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tables/table1.xml" ContentType="application/vnd.openxmlformats-officedocument.spreadsheetml.table+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E:\ПРАЙСИ\"/>
    </mc:Choice>
  </mc:AlternateContent>
  <xr:revisionPtr revIDLastSave="0" documentId="13_ncr:1_{B44F8673-CF6E-4DA0-803F-5820C92A47E1}" xr6:coauthVersionLast="47" xr6:coauthVersionMax="47" xr10:uidLastSave="{00000000-0000-0000-0000-000000000000}"/>
  <bookViews>
    <workbookView xWindow="-108" yWindow="-108" windowWidth="23256" windowHeight="12456" tabRatio="860" xr2:uid="{00000000-000D-0000-FFFF-FFFF00000000}"/>
  </bookViews>
  <sheets>
    <sheet name="ГОЛОВНА" sheetId="1" r:id="rId1"/>
    <sheet name="АКЦІЯ" sheetId="25" r:id="rId2"/>
    <sheet name="ПОБУТОВІ" sheetId="2" r:id="rId3"/>
    <sheet name="МУЛЬТИСИСТЕМИ" sheetId="3" r:id="rId4"/>
    <sheet name="НАПІВПРОМ" sheetId="4" r:id="rId5"/>
    <sheet name="HeatGuard" sheetId="40" r:id="rId6"/>
    <sheet name="WineGuard" sheetId="41" r:id="rId7"/>
    <sheet name="GALACTIC" sheetId="18" r:id="rId8"/>
    <sheet name="Galactic LCAC" sheetId="23" r:id="rId9"/>
    <sheet name="Galactic VRF" sheetId="33" r:id="rId10"/>
    <sheet name="Galactic ККБ" sheetId="19" r:id="rId11"/>
    <sheet name="Galactic ТН" sheetId="37" r:id="rId12"/>
    <sheet name="REMAK" sheetId="26" r:id="rId13"/>
    <sheet name="REMAK ЗАВІСИ" sheetId="27" r:id="rId14"/>
    <sheet name="VRF Зовнішні блоки" sheetId="29" r:id="rId15"/>
    <sheet name="VRF Внутрішні R410A" sheetId="30" r:id="rId16"/>
    <sheet name="VRF Внутрішні KXZE1-W R32" sheetId="42" r:id="rId17"/>
    <sheet name="VRF Внутрішні New KXZ3 R32" sheetId="45" r:id="rId18"/>
    <sheet name="ККБ MHI" sheetId="7" r:id="rId19"/>
    <sheet name="Аксесуари до KX  систем" sheetId="31" r:id="rId20"/>
    <sheet name="Теплові насоси" sheetId="32" r:id="rId21"/>
    <sheet name="SYSTEMAIR" sheetId="46" r:id="rId22"/>
    <sheet name="РОЗПРОДАЖ Systemair" sheetId="38" r:id="rId23"/>
    <sheet name="FRICO" sheetId="48" r:id="rId24"/>
    <sheet name="MASTAS" sheetId="14" r:id="rId25"/>
    <sheet name="CLINT" sheetId="11" r:id="rId26"/>
    <sheet name="Інструмент для монтажу" sheetId="12" r:id="rId27"/>
    <sheet name="АКЦІЯ! ERRECOM" sheetId="44" r:id="rId28"/>
    <sheet name="Витратні матеріали" sheetId="13" r:id="rId29"/>
    <sheet name="Документація" sheetId="34" r:id="rId30"/>
  </sheets>
  <definedNames>
    <definedName name="_xlnm._FilterDatabase" localSheetId="27" hidden="1">'АКЦІЯ! ERRECOM'!#REF!</definedName>
    <definedName name="_xlnm._FilterDatabase" localSheetId="26" hidden="1">'Інструмент для монтажу'!#REF!</definedName>
    <definedName name="Excel_BuiltIn__FilterDatabase_4" localSheetId="0">#REF!</definedName>
    <definedName name="_xlnm.Print_Area" localSheetId="23">FRICO!$A$1:$D$1039</definedName>
    <definedName name="_xlnm.Print_Area" localSheetId="7">GALACTIC!$B$1:$M$122</definedName>
    <definedName name="_xlnm.Print_Area" localSheetId="8">'Galactic LCAC'!$B$1:$K$81</definedName>
    <definedName name="_xlnm.Print_Area" localSheetId="24">MASTAS!$B$1:$I$53</definedName>
    <definedName name="_xlnm.Print_Area" localSheetId="13">'REMAK ЗАВІСИ'!$B$1:$F$204</definedName>
    <definedName name="_xlnm.Print_Area" localSheetId="28">'Витратні матеріали'!$B$1:$F$37</definedName>
    <definedName name="_xlnm.Print_Area" localSheetId="3">МУЛЬТИСИСТЕМИ!$B$1:$H$81</definedName>
    <definedName name="_xlnm.Print_Area" localSheetId="4">НАПІВПРОМ!$A$1:$O$203</definedName>
    <definedName name="_xlnm.Print_Area" localSheetId="2">ПОБУТОВІ!$B$1:$J$177</definedName>
  </definedNames>
  <calcPr calcId="191029"/>
  <fileRecoveryPr autoRecover="0"/>
</workbook>
</file>

<file path=xl/calcChain.xml><?xml version="1.0" encoding="utf-8"?>
<calcChain xmlns="http://schemas.openxmlformats.org/spreadsheetml/2006/main">
  <c r="E13260" i="46" l="1"/>
  <c r="E13261" i="46"/>
  <c r="E13262" i="46"/>
  <c r="E13263" i="46"/>
  <c r="E13264" i="46"/>
  <c r="E13265" i="46"/>
  <c r="E13266" i="46"/>
  <c r="E13267" i="46"/>
  <c r="E13268" i="46"/>
  <c r="E13269" i="46"/>
  <c r="E13270" i="46"/>
  <c r="E13271" i="46"/>
  <c r="E13272" i="46"/>
  <c r="E13273" i="46"/>
  <c r="E13274" i="46"/>
  <c r="E13275" i="46"/>
  <c r="E13276" i="46"/>
  <c r="E13277" i="46"/>
  <c r="E13278" i="46"/>
  <c r="E13279" i="46"/>
  <c r="E13280" i="46"/>
  <c r="E13281" i="46"/>
  <c r="E13282" i="46"/>
  <c r="E13283" i="46"/>
  <c r="E13284" i="46"/>
  <c r="E13285" i="46"/>
  <c r="E13286" i="46"/>
  <c r="E13287" i="46"/>
  <c r="E13288" i="46"/>
  <c r="E13289" i="46"/>
  <c r="E13290" i="46"/>
  <c r="E13291" i="46"/>
  <c r="E13292" i="46"/>
  <c r="E13293" i="46"/>
  <c r="E13294" i="46"/>
  <c r="E13295" i="46"/>
  <c r="E13296" i="46"/>
  <c r="E13297" i="46"/>
  <c r="E13298" i="46"/>
  <c r="E13299" i="46"/>
  <c r="E13300" i="46"/>
  <c r="E13301" i="46"/>
  <c r="E13302" i="46"/>
  <c r="E13303" i="46"/>
  <c r="E13304" i="46"/>
  <c r="E13305" i="46"/>
  <c r="E13306" i="46"/>
  <c r="E13307" i="46"/>
  <c r="E13308" i="46"/>
  <c r="E13309" i="46"/>
  <c r="E13310" i="46"/>
  <c r="E13311" i="46"/>
  <c r="E13312" i="46"/>
  <c r="E13313" i="46"/>
  <c r="E13314" i="46"/>
  <c r="E13315" i="46"/>
  <c r="E13316" i="46"/>
  <c r="E13317" i="46"/>
  <c r="E13318" i="46"/>
  <c r="E13319" i="46"/>
  <c r="E13320" i="46"/>
  <c r="E13321" i="46"/>
  <c r="E13322" i="46"/>
  <c r="E13323" i="46"/>
  <c r="E13324" i="46"/>
  <c r="E13325" i="46"/>
  <c r="E13326" i="46"/>
  <c r="E13327" i="46"/>
  <c r="E13328" i="46"/>
  <c r="E13329" i="46"/>
  <c r="E13330" i="46"/>
  <c r="E13331" i="46"/>
  <c r="E13332" i="46"/>
  <c r="E13333" i="46"/>
  <c r="E13334" i="46"/>
  <c r="E13335" i="46"/>
  <c r="E13336" i="46"/>
  <c r="E13337" i="46"/>
  <c r="E13338" i="46"/>
  <c r="E13339" i="46"/>
  <c r="E13340" i="46"/>
  <c r="E13341" i="46"/>
  <c r="E13342" i="46"/>
  <c r="E13343" i="46"/>
  <c r="E13344" i="46"/>
  <c r="E13345" i="46"/>
  <c r="E13346" i="46"/>
  <c r="E13347" i="46"/>
  <c r="E13348" i="46"/>
  <c r="E13349" i="46"/>
  <c r="E13350" i="46"/>
  <c r="E13351" i="46"/>
  <c r="E13352" i="46"/>
  <c r="E13353" i="46"/>
  <c r="E13354" i="46"/>
  <c r="E13355" i="46"/>
  <c r="E13356" i="46"/>
  <c r="E13357" i="46"/>
  <c r="E13358" i="46"/>
  <c r="E13359" i="46"/>
  <c r="E13360" i="46"/>
  <c r="E13361" i="46"/>
  <c r="E13362" i="46"/>
  <c r="E13363" i="46"/>
  <c r="E13364" i="46"/>
  <c r="E13365" i="46"/>
  <c r="E13366" i="46"/>
  <c r="E13367" i="46"/>
  <c r="E13368" i="46"/>
  <c r="E13369" i="46"/>
  <c r="E13370" i="46"/>
  <c r="E13371" i="46"/>
  <c r="E13372" i="46"/>
  <c r="E13373" i="46"/>
  <c r="E13374" i="46"/>
  <c r="E13375" i="46"/>
  <c r="E13376" i="46"/>
  <c r="E13377" i="46"/>
  <c r="E13378" i="46"/>
  <c r="E13379" i="46"/>
  <c r="E13380" i="46"/>
  <c r="E13381" i="46"/>
  <c r="E13382" i="46"/>
  <c r="E13383" i="46"/>
  <c r="E13384" i="46"/>
  <c r="E13385" i="46"/>
  <c r="E13386" i="46"/>
  <c r="E13387" i="46"/>
  <c r="E13388" i="46"/>
  <c r="E13389" i="46"/>
  <c r="E13390" i="46"/>
  <c r="E13391" i="46"/>
  <c r="E13392" i="46"/>
  <c r="E13393" i="46"/>
  <c r="E13394" i="46"/>
  <c r="E13395" i="46"/>
  <c r="E13396" i="46"/>
  <c r="E13397" i="46"/>
  <c r="E13398" i="46"/>
  <c r="E13399" i="46"/>
  <c r="E13400" i="46"/>
  <c r="E13401" i="46"/>
  <c r="E13402" i="46"/>
  <c r="E13403" i="46"/>
  <c r="E13404" i="46"/>
  <c r="E13405" i="46"/>
  <c r="E13406" i="46"/>
  <c r="E13407" i="46"/>
  <c r="E13408" i="46"/>
  <c r="E13409" i="46"/>
  <c r="E13410" i="46"/>
  <c r="E13411" i="46"/>
  <c r="E13412" i="46"/>
  <c r="E13413" i="46"/>
  <c r="E13414" i="46"/>
  <c r="E13415" i="46"/>
  <c r="E13416" i="46"/>
  <c r="E13417" i="46"/>
  <c r="E13418" i="46"/>
  <c r="E13419" i="46"/>
  <c r="E13420" i="46"/>
  <c r="E13421" i="46"/>
  <c r="E13422" i="46"/>
  <c r="E13423" i="46"/>
  <c r="E13424" i="46"/>
  <c r="E13425" i="46"/>
  <c r="E13426" i="46"/>
  <c r="E13427" i="46"/>
  <c r="E13428" i="46"/>
  <c r="E13429" i="46"/>
  <c r="E13430" i="46"/>
  <c r="E13431" i="46"/>
  <c r="E13432" i="46"/>
  <c r="E13433" i="46"/>
  <c r="E13434" i="46"/>
  <c r="E13435" i="46"/>
  <c r="E13436" i="46"/>
  <c r="E13437" i="46"/>
  <c r="E13438" i="46"/>
  <c r="E13439" i="46"/>
  <c r="E13440" i="46"/>
  <c r="E13441" i="46"/>
  <c r="E13442" i="46"/>
  <c r="E13443" i="46"/>
  <c r="E13444" i="46"/>
  <c r="E13445" i="46"/>
  <c r="E13446" i="46"/>
  <c r="E13447" i="46"/>
  <c r="E13448" i="46"/>
  <c r="E13449" i="46"/>
  <c r="E13450" i="46"/>
  <c r="E13451" i="46"/>
  <c r="E13452" i="46"/>
  <c r="E13453" i="46"/>
  <c r="E13454" i="46"/>
  <c r="E13455" i="46"/>
  <c r="E13456" i="46"/>
  <c r="E13457" i="46"/>
  <c r="E13458" i="46"/>
  <c r="E13459" i="46"/>
  <c r="E13460" i="46"/>
  <c r="E13461" i="46"/>
  <c r="E13462" i="46"/>
  <c r="E13463" i="46"/>
  <c r="E13464" i="46"/>
  <c r="E13465" i="46"/>
  <c r="E13466" i="46"/>
  <c r="E13467" i="46"/>
  <c r="E13468" i="46"/>
  <c r="E13469" i="46"/>
  <c r="E13470" i="46"/>
  <c r="E13471" i="46"/>
  <c r="E13472" i="46"/>
  <c r="E13473" i="46"/>
  <c r="E13474" i="46"/>
  <c r="E13475" i="46"/>
  <c r="E13476" i="46"/>
  <c r="E13477" i="46"/>
  <c r="E13478" i="46"/>
  <c r="E13479" i="46"/>
  <c r="E13480" i="46"/>
  <c r="E13481" i="46"/>
  <c r="E13482" i="46"/>
  <c r="E13483" i="46"/>
  <c r="E13484" i="46"/>
  <c r="E13485" i="46"/>
  <c r="E13486" i="46"/>
  <c r="E13487" i="46"/>
  <c r="E13488" i="46"/>
  <c r="E13489" i="46"/>
  <c r="E13490" i="46"/>
  <c r="E13491" i="46"/>
  <c r="E13492" i="46"/>
  <c r="E13493" i="46"/>
  <c r="E13494" i="46"/>
  <c r="E13495" i="46"/>
  <c r="E13496" i="46"/>
  <c r="E13497" i="46"/>
  <c r="E13498" i="46"/>
  <c r="E13499" i="46"/>
  <c r="E13500" i="46"/>
  <c r="E13501" i="46"/>
  <c r="E13502" i="46"/>
  <c r="E13503" i="46"/>
  <c r="E13504" i="46"/>
  <c r="E13505" i="46"/>
  <c r="E13506" i="46"/>
  <c r="E13507" i="46"/>
  <c r="E13508" i="46"/>
  <c r="E13509" i="46"/>
  <c r="E13510" i="46"/>
  <c r="E13511" i="46"/>
  <c r="E13512" i="46"/>
  <c r="E13513" i="46"/>
  <c r="E13514" i="46"/>
  <c r="E13515" i="46"/>
  <c r="E13516" i="46"/>
  <c r="E13517" i="46"/>
  <c r="E13518" i="46"/>
  <c r="E13519" i="46"/>
  <c r="E13520" i="46"/>
  <c r="E13521" i="46"/>
  <c r="E13522" i="46"/>
  <c r="E13523" i="46"/>
  <c r="E13524" i="46"/>
  <c r="E13525" i="46"/>
  <c r="E13526" i="46"/>
  <c r="E13527" i="46"/>
  <c r="E13528" i="46"/>
  <c r="E13529" i="46"/>
  <c r="E13530" i="46"/>
  <c r="E13531" i="46"/>
  <c r="E13532" i="46"/>
  <c r="E13533" i="46"/>
  <c r="E13534" i="46"/>
  <c r="E13535" i="46"/>
  <c r="E13536" i="46"/>
  <c r="E13537" i="46"/>
  <c r="E13538" i="46"/>
  <c r="E13539" i="46"/>
  <c r="E13540" i="46"/>
  <c r="E13541" i="46"/>
  <c r="E13542" i="46"/>
  <c r="E13543" i="46"/>
  <c r="E13544" i="46"/>
  <c r="E13545" i="46"/>
  <c r="E13546" i="46"/>
  <c r="E13547" i="46"/>
  <c r="E13548" i="46"/>
  <c r="E13549" i="46"/>
  <c r="E13550" i="46"/>
  <c r="E13551" i="46"/>
  <c r="E13552" i="46"/>
  <c r="E13553" i="46"/>
  <c r="E13554" i="46"/>
  <c r="E13555" i="46"/>
  <c r="E13556" i="46"/>
  <c r="E13557" i="46"/>
  <c r="E13558" i="46"/>
  <c r="E13559" i="46"/>
  <c r="E13560" i="46"/>
  <c r="E13561" i="46"/>
  <c r="E13562" i="46"/>
  <c r="E13563" i="46"/>
  <c r="E13564" i="46"/>
  <c r="E13565" i="46"/>
  <c r="E13566" i="46"/>
  <c r="E13567" i="46"/>
  <c r="E13568" i="46"/>
  <c r="E13569" i="46"/>
  <c r="E13570" i="46"/>
  <c r="E13571" i="46"/>
  <c r="E13572" i="46"/>
  <c r="E13573" i="46"/>
  <c r="E13574" i="46"/>
  <c r="E13575" i="46"/>
  <c r="E13576" i="46"/>
  <c r="E13577" i="46"/>
  <c r="E13578" i="46"/>
  <c r="E13579" i="46"/>
  <c r="E13580" i="46"/>
  <c r="E13581" i="46"/>
  <c r="E13582" i="46"/>
  <c r="E13583" i="46"/>
  <c r="E13584" i="46"/>
  <c r="E13585" i="46"/>
  <c r="E13586" i="46"/>
  <c r="E13587" i="46"/>
  <c r="E13588" i="46"/>
  <c r="E13589" i="46"/>
  <c r="E13590" i="46"/>
  <c r="E13591" i="46"/>
  <c r="E13592" i="46"/>
  <c r="E13593" i="46"/>
  <c r="E13594" i="46"/>
  <c r="E13595" i="46"/>
  <c r="E13596" i="46"/>
  <c r="E13597" i="46"/>
  <c r="E13598" i="46"/>
  <c r="E13599" i="46"/>
  <c r="E13600" i="46"/>
  <c r="E13601" i="46"/>
  <c r="E13602" i="46"/>
  <c r="E13603" i="46"/>
  <c r="E13604" i="46"/>
  <c r="E13605" i="46"/>
  <c r="E13606" i="46"/>
  <c r="E13607" i="46"/>
  <c r="E13608" i="46"/>
  <c r="E13609" i="46"/>
  <c r="E13610" i="46"/>
  <c r="E13611" i="46"/>
  <c r="E13612" i="46"/>
  <c r="E13613" i="46"/>
  <c r="E13614" i="46"/>
  <c r="E13615" i="46"/>
  <c r="E13616" i="46"/>
  <c r="E13617" i="46"/>
  <c r="E13618" i="46"/>
  <c r="E13619" i="46"/>
  <c r="E13620" i="46"/>
  <c r="E13621" i="46"/>
  <c r="E13622" i="46"/>
  <c r="E13623" i="46"/>
  <c r="E13624" i="46"/>
  <c r="E13625" i="46"/>
  <c r="E13626" i="46"/>
  <c r="E13627" i="46"/>
  <c r="E13628" i="46"/>
  <c r="E13629" i="46"/>
  <c r="E13630" i="46"/>
  <c r="E13631" i="46"/>
  <c r="E13632" i="46"/>
  <c r="E13633" i="46"/>
  <c r="E13634" i="46"/>
  <c r="E13635" i="46"/>
  <c r="E13636" i="46"/>
  <c r="E13637" i="46"/>
  <c r="E13638" i="46"/>
  <c r="E13639" i="46"/>
  <c r="E13640" i="46"/>
  <c r="E13641" i="46"/>
  <c r="E13642" i="46"/>
  <c r="E13643" i="46"/>
  <c r="E13644" i="46"/>
  <c r="E13645" i="46"/>
  <c r="E13646" i="46"/>
  <c r="E13647" i="46"/>
  <c r="E13648" i="46"/>
  <c r="E13649" i="46"/>
  <c r="E13650" i="46"/>
  <c r="E13651" i="46"/>
  <c r="E13652" i="46"/>
  <c r="E13653" i="46"/>
  <c r="E13654" i="46"/>
  <c r="E13655" i="46"/>
  <c r="E13656" i="46"/>
  <c r="E13657" i="46"/>
  <c r="E13658" i="46"/>
  <c r="E13659" i="46"/>
  <c r="E13660" i="46"/>
  <c r="E13661" i="46"/>
  <c r="E13662" i="46"/>
  <c r="E13663" i="46"/>
  <c r="E13664" i="46"/>
  <c r="E13665" i="46"/>
  <c r="E13666" i="46"/>
  <c r="E13667" i="46"/>
  <c r="E13668" i="46"/>
  <c r="E13669" i="46"/>
  <c r="E13670" i="46"/>
  <c r="E13671" i="46"/>
  <c r="E13672" i="46"/>
  <c r="E13673" i="46"/>
  <c r="E13674" i="46"/>
  <c r="E13675" i="46"/>
  <c r="E13676" i="46"/>
  <c r="E13677" i="46"/>
  <c r="E13678" i="46"/>
  <c r="E13679" i="46"/>
  <c r="E13680" i="46"/>
  <c r="E13681" i="46"/>
  <c r="E13682" i="46"/>
  <c r="E13683" i="46"/>
  <c r="E13684" i="46"/>
  <c r="E13685" i="46"/>
  <c r="E13686" i="46"/>
  <c r="E13687" i="46"/>
  <c r="E13688" i="46"/>
  <c r="E13689" i="46"/>
  <c r="E13690" i="46"/>
  <c r="E13691" i="46"/>
  <c r="E13692" i="46"/>
  <c r="E13693" i="46"/>
  <c r="E13694" i="46"/>
  <c r="E13695" i="46"/>
  <c r="E13696" i="46"/>
  <c r="E13697" i="46"/>
  <c r="E13698" i="46"/>
  <c r="E13699" i="46"/>
  <c r="E13700" i="46"/>
  <c r="E13701" i="46"/>
  <c r="E13702" i="46"/>
  <c r="E13703" i="46"/>
  <c r="E13704" i="46"/>
  <c r="E13705" i="46"/>
  <c r="E13706" i="46"/>
  <c r="E13707" i="46"/>
  <c r="E13708" i="46"/>
  <c r="E13709" i="46"/>
  <c r="E13710" i="46"/>
  <c r="E13711" i="46"/>
  <c r="E13712" i="46"/>
  <c r="E13713" i="46"/>
  <c r="E13714" i="46"/>
  <c r="E13715" i="46"/>
  <c r="E13716" i="46"/>
  <c r="E13717" i="46"/>
  <c r="E13718" i="46"/>
  <c r="E13719" i="46"/>
  <c r="E13720" i="46"/>
  <c r="E13721" i="46"/>
  <c r="E13722" i="46"/>
  <c r="E13723" i="46"/>
  <c r="E13724" i="46"/>
  <c r="E13725" i="46"/>
  <c r="E13726" i="46"/>
  <c r="E13727" i="46"/>
  <c r="E13728" i="46"/>
  <c r="E13729" i="46"/>
  <c r="E13730" i="46"/>
  <c r="E13731" i="46"/>
  <c r="E13732" i="46"/>
  <c r="E13733" i="46"/>
  <c r="E13734" i="46"/>
  <c r="E13735" i="46"/>
  <c r="E13736" i="46"/>
  <c r="E13737" i="46"/>
  <c r="E13738" i="46"/>
  <c r="E13739" i="46"/>
  <c r="E13740" i="46"/>
  <c r="E13741" i="46"/>
  <c r="E13742" i="46"/>
  <c r="E13743" i="46"/>
  <c r="E13744" i="46"/>
  <c r="E13745" i="46"/>
  <c r="E13746" i="46"/>
  <c r="E13747" i="46"/>
  <c r="E13748" i="46"/>
  <c r="E13749" i="46"/>
  <c r="E13750" i="46"/>
  <c r="E13751" i="46"/>
  <c r="E13752" i="46"/>
  <c r="E13753" i="46"/>
  <c r="E13754" i="46"/>
  <c r="E13755" i="46"/>
  <c r="E13756" i="46"/>
  <c r="E13757" i="46"/>
  <c r="E13758" i="46"/>
  <c r="E13759" i="46"/>
  <c r="E13760" i="46"/>
  <c r="E13761" i="46"/>
  <c r="E13762" i="46"/>
  <c r="E13763" i="46"/>
  <c r="E13764" i="46"/>
  <c r="E13765" i="46"/>
  <c r="E13766" i="46"/>
  <c r="E13767" i="46"/>
  <c r="E13768" i="46"/>
  <c r="E13769" i="46"/>
  <c r="E13770" i="46"/>
  <c r="E13771" i="46"/>
  <c r="E13772" i="46"/>
  <c r="E13773" i="46"/>
  <c r="E13774" i="46"/>
  <c r="E13775" i="46"/>
  <c r="E13776" i="46"/>
  <c r="E13777" i="46"/>
  <c r="E13778" i="46"/>
  <c r="E13779" i="46"/>
  <c r="E13780" i="46"/>
  <c r="E13781" i="46"/>
  <c r="E13782" i="46"/>
  <c r="E13783" i="46"/>
  <c r="E13784" i="46"/>
  <c r="E13785" i="46"/>
  <c r="E13786" i="46"/>
  <c r="E13787" i="46"/>
  <c r="E13788" i="46"/>
  <c r="E13789" i="46"/>
  <c r="E13790" i="46"/>
  <c r="E13791" i="46"/>
  <c r="E13792" i="46"/>
  <c r="E13793" i="46"/>
  <c r="E13794" i="46"/>
  <c r="E13795" i="46"/>
  <c r="E13796" i="46"/>
  <c r="E13797" i="46"/>
  <c r="E13798" i="46"/>
  <c r="E13799" i="46"/>
  <c r="E13800" i="46"/>
  <c r="E13801" i="46"/>
  <c r="E13802" i="46"/>
  <c r="E13803" i="46"/>
  <c r="E13804" i="46"/>
  <c r="E13805" i="46"/>
  <c r="E13806" i="46"/>
  <c r="E13807" i="46"/>
  <c r="E13808" i="46"/>
  <c r="E13809" i="46"/>
  <c r="E13810" i="46"/>
  <c r="E13811" i="46"/>
  <c r="E13812" i="46"/>
  <c r="E13813" i="46"/>
  <c r="E13814" i="46"/>
  <c r="E13815" i="46"/>
  <c r="E13816" i="46"/>
  <c r="E13817" i="46"/>
  <c r="E13818" i="46"/>
  <c r="E13819" i="46"/>
  <c r="E13820" i="46"/>
  <c r="E13821" i="46"/>
  <c r="E13822" i="46"/>
  <c r="E13823" i="46"/>
  <c r="E13824" i="46"/>
  <c r="E13825" i="46"/>
  <c r="E13826" i="46"/>
  <c r="E13827" i="46"/>
  <c r="E13828" i="46"/>
  <c r="E13829" i="46"/>
  <c r="E13830" i="46"/>
  <c r="E13831" i="46"/>
  <c r="E13832" i="46"/>
  <c r="E13833" i="46"/>
  <c r="E13834" i="46"/>
  <c r="E13835" i="46"/>
  <c r="E13836" i="46"/>
  <c r="E13837" i="46"/>
  <c r="E13838" i="46"/>
  <c r="E13839" i="46"/>
  <c r="E13840" i="46"/>
  <c r="E13841" i="46"/>
  <c r="E13842" i="46"/>
  <c r="E13843" i="46"/>
  <c r="E13844" i="46"/>
  <c r="E13845" i="46"/>
  <c r="E13846" i="46"/>
  <c r="E13847" i="46"/>
  <c r="E13848" i="46"/>
  <c r="E13849" i="46"/>
  <c r="E13850" i="46"/>
  <c r="E13851" i="46"/>
  <c r="E13852" i="46"/>
  <c r="E13853" i="46"/>
  <c r="E13854" i="46"/>
  <c r="E13855" i="46"/>
  <c r="E13856" i="46"/>
  <c r="E13857" i="46"/>
  <c r="E13858" i="46"/>
  <c r="E13859" i="46"/>
  <c r="E13860" i="46"/>
  <c r="E13861" i="46"/>
  <c r="E13862" i="46"/>
  <c r="E13863" i="46"/>
  <c r="E13864" i="46"/>
  <c r="E13258" i="46"/>
  <c r="E13259" i="46"/>
  <c r="G80" i="3"/>
  <c r="L31" i="18"/>
  <c r="L30" i="18"/>
  <c r="L29" i="18"/>
  <c r="L28" i="18"/>
  <c r="L27" i="18"/>
  <c r="L26" i="18"/>
  <c r="L25" i="18"/>
  <c r="L24" i="18"/>
  <c r="L23" i="18"/>
  <c r="L22" i="18"/>
  <c r="E1039" i="48" l="1"/>
  <c r="E1038" i="48"/>
  <c r="E1037" i="48"/>
  <c r="E1036" i="48"/>
  <c r="E1035" i="48"/>
  <c r="E1034" i="48"/>
  <c r="E1033" i="48"/>
  <c r="E1032" i="48"/>
  <c r="E1031" i="48"/>
  <c r="E1030" i="48"/>
  <c r="E1029" i="48"/>
  <c r="E1028" i="48"/>
  <c r="E1027" i="48"/>
  <c r="E1026" i="48"/>
  <c r="E1025" i="48"/>
  <c r="E1024" i="48"/>
  <c r="E1023" i="48"/>
  <c r="E1022" i="48"/>
  <c r="E1021" i="48"/>
  <c r="E1020" i="48"/>
  <c r="E1019" i="48"/>
  <c r="E1018" i="48"/>
  <c r="E1017" i="48"/>
  <c r="E1016" i="48"/>
  <c r="E1015" i="48"/>
  <c r="E1014" i="48"/>
  <c r="E1013" i="48"/>
  <c r="E1012" i="48"/>
  <c r="E1011" i="48"/>
  <c r="E1010" i="48"/>
  <c r="E1009" i="48"/>
  <c r="E1008" i="48"/>
  <c r="E1007" i="48"/>
  <c r="E1006" i="48"/>
  <c r="E1005" i="48"/>
  <c r="E1004" i="48"/>
  <c r="E1003" i="48"/>
  <c r="E1002" i="48"/>
  <c r="E1001" i="48"/>
  <c r="E1000" i="48"/>
  <c r="E999" i="48"/>
  <c r="E998" i="48"/>
  <c r="E997" i="48"/>
  <c r="E996" i="48"/>
  <c r="E995" i="48"/>
  <c r="E994" i="48"/>
  <c r="E993" i="48"/>
  <c r="E992" i="48"/>
  <c r="E991" i="48"/>
  <c r="E990" i="48"/>
  <c r="E989" i="48"/>
  <c r="E988" i="48"/>
  <c r="E987" i="48"/>
  <c r="E986" i="48"/>
  <c r="E985" i="48"/>
  <c r="E984" i="48"/>
  <c r="E983" i="48"/>
  <c r="E982" i="48"/>
  <c r="E981" i="48"/>
  <c r="E980" i="48"/>
  <c r="E979" i="48"/>
  <c r="E978" i="48"/>
  <c r="E977" i="48"/>
  <c r="E976" i="48"/>
  <c r="E975" i="48"/>
  <c r="E974" i="48"/>
  <c r="E973" i="48"/>
  <c r="E972" i="48"/>
  <c r="E971" i="48"/>
  <c r="E970" i="48"/>
  <c r="E969" i="48"/>
  <c r="E968" i="48"/>
  <c r="E967" i="48"/>
  <c r="E966" i="48"/>
  <c r="E965" i="48"/>
  <c r="E964" i="48"/>
  <c r="E963" i="48"/>
  <c r="E962" i="48"/>
  <c r="E961" i="48"/>
  <c r="E960" i="48"/>
  <c r="E959" i="48"/>
  <c r="E958" i="48"/>
  <c r="E957" i="48"/>
  <c r="E956" i="48"/>
  <c r="E955" i="48"/>
  <c r="E954" i="48"/>
  <c r="E953" i="48"/>
  <c r="E952" i="48"/>
  <c r="E951" i="48"/>
  <c r="E950" i="48"/>
  <c r="E949" i="48"/>
  <c r="E948" i="48"/>
  <c r="E947" i="48"/>
  <c r="E946" i="48"/>
  <c r="E945" i="48"/>
  <c r="E944" i="48"/>
  <c r="E943" i="48"/>
  <c r="E942" i="48"/>
  <c r="E941" i="48"/>
  <c r="E940" i="48"/>
  <c r="E939" i="48"/>
  <c r="E938" i="48"/>
  <c r="E937" i="48"/>
  <c r="E936" i="48"/>
  <c r="E935" i="48"/>
  <c r="E934" i="48"/>
  <c r="E933" i="48"/>
  <c r="E932" i="48"/>
  <c r="E931" i="48"/>
  <c r="E930" i="48"/>
  <c r="E929" i="48"/>
  <c r="E928" i="48"/>
  <c r="E927" i="48"/>
  <c r="E926" i="48"/>
  <c r="E925" i="48"/>
  <c r="E924" i="48"/>
  <c r="E923" i="48"/>
  <c r="E922" i="48"/>
  <c r="E921" i="48"/>
  <c r="E920" i="48"/>
  <c r="E919" i="48"/>
  <c r="E918" i="48"/>
  <c r="E917" i="48"/>
  <c r="E916" i="48"/>
  <c r="E915" i="48"/>
  <c r="E914" i="48"/>
  <c r="E913" i="48"/>
  <c r="E912" i="48"/>
  <c r="E911" i="48"/>
  <c r="E910" i="48"/>
  <c r="E909" i="48"/>
  <c r="E908" i="48"/>
  <c r="E907" i="48"/>
  <c r="E906" i="48"/>
  <c r="E905" i="48"/>
  <c r="E904" i="48"/>
  <c r="E903" i="48"/>
  <c r="E902" i="48"/>
  <c r="E901" i="48"/>
  <c r="E900" i="48"/>
  <c r="E899" i="48"/>
  <c r="E898" i="48"/>
  <c r="E897" i="48"/>
  <c r="E896" i="48"/>
  <c r="E895" i="48"/>
  <c r="E894" i="48"/>
  <c r="E893" i="48"/>
  <c r="E892" i="48"/>
  <c r="E891" i="48"/>
  <c r="E890" i="48"/>
  <c r="E889" i="48"/>
  <c r="E888" i="48"/>
  <c r="E887" i="48"/>
  <c r="E886" i="48"/>
  <c r="E885" i="48"/>
  <c r="E884" i="48"/>
  <c r="E883" i="48"/>
  <c r="E882" i="48"/>
  <c r="E881" i="48"/>
  <c r="E880" i="48"/>
  <c r="E879" i="48"/>
  <c r="E878" i="48"/>
  <c r="E877" i="48"/>
  <c r="E876" i="48"/>
  <c r="E875" i="48"/>
  <c r="E874" i="48"/>
  <c r="E873" i="48"/>
  <c r="E872" i="48"/>
  <c r="E871" i="48"/>
  <c r="E870" i="48"/>
  <c r="E869" i="48"/>
  <c r="E868" i="48"/>
  <c r="E867" i="48"/>
  <c r="E866" i="48"/>
  <c r="E865" i="48"/>
  <c r="E864" i="48"/>
  <c r="E863" i="48"/>
  <c r="E862" i="48"/>
  <c r="E861" i="48"/>
  <c r="E860" i="48"/>
  <c r="E859" i="48"/>
  <c r="E858" i="48"/>
  <c r="E857" i="48"/>
  <c r="E856" i="48"/>
  <c r="E855" i="48"/>
  <c r="E854" i="48"/>
  <c r="E853" i="48"/>
  <c r="E852" i="48"/>
  <c r="E851" i="48"/>
  <c r="E850" i="48"/>
  <c r="E849" i="48"/>
  <c r="E848" i="48"/>
  <c r="E847" i="48"/>
  <c r="E846" i="48"/>
  <c r="E845" i="48"/>
  <c r="E844" i="48"/>
  <c r="E843" i="48"/>
  <c r="E842" i="48"/>
  <c r="E841" i="48"/>
  <c r="E840" i="48"/>
  <c r="E839" i="48"/>
  <c r="E838" i="48"/>
  <c r="E837" i="48"/>
  <c r="E836" i="48"/>
  <c r="E835" i="48"/>
  <c r="E834" i="48"/>
  <c r="E833" i="48"/>
  <c r="E832" i="48"/>
  <c r="E831" i="48"/>
  <c r="E830" i="48"/>
  <c r="E829" i="48"/>
  <c r="E828" i="48"/>
  <c r="E827" i="48"/>
  <c r="E826" i="48"/>
  <c r="E825" i="48"/>
  <c r="E824" i="48"/>
  <c r="E823" i="48"/>
  <c r="E822" i="48"/>
  <c r="E821" i="48"/>
  <c r="E820" i="48"/>
  <c r="E819" i="48"/>
  <c r="E818" i="48"/>
  <c r="E817" i="48"/>
  <c r="E816" i="48"/>
  <c r="E815" i="48"/>
  <c r="E814" i="48"/>
  <c r="E813" i="48"/>
  <c r="E812" i="48"/>
  <c r="E811" i="48"/>
  <c r="E810" i="48"/>
  <c r="E809" i="48"/>
  <c r="E808" i="48"/>
  <c r="E807" i="48"/>
  <c r="E806" i="48"/>
  <c r="E805" i="48"/>
  <c r="E804" i="48"/>
  <c r="E803" i="48"/>
  <c r="E802" i="48"/>
  <c r="E801" i="48"/>
  <c r="E800" i="48"/>
  <c r="E799" i="48"/>
  <c r="E798" i="48"/>
  <c r="E797" i="48"/>
  <c r="E796" i="48"/>
  <c r="E795" i="48"/>
  <c r="E794" i="48"/>
  <c r="E793" i="48"/>
  <c r="E792" i="48"/>
  <c r="E791" i="48"/>
  <c r="E790" i="48"/>
  <c r="E789" i="48"/>
  <c r="E788" i="48"/>
  <c r="E787" i="48"/>
  <c r="E786" i="48"/>
  <c r="E785" i="48"/>
  <c r="E784" i="48"/>
  <c r="E783" i="48"/>
  <c r="E782" i="48"/>
  <c r="E781" i="48"/>
  <c r="E780" i="48"/>
  <c r="E779" i="48"/>
  <c r="E778" i="48"/>
  <c r="E777" i="48"/>
  <c r="E776" i="48"/>
  <c r="E775" i="48"/>
  <c r="E774" i="48"/>
  <c r="E773" i="48"/>
  <c r="E772" i="48"/>
  <c r="E771" i="48"/>
  <c r="E770" i="48"/>
  <c r="E769" i="48"/>
  <c r="E768" i="48"/>
  <c r="E767" i="48"/>
  <c r="E766" i="48"/>
  <c r="E765" i="48"/>
  <c r="E764" i="48"/>
  <c r="E763" i="48"/>
  <c r="E762" i="48"/>
  <c r="E761" i="48"/>
  <c r="E760" i="48"/>
  <c r="E759" i="48"/>
  <c r="E758" i="48"/>
  <c r="E757" i="48"/>
  <c r="E756" i="48"/>
  <c r="E755" i="48"/>
  <c r="E754" i="48"/>
  <c r="E753" i="48"/>
  <c r="E752" i="48"/>
  <c r="E751" i="48"/>
  <c r="E750" i="48"/>
  <c r="E749" i="48"/>
  <c r="E748" i="48"/>
  <c r="E747" i="48"/>
  <c r="E746" i="48"/>
  <c r="E745" i="48"/>
  <c r="E744" i="48"/>
  <c r="E743" i="48"/>
  <c r="E742" i="48"/>
  <c r="E741" i="48"/>
  <c r="E740" i="48"/>
  <c r="E739" i="48"/>
  <c r="E738" i="48"/>
  <c r="E737" i="48"/>
  <c r="E736" i="48"/>
  <c r="E735" i="48"/>
  <c r="E734" i="48"/>
  <c r="E733" i="48"/>
  <c r="E732" i="48"/>
  <c r="E731" i="48"/>
  <c r="E730" i="48"/>
  <c r="E729" i="48"/>
  <c r="E728" i="48"/>
  <c r="E727" i="48"/>
  <c r="E726" i="48"/>
  <c r="E725" i="48"/>
  <c r="E724" i="48"/>
  <c r="E723" i="48"/>
  <c r="E722" i="48"/>
  <c r="E721" i="48"/>
  <c r="E720" i="48"/>
  <c r="E719" i="48"/>
  <c r="E718" i="48"/>
  <c r="E717" i="48"/>
  <c r="E716" i="48"/>
  <c r="E715" i="48"/>
  <c r="E714" i="48"/>
  <c r="E713" i="48"/>
  <c r="E712" i="48"/>
  <c r="E711" i="48"/>
  <c r="E710" i="48"/>
  <c r="E709" i="48"/>
  <c r="E708" i="48"/>
  <c r="E707" i="48"/>
  <c r="E706" i="48"/>
  <c r="E705" i="48"/>
  <c r="E704" i="48"/>
  <c r="E703" i="48"/>
  <c r="E702" i="48"/>
  <c r="E701" i="48"/>
  <c r="E700" i="48"/>
  <c r="E699" i="48"/>
  <c r="E698" i="48"/>
  <c r="E697" i="48"/>
  <c r="E696" i="48"/>
  <c r="E695" i="48"/>
  <c r="E694" i="48"/>
  <c r="E693" i="48"/>
  <c r="E692" i="48"/>
  <c r="E691" i="48"/>
  <c r="E690" i="48"/>
  <c r="E689" i="48"/>
  <c r="E688" i="48"/>
  <c r="E687" i="48"/>
  <c r="E686" i="48"/>
  <c r="E685" i="48"/>
  <c r="E684" i="48"/>
  <c r="E683" i="48"/>
  <c r="E682" i="48"/>
  <c r="E681" i="48"/>
  <c r="E680" i="48"/>
  <c r="E679" i="48"/>
  <c r="E678" i="48"/>
  <c r="E677" i="48"/>
  <c r="E676" i="48"/>
  <c r="E675" i="48"/>
  <c r="E674" i="48"/>
  <c r="E673" i="48"/>
  <c r="E672" i="48"/>
  <c r="E671" i="48"/>
  <c r="E670" i="48"/>
  <c r="E669" i="48"/>
  <c r="E668" i="48"/>
  <c r="E667" i="48"/>
  <c r="E666" i="48"/>
  <c r="E665" i="48"/>
  <c r="E664" i="48"/>
  <c r="E663" i="48"/>
  <c r="E662" i="48"/>
  <c r="E661" i="48"/>
  <c r="E660" i="48"/>
  <c r="E659" i="48"/>
  <c r="E658" i="48"/>
  <c r="E657" i="48"/>
  <c r="E656" i="48"/>
  <c r="E655" i="48"/>
  <c r="E654" i="48"/>
  <c r="E653" i="48"/>
  <c r="E652" i="48"/>
  <c r="E651" i="48"/>
  <c r="E650" i="48"/>
  <c r="E649" i="48"/>
  <c r="E648" i="48"/>
  <c r="E647" i="48"/>
  <c r="E646" i="48"/>
  <c r="E645" i="48"/>
  <c r="E644" i="48"/>
  <c r="E643" i="48"/>
  <c r="E642" i="48"/>
  <c r="E641" i="48"/>
  <c r="E640" i="48"/>
  <c r="E639" i="48"/>
  <c r="E638" i="48"/>
  <c r="E637" i="48"/>
  <c r="E636" i="48"/>
  <c r="E635" i="48"/>
  <c r="E634" i="48"/>
  <c r="E633" i="48"/>
  <c r="E632" i="48"/>
  <c r="E631" i="48"/>
  <c r="E630" i="48"/>
  <c r="E629" i="48"/>
  <c r="E628" i="48"/>
  <c r="E627" i="48"/>
  <c r="E626" i="48"/>
  <c r="E625" i="48"/>
  <c r="E624" i="48"/>
  <c r="E623" i="48"/>
  <c r="E622" i="48"/>
  <c r="E621" i="48"/>
  <c r="E620" i="48"/>
  <c r="E619" i="48"/>
  <c r="E618" i="48"/>
  <c r="E617" i="48"/>
  <c r="E616" i="48"/>
  <c r="E615" i="48"/>
  <c r="E614" i="48"/>
  <c r="E613" i="48"/>
  <c r="E612" i="48"/>
  <c r="E611" i="48"/>
  <c r="E610" i="48"/>
  <c r="E609" i="48"/>
  <c r="E608" i="48"/>
  <c r="E607" i="48"/>
  <c r="E606" i="48"/>
  <c r="E605" i="48"/>
  <c r="E604" i="48"/>
  <c r="E603" i="48"/>
  <c r="E602" i="48"/>
  <c r="E601" i="48"/>
  <c r="E600" i="48"/>
  <c r="E599" i="48"/>
  <c r="E598" i="48"/>
  <c r="E597" i="48"/>
  <c r="E596" i="48"/>
  <c r="E595" i="48"/>
  <c r="E594" i="48"/>
  <c r="E593" i="48"/>
  <c r="E592" i="48"/>
  <c r="E591" i="48"/>
  <c r="E590" i="48"/>
  <c r="E589" i="48"/>
  <c r="E588" i="48"/>
  <c r="E587" i="48"/>
  <c r="E586" i="48"/>
  <c r="E585" i="48"/>
  <c r="E584" i="48"/>
  <c r="E583" i="48"/>
  <c r="E582" i="48"/>
  <c r="E581" i="48"/>
  <c r="E580" i="48"/>
  <c r="E579" i="48"/>
  <c r="E578" i="48"/>
  <c r="E577" i="48"/>
  <c r="E576" i="48"/>
  <c r="E575" i="48"/>
  <c r="E574" i="48"/>
  <c r="E573" i="48"/>
  <c r="E572" i="48"/>
  <c r="E571" i="48"/>
  <c r="E570" i="48"/>
  <c r="E569" i="48"/>
  <c r="E568" i="48"/>
  <c r="E567" i="48"/>
  <c r="E566" i="48"/>
  <c r="E565" i="48"/>
  <c r="E564" i="48"/>
  <c r="E563" i="48"/>
  <c r="E562" i="48"/>
  <c r="E561" i="48"/>
  <c r="E560" i="48"/>
  <c r="E559" i="48"/>
  <c r="E558" i="48"/>
  <c r="E557" i="48"/>
  <c r="E556" i="48"/>
  <c r="E555" i="48"/>
  <c r="E554" i="48"/>
  <c r="E553" i="48"/>
  <c r="E552" i="48"/>
  <c r="E551" i="48"/>
  <c r="E550" i="48"/>
  <c r="E549" i="48"/>
  <c r="E548" i="48"/>
  <c r="E547" i="48"/>
  <c r="E546" i="48"/>
  <c r="E545" i="48"/>
  <c r="E544" i="48"/>
  <c r="E543" i="48"/>
  <c r="E542" i="48"/>
  <c r="E541" i="48"/>
  <c r="E540" i="48"/>
  <c r="E539" i="48"/>
  <c r="E538" i="48"/>
  <c r="E537" i="48"/>
  <c r="E536" i="48"/>
  <c r="E535" i="48"/>
  <c r="E534" i="48"/>
  <c r="E533" i="48"/>
  <c r="E532" i="48"/>
  <c r="E531" i="48"/>
  <c r="E530" i="48"/>
  <c r="E529" i="48"/>
  <c r="E528" i="48"/>
  <c r="E527" i="48"/>
  <c r="E526" i="48"/>
  <c r="E525" i="48"/>
  <c r="E524" i="48"/>
  <c r="E523" i="48"/>
  <c r="E522" i="48"/>
  <c r="E521" i="48"/>
  <c r="E520" i="48"/>
  <c r="E519" i="48"/>
  <c r="E518" i="48"/>
  <c r="E517" i="48"/>
  <c r="E516" i="48"/>
  <c r="E515" i="48"/>
  <c r="E514" i="48"/>
  <c r="E513" i="48"/>
  <c r="E512" i="48"/>
  <c r="E511" i="48"/>
  <c r="E510" i="48"/>
  <c r="E509" i="48"/>
  <c r="E508" i="48"/>
  <c r="E507" i="48"/>
  <c r="E506" i="48"/>
  <c r="E505" i="48"/>
  <c r="E504" i="48"/>
  <c r="E503" i="48"/>
  <c r="E502" i="48"/>
  <c r="E501" i="48"/>
  <c r="E500" i="48"/>
  <c r="E499" i="48"/>
  <c r="E498" i="48"/>
  <c r="E497" i="48"/>
  <c r="E496" i="48"/>
  <c r="E495" i="48"/>
  <c r="E494" i="48"/>
  <c r="E493" i="48"/>
  <c r="E492" i="48"/>
  <c r="E491" i="48"/>
  <c r="E490" i="48"/>
  <c r="E489" i="48"/>
  <c r="E488" i="48"/>
  <c r="E487" i="48"/>
  <c r="E486" i="48"/>
  <c r="E485" i="48"/>
  <c r="E484" i="48"/>
  <c r="E483" i="48"/>
  <c r="E482" i="48"/>
  <c r="E481" i="48"/>
  <c r="E480" i="48"/>
  <c r="E479" i="48"/>
  <c r="E478" i="48"/>
  <c r="E477" i="48"/>
  <c r="E476" i="48"/>
  <c r="E475" i="48"/>
  <c r="E474" i="48"/>
  <c r="E473" i="48"/>
  <c r="E472" i="48"/>
  <c r="E471" i="48"/>
  <c r="E470" i="48"/>
  <c r="E469" i="48"/>
  <c r="E468" i="48"/>
  <c r="E467" i="48"/>
  <c r="E466" i="48"/>
  <c r="E465" i="48"/>
  <c r="E464" i="48"/>
  <c r="E463" i="48"/>
  <c r="E462" i="48"/>
  <c r="E461" i="48"/>
  <c r="E460" i="48"/>
  <c r="E459" i="48"/>
  <c r="E458" i="48"/>
  <c r="E457" i="48"/>
  <c r="E456" i="48"/>
  <c r="E455" i="48"/>
  <c r="E454" i="48"/>
  <c r="E453" i="48"/>
  <c r="E452" i="48"/>
  <c r="E451" i="48"/>
  <c r="E450" i="48"/>
  <c r="E449" i="48"/>
  <c r="E448" i="48"/>
  <c r="E447" i="48"/>
  <c r="E446" i="48"/>
  <c r="E445" i="48"/>
  <c r="E444" i="48"/>
  <c r="E443" i="48"/>
  <c r="E442" i="48"/>
  <c r="E441" i="48"/>
  <c r="E440" i="48"/>
  <c r="E439" i="48"/>
  <c r="E438" i="48"/>
  <c r="E437" i="48"/>
  <c r="E436" i="48"/>
  <c r="E435" i="48"/>
  <c r="E434" i="48"/>
  <c r="E433" i="48"/>
  <c r="E432" i="48"/>
  <c r="E431" i="48"/>
  <c r="E430" i="48"/>
  <c r="E429" i="48"/>
  <c r="E428" i="48"/>
  <c r="E427" i="48"/>
  <c r="E426" i="48"/>
  <c r="E425" i="48"/>
  <c r="E424" i="48"/>
  <c r="E423" i="48"/>
  <c r="E422" i="48"/>
  <c r="E421" i="48"/>
  <c r="E420" i="48"/>
  <c r="E419" i="48"/>
  <c r="E418" i="48"/>
  <c r="E417" i="48"/>
  <c r="E416" i="48"/>
  <c r="E415" i="48"/>
  <c r="E414" i="48"/>
  <c r="E413" i="48"/>
  <c r="E412" i="48"/>
  <c r="E411" i="48"/>
  <c r="E410" i="48"/>
  <c r="E409" i="48"/>
  <c r="E408" i="48"/>
  <c r="E407" i="48"/>
  <c r="E406" i="48"/>
  <c r="E405" i="48"/>
  <c r="E404" i="48"/>
  <c r="E403" i="48"/>
  <c r="E402" i="48"/>
  <c r="E401" i="48"/>
  <c r="E400" i="48"/>
  <c r="E399" i="48"/>
  <c r="E398" i="48"/>
  <c r="E397" i="48"/>
  <c r="E396" i="48"/>
  <c r="E395" i="48"/>
  <c r="E394" i="48"/>
  <c r="E393" i="48"/>
  <c r="E392" i="48"/>
  <c r="E391" i="48"/>
  <c r="E390" i="48"/>
  <c r="E389" i="48"/>
  <c r="E388" i="48"/>
  <c r="E387" i="48"/>
  <c r="E386" i="48"/>
  <c r="E385" i="48"/>
  <c r="E384" i="48"/>
  <c r="E383" i="48"/>
  <c r="E382" i="48"/>
  <c r="E381" i="48"/>
  <c r="E380" i="48"/>
  <c r="E379" i="48"/>
  <c r="E378" i="48"/>
  <c r="E377" i="48"/>
  <c r="E376" i="48"/>
  <c r="E375" i="48"/>
  <c r="E374" i="48"/>
  <c r="E373" i="48"/>
  <c r="E372" i="48"/>
  <c r="E371" i="48"/>
  <c r="E370" i="48"/>
  <c r="E369" i="48"/>
  <c r="E368" i="48"/>
  <c r="E367" i="48"/>
  <c r="E366" i="48"/>
  <c r="E365" i="48"/>
  <c r="E364" i="48"/>
  <c r="E363" i="48"/>
  <c r="E362" i="48"/>
  <c r="E361" i="48"/>
  <c r="E360" i="48"/>
  <c r="E359" i="48"/>
  <c r="E358" i="48"/>
  <c r="E357" i="48"/>
  <c r="E356" i="48"/>
  <c r="E355" i="48"/>
  <c r="E354" i="48"/>
  <c r="E353" i="48"/>
  <c r="E352" i="48"/>
  <c r="E351" i="48"/>
  <c r="E350" i="48"/>
  <c r="E349" i="48"/>
  <c r="E348" i="48"/>
  <c r="E347" i="48"/>
  <c r="E346" i="48"/>
  <c r="E345" i="48"/>
  <c r="E344" i="48"/>
  <c r="E343" i="48"/>
  <c r="E342" i="48"/>
  <c r="E341" i="48"/>
  <c r="E340" i="48"/>
  <c r="E339" i="48"/>
  <c r="E338" i="48"/>
  <c r="E337" i="48"/>
  <c r="E336" i="48"/>
  <c r="E335" i="48"/>
  <c r="E334" i="48"/>
  <c r="E333" i="48"/>
  <c r="E332" i="48"/>
  <c r="E331" i="48"/>
  <c r="E330" i="48"/>
  <c r="E329" i="48"/>
  <c r="E328" i="48"/>
  <c r="E327" i="48"/>
  <c r="E326" i="48"/>
  <c r="E325" i="48"/>
  <c r="E324" i="48"/>
  <c r="E323" i="48"/>
  <c r="E322" i="48"/>
  <c r="E321" i="48"/>
  <c r="E320" i="48"/>
  <c r="E319" i="48"/>
  <c r="E318" i="48"/>
  <c r="E317" i="48"/>
  <c r="E316" i="48"/>
  <c r="E315" i="48"/>
  <c r="E314" i="48"/>
  <c r="E313" i="48"/>
  <c r="E312" i="48"/>
  <c r="E311" i="48"/>
  <c r="E310" i="48"/>
  <c r="E309" i="48"/>
  <c r="E308" i="48"/>
  <c r="E307" i="48"/>
  <c r="E306" i="48"/>
  <c r="E305" i="48"/>
  <c r="E304" i="48"/>
  <c r="E303" i="48"/>
  <c r="E302" i="48"/>
  <c r="E301" i="48"/>
  <c r="E300" i="48"/>
  <c r="E299" i="48"/>
  <c r="E298" i="48"/>
  <c r="E297" i="48"/>
  <c r="E296" i="48"/>
  <c r="E295" i="48"/>
  <c r="E294" i="48"/>
  <c r="E293" i="48"/>
  <c r="E292" i="48"/>
  <c r="E291" i="48"/>
  <c r="E290" i="48"/>
  <c r="E289" i="48"/>
  <c r="E288" i="48"/>
  <c r="E287" i="48"/>
  <c r="E286" i="48"/>
  <c r="E285" i="48"/>
  <c r="E284" i="48"/>
  <c r="E283" i="48"/>
  <c r="E282" i="48"/>
  <c r="E281" i="48"/>
  <c r="E280" i="48"/>
  <c r="E279" i="48"/>
  <c r="E278" i="48"/>
  <c r="E277" i="48"/>
  <c r="E276" i="48"/>
  <c r="E275" i="48"/>
  <c r="E274" i="48"/>
  <c r="E273" i="48"/>
  <c r="E272" i="48"/>
  <c r="E271" i="48"/>
  <c r="E270" i="48"/>
  <c r="E269" i="48"/>
  <c r="E268" i="48"/>
  <c r="E267" i="48"/>
  <c r="E266" i="48"/>
  <c r="E265" i="48"/>
  <c r="E264" i="48"/>
  <c r="E263" i="48"/>
  <c r="E262" i="48"/>
  <c r="E261" i="48"/>
  <c r="E260" i="48"/>
  <c r="E259" i="48"/>
  <c r="E258" i="48"/>
  <c r="E257" i="48"/>
  <c r="E256" i="48"/>
  <c r="E255" i="48"/>
  <c r="E254" i="48"/>
  <c r="E253" i="48"/>
  <c r="E252" i="48"/>
  <c r="E251" i="48"/>
  <c r="E250" i="48"/>
  <c r="E249" i="48"/>
  <c r="E248" i="48"/>
  <c r="E247" i="48"/>
  <c r="E246" i="48"/>
  <c r="E245" i="48"/>
  <c r="E244" i="48"/>
  <c r="E243" i="48"/>
  <c r="E242" i="48"/>
  <c r="E241" i="48"/>
  <c r="E240" i="48"/>
  <c r="E239" i="48"/>
  <c r="E238" i="48"/>
  <c r="E237" i="48"/>
  <c r="E236" i="48"/>
  <c r="E235" i="48"/>
  <c r="E234" i="48"/>
  <c r="E233" i="48"/>
  <c r="E232" i="48"/>
  <c r="E231" i="48"/>
  <c r="E230" i="48"/>
  <c r="E229" i="48"/>
  <c r="E228" i="48"/>
  <c r="E227" i="48"/>
  <c r="E226" i="48"/>
  <c r="E225" i="48"/>
  <c r="E224" i="48"/>
  <c r="E223" i="48"/>
  <c r="E222" i="48"/>
  <c r="E221" i="48"/>
  <c r="E220" i="48"/>
  <c r="E219" i="48"/>
  <c r="E218" i="48"/>
  <c r="E217" i="48"/>
  <c r="E216" i="48"/>
  <c r="E215" i="48"/>
  <c r="E214" i="48"/>
  <c r="E213" i="48"/>
  <c r="E212" i="48"/>
  <c r="E211" i="48"/>
  <c r="E210" i="48"/>
  <c r="E209" i="48"/>
  <c r="E208" i="48"/>
  <c r="E207" i="48"/>
  <c r="E206" i="48"/>
  <c r="E205" i="48"/>
  <c r="E204" i="48"/>
  <c r="E203" i="48"/>
  <c r="E202" i="48"/>
  <c r="E201" i="48"/>
  <c r="E200" i="48"/>
  <c r="E199" i="48"/>
  <c r="E198" i="48"/>
  <c r="E197" i="48"/>
  <c r="E196" i="48"/>
  <c r="E195" i="48"/>
  <c r="E194" i="48"/>
  <c r="E193" i="48"/>
  <c r="E192" i="48"/>
  <c r="E191" i="48"/>
  <c r="E190" i="48"/>
  <c r="E189" i="48"/>
  <c r="E188" i="48"/>
  <c r="E187" i="48"/>
  <c r="E186" i="48"/>
  <c r="E185" i="48"/>
  <c r="E184" i="48"/>
  <c r="E183" i="48"/>
  <c r="E182" i="48"/>
  <c r="E181" i="48"/>
  <c r="E180" i="48"/>
  <c r="E179" i="48"/>
  <c r="E178" i="48"/>
  <c r="E177" i="48"/>
  <c r="E176" i="48"/>
  <c r="E175" i="48"/>
  <c r="E174" i="48"/>
  <c r="E173" i="48"/>
  <c r="E172" i="48"/>
  <c r="E171" i="48"/>
  <c r="E170" i="48"/>
  <c r="E169" i="48"/>
  <c r="E168" i="48"/>
  <c r="E167" i="48"/>
  <c r="E166" i="48"/>
  <c r="E165" i="48"/>
  <c r="E164" i="48"/>
  <c r="E163" i="48"/>
  <c r="E162" i="48"/>
  <c r="E161" i="48"/>
  <c r="E160" i="48"/>
  <c r="E159" i="48"/>
  <c r="E158" i="48"/>
  <c r="E157" i="48"/>
  <c r="E156" i="48"/>
  <c r="E155" i="48"/>
  <c r="E154" i="48"/>
  <c r="E153" i="48"/>
  <c r="E152" i="48"/>
  <c r="E151" i="48"/>
  <c r="E150" i="48"/>
  <c r="E149" i="48"/>
  <c r="E148" i="48"/>
  <c r="E147" i="48"/>
  <c r="E146" i="48"/>
  <c r="E145" i="48"/>
  <c r="E144" i="48"/>
  <c r="E143" i="48"/>
  <c r="E142" i="48"/>
  <c r="E141" i="48"/>
  <c r="E140" i="48"/>
  <c r="E139" i="48"/>
  <c r="E138" i="48"/>
  <c r="E137" i="48"/>
  <c r="E136" i="48"/>
  <c r="E135" i="48"/>
  <c r="E134" i="48"/>
  <c r="E133" i="48"/>
  <c r="E132" i="48"/>
  <c r="E131" i="48"/>
  <c r="E130" i="48"/>
  <c r="E129" i="48"/>
  <c r="E128" i="48"/>
  <c r="E127" i="48"/>
  <c r="E126" i="48"/>
  <c r="E125" i="48"/>
  <c r="E124" i="48"/>
  <c r="E123" i="48"/>
  <c r="E122" i="48"/>
  <c r="E121" i="48"/>
  <c r="E120" i="48"/>
  <c r="E119" i="48"/>
  <c r="E118" i="48"/>
  <c r="E117" i="48"/>
  <c r="E116" i="48"/>
  <c r="E115" i="48"/>
  <c r="E114" i="48"/>
  <c r="E113" i="48"/>
  <c r="E112" i="48"/>
  <c r="E111" i="48"/>
  <c r="E110" i="48"/>
  <c r="E109" i="48"/>
  <c r="E108" i="48"/>
  <c r="E107" i="48"/>
  <c r="E106" i="48"/>
  <c r="E105" i="48"/>
  <c r="E104" i="48"/>
  <c r="E103" i="48"/>
  <c r="E102" i="48"/>
  <c r="E101" i="48"/>
  <c r="E100" i="48"/>
  <c r="E99" i="48"/>
  <c r="E98" i="48"/>
  <c r="E97" i="48"/>
  <c r="E96" i="48"/>
  <c r="E95" i="48"/>
  <c r="E94" i="48"/>
  <c r="E93" i="48"/>
  <c r="E92" i="48"/>
  <c r="E91" i="48"/>
  <c r="E90" i="48"/>
  <c r="E89" i="48"/>
  <c r="E88" i="48"/>
  <c r="E87" i="48"/>
  <c r="E86" i="48"/>
  <c r="E85" i="48"/>
  <c r="E84" i="48"/>
  <c r="E83" i="48"/>
  <c r="E82" i="48"/>
  <c r="E81" i="48"/>
  <c r="E80" i="48"/>
  <c r="E79" i="48"/>
  <c r="E78" i="48"/>
  <c r="E77" i="48"/>
  <c r="E76" i="48"/>
  <c r="E75" i="48"/>
  <c r="E74" i="48"/>
  <c r="E73" i="48"/>
  <c r="E72" i="48"/>
  <c r="E71" i="48"/>
  <c r="E70" i="48"/>
  <c r="E69" i="48"/>
  <c r="E68" i="48"/>
  <c r="E67" i="48"/>
  <c r="E66" i="48"/>
  <c r="E65" i="48"/>
  <c r="E64" i="48"/>
  <c r="E63" i="48"/>
  <c r="E62" i="48"/>
  <c r="E61" i="48"/>
  <c r="E60" i="48"/>
  <c r="E59" i="48"/>
  <c r="E58" i="48"/>
  <c r="E57" i="48"/>
  <c r="E56" i="48"/>
  <c r="E55" i="48"/>
  <c r="E54" i="48"/>
  <c r="E53" i="48"/>
  <c r="E52" i="48"/>
  <c r="E51" i="48"/>
  <c r="E50" i="48"/>
  <c r="E49" i="48"/>
  <c r="E48" i="48"/>
  <c r="E47" i="48"/>
  <c r="E46" i="48"/>
  <c r="E45" i="48"/>
  <c r="E44" i="48"/>
  <c r="E43" i="48"/>
  <c r="E42" i="48"/>
  <c r="E41" i="48"/>
  <c r="E40" i="48"/>
  <c r="E39" i="48"/>
  <c r="E38" i="48"/>
  <c r="E37" i="48"/>
  <c r="E36" i="48"/>
  <c r="E35" i="48"/>
  <c r="E34" i="48"/>
  <c r="E33" i="48"/>
  <c r="E32" i="48"/>
  <c r="E31" i="48"/>
  <c r="E30" i="48"/>
  <c r="E29" i="48"/>
  <c r="E28" i="48"/>
  <c r="E27" i="48"/>
  <c r="E26" i="48"/>
  <c r="E25" i="48"/>
  <c r="E24" i="48"/>
  <c r="E23" i="48"/>
  <c r="E22" i="48"/>
  <c r="E21" i="48"/>
  <c r="E20" i="48"/>
  <c r="E19" i="48"/>
  <c r="E18" i="48"/>
  <c r="E17" i="48"/>
  <c r="E16" i="48"/>
  <c r="E15" i="48"/>
  <c r="E14" i="48"/>
  <c r="E13" i="48"/>
  <c r="E12" i="48"/>
  <c r="E11" i="48"/>
  <c r="E10" i="48"/>
  <c r="E9" i="48"/>
  <c r="E13257" i="46" l="1"/>
  <c r="E13256" i="46"/>
  <c r="E13255" i="46"/>
  <c r="E13254" i="46"/>
  <c r="E13253" i="46"/>
  <c r="E13252" i="46"/>
  <c r="E13251" i="46"/>
  <c r="E13250" i="46"/>
  <c r="E13249" i="46"/>
  <c r="E13248" i="46"/>
  <c r="E13247" i="46"/>
  <c r="E13246" i="46"/>
  <c r="E13245" i="46"/>
  <c r="E13244" i="46"/>
  <c r="E13243" i="46"/>
  <c r="E13242" i="46"/>
  <c r="E13241" i="46"/>
  <c r="E13240" i="46"/>
  <c r="E13239" i="46"/>
  <c r="E13238" i="46"/>
  <c r="E13237" i="46"/>
  <c r="E13236" i="46"/>
  <c r="E13235" i="46"/>
  <c r="E13234" i="46"/>
  <c r="E13233" i="46"/>
  <c r="E13232" i="46"/>
  <c r="E13231" i="46"/>
  <c r="E13230" i="46"/>
  <c r="E13229" i="46"/>
  <c r="E13228" i="46"/>
  <c r="E13227" i="46"/>
  <c r="E13226" i="46"/>
  <c r="E13225" i="46"/>
  <c r="E13224" i="46"/>
  <c r="E13223" i="46"/>
  <c r="E13222" i="46"/>
  <c r="E13221" i="46"/>
  <c r="E13220" i="46"/>
  <c r="E13219" i="46"/>
  <c r="E13218" i="46"/>
  <c r="E13217" i="46"/>
  <c r="E13216" i="46"/>
  <c r="E13215" i="46"/>
  <c r="E13214" i="46"/>
  <c r="E13213" i="46"/>
  <c r="E13212" i="46"/>
  <c r="E13211" i="46"/>
  <c r="E13210" i="46"/>
  <c r="E13209" i="46"/>
  <c r="E13208" i="46"/>
  <c r="E13207" i="46"/>
  <c r="E13206" i="46"/>
  <c r="E13205" i="46"/>
  <c r="E13204" i="46"/>
  <c r="E13203" i="46"/>
  <c r="E13202" i="46"/>
  <c r="E13201" i="46"/>
  <c r="E13200" i="46"/>
  <c r="E13199" i="46"/>
  <c r="E13198" i="46"/>
  <c r="E13197" i="46"/>
  <c r="E13196" i="46"/>
  <c r="E13195" i="46"/>
  <c r="E13194" i="46"/>
  <c r="E13193" i="46"/>
  <c r="E13192" i="46"/>
  <c r="E13191" i="46"/>
  <c r="E13190" i="46"/>
  <c r="E13189" i="46"/>
  <c r="E13188" i="46"/>
  <c r="E13187" i="46"/>
  <c r="E13186" i="46"/>
  <c r="E13185" i="46"/>
  <c r="E13184" i="46"/>
  <c r="E13183" i="46"/>
  <c r="E13182" i="46"/>
  <c r="E13181" i="46"/>
  <c r="E13180" i="46"/>
  <c r="E13179" i="46"/>
  <c r="E13178" i="46"/>
  <c r="E13177" i="46"/>
  <c r="E13176" i="46"/>
  <c r="E13175" i="46"/>
  <c r="E13174" i="46"/>
  <c r="E13173" i="46"/>
  <c r="E13172" i="46"/>
  <c r="E13171" i="46"/>
  <c r="E13170" i="46"/>
  <c r="E13169" i="46"/>
  <c r="E13168" i="46"/>
  <c r="E13167" i="46"/>
  <c r="E13166" i="46"/>
  <c r="E13165" i="46"/>
  <c r="E13164" i="46"/>
  <c r="E13163" i="46"/>
  <c r="E13162" i="46"/>
  <c r="E13161" i="46"/>
  <c r="E13160" i="46"/>
  <c r="E13159" i="46"/>
  <c r="E13158" i="46"/>
  <c r="E13157" i="46"/>
  <c r="E13156" i="46"/>
  <c r="E13155" i="46"/>
  <c r="E13154" i="46"/>
  <c r="E13153" i="46"/>
  <c r="E13152" i="46"/>
  <c r="E13151" i="46"/>
  <c r="E13150" i="46"/>
  <c r="E13149" i="46"/>
  <c r="E13148" i="46"/>
  <c r="E13147" i="46"/>
  <c r="E13146" i="46"/>
  <c r="E13145" i="46"/>
  <c r="E13144" i="46"/>
  <c r="E13143" i="46"/>
  <c r="E13142" i="46"/>
  <c r="E13141" i="46"/>
  <c r="E13140" i="46"/>
  <c r="E13139" i="46"/>
  <c r="E13138" i="46"/>
  <c r="E13137" i="46"/>
  <c r="E13136" i="46"/>
  <c r="E13135" i="46"/>
  <c r="E13134" i="46"/>
  <c r="E13133" i="46"/>
  <c r="E13132" i="46"/>
  <c r="E13131" i="46"/>
  <c r="E13130" i="46"/>
  <c r="E13129" i="46"/>
  <c r="E13128" i="46"/>
  <c r="E13127" i="46"/>
  <c r="E13126" i="46"/>
  <c r="E13125" i="46"/>
  <c r="E13124" i="46"/>
  <c r="E13123" i="46"/>
  <c r="E13122" i="46"/>
  <c r="E13121" i="46"/>
  <c r="E13120" i="46"/>
  <c r="E13119" i="46"/>
  <c r="E13118" i="46"/>
  <c r="E13117" i="46"/>
  <c r="E13116" i="46"/>
  <c r="E13115" i="46"/>
  <c r="E13114" i="46"/>
  <c r="E13113" i="46"/>
  <c r="E13112" i="46"/>
  <c r="E13111" i="46"/>
  <c r="E13110" i="46"/>
  <c r="E13109" i="46"/>
  <c r="E13108" i="46"/>
  <c r="E13107" i="46"/>
  <c r="E13106" i="46"/>
  <c r="E13105" i="46"/>
  <c r="E13104" i="46"/>
  <c r="E13103" i="46"/>
  <c r="E13102" i="46"/>
  <c r="E13101" i="46"/>
  <c r="E13100" i="46"/>
  <c r="E13099" i="46"/>
  <c r="E13098" i="46"/>
  <c r="E13097" i="46"/>
  <c r="E13096" i="46"/>
  <c r="E13095" i="46"/>
  <c r="E13094" i="46"/>
  <c r="E13093" i="46"/>
  <c r="E13092" i="46"/>
  <c r="E13091" i="46"/>
  <c r="E13090" i="46"/>
  <c r="E13089" i="46"/>
  <c r="E13088" i="46"/>
  <c r="E13087" i="46"/>
  <c r="E13086" i="46"/>
  <c r="E13085" i="46"/>
  <c r="E13084" i="46"/>
  <c r="E13083" i="46"/>
  <c r="E13082" i="46"/>
  <c r="E13081" i="46"/>
  <c r="E13080" i="46"/>
  <c r="E13079" i="46"/>
  <c r="E13078" i="46"/>
  <c r="E13077" i="46"/>
  <c r="E13076" i="46"/>
  <c r="E13075" i="46"/>
  <c r="E13074" i="46"/>
  <c r="E13073" i="46"/>
  <c r="E13072" i="46"/>
  <c r="E13071" i="46"/>
  <c r="E13070" i="46"/>
  <c r="E13069" i="46"/>
  <c r="E13068" i="46"/>
  <c r="E13067" i="46"/>
  <c r="E13066" i="46"/>
  <c r="E13065" i="46"/>
  <c r="E13064" i="46"/>
  <c r="E13063" i="46"/>
  <c r="E13062" i="46"/>
  <c r="E13061" i="46"/>
  <c r="E13060" i="46"/>
  <c r="E13059" i="46"/>
  <c r="E13058" i="46"/>
  <c r="E13057" i="46"/>
  <c r="E13056" i="46"/>
  <c r="E13055" i="46"/>
  <c r="E13054" i="46"/>
  <c r="E13053" i="46"/>
  <c r="E13052" i="46"/>
  <c r="E13051" i="46"/>
  <c r="E13050" i="46"/>
  <c r="E13049" i="46"/>
  <c r="E13048" i="46"/>
  <c r="E13047" i="46"/>
  <c r="E13046" i="46"/>
  <c r="E13045" i="46"/>
  <c r="E13044" i="46"/>
  <c r="E13043" i="46"/>
  <c r="E13042" i="46"/>
  <c r="E13041" i="46"/>
  <c r="E13040" i="46"/>
  <c r="E13039" i="46"/>
  <c r="E13038" i="46"/>
  <c r="E13037" i="46"/>
  <c r="E13036" i="46"/>
  <c r="E13035" i="46"/>
  <c r="E13034" i="46"/>
  <c r="E13033" i="46"/>
  <c r="E13032" i="46"/>
  <c r="E13031" i="46"/>
  <c r="E13030" i="46"/>
  <c r="E13029" i="46"/>
  <c r="E13028" i="46"/>
  <c r="E13027" i="46"/>
  <c r="E13026" i="46"/>
  <c r="E13025" i="46"/>
  <c r="E13024" i="46"/>
  <c r="E13023" i="46"/>
  <c r="E13022" i="46"/>
  <c r="E13021" i="46"/>
  <c r="E13020" i="46"/>
  <c r="E13019" i="46"/>
  <c r="E13018" i="46"/>
  <c r="E13017" i="46"/>
  <c r="E13016" i="46"/>
  <c r="E13015" i="46"/>
  <c r="E13014" i="46"/>
  <c r="E13013" i="46"/>
  <c r="E13012" i="46"/>
  <c r="E13011" i="46"/>
  <c r="E13010" i="46"/>
  <c r="E13009" i="46"/>
  <c r="E13008" i="46"/>
  <c r="E13007" i="46"/>
  <c r="E13006" i="46"/>
  <c r="E13005" i="46"/>
  <c r="E13004" i="46"/>
  <c r="E13003" i="46"/>
  <c r="E13002" i="46"/>
  <c r="E13001" i="46"/>
  <c r="E13000" i="46"/>
  <c r="E12999" i="46"/>
  <c r="E12998" i="46"/>
  <c r="E12997" i="46"/>
  <c r="E12996" i="46"/>
  <c r="E12995" i="46"/>
  <c r="E12994" i="46"/>
  <c r="E12993" i="46"/>
  <c r="E12992" i="46"/>
  <c r="E12991" i="46"/>
  <c r="E12990" i="46"/>
  <c r="E12989" i="46"/>
  <c r="E12988" i="46"/>
  <c r="E12987" i="46"/>
  <c r="E12986" i="46"/>
  <c r="E12985" i="46"/>
  <c r="E12984" i="46"/>
  <c r="E12983" i="46"/>
  <c r="E12982" i="46"/>
  <c r="E12981" i="46"/>
  <c r="E12980" i="46"/>
  <c r="E12979" i="46"/>
  <c r="E12978" i="46"/>
  <c r="E12977" i="46"/>
  <c r="E12976" i="46"/>
  <c r="E12975" i="46"/>
  <c r="E12974" i="46"/>
  <c r="E12973" i="46"/>
  <c r="E12972" i="46"/>
  <c r="E12971" i="46"/>
  <c r="E12970" i="46"/>
  <c r="E12969" i="46"/>
  <c r="E12968" i="46"/>
  <c r="E12967" i="46"/>
  <c r="E12966" i="46"/>
  <c r="E12965" i="46"/>
  <c r="E12964" i="46"/>
  <c r="E12963" i="46"/>
  <c r="E12962" i="46"/>
  <c r="E12961" i="46"/>
  <c r="E12960" i="46"/>
  <c r="E12959" i="46"/>
  <c r="E12958" i="46"/>
  <c r="E12957" i="46"/>
  <c r="E12956" i="46"/>
  <c r="E12955" i="46"/>
  <c r="E12954" i="46"/>
  <c r="E12953" i="46"/>
  <c r="E12952" i="46"/>
  <c r="E12951" i="46"/>
  <c r="E12950" i="46"/>
  <c r="E12949" i="46"/>
  <c r="E12948" i="46"/>
  <c r="E12947" i="46"/>
  <c r="E12946" i="46"/>
  <c r="E12945" i="46"/>
  <c r="E12944" i="46"/>
  <c r="E12943" i="46"/>
  <c r="E12942" i="46"/>
  <c r="E12941" i="46"/>
  <c r="E12940" i="46"/>
  <c r="E12939" i="46"/>
  <c r="E12938" i="46"/>
  <c r="E12937" i="46"/>
  <c r="E12936" i="46"/>
  <c r="E12935" i="46"/>
  <c r="E12934" i="46"/>
  <c r="E12933" i="46"/>
  <c r="E12932" i="46"/>
  <c r="E12931" i="46"/>
  <c r="E12930" i="46"/>
  <c r="E12929" i="46"/>
  <c r="E12928" i="46"/>
  <c r="E12927" i="46"/>
  <c r="E12926" i="46"/>
  <c r="E12925" i="46"/>
  <c r="E12924" i="46"/>
  <c r="E12923" i="46"/>
  <c r="E12922" i="46"/>
  <c r="E12921" i="46"/>
  <c r="E12920" i="46"/>
  <c r="E12919" i="46"/>
  <c r="E12918" i="46"/>
  <c r="E12917" i="46"/>
  <c r="E12916" i="46"/>
  <c r="E12915" i="46"/>
  <c r="E12914" i="46"/>
  <c r="E12913" i="46"/>
  <c r="E12912" i="46"/>
  <c r="E12911" i="46"/>
  <c r="E12910" i="46"/>
  <c r="E12909" i="46"/>
  <c r="E12908" i="46"/>
  <c r="E12907" i="46"/>
  <c r="E12906" i="46"/>
  <c r="E12905" i="46"/>
  <c r="E12904" i="46"/>
  <c r="E12903" i="46"/>
  <c r="E12902" i="46"/>
  <c r="E12901" i="46"/>
  <c r="E12900" i="46"/>
  <c r="E12899" i="46"/>
  <c r="E12898" i="46"/>
  <c r="E12897" i="46"/>
  <c r="E12896" i="46"/>
  <c r="E12895" i="46"/>
  <c r="E12894" i="46"/>
  <c r="E12893" i="46"/>
  <c r="E12892" i="46"/>
  <c r="E12891" i="46"/>
  <c r="E12890" i="46"/>
  <c r="E12889" i="46"/>
  <c r="E12888" i="46"/>
  <c r="E12887" i="46"/>
  <c r="E12886" i="46"/>
  <c r="E12885" i="46"/>
  <c r="E12884" i="46"/>
  <c r="E12883" i="46"/>
  <c r="E12882" i="46"/>
  <c r="E12881" i="46"/>
  <c r="E12880" i="46"/>
  <c r="E12879" i="46"/>
  <c r="E12878" i="46"/>
  <c r="E12877" i="46"/>
  <c r="E12876" i="46"/>
  <c r="E12875" i="46"/>
  <c r="E12874" i="46"/>
  <c r="E12873" i="46"/>
  <c r="E12872" i="46"/>
  <c r="E12871" i="46"/>
  <c r="E12870" i="46"/>
  <c r="E12869" i="46"/>
  <c r="E12868" i="46"/>
  <c r="E12867" i="46"/>
  <c r="E12866" i="46"/>
  <c r="E12865" i="46"/>
  <c r="E12864" i="46"/>
  <c r="E12863" i="46"/>
  <c r="E12862" i="46"/>
  <c r="E12861" i="46"/>
  <c r="E12860" i="46"/>
  <c r="E12859" i="46"/>
  <c r="E12858" i="46"/>
  <c r="E12857" i="46"/>
  <c r="E12856" i="46"/>
  <c r="E12855" i="46"/>
  <c r="E12854" i="46"/>
  <c r="E12853" i="46"/>
  <c r="E12852" i="46"/>
  <c r="E12851" i="46"/>
  <c r="E12850" i="46"/>
  <c r="E12849" i="46"/>
  <c r="E12848" i="46"/>
  <c r="E12847" i="46"/>
  <c r="E12846" i="46"/>
  <c r="E12845" i="46"/>
  <c r="E12844" i="46"/>
  <c r="E12843" i="46"/>
  <c r="E12842" i="46"/>
  <c r="E12841" i="46"/>
  <c r="E12840" i="46"/>
  <c r="E12839" i="46"/>
  <c r="E12838" i="46"/>
  <c r="E12837" i="46"/>
  <c r="E12836" i="46"/>
  <c r="E12835" i="46"/>
  <c r="E12834" i="46"/>
  <c r="E12833" i="46"/>
  <c r="E12832" i="46"/>
  <c r="E12831" i="46"/>
  <c r="E12830" i="46"/>
  <c r="E12829" i="46"/>
  <c r="E12828" i="46"/>
  <c r="E12827" i="46"/>
  <c r="E12826" i="46"/>
  <c r="E12825" i="46"/>
  <c r="E12824" i="46"/>
  <c r="E12823" i="46"/>
  <c r="E12822" i="46"/>
  <c r="E12821" i="46"/>
  <c r="E12820" i="46"/>
  <c r="E12819" i="46"/>
  <c r="E12818" i="46"/>
  <c r="E12817" i="46"/>
  <c r="E12816" i="46"/>
  <c r="E12815" i="46"/>
  <c r="E12814" i="46"/>
  <c r="E12813" i="46"/>
  <c r="E12812" i="46"/>
  <c r="E12811" i="46"/>
  <c r="E12810" i="46"/>
  <c r="E12809" i="46"/>
  <c r="E12808" i="46"/>
  <c r="E12807" i="46"/>
  <c r="E12806" i="46"/>
  <c r="E12805" i="46"/>
  <c r="E12804" i="46"/>
  <c r="E12803" i="46"/>
  <c r="E12802" i="46"/>
  <c r="E12801" i="46"/>
  <c r="E12800" i="46"/>
  <c r="E12799" i="46"/>
  <c r="E12798" i="46"/>
  <c r="E12797" i="46"/>
  <c r="E12796" i="46"/>
  <c r="E12795" i="46"/>
  <c r="E12794" i="46"/>
  <c r="E12793" i="46"/>
  <c r="E12792" i="46"/>
  <c r="E12791" i="46"/>
  <c r="E12790" i="46"/>
  <c r="E12789" i="46"/>
  <c r="E12788" i="46"/>
  <c r="E12787" i="46"/>
  <c r="E12786" i="46"/>
  <c r="E12785" i="46"/>
  <c r="E12784" i="46"/>
  <c r="E12783" i="46"/>
  <c r="E12782" i="46"/>
  <c r="E12781" i="46"/>
  <c r="E12780" i="46"/>
  <c r="E12779" i="46"/>
  <c r="E12778" i="46"/>
  <c r="E12777" i="46"/>
  <c r="E12776" i="46"/>
  <c r="E12775" i="46"/>
  <c r="E12774" i="46"/>
  <c r="E12773" i="46"/>
  <c r="E12772" i="46"/>
  <c r="E12771" i="46"/>
  <c r="E12770" i="46"/>
  <c r="E12769" i="46"/>
  <c r="E12768" i="46"/>
  <c r="E12767" i="46"/>
  <c r="E12766" i="46"/>
  <c r="E12765" i="46"/>
  <c r="E12764" i="46"/>
  <c r="E12763" i="46"/>
  <c r="E12762" i="46"/>
  <c r="E12761" i="46"/>
  <c r="E12760" i="46"/>
  <c r="E12759" i="46"/>
  <c r="E12758" i="46"/>
  <c r="E12757" i="46"/>
  <c r="E12756" i="46"/>
  <c r="E12755" i="46"/>
  <c r="E12754" i="46"/>
  <c r="E12753" i="46"/>
  <c r="E12752" i="46"/>
  <c r="E12751" i="46"/>
  <c r="E12750" i="46"/>
  <c r="E12749" i="46"/>
  <c r="E12748" i="46"/>
  <c r="E12747" i="46"/>
  <c r="E12746" i="46"/>
  <c r="E12745" i="46"/>
  <c r="E12744" i="46"/>
  <c r="E12743" i="46"/>
  <c r="E12742" i="46"/>
  <c r="E12741" i="46"/>
  <c r="E12740" i="46"/>
  <c r="E12739" i="46"/>
  <c r="E12738" i="46"/>
  <c r="E12737" i="46"/>
  <c r="E12736" i="46"/>
  <c r="E12735" i="46"/>
  <c r="E12734" i="46"/>
  <c r="E12733" i="46"/>
  <c r="E12732" i="46"/>
  <c r="E12731" i="46"/>
  <c r="E12730" i="46"/>
  <c r="E12729" i="46"/>
  <c r="E12728" i="46"/>
  <c r="E12727" i="46"/>
  <c r="E12726" i="46"/>
  <c r="E12725" i="46"/>
  <c r="E12724" i="46"/>
  <c r="E12723" i="46"/>
  <c r="E12722" i="46"/>
  <c r="E12721" i="46"/>
  <c r="E12720" i="46"/>
  <c r="E12719" i="46"/>
  <c r="E12718" i="46"/>
  <c r="E12717" i="46"/>
  <c r="E12716" i="46"/>
  <c r="E12715" i="46"/>
  <c r="E12714" i="46"/>
  <c r="E12713" i="46"/>
  <c r="E12712" i="46"/>
  <c r="E12711" i="46"/>
  <c r="E12710" i="46"/>
  <c r="E12709" i="46"/>
  <c r="E12708" i="46"/>
  <c r="E12707" i="46"/>
  <c r="E12706" i="46"/>
  <c r="E12705" i="46"/>
  <c r="E12704" i="46"/>
  <c r="E12703" i="46"/>
  <c r="E12702" i="46"/>
  <c r="E12701" i="46"/>
  <c r="E12700" i="46"/>
  <c r="E12699" i="46"/>
  <c r="E12698" i="46"/>
  <c r="E12697" i="46"/>
  <c r="E12696" i="46"/>
  <c r="E12695" i="46"/>
  <c r="E12694" i="46"/>
  <c r="E12693" i="46"/>
  <c r="E12692" i="46"/>
  <c r="E12691" i="46"/>
  <c r="E12690" i="46"/>
  <c r="E12689" i="46"/>
  <c r="E12688" i="46"/>
  <c r="E12687" i="46"/>
  <c r="E12686" i="46"/>
  <c r="E12685" i="46"/>
  <c r="E12684" i="46"/>
  <c r="E12683" i="46"/>
  <c r="E12682" i="46"/>
  <c r="E12681" i="46"/>
  <c r="E12680" i="46"/>
  <c r="E12679" i="46"/>
  <c r="E12678" i="46"/>
  <c r="E12677" i="46"/>
  <c r="E12676" i="46"/>
  <c r="E12675" i="46"/>
  <c r="E12674" i="46"/>
  <c r="E12673" i="46"/>
  <c r="E12672" i="46"/>
  <c r="E12671" i="46"/>
  <c r="E12670" i="46"/>
  <c r="E12669" i="46"/>
  <c r="E12668" i="46"/>
  <c r="E12667" i="46"/>
  <c r="E12666" i="46"/>
  <c r="E12665" i="46"/>
  <c r="E12664" i="46"/>
  <c r="E12663" i="46"/>
  <c r="E12662" i="46"/>
  <c r="E12661" i="46"/>
  <c r="E12660" i="46"/>
  <c r="E12659" i="46"/>
  <c r="E12658" i="46"/>
  <c r="E12657" i="46"/>
  <c r="E12656" i="46"/>
  <c r="E12655" i="46"/>
  <c r="E12654" i="46"/>
  <c r="E12653" i="46"/>
  <c r="E12652" i="46"/>
  <c r="E12651" i="46"/>
  <c r="E12650" i="46"/>
  <c r="E12649" i="46"/>
  <c r="E12648" i="46"/>
  <c r="E12647" i="46"/>
  <c r="E12646" i="46"/>
  <c r="E12645" i="46"/>
  <c r="E12644" i="46"/>
  <c r="E12643" i="46"/>
  <c r="E12642" i="46"/>
  <c r="E12641" i="46"/>
  <c r="E12640" i="46"/>
  <c r="E12639" i="46"/>
  <c r="E12638" i="46"/>
  <c r="E12637" i="46"/>
  <c r="E12636" i="46"/>
  <c r="E12635" i="46"/>
  <c r="E12634" i="46"/>
  <c r="E12633" i="46"/>
  <c r="E12632" i="46"/>
  <c r="E12631" i="46"/>
  <c r="E12630" i="46"/>
  <c r="E12629" i="46"/>
  <c r="E12628" i="46"/>
  <c r="E12627" i="46"/>
  <c r="E12626" i="46"/>
  <c r="E12625" i="46"/>
  <c r="E12624" i="46"/>
  <c r="E12623" i="46"/>
  <c r="E12622" i="46"/>
  <c r="E12621" i="46"/>
  <c r="E12620" i="46"/>
  <c r="E12619" i="46"/>
  <c r="E12618" i="46"/>
  <c r="E12617" i="46"/>
  <c r="E12616" i="46"/>
  <c r="E12615" i="46"/>
  <c r="E12614" i="46"/>
  <c r="E12613" i="46"/>
  <c r="E12612" i="46"/>
  <c r="E12611" i="46"/>
  <c r="E12610" i="46"/>
  <c r="E12609" i="46"/>
  <c r="E12608" i="46"/>
  <c r="E12607" i="46"/>
  <c r="E12606" i="46"/>
  <c r="E12605" i="46"/>
  <c r="E12604" i="46"/>
  <c r="E12603" i="46"/>
  <c r="E12602" i="46"/>
  <c r="E12601" i="46"/>
  <c r="E12600" i="46"/>
  <c r="E12599" i="46"/>
  <c r="E12598" i="46"/>
  <c r="E12597" i="46"/>
  <c r="E12596" i="46"/>
  <c r="E12595" i="46"/>
  <c r="E12594" i="46"/>
  <c r="E12593" i="46"/>
  <c r="E12592" i="46"/>
  <c r="E12591" i="46"/>
  <c r="E12590" i="46"/>
  <c r="E12589" i="46"/>
  <c r="E12588" i="46"/>
  <c r="E12587" i="46"/>
  <c r="E12586" i="46"/>
  <c r="E12585" i="46"/>
  <c r="E12584" i="46"/>
  <c r="E12583" i="46"/>
  <c r="E12582" i="46"/>
  <c r="E12581" i="46"/>
  <c r="E12580" i="46"/>
  <c r="E12579" i="46"/>
  <c r="E12578" i="46"/>
  <c r="E12577" i="46"/>
  <c r="E12576" i="46"/>
  <c r="E12575" i="46"/>
  <c r="E12574" i="46"/>
  <c r="E12573" i="46"/>
  <c r="E12572" i="46"/>
  <c r="E12571" i="46"/>
  <c r="E12570" i="46"/>
  <c r="E12569" i="46"/>
  <c r="E12568" i="46"/>
  <c r="E12567" i="46"/>
  <c r="E12566" i="46"/>
  <c r="E12565" i="46"/>
  <c r="E12564" i="46"/>
  <c r="E12563" i="46"/>
  <c r="E12562" i="46"/>
  <c r="E12561" i="46"/>
  <c r="E12560" i="46"/>
  <c r="E12559" i="46"/>
  <c r="E12558" i="46"/>
  <c r="E12557" i="46"/>
  <c r="E12556" i="46"/>
  <c r="E12555" i="46"/>
  <c r="E12554" i="46"/>
  <c r="E12553" i="46"/>
  <c r="E12552" i="46"/>
  <c r="E12551" i="46"/>
  <c r="E12550" i="46"/>
  <c r="E12549" i="46"/>
  <c r="E12548" i="46"/>
  <c r="E12547" i="46"/>
  <c r="E12546" i="46"/>
  <c r="E12545" i="46"/>
  <c r="E12544" i="46"/>
  <c r="E12543" i="46"/>
  <c r="E12542" i="46"/>
  <c r="E12541" i="46"/>
  <c r="E12540" i="46"/>
  <c r="E12539" i="46"/>
  <c r="E12538" i="46"/>
  <c r="E12537" i="46"/>
  <c r="E12536" i="46"/>
  <c r="E12535" i="46"/>
  <c r="E12534" i="46"/>
  <c r="E12533" i="46"/>
  <c r="E12532" i="46"/>
  <c r="E12531" i="46"/>
  <c r="E12530" i="46"/>
  <c r="E12529" i="46"/>
  <c r="E12528" i="46"/>
  <c r="E12527" i="46"/>
  <c r="E12526" i="46"/>
  <c r="E12525" i="46"/>
  <c r="E12524" i="46"/>
  <c r="E12523" i="46"/>
  <c r="E12522" i="46"/>
  <c r="E12521" i="46"/>
  <c r="E12520" i="46"/>
  <c r="E12519" i="46"/>
  <c r="E12518" i="46"/>
  <c r="E12517" i="46"/>
  <c r="E12516" i="46"/>
  <c r="E12515" i="46"/>
  <c r="E12514" i="46"/>
  <c r="E12513" i="46"/>
  <c r="E12512" i="46"/>
  <c r="E12511" i="46"/>
  <c r="E12510" i="46"/>
  <c r="E12509" i="46"/>
  <c r="E12508" i="46"/>
  <c r="E12507" i="46"/>
  <c r="E12506" i="46"/>
  <c r="E12505" i="46"/>
  <c r="E12504" i="46"/>
  <c r="E12503" i="46"/>
  <c r="E12502" i="46"/>
  <c r="E12501" i="46"/>
  <c r="E12500" i="46"/>
  <c r="E12499" i="46"/>
  <c r="E12498" i="46"/>
  <c r="E12497" i="46"/>
  <c r="E12496" i="46"/>
  <c r="E12495" i="46"/>
  <c r="E12494" i="46"/>
  <c r="E12493" i="46"/>
  <c r="E12492" i="46"/>
  <c r="E12491" i="46"/>
  <c r="E12490" i="46"/>
  <c r="E12489" i="46"/>
  <c r="E12488" i="46"/>
  <c r="E12487" i="46"/>
  <c r="E12486" i="46"/>
  <c r="E12485" i="46"/>
  <c r="E12484" i="46"/>
  <c r="E12483" i="46"/>
  <c r="E12482" i="46"/>
  <c r="E12481" i="46"/>
  <c r="E12480" i="46"/>
  <c r="E12479" i="46"/>
  <c r="E12478" i="46"/>
  <c r="E12477" i="46"/>
  <c r="E12476" i="46"/>
  <c r="E12475" i="46"/>
  <c r="E12474" i="46"/>
  <c r="E12473" i="46"/>
  <c r="E12472" i="46"/>
  <c r="E12471" i="46"/>
  <c r="E12470" i="46"/>
  <c r="E12469" i="46"/>
  <c r="E12468" i="46"/>
  <c r="E12467" i="46"/>
  <c r="E12466" i="46"/>
  <c r="E12465" i="46"/>
  <c r="E12464" i="46"/>
  <c r="E12463" i="46"/>
  <c r="E12462" i="46"/>
  <c r="E12461" i="46"/>
  <c r="E12460" i="46"/>
  <c r="E12459" i="46"/>
  <c r="E12458" i="46"/>
  <c r="E12457" i="46"/>
  <c r="E12456" i="46"/>
  <c r="E12455" i="46"/>
  <c r="E12454" i="46"/>
  <c r="E12453" i="46"/>
  <c r="E12452" i="46"/>
  <c r="E12451" i="46"/>
  <c r="E12450" i="46"/>
  <c r="E12449" i="46"/>
  <c r="E12448" i="46"/>
  <c r="E12447" i="46"/>
  <c r="E12446" i="46"/>
  <c r="E12445" i="46"/>
  <c r="E12444" i="46"/>
  <c r="E12443" i="46"/>
  <c r="E12442" i="46"/>
  <c r="E12441" i="46"/>
  <c r="E12440" i="46"/>
  <c r="E12439" i="46"/>
  <c r="E12438" i="46"/>
  <c r="E12437" i="46"/>
  <c r="E12436" i="46"/>
  <c r="E12435" i="46"/>
  <c r="E12434" i="46"/>
  <c r="E12433" i="46"/>
  <c r="E12432" i="46"/>
  <c r="E12431" i="46"/>
  <c r="E12430" i="46"/>
  <c r="E12429" i="46"/>
  <c r="E12428" i="46"/>
  <c r="E12427" i="46"/>
  <c r="E12426" i="46"/>
  <c r="E12425" i="46"/>
  <c r="E12424" i="46"/>
  <c r="E12423" i="46"/>
  <c r="E12422" i="46"/>
  <c r="E12421" i="46"/>
  <c r="E12420" i="46"/>
  <c r="E12419" i="46"/>
  <c r="E12418" i="46"/>
  <c r="E12417" i="46"/>
  <c r="E12416" i="46"/>
  <c r="E12415" i="46"/>
  <c r="E12414" i="46"/>
  <c r="E12413" i="46"/>
  <c r="E12412" i="46"/>
  <c r="E12411" i="46"/>
  <c r="E12410" i="46"/>
  <c r="E12409" i="46"/>
  <c r="E12408" i="46"/>
  <c r="E12407" i="46"/>
  <c r="E12406" i="46"/>
  <c r="E12405" i="46"/>
  <c r="E12404" i="46"/>
  <c r="E12403" i="46"/>
  <c r="E12402" i="46"/>
  <c r="E12401" i="46"/>
  <c r="E12400" i="46"/>
  <c r="E12399" i="46"/>
  <c r="E12398" i="46"/>
  <c r="E12397" i="46"/>
  <c r="E12396" i="46"/>
  <c r="E12395" i="46"/>
  <c r="E12394" i="46"/>
  <c r="E12393" i="46"/>
  <c r="E12392" i="46"/>
  <c r="E12391" i="46"/>
  <c r="E12390" i="46"/>
  <c r="E12389" i="46"/>
  <c r="E12388" i="46"/>
  <c r="E12387" i="46"/>
  <c r="E12386" i="46"/>
  <c r="E12385" i="46"/>
  <c r="E12384" i="46"/>
  <c r="E12383" i="46"/>
  <c r="E12382" i="46"/>
  <c r="E12381" i="46"/>
  <c r="E12380" i="46"/>
  <c r="E12379" i="46"/>
  <c r="E12378" i="46"/>
  <c r="E12377" i="46"/>
  <c r="E12376" i="46"/>
  <c r="E12375" i="46"/>
  <c r="E12374" i="46"/>
  <c r="E12373" i="46"/>
  <c r="E12372" i="46"/>
  <c r="E12371" i="46"/>
  <c r="E12370" i="46"/>
  <c r="E12369" i="46"/>
  <c r="E12368" i="46"/>
  <c r="E12367" i="46"/>
  <c r="E12366" i="46"/>
  <c r="E12365" i="46"/>
  <c r="E12364" i="46"/>
  <c r="E12363" i="46"/>
  <c r="E12362" i="46"/>
  <c r="E12361" i="46"/>
  <c r="E12360" i="46"/>
  <c r="E12359" i="46"/>
  <c r="E12358" i="46"/>
  <c r="E12357" i="46"/>
  <c r="E12356" i="46"/>
  <c r="E12355" i="46"/>
  <c r="E12354" i="46"/>
  <c r="E12353" i="46"/>
  <c r="E12352" i="46"/>
  <c r="E12351" i="46"/>
  <c r="E12350" i="46"/>
  <c r="E12349" i="46"/>
  <c r="E12348" i="46"/>
  <c r="E12347" i="46"/>
  <c r="E12346" i="46"/>
  <c r="E12345" i="46"/>
  <c r="E12344" i="46"/>
  <c r="E12343" i="46"/>
  <c r="E12342" i="46"/>
  <c r="E12341" i="46"/>
  <c r="E12340" i="46"/>
  <c r="E12339" i="46"/>
  <c r="E12338" i="46"/>
  <c r="E12337" i="46"/>
  <c r="E12336" i="46"/>
  <c r="E12335" i="46"/>
  <c r="E12334" i="46"/>
  <c r="E12333" i="46"/>
  <c r="E12332" i="46"/>
  <c r="E12331" i="46"/>
  <c r="E12330" i="46"/>
  <c r="E12329" i="46"/>
  <c r="E12328" i="46"/>
  <c r="E12327" i="46"/>
  <c r="E12326" i="46"/>
  <c r="E12325" i="46"/>
  <c r="E12324" i="46"/>
  <c r="E12323" i="46"/>
  <c r="E12322" i="46"/>
  <c r="E12321" i="46"/>
  <c r="E12320" i="46"/>
  <c r="E12319" i="46"/>
  <c r="E12318" i="46"/>
  <c r="E12317" i="46"/>
  <c r="E12316" i="46"/>
  <c r="E12315" i="46"/>
  <c r="E12314" i="46"/>
  <c r="E12313" i="46"/>
  <c r="E12312" i="46"/>
  <c r="E12311" i="46"/>
  <c r="E12310" i="46"/>
  <c r="E12309" i="46"/>
  <c r="E12308" i="46"/>
  <c r="E12307" i="46"/>
  <c r="E12306" i="46"/>
  <c r="E12305" i="46"/>
  <c r="E12304" i="46"/>
  <c r="E12303" i="46"/>
  <c r="E12302" i="46"/>
  <c r="E12301" i="46"/>
  <c r="E12300" i="46"/>
  <c r="E12299" i="46"/>
  <c r="E12298" i="46"/>
  <c r="E12297" i="46"/>
  <c r="E12296" i="46"/>
  <c r="E12295" i="46"/>
  <c r="E12294" i="46"/>
  <c r="E12293" i="46"/>
  <c r="E12292" i="46"/>
  <c r="E12291" i="46"/>
  <c r="E12290" i="46"/>
  <c r="E12289" i="46"/>
  <c r="E12288" i="46"/>
  <c r="E12287" i="46"/>
  <c r="E12286" i="46"/>
  <c r="E12285" i="46"/>
  <c r="E12284" i="46"/>
  <c r="E12283" i="46"/>
  <c r="E12282" i="46"/>
  <c r="E12281" i="46"/>
  <c r="E12280" i="46"/>
  <c r="E12279" i="46"/>
  <c r="E12278" i="46"/>
  <c r="E12277" i="46"/>
  <c r="E12276" i="46"/>
  <c r="E12275" i="46"/>
  <c r="E12274" i="46"/>
  <c r="E12273" i="46"/>
  <c r="E12272" i="46"/>
  <c r="E12271" i="46"/>
  <c r="E12270" i="46"/>
  <c r="E12269" i="46"/>
  <c r="E12268" i="46"/>
  <c r="E12267" i="46"/>
  <c r="E12266" i="46"/>
  <c r="E12265" i="46"/>
  <c r="E12264" i="46"/>
  <c r="E12263" i="46"/>
  <c r="E12262" i="46"/>
  <c r="E12261" i="46"/>
  <c r="E12260" i="46"/>
  <c r="E12259" i="46"/>
  <c r="E12258" i="46"/>
  <c r="E12257" i="46"/>
  <c r="E12256" i="46"/>
  <c r="E12255" i="46"/>
  <c r="E12254" i="46"/>
  <c r="E12253" i="46"/>
  <c r="E12252" i="46"/>
  <c r="E12251" i="46"/>
  <c r="E12250" i="46"/>
  <c r="E12249" i="46"/>
  <c r="E12248" i="46"/>
  <c r="E12247" i="46"/>
  <c r="E12246" i="46"/>
  <c r="E12245" i="46"/>
  <c r="E12244" i="46"/>
  <c r="E12243" i="46"/>
  <c r="E12242" i="46"/>
  <c r="E12241" i="46"/>
  <c r="E12240" i="46"/>
  <c r="E12239" i="46"/>
  <c r="E12238" i="46"/>
  <c r="E12237" i="46"/>
  <c r="E12236" i="46"/>
  <c r="E12235" i="46"/>
  <c r="E12234" i="46"/>
  <c r="E12233" i="46"/>
  <c r="E12232" i="46"/>
  <c r="E12231" i="46"/>
  <c r="E12230" i="46"/>
  <c r="E12229" i="46"/>
  <c r="E12228" i="46"/>
  <c r="E12227" i="46"/>
  <c r="E12226" i="46"/>
  <c r="E12225" i="46"/>
  <c r="E12224" i="46"/>
  <c r="E12223" i="46"/>
  <c r="E12222" i="46"/>
  <c r="E12221" i="46"/>
  <c r="E12220" i="46"/>
  <c r="E12219" i="46"/>
  <c r="E12218" i="46"/>
  <c r="E12217" i="46"/>
  <c r="E12216" i="46"/>
  <c r="E12215" i="46"/>
  <c r="E12214" i="46"/>
  <c r="E12213" i="46"/>
  <c r="E12212" i="46"/>
  <c r="E12211" i="46"/>
  <c r="E12210" i="46"/>
  <c r="E12209" i="46"/>
  <c r="E12208" i="46"/>
  <c r="E12207" i="46"/>
  <c r="E12206" i="46"/>
  <c r="E12205" i="46"/>
  <c r="E12204" i="46"/>
  <c r="E12203" i="46"/>
  <c r="E12202" i="46"/>
  <c r="E12201" i="46"/>
  <c r="E12200" i="46"/>
  <c r="E12199" i="46"/>
  <c r="E12198" i="46"/>
  <c r="E12197" i="46"/>
  <c r="E12196" i="46"/>
  <c r="E12195" i="46"/>
  <c r="E12194" i="46"/>
  <c r="E12193" i="46"/>
  <c r="E12192" i="46"/>
  <c r="E12191" i="46"/>
  <c r="E12190" i="46"/>
  <c r="E12189" i="46"/>
  <c r="E12188" i="46"/>
  <c r="E12187" i="46"/>
  <c r="E12186" i="46"/>
  <c r="E12185" i="46"/>
  <c r="E12184" i="46"/>
  <c r="E12183" i="46"/>
  <c r="E12182" i="46"/>
  <c r="E12181" i="46"/>
  <c r="E12180" i="46"/>
  <c r="E12179" i="46"/>
  <c r="E12178" i="46"/>
  <c r="E12177" i="46"/>
  <c r="E12176" i="46"/>
  <c r="E12175" i="46"/>
  <c r="E12174" i="46"/>
  <c r="E12173" i="46"/>
  <c r="E12172" i="46"/>
  <c r="E12171" i="46"/>
  <c r="E12170" i="46"/>
  <c r="E12169" i="46"/>
  <c r="E12168" i="46"/>
  <c r="E12167" i="46"/>
  <c r="E12166" i="46"/>
  <c r="E12165" i="46"/>
  <c r="E12164" i="46"/>
  <c r="E12163" i="46"/>
  <c r="E12162" i="46"/>
  <c r="E12161" i="46"/>
  <c r="E12160" i="46"/>
  <c r="E12159" i="46"/>
  <c r="E12158" i="46"/>
  <c r="E12157" i="46"/>
  <c r="E12156" i="46"/>
  <c r="E12155" i="46"/>
  <c r="E12154" i="46"/>
  <c r="E12153" i="46"/>
  <c r="E12152" i="46"/>
  <c r="E12151" i="46"/>
  <c r="E12150" i="46"/>
  <c r="E12149" i="46"/>
  <c r="E12148" i="46"/>
  <c r="E12147" i="46"/>
  <c r="E12146" i="46"/>
  <c r="E12145" i="46"/>
  <c r="E12144" i="46"/>
  <c r="E12143" i="46"/>
  <c r="E12142" i="46"/>
  <c r="E12141" i="46"/>
  <c r="E12140" i="46"/>
  <c r="E12139" i="46"/>
  <c r="E12138" i="46"/>
  <c r="E12137" i="46"/>
  <c r="E12136" i="46"/>
  <c r="E12135" i="46"/>
  <c r="E12134" i="46"/>
  <c r="E12133" i="46"/>
  <c r="E12132" i="46"/>
  <c r="E12131" i="46"/>
  <c r="E12130" i="46"/>
  <c r="E12129" i="46"/>
  <c r="E12128" i="46"/>
  <c r="E12127" i="46"/>
  <c r="E12126" i="46"/>
  <c r="E12125" i="46"/>
  <c r="E12124" i="46"/>
  <c r="E12123" i="46"/>
  <c r="E12122" i="46"/>
  <c r="E12121" i="46"/>
  <c r="E12120" i="46"/>
  <c r="E12119" i="46"/>
  <c r="E12118" i="46"/>
  <c r="E12117" i="46"/>
  <c r="E12116" i="46"/>
  <c r="E12115" i="46"/>
  <c r="E12114" i="46"/>
  <c r="E12113" i="46"/>
  <c r="E12112" i="46"/>
  <c r="E12111" i="46"/>
  <c r="E12110" i="46"/>
  <c r="E12109" i="46"/>
  <c r="E12108" i="46"/>
  <c r="E12107" i="46"/>
  <c r="E12106" i="46"/>
  <c r="E12105" i="46"/>
  <c r="E12104" i="46"/>
  <c r="E12103" i="46"/>
  <c r="E12102" i="46"/>
  <c r="E12101" i="46"/>
  <c r="E12100" i="46"/>
  <c r="E12099" i="46"/>
  <c r="E12098" i="46"/>
  <c r="E12097" i="46"/>
  <c r="E12096" i="46"/>
  <c r="E12095" i="46"/>
  <c r="E12094" i="46"/>
  <c r="E12093" i="46"/>
  <c r="E12092" i="46"/>
  <c r="E12091" i="46"/>
  <c r="E12090" i="46"/>
  <c r="E12089" i="46"/>
  <c r="E12088" i="46"/>
  <c r="E12087" i="46"/>
  <c r="E12086" i="46"/>
  <c r="E12085" i="46"/>
  <c r="E12084" i="46"/>
  <c r="E12083" i="46"/>
  <c r="E12082" i="46"/>
  <c r="E12081" i="46"/>
  <c r="E12080" i="46"/>
  <c r="E12079" i="46"/>
  <c r="E12078" i="46"/>
  <c r="E12077" i="46"/>
  <c r="E12076" i="46"/>
  <c r="E12075" i="46"/>
  <c r="E12074" i="46"/>
  <c r="E12073" i="46"/>
  <c r="E12072" i="46"/>
  <c r="E12071" i="46"/>
  <c r="E12070" i="46"/>
  <c r="E12069" i="46"/>
  <c r="E12068" i="46"/>
  <c r="E12067" i="46"/>
  <c r="E12066" i="46"/>
  <c r="E12065" i="46"/>
  <c r="E12064" i="46"/>
  <c r="E12063" i="46"/>
  <c r="E12062" i="46"/>
  <c r="E12061" i="46"/>
  <c r="E12060" i="46"/>
  <c r="E12059" i="46"/>
  <c r="E12058" i="46"/>
  <c r="E12057" i="46"/>
  <c r="E12056" i="46"/>
  <c r="E12055" i="46"/>
  <c r="E12054" i="46"/>
  <c r="E12053" i="46"/>
  <c r="E12052" i="46"/>
  <c r="E12051" i="46"/>
  <c r="E12050" i="46"/>
  <c r="E12049" i="46"/>
  <c r="E12048" i="46"/>
  <c r="E12047" i="46"/>
  <c r="E12046" i="46"/>
  <c r="E12045" i="46"/>
  <c r="E12044" i="46"/>
  <c r="E12043" i="46"/>
  <c r="E12042" i="46"/>
  <c r="E12041" i="46"/>
  <c r="E12040" i="46"/>
  <c r="E12039" i="46"/>
  <c r="E12038" i="46"/>
  <c r="E12037" i="46"/>
  <c r="E12036" i="46"/>
  <c r="E12035" i="46"/>
  <c r="E12034" i="46"/>
  <c r="E12033" i="46"/>
  <c r="E12032" i="46"/>
  <c r="E12031" i="46"/>
  <c r="E12030" i="46"/>
  <c r="E12029" i="46"/>
  <c r="E12028" i="46"/>
  <c r="E12027" i="46"/>
  <c r="E12026" i="46"/>
  <c r="E12025" i="46"/>
  <c r="E12024" i="46"/>
  <c r="E12023" i="46"/>
  <c r="E12022" i="46"/>
  <c r="E12021" i="46"/>
  <c r="E12020" i="46"/>
  <c r="E12019" i="46"/>
  <c r="E12018" i="46"/>
  <c r="E12017" i="46"/>
  <c r="E12016" i="46"/>
  <c r="E12015" i="46"/>
  <c r="E12014" i="46"/>
  <c r="E12013" i="46"/>
  <c r="E12012" i="46"/>
  <c r="E12011" i="46"/>
  <c r="E12010" i="46"/>
  <c r="E12009" i="46"/>
  <c r="E12008" i="46"/>
  <c r="E12007" i="46"/>
  <c r="E12006" i="46"/>
  <c r="E12005" i="46"/>
  <c r="E12004" i="46"/>
  <c r="E12003" i="46"/>
  <c r="E12002" i="46"/>
  <c r="E12001" i="46"/>
  <c r="E12000" i="46"/>
  <c r="E11999" i="46"/>
  <c r="E11998" i="46"/>
  <c r="E11997" i="46"/>
  <c r="E11996" i="46"/>
  <c r="E11995" i="46"/>
  <c r="E11994" i="46"/>
  <c r="E11993" i="46"/>
  <c r="E11992" i="46"/>
  <c r="E11991" i="46"/>
  <c r="E11990" i="46"/>
  <c r="E11989" i="46"/>
  <c r="E11988" i="46"/>
  <c r="E11987" i="46"/>
  <c r="E11986" i="46"/>
  <c r="E11985" i="46"/>
  <c r="E11984" i="46"/>
  <c r="E11983" i="46"/>
  <c r="E11982" i="46"/>
  <c r="E11981" i="46"/>
  <c r="E11980" i="46"/>
  <c r="E11979" i="46"/>
  <c r="E11978" i="46"/>
  <c r="E11977" i="46"/>
  <c r="E11976" i="46"/>
  <c r="E11975" i="46"/>
  <c r="E11974" i="46"/>
  <c r="E11973" i="46"/>
  <c r="E11972" i="46"/>
  <c r="E11971" i="46"/>
  <c r="E11970" i="46"/>
  <c r="E11969" i="46"/>
  <c r="E11968" i="46"/>
  <c r="E11967" i="46"/>
  <c r="E11966" i="46"/>
  <c r="E11965" i="46"/>
  <c r="E11964" i="46"/>
  <c r="E11963" i="46"/>
  <c r="E11962" i="46"/>
  <c r="E11961" i="46"/>
  <c r="E11960" i="46"/>
  <c r="E11959" i="46"/>
  <c r="E11958" i="46"/>
  <c r="E11957" i="46"/>
  <c r="E11956" i="46"/>
  <c r="E11955" i="46"/>
  <c r="E11954" i="46"/>
  <c r="E11953" i="46"/>
  <c r="E11952" i="46"/>
  <c r="E11951" i="46"/>
  <c r="E11950" i="46"/>
  <c r="E11949" i="46"/>
  <c r="E11948" i="46"/>
  <c r="E11947" i="46"/>
  <c r="E11946" i="46"/>
  <c r="E11945" i="46"/>
  <c r="E11944" i="46"/>
  <c r="E11943" i="46"/>
  <c r="E11942" i="46"/>
  <c r="E11941" i="46"/>
  <c r="E11940" i="46"/>
  <c r="E11939" i="46"/>
  <c r="E11938" i="46"/>
  <c r="E11937" i="46"/>
  <c r="E11936" i="46"/>
  <c r="E11935" i="46"/>
  <c r="E11934" i="46"/>
  <c r="E11933" i="46"/>
  <c r="E11932" i="46"/>
  <c r="E11931" i="46"/>
  <c r="E11930" i="46"/>
  <c r="E11929" i="46"/>
  <c r="E11928" i="46"/>
  <c r="E11927" i="46"/>
  <c r="E11926" i="46"/>
  <c r="E11925" i="46"/>
  <c r="E11924" i="46"/>
  <c r="E11923" i="46"/>
  <c r="E11922" i="46"/>
  <c r="E11921" i="46"/>
  <c r="E11920" i="46"/>
  <c r="E11919" i="46"/>
  <c r="E11918" i="46"/>
  <c r="E11917" i="46"/>
  <c r="E11916" i="46"/>
  <c r="E11915" i="46"/>
  <c r="E11914" i="46"/>
  <c r="E11913" i="46"/>
  <c r="E11912" i="46"/>
  <c r="E11911" i="46"/>
  <c r="E11910" i="46"/>
  <c r="E11909" i="46"/>
  <c r="E11908" i="46"/>
  <c r="E11907" i="46"/>
  <c r="E11906" i="46"/>
  <c r="E11905" i="46"/>
  <c r="E11904" i="46"/>
  <c r="E11903" i="46"/>
  <c r="E11902" i="46"/>
  <c r="E11901" i="46"/>
  <c r="E11900" i="46"/>
  <c r="E11899" i="46"/>
  <c r="E11898" i="46"/>
  <c r="E11897" i="46"/>
  <c r="E11896" i="46"/>
  <c r="E11895" i="46"/>
  <c r="E11894" i="46"/>
  <c r="E11893" i="46"/>
  <c r="E11892" i="46"/>
  <c r="E11891" i="46"/>
  <c r="E11890" i="46"/>
  <c r="E11889" i="46"/>
  <c r="E11888" i="46"/>
  <c r="E11887" i="46"/>
  <c r="E11886" i="46"/>
  <c r="E11885" i="46"/>
  <c r="E11884" i="46"/>
  <c r="E11883" i="46"/>
  <c r="E11882" i="46"/>
  <c r="E11881" i="46"/>
  <c r="E11880" i="46"/>
  <c r="E11879" i="46"/>
  <c r="E11878" i="46"/>
  <c r="E11877" i="46"/>
  <c r="E11876" i="46"/>
  <c r="E11875" i="46"/>
  <c r="E11874" i="46"/>
  <c r="E11873" i="46"/>
  <c r="E11872" i="46"/>
  <c r="E11871" i="46"/>
  <c r="E11870" i="46"/>
  <c r="E11869" i="46"/>
  <c r="E11868" i="46"/>
  <c r="E11867" i="46"/>
  <c r="E11866" i="46"/>
  <c r="E11865" i="46"/>
  <c r="E11864" i="46"/>
  <c r="E11863" i="46"/>
  <c r="E11862" i="46"/>
  <c r="E11861" i="46"/>
  <c r="E11860" i="46"/>
  <c r="E11859" i="46"/>
  <c r="E11858" i="46"/>
  <c r="E11857" i="46"/>
  <c r="E11856" i="46"/>
  <c r="E11855" i="46"/>
  <c r="E11854" i="46"/>
  <c r="E11853" i="46"/>
  <c r="E11852" i="46"/>
  <c r="E11851" i="46"/>
  <c r="E11850" i="46"/>
  <c r="E11849" i="46"/>
  <c r="E11848" i="46"/>
  <c r="E11847" i="46"/>
  <c r="E11846" i="46"/>
  <c r="E11845" i="46"/>
  <c r="E11844" i="46"/>
  <c r="E11843" i="46"/>
  <c r="E11842" i="46"/>
  <c r="E11841" i="46"/>
  <c r="E11840" i="46"/>
  <c r="E11839" i="46"/>
  <c r="E11838" i="46"/>
  <c r="E11837" i="46"/>
  <c r="E11836" i="46"/>
  <c r="E11835" i="46"/>
  <c r="E11834" i="46"/>
  <c r="E11833" i="46"/>
  <c r="E11832" i="46"/>
  <c r="E11831" i="46"/>
  <c r="E11830" i="46"/>
  <c r="E11829" i="46"/>
  <c r="E11828" i="46"/>
  <c r="E11827" i="46"/>
  <c r="E11826" i="46"/>
  <c r="E11825" i="46"/>
  <c r="E11824" i="46"/>
  <c r="E11823" i="46"/>
  <c r="E11822" i="46"/>
  <c r="E11821" i="46"/>
  <c r="E11820" i="46"/>
  <c r="E11819" i="46"/>
  <c r="E11818" i="46"/>
  <c r="E11817" i="46"/>
  <c r="E11816" i="46"/>
  <c r="E11815" i="46"/>
  <c r="E11814" i="46"/>
  <c r="E11813" i="46"/>
  <c r="E11812" i="46"/>
  <c r="E11811" i="46"/>
  <c r="E11810" i="46"/>
  <c r="E11809" i="46"/>
  <c r="E11808" i="46"/>
  <c r="E11807" i="46"/>
  <c r="E11806" i="46"/>
  <c r="E11805" i="46"/>
  <c r="E11804" i="46"/>
  <c r="E11803" i="46"/>
  <c r="E11802" i="46"/>
  <c r="E11801" i="46"/>
  <c r="E11800" i="46"/>
  <c r="E11799" i="46"/>
  <c r="E11798" i="46"/>
  <c r="E11797" i="46"/>
  <c r="E11796" i="46"/>
  <c r="E11795" i="46"/>
  <c r="E11794" i="46"/>
  <c r="E11793" i="46"/>
  <c r="E11792" i="46"/>
  <c r="E11791" i="46"/>
  <c r="E11790" i="46"/>
  <c r="E11789" i="46"/>
  <c r="E11788" i="46"/>
  <c r="E11787" i="46"/>
  <c r="E11786" i="46"/>
  <c r="E11785" i="46"/>
  <c r="E11784" i="46"/>
  <c r="E11783" i="46"/>
  <c r="E11782" i="46"/>
  <c r="E11781" i="46"/>
  <c r="E11780" i="46"/>
  <c r="E11779" i="46"/>
  <c r="E11778" i="46"/>
  <c r="E11777" i="46"/>
  <c r="E11776" i="46"/>
  <c r="E11775" i="46"/>
  <c r="E11774" i="46"/>
  <c r="E11773" i="46"/>
  <c r="E11772" i="46"/>
  <c r="E11771" i="46"/>
  <c r="E11770" i="46"/>
  <c r="E11769" i="46"/>
  <c r="E11768" i="46"/>
  <c r="E11767" i="46"/>
  <c r="E11766" i="46"/>
  <c r="E11765" i="46"/>
  <c r="E11764" i="46"/>
  <c r="E11763" i="46"/>
  <c r="E11762" i="46"/>
  <c r="E11761" i="46"/>
  <c r="E11760" i="46"/>
  <c r="E11759" i="46"/>
  <c r="E11758" i="46"/>
  <c r="E11757" i="46"/>
  <c r="E11756" i="46"/>
  <c r="E11755" i="46"/>
  <c r="E11754" i="46"/>
  <c r="E11753" i="46"/>
  <c r="E11752" i="46"/>
  <c r="E11751" i="46"/>
  <c r="E11750" i="46"/>
  <c r="E11749" i="46"/>
  <c r="E11748" i="46"/>
  <c r="E11747" i="46"/>
  <c r="E11746" i="46"/>
  <c r="E11745" i="46"/>
  <c r="E11744" i="46"/>
  <c r="E11743" i="46"/>
  <c r="E11742" i="46"/>
  <c r="E11741" i="46"/>
  <c r="E11740" i="46"/>
  <c r="E11739" i="46"/>
  <c r="E11738" i="46"/>
  <c r="E11737" i="46"/>
  <c r="E11736" i="46"/>
  <c r="E11735" i="46"/>
  <c r="E11734" i="46"/>
  <c r="E11733" i="46"/>
  <c r="E11732" i="46"/>
  <c r="E11731" i="46"/>
  <c r="E11730" i="46"/>
  <c r="E11729" i="46"/>
  <c r="E11728" i="46"/>
  <c r="E11727" i="46"/>
  <c r="E11726" i="46"/>
  <c r="E11725" i="46"/>
  <c r="E11724" i="46"/>
  <c r="E11723" i="46"/>
  <c r="E11722" i="46"/>
  <c r="E11721" i="46"/>
  <c r="E11720" i="46"/>
  <c r="E11719" i="46"/>
  <c r="E11718" i="46"/>
  <c r="E11717" i="46"/>
  <c r="E11716" i="46"/>
  <c r="E11715" i="46"/>
  <c r="E11714" i="46"/>
  <c r="E11713" i="46"/>
  <c r="E11712" i="46"/>
  <c r="E11711" i="46"/>
  <c r="E11710" i="46"/>
  <c r="E11709" i="46"/>
  <c r="E11708" i="46"/>
  <c r="E11707" i="46"/>
  <c r="E11706" i="46"/>
  <c r="E11705" i="46"/>
  <c r="E11704" i="46"/>
  <c r="E11703" i="46"/>
  <c r="E11702" i="46"/>
  <c r="E11701" i="46"/>
  <c r="E11700" i="46"/>
  <c r="E11699" i="46"/>
  <c r="E11698" i="46"/>
  <c r="E11697" i="46"/>
  <c r="E11696" i="46"/>
  <c r="E11695" i="46"/>
  <c r="E11694" i="46"/>
  <c r="E11693" i="46"/>
  <c r="E11692" i="46"/>
  <c r="E11691" i="46"/>
  <c r="E11690" i="46"/>
  <c r="E11689" i="46"/>
  <c r="E11688" i="46"/>
  <c r="E11687" i="46"/>
  <c r="E11686" i="46"/>
  <c r="E11685" i="46"/>
  <c r="E11684" i="46"/>
  <c r="E11683" i="46"/>
  <c r="E11682" i="46"/>
  <c r="E11681" i="46"/>
  <c r="E11680" i="46"/>
  <c r="E11679" i="46"/>
  <c r="E11678" i="46"/>
  <c r="E11677" i="46"/>
  <c r="E11676" i="46"/>
  <c r="E11675" i="46"/>
  <c r="E11674" i="46"/>
  <c r="E11673" i="46"/>
  <c r="E11672" i="46"/>
  <c r="E11671" i="46"/>
  <c r="E11670" i="46"/>
  <c r="E11669" i="46"/>
  <c r="E11668" i="46"/>
  <c r="E11667" i="46"/>
  <c r="E11666" i="46"/>
  <c r="E11665" i="46"/>
  <c r="E11664" i="46"/>
  <c r="E11663" i="46"/>
  <c r="E11662" i="46"/>
  <c r="E11661" i="46"/>
  <c r="E11660" i="46"/>
  <c r="E11659" i="46"/>
  <c r="E11658" i="46"/>
  <c r="E11657" i="46"/>
  <c r="E11656" i="46"/>
  <c r="E11655" i="46"/>
  <c r="E11654" i="46"/>
  <c r="E11653" i="46"/>
  <c r="E11652" i="46"/>
  <c r="E11651" i="46"/>
  <c r="E11650" i="46"/>
  <c r="E11649" i="46"/>
  <c r="E11648" i="46"/>
  <c r="E11647" i="46"/>
  <c r="E11646" i="46"/>
  <c r="E11645" i="46"/>
  <c r="E11644" i="46"/>
  <c r="E11643" i="46"/>
  <c r="E11642" i="46"/>
  <c r="E11641" i="46"/>
  <c r="E11640" i="46"/>
  <c r="E11639" i="46"/>
  <c r="E11638" i="46"/>
  <c r="E11637" i="46"/>
  <c r="E11636" i="46"/>
  <c r="E11635" i="46"/>
  <c r="E11634" i="46"/>
  <c r="E11633" i="46"/>
  <c r="E11632" i="46"/>
  <c r="E11631" i="46"/>
  <c r="E11630" i="46"/>
  <c r="E11629" i="46"/>
  <c r="E11628" i="46"/>
  <c r="E11627" i="46"/>
  <c r="E11626" i="46"/>
  <c r="E11625" i="46"/>
  <c r="E11624" i="46"/>
  <c r="E11623" i="46"/>
  <c r="E11622" i="46"/>
  <c r="E11621" i="46"/>
  <c r="E11620" i="46"/>
  <c r="E11619" i="46"/>
  <c r="E11618" i="46"/>
  <c r="E11617" i="46"/>
  <c r="E11616" i="46"/>
  <c r="E11615" i="46"/>
  <c r="E11614" i="46"/>
  <c r="E11613" i="46"/>
  <c r="E11612" i="46"/>
  <c r="E11611" i="46"/>
  <c r="E11610" i="46"/>
  <c r="E11609" i="46"/>
  <c r="E11608" i="46"/>
  <c r="E11607" i="46"/>
  <c r="E11606" i="46"/>
  <c r="E11605" i="46"/>
  <c r="E11604" i="46"/>
  <c r="E11603" i="46"/>
  <c r="E11602" i="46"/>
  <c r="E11601" i="46"/>
  <c r="E11600" i="46"/>
  <c r="E11599" i="46"/>
  <c r="E11598" i="46"/>
  <c r="E11597" i="46"/>
  <c r="E11596" i="46"/>
  <c r="E11595" i="46"/>
  <c r="E11594" i="46"/>
  <c r="E11593" i="46"/>
  <c r="E11592" i="46"/>
  <c r="E11591" i="46"/>
  <c r="E11590" i="46"/>
  <c r="E11589" i="46"/>
  <c r="E11588" i="46"/>
  <c r="E11587" i="46"/>
  <c r="E11586" i="46"/>
  <c r="E11585" i="46"/>
  <c r="E11584" i="46"/>
  <c r="E11583" i="46"/>
  <c r="E11582" i="46"/>
  <c r="E11581" i="46"/>
  <c r="E11580" i="46"/>
  <c r="E11579" i="46"/>
  <c r="E11578" i="46"/>
  <c r="E11577" i="46"/>
  <c r="E11576" i="46"/>
  <c r="E11575" i="46"/>
  <c r="E11574" i="46"/>
  <c r="E11573" i="46"/>
  <c r="E11572" i="46"/>
  <c r="E11571" i="46"/>
  <c r="E11570" i="46"/>
  <c r="E11569" i="46"/>
  <c r="E11568" i="46"/>
  <c r="E11567" i="46"/>
  <c r="E11566" i="46"/>
  <c r="E11565" i="46"/>
  <c r="E11564" i="46"/>
  <c r="E11563" i="46"/>
  <c r="E11562" i="46"/>
  <c r="E11561" i="46"/>
  <c r="E11560" i="46"/>
  <c r="E11559" i="46"/>
  <c r="E11558" i="46"/>
  <c r="E11557" i="46"/>
  <c r="E11556" i="46"/>
  <c r="E11555" i="46"/>
  <c r="E11554" i="46"/>
  <c r="E11553" i="46"/>
  <c r="E11552" i="46"/>
  <c r="E11551" i="46"/>
  <c r="E11550" i="46"/>
  <c r="E11549" i="46"/>
  <c r="E11548" i="46"/>
  <c r="E11547" i="46"/>
  <c r="E11546" i="46"/>
  <c r="E11545" i="46"/>
  <c r="E11544" i="46"/>
  <c r="E11543" i="46"/>
  <c r="E11542" i="46"/>
  <c r="E11541" i="46"/>
  <c r="E11540" i="46"/>
  <c r="E11539" i="46"/>
  <c r="E11538" i="46"/>
  <c r="E11537" i="46"/>
  <c r="E11536" i="46"/>
  <c r="E11535" i="46"/>
  <c r="E11534" i="46"/>
  <c r="E11533" i="46"/>
  <c r="E11532" i="46"/>
  <c r="E11531" i="46"/>
  <c r="E11530" i="46"/>
  <c r="E11529" i="46"/>
  <c r="E11528" i="46"/>
  <c r="E11527" i="46"/>
  <c r="E11526" i="46"/>
  <c r="E11525" i="46"/>
  <c r="E11524" i="46"/>
  <c r="E11523" i="46"/>
  <c r="E11522" i="46"/>
  <c r="E11521" i="46"/>
  <c r="E11520" i="46"/>
  <c r="E11519" i="46"/>
  <c r="E11518" i="46"/>
  <c r="E11517" i="46"/>
  <c r="E11516" i="46"/>
  <c r="E11515" i="46"/>
  <c r="E11514" i="46"/>
  <c r="E11513" i="46"/>
  <c r="E11512" i="46"/>
  <c r="E11511" i="46"/>
  <c r="E11510" i="46"/>
  <c r="E11509" i="46"/>
  <c r="E11508" i="46"/>
  <c r="E11507" i="46"/>
  <c r="E11506" i="46"/>
  <c r="E11505" i="46"/>
  <c r="E11504" i="46"/>
  <c r="E11503" i="46"/>
  <c r="E11502" i="46"/>
  <c r="E11501" i="46"/>
  <c r="E11500" i="46"/>
  <c r="E11499" i="46"/>
  <c r="E11498" i="46"/>
  <c r="E11497" i="46"/>
  <c r="E11496" i="46"/>
  <c r="E11495" i="46"/>
  <c r="E11494" i="46"/>
  <c r="E11493" i="46"/>
  <c r="E11492" i="46"/>
  <c r="E11491" i="46"/>
  <c r="E11490" i="46"/>
  <c r="E11489" i="46"/>
  <c r="E11488" i="46"/>
  <c r="E11487" i="46"/>
  <c r="E11486" i="46"/>
  <c r="E11485" i="46"/>
  <c r="E11484" i="46"/>
  <c r="E11483" i="46"/>
  <c r="E11482" i="46"/>
  <c r="E11481" i="46"/>
  <c r="E11480" i="46"/>
  <c r="E11479" i="46"/>
  <c r="E11478" i="46"/>
  <c r="E11477" i="46"/>
  <c r="E11476" i="46"/>
  <c r="E11475" i="46"/>
  <c r="E11474" i="46"/>
  <c r="E11473" i="46"/>
  <c r="E11472" i="46"/>
  <c r="E11471" i="46"/>
  <c r="E11470" i="46"/>
  <c r="E11469" i="46"/>
  <c r="E11468" i="46"/>
  <c r="E11467" i="46"/>
  <c r="E11466" i="46"/>
  <c r="E11465" i="46"/>
  <c r="E11464" i="46"/>
  <c r="E11463" i="46"/>
  <c r="E11462" i="46"/>
  <c r="E11461" i="46"/>
  <c r="E11460" i="46"/>
  <c r="E11459" i="46"/>
  <c r="E11458" i="46"/>
  <c r="E11457" i="46"/>
  <c r="E11456" i="46"/>
  <c r="E11455" i="46"/>
  <c r="E11454" i="46"/>
  <c r="E11453" i="46"/>
  <c r="E11452" i="46"/>
  <c r="E11451" i="46"/>
  <c r="E11450" i="46"/>
  <c r="E11449" i="46"/>
  <c r="E11448" i="46"/>
  <c r="E11447" i="46"/>
  <c r="E11446" i="46"/>
  <c r="E11445" i="46"/>
  <c r="E11444" i="46"/>
  <c r="E11443" i="46"/>
  <c r="E11442" i="46"/>
  <c r="E11441" i="46"/>
  <c r="E11440" i="46"/>
  <c r="E11439" i="46"/>
  <c r="E11438" i="46"/>
  <c r="E11437" i="46"/>
  <c r="E11436" i="46"/>
  <c r="E11435" i="46"/>
  <c r="E11434" i="46"/>
  <c r="E11433" i="46"/>
  <c r="E11432" i="46"/>
  <c r="E11431" i="46"/>
  <c r="E11430" i="46"/>
  <c r="E11429" i="46"/>
  <c r="E11428" i="46"/>
  <c r="E11427" i="46"/>
  <c r="E11426" i="46"/>
  <c r="E11425" i="46"/>
  <c r="E11424" i="46"/>
  <c r="E11423" i="46"/>
  <c r="E11422" i="46"/>
  <c r="E11421" i="46"/>
  <c r="E11420" i="46"/>
  <c r="E11419" i="46"/>
  <c r="E11418" i="46"/>
  <c r="E11417" i="46"/>
  <c r="E11416" i="46"/>
  <c r="E11415" i="46"/>
  <c r="E11414" i="46"/>
  <c r="E11413" i="46"/>
  <c r="E11412" i="46"/>
  <c r="E11411" i="46"/>
  <c r="E11410" i="46"/>
  <c r="E11409" i="46"/>
  <c r="E11408" i="46"/>
  <c r="E11407" i="46"/>
  <c r="E11406" i="46"/>
  <c r="E11405" i="46"/>
  <c r="E11404" i="46"/>
  <c r="E11403" i="46"/>
  <c r="E11402" i="46"/>
  <c r="E11401" i="46"/>
  <c r="E11400" i="46"/>
  <c r="E11399" i="46"/>
  <c r="E11398" i="46"/>
  <c r="E11397" i="46"/>
  <c r="E11396" i="46"/>
  <c r="E11395" i="46"/>
  <c r="E11394" i="46"/>
  <c r="E11393" i="46"/>
  <c r="E11392" i="46"/>
  <c r="E11391" i="46"/>
  <c r="E11390" i="46"/>
  <c r="E11389" i="46"/>
  <c r="E11388" i="46"/>
  <c r="E11387" i="46"/>
  <c r="E11386" i="46"/>
  <c r="E11385" i="46"/>
  <c r="E11384" i="46"/>
  <c r="E11383" i="46"/>
  <c r="E11382" i="46"/>
  <c r="E11381" i="46"/>
  <c r="E11380" i="46"/>
  <c r="E11379" i="46"/>
  <c r="E11378" i="46"/>
  <c r="E11377" i="46"/>
  <c r="E11376" i="46"/>
  <c r="E11375" i="46"/>
  <c r="E11374" i="46"/>
  <c r="E11373" i="46"/>
  <c r="E11372" i="46"/>
  <c r="E11371" i="46"/>
  <c r="E11370" i="46"/>
  <c r="E11369" i="46"/>
  <c r="E11368" i="46"/>
  <c r="E11367" i="46"/>
  <c r="E11366" i="46"/>
  <c r="E11365" i="46"/>
  <c r="E11364" i="46"/>
  <c r="E11363" i="46"/>
  <c r="E11362" i="46"/>
  <c r="E11361" i="46"/>
  <c r="E11360" i="46"/>
  <c r="E11359" i="46"/>
  <c r="E11358" i="46"/>
  <c r="E11357" i="46"/>
  <c r="E11356" i="46"/>
  <c r="E11355" i="46"/>
  <c r="E11354" i="46"/>
  <c r="E11353" i="46"/>
  <c r="E11352" i="46"/>
  <c r="E11351" i="46"/>
  <c r="E11350" i="46"/>
  <c r="E11349" i="46"/>
  <c r="E11348" i="46"/>
  <c r="E11347" i="46"/>
  <c r="E11346" i="46"/>
  <c r="E11345" i="46"/>
  <c r="E11344" i="46"/>
  <c r="E11343" i="46"/>
  <c r="E11342" i="46"/>
  <c r="E11341" i="46"/>
  <c r="E11340" i="46"/>
  <c r="E11339" i="46"/>
  <c r="E11338" i="46"/>
  <c r="E11337" i="46"/>
  <c r="E11336" i="46"/>
  <c r="E11335" i="46"/>
  <c r="E11334" i="46"/>
  <c r="E11333" i="46"/>
  <c r="E11332" i="46"/>
  <c r="E11331" i="46"/>
  <c r="E11330" i="46"/>
  <c r="E11329" i="46"/>
  <c r="E11328" i="46"/>
  <c r="E11327" i="46"/>
  <c r="E11326" i="46"/>
  <c r="E11325" i="46"/>
  <c r="E11324" i="46"/>
  <c r="E11323" i="46"/>
  <c r="E11322" i="46"/>
  <c r="E11321" i="46"/>
  <c r="E11320" i="46"/>
  <c r="E11319" i="46"/>
  <c r="E11318" i="46"/>
  <c r="E11317" i="46"/>
  <c r="E11316" i="46"/>
  <c r="E11315" i="46"/>
  <c r="E11314" i="46"/>
  <c r="E11313" i="46"/>
  <c r="E11312" i="46"/>
  <c r="E11311" i="46"/>
  <c r="E11310" i="46"/>
  <c r="E11309" i="46"/>
  <c r="E11308" i="46"/>
  <c r="E11307" i="46"/>
  <c r="E11306" i="46"/>
  <c r="E11305" i="46"/>
  <c r="E11304" i="46"/>
  <c r="E11303" i="46"/>
  <c r="E11302" i="46"/>
  <c r="E11301" i="46"/>
  <c r="E11300" i="46"/>
  <c r="E11299" i="46"/>
  <c r="E11298" i="46"/>
  <c r="E11297" i="46"/>
  <c r="E11296" i="46"/>
  <c r="E11295" i="46"/>
  <c r="E11294" i="46"/>
  <c r="E11293" i="46"/>
  <c r="E11292" i="46"/>
  <c r="E11291" i="46"/>
  <c r="E11290" i="46"/>
  <c r="E11289" i="46"/>
  <c r="E11288" i="46"/>
  <c r="E11287" i="46"/>
  <c r="E11286" i="46"/>
  <c r="E11285" i="46"/>
  <c r="E11284" i="46"/>
  <c r="E11283" i="46"/>
  <c r="E11282" i="46"/>
  <c r="E11281" i="46"/>
  <c r="E11280" i="46"/>
  <c r="E11279" i="46"/>
  <c r="E11278" i="46"/>
  <c r="E11277" i="46"/>
  <c r="E11276" i="46"/>
  <c r="E11275" i="46"/>
  <c r="E11274" i="46"/>
  <c r="E11273" i="46"/>
  <c r="E11272" i="46"/>
  <c r="E11271" i="46"/>
  <c r="E11270" i="46"/>
  <c r="E11269" i="46"/>
  <c r="E11268" i="46"/>
  <c r="E11267" i="46"/>
  <c r="E11266" i="46"/>
  <c r="E11265" i="46"/>
  <c r="E11264" i="46"/>
  <c r="E11263" i="46"/>
  <c r="E11262" i="46"/>
  <c r="E11261" i="46"/>
  <c r="E11260" i="46"/>
  <c r="E11259" i="46"/>
  <c r="E11258" i="46"/>
  <c r="E11257" i="46"/>
  <c r="E11256" i="46"/>
  <c r="E11255" i="46"/>
  <c r="E11254" i="46"/>
  <c r="E11253" i="46"/>
  <c r="E11252" i="46"/>
  <c r="E11251" i="46"/>
  <c r="E11250" i="46"/>
  <c r="E11249" i="46"/>
  <c r="E11248" i="46"/>
  <c r="E11247" i="46"/>
  <c r="E11246" i="46"/>
  <c r="E11245" i="46"/>
  <c r="E11244" i="46"/>
  <c r="E11243" i="46"/>
  <c r="E11242" i="46"/>
  <c r="E11241" i="46"/>
  <c r="E11240" i="46"/>
  <c r="E11239" i="46"/>
  <c r="E11238" i="46"/>
  <c r="E11237" i="46"/>
  <c r="E11236" i="46"/>
  <c r="E11235" i="46"/>
  <c r="E11234" i="46"/>
  <c r="E11233" i="46"/>
  <c r="E11232" i="46"/>
  <c r="E11231" i="46"/>
  <c r="E11230" i="46"/>
  <c r="E11229" i="46"/>
  <c r="E11228" i="46"/>
  <c r="E11227" i="46"/>
  <c r="E11226" i="46"/>
  <c r="E11225" i="46"/>
  <c r="E11224" i="46"/>
  <c r="E11223" i="46"/>
  <c r="E11222" i="46"/>
  <c r="E11221" i="46"/>
  <c r="E11220" i="46"/>
  <c r="E11219" i="46"/>
  <c r="E11218" i="46"/>
  <c r="E11217" i="46"/>
  <c r="E11216" i="46"/>
  <c r="E11215" i="46"/>
  <c r="E11214" i="46"/>
  <c r="E11213" i="46"/>
  <c r="E11212" i="46"/>
  <c r="E11211" i="46"/>
  <c r="E11210" i="46"/>
  <c r="E11209" i="46"/>
  <c r="E11208" i="46"/>
  <c r="E11207" i="46"/>
  <c r="E11206" i="46"/>
  <c r="E11205" i="46"/>
  <c r="E11204" i="46"/>
  <c r="E11203" i="46"/>
  <c r="E11202" i="46"/>
  <c r="E11201" i="46"/>
  <c r="E11200" i="46"/>
  <c r="E11199" i="46"/>
  <c r="E11198" i="46"/>
  <c r="E11197" i="46"/>
  <c r="E11196" i="46"/>
  <c r="E11195" i="46"/>
  <c r="E11194" i="46"/>
  <c r="E11193" i="46"/>
  <c r="E11192" i="46"/>
  <c r="E11191" i="46"/>
  <c r="E11190" i="46"/>
  <c r="E11189" i="46"/>
  <c r="E11188" i="46"/>
  <c r="E11187" i="46"/>
  <c r="E11186" i="46"/>
  <c r="E11185" i="46"/>
  <c r="E11184" i="46"/>
  <c r="E11183" i="46"/>
  <c r="E11182" i="46"/>
  <c r="E11181" i="46"/>
  <c r="E11180" i="46"/>
  <c r="E11179" i="46"/>
  <c r="E11178" i="46"/>
  <c r="E11177" i="46"/>
  <c r="E11176" i="46"/>
  <c r="E11175" i="46"/>
  <c r="E11174" i="46"/>
  <c r="E11173" i="46"/>
  <c r="E11172" i="46"/>
  <c r="E11171" i="46"/>
  <c r="E11170" i="46"/>
  <c r="E11169" i="46"/>
  <c r="E11168" i="46"/>
  <c r="E11167" i="46"/>
  <c r="E11166" i="46"/>
  <c r="E11165" i="46"/>
  <c r="E11164" i="46"/>
  <c r="E11163" i="46"/>
  <c r="E11162" i="46"/>
  <c r="E11161" i="46"/>
  <c r="E11160" i="46"/>
  <c r="E11159" i="46"/>
  <c r="E11158" i="46"/>
  <c r="E11157" i="46"/>
  <c r="E11156" i="46"/>
  <c r="E11155" i="46"/>
  <c r="E11154" i="46"/>
  <c r="E11153" i="46"/>
  <c r="E11152" i="46"/>
  <c r="E11151" i="46"/>
  <c r="E11150" i="46"/>
  <c r="E11149" i="46"/>
  <c r="E11148" i="46"/>
  <c r="E11147" i="46"/>
  <c r="E11146" i="46"/>
  <c r="E11145" i="46"/>
  <c r="E11144" i="46"/>
  <c r="E11143" i="46"/>
  <c r="E11142" i="46"/>
  <c r="E11141" i="46"/>
  <c r="E11140" i="46"/>
  <c r="E11139" i="46"/>
  <c r="E11138" i="46"/>
  <c r="E11137" i="46"/>
  <c r="E11136" i="46"/>
  <c r="E11135" i="46"/>
  <c r="E11134" i="46"/>
  <c r="E11133" i="46"/>
  <c r="E11132" i="46"/>
  <c r="E11131" i="46"/>
  <c r="E11130" i="46"/>
  <c r="E11129" i="46"/>
  <c r="E11128" i="46"/>
  <c r="E11127" i="46"/>
  <c r="E11126" i="46"/>
  <c r="E11125" i="46"/>
  <c r="E11124" i="46"/>
  <c r="E11123" i="46"/>
  <c r="E11122" i="46"/>
  <c r="E11121" i="46"/>
  <c r="E11120" i="46"/>
  <c r="E11119" i="46"/>
  <c r="E11118" i="46"/>
  <c r="E11117" i="46"/>
  <c r="E11116" i="46"/>
  <c r="E11115" i="46"/>
  <c r="E11114" i="46"/>
  <c r="E11113" i="46"/>
  <c r="E11112" i="46"/>
  <c r="E11111" i="46"/>
  <c r="E11110" i="46"/>
  <c r="E11109" i="46"/>
  <c r="E11108" i="46"/>
  <c r="E11107" i="46"/>
  <c r="E11106" i="46"/>
  <c r="E11105" i="46"/>
  <c r="E11104" i="46"/>
  <c r="E11103" i="46"/>
  <c r="E11102" i="46"/>
  <c r="E11101" i="46"/>
  <c r="E11100" i="46"/>
  <c r="E11099" i="46"/>
  <c r="E11098" i="46"/>
  <c r="E11097" i="46"/>
  <c r="E11096" i="46"/>
  <c r="E11095" i="46"/>
  <c r="E11094" i="46"/>
  <c r="E11093" i="46"/>
  <c r="E11092" i="46"/>
  <c r="E11091" i="46"/>
  <c r="E11090" i="46"/>
  <c r="E11089" i="46"/>
  <c r="E11088" i="46"/>
  <c r="E11087" i="46"/>
  <c r="E11086" i="46"/>
  <c r="E11085" i="46"/>
  <c r="E11084" i="46"/>
  <c r="E11083" i="46"/>
  <c r="E11082" i="46"/>
  <c r="E11081" i="46"/>
  <c r="E11080" i="46"/>
  <c r="E11079" i="46"/>
  <c r="E11078" i="46"/>
  <c r="E11077" i="46"/>
  <c r="E11076" i="46"/>
  <c r="E11075" i="46"/>
  <c r="E11074" i="46"/>
  <c r="E11073" i="46"/>
  <c r="E11072" i="46"/>
  <c r="E11071" i="46"/>
  <c r="E11070" i="46"/>
  <c r="E11069" i="46"/>
  <c r="E11068" i="46"/>
  <c r="E11067" i="46"/>
  <c r="E11066" i="46"/>
  <c r="E11065" i="46"/>
  <c r="E11064" i="46"/>
  <c r="E11063" i="46"/>
  <c r="E11062" i="46"/>
  <c r="E11061" i="46"/>
  <c r="E11060" i="46"/>
  <c r="E11059" i="46"/>
  <c r="E11058" i="46"/>
  <c r="E11057" i="46"/>
  <c r="E11056" i="46"/>
  <c r="E11055" i="46"/>
  <c r="E11054" i="46"/>
  <c r="E11053" i="46"/>
  <c r="E11052" i="46"/>
  <c r="E11051" i="46"/>
  <c r="E11050" i="46"/>
  <c r="E11049" i="46"/>
  <c r="E11048" i="46"/>
  <c r="E11047" i="46"/>
  <c r="E11046" i="46"/>
  <c r="E11045" i="46"/>
  <c r="E11044" i="46"/>
  <c r="E11043" i="46"/>
  <c r="E11042" i="46"/>
  <c r="E11041" i="46"/>
  <c r="E11040" i="46"/>
  <c r="E11039" i="46"/>
  <c r="E11038" i="46"/>
  <c r="E11037" i="46"/>
  <c r="E11036" i="46"/>
  <c r="E11035" i="46"/>
  <c r="E11034" i="46"/>
  <c r="E11033" i="46"/>
  <c r="E11032" i="46"/>
  <c r="E11031" i="46"/>
  <c r="E11030" i="46"/>
  <c r="E11029" i="46"/>
  <c r="E11028" i="46"/>
  <c r="E11027" i="46"/>
  <c r="E11026" i="46"/>
  <c r="E11025" i="46"/>
  <c r="E11024" i="46"/>
  <c r="E11023" i="46"/>
  <c r="E11022" i="46"/>
  <c r="E11021" i="46"/>
  <c r="E11020" i="46"/>
  <c r="E11019" i="46"/>
  <c r="E11018" i="46"/>
  <c r="E11017" i="46"/>
  <c r="E11016" i="46"/>
  <c r="E11015" i="46"/>
  <c r="E11014" i="46"/>
  <c r="E11013" i="46"/>
  <c r="E11012" i="46"/>
  <c r="E11011" i="46"/>
  <c r="E11010" i="46"/>
  <c r="E11009" i="46"/>
  <c r="E11008" i="46"/>
  <c r="E11007" i="46"/>
  <c r="E11006" i="46"/>
  <c r="E11005" i="46"/>
  <c r="E11004" i="46"/>
  <c r="E11003" i="46"/>
  <c r="E11002" i="46"/>
  <c r="E11001" i="46"/>
  <c r="E11000" i="46"/>
  <c r="E10999" i="46"/>
  <c r="E10998" i="46"/>
  <c r="E10997" i="46"/>
  <c r="E10996" i="46"/>
  <c r="E10995" i="46"/>
  <c r="E10994" i="46"/>
  <c r="E10993" i="46"/>
  <c r="E10992" i="46"/>
  <c r="E10991" i="46"/>
  <c r="E10990" i="46"/>
  <c r="E10989" i="46"/>
  <c r="E10988" i="46"/>
  <c r="E10987" i="46"/>
  <c r="E10986" i="46"/>
  <c r="E10985" i="46"/>
  <c r="E10984" i="46"/>
  <c r="E10983" i="46"/>
  <c r="E10982" i="46"/>
  <c r="E10981" i="46"/>
  <c r="E10980" i="46"/>
  <c r="E10979" i="46"/>
  <c r="E10978" i="46"/>
  <c r="E10977" i="46"/>
  <c r="E10976" i="46"/>
  <c r="E10975" i="46"/>
  <c r="E10974" i="46"/>
  <c r="E10973" i="46"/>
  <c r="E10972" i="46"/>
  <c r="E10971" i="46"/>
  <c r="E10970" i="46"/>
  <c r="E10969" i="46"/>
  <c r="E10968" i="46"/>
  <c r="E10967" i="46"/>
  <c r="E10966" i="46"/>
  <c r="E10965" i="46"/>
  <c r="E10964" i="46"/>
  <c r="E10963" i="46"/>
  <c r="E10962" i="46"/>
  <c r="E10961" i="46"/>
  <c r="E10960" i="46"/>
  <c r="E10959" i="46"/>
  <c r="E10958" i="46"/>
  <c r="E10957" i="46"/>
  <c r="E10956" i="46"/>
  <c r="E10955" i="46"/>
  <c r="E10954" i="46"/>
  <c r="E10953" i="46"/>
  <c r="E10952" i="46"/>
  <c r="E10951" i="46"/>
  <c r="E10950" i="46"/>
  <c r="E10949" i="46"/>
  <c r="E10948" i="46"/>
  <c r="E10947" i="46"/>
  <c r="E10946" i="46"/>
  <c r="E10945" i="46"/>
  <c r="E10944" i="46"/>
  <c r="E10943" i="46"/>
  <c r="E10942" i="46"/>
  <c r="E10941" i="46"/>
  <c r="E10940" i="46"/>
  <c r="E10939" i="46"/>
  <c r="E10938" i="46"/>
  <c r="E10937" i="46"/>
  <c r="E10936" i="46"/>
  <c r="E10935" i="46"/>
  <c r="E10934" i="46"/>
  <c r="E10933" i="46"/>
  <c r="E10932" i="46"/>
  <c r="E10931" i="46"/>
  <c r="E10930" i="46"/>
  <c r="E10929" i="46"/>
  <c r="E10928" i="46"/>
  <c r="E10927" i="46"/>
  <c r="E10926" i="46"/>
  <c r="E10925" i="46"/>
  <c r="E10924" i="46"/>
  <c r="E10923" i="46"/>
  <c r="E10922" i="46"/>
  <c r="E10921" i="46"/>
  <c r="E10920" i="46"/>
  <c r="E10919" i="46"/>
  <c r="E10918" i="46"/>
  <c r="E10917" i="46"/>
  <c r="E10916" i="46"/>
  <c r="E10915" i="46"/>
  <c r="E10914" i="46"/>
  <c r="E10913" i="46"/>
  <c r="E10912" i="46"/>
  <c r="E10911" i="46"/>
  <c r="E10910" i="46"/>
  <c r="E10909" i="46"/>
  <c r="E10908" i="46"/>
  <c r="E10907" i="46"/>
  <c r="E10906" i="46"/>
  <c r="E10905" i="46"/>
  <c r="E10904" i="46"/>
  <c r="E10903" i="46"/>
  <c r="E10902" i="46"/>
  <c r="E10901" i="46"/>
  <c r="E10900" i="46"/>
  <c r="E10899" i="46"/>
  <c r="E10898" i="46"/>
  <c r="E10897" i="46"/>
  <c r="E10896" i="46"/>
  <c r="E10895" i="46"/>
  <c r="E10894" i="46"/>
  <c r="E10893" i="46"/>
  <c r="E10892" i="46"/>
  <c r="E10891" i="46"/>
  <c r="E10890" i="46"/>
  <c r="E10889" i="46"/>
  <c r="E10888" i="46"/>
  <c r="E10887" i="46"/>
  <c r="E10886" i="46"/>
  <c r="E10885" i="46"/>
  <c r="E10884" i="46"/>
  <c r="E10883" i="46"/>
  <c r="E10882" i="46"/>
  <c r="E10881" i="46"/>
  <c r="E10880" i="46"/>
  <c r="E10879" i="46"/>
  <c r="E10878" i="46"/>
  <c r="E10877" i="46"/>
  <c r="E10876" i="46"/>
  <c r="E10875" i="46"/>
  <c r="E10874" i="46"/>
  <c r="E10873" i="46"/>
  <c r="E10872" i="46"/>
  <c r="E10871" i="46"/>
  <c r="E10870" i="46"/>
  <c r="E10869" i="46"/>
  <c r="E10868" i="46"/>
  <c r="E10867" i="46"/>
  <c r="E10866" i="46"/>
  <c r="E10865" i="46"/>
  <c r="E10864" i="46"/>
  <c r="E10863" i="46"/>
  <c r="E10862" i="46"/>
  <c r="E10861" i="46"/>
  <c r="E10860" i="46"/>
  <c r="E10859" i="46"/>
  <c r="E10858" i="46"/>
  <c r="E10857" i="46"/>
  <c r="E10856" i="46"/>
  <c r="E10855" i="46"/>
  <c r="E10854" i="46"/>
  <c r="E10853" i="46"/>
  <c r="E10852" i="46"/>
  <c r="E10851" i="46"/>
  <c r="E10850" i="46"/>
  <c r="E10849" i="46"/>
  <c r="E10848" i="46"/>
  <c r="E10847" i="46"/>
  <c r="E10846" i="46"/>
  <c r="E10845" i="46"/>
  <c r="E10844" i="46"/>
  <c r="E10843" i="46"/>
  <c r="E10842" i="46"/>
  <c r="E10841" i="46"/>
  <c r="E10840" i="46"/>
  <c r="E10839" i="46"/>
  <c r="E10838" i="46"/>
  <c r="E10837" i="46"/>
  <c r="E10836" i="46"/>
  <c r="E10835" i="46"/>
  <c r="E10834" i="46"/>
  <c r="E10833" i="46"/>
  <c r="E10832" i="46"/>
  <c r="E10831" i="46"/>
  <c r="E10830" i="46"/>
  <c r="E10829" i="46"/>
  <c r="E10828" i="46"/>
  <c r="E10827" i="46"/>
  <c r="E10826" i="46"/>
  <c r="E10825" i="46"/>
  <c r="E10824" i="46"/>
  <c r="E10823" i="46"/>
  <c r="E10822" i="46"/>
  <c r="E10821" i="46"/>
  <c r="E10820" i="46"/>
  <c r="E10819" i="46"/>
  <c r="E10818" i="46"/>
  <c r="E10817" i="46"/>
  <c r="E10816" i="46"/>
  <c r="E10815" i="46"/>
  <c r="E10814" i="46"/>
  <c r="E10813" i="46"/>
  <c r="E10812" i="46"/>
  <c r="E10811" i="46"/>
  <c r="E10810" i="46"/>
  <c r="E10809" i="46"/>
  <c r="E10808" i="46"/>
  <c r="E10807" i="46"/>
  <c r="E10806" i="46"/>
  <c r="E10805" i="46"/>
  <c r="E10804" i="46"/>
  <c r="E10803" i="46"/>
  <c r="E10802" i="46"/>
  <c r="E10801" i="46"/>
  <c r="E10800" i="46"/>
  <c r="E10799" i="46"/>
  <c r="E10798" i="46"/>
  <c r="E10797" i="46"/>
  <c r="E10796" i="46"/>
  <c r="E10795" i="46"/>
  <c r="E10794" i="46"/>
  <c r="E10793" i="46"/>
  <c r="E10792" i="46"/>
  <c r="E10791" i="46"/>
  <c r="E10790" i="46"/>
  <c r="E10789" i="46"/>
  <c r="E10788" i="46"/>
  <c r="E10787" i="46"/>
  <c r="E10786" i="46"/>
  <c r="E10785" i="46"/>
  <c r="E10784" i="46"/>
  <c r="E10783" i="46"/>
  <c r="E10782" i="46"/>
  <c r="E10781" i="46"/>
  <c r="E10780" i="46"/>
  <c r="E10779" i="46"/>
  <c r="E10778" i="46"/>
  <c r="E10777" i="46"/>
  <c r="E10776" i="46"/>
  <c r="E10775" i="46"/>
  <c r="E10774" i="46"/>
  <c r="E10773" i="46"/>
  <c r="E10772" i="46"/>
  <c r="E10771" i="46"/>
  <c r="E10770" i="46"/>
  <c r="E10769" i="46"/>
  <c r="E10768" i="46"/>
  <c r="E10767" i="46"/>
  <c r="E10766" i="46"/>
  <c r="E10765" i="46"/>
  <c r="E10764" i="46"/>
  <c r="E10763" i="46"/>
  <c r="E10762" i="46"/>
  <c r="E10761" i="46"/>
  <c r="E10760" i="46"/>
  <c r="E10759" i="46"/>
  <c r="E10758" i="46"/>
  <c r="E10757" i="46"/>
  <c r="E10756" i="46"/>
  <c r="E10755" i="46"/>
  <c r="E10754" i="46"/>
  <c r="E10753" i="46"/>
  <c r="E10752" i="46"/>
  <c r="E10751" i="46"/>
  <c r="E10750" i="46"/>
  <c r="E10749" i="46"/>
  <c r="E10748" i="46"/>
  <c r="E10747" i="46"/>
  <c r="E10746" i="46"/>
  <c r="E10745" i="46"/>
  <c r="E10744" i="46"/>
  <c r="E10743" i="46"/>
  <c r="E10742" i="46"/>
  <c r="E10741" i="46"/>
  <c r="E10740" i="46"/>
  <c r="E10739" i="46"/>
  <c r="E10738" i="46"/>
  <c r="E10737" i="46"/>
  <c r="E10736" i="46"/>
  <c r="E10735" i="46"/>
  <c r="E10734" i="46"/>
  <c r="E10733" i="46"/>
  <c r="E10732" i="46"/>
  <c r="E10731" i="46"/>
  <c r="E10730" i="46"/>
  <c r="E10729" i="46"/>
  <c r="E10728" i="46"/>
  <c r="E10727" i="46"/>
  <c r="E10726" i="46"/>
  <c r="E10725" i="46"/>
  <c r="E10724" i="46"/>
  <c r="E10723" i="46"/>
  <c r="E10722" i="46"/>
  <c r="E10721" i="46"/>
  <c r="E10720" i="46"/>
  <c r="E10719" i="46"/>
  <c r="E10718" i="46"/>
  <c r="E10717" i="46"/>
  <c r="E10716" i="46"/>
  <c r="E10715" i="46"/>
  <c r="E10714" i="46"/>
  <c r="E10713" i="46"/>
  <c r="E10712" i="46"/>
  <c r="E10711" i="46"/>
  <c r="E10710" i="46"/>
  <c r="E10709" i="46"/>
  <c r="E10708" i="46"/>
  <c r="E10707" i="46"/>
  <c r="E10706" i="46"/>
  <c r="E10705" i="46"/>
  <c r="E10704" i="46"/>
  <c r="E10703" i="46"/>
  <c r="E10702" i="46"/>
  <c r="E10701" i="46"/>
  <c r="E10700" i="46"/>
  <c r="E10699" i="46"/>
  <c r="E10698" i="46"/>
  <c r="E10697" i="46"/>
  <c r="E10696" i="46"/>
  <c r="E10695" i="46"/>
  <c r="E10694" i="46"/>
  <c r="E10693" i="46"/>
  <c r="E10692" i="46"/>
  <c r="E10691" i="46"/>
  <c r="E10690" i="46"/>
  <c r="E10689" i="46"/>
  <c r="E10688" i="46"/>
  <c r="E10687" i="46"/>
  <c r="E10686" i="46"/>
  <c r="E10685" i="46"/>
  <c r="E10684" i="46"/>
  <c r="E10683" i="46"/>
  <c r="E10682" i="46"/>
  <c r="E10681" i="46"/>
  <c r="E10680" i="46"/>
  <c r="E10679" i="46"/>
  <c r="E10678" i="46"/>
  <c r="E10677" i="46"/>
  <c r="E10676" i="46"/>
  <c r="E10675" i="46"/>
  <c r="E10674" i="46"/>
  <c r="E10673" i="46"/>
  <c r="E10672" i="46"/>
  <c r="E10671" i="46"/>
  <c r="E10670" i="46"/>
  <c r="E10669" i="46"/>
  <c r="E10668" i="46"/>
  <c r="E10667" i="46"/>
  <c r="E10666" i="46"/>
  <c r="E10665" i="46"/>
  <c r="E10664" i="46"/>
  <c r="E10663" i="46"/>
  <c r="E10662" i="46"/>
  <c r="E10661" i="46"/>
  <c r="E10660" i="46"/>
  <c r="E10659" i="46"/>
  <c r="E10658" i="46"/>
  <c r="E10657" i="46"/>
  <c r="E10656" i="46"/>
  <c r="E10655" i="46"/>
  <c r="E10654" i="46"/>
  <c r="E10653" i="46"/>
  <c r="E10652" i="46"/>
  <c r="E10651" i="46"/>
  <c r="E10650" i="46"/>
  <c r="E10649" i="46"/>
  <c r="E10648" i="46"/>
  <c r="E10647" i="46"/>
  <c r="E10646" i="46"/>
  <c r="E10645" i="46"/>
  <c r="E10644" i="46"/>
  <c r="E10643" i="46"/>
  <c r="E10642" i="46"/>
  <c r="E10641" i="46"/>
  <c r="E10640" i="46"/>
  <c r="E10639" i="46"/>
  <c r="E10638" i="46"/>
  <c r="E10637" i="46"/>
  <c r="E10636" i="46"/>
  <c r="E10635" i="46"/>
  <c r="E10634" i="46"/>
  <c r="E10633" i="46"/>
  <c r="E10632" i="46"/>
  <c r="E10631" i="46"/>
  <c r="E10630" i="46"/>
  <c r="E10629" i="46"/>
  <c r="E10628" i="46"/>
  <c r="E10627" i="46"/>
  <c r="E10626" i="46"/>
  <c r="E10625" i="46"/>
  <c r="E10624" i="46"/>
  <c r="E10623" i="46"/>
  <c r="E10622" i="46"/>
  <c r="E10621" i="46"/>
  <c r="E10620" i="46"/>
  <c r="E10619" i="46"/>
  <c r="E10618" i="46"/>
  <c r="E10617" i="46"/>
  <c r="E10616" i="46"/>
  <c r="E10615" i="46"/>
  <c r="E10614" i="46"/>
  <c r="E10613" i="46"/>
  <c r="E10612" i="46"/>
  <c r="E10611" i="46"/>
  <c r="E10610" i="46"/>
  <c r="E10609" i="46"/>
  <c r="E10608" i="46"/>
  <c r="E10607" i="46"/>
  <c r="E10606" i="46"/>
  <c r="E10605" i="46"/>
  <c r="E10604" i="46"/>
  <c r="E10603" i="46"/>
  <c r="E10602" i="46"/>
  <c r="E10601" i="46"/>
  <c r="E10600" i="46"/>
  <c r="E10599" i="46"/>
  <c r="E10598" i="46"/>
  <c r="E10597" i="46"/>
  <c r="E10596" i="46"/>
  <c r="E10595" i="46"/>
  <c r="E10594" i="46"/>
  <c r="E10593" i="46"/>
  <c r="E10592" i="46"/>
  <c r="E10591" i="46"/>
  <c r="E10590" i="46"/>
  <c r="E10589" i="46"/>
  <c r="E10588" i="46"/>
  <c r="E10587" i="46"/>
  <c r="E10586" i="46"/>
  <c r="E10585" i="46"/>
  <c r="E10584" i="46"/>
  <c r="E10583" i="46"/>
  <c r="E10582" i="46"/>
  <c r="E10581" i="46"/>
  <c r="E10580" i="46"/>
  <c r="E10579" i="46"/>
  <c r="E10578" i="46"/>
  <c r="E10577" i="46"/>
  <c r="E10576" i="46"/>
  <c r="E10575" i="46"/>
  <c r="E10574" i="46"/>
  <c r="E10573" i="46"/>
  <c r="E10572" i="46"/>
  <c r="E10571" i="46"/>
  <c r="E10570" i="46"/>
  <c r="E10569" i="46"/>
  <c r="E10568" i="46"/>
  <c r="E10567" i="46"/>
  <c r="E10566" i="46"/>
  <c r="E10565" i="46"/>
  <c r="E10564" i="46"/>
  <c r="E10563" i="46"/>
  <c r="E10562" i="46"/>
  <c r="E10561" i="46"/>
  <c r="E10560" i="46"/>
  <c r="E10559" i="46"/>
  <c r="E10558" i="46"/>
  <c r="E10557" i="46"/>
  <c r="E10556" i="46"/>
  <c r="E10555" i="46"/>
  <c r="E10554" i="46"/>
  <c r="E10553" i="46"/>
  <c r="E10552" i="46"/>
  <c r="E10551" i="46"/>
  <c r="E10550" i="46"/>
  <c r="E10549" i="46"/>
  <c r="E10548" i="46"/>
  <c r="E10547" i="46"/>
  <c r="E10546" i="46"/>
  <c r="E10545" i="46"/>
  <c r="E10544" i="46"/>
  <c r="E10543" i="46"/>
  <c r="E10542" i="46"/>
  <c r="E10541" i="46"/>
  <c r="E10540" i="46"/>
  <c r="E10539" i="46"/>
  <c r="E10538" i="46"/>
  <c r="E10537" i="46"/>
  <c r="E10536" i="46"/>
  <c r="E10535" i="46"/>
  <c r="E10534" i="46"/>
  <c r="E10533" i="46"/>
  <c r="E10532" i="46"/>
  <c r="E10531" i="46"/>
  <c r="E10530" i="46"/>
  <c r="E10529" i="46"/>
  <c r="E10528" i="46"/>
  <c r="E10527" i="46"/>
  <c r="E10526" i="46"/>
  <c r="E10525" i="46"/>
  <c r="E10524" i="46"/>
  <c r="E10523" i="46"/>
  <c r="E10522" i="46"/>
  <c r="E10521" i="46"/>
  <c r="E10520" i="46"/>
  <c r="E10519" i="46"/>
  <c r="E10518" i="46"/>
  <c r="E10517" i="46"/>
  <c r="E10516" i="46"/>
  <c r="E10515" i="46"/>
  <c r="E10514" i="46"/>
  <c r="E10513" i="46"/>
  <c r="E10512" i="46"/>
  <c r="E10511" i="46"/>
  <c r="E10510" i="46"/>
  <c r="E10509" i="46"/>
  <c r="E10508" i="46"/>
  <c r="E10507" i="46"/>
  <c r="E10506" i="46"/>
  <c r="E10505" i="46"/>
  <c r="E10504" i="46"/>
  <c r="E10503" i="46"/>
  <c r="E10502" i="46"/>
  <c r="E10501" i="46"/>
  <c r="E10500" i="46"/>
  <c r="E10499" i="46"/>
  <c r="E10498" i="46"/>
  <c r="E10497" i="46"/>
  <c r="E10496" i="46"/>
  <c r="E10495" i="46"/>
  <c r="E10494" i="46"/>
  <c r="E10493" i="46"/>
  <c r="E10492" i="46"/>
  <c r="E10491" i="46"/>
  <c r="E10490" i="46"/>
  <c r="E10489" i="46"/>
  <c r="E10488" i="46"/>
  <c r="E10487" i="46"/>
  <c r="E10486" i="46"/>
  <c r="E10485" i="46"/>
  <c r="E10484" i="46"/>
  <c r="E10483" i="46"/>
  <c r="E10482" i="46"/>
  <c r="E10481" i="46"/>
  <c r="E10480" i="46"/>
  <c r="E10479" i="46"/>
  <c r="E10478" i="46"/>
  <c r="E10477" i="46"/>
  <c r="E10476" i="46"/>
  <c r="E10475" i="46"/>
  <c r="E10474" i="46"/>
  <c r="E10473" i="46"/>
  <c r="E10472" i="46"/>
  <c r="E10471" i="46"/>
  <c r="E10470" i="46"/>
  <c r="E10469" i="46"/>
  <c r="E10468" i="46"/>
  <c r="E10467" i="46"/>
  <c r="E10466" i="46"/>
  <c r="E10465" i="46"/>
  <c r="E10464" i="46"/>
  <c r="E10463" i="46"/>
  <c r="E10462" i="46"/>
  <c r="E10461" i="46"/>
  <c r="E10460" i="46"/>
  <c r="E10459" i="46"/>
  <c r="E10458" i="46"/>
  <c r="E10457" i="46"/>
  <c r="E10456" i="46"/>
  <c r="E10455" i="46"/>
  <c r="E10454" i="46"/>
  <c r="E10453" i="46"/>
  <c r="E10452" i="46"/>
  <c r="E10451" i="46"/>
  <c r="E10450" i="46"/>
  <c r="E10449" i="46"/>
  <c r="E10448" i="46"/>
  <c r="E10447" i="46"/>
  <c r="E10446" i="46"/>
  <c r="E10445" i="46"/>
  <c r="E10444" i="46"/>
  <c r="E10443" i="46"/>
  <c r="E10442" i="46"/>
  <c r="E10441" i="46"/>
  <c r="E10440" i="46"/>
  <c r="E10439" i="46"/>
  <c r="E10438" i="46"/>
  <c r="E10437" i="46"/>
  <c r="E10436" i="46"/>
  <c r="E10435" i="46"/>
  <c r="E10434" i="46"/>
  <c r="E10433" i="46"/>
  <c r="E10432" i="46"/>
  <c r="E10431" i="46"/>
  <c r="E10430" i="46"/>
  <c r="E10429" i="46"/>
  <c r="E10428" i="46"/>
  <c r="E10427" i="46"/>
  <c r="E10426" i="46"/>
  <c r="E10425" i="46"/>
  <c r="E10424" i="46"/>
  <c r="E10423" i="46"/>
  <c r="E10422" i="46"/>
  <c r="E10421" i="46"/>
  <c r="E10420" i="46"/>
  <c r="E10419" i="46"/>
  <c r="E10418" i="46"/>
  <c r="E10417" i="46"/>
  <c r="E10416" i="46"/>
  <c r="E10415" i="46"/>
  <c r="E10414" i="46"/>
  <c r="E10413" i="46"/>
  <c r="E10412" i="46"/>
  <c r="E10411" i="46"/>
  <c r="E10410" i="46"/>
  <c r="E10409" i="46"/>
  <c r="E10408" i="46"/>
  <c r="E10407" i="46"/>
  <c r="E10406" i="46"/>
  <c r="E10405" i="46"/>
  <c r="E10404" i="46"/>
  <c r="E10403" i="46"/>
  <c r="E10402" i="46"/>
  <c r="E10401" i="46"/>
  <c r="E10400" i="46"/>
  <c r="E10399" i="46"/>
  <c r="E10398" i="46"/>
  <c r="E10397" i="46"/>
  <c r="E10396" i="46"/>
  <c r="E10395" i="46"/>
  <c r="E10394" i="46"/>
  <c r="E10393" i="46"/>
  <c r="E10392" i="46"/>
  <c r="E10391" i="46"/>
  <c r="E10390" i="46"/>
  <c r="E10389" i="46"/>
  <c r="E10388" i="46"/>
  <c r="E10387" i="46"/>
  <c r="E10386" i="46"/>
  <c r="E10385" i="46"/>
  <c r="E10384" i="46"/>
  <c r="E10383" i="46"/>
  <c r="E10382" i="46"/>
  <c r="E10381" i="46"/>
  <c r="E10380" i="46"/>
  <c r="E10379" i="46"/>
  <c r="E10378" i="46"/>
  <c r="E10377" i="46"/>
  <c r="E10376" i="46"/>
  <c r="E10375" i="46"/>
  <c r="E10374" i="46"/>
  <c r="E10373" i="46"/>
  <c r="E10372" i="46"/>
  <c r="E10371" i="46"/>
  <c r="E10370" i="46"/>
  <c r="E10369" i="46"/>
  <c r="E10368" i="46"/>
  <c r="E10367" i="46"/>
  <c r="E10366" i="46"/>
  <c r="E10365" i="46"/>
  <c r="E10364" i="46"/>
  <c r="E10363" i="46"/>
  <c r="E10362" i="46"/>
  <c r="E10361" i="46"/>
  <c r="E10360" i="46"/>
  <c r="E10359" i="46"/>
  <c r="E10358" i="46"/>
  <c r="E10357" i="46"/>
  <c r="E10356" i="46"/>
  <c r="E10355" i="46"/>
  <c r="E10354" i="46"/>
  <c r="E10353" i="46"/>
  <c r="E10352" i="46"/>
  <c r="E10351" i="46"/>
  <c r="E10350" i="46"/>
  <c r="E10349" i="46"/>
  <c r="E10348" i="46"/>
  <c r="E10347" i="46"/>
  <c r="E10346" i="46"/>
  <c r="E10345" i="46"/>
  <c r="E10344" i="46"/>
  <c r="E10343" i="46"/>
  <c r="E10342" i="46"/>
  <c r="E10341" i="46"/>
  <c r="E10340" i="46"/>
  <c r="E10339" i="46"/>
  <c r="E10338" i="46"/>
  <c r="E10337" i="46"/>
  <c r="E10336" i="46"/>
  <c r="E10335" i="46"/>
  <c r="E10334" i="46"/>
  <c r="E10333" i="46"/>
  <c r="E10332" i="46"/>
  <c r="E10331" i="46"/>
  <c r="E10330" i="46"/>
  <c r="E10329" i="46"/>
  <c r="E10328" i="46"/>
  <c r="E10327" i="46"/>
  <c r="E10326" i="46"/>
  <c r="E10325" i="46"/>
  <c r="E10324" i="46"/>
  <c r="E10323" i="46"/>
  <c r="E10322" i="46"/>
  <c r="E10321" i="46"/>
  <c r="E10320" i="46"/>
  <c r="E10319" i="46"/>
  <c r="E10318" i="46"/>
  <c r="E10317" i="46"/>
  <c r="E10316" i="46"/>
  <c r="E10315" i="46"/>
  <c r="E10314" i="46"/>
  <c r="E10313" i="46"/>
  <c r="E10312" i="46"/>
  <c r="E10311" i="46"/>
  <c r="E10310" i="46"/>
  <c r="E10309" i="46"/>
  <c r="E10308" i="46"/>
  <c r="E10307" i="46"/>
  <c r="E10306" i="46"/>
  <c r="E10305" i="46"/>
  <c r="E10304" i="46"/>
  <c r="E10303" i="46"/>
  <c r="E10302" i="46"/>
  <c r="E10301" i="46"/>
  <c r="E10300" i="46"/>
  <c r="E10299" i="46"/>
  <c r="E10298" i="46"/>
  <c r="E10297" i="46"/>
  <c r="E10296" i="46"/>
  <c r="E10295" i="46"/>
  <c r="E10294" i="46"/>
  <c r="E10293" i="46"/>
  <c r="E10292" i="46"/>
  <c r="E10291" i="46"/>
  <c r="E10290" i="46"/>
  <c r="E10289" i="46"/>
  <c r="E10288" i="46"/>
  <c r="E10287" i="46"/>
  <c r="E10286" i="46"/>
  <c r="E10285" i="46"/>
  <c r="E10284" i="46"/>
  <c r="E10283" i="46"/>
  <c r="E10282" i="46"/>
  <c r="E10281" i="46"/>
  <c r="E10280" i="46"/>
  <c r="E10279" i="46"/>
  <c r="E10278" i="46"/>
  <c r="E10277" i="46"/>
  <c r="E10276" i="46"/>
  <c r="E10275" i="46"/>
  <c r="E10274" i="46"/>
  <c r="E10273" i="46"/>
  <c r="E10272" i="46"/>
  <c r="E10271" i="46"/>
  <c r="E10270" i="46"/>
  <c r="E10269" i="46"/>
  <c r="E10268" i="46"/>
  <c r="E10267" i="46"/>
  <c r="E10266" i="46"/>
  <c r="E10265" i="46"/>
  <c r="E10264" i="46"/>
  <c r="E10263" i="46"/>
  <c r="E10262" i="46"/>
  <c r="E10261" i="46"/>
  <c r="E10260" i="46"/>
  <c r="E10259" i="46"/>
  <c r="E10258" i="46"/>
  <c r="E10257" i="46"/>
  <c r="E10256" i="46"/>
  <c r="E10255" i="46"/>
  <c r="E10254" i="46"/>
  <c r="E10253" i="46"/>
  <c r="E10252" i="46"/>
  <c r="E10251" i="46"/>
  <c r="E10250" i="46"/>
  <c r="E10249" i="46"/>
  <c r="E10248" i="46"/>
  <c r="E10247" i="46"/>
  <c r="E10246" i="46"/>
  <c r="E10245" i="46"/>
  <c r="E10244" i="46"/>
  <c r="E10243" i="46"/>
  <c r="E10242" i="46"/>
  <c r="E10241" i="46"/>
  <c r="E10240" i="46"/>
  <c r="E10239" i="46"/>
  <c r="E10238" i="46"/>
  <c r="E10237" i="46"/>
  <c r="E10236" i="46"/>
  <c r="E10235" i="46"/>
  <c r="E10234" i="46"/>
  <c r="E10233" i="46"/>
  <c r="E10232" i="46"/>
  <c r="E10231" i="46"/>
  <c r="E10230" i="46"/>
  <c r="E10229" i="46"/>
  <c r="E10228" i="46"/>
  <c r="E10227" i="46"/>
  <c r="E10226" i="46"/>
  <c r="E10225" i="46"/>
  <c r="E10224" i="46"/>
  <c r="E10223" i="46"/>
  <c r="E10222" i="46"/>
  <c r="E10221" i="46"/>
  <c r="E10220" i="46"/>
  <c r="E10219" i="46"/>
  <c r="E10218" i="46"/>
  <c r="E10217" i="46"/>
  <c r="E10216" i="46"/>
  <c r="E10215" i="46"/>
  <c r="E10214" i="46"/>
  <c r="E10213" i="46"/>
  <c r="E10212" i="46"/>
  <c r="E10211" i="46"/>
  <c r="E10210" i="46"/>
  <c r="E10209" i="46"/>
  <c r="E10208" i="46"/>
  <c r="E10207" i="46"/>
  <c r="E10206" i="46"/>
  <c r="E10205" i="46"/>
  <c r="E10204" i="46"/>
  <c r="E10203" i="46"/>
  <c r="E10202" i="46"/>
  <c r="E10201" i="46"/>
  <c r="E10200" i="46"/>
  <c r="E10199" i="46"/>
  <c r="E10198" i="46"/>
  <c r="E10197" i="46"/>
  <c r="E10196" i="46"/>
  <c r="E10195" i="46"/>
  <c r="E10194" i="46"/>
  <c r="E10193" i="46"/>
  <c r="E10192" i="46"/>
  <c r="E10191" i="46"/>
  <c r="E10190" i="46"/>
  <c r="E10189" i="46"/>
  <c r="E10188" i="46"/>
  <c r="E10187" i="46"/>
  <c r="E10186" i="46"/>
  <c r="E10185" i="46"/>
  <c r="E10184" i="46"/>
  <c r="E10183" i="46"/>
  <c r="E10182" i="46"/>
  <c r="E10181" i="46"/>
  <c r="E10180" i="46"/>
  <c r="E10179" i="46"/>
  <c r="E10178" i="46"/>
  <c r="E10177" i="46"/>
  <c r="E10176" i="46"/>
  <c r="E10175" i="46"/>
  <c r="E10174" i="46"/>
  <c r="E10173" i="46"/>
  <c r="E10172" i="46"/>
  <c r="E10171" i="46"/>
  <c r="E10170" i="46"/>
  <c r="E10169" i="46"/>
  <c r="E10168" i="46"/>
  <c r="E10167" i="46"/>
  <c r="E10166" i="46"/>
  <c r="E10165" i="46"/>
  <c r="E10164" i="46"/>
  <c r="E10163" i="46"/>
  <c r="E10162" i="46"/>
  <c r="E10161" i="46"/>
  <c r="E10160" i="46"/>
  <c r="E10159" i="46"/>
  <c r="E10158" i="46"/>
  <c r="E10157" i="46"/>
  <c r="E10156" i="46"/>
  <c r="E10155" i="46"/>
  <c r="E10154" i="46"/>
  <c r="E10153" i="46"/>
  <c r="E10152" i="46"/>
  <c r="E10151" i="46"/>
  <c r="E10150" i="46"/>
  <c r="E10149" i="46"/>
  <c r="E10148" i="46"/>
  <c r="E10147" i="46"/>
  <c r="E10146" i="46"/>
  <c r="E10145" i="46"/>
  <c r="E10144" i="46"/>
  <c r="E10143" i="46"/>
  <c r="E10142" i="46"/>
  <c r="E10141" i="46"/>
  <c r="E10140" i="46"/>
  <c r="E10139" i="46"/>
  <c r="E10138" i="46"/>
  <c r="E10137" i="46"/>
  <c r="E10136" i="46"/>
  <c r="E10135" i="46"/>
  <c r="E10134" i="46"/>
  <c r="E10133" i="46"/>
  <c r="E10132" i="46"/>
  <c r="E10131" i="46"/>
  <c r="E10130" i="46"/>
  <c r="E10129" i="46"/>
  <c r="E10128" i="46"/>
  <c r="E10127" i="46"/>
  <c r="E10126" i="46"/>
  <c r="E10125" i="46"/>
  <c r="E10124" i="46"/>
  <c r="E10123" i="46"/>
  <c r="E10122" i="46"/>
  <c r="E10121" i="46"/>
  <c r="E10120" i="46"/>
  <c r="E10119" i="46"/>
  <c r="E10118" i="46"/>
  <c r="E10117" i="46"/>
  <c r="E10116" i="46"/>
  <c r="E10115" i="46"/>
  <c r="E10114" i="46"/>
  <c r="E10113" i="46"/>
  <c r="E10112" i="46"/>
  <c r="E10111" i="46"/>
  <c r="E10110" i="46"/>
  <c r="E10109" i="46"/>
  <c r="E10108" i="46"/>
  <c r="E10107" i="46"/>
  <c r="E10106" i="46"/>
  <c r="E10105" i="46"/>
  <c r="E10104" i="46"/>
  <c r="E10103" i="46"/>
  <c r="E10102" i="46"/>
  <c r="E10101" i="46"/>
  <c r="E10100" i="46"/>
  <c r="E10099" i="46"/>
  <c r="E10098" i="46"/>
  <c r="E10097" i="46"/>
  <c r="E10096" i="46"/>
  <c r="E10095" i="46"/>
  <c r="E10094" i="46"/>
  <c r="E10093" i="46"/>
  <c r="E10092" i="46"/>
  <c r="E10091" i="46"/>
  <c r="E10090" i="46"/>
  <c r="E10089" i="46"/>
  <c r="E10088" i="46"/>
  <c r="E10087" i="46"/>
  <c r="E10086" i="46"/>
  <c r="E10085" i="46"/>
  <c r="E10084" i="46"/>
  <c r="E10083" i="46"/>
  <c r="E10082" i="46"/>
  <c r="E10081" i="46"/>
  <c r="E10080" i="46"/>
  <c r="E10079" i="46"/>
  <c r="E10078" i="46"/>
  <c r="E10077" i="46"/>
  <c r="E10076" i="46"/>
  <c r="E10075" i="46"/>
  <c r="E10074" i="46"/>
  <c r="E10073" i="46"/>
  <c r="E10072" i="46"/>
  <c r="E10071" i="46"/>
  <c r="E10070" i="46"/>
  <c r="E10069" i="46"/>
  <c r="E10068" i="46"/>
  <c r="E10067" i="46"/>
  <c r="E10066" i="46"/>
  <c r="E10065" i="46"/>
  <c r="E10064" i="46"/>
  <c r="E10063" i="46"/>
  <c r="E10062" i="46"/>
  <c r="E10061" i="46"/>
  <c r="E10060" i="46"/>
  <c r="E10059" i="46"/>
  <c r="E10058" i="46"/>
  <c r="E10057" i="46"/>
  <c r="E10056" i="46"/>
  <c r="E10055" i="46"/>
  <c r="E10054" i="46"/>
  <c r="E10053" i="46"/>
  <c r="E10052" i="46"/>
  <c r="E10051" i="46"/>
  <c r="E10050" i="46"/>
  <c r="E10049" i="46"/>
  <c r="E10048" i="46"/>
  <c r="E10047" i="46"/>
  <c r="E10046" i="46"/>
  <c r="E10045" i="46"/>
  <c r="E10044" i="46"/>
  <c r="E10043" i="46"/>
  <c r="E10042" i="46"/>
  <c r="E10041" i="46"/>
  <c r="E10040" i="46"/>
  <c r="E10039" i="46"/>
  <c r="E10038" i="46"/>
  <c r="E10037" i="46"/>
  <c r="E10036" i="46"/>
  <c r="E10035" i="46"/>
  <c r="E10034" i="46"/>
  <c r="E10033" i="46"/>
  <c r="E10032" i="46"/>
  <c r="E10031" i="46"/>
  <c r="E10030" i="46"/>
  <c r="E10029" i="46"/>
  <c r="E10028" i="46"/>
  <c r="E10027" i="46"/>
  <c r="E10026" i="46"/>
  <c r="E10025" i="46"/>
  <c r="E10024" i="46"/>
  <c r="E10023" i="46"/>
  <c r="E10022" i="46"/>
  <c r="E10021" i="46"/>
  <c r="E10020" i="46"/>
  <c r="E10019" i="46"/>
  <c r="E10018" i="46"/>
  <c r="E10017" i="46"/>
  <c r="E10016" i="46"/>
  <c r="E10015" i="46"/>
  <c r="E10014" i="46"/>
  <c r="E10013" i="46"/>
  <c r="E10012" i="46"/>
  <c r="E10011" i="46"/>
  <c r="E10010" i="46"/>
  <c r="E10009" i="46"/>
  <c r="E10008" i="46"/>
  <c r="E10007" i="46"/>
  <c r="E10006" i="46"/>
  <c r="E10005" i="46"/>
  <c r="E10004" i="46"/>
  <c r="E10003" i="46"/>
  <c r="E10002" i="46"/>
  <c r="E10001" i="46"/>
  <c r="E10000" i="46"/>
  <c r="E9999" i="46"/>
  <c r="E9998" i="46"/>
  <c r="E9997" i="46"/>
  <c r="E9996" i="46"/>
  <c r="E9995" i="46"/>
  <c r="E9994" i="46"/>
  <c r="E9993" i="46"/>
  <c r="E9992" i="46"/>
  <c r="E9991" i="46"/>
  <c r="E9990" i="46"/>
  <c r="E9989" i="46"/>
  <c r="E9988" i="46"/>
  <c r="E9987" i="46"/>
  <c r="E9986" i="46"/>
  <c r="E9985" i="46"/>
  <c r="E9984" i="46"/>
  <c r="E9983" i="46"/>
  <c r="E9982" i="46"/>
  <c r="E9981" i="46"/>
  <c r="E9980" i="46"/>
  <c r="E9979" i="46"/>
  <c r="E9978" i="46"/>
  <c r="E9977" i="46"/>
  <c r="E9976" i="46"/>
  <c r="E9975" i="46"/>
  <c r="E9974" i="46"/>
  <c r="E9973" i="46"/>
  <c r="E9972" i="46"/>
  <c r="E9971" i="46"/>
  <c r="E9970" i="46"/>
  <c r="E9969" i="46"/>
  <c r="E9968" i="46"/>
  <c r="E9967" i="46"/>
  <c r="E9966" i="46"/>
  <c r="E9965" i="46"/>
  <c r="E9964" i="46"/>
  <c r="E9963" i="46"/>
  <c r="E9962" i="46"/>
  <c r="E9961" i="46"/>
  <c r="E9960" i="46"/>
  <c r="E9959" i="46"/>
  <c r="E9958" i="46"/>
  <c r="E9957" i="46"/>
  <c r="E9956" i="46"/>
  <c r="E9955" i="46"/>
  <c r="E9954" i="46"/>
  <c r="E9953" i="46"/>
  <c r="E9952" i="46"/>
  <c r="E9951" i="46"/>
  <c r="E9950" i="46"/>
  <c r="E9949" i="46"/>
  <c r="E9948" i="46"/>
  <c r="E9947" i="46"/>
  <c r="E9946" i="46"/>
  <c r="E9945" i="46"/>
  <c r="E9944" i="46"/>
  <c r="E9943" i="46"/>
  <c r="E9942" i="46"/>
  <c r="E9941" i="46"/>
  <c r="E9940" i="46"/>
  <c r="E9939" i="46"/>
  <c r="E9938" i="46"/>
  <c r="E9937" i="46"/>
  <c r="E9936" i="46"/>
  <c r="E9935" i="46"/>
  <c r="E9934" i="46"/>
  <c r="E9933" i="46"/>
  <c r="E9932" i="46"/>
  <c r="E9931" i="46"/>
  <c r="E9930" i="46"/>
  <c r="E9929" i="46"/>
  <c r="E9928" i="46"/>
  <c r="E9927" i="46"/>
  <c r="E9926" i="46"/>
  <c r="E9925" i="46"/>
  <c r="E9924" i="46"/>
  <c r="E9923" i="46"/>
  <c r="E9922" i="46"/>
  <c r="E9921" i="46"/>
  <c r="E9920" i="46"/>
  <c r="E9919" i="46"/>
  <c r="E9918" i="46"/>
  <c r="E9917" i="46"/>
  <c r="E9916" i="46"/>
  <c r="E9915" i="46"/>
  <c r="E9914" i="46"/>
  <c r="E9913" i="46"/>
  <c r="E9912" i="46"/>
  <c r="E9911" i="46"/>
  <c r="E9910" i="46"/>
  <c r="E9909" i="46"/>
  <c r="E9908" i="46"/>
  <c r="E9907" i="46"/>
  <c r="E9906" i="46"/>
  <c r="E9905" i="46"/>
  <c r="E9904" i="46"/>
  <c r="E9903" i="46"/>
  <c r="E9902" i="46"/>
  <c r="E9901" i="46"/>
  <c r="E9900" i="46"/>
  <c r="E9899" i="46"/>
  <c r="E9898" i="46"/>
  <c r="E9897" i="46"/>
  <c r="E9896" i="46"/>
  <c r="E9895" i="46"/>
  <c r="E9894" i="46"/>
  <c r="E9893" i="46"/>
  <c r="E9892" i="46"/>
  <c r="E9891" i="46"/>
  <c r="E9890" i="46"/>
  <c r="E9889" i="46"/>
  <c r="E9888" i="46"/>
  <c r="E9887" i="46"/>
  <c r="E9886" i="46"/>
  <c r="E9885" i="46"/>
  <c r="E9884" i="46"/>
  <c r="E9883" i="46"/>
  <c r="E9882" i="46"/>
  <c r="E9881" i="46"/>
  <c r="E9880" i="46"/>
  <c r="E9879" i="46"/>
  <c r="E9878" i="46"/>
  <c r="E9877" i="46"/>
  <c r="E9876" i="46"/>
  <c r="E9875" i="46"/>
  <c r="E9874" i="46"/>
  <c r="E9873" i="46"/>
  <c r="E9872" i="46"/>
  <c r="E9871" i="46"/>
  <c r="E9870" i="46"/>
  <c r="E9869" i="46"/>
  <c r="E9868" i="46"/>
  <c r="E9867" i="46"/>
  <c r="E9866" i="46"/>
  <c r="E9865" i="46"/>
  <c r="E9864" i="46"/>
  <c r="E9863" i="46"/>
  <c r="E9862" i="46"/>
  <c r="E9861" i="46"/>
  <c r="E9860" i="46"/>
  <c r="E9859" i="46"/>
  <c r="E9858" i="46"/>
  <c r="E9857" i="46"/>
  <c r="E9856" i="46"/>
  <c r="E9855" i="46"/>
  <c r="E9854" i="46"/>
  <c r="E9853" i="46"/>
  <c r="E9852" i="46"/>
  <c r="E9851" i="46"/>
  <c r="E9850" i="46"/>
  <c r="E9849" i="46"/>
  <c r="E9848" i="46"/>
  <c r="E9847" i="46"/>
  <c r="E9846" i="46"/>
  <c r="E9845" i="46"/>
  <c r="E9844" i="46"/>
  <c r="E9843" i="46"/>
  <c r="E9842" i="46"/>
  <c r="E9841" i="46"/>
  <c r="E9840" i="46"/>
  <c r="E9839" i="46"/>
  <c r="E9838" i="46"/>
  <c r="E9837" i="46"/>
  <c r="E9836" i="46"/>
  <c r="E9835" i="46"/>
  <c r="E9834" i="46"/>
  <c r="E9833" i="46"/>
  <c r="E9832" i="46"/>
  <c r="E9831" i="46"/>
  <c r="E9830" i="46"/>
  <c r="E9829" i="46"/>
  <c r="E9828" i="46"/>
  <c r="E9827" i="46"/>
  <c r="E9826" i="46"/>
  <c r="E9825" i="46"/>
  <c r="E9824" i="46"/>
  <c r="E9823" i="46"/>
  <c r="E9822" i="46"/>
  <c r="E9821" i="46"/>
  <c r="E9820" i="46"/>
  <c r="E9819" i="46"/>
  <c r="E9818" i="46"/>
  <c r="E9817" i="46"/>
  <c r="E9816" i="46"/>
  <c r="E9815" i="46"/>
  <c r="E9814" i="46"/>
  <c r="E9813" i="46"/>
  <c r="E9812" i="46"/>
  <c r="E9811" i="46"/>
  <c r="E9810" i="46"/>
  <c r="E9809" i="46"/>
  <c r="E9808" i="46"/>
  <c r="E9807" i="46"/>
  <c r="E9806" i="46"/>
  <c r="E9805" i="46"/>
  <c r="E9804" i="46"/>
  <c r="E9803" i="46"/>
  <c r="E9802" i="46"/>
  <c r="E9801" i="46"/>
  <c r="E9800" i="46"/>
  <c r="E9799" i="46"/>
  <c r="E9798" i="46"/>
  <c r="E9797" i="46"/>
  <c r="E9796" i="46"/>
  <c r="E9795" i="46"/>
  <c r="E9794" i="46"/>
  <c r="E9793" i="46"/>
  <c r="E9792" i="46"/>
  <c r="E9791" i="46"/>
  <c r="E9790" i="46"/>
  <c r="E9789" i="46"/>
  <c r="E9788" i="46"/>
  <c r="E9787" i="46"/>
  <c r="E9786" i="46"/>
  <c r="E9785" i="46"/>
  <c r="E9784" i="46"/>
  <c r="E9783" i="46"/>
  <c r="E9782" i="46"/>
  <c r="E9781" i="46"/>
  <c r="E9780" i="46"/>
  <c r="E9779" i="46"/>
  <c r="E9778" i="46"/>
  <c r="E9777" i="46"/>
  <c r="E9776" i="46"/>
  <c r="E9775" i="46"/>
  <c r="E9774" i="46"/>
  <c r="E9773" i="46"/>
  <c r="E9772" i="46"/>
  <c r="E9771" i="46"/>
  <c r="E9770" i="46"/>
  <c r="E9769" i="46"/>
  <c r="E9768" i="46"/>
  <c r="E9767" i="46"/>
  <c r="E9766" i="46"/>
  <c r="E9765" i="46"/>
  <c r="E9764" i="46"/>
  <c r="E9763" i="46"/>
  <c r="E9762" i="46"/>
  <c r="E9761" i="46"/>
  <c r="E9760" i="46"/>
  <c r="E9759" i="46"/>
  <c r="E9758" i="46"/>
  <c r="E9757" i="46"/>
  <c r="E9756" i="46"/>
  <c r="E9755" i="46"/>
  <c r="E9754" i="46"/>
  <c r="E9753" i="46"/>
  <c r="E9752" i="46"/>
  <c r="E9751" i="46"/>
  <c r="E9750" i="46"/>
  <c r="E9749" i="46"/>
  <c r="E9748" i="46"/>
  <c r="E9747" i="46"/>
  <c r="E9746" i="46"/>
  <c r="E9745" i="46"/>
  <c r="E9744" i="46"/>
  <c r="E9743" i="46"/>
  <c r="E9742" i="46"/>
  <c r="E9741" i="46"/>
  <c r="E9740" i="46"/>
  <c r="E9739" i="46"/>
  <c r="E9738" i="46"/>
  <c r="E9737" i="46"/>
  <c r="E9736" i="46"/>
  <c r="E9735" i="46"/>
  <c r="E9734" i="46"/>
  <c r="E9733" i="46"/>
  <c r="E9732" i="46"/>
  <c r="E9731" i="46"/>
  <c r="E9730" i="46"/>
  <c r="E9729" i="46"/>
  <c r="E9728" i="46"/>
  <c r="E9727" i="46"/>
  <c r="E9726" i="46"/>
  <c r="E9725" i="46"/>
  <c r="E9724" i="46"/>
  <c r="E9723" i="46"/>
  <c r="E9722" i="46"/>
  <c r="E9721" i="46"/>
  <c r="E9720" i="46"/>
  <c r="E9719" i="46"/>
  <c r="E9718" i="46"/>
  <c r="E9717" i="46"/>
  <c r="E9716" i="46"/>
  <c r="E9715" i="46"/>
  <c r="E9714" i="46"/>
  <c r="E9713" i="46"/>
  <c r="E9712" i="46"/>
  <c r="E9711" i="46"/>
  <c r="E9710" i="46"/>
  <c r="E9709" i="46"/>
  <c r="E9708" i="46"/>
  <c r="E9707" i="46"/>
  <c r="E9706" i="46"/>
  <c r="E9705" i="46"/>
  <c r="E9704" i="46"/>
  <c r="E9703" i="46"/>
  <c r="E9702" i="46"/>
  <c r="E9701" i="46"/>
  <c r="E9700" i="46"/>
  <c r="E9699" i="46"/>
  <c r="E9698" i="46"/>
  <c r="E9697" i="46"/>
  <c r="E9696" i="46"/>
  <c r="E9695" i="46"/>
  <c r="E9694" i="46"/>
  <c r="E9693" i="46"/>
  <c r="E9692" i="46"/>
  <c r="E9691" i="46"/>
  <c r="E9690" i="46"/>
  <c r="E9689" i="46"/>
  <c r="E9688" i="46"/>
  <c r="E9687" i="46"/>
  <c r="E9686" i="46"/>
  <c r="E9685" i="46"/>
  <c r="E9684" i="46"/>
  <c r="E9683" i="46"/>
  <c r="E9682" i="46"/>
  <c r="E9681" i="46"/>
  <c r="E9680" i="46"/>
  <c r="E9679" i="46"/>
  <c r="E9678" i="46"/>
  <c r="E9677" i="46"/>
  <c r="E9676" i="46"/>
  <c r="E9675" i="46"/>
  <c r="E9674" i="46"/>
  <c r="E9673" i="46"/>
  <c r="E9672" i="46"/>
  <c r="E9671" i="46"/>
  <c r="E9670" i="46"/>
  <c r="E9669" i="46"/>
  <c r="E9668" i="46"/>
  <c r="E9667" i="46"/>
  <c r="E9666" i="46"/>
  <c r="E9665" i="46"/>
  <c r="E9664" i="46"/>
  <c r="E9663" i="46"/>
  <c r="E9662" i="46"/>
  <c r="E9661" i="46"/>
  <c r="E9660" i="46"/>
  <c r="E9659" i="46"/>
  <c r="E9658" i="46"/>
  <c r="E9657" i="46"/>
  <c r="E9656" i="46"/>
  <c r="E9655" i="46"/>
  <c r="E9654" i="46"/>
  <c r="E9653" i="46"/>
  <c r="E9652" i="46"/>
  <c r="E9651" i="46"/>
  <c r="E9650" i="46"/>
  <c r="E9649" i="46"/>
  <c r="E9648" i="46"/>
  <c r="E9647" i="46"/>
  <c r="E9646" i="46"/>
  <c r="E9645" i="46"/>
  <c r="E9644" i="46"/>
  <c r="E9643" i="46"/>
  <c r="E9642" i="46"/>
  <c r="E9641" i="46"/>
  <c r="E9640" i="46"/>
  <c r="E9639" i="46"/>
  <c r="E9638" i="46"/>
  <c r="E9637" i="46"/>
  <c r="E9636" i="46"/>
  <c r="E9635" i="46"/>
  <c r="E9634" i="46"/>
  <c r="E9633" i="46"/>
  <c r="E9632" i="46"/>
  <c r="E9631" i="46"/>
  <c r="E9630" i="46"/>
  <c r="E9629" i="46"/>
  <c r="E9628" i="46"/>
  <c r="E9627" i="46"/>
  <c r="E9626" i="46"/>
  <c r="E9625" i="46"/>
  <c r="E9624" i="46"/>
  <c r="E9623" i="46"/>
  <c r="E9622" i="46"/>
  <c r="E9621" i="46"/>
  <c r="E9620" i="46"/>
  <c r="E9619" i="46"/>
  <c r="E9618" i="46"/>
  <c r="E9617" i="46"/>
  <c r="E9616" i="46"/>
  <c r="E9615" i="46"/>
  <c r="E9614" i="46"/>
  <c r="E9613" i="46"/>
  <c r="E9612" i="46"/>
  <c r="E9611" i="46"/>
  <c r="E9610" i="46"/>
  <c r="E9609" i="46"/>
  <c r="E9608" i="46"/>
  <c r="E9607" i="46"/>
  <c r="E9606" i="46"/>
  <c r="E9605" i="46"/>
  <c r="E9604" i="46"/>
  <c r="E9603" i="46"/>
  <c r="E9602" i="46"/>
  <c r="E9601" i="46"/>
  <c r="E9600" i="46"/>
  <c r="E9599" i="46"/>
  <c r="E9598" i="46"/>
  <c r="E9597" i="46"/>
  <c r="E9596" i="46"/>
  <c r="E9595" i="46"/>
  <c r="E9594" i="46"/>
  <c r="E9593" i="46"/>
  <c r="E9592" i="46"/>
  <c r="E9591" i="46"/>
  <c r="E9590" i="46"/>
  <c r="E9589" i="46"/>
  <c r="E9588" i="46"/>
  <c r="E9587" i="46"/>
  <c r="E9586" i="46"/>
  <c r="E9585" i="46"/>
  <c r="E9584" i="46"/>
  <c r="E9583" i="46"/>
  <c r="E9582" i="46"/>
  <c r="E9581" i="46"/>
  <c r="E9580" i="46"/>
  <c r="E9579" i="46"/>
  <c r="E9578" i="46"/>
  <c r="E9577" i="46"/>
  <c r="E9576" i="46"/>
  <c r="E9575" i="46"/>
  <c r="E9574" i="46"/>
  <c r="E9573" i="46"/>
  <c r="E9572" i="46"/>
  <c r="E9571" i="46"/>
  <c r="E9570" i="46"/>
  <c r="E9569" i="46"/>
  <c r="E9568" i="46"/>
  <c r="E9567" i="46"/>
  <c r="E9566" i="46"/>
  <c r="E9565" i="46"/>
  <c r="E9564" i="46"/>
  <c r="E9563" i="46"/>
  <c r="E9562" i="46"/>
  <c r="E9561" i="46"/>
  <c r="E9560" i="46"/>
  <c r="E9559" i="46"/>
  <c r="E9558" i="46"/>
  <c r="E9557" i="46"/>
  <c r="E9556" i="46"/>
  <c r="E9555" i="46"/>
  <c r="E9554" i="46"/>
  <c r="E9553" i="46"/>
  <c r="E9552" i="46"/>
  <c r="E9551" i="46"/>
  <c r="E9550" i="46"/>
  <c r="E9549" i="46"/>
  <c r="E9548" i="46"/>
  <c r="E9547" i="46"/>
  <c r="E9546" i="46"/>
  <c r="E9545" i="46"/>
  <c r="E9544" i="46"/>
  <c r="E9543" i="46"/>
  <c r="E9542" i="46"/>
  <c r="E9541" i="46"/>
  <c r="E9540" i="46"/>
  <c r="E9539" i="46"/>
  <c r="E9538" i="46"/>
  <c r="E9537" i="46"/>
  <c r="E9536" i="46"/>
  <c r="E9535" i="46"/>
  <c r="E9534" i="46"/>
  <c r="E9533" i="46"/>
  <c r="E9532" i="46"/>
  <c r="E9531" i="46"/>
  <c r="E9530" i="46"/>
  <c r="E9529" i="46"/>
  <c r="E9528" i="46"/>
  <c r="E9527" i="46"/>
  <c r="E9526" i="46"/>
  <c r="E9525" i="46"/>
  <c r="E9524" i="46"/>
  <c r="E9523" i="46"/>
  <c r="E9522" i="46"/>
  <c r="E9521" i="46"/>
  <c r="E9520" i="46"/>
  <c r="E9519" i="46"/>
  <c r="E9518" i="46"/>
  <c r="E9517" i="46"/>
  <c r="E9516" i="46"/>
  <c r="E9515" i="46"/>
  <c r="E9514" i="46"/>
  <c r="E9513" i="46"/>
  <c r="E9512" i="46"/>
  <c r="E9511" i="46"/>
  <c r="E9510" i="46"/>
  <c r="E9509" i="46"/>
  <c r="E9508" i="46"/>
  <c r="E9507" i="46"/>
  <c r="E9506" i="46"/>
  <c r="E9505" i="46"/>
  <c r="E9504" i="46"/>
  <c r="E9503" i="46"/>
  <c r="E9502" i="46"/>
  <c r="E9501" i="46"/>
  <c r="E9500" i="46"/>
  <c r="E9499" i="46"/>
  <c r="E9498" i="46"/>
  <c r="E9497" i="46"/>
  <c r="E9496" i="46"/>
  <c r="E9495" i="46"/>
  <c r="E9494" i="46"/>
  <c r="E9493" i="46"/>
  <c r="E9492" i="46"/>
  <c r="E9491" i="46"/>
  <c r="E9490" i="46"/>
  <c r="E9489" i="46"/>
  <c r="E9488" i="46"/>
  <c r="E9487" i="46"/>
  <c r="E9486" i="46"/>
  <c r="E9485" i="46"/>
  <c r="E9484" i="46"/>
  <c r="E9483" i="46"/>
  <c r="E9482" i="46"/>
  <c r="E9481" i="46"/>
  <c r="E9480" i="46"/>
  <c r="E9479" i="46"/>
  <c r="E9478" i="46"/>
  <c r="E9477" i="46"/>
  <c r="E9476" i="46"/>
  <c r="E9475" i="46"/>
  <c r="E9474" i="46"/>
  <c r="E9473" i="46"/>
  <c r="E9472" i="46"/>
  <c r="E9471" i="46"/>
  <c r="E9470" i="46"/>
  <c r="E9469" i="46"/>
  <c r="E9468" i="46"/>
  <c r="E9467" i="46"/>
  <c r="E9466" i="46"/>
  <c r="E9465" i="46"/>
  <c r="E9464" i="46"/>
  <c r="E9463" i="46"/>
  <c r="E9462" i="46"/>
  <c r="E9461" i="46"/>
  <c r="E9460" i="46"/>
  <c r="E9459" i="46"/>
  <c r="E9458" i="46"/>
  <c r="E9457" i="46"/>
  <c r="E9456" i="46"/>
  <c r="E9455" i="46"/>
  <c r="E9454" i="46"/>
  <c r="E9453" i="46"/>
  <c r="E9452" i="46"/>
  <c r="E9451" i="46"/>
  <c r="E9450" i="46"/>
  <c r="E9449" i="46"/>
  <c r="E9448" i="46"/>
  <c r="E9447" i="46"/>
  <c r="E9446" i="46"/>
  <c r="E9445" i="46"/>
  <c r="E9444" i="46"/>
  <c r="E9443" i="46"/>
  <c r="E9442" i="46"/>
  <c r="E9441" i="46"/>
  <c r="E9440" i="46"/>
  <c r="E9439" i="46"/>
  <c r="E9438" i="46"/>
  <c r="E9437" i="46"/>
  <c r="E9436" i="46"/>
  <c r="E9435" i="46"/>
  <c r="E9434" i="46"/>
  <c r="E9433" i="46"/>
  <c r="E9432" i="46"/>
  <c r="E9431" i="46"/>
  <c r="E9430" i="46"/>
  <c r="E9429" i="46"/>
  <c r="E9428" i="46"/>
  <c r="E9427" i="46"/>
  <c r="E9426" i="46"/>
  <c r="E9425" i="46"/>
  <c r="E9424" i="46"/>
  <c r="E9423" i="46"/>
  <c r="E9422" i="46"/>
  <c r="E9421" i="46"/>
  <c r="E9420" i="46"/>
  <c r="E9419" i="46"/>
  <c r="E9418" i="46"/>
  <c r="E9417" i="46"/>
  <c r="E9416" i="46"/>
  <c r="E9415" i="46"/>
  <c r="E9414" i="46"/>
  <c r="E9413" i="46"/>
  <c r="E9412" i="46"/>
  <c r="E9411" i="46"/>
  <c r="E9410" i="46"/>
  <c r="E9409" i="46"/>
  <c r="E9408" i="46"/>
  <c r="E9407" i="46"/>
  <c r="E9406" i="46"/>
  <c r="E9405" i="46"/>
  <c r="E9404" i="46"/>
  <c r="E9403" i="46"/>
  <c r="E9402" i="46"/>
  <c r="E9401" i="46"/>
  <c r="E9400" i="46"/>
  <c r="E9399" i="46"/>
  <c r="E9398" i="46"/>
  <c r="E9397" i="46"/>
  <c r="E9396" i="46"/>
  <c r="E9395" i="46"/>
  <c r="E9394" i="46"/>
  <c r="E9393" i="46"/>
  <c r="E9392" i="46"/>
  <c r="E9391" i="46"/>
  <c r="E9390" i="46"/>
  <c r="E9389" i="46"/>
  <c r="E9388" i="46"/>
  <c r="E9387" i="46"/>
  <c r="E9386" i="46"/>
  <c r="E9385" i="46"/>
  <c r="E9384" i="46"/>
  <c r="E9383" i="46"/>
  <c r="E9382" i="46"/>
  <c r="E9381" i="46"/>
  <c r="E9380" i="46"/>
  <c r="E9379" i="46"/>
  <c r="E9378" i="46"/>
  <c r="E9377" i="46"/>
  <c r="E9376" i="46"/>
  <c r="E9375" i="46"/>
  <c r="E9374" i="46"/>
  <c r="E9373" i="46"/>
  <c r="E9372" i="46"/>
  <c r="E9371" i="46"/>
  <c r="E9370" i="46"/>
  <c r="E9369" i="46"/>
  <c r="E9368" i="46"/>
  <c r="E9367" i="46"/>
  <c r="E9366" i="46"/>
  <c r="E9365" i="46"/>
  <c r="E9364" i="46"/>
  <c r="E9363" i="46"/>
  <c r="E9362" i="46"/>
  <c r="E9361" i="46"/>
  <c r="E9360" i="46"/>
  <c r="E9359" i="46"/>
  <c r="E9358" i="46"/>
  <c r="E9357" i="46"/>
  <c r="E9356" i="46"/>
  <c r="E9355" i="46"/>
  <c r="E9354" i="46"/>
  <c r="E9353" i="46"/>
  <c r="E9352" i="46"/>
  <c r="E9351" i="46"/>
  <c r="E9350" i="46"/>
  <c r="E9349" i="46"/>
  <c r="E9348" i="46"/>
  <c r="E9347" i="46"/>
  <c r="E9346" i="46"/>
  <c r="E9345" i="46"/>
  <c r="E9344" i="46"/>
  <c r="E9343" i="46"/>
  <c r="E9342" i="46"/>
  <c r="E9341" i="46"/>
  <c r="E9340" i="46"/>
  <c r="E9339" i="46"/>
  <c r="E9338" i="46"/>
  <c r="E9337" i="46"/>
  <c r="E9336" i="46"/>
  <c r="E9335" i="46"/>
  <c r="E9334" i="46"/>
  <c r="E9333" i="46"/>
  <c r="E9332" i="46"/>
  <c r="E9331" i="46"/>
  <c r="E9330" i="46"/>
  <c r="E9329" i="46"/>
  <c r="E9328" i="46"/>
  <c r="E9327" i="46"/>
  <c r="E9326" i="46"/>
  <c r="E9325" i="46"/>
  <c r="E9324" i="46"/>
  <c r="E9323" i="46"/>
  <c r="E9322" i="46"/>
  <c r="E9321" i="46"/>
  <c r="E9320" i="46"/>
  <c r="E9319" i="46"/>
  <c r="E9318" i="46"/>
  <c r="E9317" i="46"/>
  <c r="E9316" i="46"/>
  <c r="E9315" i="46"/>
  <c r="E9314" i="46"/>
  <c r="E9313" i="46"/>
  <c r="E9312" i="46"/>
  <c r="E9311" i="46"/>
  <c r="E9310" i="46"/>
  <c r="E9309" i="46"/>
  <c r="E9308" i="46"/>
  <c r="E9307" i="46"/>
  <c r="E9306" i="46"/>
  <c r="E9305" i="46"/>
  <c r="E9304" i="46"/>
  <c r="E9303" i="46"/>
  <c r="E9302" i="46"/>
  <c r="E9301" i="46"/>
  <c r="E9300" i="46"/>
  <c r="E9299" i="46"/>
  <c r="E9298" i="46"/>
  <c r="E9297" i="46"/>
  <c r="E9296" i="46"/>
  <c r="E9295" i="46"/>
  <c r="E9294" i="46"/>
  <c r="E9293" i="46"/>
  <c r="E9292" i="46"/>
  <c r="E9291" i="46"/>
  <c r="E9290" i="46"/>
  <c r="E9289" i="46"/>
  <c r="E9288" i="46"/>
  <c r="E9287" i="46"/>
  <c r="E9286" i="46"/>
  <c r="E9285" i="46"/>
  <c r="E9284" i="46"/>
  <c r="E9283" i="46"/>
  <c r="E9282" i="46"/>
  <c r="E9281" i="46"/>
  <c r="E9280" i="46"/>
  <c r="E9279" i="46"/>
  <c r="E9278" i="46"/>
  <c r="E9277" i="46"/>
  <c r="E9276" i="46"/>
  <c r="E9275" i="46"/>
  <c r="E9274" i="46"/>
  <c r="E9273" i="46"/>
  <c r="E9272" i="46"/>
  <c r="E9271" i="46"/>
  <c r="E9270" i="46"/>
  <c r="E9269" i="46"/>
  <c r="E9268" i="46"/>
  <c r="E9267" i="46"/>
  <c r="E9266" i="46"/>
  <c r="E9265" i="46"/>
  <c r="E9264" i="46"/>
  <c r="E9263" i="46"/>
  <c r="E9262" i="46"/>
  <c r="E9261" i="46"/>
  <c r="E9260" i="46"/>
  <c r="E9259" i="46"/>
  <c r="E9258" i="46"/>
  <c r="E9257" i="46"/>
  <c r="E9256" i="46"/>
  <c r="E9255" i="46"/>
  <c r="E9254" i="46"/>
  <c r="E9253" i="46"/>
  <c r="E9252" i="46"/>
  <c r="E9251" i="46"/>
  <c r="E9250" i="46"/>
  <c r="E9249" i="46"/>
  <c r="E9248" i="46"/>
  <c r="E9247" i="46"/>
  <c r="E9246" i="46"/>
  <c r="E9245" i="46"/>
  <c r="E9244" i="46"/>
  <c r="E9243" i="46"/>
  <c r="E9242" i="46"/>
  <c r="E9241" i="46"/>
  <c r="E9240" i="46"/>
  <c r="E9239" i="46"/>
  <c r="E9238" i="46"/>
  <c r="E9237" i="46"/>
  <c r="E9236" i="46"/>
  <c r="E9235" i="46"/>
  <c r="E9234" i="46"/>
  <c r="E9233" i="46"/>
  <c r="E9232" i="46"/>
  <c r="E9231" i="46"/>
  <c r="E9230" i="46"/>
  <c r="E9229" i="46"/>
  <c r="E9228" i="46"/>
  <c r="E9227" i="46"/>
  <c r="E9226" i="46"/>
  <c r="E9225" i="46"/>
  <c r="E9224" i="46"/>
  <c r="E9223" i="46"/>
  <c r="E9222" i="46"/>
  <c r="E9221" i="46"/>
  <c r="E9220" i="46"/>
  <c r="E9219" i="46"/>
  <c r="E9218" i="46"/>
  <c r="E9217" i="46"/>
  <c r="E9216" i="46"/>
  <c r="E9215" i="46"/>
  <c r="E9214" i="46"/>
  <c r="E9213" i="46"/>
  <c r="E9212" i="46"/>
  <c r="E9211" i="46"/>
  <c r="E9210" i="46"/>
  <c r="E9209" i="46"/>
  <c r="E9208" i="46"/>
  <c r="E9207" i="46"/>
  <c r="E9206" i="46"/>
  <c r="E9205" i="46"/>
  <c r="E9204" i="46"/>
  <c r="E9203" i="46"/>
  <c r="E9202" i="46"/>
  <c r="E9201" i="46"/>
  <c r="E9200" i="46"/>
  <c r="E9199" i="46"/>
  <c r="E9198" i="46"/>
  <c r="E9197" i="46"/>
  <c r="E9196" i="46"/>
  <c r="E9195" i="46"/>
  <c r="E9194" i="46"/>
  <c r="E9193" i="46"/>
  <c r="E9192" i="46"/>
  <c r="E9191" i="46"/>
  <c r="E9190" i="46"/>
  <c r="E9189" i="46"/>
  <c r="E9188" i="46"/>
  <c r="E9187" i="46"/>
  <c r="E9186" i="46"/>
  <c r="E9185" i="46"/>
  <c r="E9184" i="46"/>
  <c r="E9183" i="46"/>
  <c r="E9182" i="46"/>
  <c r="E9181" i="46"/>
  <c r="E9180" i="46"/>
  <c r="E9179" i="46"/>
  <c r="E9178" i="46"/>
  <c r="E9177" i="46"/>
  <c r="E9176" i="46"/>
  <c r="E9175" i="46"/>
  <c r="E9174" i="46"/>
  <c r="E9173" i="46"/>
  <c r="E9172" i="46"/>
  <c r="E9171" i="46"/>
  <c r="E9170" i="46"/>
  <c r="E9169" i="46"/>
  <c r="E9168" i="46"/>
  <c r="E9167" i="46"/>
  <c r="E9166" i="46"/>
  <c r="E9165" i="46"/>
  <c r="E9164" i="46"/>
  <c r="E9163" i="46"/>
  <c r="E9162" i="46"/>
  <c r="E9161" i="46"/>
  <c r="E9160" i="46"/>
  <c r="E9159" i="46"/>
  <c r="E9158" i="46"/>
  <c r="E9157" i="46"/>
  <c r="E9156" i="46"/>
  <c r="E9155" i="46"/>
  <c r="E9154" i="46"/>
  <c r="E9153" i="46"/>
  <c r="E9152" i="46"/>
  <c r="E9151" i="46"/>
  <c r="E9150" i="46"/>
  <c r="E9149" i="46"/>
  <c r="E9148" i="46"/>
  <c r="E9147" i="46"/>
  <c r="E9146" i="46"/>
  <c r="E9145" i="46"/>
  <c r="E9144" i="46"/>
  <c r="E9143" i="46"/>
  <c r="E9142" i="46"/>
  <c r="E9141" i="46"/>
  <c r="E9140" i="46"/>
  <c r="E9139" i="46"/>
  <c r="E9138" i="46"/>
  <c r="E9137" i="46"/>
  <c r="E9136" i="46"/>
  <c r="E9135" i="46"/>
  <c r="E9134" i="46"/>
  <c r="E9133" i="46"/>
  <c r="E9132" i="46"/>
  <c r="E9131" i="46"/>
  <c r="E9130" i="46"/>
  <c r="E9129" i="46"/>
  <c r="E9128" i="46"/>
  <c r="E9127" i="46"/>
  <c r="E9126" i="46"/>
  <c r="E9125" i="46"/>
  <c r="E9124" i="46"/>
  <c r="E9123" i="46"/>
  <c r="E9122" i="46"/>
  <c r="E9121" i="46"/>
  <c r="E9120" i="46"/>
  <c r="E9119" i="46"/>
  <c r="E9118" i="46"/>
  <c r="E9117" i="46"/>
  <c r="E9116" i="46"/>
  <c r="E9115" i="46"/>
  <c r="E9114" i="46"/>
  <c r="E9113" i="46"/>
  <c r="E9112" i="46"/>
  <c r="E9111" i="46"/>
  <c r="E9110" i="46"/>
  <c r="E9109" i="46"/>
  <c r="E9108" i="46"/>
  <c r="E9107" i="46"/>
  <c r="E9106" i="46"/>
  <c r="E9105" i="46"/>
  <c r="E9104" i="46"/>
  <c r="E9103" i="46"/>
  <c r="E9102" i="46"/>
  <c r="E9101" i="46"/>
  <c r="E9100" i="46"/>
  <c r="E9099" i="46"/>
  <c r="E9098" i="46"/>
  <c r="E9097" i="46"/>
  <c r="E9096" i="46"/>
  <c r="E9095" i="46"/>
  <c r="E9094" i="46"/>
  <c r="E9093" i="46"/>
  <c r="E9092" i="46"/>
  <c r="E9091" i="46"/>
  <c r="E9090" i="46"/>
  <c r="E9089" i="46"/>
  <c r="E9088" i="46"/>
  <c r="E9087" i="46"/>
  <c r="E9086" i="46"/>
  <c r="E9085" i="46"/>
  <c r="E9084" i="46"/>
  <c r="E9083" i="46"/>
  <c r="E9082" i="46"/>
  <c r="E9081" i="46"/>
  <c r="E9080" i="46"/>
  <c r="E9079" i="46"/>
  <c r="E9078" i="46"/>
  <c r="E9077" i="46"/>
  <c r="E9076" i="46"/>
  <c r="E9075" i="46"/>
  <c r="E9074" i="46"/>
  <c r="E9073" i="46"/>
  <c r="E9072" i="46"/>
  <c r="E9071" i="46"/>
  <c r="E9070" i="46"/>
  <c r="E9069" i="46"/>
  <c r="E9068" i="46"/>
  <c r="E9067" i="46"/>
  <c r="E9066" i="46"/>
  <c r="E9065" i="46"/>
  <c r="E9064" i="46"/>
  <c r="E9063" i="46"/>
  <c r="E9062" i="46"/>
  <c r="E9061" i="46"/>
  <c r="E9060" i="46"/>
  <c r="E9059" i="46"/>
  <c r="E9058" i="46"/>
  <c r="E9057" i="46"/>
  <c r="E9056" i="46"/>
  <c r="E9055" i="46"/>
  <c r="E9054" i="46"/>
  <c r="E9053" i="46"/>
  <c r="E9052" i="46"/>
  <c r="E9051" i="46"/>
  <c r="E9050" i="46"/>
  <c r="E9049" i="46"/>
  <c r="E9048" i="46"/>
  <c r="E9047" i="46"/>
  <c r="E9046" i="46"/>
  <c r="E9045" i="46"/>
  <c r="E9044" i="46"/>
  <c r="E9043" i="46"/>
  <c r="E9042" i="46"/>
  <c r="E9041" i="46"/>
  <c r="E9040" i="46"/>
  <c r="E9039" i="46"/>
  <c r="E9038" i="46"/>
  <c r="E9037" i="46"/>
  <c r="E9036" i="46"/>
  <c r="E9035" i="46"/>
  <c r="E9034" i="46"/>
  <c r="E9033" i="46"/>
  <c r="E9032" i="46"/>
  <c r="E9031" i="46"/>
  <c r="E9030" i="46"/>
  <c r="E9029" i="46"/>
  <c r="E9028" i="46"/>
  <c r="E9027" i="46"/>
  <c r="E9026" i="46"/>
  <c r="E9025" i="46"/>
  <c r="E9024" i="46"/>
  <c r="E9023" i="46"/>
  <c r="E9022" i="46"/>
  <c r="E9021" i="46"/>
  <c r="E9020" i="46"/>
  <c r="E9019" i="46"/>
  <c r="E9018" i="46"/>
  <c r="E9017" i="46"/>
  <c r="E9016" i="46"/>
  <c r="E9015" i="46"/>
  <c r="E9014" i="46"/>
  <c r="E9013" i="46"/>
  <c r="E9012" i="46"/>
  <c r="E9011" i="46"/>
  <c r="E9010" i="46"/>
  <c r="E9009" i="46"/>
  <c r="E9008" i="46"/>
  <c r="E9007" i="46"/>
  <c r="E9006" i="46"/>
  <c r="E9005" i="46"/>
  <c r="E9004" i="46"/>
  <c r="E9003" i="46"/>
  <c r="E9002" i="46"/>
  <c r="E9001" i="46"/>
  <c r="E9000" i="46"/>
  <c r="E8999" i="46"/>
  <c r="E8998" i="46"/>
  <c r="E8997" i="46"/>
  <c r="E8996" i="46"/>
  <c r="E8995" i="46"/>
  <c r="E8994" i="46"/>
  <c r="E8993" i="46"/>
  <c r="E8992" i="46"/>
  <c r="E8991" i="46"/>
  <c r="E8990" i="46"/>
  <c r="E8989" i="46"/>
  <c r="E8988" i="46"/>
  <c r="E8987" i="46"/>
  <c r="E8986" i="46"/>
  <c r="E8985" i="46"/>
  <c r="E8984" i="46"/>
  <c r="E8983" i="46"/>
  <c r="E8982" i="46"/>
  <c r="E8981" i="46"/>
  <c r="E8980" i="46"/>
  <c r="E8979" i="46"/>
  <c r="E8978" i="46"/>
  <c r="E8977" i="46"/>
  <c r="E8976" i="46"/>
  <c r="E8975" i="46"/>
  <c r="E8974" i="46"/>
  <c r="E8973" i="46"/>
  <c r="E8972" i="46"/>
  <c r="E8971" i="46"/>
  <c r="E8970" i="46"/>
  <c r="E8969" i="46"/>
  <c r="E8968" i="46"/>
  <c r="E8967" i="46"/>
  <c r="E8966" i="46"/>
  <c r="E8965" i="46"/>
  <c r="E8964" i="46"/>
  <c r="E8963" i="46"/>
  <c r="E8962" i="46"/>
  <c r="E8961" i="46"/>
  <c r="E8960" i="46"/>
  <c r="E8959" i="46"/>
  <c r="E8958" i="46"/>
  <c r="E8957" i="46"/>
  <c r="E8956" i="46"/>
  <c r="E8955" i="46"/>
  <c r="E8954" i="46"/>
  <c r="E8953" i="46"/>
  <c r="E8952" i="46"/>
  <c r="E8951" i="46"/>
  <c r="E8950" i="46"/>
  <c r="E8949" i="46"/>
  <c r="E8948" i="46"/>
  <c r="E8947" i="46"/>
  <c r="E8946" i="46"/>
  <c r="E8945" i="46"/>
  <c r="E8944" i="46"/>
  <c r="E8943" i="46"/>
  <c r="E8942" i="46"/>
  <c r="E8941" i="46"/>
  <c r="E8940" i="46"/>
  <c r="E8939" i="46"/>
  <c r="E8938" i="46"/>
  <c r="E8937" i="46"/>
  <c r="E8936" i="46"/>
  <c r="E8935" i="46"/>
  <c r="E8934" i="46"/>
  <c r="E8933" i="46"/>
  <c r="E8932" i="46"/>
  <c r="E8931" i="46"/>
  <c r="E8930" i="46"/>
  <c r="E8929" i="46"/>
  <c r="E8928" i="46"/>
  <c r="E8927" i="46"/>
  <c r="E8926" i="46"/>
  <c r="E8925" i="46"/>
  <c r="E8924" i="46"/>
  <c r="E8923" i="46"/>
  <c r="E8922" i="46"/>
  <c r="E8921" i="46"/>
  <c r="E8920" i="46"/>
  <c r="E8919" i="46"/>
  <c r="E8918" i="46"/>
  <c r="E8917" i="46"/>
  <c r="E8916" i="46"/>
  <c r="E8915" i="46"/>
  <c r="E8914" i="46"/>
  <c r="E8913" i="46"/>
  <c r="E8912" i="46"/>
  <c r="E8911" i="46"/>
  <c r="E8910" i="46"/>
  <c r="E8909" i="46"/>
  <c r="E8908" i="46"/>
  <c r="E8907" i="46"/>
  <c r="E8906" i="46"/>
  <c r="E8905" i="46"/>
  <c r="E8904" i="46"/>
  <c r="E8903" i="46"/>
  <c r="E8902" i="46"/>
  <c r="E8901" i="46"/>
  <c r="E8900" i="46"/>
  <c r="E8899" i="46"/>
  <c r="E8898" i="46"/>
  <c r="E8897" i="46"/>
  <c r="E8896" i="46"/>
  <c r="E8895" i="46"/>
  <c r="E8894" i="46"/>
  <c r="E8893" i="46"/>
  <c r="E8892" i="46"/>
  <c r="E8891" i="46"/>
  <c r="E8890" i="46"/>
  <c r="E8889" i="46"/>
  <c r="E8888" i="46"/>
  <c r="E8887" i="46"/>
  <c r="E8886" i="46"/>
  <c r="E8885" i="46"/>
  <c r="E8884" i="46"/>
  <c r="E8883" i="46"/>
  <c r="E8882" i="46"/>
  <c r="E8881" i="46"/>
  <c r="E8880" i="46"/>
  <c r="E8879" i="46"/>
  <c r="E8878" i="46"/>
  <c r="E8877" i="46"/>
  <c r="E8876" i="46"/>
  <c r="E8875" i="46"/>
  <c r="E8874" i="46"/>
  <c r="E8873" i="46"/>
  <c r="E8872" i="46"/>
  <c r="E8871" i="46"/>
  <c r="E8870" i="46"/>
  <c r="E8869" i="46"/>
  <c r="E8868" i="46"/>
  <c r="E8867" i="46"/>
  <c r="E8866" i="46"/>
  <c r="E8865" i="46"/>
  <c r="E8864" i="46"/>
  <c r="E8863" i="46"/>
  <c r="E8862" i="46"/>
  <c r="E8861" i="46"/>
  <c r="E8860" i="46"/>
  <c r="E8859" i="46"/>
  <c r="E8858" i="46"/>
  <c r="E8857" i="46"/>
  <c r="E8856" i="46"/>
  <c r="E8855" i="46"/>
  <c r="E8854" i="46"/>
  <c r="E8853" i="46"/>
  <c r="E8852" i="46"/>
  <c r="E8851" i="46"/>
  <c r="E8850" i="46"/>
  <c r="E8849" i="46"/>
  <c r="E8848" i="46"/>
  <c r="E8847" i="46"/>
  <c r="E8846" i="46"/>
  <c r="E8845" i="46"/>
  <c r="E8844" i="46"/>
  <c r="E8843" i="46"/>
  <c r="E8842" i="46"/>
  <c r="E8841" i="46"/>
  <c r="E8840" i="46"/>
  <c r="E8839" i="46"/>
  <c r="E8838" i="46"/>
  <c r="E8837" i="46"/>
  <c r="E8836" i="46"/>
  <c r="E8835" i="46"/>
  <c r="E8834" i="46"/>
  <c r="E8833" i="46"/>
  <c r="E8832" i="46"/>
  <c r="E8831" i="46"/>
  <c r="E8830" i="46"/>
  <c r="E8829" i="46"/>
  <c r="E8828" i="46"/>
  <c r="E8827" i="46"/>
  <c r="E8826" i="46"/>
  <c r="E8825" i="46"/>
  <c r="E8824" i="46"/>
  <c r="E8823" i="46"/>
  <c r="E8822" i="46"/>
  <c r="E8821" i="46"/>
  <c r="E8820" i="46"/>
  <c r="E8819" i="46"/>
  <c r="E8818" i="46"/>
  <c r="E8817" i="46"/>
  <c r="E8816" i="46"/>
  <c r="E8815" i="46"/>
  <c r="E8814" i="46"/>
  <c r="E8813" i="46"/>
  <c r="E8812" i="46"/>
  <c r="E8811" i="46"/>
  <c r="E8810" i="46"/>
  <c r="E8809" i="46"/>
  <c r="E8808" i="46"/>
  <c r="E8807" i="46"/>
  <c r="E8806" i="46"/>
  <c r="E8805" i="46"/>
  <c r="E8804" i="46"/>
  <c r="E8803" i="46"/>
  <c r="E8802" i="46"/>
  <c r="E8801" i="46"/>
  <c r="E8800" i="46"/>
  <c r="E8799" i="46"/>
  <c r="E8798" i="46"/>
  <c r="E8797" i="46"/>
  <c r="E8796" i="46"/>
  <c r="E8795" i="46"/>
  <c r="E8794" i="46"/>
  <c r="E8793" i="46"/>
  <c r="E8792" i="46"/>
  <c r="E8791" i="46"/>
  <c r="E8790" i="46"/>
  <c r="E8789" i="46"/>
  <c r="E8788" i="46"/>
  <c r="E8787" i="46"/>
  <c r="E8786" i="46"/>
  <c r="E8785" i="46"/>
  <c r="E8784" i="46"/>
  <c r="E8783" i="46"/>
  <c r="E8782" i="46"/>
  <c r="E8781" i="46"/>
  <c r="E8780" i="46"/>
  <c r="E8779" i="46"/>
  <c r="E8778" i="46"/>
  <c r="E8777" i="46"/>
  <c r="E8776" i="46"/>
  <c r="E8775" i="46"/>
  <c r="E8774" i="46"/>
  <c r="E8773" i="46"/>
  <c r="E8772" i="46"/>
  <c r="E8771" i="46"/>
  <c r="E8770" i="46"/>
  <c r="E8769" i="46"/>
  <c r="E8768" i="46"/>
  <c r="E8767" i="46"/>
  <c r="E8766" i="46"/>
  <c r="E8765" i="46"/>
  <c r="E8764" i="46"/>
  <c r="E8763" i="46"/>
  <c r="E8762" i="46"/>
  <c r="E8761" i="46"/>
  <c r="E8760" i="46"/>
  <c r="E8759" i="46"/>
  <c r="E8758" i="46"/>
  <c r="E8757" i="46"/>
  <c r="E8756" i="46"/>
  <c r="E8755" i="46"/>
  <c r="E8754" i="46"/>
  <c r="E8753" i="46"/>
  <c r="E8752" i="46"/>
  <c r="E8751" i="46"/>
  <c r="E8750" i="46"/>
  <c r="E8749" i="46"/>
  <c r="E8748" i="46"/>
  <c r="E8747" i="46"/>
  <c r="E8746" i="46"/>
  <c r="E8745" i="46"/>
  <c r="E8744" i="46"/>
  <c r="E8743" i="46"/>
  <c r="E8742" i="46"/>
  <c r="E8741" i="46"/>
  <c r="E8740" i="46"/>
  <c r="E8739" i="46"/>
  <c r="E8738" i="46"/>
  <c r="E8737" i="46"/>
  <c r="E8736" i="46"/>
  <c r="E8735" i="46"/>
  <c r="E8734" i="46"/>
  <c r="E8733" i="46"/>
  <c r="E8732" i="46"/>
  <c r="E8731" i="46"/>
  <c r="E8730" i="46"/>
  <c r="E8729" i="46"/>
  <c r="E8728" i="46"/>
  <c r="E8727" i="46"/>
  <c r="E8726" i="46"/>
  <c r="E8725" i="46"/>
  <c r="E8724" i="46"/>
  <c r="E8723" i="46"/>
  <c r="E8722" i="46"/>
  <c r="E8721" i="46"/>
  <c r="E8720" i="46"/>
  <c r="E8719" i="46"/>
  <c r="E8718" i="46"/>
  <c r="E8717" i="46"/>
  <c r="E8716" i="46"/>
  <c r="E8715" i="46"/>
  <c r="E8714" i="46"/>
  <c r="E8713" i="46"/>
  <c r="E8712" i="46"/>
  <c r="E8711" i="46"/>
  <c r="E8710" i="46"/>
  <c r="E8709" i="46"/>
  <c r="E8708" i="46"/>
  <c r="E8707" i="46"/>
  <c r="E8706" i="46"/>
  <c r="E8705" i="46"/>
  <c r="E8704" i="46"/>
  <c r="E8703" i="46"/>
  <c r="E8702" i="46"/>
  <c r="E8701" i="46"/>
  <c r="E8700" i="46"/>
  <c r="E8699" i="46"/>
  <c r="E8698" i="46"/>
  <c r="E8697" i="46"/>
  <c r="E8696" i="46"/>
  <c r="E8695" i="46"/>
  <c r="E8694" i="46"/>
  <c r="E8693" i="46"/>
  <c r="E8692" i="46"/>
  <c r="E8691" i="46"/>
  <c r="E8690" i="46"/>
  <c r="E8689" i="46"/>
  <c r="E8688" i="46"/>
  <c r="E8687" i="46"/>
  <c r="E8686" i="46"/>
  <c r="E8685" i="46"/>
  <c r="E8684" i="46"/>
  <c r="E8683" i="46"/>
  <c r="E8682" i="46"/>
  <c r="E8681" i="46"/>
  <c r="E8680" i="46"/>
  <c r="E8679" i="46"/>
  <c r="E8678" i="46"/>
  <c r="E8677" i="46"/>
  <c r="E8676" i="46"/>
  <c r="E8675" i="46"/>
  <c r="E8674" i="46"/>
  <c r="E8673" i="46"/>
  <c r="E8672" i="46"/>
  <c r="E8671" i="46"/>
  <c r="E8670" i="46"/>
  <c r="E8669" i="46"/>
  <c r="E8668" i="46"/>
  <c r="E8667" i="46"/>
  <c r="E8666" i="46"/>
  <c r="E8665" i="46"/>
  <c r="E8664" i="46"/>
  <c r="E8663" i="46"/>
  <c r="E8662" i="46"/>
  <c r="E8661" i="46"/>
  <c r="E8660" i="46"/>
  <c r="E8659" i="46"/>
  <c r="E8658" i="46"/>
  <c r="E8657" i="46"/>
  <c r="E8656" i="46"/>
  <c r="E8655" i="46"/>
  <c r="E8654" i="46"/>
  <c r="E8653" i="46"/>
  <c r="E8652" i="46"/>
  <c r="E8651" i="46"/>
  <c r="E8650" i="46"/>
  <c r="E8649" i="46"/>
  <c r="E8648" i="46"/>
  <c r="E8647" i="46"/>
  <c r="E8646" i="46"/>
  <c r="E8645" i="46"/>
  <c r="E8644" i="46"/>
  <c r="E8643" i="46"/>
  <c r="E8642" i="46"/>
  <c r="E8641" i="46"/>
  <c r="E8640" i="46"/>
  <c r="E8639" i="46"/>
  <c r="E8638" i="46"/>
  <c r="E8637" i="46"/>
  <c r="E8636" i="46"/>
  <c r="E8635" i="46"/>
  <c r="E8634" i="46"/>
  <c r="E8633" i="46"/>
  <c r="E8632" i="46"/>
  <c r="E8631" i="46"/>
  <c r="E8630" i="46"/>
  <c r="E8629" i="46"/>
  <c r="E8628" i="46"/>
  <c r="E8627" i="46"/>
  <c r="E8626" i="46"/>
  <c r="E8625" i="46"/>
  <c r="E8624" i="46"/>
  <c r="E8623" i="46"/>
  <c r="E8622" i="46"/>
  <c r="E8621" i="46"/>
  <c r="E8620" i="46"/>
  <c r="E8619" i="46"/>
  <c r="E8618" i="46"/>
  <c r="E8617" i="46"/>
  <c r="E8616" i="46"/>
  <c r="E8615" i="46"/>
  <c r="E8614" i="46"/>
  <c r="E8613" i="46"/>
  <c r="E8612" i="46"/>
  <c r="E8611" i="46"/>
  <c r="E8610" i="46"/>
  <c r="E8609" i="46"/>
  <c r="E8608" i="46"/>
  <c r="E8607" i="46"/>
  <c r="E8606" i="46"/>
  <c r="E8605" i="46"/>
  <c r="E8604" i="46"/>
  <c r="E8603" i="46"/>
  <c r="E8602" i="46"/>
  <c r="E8601" i="46"/>
  <c r="E8600" i="46"/>
  <c r="E8599" i="46"/>
  <c r="E8598" i="46"/>
  <c r="E8597" i="46"/>
  <c r="E8596" i="46"/>
  <c r="E8595" i="46"/>
  <c r="E8594" i="46"/>
  <c r="E8593" i="46"/>
  <c r="E8592" i="46"/>
  <c r="E8591" i="46"/>
  <c r="E8590" i="46"/>
  <c r="E8589" i="46"/>
  <c r="E8588" i="46"/>
  <c r="E8587" i="46"/>
  <c r="E8586" i="46"/>
  <c r="E8585" i="46"/>
  <c r="E8584" i="46"/>
  <c r="E8583" i="46"/>
  <c r="E8582" i="46"/>
  <c r="E8581" i="46"/>
  <c r="E8580" i="46"/>
  <c r="E8579" i="46"/>
  <c r="E8578" i="46"/>
  <c r="E8577" i="46"/>
  <c r="E8576" i="46"/>
  <c r="E8575" i="46"/>
  <c r="E8574" i="46"/>
  <c r="E8573" i="46"/>
  <c r="E8572" i="46"/>
  <c r="E8571" i="46"/>
  <c r="E8570" i="46"/>
  <c r="E8569" i="46"/>
  <c r="E8568" i="46"/>
  <c r="E8567" i="46"/>
  <c r="E8566" i="46"/>
  <c r="E8565" i="46"/>
  <c r="E8564" i="46"/>
  <c r="E8563" i="46"/>
  <c r="E8562" i="46"/>
  <c r="E8561" i="46"/>
  <c r="E8560" i="46"/>
  <c r="E8559" i="46"/>
  <c r="E8558" i="46"/>
  <c r="E8557" i="46"/>
  <c r="E8556" i="46"/>
  <c r="E8555" i="46"/>
  <c r="E8554" i="46"/>
  <c r="E8553" i="46"/>
  <c r="E8552" i="46"/>
  <c r="E8551" i="46"/>
  <c r="E8550" i="46"/>
  <c r="E8549" i="46"/>
  <c r="E8548" i="46"/>
  <c r="E8547" i="46"/>
  <c r="E8546" i="46"/>
  <c r="E8545" i="46"/>
  <c r="E8544" i="46"/>
  <c r="E8543" i="46"/>
  <c r="E8542" i="46"/>
  <c r="E8541" i="46"/>
  <c r="E8540" i="46"/>
  <c r="E8539" i="46"/>
  <c r="E8538" i="46"/>
  <c r="E8537" i="46"/>
  <c r="E8536" i="46"/>
  <c r="E8535" i="46"/>
  <c r="E8534" i="46"/>
  <c r="E8533" i="46"/>
  <c r="E8532" i="46"/>
  <c r="E8531" i="46"/>
  <c r="E8530" i="46"/>
  <c r="E8529" i="46"/>
  <c r="E8528" i="46"/>
  <c r="E8527" i="46"/>
  <c r="E8526" i="46"/>
  <c r="E8525" i="46"/>
  <c r="E8524" i="46"/>
  <c r="E8523" i="46"/>
  <c r="E8522" i="46"/>
  <c r="E8521" i="46"/>
  <c r="E8520" i="46"/>
  <c r="E8519" i="46"/>
  <c r="E8518" i="46"/>
  <c r="E8517" i="46"/>
  <c r="E8516" i="46"/>
  <c r="E8515" i="46"/>
  <c r="E8514" i="46"/>
  <c r="E8513" i="46"/>
  <c r="E8512" i="46"/>
  <c r="E8511" i="46"/>
  <c r="E8510" i="46"/>
  <c r="E8509" i="46"/>
  <c r="E8508" i="46"/>
  <c r="E8507" i="46"/>
  <c r="E8506" i="46"/>
  <c r="E8505" i="46"/>
  <c r="E8504" i="46"/>
  <c r="E8503" i="46"/>
  <c r="E8502" i="46"/>
  <c r="E8501" i="46"/>
  <c r="E8500" i="46"/>
  <c r="E8499" i="46"/>
  <c r="E8498" i="46"/>
  <c r="E8497" i="46"/>
  <c r="E8496" i="46"/>
  <c r="E8495" i="46"/>
  <c r="E8494" i="46"/>
  <c r="E8493" i="46"/>
  <c r="E8492" i="46"/>
  <c r="E8491" i="46"/>
  <c r="E8490" i="46"/>
  <c r="E8489" i="46"/>
  <c r="E8488" i="46"/>
  <c r="E8487" i="46"/>
  <c r="E8486" i="46"/>
  <c r="E8485" i="46"/>
  <c r="E8484" i="46"/>
  <c r="E8483" i="46"/>
  <c r="E8482" i="46"/>
  <c r="E8481" i="46"/>
  <c r="E8480" i="46"/>
  <c r="E8479" i="46"/>
  <c r="E8478" i="46"/>
  <c r="E8477" i="46"/>
  <c r="E8476" i="46"/>
  <c r="E8475" i="46"/>
  <c r="E8474" i="46"/>
  <c r="E8473" i="46"/>
  <c r="E8472" i="46"/>
  <c r="E8471" i="46"/>
  <c r="E8470" i="46"/>
  <c r="E8469" i="46"/>
  <c r="E8468" i="46"/>
  <c r="E8467" i="46"/>
  <c r="E8466" i="46"/>
  <c r="E8465" i="46"/>
  <c r="E8464" i="46"/>
  <c r="E8463" i="46"/>
  <c r="E8462" i="46"/>
  <c r="E8461" i="46"/>
  <c r="E8460" i="46"/>
  <c r="E8459" i="46"/>
  <c r="E8458" i="46"/>
  <c r="E8457" i="46"/>
  <c r="E8456" i="46"/>
  <c r="E8455" i="46"/>
  <c r="E8454" i="46"/>
  <c r="E8453" i="46"/>
  <c r="E8452" i="46"/>
  <c r="E8451" i="46"/>
  <c r="E8450" i="46"/>
  <c r="E8449" i="46"/>
  <c r="E8448" i="46"/>
  <c r="E8447" i="46"/>
  <c r="E8446" i="46"/>
  <c r="E8445" i="46"/>
  <c r="E8444" i="46"/>
  <c r="E8443" i="46"/>
  <c r="E8442" i="46"/>
  <c r="E8441" i="46"/>
  <c r="E8440" i="46"/>
  <c r="E8439" i="46"/>
  <c r="E8438" i="46"/>
  <c r="E8437" i="46"/>
  <c r="E8436" i="46"/>
  <c r="E8435" i="46"/>
  <c r="E8434" i="46"/>
  <c r="E8433" i="46"/>
  <c r="E8432" i="46"/>
  <c r="E8431" i="46"/>
  <c r="E8430" i="46"/>
  <c r="E8429" i="46"/>
  <c r="E8428" i="46"/>
  <c r="E8427" i="46"/>
  <c r="E8426" i="46"/>
  <c r="E8425" i="46"/>
  <c r="E8424" i="46"/>
  <c r="E8423" i="46"/>
  <c r="E8422" i="46"/>
  <c r="E8421" i="46"/>
  <c r="E8420" i="46"/>
  <c r="E8419" i="46"/>
  <c r="E8418" i="46"/>
  <c r="E8417" i="46"/>
  <c r="E8416" i="46"/>
  <c r="E8415" i="46"/>
  <c r="E8414" i="46"/>
  <c r="E8413" i="46"/>
  <c r="E8412" i="46"/>
  <c r="E8411" i="46"/>
  <c r="E8410" i="46"/>
  <c r="E8409" i="46"/>
  <c r="E8408" i="46"/>
  <c r="E8407" i="46"/>
  <c r="E8406" i="46"/>
  <c r="E8405" i="46"/>
  <c r="E8404" i="46"/>
  <c r="E8403" i="46"/>
  <c r="E8402" i="46"/>
  <c r="E8401" i="46"/>
  <c r="E8400" i="46"/>
  <c r="E8399" i="46"/>
  <c r="E8398" i="46"/>
  <c r="E8397" i="46"/>
  <c r="E8396" i="46"/>
  <c r="E8395" i="46"/>
  <c r="E8394" i="46"/>
  <c r="E8393" i="46"/>
  <c r="E8392" i="46"/>
  <c r="E8391" i="46"/>
  <c r="E8390" i="46"/>
  <c r="E8389" i="46"/>
  <c r="E8388" i="46"/>
  <c r="E8387" i="46"/>
  <c r="E8386" i="46"/>
  <c r="E8385" i="46"/>
  <c r="E8384" i="46"/>
  <c r="E8383" i="46"/>
  <c r="E8382" i="46"/>
  <c r="E8381" i="46"/>
  <c r="E8380" i="46"/>
  <c r="E8379" i="46"/>
  <c r="E8378" i="46"/>
  <c r="E8377" i="46"/>
  <c r="E8376" i="46"/>
  <c r="E8375" i="46"/>
  <c r="E8374" i="46"/>
  <c r="E8373" i="46"/>
  <c r="E8372" i="46"/>
  <c r="E8371" i="46"/>
  <c r="E8370" i="46"/>
  <c r="E8369" i="46"/>
  <c r="E8368" i="46"/>
  <c r="E8367" i="46"/>
  <c r="E8366" i="46"/>
  <c r="E8365" i="46"/>
  <c r="E8364" i="46"/>
  <c r="E8363" i="46"/>
  <c r="E8362" i="46"/>
  <c r="E8361" i="46"/>
  <c r="E8360" i="46"/>
  <c r="E8359" i="46"/>
  <c r="E8358" i="46"/>
  <c r="E8357" i="46"/>
  <c r="E8356" i="46"/>
  <c r="E8355" i="46"/>
  <c r="E8354" i="46"/>
  <c r="E8353" i="46"/>
  <c r="E8352" i="46"/>
  <c r="E8351" i="46"/>
  <c r="E8350" i="46"/>
  <c r="E8349" i="46"/>
  <c r="E8348" i="46"/>
  <c r="E8347" i="46"/>
  <c r="E8346" i="46"/>
  <c r="E8345" i="46"/>
  <c r="E8344" i="46"/>
  <c r="E8343" i="46"/>
  <c r="E8342" i="46"/>
  <c r="E8341" i="46"/>
  <c r="E8340" i="46"/>
  <c r="E8339" i="46"/>
  <c r="E8338" i="46"/>
  <c r="E8337" i="46"/>
  <c r="E8336" i="46"/>
  <c r="E8335" i="46"/>
  <c r="E8334" i="46"/>
  <c r="E8333" i="46"/>
  <c r="E8332" i="46"/>
  <c r="E8331" i="46"/>
  <c r="E8330" i="46"/>
  <c r="E8329" i="46"/>
  <c r="E8328" i="46"/>
  <c r="E8327" i="46"/>
  <c r="E8326" i="46"/>
  <c r="E8325" i="46"/>
  <c r="E8324" i="46"/>
  <c r="E8323" i="46"/>
  <c r="E8322" i="46"/>
  <c r="E8321" i="46"/>
  <c r="E8320" i="46"/>
  <c r="E8319" i="46"/>
  <c r="E8318" i="46"/>
  <c r="E8317" i="46"/>
  <c r="E8316" i="46"/>
  <c r="E8315" i="46"/>
  <c r="E8314" i="46"/>
  <c r="E8313" i="46"/>
  <c r="E8312" i="46"/>
  <c r="E8311" i="46"/>
  <c r="E8310" i="46"/>
  <c r="E8309" i="46"/>
  <c r="E8308" i="46"/>
  <c r="E8307" i="46"/>
  <c r="E8306" i="46"/>
  <c r="E8305" i="46"/>
  <c r="E8304" i="46"/>
  <c r="E8303" i="46"/>
  <c r="E8302" i="46"/>
  <c r="E8301" i="46"/>
  <c r="E8300" i="46"/>
  <c r="E8299" i="46"/>
  <c r="E8298" i="46"/>
  <c r="E8297" i="46"/>
  <c r="E8296" i="46"/>
  <c r="E8295" i="46"/>
  <c r="E8294" i="46"/>
  <c r="E8293" i="46"/>
  <c r="E8292" i="46"/>
  <c r="E8291" i="46"/>
  <c r="E8290" i="46"/>
  <c r="E8289" i="46"/>
  <c r="E8288" i="46"/>
  <c r="E8287" i="46"/>
  <c r="E8286" i="46"/>
  <c r="E8285" i="46"/>
  <c r="E8284" i="46"/>
  <c r="E8283" i="46"/>
  <c r="E8282" i="46"/>
  <c r="E8281" i="46"/>
  <c r="E8280" i="46"/>
  <c r="E8279" i="46"/>
  <c r="E8278" i="46"/>
  <c r="E8277" i="46"/>
  <c r="E8276" i="46"/>
  <c r="E8275" i="46"/>
  <c r="E8274" i="46"/>
  <c r="E8273" i="46"/>
  <c r="E8272" i="46"/>
  <c r="E8271" i="46"/>
  <c r="E8270" i="46"/>
  <c r="E8269" i="46"/>
  <c r="E8268" i="46"/>
  <c r="E8267" i="46"/>
  <c r="E8266" i="46"/>
  <c r="E8265" i="46"/>
  <c r="E8264" i="46"/>
  <c r="E8263" i="46"/>
  <c r="E8262" i="46"/>
  <c r="E8261" i="46"/>
  <c r="E8260" i="46"/>
  <c r="E8259" i="46"/>
  <c r="E8258" i="46"/>
  <c r="E8257" i="46"/>
  <c r="E8256" i="46"/>
  <c r="E8255" i="46"/>
  <c r="E8254" i="46"/>
  <c r="E8253" i="46"/>
  <c r="E8252" i="46"/>
  <c r="E8251" i="46"/>
  <c r="E8250" i="46"/>
  <c r="E8249" i="46"/>
  <c r="E8248" i="46"/>
  <c r="E8247" i="46"/>
  <c r="E8246" i="46"/>
  <c r="E8245" i="46"/>
  <c r="E8244" i="46"/>
  <c r="E8243" i="46"/>
  <c r="E8242" i="46"/>
  <c r="E8241" i="46"/>
  <c r="E8240" i="46"/>
  <c r="E8239" i="46"/>
  <c r="E8238" i="46"/>
  <c r="E8237" i="46"/>
  <c r="E8236" i="46"/>
  <c r="E8235" i="46"/>
  <c r="E8234" i="46"/>
  <c r="E8233" i="46"/>
  <c r="E8232" i="46"/>
  <c r="E8231" i="46"/>
  <c r="E8230" i="46"/>
  <c r="E8229" i="46"/>
  <c r="E8228" i="46"/>
  <c r="E8227" i="46"/>
  <c r="E8226" i="46"/>
  <c r="E8225" i="46"/>
  <c r="E8224" i="46"/>
  <c r="E8223" i="46"/>
  <c r="E8222" i="46"/>
  <c r="E8221" i="46"/>
  <c r="E8220" i="46"/>
  <c r="E8219" i="46"/>
  <c r="E8218" i="46"/>
  <c r="E8217" i="46"/>
  <c r="E8216" i="46"/>
  <c r="E8215" i="46"/>
  <c r="E8214" i="46"/>
  <c r="E8213" i="46"/>
  <c r="E8212" i="46"/>
  <c r="E8211" i="46"/>
  <c r="E8210" i="46"/>
  <c r="E8209" i="46"/>
  <c r="E8208" i="46"/>
  <c r="E8207" i="46"/>
  <c r="E8206" i="46"/>
  <c r="E8205" i="46"/>
  <c r="E8204" i="46"/>
  <c r="E8203" i="46"/>
  <c r="E8202" i="46"/>
  <c r="E8201" i="46"/>
  <c r="E8200" i="46"/>
  <c r="E8199" i="46"/>
  <c r="E8198" i="46"/>
  <c r="E8197" i="46"/>
  <c r="E8196" i="46"/>
  <c r="E8195" i="46"/>
  <c r="E8194" i="46"/>
  <c r="E8193" i="46"/>
  <c r="E8192" i="46"/>
  <c r="E8191" i="46"/>
  <c r="E8190" i="46"/>
  <c r="E8189" i="46"/>
  <c r="E8188" i="46"/>
  <c r="E8187" i="46"/>
  <c r="E8186" i="46"/>
  <c r="E8185" i="46"/>
  <c r="E8184" i="46"/>
  <c r="E8183" i="46"/>
  <c r="E8182" i="46"/>
  <c r="E8181" i="46"/>
  <c r="E8180" i="46"/>
  <c r="E8179" i="46"/>
  <c r="E8178" i="46"/>
  <c r="E8177" i="46"/>
  <c r="E8176" i="46"/>
  <c r="E8175" i="46"/>
  <c r="E8174" i="46"/>
  <c r="E8173" i="46"/>
  <c r="E8172" i="46"/>
  <c r="E8171" i="46"/>
  <c r="E8170" i="46"/>
  <c r="E8169" i="46"/>
  <c r="E8168" i="46"/>
  <c r="E8167" i="46"/>
  <c r="E8166" i="46"/>
  <c r="E8165" i="46"/>
  <c r="E8164" i="46"/>
  <c r="E8163" i="46"/>
  <c r="E8162" i="46"/>
  <c r="E8161" i="46"/>
  <c r="E8160" i="46"/>
  <c r="E8159" i="46"/>
  <c r="E8158" i="46"/>
  <c r="E8157" i="46"/>
  <c r="E8156" i="46"/>
  <c r="E8155" i="46"/>
  <c r="E8154" i="46"/>
  <c r="E8153" i="46"/>
  <c r="E8152" i="46"/>
  <c r="E8151" i="46"/>
  <c r="E8150" i="46"/>
  <c r="E8149" i="46"/>
  <c r="E8148" i="46"/>
  <c r="E8147" i="46"/>
  <c r="E8146" i="46"/>
  <c r="E8145" i="46"/>
  <c r="E8144" i="46"/>
  <c r="E8143" i="46"/>
  <c r="E8142" i="46"/>
  <c r="E8141" i="46"/>
  <c r="E8140" i="46"/>
  <c r="E8139" i="46"/>
  <c r="E8138" i="46"/>
  <c r="E8137" i="46"/>
  <c r="E8136" i="46"/>
  <c r="E8135" i="46"/>
  <c r="E8134" i="46"/>
  <c r="E8133" i="46"/>
  <c r="E8132" i="46"/>
  <c r="E8131" i="46"/>
  <c r="E8130" i="46"/>
  <c r="E8129" i="46"/>
  <c r="E8128" i="46"/>
  <c r="E8127" i="46"/>
  <c r="E8126" i="46"/>
  <c r="E8125" i="46"/>
  <c r="E8124" i="46"/>
  <c r="E8123" i="46"/>
  <c r="E8122" i="46"/>
  <c r="E8121" i="46"/>
  <c r="E8120" i="46"/>
  <c r="E8119" i="46"/>
  <c r="E8118" i="46"/>
  <c r="E8117" i="46"/>
  <c r="E8116" i="46"/>
  <c r="E8115" i="46"/>
  <c r="E8114" i="46"/>
  <c r="E8113" i="46"/>
  <c r="E8112" i="46"/>
  <c r="E8111" i="46"/>
  <c r="E8110" i="46"/>
  <c r="E8109" i="46"/>
  <c r="E8108" i="46"/>
  <c r="E8107" i="46"/>
  <c r="E8106" i="46"/>
  <c r="E8105" i="46"/>
  <c r="E8104" i="46"/>
  <c r="E8103" i="46"/>
  <c r="E8102" i="46"/>
  <c r="E8101" i="46"/>
  <c r="E8100" i="46"/>
  <c r="E8099" i="46"/>
  <c r="E8098" i="46"/>
  <c r="E8097" i="46"/>
  <c r="E8096" i="46"/>
  <c r="E8095" i="46"/>
  <c r="E8094" i="46"/>
  <c r="E8093" i="46"/>
  <c r="E8092" i="46"/>
  <c r="E8091" i="46"/>
  <c r="E8090" i="46"/>
  <c r="E8089" i="46"/>
  <c r="E8088" i="46"/>
  <c r="E8087" i="46"/>
  <c r="E8086" i="46"/>
  <c r="E8085" i="46"/>
  <c r="E8084" i="46"/>
  <c r="E8083" i="46"/>
  <c r="E8082" i="46"/>
  <c r="E8081" i="46"/>
  <c r="E8080" i="46"/>
  <c r="E8079" i="46"/>
  <c r="E8078" i="46"/>
  <c r="E8077" i="46"/>
  <c r="E8076" i="46"/>
  <c r="E8075" i="46"/>
  <c r="E8074" i="46"/>
  <c r="E8073" i="46"/>
  <c r="E8072" i="46"/>
  <c r="E8071" i="46"/>
  <c r="E8070" i="46"/>
  <c r="E8069" i="46"/>
  <c r="E8068" i="46"/>
  <c r="E8067" i="46"/>
  <c r="E8066" i="46"/>
  <c r="E8065" i="46"/>
  <c r="E8064" i="46"/>
  <c r="E8063" i="46"/>
  <c r="E8062" i="46"/>
  <c r="E8061" i="46"/>
  <c r="E8060" i="46"/>
  <c r="E8059" i="46"/>
  <c r="E8058" i="46"/>
  <c r="E8057" i="46"/>
  <c r="E8056" i="46"/>
  <c r="E8055" i="46"/>
  <c r="E8054" i="46"/>
  <c r="E8053" i="46"/>
  <c r="E8052" i="46"/>
  <c r="E8051" i="46"/>
  <c r="E8050" i="46"/>
  <c r="E8049" i="46"/>
  <c r="E8048" i="46"/>
  <c r="E8047" i="46"/>
  <c r="E8046" i="46"/>
  <c r="E8045" i="46"/>
  <c r="E8044" i="46"/>
  <c r="E8043" i="46"/>
  <c r="E8042" i="46"/>
  <c r="E8041" i="46"/>
  <c r="E8040" i="46"/>
  <c r="E8039" i="46"/>
  <c r="E8038" i="46"/>
  <c r="E8037" i="46"/>
  <c r="E8036" i="46"/>
  <c r="E8035" i="46"/>
  <c r="E8034" i="46"/>
  <c r="E8033" i="46"/>
  <c r="E8032" i="46"/>
  <c r="E8031" i="46"/>
  <c r="E8030" i="46"/>
  <c r="E8029" i="46"/>
  <c r="E8028" i="46"/>
  <c r="E8027" i="46"/>
  <c r="E8026" i="46"/>
  <c r="E8025" i="46"/>
  <c r="E8024" i="46"/>
  <c r="E8023" i="46"/>
  <c r="E8022" i="46"/>
  <c r="E8021" i="46"/>
  <c r="E8020" i="46"/>
  <c r="E8019" i="46"/>
  <c r="E8018" i="46"/>
  <c r="E8017" i="46"/>
  <c r="E8016" i="46"/>
  <c r="E8015" i="46"/>
  <c r="E8014" i="46"/>
  <c r="E8013" i="46"/>
  <c r="E8012" i="46"/>
  <c r="E8011" i="46"/>
  <c r="E8010" i="46"/>
  <c r="E8009" i="46"/>
  <c r="E8008" i="46"/>
  <c r="E8007" i="46"/>
  <c r="E8006" i="46"/>
  <c r="E8005" i="46"/>
  <c r="E8004" i="46"/>
  <c r="E8003" i="46"/>
  <c r="E8002" i="46"/>
  <c r="E8001" i="46"/>
  <c r="E8000" i="46"/>
  <c r="E7999" i="46"/>
  <c r="E7998" i="46"/>
  <c r="E7997" i="46"/>
  <c r="E7996" i="46"/>
  <c r="E7995" i="46"/>
  <c r="E7994" i="46"/>
  <c r="E7993" i="46"/>
  <c r="E7992" i="46"/>
  <c r="E7991" i="46"/>
  <c r="E7990" i="46"/>
  <c r="E7989" i="46"/>
  <c r="E7988" i="46"/>
  <c r="E7987" i="46"/>
  <c r="E7986" i="46"/>
  <c r="E7985" i="46"/>
  <c r="E7984" i="46"/>
  <c r="E7983" i="46"/>
  <c r="E7982" i="46"/>
  <c r="E7981" i="46"/>
  <c r="E7980" i="46"/>
  <c r="E7979" i="46"/>
  <c r="E7978" i="46"/>
  <c r="E7977" i="46"/>
  <c r="E7976" i="46"/>
  <c r="E7975" i="46"/>
  <c r="E7974" i="46"/>
  <c r="E7973" i="46"/>
  <c r="E7972" i="46"/>
  <c r="E7971" i="46"/>
  <c r="E7970" i="46"/>
  <c r="E7969" i="46"/>
  <c r="E7968" i="46"/>
  <c r="E7967" i="46"/>
  <c r="E7966" i="46"/>
  <c r="E7965" i="46"/>
  <c r="E7964" i="46"/>
  <c r="E7963" i="46"/>
  <c r="E7962" i="46"/>
  <c r="E7961" i="46"/>
  <c r="E7960" i="46"/>
  <c r="E7959" i="46"/>
  <c r="E7958" i="46"/>
  <c r="E7957" i="46"/>
  <c r="E7956" i="46"/>
  <c r="E7955" i="46"/>
  <c r="E7954" i="46"/>
  <c r="E7953" i="46"/>
  <c r="E7952" i="46"/>
  <c r="E7951" i="46"/>
  <c r="E7950" i="46"/>
  <c r="E7949" i="46"/>
  <c r="E7948" i="46"/>
  <c r="E7947" i="46"/>
  <c r="E7946" i="46"/>
  <c r="E7945" i="46"/>
  <c r="E7944" i="46"/>
  <c r="E7943" i="46"/>
  <c r="E7942" i="46"/>
  <c r="E7941" i="46"/>
  <c r="E7940" i="46"/>
  <c r="E7939" i="46"/>
  <c r="E7938" i="46"/>
  <c r="E7937" i="46"/>
  <c r="E7936" i="46"/>
  <c r="E7935" i="46"/>
  <c r="E7934" i="46"/>
  <c r="E7933" i="46"/>
  <c r="E7932" i="46"/>
  <c r="E7931" i="46"/>
  <c r="E7930" i="46"/>
  <c r="E7929" i="46"/>
  <c r="E7928" i="46"/>
  <c r="E7927" i="46"/>
  <c r="E7926" i="46"/>
  <c r="E7925" i="46"/>
  <c r="E7924" i="46"/>
  <c r="E7923" i="46"/>
  <c r="E7922" i="46"/>
  <c r="E7921" i="46"/>
  <c r="E7920" i="46"/>
  <c r="E7919" i="46"/>
  <c r="E7918" i="46"/>
  <c r="E7917" i="46"/>
  <c r="E7916" i="46"/>
  <c r="E7915" i="46"/>
  <c r="E7914" i="46"/>
  <c r="E7913" i="46"/>
  <c r="E7912" i="46"/>
  <c r="E7911" i="46"/>
  <c r="E7910" i="46"/>
  <c r="E7909" i="46"/>
  <c r="E7908" i="46"/>
  <c r="E7907" i="46"/>
  <c r="E7906" i="46"/>
  <c r="E7905" i="46"/>
  <c r="E7904" i="46"/>
  <c r="E7903" i="46"/>
  <c r="E7902" i="46"/>
  <c r="E7901" i="46"/>
  <c r="E7900" i="46"/>
  <c r="E7899" i="46"/>
  <c r="E7898" i="46"/>
  <c r="E7897" i="46"/>
  <c r="E7896" i="46"/>
  <c r="E7895" i="46"/>
  <c r="E7894" i="46"/>
  <c r="E7893" i="46"/>
  <c r="E7892" i="46"/>
  <c r="E7891" i="46"/>
  <c r="E7890" i="46"/>
  <c r="E7889" i="46"/>
  <c r="E7888" i="46"/>
  <c r="E7887" i="46"/>
  <c r="E7886" i="46"/>
  <c r="E7885" i="46"/>
  <c r="E7884" i="46"/>
  <c r="E7883" i="46"/>
  <c r="E7882" i="46"/>
  <c r="E7881" i="46"/>
  <c r="E7880" i="46"/>
  <c r="E7879" i="46"/>
  <c r="E7878" i="46"/>
  <c r="E7877" i="46"/>
  <c r="E7876" i="46"/>
  <c r="E7875" i="46"/>
  <c r="E7874" i="46"/>
  <c r="E7873" i="46"/>
  <c r="E7872" i="46"/>
  <c r="E7871" i="46"/>
  <c r="E7870" i="46"/>
  <c r="E7869" i="46"/>
  <c r="E7868" i="46"/>
  <c r="E7867" i="46"/>
  <c r="E7866" i="46"/>
  <c r="E7865" i="46"/>
  <c r="E7864" i="46"/>
  <c r="E7863" i="46"/>
  <c r="E7862" i="46"/>
  <c r="E7861" i="46"/>
  <c r="E7860" i="46"/>
  <c r="E7859" i="46"/>
  <c r="E7858" i="46"/>
  <c r="E7857" i="46"/>
  <c r="E7856" i="46"/>
  <c r="E7855" i="46"/>
  <c r="E7854" i="46"/>
  <c r="E7853" i="46"/>
  <c r="E7852" i="46"/>
  <c r="E7851" i="46"/>
  <c r="E7850" i="46"/>
  <c r="E7849" i="46"/>
  <c r="E7848" i="46"/>
  <c r="E7847" i="46"/>
  <c r="E7846" i="46"/>
  <c r="E7845" i="46"/>
  <c r="E7844" i="46"/>
  <c r="E7843" i="46"/>
  <c r="E7842" i="46"/>
  <c r="E7841" i="46"/>
  <c r="E7840" i="46"/>
  <c r="E7839" i="46"/>
  <c r="E7838" i="46"/>
  <c r="E7837" i="46"/>
  <c r="E7836" i="46"/>
  <c r="E7835" i="46"/>
  <c r="E7834" i="46"/>
  <c r="E7833" i="46"/>
  <c r="E7832" i="46"/>
  <c r="E7831" i="46"/>
  <c r="E7830" i="46"/>
  <c r="E7829" i="46"/>
  <c r="E7828" i="46"/>
  <c r="E7827" i="46"/>
  <c r="E7826" i="46"/>
  <c r="E7825" i="46"/>
  <c r="E7824" i="46"/>
  <c r="E7823" i="46"/>
  <c r="E7822" i="46"/>
  <c r="E7821" i="46"/>
  <c r="E7820" i="46"/>
  <c r="E7819" i="46"/>
  <c r="E7818" i="46"/>
  <c r="E7817" i="46"/>
  <c r="E7816" i="46"/>
  <c r="E7815" i="46"/>
  <c r="E7814" i="46"/>
  <c r="E7813" i="46"/>
  <c r="E7812" i="46"/>
  <c r="E7811" i="46"/>
  <c r="E7810" i="46"/>
  <c r="E7809" i="46"/>
  <c r="E7808" i="46"/>
  <c r="E7807" i="46"/>
  <c r="E7806" i="46"/>
  <c r="E7805" i="46"/>
  <c r="E7804" i="46"/>
  <c r="E7803" i="46"/>
  <c r="E7802" i="46"/>
  <c r="E7801" i="46"/>
  <c r="E7800" i="46"/>
  <c r="E7799" i="46"/>
  <c r="E7798" i="46"/>
  <c r="E7797" i="46"/>
  <c r="E7796" i="46"/>
  <c r="E7795" i="46"/>
  <c r="E7794" i="46"/>
  <c r="E7793" i="46"/>
  <c r="E7792" i="46"/>
  <c r="E7791" i="46"/>
  <c r="E7790" i="46"/>
  <c r="E7789" i="46"/>
  <c r="E7788" i="46"/>
  <c r="E7787" i="46"/>
  <c r="E7786" i="46"/>
  <c r="E7785" i="46"/>
  <c r="E7784" i="46"/>
  <c r="E7783" i="46"/>
  <c r="E7782" i="46"/>
  <c r="E7781" i="46"/>
  <c r="E7780" i="46"/>
  <c r="E7779" i="46"/>
  <c r="E7778" i="46"/>
  <c r="E7777" i="46"/>
  <c r="E7776" i="46"/>
  <c r="E7775" i="46"/>
  <c r="E7774" i="46"/>
  <c r="E7773" i="46"/>
  <c r="E7772" i="46"/>
  <c r="E7771" i="46"/>
  <c r="E7770" i="46"/>
  <c r="E7769" i="46"/>
  <c r="E7768" i="46"/>
  <c r="E7767" i="46"/>
  <c r="E7766" i="46"/>
  <c r="E7765" i="46"/>
  <c r="E7764" i="46"/>
  <c r="E7763" i="46"/>
  <c r="E7762" i="46"/>
  <c r="E7761" i="46"/>
  <c r="E7760" i="46"/>
  <c r="E7759" i="46"/>
  <c r="E7758" i="46"/>
  <c r="E7757" i="46"/>
  <c r="E7756" i="46"/>
  <c r="E7755" i="46"/>
  <c r="E7754" i="46"/>
  <c r="E7753" i="46"/>
  <c r="E7752" i="46"/>
  <c r="E7751" i="46"/>
  <c r="E7750" i="46"/>
  <c r="E7749" i="46"/>
  <c r="E7748" i="46"/>
  <c r="E7747" i="46"/>
  <c r="E7746" i="46"/>
  <c r="E7745" i="46"/>
  <c r="E7744" i="46"/>
  <c r="E7743" i="46"/>
  <c r="E7742" i="46"/>
  <c r="E7741" i="46"/>
  <c r="E7740" i="46"/>
  <c r="E7739" i="46"/>
  <c r="E7738" i="46"/>
  <c r="E7737" i="46"/>
  <c r="E7736" i="46"/>
  <c r="E7735" i="46"/>
  <c r="E7734" i="46"/>
  <c r="E7733" i="46"/>
  <c r="E7732" i="46"/>
  <c r="E7731" i="46"/>
  <c r="E7730" i="46"/>
  <c r="E7729" i="46"/>
  <c r="E7728" i="46"/>
  <c r="E7727" i="46"/>
  <c r="E7726" i="46"/>
  <c r="E7725" i="46"/>
  <c r="E7724" i="46"/>
  <c r="E7723" i="46"/>
  <c r="E7722" i="46"/>
  <c r="E7721" i="46"/>
  <c r="E7720" i="46"/>
  <c r="E7719" i="46"/>
  <c r="E7718" i="46"/>
  <c r="E7717" i="46"/>
  <c r="E7716" i="46"/>
  <c r="E7715" i="46"/>
  <c r="E7714" i="46"/>
  <c r="E7713" i="46"/>
  <c r="E7712" i="46"/>
  <c r="E7711" i="46"/>
  <c r="E7710" i="46"/>
  <c r="E7709" i="46"/>
  <c r="E7708" i="46"/>
  <c r="E7707" i="46"/>
  <c r="E7706" i="46"/>
  <c r="E7705" i="46"/>
  <c r="E7704" i="46"/>
  <c r="E7703" i="46"/>
  <c r="E7702" i="46"/>
  <c r="E7701" i="46"/>
  <c r="E7700" i="46"/>
  <c r="E7699" i="46"/>
  <c r="E7698" i="46"/>
  <c r="E7697" i="46"/>
  <c r="E7696" i="46"/>
  <c r="E7695" i="46"/>
  <c r="E7694" i="46"/>
  <c r="E7693" i="46"/>
  <c r="E7692" i="46"/>
  <c r="E7691" i="46"/>
  <c r="E7690" i="46"/>
  <c r="E7689" i="46"/>
  <c r="E7688" i="46"/>
  <c r="E7687" i="46"/>
  <c r="E7686" i="46"/>
  <c r="E7685" i="46"/>
  <c r="E7684" i="46"/>
  <c r="E7683" i="46"/>
  <c r="E7682" i="46"/>
  <c r="E7681" i="46"/>
  <c r="E7680" i="46"/>
  <c r="E7679" i="46"/>
  <c r="E7678" i="46"/>
  <c r="E7677" i="46"/>
  <c r="E7676" i="46"/>
  <c r="E7675" i="46"/>
  <c r="E7674" i="46"/>
  <c r="E7673" i="46"/>
  <c r="E7672" i="46"/>
  <c r="E7671" i="46"/>
  <c r="E7670" i="46"/>
  <c r="E7669" i="46"/>
  <c r="E7668" i="46"/>
  <c r="E7667" i="46"/>
  <c r="E7666" i="46"/>
  <c r="E7665" i="46"/>
  <c r="E7664" i="46"/>
  <c r="E7663" i="46"/>
  <c r="E7662" i="46"/>
  <c r="E7661" i="46"/>
  <c r="E7660" i="46"/>
  <c r="E7659" i="46"/>
  <c r="E7658" i="46"/>
  <c r="E7657" i="46"/>
  <c r="E7656" i="46"/>
  <c r="E7655" i="46"/>
  <c r="E7654" i="46"/>
  <c r="E7653" i="46"/>
  <c r="E7652" i="46"/>
  <c r="E7651" i="46"/>
  <c r="E7650" i="46"/>
  <c r="E7649" i="46"/>
  <c r="E7648" i="46"/>
  <c r="E7647" i="46"/>
  <c r="E7646" i="46"/>
  <c r="E7645" i="46"/>
  <c r="E7644" i="46"/>
  <c r="E7643" i="46"/>
  <c r="E7642" i="46"/>
  <c r="E7641" i="46"/>
  <c r="E7640" i="46"/>
  <c r="E7639" i="46"/>
  <c r="E7638" i="46"/>
  <c r="E7637" i="46"/>
  <c r="E7636" i="46"/>
  <c r="E7635" i="46"/>
  <c r="E7634" i="46"/>
  <c r="E7633" i="46"/>
  <c r="E7632" i="46"/>
  <c r="E7631" i="46"/>
  <c r="E7630" i="46"/>
  <c r="E7629" i="46"/>
  <c r="E7628" i="46"/>
  <c r="E7627" i="46"/>
  <c r="E7626" i="46"/>
  <c r="E7625" i="46"/>
  <c r="E7624" i="46"/>
  <c r="E7623" i="46"/>
  <c r="E7622" i="46"/>
  <c r="E7621" i="46"/>
  <c r="E7620" i="46"/>
  <c r="E7619" i="46"/>
  <c r="E7618" i="46"/>
  <c r="E7617" i="46"/>
  <c r="E7616" i="46"/>
  <c r="E7615" i="46"/>
  <c r="E7614" i="46"/>
  <c r="E7613" i="46"/>
  <c r="E7612" i="46"/>
  <c r="E7611" i="46"/>
  <c r="E7610" i="46"/>
  <c r="E7609" i="46"/>
  <c r="E7608" i="46"/>
  <c r="E7607" i="46"/>
  <c r="E7606" i="46"/>
  <c r="E7605" i="46"/>
  <c r="E7604" i="46"/>
  <c r="E7603" i="46"/>
  <c r="E7602" i="46"/>
  <c r="E7601" i="46"/>
  <c r="E7600" i="46"/>
  <c r="E7599" i="46"/>
  <c r="E7598" i="46"/>
  <c r="E7597" i="46"/>
  <c r="E7596" i="46"/>
  <c r="E7595" i="46"/>
  <c r="E7594" i="46"/>
  <c r="E7593" i="46"/>
  <c r="E7592" i="46"/>
  <c r="E7591" i="46"/>
  <c r="E7590" i="46"/>
  <c r="E7589" i="46"/>
  <c r="E7588" i="46"/>
  <c r="E7587" i="46"/>
  <c r="E7586" i="46"/>
  <c r="E7585" i="46"/>
  <c r="E7584" i="46"/>
  <c r="E7583" i="46"/>
  <c r="E7582" i="46"/>
  <c r="E7581" i="46"/>
  <c r="E7580" i="46"/>
  <c r="E7579" i="46"/>
  <c r="E7578" i="46"/>
  <c r="E7577" i="46"/>
  <c r="E7576" i="46"/>
  <c r="E7575" i="46"/>
  <c r="E7574" i="46"/>
  <c r="E7573" i="46"/>
  <c r="E7572" i="46"/>
  <c r="E7571" i="46"/>
  <c r="E7570" i="46"/>
  <c r="E7569" i="46"/>
  <c r="E7568" i="46"/>
  <c r="E7567" i="46"/>
  <c r="E7566" i="46"/>
  <c r="E7565" i="46"/>
  <c r="E7564" i="46"/>
  <c r="E7563" i="46"/>
  <c r="E7562" i="46"/>
  <c r="E7561" i="46"/>
  <c r="E7560" i="46"/>
  <c r="E7559" i="46"/>
  <c r="E7558" i="46"/>
  <c r="E7557" i="46"/>
  <c r="E7556" i="46"/>
  <c r="E7555" i="46"/>
  <c r="E7554" i="46"/>
  <c r="E7553" i="46"/>
  <c r="E7552" i="46"/>
  <c r="E7551" i="46"/>
  <c r="E7550" i="46"/>
  <c r="E7549" i="46"/>
  <c r="E7548" i="46"/>
  <c r="E7547" i="46"/>
  <c r="E7546" i="46"/>
  <c r="E7545" i="46"/>
  <c r="E7544" i="46"/>
  <c r="E7543" i="46"/>
  <c r="E7542" i="46"/>
  <c r="E7541" i="46"/>
  <c r="E7540" i="46"/>
  <c r="E7539" i="46"/>
  <c r="E7538" i="46"/>
  <c r="E7537" i="46"/>
  <c r="E7536" i="46"/>
  <c r="E7535" i="46"/>
  <c r="E7534" i="46"/>
  <c r="E7533" i="46"/>
  <c r="E7532" i="46"/>
  <c r="E7531" i="46"/>
  <c r="E7530" i="46"/>
  <c r="E7529" i="46"/>
  <c r="E7528" i="46"/>
  <c r="E7527" i="46"/>
  <c r="E7526" i="46"/>
  <c r="E7525" i="46"/>
  <c r="E7524" i="46"/>
  <c r="E7523" i="46"/>
  <c r="E7522" i="46"/>
  <c r="E7521" i="46"/>
  <c r="E7520" i="46"/>
  <c r="E7519" i="46"/>
  <c r="E7518" i="46"/>
  <c r="E7517" i="46"/>
  <c r="E7516" i="46"/>
  <c r="E7515" i="46"/>
  <c r="E7514" i="46"/>
  <c r="E7513" i="46"/>
  <c r="E7512" i="46"/>
  <c r="E7511" i="46"/>
  <c r="E7510" i="46"/>
  <c r="E7509" i="46"/>
  <c r="E7508" i="46"/>
  <c r="E7507" i="46"/>
  <c r="E7506" i="46"/>
  <c r="E7505" i="46"/>
  <c r="E7504" i="46"/>
  <c r="E7503" i="46"/>
  <c r="E7502" i="46"/>
  <c r="E7501" i="46"/>
  <c r="E7500" i="46"/>
  <c r="E7499" i="46"/>
  <c r="E7498" i="46"/>
  <c r="E7497" i="46"/>
  <c r="E7496" i="46"/>
  <c r="E7495" i="46"/>
  <c r="E7494" i="46"/>
  <c r="E7493" i="46"/>
  <c r="E7492" i="46"/>
  <c r="E7491" i="46"/>
  <c r="E7490" i="46"/>
  <c r="E7489" i="46"/>
  <c r="E7488" i="46"/>
  <c r="E7487" i="46"/>
  <c r="E7486" i="46"/>
  <c r="E7485" i="46"/>
  <c r="E7484" i="46"/>
  <c r="E7483" i="46"/>
  <c r="E7482" i="46"/>
  <c r="E7481" i="46"/>
  <c r="E7480" i="46"/>
  <c r="E7479" i="46"/>
  <c r="E7478" i="46"/>
  <c r="E7477" i="46"/>
  <c r="E7476" i="46"/>
  <c r="E7475" i="46"/>
  <c r="E7474" i="46"/>
  <c r="E7473" i="46"/>
  <c r="E7472" i="46"/>
  <c r="E7471" i="46"/>
  <c r="E7470" i="46"/>
  <c r="E7469" i="46"/>
  <c r="E7468" i="46"/>
  <c r="E7467" i="46"/>
  <c r="E7466" i="46"/>
  <c r="E7465" i="46"/>
  <c r="E7464" i="46"/>
  <c r="E7463" i="46"/>
  <c r="E7462" i="46"/>
  <c r="E7461" i="46"/>
  <c r="E7460" i="46"/>
  <c r="E7459" i="46"/>
  <c r="E7458" i="46"/>
  <c r="E7457" i="46"/>
  <c r="E7456" i="46"/>
  <c r="E7455" i="46"/>
  <c r="E7454" i="46"/>
  <c r="E7453" i="46"/>
  <c r="E7452" i="46"/>
  <c r="E7451" i="46"/>
  <c r="E7450" i="46"/>
  <c r="E7449" i="46"/>
  <c r="E7448" i="46"/>
  <c r="E7447" i="46"/>
  <c r="E7446" i="46"/>
  <c r="E7445" i="46"/>
  <c r="E7444" i="46"/>
  <c r="E7443" i="46"/>
  <c r="E7442" i="46"/>
  <c r="E7441" i="46"/>
  <c r="E7440" i="46"/>
  <c r="E7439" i="46"/>
  <c r="E7438" i="46"/>
  <c r="E7437" i="46"/>
  <c r="E7436" i="46"/>
  <c r="E7435" i="46"/>
  <c r="E7434" i="46"/>
  <c r="E7433" i="46"/>
  <c r="E7432" i="46"/>
  <c r="E7431" i="46"/>
  <c r="E7430" i="46"/>
  <c r="E7429" i="46"/>
  <c r="E7428" i="46"/>
  <c r="E7427" i="46"/>
  <c r="E7426" i="46"/>
  <c r="E7425" i="46"/>
  <c r="E7424" i="46"/>
  <c r="E7423" i="46"/>
  <c r="E7422" i="46"/>
  <c r="E7421" i="46"/>
  <c r="E7420" i="46"/>
  <c r="E7419" i="46"/>
  <c r="E7418" i="46"/>
  <c r="E7417" i="46"/>
  <c r="E7416" i="46"/>
  <c r="E7415" i="46"/>
  <c r="E7414" i="46"/>
  <c r="E7413" i="46"/>
  <c r="E7412" i="46"/>
  <c r="E7411" i="46"/>
  <c r="E7410" i="46"/>
  <c r="E7409" i="46"/>
  <c r="E7408" i="46"/>
  <c r="E7407" i="46"/>
  <c r="E7406" i="46"/>
  <c r="E7405" i="46"/>
  <c r="E7404" i="46"/>
  <c r="E7403" i="46"/>
  <c r="E7402" i="46"/>
  <c r="E7401" i="46"/>
  <c r="E7400" i="46"/>
  <c r="E7399" i="46"/>
  <c r="E7398" i="46"/>
  <c r="E7397" i="46"/>
  <c r="E7396" i="46"/>
  <c r="E7395" i="46"/>
  <c r="E7394" i="46"/>
  <c r="E7393" i="46"/>
  <c r="E7392" i="46"/>
  <c r="E7391" i="46"/>
  <c r="E7390" i="46"/>
  <c r="E7389" i="46"/>
  <c r="E7388" i="46"/>
  <c r="E7387" i="46"/>
  <c r="E7386" i="46"/>
  <c r="E7385" i="46"/>
  <c r="E7384" i="46"/>
  <c r="E7383" i="46"/>
  <c r="E7382" i="46"/>
  <c r="E7381" i="46"/>
  <c r="E7380" i="46"/>
  <c r="E7379" i="46"/>
  <c r="E7378" i="46"/>
  <c r="E7377" i="46"/>
  <c r="E7376" i="46"/>
  <c r="E7375" i="46"/>
  <c r="E7374" i="46"/>
  <c r="E7373" i="46"/>
  <c r="E7372" i="46"/>
  <c r="E7371" i="46"/>
  <c r="E7370" i="46"/>
  <c r="E7369" i="46"/>
  <c r="E7368" i="46"/>
  <c r="E7367" i="46"/>
  <c r="E7366" i="46"/>
  <c r="E7365" i="46"/>
  <c r="E7364" i="46"/>
  <c r="E7363" i="46"/>
  <c r="E7362" i="46"/>
  <c r="E7361" i="46"/>
  <c r="E7360" i="46"/>
  <c r="E7359" i="46"/>
  <c r="E7358" i="46"/>
  <c r="E7357" i="46"/>
  <c r="E7356" i="46"/>
  <c r="E7355" i="46"/>
  <c r="E7354" i="46"/>
  <c r="E7353" i="46"/>
  <c r="E7352" i="46"/>
  <c r="E7351" i="46"/>
  <c r="E7350" i="46"/>
  <c r="E7349" i="46"/>
  <c r="E7348" i="46"/>
  <c r="E7347" i="46"/>
  <c r="E7346" i="46"/>
  <c r="E7345" i="46"/>
  <c r="E7344" i="46"/>
  <c r="E7343" i="46"/>
  <c r="E7342" i="46"/>
  <c r="E7341" i="46"/>
  <c r="E7340" i="46"/>
  <c r="E7339" i="46"/>
  <c r="E7338" i="46"/>
  <c r="E7337" i="46"/>
  <c r="E7336" i="46"/>
  <c r="E7335" i="46"/>
  <c r="E7334" i="46"/>
  <c r="E7333" i="46"/>
  <c r="E7332" i="46"/>
  <c r="E7331" i="46"/>
  <c r="E7330" i="46"/>
  <c r="E7329" i="46"/>
  <c r="E7328" i="46"/>
  <c r="E7327" i="46"/>
  <c r="E7326" i="46"/>
  <c r="E7325" i="46"/>
  <c r="E7324" i="46"/>
  <c r="E7323" i="46"/>
  <c r="E7322" i="46"/>
  <c r="E7321" i="46"/>
  <c r="E7320" i="46"/>
  <c r="E7319" i="46"/>
  <c r="E7318" i="46"/>
  <c r="E7317" i="46"/>
  <c r="E7316" i="46"/>
  <c r="E7315" i="46"/>
  <c r="E7314" i="46"/>
  <c r="E7313" i="46"/>
  <c r="E7312" i="46"/>
  <c r="E7311" i="46"/>
  <c r="E7310" i="46"/>
  <c r="E7309" i="46"/>
  <c r="E7308" i="46"/>
  <c r="E7307" i="46"/>
  <c r="E7306" i="46"/>
  <c r="E7305" i="46"/>
  <c r="E7304" i="46"/>
  <c r="E7303" i="46"/>
  <c r="E7302" i="46"/>
  <c r="E7301" i="46"/>
  <c r="E7300" i="46"/>
  <c r="E7299" i="46"/>
  <c r="E7298" i="46"/>
  <c r="E7297" i="46"/>
  <c r="E7296" i="46"/>
  <c r="E7295" i="46"/>
  <c r="E7294" i="46"/>
  <c r="E7293" i="46"/>
  <c r="E7292" i="46"/>
  <c r="E7291" i="46"/>
  <c r="E7290" i="46"/>
  <c r="E7289" i="46"/>
  <c r="E7288" i="46"/>
  <c r="E7287" i="46"/>
  <c r="E7286" i="46"/>
  <c r="E7285" i="46"/>
  <c r="E7284" i="46"/>
  <c r="E7283" i="46"/>
  <c r="E7282" i="46"/>
  <c r="E7281" i="46"/>
  <c r="E7280" i="46"/>
  <c r="E7279" i="46"/>
  <c r="E7278" i="46"/>
  <c r="E7277" i="46"/>
  <c r="E7276" i="46"/>
  <c r="E7275" i="46"/>
  <c r="E7274" i="46"/>
  <c r="E7273" i="46"/>
  <c r="E7272" i="46"/>
  <c r="E7271" i="46"/>
  <c r="E7270" i="46"/>
  <c r="E7269" i="46"/>
  <c r="E7268" i="46"/>
  <c r="E7267" i="46"/>
  <c r="E7266" i="46"/>
  <c r="E7265" i="46"/>
  <c r="E7264" i="46"/>
  <c r="E7263" i="46"/>
  <c r="E7262" i="46"/>
  <c r="E7261" i="46"/>
  <c r="E7260" i="46"/>
  <c r="E7259" i="46"/>
  <c r="E7258" i="46"/>
  <c r="E7257" i="46"/>
  <c r="E7256" i="46"/>
  <c r="E7255" i="46"/>
  <c r="E7254" i="46"/>
  <c r="E7253" i="46"/>
  <c r="E7252" i="46"/>
  <c r="E7251" i="46"/>
  <c r="E7250" i="46"/>
  <c r="E7249" i="46"/>
  <c r="E7248" i="46"/>
  <c r="E7247" i="46"/>
  <c r="E7246" i="46"/>
  <c r="E7245" i="46"/>
  <c r="E7244" i="46"/>
  <c r="E7243" i="46"/>
  <c r="E7242" i="46"/>
  <c r="E7241" i="46"/>
  <c r="E7240" i="46"/>
  <c r="E7239" i="46"/>
  <c r="E7238" i="46"/>
  <c r="E7237" i="46"/>
  <c r="E7236" i="46"/>
  <c r="E7235" i="46"/>
  <c r="E7234" i="46"/>
  <c r="E7233" i="46"/>
  <c r="E7232" i="46"/>
  <c r="E7231" i="46"/>
  <c r="E7230" i="46"/>
  <c r="E7229" i="46"/>
  <c r="E7228" i="46"/>
  <c r="E7227" i="46"/>
  <c r="E7226" i="46"/>
  <c r="E7225" i="46"/>
  <c r="E7224" i="46"/>
  <c r="E7223" i="46"/>
  <c r="E7222" i="46"/>
  <c r="E7221" i="46"/>
  <c r="E7220" i="46"/>
  <c r="E7219" i="46"/>
  <c r="E7218" i="46"/>
  <c r="E7217" i="46"/>
  <c r="E7216" i="46"/>
  <c r="E7215" i="46"/>
  <c r="E7214" i="46"/>
  <c r="E7213" i="46"/>
  <c r="E7212" i="46"/>
  <c r="E7211" i="46"/>
  <c r="E7210" i="46"/>
  <c r="E7209" i="46"/>
  <c r="E7208" i="46"/>
  <c r="E7207" i="46"/>
  <c r="E7206" i="46"/>
  <c r="E7205" i="46"/>
  <c r="E7204" i="46"/>
  <c r="E7203" i="46"/>
  <c r="E7202" i="46"/>
  <c r="E7201" i="46"/>
  <c r="E7200" i="46"/>
  <c r="E7199" i="46"/>
  <c r="E7198" i="46"/>
  <c r="E7197" i="46"/>
  <c r="E7196" i="46"/>
  <c r="E7195" i="46"/>
  <c r="E7194" i="46"/>
  <c r="E7193" i="46"/>
  <c r="E7192" i="46"/>
  <c r="E7191" i="46"/>
  <c r="E7190" i="46"/>
  <c r="E7189" i="46"/>
  <c r="E7188" i="46"/>
  <c r="E7187" i="46"/>
  <c r="E7186" i="46"/>
  <c r="E7185" i="46"/>
  <c r="E7184" i="46"/>
  <c r="E7183" i="46"/>
  <c r="E7182" i="46"/>
  <c r="E7181" i="46"/>
  <c r="E7180" i="46"/>
  <c r="E7179" i="46"/>
  <c r="E7178" i="46"/>
  <c r="E7177" i="46"/>
  <c r="E7176" i="46"/>
  <c r="E7175" i="46"/>
  <c r="E7174" i="46"/>
  <c r="E7173" i="46"/>
  <c r="E7172" i="46"/>
  <c r="E7171" i="46"/>
  <c r="E7170" i="46"/>
  <c r="E7169" i="46"/>
  <c r="E7168" i="46"/>
  <c r="E7167" i="46"/>
  <c r="E7166" i="46"/>
  <c r="E7165" i="46"/>
  <c r="E7164" i="46"/>
  <c r="E7163" i="46"/>
  <c r="E7162" i="46"/>
  <c r="E7161" i="46"/>
  <c r="E7160" i="46"/>
  <c r="E7159" i="46"/>
  <c r="E7158" i="46"/>
  <c r="E7157" i="46"/>
  <c r="E7156" i="46"/>
  <c r="E7155" i="46"/>
  <c r="E7154" i="46"/>
  <c r="E7153" i="46"/>
  <c r="E7152" i="46"/>
  <c r="E7151" i="46"/>
  <c r="E7150" i="46"/>
  <c r="E7149" i="46"/>
  <c r="E7148" i="46"/>
  <c r="E7147" i="46"/>
  <c r="E7146" i="46"/>
  <c r="E7145" i="46"/>
  <c r="E7144" i="46"/>
  <c r="E7143" i="46"/>
  <c r="E7142" i="46"/>
  <c r="E7141" i="46"/>
  <c r="E7140" i="46"/>
  <c r="E7139" i="46"/>
  <c r="E7138" i="46"/>
  <c r="E7137" i="46"/>
  <c r="E7136" i="46"/>
  <c r="E7135" i="46"/>
  <c r="E7134" i="46"/>
  <c r="E7133" i="46"/>
  <c r="E7132" i="46"/>
  <c r="E7131" i="46"/>
  <c r="E7130" i="46"/>
  <c r="E7129" i="46"/>
  <c r="E7128" i="46"/>
  <c r="E7127" i="46"/>
  <c r="E7126" i="46"/>
  <c r="E7125" i="46"/>
  <c r="E7124" i="46"/>
  <c r="E7123" i="46"/>
  <c r="E7122" i="46"/>
  <c r="E7121" i="46"/>
  <c r="E7120" i="46"/>
  <c r="E7119" i="46"/>
  <c r="E7118" i="46"/>
  <c r="E7117" i="46"/>
  <c r="E7116" i="46"/>
  <c r="E7115" i="46"/>
  <c r="E7114" i="46"/>
  <c r="E7113" i="46"/>
  <c r="E7112" i="46"/>
  <c r="E7111" i="46"/>
  <c r="E7110" i="46"/>
  <c r="E7109" i="46"/>
  <c r="E7108" i="46"/>
  <c r="E7107" i="46"/>
  <c r="E7106" i="46"/>
  <c r="E7105" i="46"/>
  <c r="E7104" i="46"/>
  <c r="E7103" i="46"/>
  <c r="E7102" i="46"/>
  <c r="E7101" i="46"/>
  <c r="E7100" i="46"/>
  <c r="E7099" i="46"/>
  <c r="E7098" i="46"/>
  <c r="E7097" i="46"/>
  <c r="E7096" i="46"/>
  <c r="E7095" i="46"/>
  <c r="E7094" i="46"/>
  <c r="E7093" i="46"/>
  <c r="E7092" i="46"/>
  <c r="E7091" i="46"/>
  <c r="E7090" i="46"/>
  <c r="E7089" i="46"/>
  <c r="E7088" i="46"/>
  <c r="E7087" i="46"/>
  <c r="E7086" i="46"/>
  <c r="E7085" i="46"/>
  <c r="E7084" i="46"/>
  <c r="E7083" i="46"/>
  <c r="E7082" i="46"/>
  <c r="E7081" i="46"/>
  <c r="E7080" i="46"/>
  <c r="E7079" i="46"/>
  <c r="E7078" i="46"/>
  <c r="E7077" i="46"/>
  <c r="E7076" i="46"/>
  <c r="E7075" i="46"/>
  <c r="E7074" i="46"/>
  <c r="E7073" i="46"/>
  <c r="E7072" i="46"/>
  <c r="E7071" i="46"/>
  <c r="E7070" i="46"/>
  <c r="E7069" i="46"/>
  <c r="E7068" i="46"/>
  <c r="E7067" i="46"/>
  <c r="E7066" i="46"/>
  <c r="E7065" i="46"/>
  <c r="E7064" i="46"/>
  <c r="E7063" i="46"/>
  <c r="E7062" i="46"/>
  <c r="E7061" i="46"/>
  <c r="E7060" i="46"/>
  <c r="E7059" i="46"/>
  <c r="E7058" i="46"/>
  <c r="E7057" i="46"/>
  <c r="E7056" i="46"/>
  <c r="E7055" i="46"/>
  <c r="E7054" i="46"/>
  <c r="E7053" i="46"/>
  <c r="E7052" i="46"/>
  <c r="E7051" i="46"/>
  <c r="E7050" i="46"/>
  <c r="E7049" i="46"/>
  <c r="E7048" i="46"/>
  <c r="E7047" i="46"/>
  <c r="E7046" i="46"/>
  <c r="E7045" i="46"/>
  <c r="E7044" i="46"/>
  <c r="E7043" i="46"/>
  <c r="E7042" i="46"/>
  <c r="E7041" i="46"/>
  <c r="E7040" i="46"/>
  <c r="E7039" i="46"/>
  <c r="E7038" i="46"/>
  <c r="E7037" i="46"/>
  <c r="E7036" i="46"/>
  <c r="E7035" i="46"/>
  <c r="E7034" i="46"/>
  <c r="E7033" i="46"/>
  <c r="E7032" i="46"/>
  <c r="E7031" i="46"/>
  <c r="E7030" i="46"/>
  <c r="E7029" i="46"/>
  <c r="E7028" i="46"/>
  <c r="E7027" i="46"/>
  <c r="E7026" i="46"/>
  <c r="E7025" i="46"/>
  <c r="E7024" i="46"/>
  <c r="E7023" i="46"/>
  <c r="E7022" i="46"/>
  <c r="E7021" i="46"/>
  <c r="E7020" i="46"/>
  <c r="E7019" i="46"/>
  <c r="E7018" i="46"/>
  <c r="E7017" i="46"/>
  <c r="E7016" i="46"/>
  <c r="E7015" i="46"/>
  <c r="E7014" i="46"/>
  <c r="E7013" i="46"/>
  <c r="E7012" i="46"/>
  <c r="E7011" i="46"/>
  <c r="E7010" i="46"/>
  <c r="E7009" i="46"/>
  <c r="E7008" i="46"/>
  <c r="E7007" i="46"/>
  <c r="E7006" i="46"/>
  <c r="E7005" i="46"/>
  <c r="E7004" i="46"/>
  <c r="E7003" i="46"/>
  <c r="E7002" i="46"/>
  <c r="E7001" i="46"/>
  <c r="E7000" i="46"/>
  <c r="E6999" i="46"/>
  <c r="E6998" i="46"/>
  <c r="E6997" i="46"/>
  <c r="E6996" i="46"/>
  <c r="E6995" i="46"/>
  <c r="E6994" i="46"/>
  <c r="E6993" i="46"/>
  <c r="E6992" i="46"/>
  <c r="E6991" i="46"/>
  <c r="E6990" i="46"/>
  <c r="E6989" i="46"/>
  <c r="E6988" i="46"/>
  <c r="E6987" i="46"/>
  <c r="E6986" i="46"/>
  <c r="E6985" i="46"/>
  <c r="E6984" i="46"/>
  <c r="E6983" i="46"/>
  <c r="E6982" i="46"/>
  <c r="E6981" i="46"/>
  <c r="E6980" i="46"/>
  <c r="E6979" i="46"/>
  <c r="E6978" i="46"/>
  <c r="E6977" i="46"/>
  <c r="E6976" i="46"/>
  <c r="E6975" i="46"/>
  <c r="E6974" i="46"/>
  <c r="E6973" i="46"/>
  <c r="E6972" i="46"/>
  <c r="E6971" i="46"/>
  <c r="E6970" i="46"/>
  <c r="E6969" i="46"/>
  <c r="E6968" i="46"/>
  <c r="E6967" i="46"/>
  <c r="E6966" i="46"/>
  <c r="E6965" i="46"/>
  <c r="E6964" i="46"/>
  <c r="E6963" i="46"/>
  <c r="E6962" i="46"/>
  <c r="E6961" i="46"/>
  <c r="E6960" i="46"/>
  <c r="E6959" i="46"/>
  <c r="E6958" i="46"/>
  <c r="E6957" i="46"/>
  <c r="E6956" i="46"/>
  <c r="E6955" i="46"/>
  <c r="E6954" i="46"/>
  <c r="E6953" i="46"/>
  <c r="E6952" i="46"/>
  <c r="E6951" i="46"/>
  <c r="E6950" i="46"/>
  <c r="E6949" i="46"/>
  <c r="E6948" i="46"/>
  <c r="E6947" i="46"/>
  <c r="E6946" i="46"/>
  <c r="E6945" i="46"/>
  <c r="E6944" i="46"/>
  <c r="E6943" i="46"/>
  <c r="E6942" i="46"/>
  <c r="E6941" i="46"/>
  <c r="E6940" i="46"/>
  <c r="E6939" i="46"/>
  <c r="E6938" i="46"/>
  <c r="E6937" i="46"/>
  <c r="E6936" i="46"/>
  <c r="E6935" i="46"/>
  <c r="E6934" i="46"/>
  <c r="E6933" i="46"/>
  <c r="E6932" i="46"/>
  <c r="E6931" i="46"/>
  <c r="E6930" i="46"/>
  <c r="E6929" i="46"/>
  <c r="E6928" i="46"/>
  <c r="E6927" i="46"/>
  <c r="E6926" i="46"/>
  <c r="E6925" i="46"/>
  <c r="E6924" i="46"/>
  <c r="E6923" i="46"/>
  <c r="E6922" i="46"/>
  <c r="E6921" i="46"/>
  <c r="E6920" i="46"/>
  <c r="E6919" i="46"/>
  <c r="E6918" i="46"/>
  <c r="E6917" i="46"/>
  <c r="E6916" i="46"/>
  <c r="E6915" i="46"/>
  <c r="E6914" i="46"/>
  <c r="E6913" i="46"/>
  <c r="E6912" i="46"/>
  <c r="E6911" i="46"/>
  <c r="E6910" i="46"/>
  <c r="E6909" i="46"/>
  <c r="E6908" i="46"/>
  <c r="E6907" i="46"/>
  <c r="E6906" i="46"/>
  <c r="E6905" i="46"/>
  <c r="E6904" i="46"/>
  <c r="E6903" i="46"/>
  <c r="E6902" i="46"/>
  <c r="E6901" i="46"/>
  <c r="E6900" i="46"/>
  <c r="E6899" i="46"/>
  <c r="E6898" i="46"/>
  <c r="E6897" i="46"/>
  <c r="E6896" i="46"/>
  <c r="E6895" i="46"/>
  <c r="E6894" i="46"/>
  <c r="E6893" i="46"/>
  <c r="E6892" i="46"/>
  <c r="E6891" i="46"/>
  <c r="E6890" i="46"/>
  <c r="E6889" i="46"/>
  <c r="E6888" i="46"/>
  <c r="E6887" i="46"/>
  <c r="E6886" i="46"/>
  <c r="E6885" i="46"/>
  <c r="E6884" i="46"/>
  <c r="E6883" i="46"/>
  <c r="E6882" i="46"/>
  <c r="E6881" i="46"/>
  <c r="E6880" i="46"/>
  <c r="E6879" i="46"/>
  <c r="E6878" i="46"/>
  <c r="E6877" i="46"/>
  <c r="E6876" i="46"/>
  <c r="E6875" i="46"/>
  <c r="E6874" i="46"/>
  <c r="E6873" i="46"/>
  <c r="E6872" i="46"/>
  <c r="E6871" i="46"/>
  <c r="E6870" i="46"/>
  <c r="E6869" i="46"/>
  <c r="E6868" i="46"/>
  <c r="E6867" i="46"/>
  <c r="E6866" i="46"/>
  <c r="E6865" i="46"/>
  <c r="E6864" i="46"/>
  <c r="E6863" i="46"/>
  <c r="E6862" i="46"/>
  <c r="E6861" i="46"/>
  <c r="E6860" i="46"/>
  <c r="E6859" i="46"/>
  <c r="E6858" i="46"/>
  <c r="E6857" i="46"/>
  <c r="E6856" i="46"/>
  <c r="E6855" i="46"/>
  <c r="E6854" i="46"/>
  <c r="E6853" i="46"/>
  <c r="E6852" i="46"/>
  <c r="E6851" i="46"/>
  <c r="E6850" i="46"/>
  <c r="E6849" i="46"/>
  <c r="E6848" i="46"/>
  <c r="E6847" i="46"/>
  <c r="E6846" i="46"/>
  <c r="E6845" i="46"/>
  <c r="E6844" i="46"/>
  <c r="E6843" i="46"/>
  <c r="E6842" i="46"/>
  <c r="E6841" i="46"/>
  <c r="E6840" i="46"/>
  <c r="E6839" i="46"/>
  <c r="E6838" i="46"/>
  <c r="E6837" i="46"/>
  <c r="E6836" i="46"/>
  <c r="E6835" i="46"/>
  <c r="E6834" i="46"/>
  <c r="E6833" i="46"/>
  <c r="E6832" i="46"/>
  <c r="E6831" i="46"/>
  <c r="E6830" i="46"/>
  <c r="E6829" i="46"/>
  <c r="E6828" i="46"/>
  <c r="E6827" i="46"/>
  <c r="E6826" i="46"/>
  <c r="E6825" i="46"/>
  <c r="E6824" i="46"/>
  <c r="E6823" i="46"/>
  <c r="E6822" i="46"/>
  <c r="E6821" i="46"/>
  <c r="E6820" i="46"/>
  <c r="E6819" i="46"/>
  <c r="E6818" i="46"/>
  <c r="E6817" i="46"/>
  <c r="E6816" i="46"/>
  <c r="E6815" i="46"/>
  <c r="E6814" i="46"/>
  <c r="E6813" i="46"/>
  <c r="E6812" i="46"/>
  <c r="E6811" i="46"/>
  <c r="E6810" i="46"/>
  <c r="E6809" i="46"/>
  <c r="E6808" i="46"/>
  <c r="E6807" i="46"/>
  <c r="E6806" i="46"/>
  <c r="E6805" i="46"/>
  <c r="E6804" i="46"/>
  <c r="E6803" i="46"/>
  <c r="E6802" i="46"/>
  <c r="E6801" i="46"/>
  <c r="E6800" i="46"/>
  <c r="E6799" i="46"/>
  <c r="E6798" i="46"/>
  <c r="E6797" i="46"/>
  <c r="E6796" i="46"/>
  <c r="E6795" i="46"/>
  <c r="E6794" i="46"/>
  <c r="E6793" i="46"/>
  <c r="E6792" i="46"/>
  <c r="E6791" i="46"/>
  <c r="E6790" i="46"/>
  <c r="E6789" i="46"/>
  <c r="E6788" i="46"/>
  <c r="E6787" i="46"/>
  <c r="E6786" i="46"/>
  <c r="E6785" i="46"/>
  <c r="E6784" i="46"/>
  <c r="E6783" i="46"/>
  <c r="E6782" i="46"/>
  <c r="E6781" i="46"/>
  <c r="E6780" i="46"/>
  <c r="E6779" i="46"/>
  <c r="E6778" i="46"/>
  <c r="E6777" i="46"/>
  <c r="E6776" i="46"/>
  <c r="E6775" i="46"/>
  <c r="E6774" i="46"/>
  <c r="E6773" i="46"/>
  <c r="E6772" i="46"/>
  <c r="E6771" i="46"/>
  <c r="E6770" i="46"/>
  <c r="E6769" i="46"/>
  <c r="E6768" i="46"/>
  <c r="E6767" i="46"/>
  <c r="E6766" i="46"/>
  <c r="E6765" i="46"/>
  <c r="E6764" i="46"/>
  <c r="E6763" i="46"/>
  <c r="E6762" i="46"/>
  <c r="E6761" i="46"/>
  <c r="E6760" i="46"/>
  <c r="E6759" i="46"/>
  <c r="E6758" i="46"/>
  <c r="E6757" i="46"/>
  <c r="E6756" i="46"/>
  <c r="E6755" i="46"/>
  <c r="E6754" i="46"/>
  <c r="E6753" i="46"/>
  <c r="E6752" i="46"/>
  <c r="E6751" i="46"/>
  <c r="E6750" i="46"/>
  <c r="E6749" i="46"/>
  <c r="E6748" i="46"/>
  <c r="E6747" i="46"/>
  <c r="E6746" i="46"/>
  <c r="E6745" i="46"/>
  <c r="E6744" i="46"/>
  <c r="E6743" i="46"/>
  <c r="E6742" i="46"/>
  <c r="E6741" i="46"/>
  <c r="E6740" i="46"/>
  <c r="E6739" i="46"/>
  <c r="E6738" i="46"/>
  <c r="E6737" i="46"/>
  <c r="E6736" i="46"/>
  <c r="E6735" i="46"/>
  <c r="E6734" i="46"/>
  <c r="E6733" i="46"/>
  <c r="E6732" i="46"/>
  <c r="E6731" i="46"/>
  <c r="E6730" i="46"/>
  <c r="E6729" i="46"/>
  <c r="E6728" i="46"/>
  <c r="E6727" i="46"/>
  <c r="E6726" i="46"/>
  <c r="E6725" i="46"/>
  <c r="E6724" i="46"/>
  <c r="E6723" i="46"/>
  <c r="E6722" i="46"/>
  <c r="E6721" i="46"/>
  <c r="E6720" i="46"/>
  <c r="E6719" i="46"/>
  <c r="E6718" i="46"/>
  <c r="E6717" i="46"/>
  <c r="E6716" i="46"/>
  <c r="E6715" i="46"/>
  <c r="E6714" i="46"/>
  <c r="E6713" i="46"/>
  <c r="E6712" i="46"/>
  <c r="E6711" i="46"/>
  <c r="E6710" i="46"/>
  <c r="E6709" i="46"/>
  <c r="E6708" i="46"/>
  <c r="E6707" i="46"/>
  <c r="E6706" i="46"/>
  <c r="E6705" i="46"/>
  <c r="E6704" i="46"/>
  <c r="E6703" i="46"/>
  <c r="E6702" i="46"/>
  <c r="E6701" i="46"/>
  <c r="E6700" i="46"/>
  <c r="E6699" i="46"/>
  <c r="E6698" i="46"/>
  <c r="E6697" i="46"/>
  <c r="E6696" i="46"/>
  <c r="E6695" i="46"/>
  <c r="E6694" i="46"/>
  <c r="E6693" i="46"/>
  <c r="E6692" i="46"/>
  <c r="E6691" i="46"/>
  <c r="E6690" i="46"/>
  <c r="E6689" i="46"/>
  <c r="E6688" i="46"/>
  <c r="E6687" i="46"/>
  <c r="E6686" i="46"/>
  <c r="E6685" i="46"/>
  <c r="E6684" i="46"/>
  <c r="E6683" i="46"/>
  <c r="E6682" i="46"/>
  <c r="E6681" i="46"/>
  <c r="E6680" i="46"/>
  <c r="E6679" i="46"/>
  <c r="E6678" i="46"/>
  <c r="E6677" i="46"/>
  <c r="E6676" i="46"/>
  <c r="E6675" i="46"/>
  <c r="E6674" i="46"/>
  <c r="E6673" i="46"/>
  <c r="E6672" i="46"/>
  <c r="E6671" i="46"/>
  <c r="E6670" i="46"/>
  <c r="E6669" i="46"/>
  <c r="E6668" i="46"/>
  <c r="E6667" i="46"/>
  <c r="E6666" i="46"/>
  <c r="E6665" i="46"/>
  <c r="E6664" i="46"/>
  <c r="E6663" i="46"/>
  <c r="E6662" i="46"/>
  <c r="E6661" i="46"/>
  <c r="E6660" i="46"/>
  <c r="E6659" i="46"/>
  <c r="E6658" i="46"/>
  <c r="E6657" i="46"/>
  <c r="E6656" i="46"/>
  <c r="E6655" i="46"/>
  <c r="E6654" i="46"/>
  <c r="E6653" i="46"/>
  <c r="E6652" i="46"/>
  <c r="E6651" i="46"/>
  <c r="E6650" i="46"/>
  <c r="E6649" i="46"/>
  <c r="E6648" i="46"/>
  <c r="E6647" i="46"/>
  <c r="E6646" i="46"/>
  <c r="E6645" i="46"/>
  <c r="E6644" i="46"/>
  <c r="E6643" i="46"/>
  <c r="E6642" i="46"/>
  <c r="E6641" i="46"/>
  <c r="E6640" i="46"/>
  <c r="E6639" i="46"/>
  <c r="E6638" i="46"/>
  <c r="E6637" i="46"/>
  <c r="E6636" i="46"/>
  <c r="E6635" i="46"/>
  <c r="E6634" i="46"/>
  <c r="E6633" i="46"/>
  <c r="E6632" i="46"/>
  <c r="E6631" i="46"/>
  <c r="E6630" i="46"/>
  <c r="E6629" i="46"/>
  <c r="E6628" i="46"/>
  <c r="E6627" i="46"/>
  <c r="E6626" i="46"/>
  <c r="E6625" i="46"/>
  <c r="E6624" i="46"/>
  <c r="E6623" i="46"/>
  <c r="E6622" i="46"/>
  <c r="E6621" i="46"/>
  <c r="E6620" i="46"/>
  <c r="E6619" i="46"/>
  <c r="E6618" i="46"/>
  <c r="E6617" i="46"/>
  <c r="E6616" i="46"/>
  <c r="E6615" i="46"/>
  <c r="E6614" i="46"/>
  <c r="E6613" i="46"/>
  <c r="E6612" i="46"/>
  <c r="E6611" i="46"/>
  <c r="E6610" i="46"/>
  <c r="E6609" i="46"/>
  <c r="E6608" i="46"/>
  <c r="E6607" i="46"/>
  <c r="E6606" i="46"/>
  <c r="E6605" i="46"/>
  <c r="E6604" i="46"/>
  <c r="E6603" i="46"/>
  <c r="E6602" i="46"/>
  <c r="E6601" i="46"/>
  <c r="E6600" i="46"/>
  <c r="E6599" i="46"/>
  <c r="E6598" i="46"/>
  <c r="E6597" i="46"/>
  <c r="E6596" i="46"/>
  <c r="E6595" i="46"/>
  <c r="E6594" i="46"/>
  <c r="E6593" i="46"/>
  <c r="E6592" i="46"/>
  <c r="E6591" i="46"/>
  <c r="E6590" i="46"/>
  <c r="E6589" i="46"/>
  <c r="E6588" i="46"/>
  <c r="E6587" i="46"/>
  <c r="E6586" i="46"/>
  <c r="E6585" i="46"/>
  <c r="E6584" i="46"/>
  <c r="E6583" i="46"/>
  <c r="E6582" i="46"/>
  <c r="E6581" i="46"/>
  <c r="E6580" i="46"/>
  <c r="E6579" i="46"/>
  <c r="E6578" i="46"/>
  <c r="E6577" i="46"/>
  <c r="E6576" i="46"/>
  <c r="E6575" i="46"/>
  <c r="E6574" i="46"/>
  <c r="E6573" i="46"/>
  <c r="E6572" i="46"/>
  <c r="E6571" i="46"/>
  <c r="E6570" i="46"/>
  <c r="E6569" i="46"/>
  <c r="E6568" i="46"/>
  <c r="E6567" i="46"/>
  <c r="E6566" i="46"/>
  <c r="E6565" i="46"/>
  <c r="E6564" i="46"/>
  <c r="E6563" i="46"/>
  <c r="E6562" i="46"/>
  <c r="E6561" i="46"/>
  <c r="E6560" i="46"/>
  <c r="E6559" i="46"/>
  <c r="E6558" i="46"/>
  <c r="E6557" i="46"/>
  <c r="E6556" i="46"/>
  <c r="E6555" i="46"/>
  <c r="E6554" i="46"/>
  <c r="E6553" i="46"/>
  <c r="E6552" i="46"/>
  <c r="E6551" i="46"/>
  <c r="E6550" i="46"/>
  <c r="E6549" i="46"/>
  <c r="E6548" i="46"/>
  <c r="E6547" i="46"/>
  <c r="E6546" i="46"/>
  <c r="E6545" i="46"/>
  <c r="E6544" i="46"/>
  <c r="E6543" i="46"/>
  <c r="E6542" i="46"/>
  <c r="E6541" i="46"/>
  <c r="E6540" i="46"/>
  <c r="E6539" i="46"/>
  <c r="E6538" i="46"/>
  <c r="E6537" i="46"/>
  <c r="E6536" i="46"/>
  <c r="E6535" i="46"/>
  <c r="E6534" i="46"/>
  <c r="E6533" i="46"/>
  <c r="E6532" i="46"/>
  <c r="E6531" i="46"/>
  <c r="E6530" i="46"/>
  <c r="E6529" i="46"/>
  <c r="E6528" i="46"/>
  <c r="E6527" i="46"/>
  <c r="E6526" i="46"/>
  <c r="E6525" i="46"/>
  <c r="E6524" i="46"/>
  <c r="E6523" i="46"/>
  <c r="E6522" i="46"/>
  <c r="E6521" i="46"/>
  <c r="E6520" i="46"/>
  <c r="E6519" i="46"/>
  <c r="E6518" i="46"/>
  <c r="E6517" i="46"/>
  <c r="E6516" i="46"/>
  <c r="E6515" i="46"/>
  <c r="E6514" i="46"/>
  <c r="E6513" i="46"/>
  <c r="E6512" i="46"/>
  <c r="E6511" i="46"/>
  <c r="E6510" i="46"/>
  <c r="E6509" i="46"/>
  <c r="E6508" i="46"/>
  <c r="E6507" i="46"/>
  <c r="E6506" i="46"/>
  <c r="E6505" i="46"/>
  <c r="E6504" i="46"/>
  <c r="E6503" i="46"/>
  <c r="E6502" i="46"/>
  <c r="E6501" i="46"/>
  <c r="E6500" i="46"/>
  <c r="E6499" i="46"/>
  <c r="E6498" i="46"/>
  <c r="E6497" i="46"/>
  <c r="E6496" i="46"/>
  <c r="E6495" i="46"/>
  <c r="E6494" i="46"/>
  <c r="E6493" i="46"/>
  <c r="E6492" i="46"/>
  <c r="E6491" i="46"/>
  <c r="E6490" i="46"/>
  <c r="E6489" i="46"/>
  <c r="E6488" i="46"/>
  <c r="E6487" i="46"/>
  <c r="E6486" i="46"/>
  <c r="E6485" i="46"/>
  <c r="E6484" i="46"/>
  <c r="E6483" i="46"/>
  <c r="E6482" i="46"/>
  <c r="E6481" i="46"/>
  <c r="E6480" i="46"/>
  <c r="E6479" i="46"/>
  <c r="E6478" i="46"/>
  <c r="E6477" i="46"/>
  <c r="E6476" i="46"/>
  <c r="E6475" i="46"/>
  <c r="E6474" i="46"/>
  <c r="E6473" i="46"/>
  <c r="E6472" i="46"/>
  <c r="E6471" i="46"/>
  <c r="E6470" i="46"/>
  <c r="E6469" i="46"/>
  <c r="E6468" i="46"/>
  <c r="E6467" i="46"/>
  <c r="E6466" i="46"/>
  <c r="E6465" i="46"/>
  <c r="E6464" i="46"/>
  <c r="E6463" i="46"/>
  <c r="E6462" i="46"/>
  <c r="E6461" i="46"/>
  <c r="E6460" i="46"/>
  <c r="E6459" i="46"/>
  <c r="E6458" i="46"/>
  <c r="E6457" i="46"/>
  <c r="E6456" i="46"/>
  <c r="E6455" i="46"/>
  <c r="E6454" i="46"/>
  <c r="E6453" i="46"/>
  <c r="E6452" i="46"/>
  <c r="E6451" i="46"/>
  <c r="E6450" i="46"/>
  <c r="E6449" i="46"/>
  <c r="E6448" i="46"/>
  <c r="E6447" i="46"/>
  <c r="E6446" i="46"/>
  <c r="E6445" i="46"/>
  <c r="E6444" i="46"/>
  <c r="E6443" i="46"/>
  <c r="E6442" i="46"/>
  <c r="E6441" i="46"/>
  <c r="E6440" i="46"/>
  <c r="E6439" i="46"/>
  <c r="E6438" i="46"/>
  <c r="E6437" i="46"/>
  <c r="E6436" i="46"/>
  <c r="E6435" i="46"/>
  <c r="E6434" i="46"/>
  <c r="E6433" i="46"/>
  <c r="E6432" i="46"/>
  <c r="E6431" i="46"/>
  <c r="E6430" i="46"/>
  <c r="E6429" i="46"/>
  <c r="E6428" i="46"/>
  <c r="E6427" i="46"/>
  <c r="E6426" i="46"/>
  <c r="E6425" i="46"/>
  <c r="E6424" i="46"/>
  <c r="E6423" i="46"/>
  <c r="E6422" i="46"/>
  <c r="E6421" i="46"/>
  <c r="E6420" i="46"/>
  <c r="E6419" i="46"/>
  <c r="E6418" i="46"/>
  <c r="E6417" i="46"/>
  <c r="E6416" i="46"/>
  <c r="E6415" i="46"/>
  <c r="E6414" i="46"/>
  <c r="E6413" i="46"/>
  <c r="E6412" i="46"/>
  <c r="E6411" i="46"/>
  <c r="E6410" i="46"/>
  <c r="E6409" i="46"/>
  <c r="E6408" i="46"/>
  <c r="E6407" i="46"/>
  <c r="E6406" i="46"/>
  <c r="E6405" i="46"/>
  <c r="E6404" i="46"/>
  <c r="E6403" i="46"/>
  <c r="E6402" i="46"/>
  <c r="E6401" i="46"/>
  <c r="E6400" i="46"/>
  <c r="E6399" i="46"/>
  <c r="E6398" i="46"/>
  <c r="E6397" i="46"/>
  <c r="E6396" i="46"/>
  <c r="E6395" i="46"/>
  <c r="E6394" i="46"/>
  <c r="E6393" i="46"/>
  <c r="E6392" i="46"/>
  <c r="E6391" i="46"/>
  <c r="E6390" i="46"/>
  <c r="E6389" i="46"/>
  <c r="E6388" i="46"/>
  <c r="E6387" i="46"/>
  <c r="E6386" i="46"/>
  <c r="E6385" i="46"/>
  <c r="E6384" i="46"/>
  <c r="E6383" i="46"/>
  <c r="E6382" i="46"/>
  <c r="E6381" i="46"/>
  <c r="E6380" i="46"/>
  <c r="E6379" i="46"/>
  <c r="E6378" i="46"/>
  <c r="E6377" i="46"/>
  <c r="E6376" i="46"/>
  <c r="E6375" i="46"/>
  <c r="E6374" i="46"/>
  <c r="E6373" i="46"/>
  <c r="E6372" i="46"/>
  <c r="E6371" i="46"/>
  <c r="E6370" i="46"/>
  <c r="E6369" i="46"/>
  <c r="E6368" i="46"/>
  <c r="E6367" i="46"/>
  <c r="E6366" i="46"/>
  <c r="E6365" i="46"/>
  <c r="E6364" i="46"/>
  <c r="E6363" i="46"/>
  <c r="E6362" i="46"/>
  <c r="E6361" i="46"/>
  <c r="E6360" i="46"/>
  <c r="E6359" i="46"/>
  <c r="E6358" i="46"/>
  <c r="E6357" i="46"/>
  <c r="E6356" i="46"/>
  <c r="E6355" i="46"/>
  <c r="E6354" i="46"/>
  <c r="E6353" i="46"/>
  <c r="E6352" i="46"/>
  <c r="E6351" i="46"/>
  <c r="E6350" i="46"/>
  <c r="E6349" i="46"/>
  <c r="E6348" i="46"/>
  <c r="E6347" i="46"/>
  <c r="E6346" i="46"/>
  <c r="E6345" i="46"/>
  <c r="E6344" i="46"/>
  <c r="E6343" i="46"/>
  <c r="E6342" i="46"/>
  <c r="E6341" i="46"/>
  <c r="E6340" i="46"/>
  <c r="E6339" i="46"/>
  <c r="E6338" i="46"/>
  <c r="E6337" i="46"/>
  <c r="E6336" i="46"/>
  <c r="E6335" i="46"/>
  <c r="E6334" i="46"/>
  <c r="E6333" i="46"/>
  <c r="E6332" i="46"/>
  <c r="E6331" i="46"/>
  <c r="E6330" i="46"/>
  <c r="E6329" i="46"/>
  <c r="E6328" i="46"/>
  <c r="E6327" i="46"/>
  <c r="E6326" i="46"/>
  <c r="E6325" i="46"/>
  <c r="E6324" i="46"/>
  <c r="E6323" i="46"/>
  <c r="E6322" i="46"/>
  <c r="E6321" i="46"/>
  <c r="E6320" i="46"/>
  <c r="E6319" i="46"/>
  <c r="E6318" i="46"/>
  <c r="E6317" i="46"/>
  <c r="E6316" i="46"/>
  <c r="E6315" i="46"/>
  <c r="E6314" i="46"/>
  <c r="E6313" i="46"/>
  <c r="E6312" i="46"/>
  <c r="E6311" i="46"/>
  <c r="E6310" i="46"/>
  <c r="E6309" i="46"/>
  <c r="E6308" i="46"/>
  <c r="E6307" i="46"/>
  <c r="E6306" i="46"/>
  <c r="E6305" i="46"/>
  <c r="E6304" i="46"/>
  <c r="E6303" i="46"/>
  <c r="E6302" i="46"/>
  <c r="E6301" i="46"/>
  <c r="E6300" i="46"/>
  <c r="E6299" i="46"/>
  <c r="E6298" i="46"/>
  <c r="E6297" i="46"/>
  <c r="E6296" i="46"/>
  <c r="E6295" i="46"/>
  <c r="E6294" i="46"/>
  <c r="E6293" i="46"/>
  <c r="E6292" i="46"/>
  <c r="E6291" i="46"/>
  <c r="E6290" i="46"/>
  <c r="E6289" i="46"/>
  <c r="E6288" i="46"/>
  <c r="E6287" i="46"/>
  <c r="E6286" i="46"/>
  <c r="E6285" i="46"/>
  <c r="E6284" i="46"/>
  <c r="E6283" i="46"/>
  <c r="E6282" i="46"/>
  <c r="E6281" i="46"/>
  <c r="E6280" i="46"/>
  <c r="E6279" i="46"/>
  <c r="E6278" i="46"/>
  <c r="E6277" i="46"/>
  <c r="E6276" i="46"/>
  <c r="E6275" i="46"/>
  <c r="E6274" i="46"/>
  <c r="E6273" i="46"/>
  <c r="E6272" i="46"/>
  <c r="E6271" i="46"/>
  <c r="E6270" i="46"/>
  <c r="E6269" i="46"/>
  <c r="E6268" i="46"/>
  <c r="E6267" i="46"/>
  <c r="E6266" i="46"/>
  <c r="E6265" i="46"/>
  <c r="E6264" i="46"/>
  <c r="E6263" i="46"/>
  <c r="E6262" i="46"/>
  <c r="E6261" i="46"/>
  <c r="E6260" i="46"/>
  <c r="E6259" i="46"/>
  <c r="E6258" i="46"/>
  <c r="E6257" i="46"/>
  <c r="E6256" i="46"/>
  <c r="E6255" i="46"/>
  <c r="E6254" i="46"/>
  <c r="E6253" i="46"/>
  <c r="E6252" i="46"/>
  <c r="E6251" i="46"/>
  <c r="E6250" i="46"/>
  <c r="E6249" i="46"/>
  <c r="E6248" i="46"/>
  <c r="E6247" i="46"/>
  <c r="E6246" i="46"/>
  <c r="E6245" i="46"/>
  <c r="E6244" i="46"/>
  <c r="E6243" i="46"/>
  <c r="E6242" i="46"/>
  <c r="E6241" i="46"/>
  <c r="E6240" i="46"/>
  <c r="E6239" i="46"/>
  <c r="E6238" i="46"/>
  <c r="E6237" i="46"/>
  <c r="E6236" i="46"/>
  <c r="E6235" i="46"/>
  <c r="E6234" i="46"/>
  <c r="E6233" i="46"/>
  <c r="E6232" i="46"/>
  <c r="E6231" i="46"/>
  <c r="E6230" i="46"/>
  <c r="E6229" i="46"/>
  <c r="E6228" i="46"/>
  <c r="E6227" i="46"/>
  <c r="E6226" i="46"/>
  <c r="E6225" i="46"/>
  <c r="E6224" i="46"/>
  <c r="E6223" i="46"/>
  <c r="E6222" i="46"/>
  <c r="E6221" i="46"/>
  <c r="E6220" i="46"/>
  <c r="E6219" i="46"/>
  <c r="E6218" i="46"/>
  <c r="E6217" i="46"/>
  <c r="E6216" i="46"/>
  <c r="E6215" i="46"/>
  <c r="E6214" i="46"/>
  <c r="E6213" i="46"/>
  <c r="E6212" i="46"/>
  <c r="E6211" i="46"/>
  <c r="E6210" i="46"/>
  <c r="E6209" i="46"/>
  <c r="E6208" i="46"/>
  <c r="E6207" i="46"/>
  <c r="E6206" i="46"/>
  <c r="E6205" i="46"/>
  <c r="E6204" i="46"/>
  <c r="E6203" i="46"/>
  <c r="E6202" i="46"/>
  <c r="E6201" i="46"/>
  <c r="E6200" i="46"/>
  <c r="E6199" i="46"/>
  <c r="E6198" i="46"/>
  <c r="E6197" i="46"/>
  <c r="E6196" i="46"/>
  <c r="E6195" i="46"/>
  <c r="E6194" i="46"/>
  <c r="E6193" i="46"/>
  <c r="E6192" i="46"/>
  <c r="E6191" i="46"/>
  <c r="E6190" i="46"/>
  <c r="E6189" i="46"/>
  <c r="E6188" i="46"/>
  <c r="E6187" i="46"/>
  <c r="E6186" i="46"/>
  <c r="E6185" i="46"/>
  <c r="E6184" i="46"/>
  <c r="E6183" i="46"/>
  <c r="E6182" i="46"/>
  <c r="E6181" i="46"/>
  <c r="E6180" i="46"/>
  <c r="E6179" i="46"/>
  <c r="E6178" i="46"/>
  <c r="E6177" i="46"/>
  <c r="E6176" i="46"/>
  <c r="E6175" i="46"/>
  <c r="E6174" i="46"/>
  <c r="E6173" i="46"/>
  <c r="E6172" i="46"/>
  <c r="E6171" i="46"/>
  <c r="E6170" i="46"/>
  <c r="E6169" i="46"/>
  <c r="E6168" i="46"/>
  <c r="E6167" i="46"/>
  <c r="E6166" i="46"/>
  <c r="E6165" i="46"/>
  <c r="E6164" i="46"/>
  <c r="E6163" i="46"/>
  <c r="E6162" i="46"/>
  <c r="E6161" i="46"/>
  <c r="E6160" i="46"/>
  <c r="E6159" i="46"/>
  <c r="E6158" i="46"/>
  <c r="E6157" i="46"/>
  <c r="E6156" i="46"/>
  <c r="E6155" i="46"/>
  <c r="E6154" i="46"/>
  <c r="E6153" i="46"/>
  <c r="E6152" i="46"/>
  <c r="E6151" i="46"/>
  <c r="E6150" i="46"/>
  <c r="E6149" i="46"/>
  <c r="E6148" i="46"/>
  <c r="E6147" i="46"/>
  <c r="E6146" i="46"/>
  <c r="E6145" i="46"/>
  <c r="E6144" i="46"/>
  <c r="E6143" i="46"/>
  <c r="E6142" i="46"/>
  <c r="E6141" i="46"/>
  <c r="E6140" i="46"/>
  <c r="E6139" i="46"/>
  <c r="E6138" i="46"/>
  <c r="E6137" i="46"/>
  <c r="E6136" i="46"/>
  <c r="E6135" i="46"/>
  <c r="E6134" i="46"/>
  <c r="E6133" i="46"/>
  <c r="E6132" i="46"/>
  <c r="E6131" i="46"/>
  <c r="E6130" i="46"/>
  <c r="E6129" i="46"/>
  <c r="E6128" i="46"/>
  <c r="E6127" i="46"/>
  <c r="E6126" i="46"/>
  <c r="E6125" i="46"/>
  <c r="E6124" i="46"/>
  <c r="E6123" i="46"/>
  <c r="E6122" i="46"/>
  <c r="E6121" i="46"/>
  <c r="E6120" i="46"/>
  <c r="E6119" i="46"/>
  <c r="E6118" i="46"/>
  <c r="E6117" i="46"/>
  <c r="E6116" i="46"/>
  <c r="E6115" i="46"/>
  <c r="E6114" i="46"/>
  <c r="E6113" i="46"/>
  <c r="E6112" i="46"/>
  <c r="E6111" i="46"/>
  <c r="E6110" i="46"/>
  <c r="E6109" i="46"/>
  <c r="E6108" i="46"/>
  <c r="E6107" i="46"/>
  <c r="E6106" i="46"/>
  <c r="E6105" i="46"/>
  <c r="E6104" i="46"/>
  <c r="E6103" i="46"/>
  <c r="E6102" i="46"/>
  <c r="E6101" i="46"/>
  <c r="E6100" i="46"/>
  <c r="E6099" i="46"/>
  <c r="E6098" i="46"/>
  <c r="E6097" i="46"/>
  <c r="E6096" i="46"/>
  <c r="E6095" i="46"/>
  <c r="E6094" i="46"/>
  <c r="E6093" i="46"/>
  <c r="E6092" i="46"/>
  <c r="E6091" i="46"/>
  <c r="E6090" i="46"/>
  <c r="E6089" i="46"/>
  <c r="E6088" i="46"/>
  <c r="E6087" i="46"/>
  <c r="E6086" i="46"/>
  <c r="E6085" i="46"/>
  <c r="E6084" i="46"/>
  <c r="E6083" i="46"/>
  <c r="E6082" i="46"/>
  <c r="E6081" i="46"/>
  <c r="E6080" i="46"/>
  <c r="E6079" i="46"/>
  <c r="E6078" i="46"/>
  <c r="E6077" i="46"/>
  <c r="E6076" i="46"/>
  <c r="E6075" i="46"/>
  <c r="E6074" i="46"/>
  <c r="E6073" i="46"/>
  <c r="E6072" i="46"/>
  <c r="E6071" i="46"/>
  <c r="E6070" i="46"/>
  <c r="E6069" i="46"/>
  <c r="E6068" i="46"/>
  <c r="E6067" i="46"/>
  <c r="E6066" i="46"/>
  <c r="E6065" i="46"/>
  <c r="E6064" i="46"/>
  <c r="E6063" i="46"/>
  <c r="E6062" i="46"/>
  <c r="E6061" i="46"/>
  <c r="E6060" i="46"/>
  <c r="E6059" i="46"/>
  <c r="E6058" i="46"/>
  <c r="E6057" i="46"/>
  <c r="E6056" i="46"/>
  <c r="E6055" i="46"/>
  <c r="E6054" i="46"/>
  <c r="E6053" i="46"/>
  <c r="E6052" i="46"/>
  <c r="E6051" i="46"/>
  <c r="E6050" i="46"/>
  <c r="E6049" i="46"/>
  <c r="E6048" i="46"/>
  <c r="E6047" i="46"/>
  <c r="E6046" i="46"/>
  <c r="E6045" i="46"/>
  <c r="E6044" i="46"/>
  <c r="E6043" i="46"/>
  <c r="E6042" i="46"/>
  <c r="E6041" i="46"/>
  <c r="E6040" i="46"/>
  <c r="E6039" i="46"/>
  <c r="E6038" i="46"/>
  <c r="E6037" i="46"/>
  <c r="E6036" i="46"/>
  <c r="E6035" i="46"/>
  <c r="E6034" i="46"/>
  <c r="E6033" i="46"/>
  <c r="E6032" i="46"/>
  <c r="E6031" i="46"/>
  <c r="E6030" i="46"/>
  <c r="E6029" i="46"/>
  <c r="E6028" i="46"/>
  <c r="E6027" i="46"/>
  <c r="E6026" i="46"/>
  <c r="E6025" i="46"/>
  <c r="E6024" i="46"/>
  <c r="E6023" i="46"/>
  <c r="E6022" i="46"/>
  <c r="E6021" i="46"/>
  <c r="E6020" i="46"/>
  <c r="E6019" i="46"/>
  <c r="E6018" i="46"/>
  <c r="E6017" i="46"/>
  <c r="E6016" i="46"/>
  <c r="E6015" i="46"/>
  <c r="E6014" i="46"/>
  <c r="E6013" i="46"/>
  <c r="E6012" i="46"/>
  <c r="E6011" i="46"/>
  <c r="E6010" i="46"/>
  <c r="E6009" i="46"/>
  <c r="E6008" i="46"/>
  <c r="E6007" i="46"/>
  <c r="E6006" i="46"/>
  <c r="E6005" i="46"/>
  <c r="E6004" i="46"/>
  <c r="E6003" i="46"/>
  <c r="E6002" i="46"/>
  <c r="E6001" i="46"/>
  <c r="E6000" i="46"/>
  <c r="E5999" i="46"/>
  <c r="E5998" i="46"/>
  <c r="E5997" i="46"/>
  <c r="E5996" i="46"/>
  <c r="E5995" i="46"/>
  <c r="E5994" i="46"/>
  <c r="E5993" i="46"/>
  <c r="E5992" i="46"/>
  <c r="E5991" i="46"/>
  <c r="E5990" i="46"/>
  <c r="E5989" i="46"/>
  <c r="E5988" i="46"/>
  <c r="E5987" i="46"/>
  <c r="E5986" i="46"/>
  <c r="E5985" i="46"/>
  <c r="E5984" i="46"/>
  <c r="E5983" i="46"/>
  <c r="E5982" i="46"/>
  <c r="E5981" i="46"/>
  <c r="E5980" i="46"/>
  <c r="E5979" i="46"/>
  <c r="E5978" i="46"/>
  <c r="E5977" i="46"/>
  <c r="E5976" i="46"/>
  <c r="E5975" i="46"/>
  <c r="E5974" i="46"/>
  <c r="E5973" i="46"/>
  <c r="E5972" i="46"/>
  <c r="E5971" i="46"/>
  <c r="E5970" i="46"/>
  <c r="E5969" i="46"/>
  <c r="E5968" i="46"/>
  <c r="E5967" i="46"/>
  <c r="E5966" i="46"/>
  <c r="E5965" i="46"/>
  <c r="E5964" i="46"/>
  <c r="E5963" i="46"/>
  <c r="E5962" i="46"/>
  <c r="E5961" i="46"/>
  <c r="E5960" i="46"/>
  <c r="E5959" i="46"/>
  <c r="E5958" i="46"/>
  <c r="E5957" i="46"/>
  <c r="E5956" i="46"/>
  <c r="E5955" i="46"/>
  <c r="E5954" i="46"/>
  <c r="E5953" i="46"/>
  <c r="E5952" i="46"/>
  <c r="E5951" i="46"/>
  <c r="E5950" i="46"/>
  <c r="E5949" i="46"/>
  <c r="E5948" i="46"/>
  <c r="E5947" i="46"/>
  <c r="E5946" i="46"/>
  <c r="E5945" i="46"/>
  <c r="E5944" i="46"/>
  <c r="E5943" i="46"/>
  <c r="E5942" i="46"/>
  <c r="E5941" i="46"/>
  <c r="E5940" i="46"/>
  <c r="E5939" i="46"/>
  <c r="E5938" i="46"/>
  <c r="E5937" i="46"/>
  <c r="E5936" i="46"/>
  <c r="E5935" i="46"/>
  <c r="E5934" i="46"/>
  <c r="E5933" i="46"/>
  <c r="E5932" i="46"/>
  <c r="E5931" i="46"/>
  <c r="E5930" i="46"/>
  <c r="E5929" i="46"/>
  <c r="E5928" i="46"/>
  <c r="E5927" i="46"/>
  <c r="E5926" i="46"/>
  <c r="E5925" i="46"/>
  <c r="E5924" i="46"/>
  <c r="E5923" i="46"/>
  <c r="E5922" i="46"/>
  <c r="E5921" i="46"/>
  <c r="E5920" i="46"/>
  <c r="E5919" i="46"/>
  <c r="E5918" i="46"/>
  <c r="E5917" i="46"/>
  <c r="E5916" i="46"/>
  <c r="E5915" i="46"/>
  <c r="E5914" i="46"/>
  <c r="E5913" i="46"/>
  <c r="E5912" i="46"/>
  <c r="E5911" i="46"/>
  <c r="E5910" i="46"/>
  <c r="E5909" i="46"/>
  <c r="E5908" i="46"/>
  <c r="E5907" i="46"/>
  <c r="E5906" i="46"/>
  <c r="E5905" i="46"/>
  <c r="E5904" i="46"/>
  <c r="E5903" i="46"/>
  <c r="E5902" i="46"/>
  <c r="E5901" i="46"/>
  <c r="E5900" i="46"/>
  <c r="E5899" i="46"/>
  <c r="E5898" i="46"/>
  <c r="E5897" i="46"/>
  <c r="E5896" i="46"/>
  <c r="E5895" i="46"/>
  <c r="E5894" i="46"/>
  <c r="E5893" i="46"/>
  <c r="E5892" i="46"/>
  <c r="E5891" i="46"/>
  <c r="E5890" i="46"/>
  <c r="E5889" i="46"/>
  <c r="E5888" i="46"/>
  <c r="E5887" i="46"/>
  <c r="E5886" i="46"/>
  <c r="E5885" i="46"/>
  <c r="E5884" i="46"/>
  <c r="E5883" i="46"/>
  <c r="E5882" i="46"/>
  <c r="E5881" i="46"/>
  <c r="E5880" i="46"/>
  <c r="E5879" i="46"/>
  <c r="E5878" i="46"/>
  <c r="E5877" i="46"/>
  <c r="E5876" i="46"/>
  <c r="E5875" i="46"/>
  <c r="E5874" i="46"/>
  <c r="E5873" i="46"/>
  <c r="E5872" i="46"/>
  <c r="E5871" i="46"/>
  <c r="E5870" i="46"/>
  <c r="E5869" i="46"/>
  <c r="E5868" i="46"/>
  <c r="E5867" i="46"/>
  <c r="E5866" i="46"/>
  <c r="E5865" i="46"/>
  <c r="E5864" i="46"/>
  <c r="E5863" i="46"/>
  <c r="E5862" i="46"/>
  <c r="E5861" i="46"/>
  <c r="E5860" i="46"/>
  <c r="E5859" i="46"/>
  <c r="E5858" i="46"/>
  <c r="E5857" i="46"/>
  <c r="E5856" i="46"/>
  <c r="E5855" i="46"/>
  <c r="E5854" i="46"/>
  <c r="E5853" i="46"/>
  <c r="E5852" i="46"/>
  <c r="E5851" i="46"/>
  <c r="E5850" i="46"/>
  <c r="E5849" i="46"/>
  <c r="E5848" i="46"/>
  <c r="E5847" i="46"/>
  <c r="E5846" i="46"/>
  <c r="E5845" i="46"/>
  <c r="E5844" i="46"/>
  <c r="E5843" i="46"/>
  <c r="E5842" i="46"/>
  <c r="E5841" i="46"/>
  <c r="E5840" i="46"/>
  <c r="E5839" i="46"/>
  <c r="E5838" i="46"/>
  <c r="E5837" i="46"/>
  <c r="E5836" i="46"/>
  <c r="E5835" i="46"/>
  <c r="E5834" i="46"/>
  <c r="E5833" i="46"/>
  <c r="E5832" i="46"/>
  <c r="E5831" i="46"/>
  <c r="E5830" i="46"/>
  <c r="E5829" i="46"/>
  <c r="E5828" i="46"/>
  <c r="E5827" i="46"/>
  <c r="E5826" i="46"/>
  <c r="E5825" i="46"/>
  <c r="E5824" i="46"/>
  <c r="E5823" i="46"/>
  <c r="E5822" i="46"/>
  <c r="E5821" i="46"/>
  <c r="E5820" i="46"/>
  <c r="E5819" i="46"/>
  <c r="E5818" i="46"/>
  <c r="E5817" i="46"/>
  <c r="E5816" i="46"/>
  <c r="E5815" i="46"/>
  <c r="E5814" i="46"/>
  <c r="E5813" i="46"/>
  <c r="E5812" i="46"/>
  <c r="E5811" i="46"/>
  <c r="E5810" i="46"/>
  <c r="E5809" i="46"/>
  <c r="E5808" i="46"/>
  <c r="E5807" i="46"/>
  <c r="E5806" i="46"/>
  <c r="E5805" i="46"/>
  <c r="E5804" i="46"/>
  <c r="E5803" i="46"/>
  <c r="E5802" i="46"/>
  <c r="E5801" i="46"/>
  <c r="E5800" i="46"/>
  <c r="E5799" i="46"/>
  <c r="E5798" i="46"/>
  <c r="E5797" i="46"/>
  <c r="E5796" i="46"/>
  <c r="E5795" i="46"/>
  <c r="E5794" i="46"/>
  <c r="E5793" i="46"/>
  <c r="E5792" i="46"/>
  <c r="E5791" i="46"/>
  <c r="E5790" i="46"/>
  <c r="E5789" i="46"/>
  <c r="E5788" i="46"/>
  <c r="E5787" i="46"/>
  <c r="E5786" i="46"/>
  <c r="E5785" i="46"/>
  <c r="E5784" i="46"/>
  <c r="E5783" i="46"/>
  <c r="E5782" i="46"/>
  <c r="E5781" i="46"/>
  <c r="E5780" i="46"/>
  <c r="E5779" i="46"/>
  <c r="E5778" i="46"/>
  <c r="E5777" i="46"/>
  <c r="E5776" i="46"/>
  <c r="E5775" i="46"/>
  <c r="E5774" i="46"/>
  <c r="E5773" i="46"/>
  <c r="E5772" i="46"/>
  <c r="E5771" i="46"/>
  <c r="E5770" i="46"/>
  <c r="E5769" i="46"/>
  <c r="E5768" i="46"/>
  <c r="E5767" i="46"/>
  <c r="E5766" i="46"/>
  <c r="E5765" i="46"/>
  <c r="E5764" i="46"/>
  <c r="E5763" i="46"/>
  <c r="E5762" i="46"/>
  <c r="E5761" i="46"/>
  <c r="E5760" i="46"/>
  <c r="E5759" i="46"/>
  <c r="E5758" i="46"/>
  <c r="E5757" i="46"/>
  <c r="E5756" i="46"/>
  <c r="E5755" i="46"/>
  <c r="E5754" i="46"/>
  <c r="E5753" i="46"/>
  <c r="E5752" i="46"/>
  <c r="E5751" i="46"/>
  <c r="E5750" i="46"/>
  <c r="E5749" i="46"/>
  <c r="E5748" i="46"/>
  <c r="E5747" i="46"/>
  <c r="E5746" i="46"/>
  <c r="E5745" i="46"/>
  <c r="E5744" i="46"/>
  <c r="E5743" i="46"/>
  <c r="E5742" i="46"/>
  <c r="E5741" i="46"/>
  <c r="E5740" i="46"/>
  <c r="E5739" i="46"/>
  <c r="E5738" i="46"/>
  <c r="E5737" i="46"/>
  <c r="E5736" i="46"/>
  <c r="E5735" i="46"/>
  <c r="E5734" i="46"/>
  <c r="E5733" i="46"/>
  <c r="E5732" i="46"/>
  <c r="E5731" i="46"/>
  <c r="E5730" i="46"/>
  <c r="E5729" i="46"/>
  <c r="E5728" i="46"/>
  <c r="E5727" i="46"/>
  <c r="E5726" i="46"/>
  <c r="E5725" i="46"/>
  <c r="E5724" i="46"/>
  <c r="E5723" i="46"/>
  <c r="E5722" i="46"/>
  <c r="E5721" i="46"/>
  <c r="E5720" i="46"/>
  <c r="E5719" i="46"/>
  <c r="E5718" i="46"/>
  <c r="E5717" i="46"/>
  <c r="E5716" i="46"/>
  <c r="E5715" i="46"/>
  <c r="E5714" i="46"/>
  <c r="E5713" i="46"/>
  <c r="E5712" i="46"/>
  <c r="E5711" i="46"/>
  <c r="E5710" i="46"/>
  <c r="E5709" i="46"/>
  <c r="E5708" i="46"/>
  <c r="E5707" i="46"/>
  <c r="E5706" i="46"/>
  <c r="E5705" i="46"/>
  <c r="E5704" i="46"/>
  <c r="E5703" i="46"/>
  <c r="E5702" i="46"/>
  <c r="E5701" i="46"/>
  <c r="E5700" i="46"/>
  <c r="E5699" i="46"/>
  <c r="E5698" i="46"/>
  <c r="E5697" i="46"/>
  <c r="E5696" i="46"/>
  <c r="E5695" i="46"/>
  <c r="E5694" i="46"/>
  <c r="E5693" i="46"/>
  <c r="E5692" i="46"/>
  <c r="E5691" i="46"/>
  <c r="E5690" i="46"/>
  <c r="E5689" i="46"/>
  <c r="E5688" i="46"/>
  <c r="E5687" i="46"/>
  <c r="E5686" i="46"/>
  <c r="E5685" i="46"/>
  <c r="E5684" i="46"/>
  <c r="E5683" i="46"/>
  <c r="E5682" i="46"/>
  <c r="E5681" i="46"/>
  <c r="E5680" i="46"/>
  <c r="E5679" i="46"/>
  <c r="E5678" i="46"/>
  <c r="E5677" i="46"/>
  <c r="E5676" i="46"/>
  <c r="E5675" i="46"/>
  <c r="E5674" i="46"/>
  <c r="E5673" i="46"/>
  <c r="E5672" i="46"/>
  <c r="E5671" i="46"/>
  <c r="E5670" i="46"/>
  <c r="E5669" i="46"/>
  <c r="E5668" i="46"/>
  <c r="E5667" i="46"/>
  <c r="E5666" i="46"/>
  <c r="E5665" i="46"/>
  <c r="E5664" i="46"/>
  <c r="E5663" i="46"/>
  <c r="E5662" i="46"/>
  <c r="E5661" i="46"/>
  <c r="E5660" i="46"/>
  <c r="E5659" i="46"/>
  <c r="E5658" i="46"/>
  <c r="E5657" i="46"/>
  <c r="E5656" i="46"/>
  <c r="E5655" i="46"/>
  <c r="E5654" i="46"/>
  <c r="E5653" i="46"/>
  <c r="E5652" i="46"/>
  <c r="E5651" i="46"/>
  <c r="E5650" i="46"/>
  <c r="E5649" i="46"/>
  <c r="E5648" i="46"/>
  <c r="E5647" i="46"/>
  <c r="E5646" i="46"/>
  <c r="E5645" i="46"/>
  <c r="E5644" i="46"/>
  <c r="E5643" i="46"/>
  <c r="E5642" i="46"/>
  <c r="E5641" i="46"/>
  <c r="E5640" i="46"/>
  <c r="E5639" i="46"/>
  <c r="E5638" i="46"/>
  <c r="E5637" i="46"/>
  <c r="E5636" i="46"/>
  <c r="E5635" i="46"/>
  <c r="E5634" i="46"/>
  <c r="E5633" i="46"/>
  <c r="E5632" i="46"/>
  <c r="E5631" i="46"/>
  <c r="E5630" i="46"/>
  <c r="E5629" i="46"/>
  <c r="E5628" i="46"/>
  <c r="E5627" i="46"/>
  <c r="E5626" i="46"/>
  <c r="E5625" i="46"/>
  <c r="E5624" i="46"/>
  <c r="E5623" i="46"/>
  <c r="E5622" i="46"/>
  <c r="E5621" i="46"/>
  <c r="E5620" i="46"/>
  <c r="E5619" i="46"/>
  <c r="E5618" i="46"/>
  <c r="E5617" i="46"/>
  <c r="E5616" i="46"/>
  <c r="E5615" i="46"/>
  <c r="E5614" i="46"/>
  <c r="E5613" i="46"/>
  <c r="E5612" i="46"/>
  <c r="E5611" i="46"/>
  <c r="E5610" i="46"/>
  <c r="E5609" i="46"/>
  <c r="E5608" i="46"/>
  <c r="E5607" i="46"/>
  <c r="E5606" i="46"/>
  <c r="E5605" i="46"/>
  <c r="E5604" i="46"/>
  <c r="E5603" i="46"/>
  <c r="E5602" i="46"/>
  <c r="E5601" i="46"/>
  <c r="E5600" i="46"/>
  <c r="E5599" i="46"/>
  <c r="E5598" i="46"/>
  <c r="E5597" i="46"/>
  <c r="E5596" i="46"/>
  <c r="E5595" i="46"/>
  <c r="E5594" i="46"/>
  <c r="E5593" i="46"/>
  <c r="E5592" i="46"/>
  <c r="E5591" i="46"/>
  <c r="E5590" i="46"/>
  <c r="E5589" i="46"/>
  <c r="E5588" i="46"/>
  <c r="E5587" i="46"/>
  <c r="E5586" i="46"/>
  <c r="E5585" i="46"/>
  <c r="E5584" i="46"/>
  <c r="E5583" i="46"/>
  <c r="E5582" i="46"/>
  <c r="E5581" i="46"/>
  <c r="E5580" i="46"/>
  <c r="E5579" i="46"/>
  <c r="E5578" i="46"/>
  <c r="E5577" i="46"/>
  <c r="E5576" i="46"/>
  <c r="E5575" i="46"/>
  <c r="E5574" i="46"/>
  <c r="E5573" i="46"/>
  <c r="E5572" i="46"/>
  <c r="E5571" i="46"/>
  <c r="E5570" i="46"/>
  <c r="E5569" i="46"/>
  <c r="E5568" i="46"/>
  <c r="E5567" i="46"/>
  <c r="E5566" i="46"/>
  <c r="E5565" i="46"/>
  <c r="E5564" i="46"/>
  <c r="E5563" i="46"/>
  <c r="E5562" i="46"/>
  <c r="E5561" i="46"/>
  <c r="E5560" i="46"/>
  <c r="E5559" i="46"/>
  <c r="E5558" i="46"/>
  <c r="E5557" i="46"/>
  <c r="E5556" i="46"/>
  <c r="E5555" i="46"/>
  <c r="E5554" i="46"/>
  <c r="E5553" i="46"/>
  <c r="E5552" i="46"/>
  <c r="E5551" i="46"/>
  <c r="E5550" i="46"/>
  <c r="E5549" i="46"/>
  <c r="E5548" i="46"/>
  <c r="E5547" i="46"/>
  <c r="E5546" i="46"/>
  <c r="E5545" i="46"/>
  <c r="E5544" i="46"/>
  <c r="E5543" i="46"/>
  <c r="E5542" i="46"/>
  <c r="E5541" i="46"/>
  <c r="E5540" i="46"/>
  <c r="E5539" i="46"/>
  <c r="E5538" i="46"/>
  <c r="E5537" i="46"/>
  <c r="E5536" i="46"/>
  <c r="E5535" i="46"/>
  <c r="E5534" i="46"/>
  <c r="E5533" i="46"/>
  <c r="E5532" i="46"/>
  <c r="E5531" i="46"/>
  <c r="E5530" i="46"/>
  <c r="E5529" i="46"/>
  <c r="E5528" i="46"/>
  <c r="E5527" i="46"/>
  <c r="E5526" i="46"/>
  <c r="E5525" i="46"/>
  <c r="E5524" i="46"/>
  <c r="E5523" i="46"/>
  <c r="E5522" i="46"/>
  <c r="E5521" i="46"/>
  <c r="E5520" i="46"/>
  <c r="E5519" i="46"/>
  <c r="E5518" i="46"/>
  <c r="E5517" i="46"/>
  <c r="E5516" i="46"/>
  <c r="E5515" i="46"/>
  <c r="E5514" i="46"/>
  <c r="E5513" i="46"/>
  <c r="E5512" i="46"/>
  <c r="E5511" i="46"/>
  <c r="E5510" i="46"/>
  <c r="E5509" i="46"/>
  <c r="E5508" i="46"/>
  <c r="E5507" i="46"/>
  <c r="E5506" i="46"/>
  <c r="E5505" i="46"/>
  <c r="E5504" i="46"/>
  <c r="E5503" i="46"/>
  <c r="E5502" i="46"/>
  <c r="E5501" i="46"/>
  <c r="E5500" i="46"/>
  <c r="E5499" i="46"/>
  <c r="E5498" i="46"/>
  <c r="E5497" i="46"/>
  <c r="E5496" i="46"/>
  <c r="E5495" i="46"/>
  <c r="E5494" i="46"/>
  <c r="E5493" i="46"/>
  <c r="E5492" i="46"/>
  <c r="E5491" i="46"/>
  <c r="E5490" i="46"/>
  <c r="E5489" i="46"/>
  <c r="E5488" i="46"/>
  <c r="E5487" i="46"/>
  <c r="E5486" i="46"/>
  <c r="E5485" i="46"/>
  <c r="E5484" i="46"/>
  <c r="E5483" i="46"/>
  <c r="E5482" i="46"/>
  <c r="E5481" i="46"/>
  <c r="E5480" i="46"/>
  <c r="E5479" i="46"/>
  <c r="E5478" i="46"/>
  <c r="E5477" i="46"/>
  <c r="E5476" i="46"/>
  <c r="E5475" i="46"/>
  <c r="E5474" i="46"/>
  <c r="E5473" i="46"/>
  <c r="E5472" i="46"/>
  <c r="E5471" i="46"/>
  <c r="E5470" i="46"/>
  <c r="E5469" i="46"/>
  <c r="E5468" i="46"/>
  <c r="E5467" i="46"/>
  <c r="E5466" i="46"/>
  <c r="E5465" i="46"/>
  <c r="E5464" i="46"/>
  <c r="E5463" i="46"/>
  <c r="E5462" i="46"/>
  <c r="E5461" i="46"/>
  <c r="E5460" i="46"/>
  <c r="E5459" i="46"/>
  <c r="E5458" i="46"/>
  <c r="E5457" i="46"/>
  <c r="E5456" i="46"/>
  <c r="E5455" i="46"/>
  <c r="E5454" i="46"/>
  <c r="E5453" i="46"/>
  <c r="E5452" i="46"/>
  <c r="E5451" i="46"/>
  <c r="E5450" i="46"/>
  <c r="E5449" i="46"/>
  <c r="E5448" i="46"/>
  <c r="E5447" i="46"/>
  <c r="E5446" i="46"/>
  <c r="E5445" i="46"/>
  <c r="E5444" i="46"/>
  <c r="E5443" i="46"/>
  <c r="E5442" i="46"/>
  <c r="E5441" i="46"/>
  <c r="E5440" i="46"/>
  <c r="E5439" i="46"/>
  <c r="E5438" i="46"/>
  <c r="E5437" i="46"/>
  <c r="E5436" i="46"/>
  <c r="E5435" i="46"/>
  <c r="E5434" i="46"/>
  <c r="E5433" i="46"/>
  <c r="E5432" i="46"/>
  <c r="E5431" i="46"/>
  <c r="E5430" i="46"/>
  <c r="E5429" i="46"/>
  <c r="E5428" i="46"/>
  <c r="E5427" i="46"/>
  <c r="E5426" i="46"/>
  <c r="E5425" i="46"/>
  <c r="E5424" i="46"/>
  <c r="E5423" i="46"/>
  <c r="E5422" i="46"/>
  <c r="E5421" i="46"/>
  <c r="E5420" i="46"/>
  <c r="E5419" i="46"/>
  <c r="E5418" i="46"/>
  <c r="E5417" i="46"/>
  <c r="E5416" i="46"/>
  <c r="E5415" i="46"/>
  <c r="E5414" i="46"/>
  <c r="E5413" i="46"/>
  <c r="E5412" i="46"/>
  <c r="E5411" i="46"/>
  <c r="E5410" i="46"/>
  <c r="E5409" i="46"/>
  <c r="E5408" i="46"/>
  <c r="E5407" i="46"/>
  <c r="E5406" i="46"/>
  <c r="E5405" i="46"/>
  <c r="E5404" i="46"/>
  <c r="E5403" i="46"/>
  <c r="E5402" i="46"/>
  <c r="E5401" i="46"/>
  <c r="E5400" i="46"/>
  <c r="E5399" i="46"/>
  <c r="E5398" i="46"/>
  <c r="E5397" i="46"/>
  <c r="E5396" i="46"/>
  <c r="E5395" i="46"/>
  <c r="E5394" i="46"/>
  <c r="E5393" i="46"/>
  <c r="E5392" i="46"/>
  <c r="E5391" i="46"/>
  <c r="E5390" i="46"/>
  <c r="E5389" i="46"/>
  <c r="E5388" i="46"/>
  <c r="E5387" i="46"/>
  <c r="E5386" i="46"/>
  <c r="E5385" i="46"/>
  <c r="E5384" i="46"/>
  <c r="E5383" i="46"/>
  <c r="E5382" i="46"/>
  <c r="E5381" i="46"/>
  <c r="E5380" i="46"/>
  <c r="E5379" i="46"/>
  <c r="E5378" i="46"/>
  <c r="E5377" i="46"/>
  <c r="E5376" i="46"/>
  <c r="E5375" i="46"/>
  <c r="E5374" i="46"/>
  <c r="E5373" i="46"/>
  <c r="E5372" i="46"/>
  <c r="E5371" i="46"/>
  <c r="E5370" i="46"/>
  <c r="E5369" i="46"/>
  <c r="E5368" i="46"/>
  <c r="E5367" i="46"/>
  <c r="E5366" i="46"/>
  <c r="E5365" i="46"/>
  <c r="E5364" i="46"/>
  <c r="E5363" i="46"/>
  <c r="E5362" i="46"/>
  <c r="E5361" i="46"/>
  <c r="E5360" i="46"/>
  <c r="E5359" i="46"/>
  <c r="E5358" i="46"/>
  <c r="E5357" i="46"/>
  <c r="E5356" i="46"/>
  <c r="E5355" i="46"/>
  <c r="E5354" i="46"/>
  <c r="E5353" i="46"/>
  <c r="E5352" i="46"/>
  <c r="E5351" i="46"/>
  <c r="E5350" i="46"/>
  <c r="E5349" i="46"/>
  <c r="E5348" i="46"/>
  <c r="E5347" i="46"/>
  <c r="E5346" i="46"/>
  <c r="E5345" i="46"/>
  <c r="E5344" i="46"/>
  <c r="E5343" i="46"/>
  <c r="E5342" i="46"/>
  <c r="E5341" i="46"/>
  <c r="E5340" i="46"/>
  <c r="E5339" i="46"/>
  <c r="E5338" i="46"/>
  <c r="E5337" i="46"/>
  <c r="E5336" i="46"/>
  <c r="E5335" i="46"/>
  <c r="E5334" i="46"/>
  <c r="E5333" i="46"/>
  <c r="E5332" i="46"/>
  <c r="E5331" i="46"/>
  <c r="E5330" i="46"/>
  <c r="E5329" i="46"/>
  <c r="E5328" i="46"/>
  <c r="E5327" i="46"/>
  <c r="E5326" i="46"/>
  <c r="E5325" i="46"/>
  <c r="E5324" i="46"/>
  <c r="E5323" i="46"/>
  <c r="E5322" i="46"/>
  <c r="E5321" i="46"/>
  <c r="E5320" i="46"/>
  <c r="E5319" i="46"/>
  <c r="E5318" i="46"/>
  <c r="E5317" i="46"/>
  <c r="E5316" i="46"/>
  <c r="E5315" i="46"/>
  <c r="E5314" i="46"/>
  <c r="E5313" i="46"/>
  <c r="E5312" i="46"/>
  <c r="E5311" i="46"/>
  <c r="E5310" i="46"/>
  <c r="E5309" i="46"/>
  <c r="E5308" i="46"/>
  <c r="E5307" i="46"/>
  <c r="E5306" i="46"/>
  <c r="E5305" i="46"/>
  <c r="E5304" i="46"/>
  <c r="E5303" i="46"/>
  <c r="E5302" i="46"/>
  <c r="E5301" i="46"/>
  <c r="E5300" i="46"/>
  <c r="E5299" i="46"/>
  <c r="E5298" i="46"/>
  <c r="E5297" i="46"/>
  <c r="E5296" i="46"/>
  <c r="E5295" i="46"/>
  <c r="E5294" i="46"/>
  <c r="E5293" i="46"/>
  <c r="E5292" i="46"/>
  <c r="E5291" i="46"/>
  <c r="E5290" i="46"/>
  <c r="E5289" i="46"/>
  <c r="E5288" i="46"/>
  <c r="E5287" i="46"/>
  <c r="E5286" i="46"/>
  <c r="E5285" i="46"/>
  <c r="E5284" i="46"/>
  <c r="E5283" i="46"/>
  <c r="E5282" i="46"/>
  <c r="E5281" i="46"/>
  <c r="E5280" i="46"/>
  <c r="E5279" i="46"/>
  <c r="E5278" i="46"/>
  <c r="E5277" i="46"/>
  <c r="E5276" i="46"/>
  <c r="E5275" i="46"/>
  <c r="E5274" i="46"/>
  <c r="E5273" i="46"/>
  <c r="E5272" i="46"/>
  <c r="E5271" i="46"/>
  <c r="E5270" i="46"/>
  <c r="E5269" i="46"/>
  <c r="E5268" i="46"/>
  <c r="E5267" i="46"/>
  <c r="E5266" i="46"/>
  <c r="E5265" i="46"/>
  <c r="E5264" i="46"/>
  <c r="E5263" i="46"/>
  <c r="E5262" i="46"/>
  <c r="E5261" i="46"/>
  <c r="E5260" i="46"/>
  <c r="E5259" i="46"/>
  <c r="E5258" i="46"/>
  <c r="E5257" i="46"/>
  <c r="E5256" i="46"/>
  <c r="E5255" i="46"/>
  <c r="E5254" i="46"/>
  <c r="E5253" i="46"/>
  <c r="E5252" i="46"/>
  <c r="E5251" i="46"/>
  <c r="E5250" i="46"/>
  <c r="E5249" i="46"/>
  <c r="E5248" i="46"/>
  <c r="E5247" i="46"/>
  <c r="E5246" i="46"/>
  <c r="E5245" i="46"/>
  <c r="E5244" i="46"/>
  <c r="E5243" i="46"/>
  <c r="E5242" i="46"/>
  <c r="E5241" i="46"/>
  <c r="E5240" i="46"/>
  <c r="E5239" i="46"/>
  <c r="E5238" i="46"/>
  <c r="E5237" i="46"/>
  <c r="E5236" i="46"/>
  <c r="E5235" i="46"/>
  <c r="E5234" i="46"/>
  <c r="E5233" i="46"/>
  <c r="E5232" i="46"/>
  <c r="E5231" i="46"/>
  <c r="E5230" i="46"/>
  <c r="E5229" i="46"/>
  <c r="E5228" i="46"/>
  <c r="E5227" i="46"/>
  <c r="E5226" i="46"/>
  <c r="E5225" i="46"/>
  <c r="E5224" i="46"/>
  <c r="E5223" i="46"/>
  <c r="E5222" i="46"/>
  <c r="E5221" i="46"/>
  <c r="E5220" i="46"/>
  <c r="E5219" i="46"/>
  <c r="E5218" i="46"/>
  <c r="E5217" i="46"/>
  <c r="E5216" i="46"/>
  <c r="E5215" i="46"/>
  <c r="E5214" i="46"/>
  <c r="E5213" i="46"/>
  <c r="E5212" i="46"/>
  <c r="E5211" i="46"/>
  <c r="E5210" i="46"/>
  <c r="E5209" i="46"/>
  <c r="E5208" i="46"/>
  <c r="E5207" i="46"/>
  <c r="E5206" i="46"/>
  <c r="E5205" i="46"/>
  <c r="E5204" i="46"/>
  <c r="E5203" i="46"/>
  <c r="E5202" i="46"/>
  <c r="E5201" i="46"/>
  <c r="E5200" i="46"/>
  <c r="E5199" i="46"/>
  <c r="E5198" i="46"/>
  <c r="E5197" i="46"/>
  <c r="E5196" i="46"/>
  <c r="E5195" i="46"/>
  <c r="E5194" i="46"/>
  <c r="E5193" i="46"/>
  <c r="E5192" i="46"/>
  <c r="E5191" i="46"/>
  <c r="E5190" i="46"/>
  <c r="E5189" i="46"/>
  <c r="E5188" i="46"/>
  <c r="E5187" i="46"/>
  <c r="E5186" i="46"/>
  <c r="E5185" i="46"/>
  <c r="E5184" i="46"/>
  <c r="E5183" i="46"/>
  <c r="E5182" i="46"/>
  <c r="E5181" i="46"/>
  <c r="E5180" i="46"/>
  <c r="E5179" i="46"/>
  <c r="E5178" i="46"/>
  <c r="E5177" i="46"/>
  <c r="E5176" i="46"/>
  <c r="E5175" i="46"/>
  <c r="E5174" i="46"/>
  <c r="E5173" i="46"/>
  <c r="E5172" i="46"/>
  <c r="E5171" i="46"/>
  <c r="E5170" i="46"/>
  <c r="E5169" i="46"/>
  <c r="E5168" i="46"/>
  <c r="E5167" i="46"/>
  <c r="E5166" i="46"/>
  <c r="E5165" i="46"/>
  <c r="E5164" i="46"/>
  <c r="E5163" i="46"/>
  <c r="E5162" i="46"/>
  <c r="E5161" i="46"/>
  <c r="E5160" i="46"/>
  <c r="E5159" i="46"/>
  <c r="E5158" i="46"/>
  <c r="E5157" i="46"/>
  <c r="E5156" i="46"/>
  <c r="E5155" i="46"/>
  <c r="E5154" i="46"/>
  <c r="E5153" i="46"/>
  <c r="E5152" i="46"/>
  <c r="E5151" i="46"/>
  <c r="E5150" i="46"/>
  <c r="E5149" i="46"/>
  <c r="E5148" i="46"/>
  <c r="E5147" i="46"/>
  <c r="E5146" i="46"/>
  <c r="E5145" i="46"/>
  <c r="E5144" i="46"/>
  <c r="E5143" i="46"/>
  <c r="E5142" i="46"/>
  <c r="E5141" i="46"/>
  <c r="E5140" i="46"/>
  <c r="E5139" i="46"/>
  <c r="E5138" i="46"/>
  <c r="E5137" i="46"/>
  <c r="E5136" i="46"/>
  <c r="E5135" i="46"/>
  <c r="E5134" i="46"/>
  <c r="E5133" i="46"/>
  <c r="E5132" i="46"/>
  <c r="E5131" i="46"/>
  <c r="E5130" i="46"/>
  <c r="E5129" i="46"/>
  <c r="E5128" i="46"/>
  <c r="E5127" i="46"/>
  <c r="E5126" i="46"/>
  <c r="E5125" i="46"/>
  <c r="E5124" i="46"/>
  <c r="E5123" i="46"/>
  <c r="E5122" i="46"/>
  <c r="E5121" i="46"/>
  <c r="E5120" i="46"/>
  <c r="E5119" i="46"/>
  <c r="E5118" i="46"/>
  <c r="E5117" i="46"/>
  <c r="E5116" i="46"/>
  <c r="E5115" i="46"/>
  <c r="E5114" i="46"/>
  <c r="E5113" i="46"/>
  <c r="E5112" i="46"/>
  <c r="E5111" i="46"/>
  <c r="E5110" i="46"/>
  <c r="E5109" i="46"/>
  <c r="E5108" i="46"/>
  <c r="E5107" i="46"/>
  <c r="E5106" i="46"/>
  <c r="E5105" i="46"/>
  <c r="E5104" i="46"/>
  <c r="E5103" i="46"/>
  <c r="E5102" i="46"/>
  <c r="E5101" i="46"/>
  <c r="E5100" i="46"/>
  <c r="E5099" i="46"/>
  <c r="E5098" i="46"/>
  <c r="E5097" i="46"/>
  <c r="E5096" i="46"/>
  <c r="E5095" i="46"/>
  <c r="E5094" i="46"/>
  <c r="E5093" i="46"/>
  <c r="E5092" i="46"/>
  <c r="E5091" i="46"/>
  <c r="E5090" i="46"/>
  <c r="E5089" i="46"/>
  <c r="E5088" i="46"/>
  <c r="E5087" i="46"/>
  <c r="E5086" i="46"/>
  <c r="E5085" i="46"/>
  <c r="E5084" i="46"/>
  <c r="E5083" i="46"/>
  <c r="E5082" i="46"/>
  <c r="E5081" i="46"/>
  <c r="E5080" i="46"/>
  <c r="E5079" i="46"/>
  <c r="E5078" i="46"/>
  <c r="E5077" i="46"/>
  <c r="E5076" i="46"/>
  <c r="E5075" i="46"/>
  <c r="E5074" i="46"/>
  <c r="E5073" i="46"/>
  <c r="E5072" i="46"/>
  <c r="E5071" i="46"/>
  <c r="E5070" i="46"/>
  <c r="E5069" i="46"/>
  <c r="E5068" i="46"/>
  <c r="E5067" i="46"/>
  <c r="E5066" i="46"/>
  <c r="E5065" i="46"/>
  <c r="E5064" i="46"/>
  <c r="E5063" i="46"/>
  <c r="E5062" i="46"/>
  <c r="E5061" i="46"/>
  <c r="E5060" i="46"/>
  <c r="E5059" i="46"/>
  <c r="E5058" i="46"/>
  <c r="E5057" i="46"/>
  <c r="E5056" i="46"/>
  <c r="E5055" i="46"/>
  <c r="E5054" i="46"/>
  <c r="E5053" i="46"/>
  <c r="E5052" i="46"/>
  <c r="E5051" i="46"/>
  <c r="E5050" i="46"/>
  <c r="E5049" i="46"/>
  <c r="E5048" i="46"/>
  <c r="E5047" i="46"/>
  <c r="E5046" i="46"/>
  <c r="E5045" i="46"/>
  <c r="E5044" i="46"/>
  <c r="E5043" i="46"/>
  <c r="E5042" i="46"/>
  <c r="E5041" i="46"/>
  <c r="E5040" i="46"/>
  <c r="E5039" i="46"/>
  <c r="E5038" i="46"/>
  <c r="E5037" i="46"/>
  <c r="E5036" i="46"/>
  <c r="E5035" i="46"/>
  <c r="E5034" i="46"/>
  <c r="E5033" i="46"/>
  <c r="E5032" i="46"/>
  <c r="E5031" i="46"/>
  <c r="E5030" i="46"/>
  <c r="E5029" i="46"/>
  <c r="E5028" i="46"/>
  <c r="E5027" i="46"/>
  <c r="E5026" i="46"/>
  <c r="E5025" i="46"/>
  <c r="E5024" i="46"/>
  <c r="E5023" i="46"/>
  <c r="E5022" i="46"/>
  <c r="E5021" i="46"/>
  <c r="E5020" i="46"/>
  <c r="E5019" i="46"/>
  <c r="E5018" i="46"/>
  <c r="E5017" i="46"/>
  <c r="E5016" i="46"/>
  <c r="E5015" i="46"/>
  <c r="E5014" i="46"/>
  <c r="E5013" i="46"/>
  <c r="E5012" i="46"/>
  <c r="E5011" i="46"/>
  <c r="E5010" i="46"/>
  <c r="E5009" i="46"/>
  <c r="E5008" i="46"/>
  <c r="E5007" i="46"/>
  <c r="E5006" i="46"/>
  <c r="E5005" i="46"/>
  <c r="E5004" i="46"/>
  <c r="E5003" i="46"/>
  <c r="E5002" i="46"/>
  <c r="E5001" i="46"/>
  <c r="E5000" i="46"/>
  <c r="E4999" i="46"/>
  <c r="E4998" i="46"/>
  <c r="E4997" i="46"/>
  <c r="E4996" i="46"/>
  <c r="E4995" i="46"/>
  <c r="E4994" i="46"/>
  <c r="E4993" i="46"/>
  <c r="E4992" i="46"/>
  <c r="E4991" i="46"/>
  <c r="E4990" i="46"/>
  <c r="E4989" i="46"/>
  <c r="E4988" i="46"/>
  <c r="E4987" i="46"/>
  <c r="E4986" i="46"/>
  <c r="E4985" i="46"/>
  <c r="E4984" i="46"/>
  <c r="E4983" i="46"/>
  <c r="E4982" i="46"/>
  <c r="E4981" i="46"/>
  <c r="E4980" i="46"/>
  <c r="E4979" i="46"/>
  <c r="E4978" i="46"/>
  <c r="E4977" i="46"/>
  <c r="E4976" i="46"/>
  <c r="E4975" i="46"/>
  <c r="E4974" i="46"/>
  <c r="E4973" i="46"/>
  <c r="E4972" i="46"/>
  <c r="E4971" i="46"/>
  <c r="E4970" i="46"/>
  <c r="E4969" i="46"/>
  <c r="E4968" i="46"/>
  <c r="E4967" i="46"/>
  <c r="E4966" i="46"/>
  <c r="E4965" i="46"/>
  <c r="E4964" i="46"/>
  <c r="E4963" i="46"/>
  <c r="E4962" i="46"/>
  <c r="E4961" i="46"/>
  <c r="E4960" i="46"/>
  <c r="E4959" i="46"/>
  <c r="E4958" i="46"/>
  <c r="E4957" i="46"/>
  <c r="E4956" i="46"/>
  <c r="E4955" i="46"/>
  <c r="E4954" i="46"/>
  <c r="E4953" i="46"/>
  <c r="E4952" i="46"/>
  <c r="E4951" i="46"/>
  <c r="E4950" i="46"/>
  <c r="E4949" i="46"/>
  <c r="E4948" i="46"/>
  <c r="E4947" i="46"/>
  <c r="E4946" i="46"/>
  <c r="E4945" i="46"/>
  <c r="E4944" i="46"/>
  <c r="E4943" i="46"/>
  <c r="E4942" i="46"/>
  <c r="E4941" i="46"/>
  <c r="E4940" i="46"/>
  <c r="E4939" i="46"/>
  <c r="E4938" i="46"/>
  <c r="E4937" i="46"/>
  <c r="E4936" i="46"/>
  <c r="E4935" i="46"/>
  <c r="E4934" i="46"/>
  <c r="E4933" i="46"/>
  <c r="E4932" i="46"/>
  <c r="E4931" i="46"/>
  <c r="E4930" i="46"/>
  <c r="E4929" i="46"/>
  <c r="E4928" i="46"/>
  <c r="E4927" i="46"/>
  <c r="E4926" i="46"/>
  <c r="E4925" i="46"/>
  <c r="E4924" i="46"/>
  <c r="E4923" i="46"/>
  <c r="E4922" i="46"/>
  <c r="E4921" i="46"/>
  <c r="E4920" i="46"/>
  <c r="E4919" i="46"/>
  <c r="E4918" i="46"/>
  <c r="E4917" i="46"/>
  <c r="E4916" i="46"/>
  <c r="E4915" i="46"/>
  <c r="E4914" i="46"/>
  <c r="E4913" i="46"/>
  <c r="E4912" i="46"/>
  <c r="E4911" i="46"/>
  <c r="E4910" i="46"/>
  <c r="E4909" i="46"/>
  <c r="E4908" i="46"/>
  <c r="E4907" i="46"/>
  <c r="E4906" i="46"/>
  <c r="E4905" i="46"/>
  <c r="E4904" i="46"/>
  <c r="E4903" i="46"/>
  <c r="E4902" i="46"/>
  <c r="E4901" i="46"/>
  <c r="E4900" i="46"/>
  <c r="E4899" i="46"/>
  <c r="E4898" i="46"/>
  <c r="E4897" i="46"/>
  <c r="E4896" i="46"/>
  <c r="E4895" i="46"/>
  <c r="E4894" i="46"/>
  <c r="E4893" i="46"/>
  <c r="E4892" i="46"/>
  <c r="E4891" i="46"/>
  <c r="E4890" i="46"/>
  <c r="E4889" i="46"/>
  <c r="E4888" i="46"/>
  <c r="E4887" i="46"/>
  <c r="E4886" i="46"/>
  <c r="E4885" i="46"/>
  <c r="E4884" i="46"/>
  <c r="E4883" i="46"/>
  <c r="E4882" i="46"/>
  <c r="E4881" i="46"/>
  <c r="E4880" i="46"/>
  <c r="E4879" i="46"/>
  <c r="E4878" i="46"/>
  <c r="E4877" i="46"/>
  <c r="E4876" i="46"/>
  <c r="E4875" i="46"/>
  <c r="E4874" i="46"/>
  <c r="E4873" i="46"/>
  <c r="E4872" i="46"/>
  <c r="E4871" i="46"/>
  <c r="E4870" i="46"/>
  <c r="E4869" i="46"/>
  <c r="E4868" i="46"/>
  <c r="E4867" i="46"/>
  <c r="E4866" i="46"/>
  <c r="E4865" i="46"/>
  <c r="E4864" i="46"/>
  <c r="E4863" i="46"/>
  <c r="E4862" i="46"/>
  <c r="E4861" i="46"/>
  <c r="E4860" i="46"/>
  <c r="E4859" i="46"/>
  <c r="E4858" i="46"/>
  <c r="E4857" i="46"/>
  <c r="E4856" i="46"/>
  <c r="E4855" i="46"/>
  <c r="E4854" i="46"/>
  <c r="E4853" i="46"/>
  <c r="E4852" i="46"/>
  <c r="E4851" i="46"/>
  <c r="E4850" i="46"/>
  <c r="E4849" i="46"/>
  <c r="E4848" i="46"/>
  <c r="E4847" i="46"/>
  <c r="E4846" i="46"/>
  <c r="E4845" i="46"/>
  <c r="E4844" i="46"/>
  <c r="E4843" i="46"/>
  <c r="E4842" i="46"/>
  <c r="E4841" i="46"/>
  <c r="E4840" i="46"/>
  <c r="E4839" i="46"/>
  <c r="E4838" i="46"/>
  <c r="E4837" i="46"/>
  <c r="E4836" i="46"/>
  <c r="E4835" i="46"/>
  <c r="E4834" i="46"/>
  <c r="E4833" i="46"/>
  <c r="E4832" i="46"/>
  <c r="E4831" i="46"/>
  <c r="E4830" i="46"/>
  <c r="E4829" i="46"/>
  <c r="E4828" i="46"/>
  <c r="E4827" i="46"/>
  <c r="E4826" i="46"/>
  <c r="E4825" i="46"/>
  <c r="E4824" i="46"/>
  <c r="E4823" i="46"/>
  <c r="E4822" i="46"/>
  <c r="E4821" i="46"/>
  <c r="E4820" i="46"/>
  <c r="E4819" i="46"/>
  <c r="E4818" i="46"/>
  <c r="E4817" i="46"/>
  <c r="E4816" i="46"/>
  <c r="E4815" i="46"/>
  <c r="E4814" i="46"/>
  <c r="E4813" i="46"/>
  <c r="E4812" i="46"/>
  <c r="E4811" i="46"/>
  <c r="E4810" i="46"/>
  <c r="E4809" i="46"/>
  <c r="E4808" i="46"/>
  <c r="E4807" i="46"/>
  <c r="E4806" i="46"/>
  <c r="E4805" i="46"/>
  <c r="E4804" i="46"/>
  <c r="E4803" i="46"/>
  <c r="E4802" i="46"/>
  <c r="E4801" i="46"/>
  <c r="E4800" i="46"/>
  <c r="E4799" i="46"/>
  <c r="E4798" i="46"/>
  <c r="E4797" i="46"/>
  <c r="E4796" i="46"/>
  <c r="E4795" i="46"/>
  <c r="E4794" i="46"/>
  <c r="E4793" i="46"/>
  <c r="E4792" i="46"/>
  <c r="E4791" i="46"/>
  <c r="E4790" i="46"/>
  <c r="E4789" i="46"/>
  <c r="E4788" i="46"/>
  <c r="E4787" i="46"/>
  <c r="E4786" i="46"/>
  <c r="E4785" i="46"/>
  <c r="E4784" i="46"/>
  <c r="E4783" i="46"/>
  <c r="E4782" i="46"/>
  <c r="E4781" i="46"/>
  <c r="E4780" i="46"/>
  <c r="E4779" i="46"/>
  <c r="E4778" i="46"/>
  <c r="E4777" i="46"/>
  <c r="E4776" i="46"/>
  <c r="E4775" i="46"/>
  <c r="E4774" i="46"/>
  <c r="E4773" i="46"/>
  <c r="E4772" i="46"/>
  <c r="E4771" i="46"/>
  <c r="E4770" i="46"/>
  <c r="E4769" i="46"/>
  <c r="E4768" i="46"/>
  <c r="E4767" i="46"/>
  <c r="E4766" i="46"/>
  <c r="E4765" i="46"/>
  <c r="E4764" i="46"/>
  <c r="E4763" i="46"/>
  <c r="E4762" i="46"/>
  <c r="E4761" i="46"/>
  <c r="E4760" i="46"/>
  <c r="E4759" i="46"/>
  <c r="E4758" i="46"/>
  <c r="E4757" i="46"/>
  <c r="E4756" i="46"/>
  <c r="E4755" i="46"/>
  <c r="E4754" i="46"/>
  <c r="E4753" i="46"/>
  <c r="E4752" i="46"/>
  <c r="E4751" i="46"/>
  <c r="E4750" i="46"/>
  <c r="E4749" i="46"/>
  <c r="E4748" i="46"/>
  <c r="E4747" i="46"/>
  <c r="E4746" i="46"/>
  <c r="E4745" i="46"/>
  <c r="E4744" i="46"/>
  <c r="E4743" i="46"/>
  <c r="E4742" i="46"/>
  <c r="E4741" i="46"/>
  <c r="E4740" i="46"/>
  <c r="E4739" i="46"/>
  <c r="E4738" i="46"/>
  <c r="E4737" i="46"/>
  <c r="E4736" i="46"/>
  <c r="E4735" i="46"/>
  <c r="E4734" i="46"/>
  <c r="E4733" i="46"/>
  <c r="E4732" i="46"/>
  <c r="E4731" i="46"/>
  <c r="E4730" i="46"/>
  <c r="E4729" i="46"/>
  <c r="E4728" i="46"/>
  <c r="E4727" i="46"/>
  <c r="E4726" i="46"/>
  <c r="E4725" i="46"/>
  <c r="E4724" i="46"/>
  <c r="E4723" i="46"/>
  <c r="E4722" i="46"/>
  <c r="E4721" i="46"/>
  <c r="E4720" i="46"/>
  <c r="E4719" i="46"/>
  <c r="E4718" i="46"/>
  <c r="E4717" i="46"/>
  <c r="E4716" i="46"/>
  <c r="E4715" i="46"/>
  <c r="E4714" i="46"/>
  <c r="E4713" i="46"/>
  <c r="E4712" i="46"/>
  <c r="E4711" i="46"/>
  <c r="E4710" i="46"/>
  <c r="E4709" i="46"/>
  <c r="E4708" i="46"/>
  <c r="E4707" i="46"/>
  <c r="E4706" i="46"/>
  <c r="E4705" i="46"/>
  <c r="E4704" i="46"/>
  <c r="E4703" i="46"/>
  <c r="E4702" i="46"/>
  <c r="E4701" i="46"/>
  <c r="E4700" i="46"/>
  <c r="E4699" i="46"/>
  <c r="E4698" i="46"/>
  <c r="E4697" i="46"/>
  <c r="E4696" i="46"/>
  <c r="E4695" i="46"/>
  <c r="E4694" i="46"/>
  <c r="E4693" i="46"/>
  <c r="E4692" i="46"/>
  <c r="E4691" i="46"/>
  <c r="E4690" i="46"/>
  <c r="E4689" i="46"/>
  <c r="E4688" i="46"/>
  <c r="E4687" i="46"/>
  <c r="E4686" i="46"/>
  <c r="E4685" i="46"/>
  <c r="E4684" i="46"/>
  <c r="E4683" i="46"/>
  <c r="E4682" i="46"/>
  <c r="E4681" i="46"/>
  <c r="E4680" i="46"/>
  <c r="E4679" i="46"/>
  <c r="E4678" i="46"/>
  <c r="E4677" i="46"/>
  <c r="E4676" i="46"/>
  <c r="E4675" i="46"/>
  <c r="E4674" i="46"/>
  <c r="E4673" i="46"/>
  <c r="E4672" i="46"/>
  <c r="E4671" i="46"/>
  <c r="E4670" i="46"/>
  <c r="E4669" i="46"/>
  <c r="E4668" i="46"/>
  <c r="E4667" i="46"/>
  <c r="E4666" i="46"/>
  <c r="E4665" i="46"/>
  <c r="E4664" i="46"/>
  <c r="E4663" i="46"/>
  <c r="E4662" i="46"/>
  <c r="E4661" i="46"/>
  <c r="E4660" i="46"/>
  <c r="E4659" i="46"/>
  <c r="E4658" i="46"/>
  <c r="E4657" i="46"/>
  <c r="E4656" i="46"/>
  <c r="E4655" i="46"/>
  <c r="E4654" i="46"/>
  <c r="E4653" i="46"/>
  <c r="E4652" i="46"/>
  <c r="E4651" i="46"/>
  <c r="E4650" i="46"/>
  <c r="E4649" i="46"/>
  <c r="E4648" i="46"/>
  <c r="E4647" i="46"/>
  <c r="E4646" i="46"/>
  <c r="E4645" i="46"/>
  <c r="E4644" i="46"/>
  <c r="E4643" i="46"/>
  <c r="E4642" i="46"/>
  <c r="E4641" i="46"/>
  <c r="E4640" i="46"/>
  <c r="E4639" i="46"/>
  <c r="E4638" i="46"/>
  <c r="E4637" i="46"/>
  <c r="E4636" i="46"/>
  <c r="E4635" i="46"/>
  <c r="E4634" i="46"/>
  <c r="E4633" i="46"/>
  <c r="E4632" i="46"/>
  <c r="E4631" i="46"/>
  <c r="E4630" i="46"/>
  <c r="E4629" i="46"/>
  <c r="E4628" i="46"/>
  <c r="E4627" i="46"/>
  <c r="E4626" i="46"/>
  <c r="E4625" i="46"/>
  <c r="E4624" i="46"/>
  <c r="E4623" i="46"/>
  <c r="E4622" i="46"/>
  <c r="E4621" i="46"/>
  <c r="E4620" i="46"/>
  <c r="E4619" i="46"/>
  <c r="E4618" i="46"/>
  <c r="E4617" i="46"/>
  <c r="E4616" i="46"/>
  <c r="E4615" i="46"/>
  <c r="E4614" i="46"/>
  <c r="E4613" i="46"/>
  <c r="E4612" i="46"/>
  <c r="E4611" i="46"/>
  <c r="E4610" i="46"/>
  <c r="E4609" i="46"/>
  <c r="E4608" i="46"/>
  <c r="E4607" i="46"/>
  <c r="E4606" i="46"/>
  <c r="E4605" i="46"/>
  <c r="E4604" i="46"/>
  <c r="E4603" i="46"/>
  <c r="E4602" i="46"/>
  <c r="E4601" i="46"/>
  <c r="E4600" i="46"/>
  <c r="E4599" i="46"/>
  <c r="E4598" i="46"/>
  <c r="E4597" i="46"/>
  <c r="E4596" i="46"/>
  <c r="E4595" i="46"/>
  <c r="E4594" i="46"/>
  <c r="E4593" i="46"/>
  <c r="E4592" i="46"/>
  <c r="E4591" i="46"/>
  <c r="E4590" i="46"/>
  <c r="E4589" i="46"/>
  <c r="E4588" i="46"/>
  <c r="E4587" i="46"/>
  <c r="E4586" i="46"/>
  <c r="E4585" i="46"/>
  <c r="E4584" i="46"/>
  <c r="E4583" i="46"/>
  <c r="E4582" i="46"/>
  <c r="E4581" i="46"/>
  <c r="E4580" i="46"/>
  <c r="E4579" i="46"/>
  <c r="E4578" i="46"/>
  <c r="E4577" i="46"/>
  <c r="E4576" i="46"/>
  <c r="E4575" i="46"/>
  <c r="E4574" i="46"/>
  <c r="E4573" i="46"/>
  <c r="E4572" i="46"/>
  <c r="E4571" i="46"/>
  <c r="E4570" i="46"/>
  <c r="E4569" i="46"/>
  <c r="E4568" i="46"/>
  <c r="E4567" i="46"/>
  <c r="E4566" i="46"/>
  <c r="E4565" i="46"/>
  <c r="E4564" i="46"/>
  <c r="E4563" i="46"/>
  <c r="E4562" i="46"/>
  <c r="E4561" i="46"/>
  <c r="E4560" i="46"/>
  <c r="E4559" i="46"/>
  <c r="E4558" i="46"/>
  <c r="E4557" i="46"/>
  <c r="E4556" i="46"/>
  <c r="E4555" i="46"/>
  <c r="E4554" i="46"/>
  <c r="E4553" i="46"/>
  <c r="E4552" i="46"/>
  <c r="E4551" i="46"/>
  <c r="E4550" i="46"/>
  <c r="E4549" i="46"/>
  <c r="E4548" i="46"/>
  <c r="E4547" i="46"/>
  <c r="E4546" i="46"/>
  <c r="E4545" i="46"/>
  <c r="E4544" i="46"/>
  <c r="E4543" i="46"/>
  <c r="E4542" i="46"/>
  <c r="E4541" i="46"/>
  <c r="E4540" i="46"/>
  <c r="E4539" i="46"/>
  <c r="E4538" i="46"/>
  <c r="E4537" i="46"/>
  <c r="E4536" i="46"/>
  <c r="E4535" i="46"/>
  <c r="E4534" i="46"/>
  <c r="E4533" i="46"/>
  <c r="E4532" i="46"/>
  <c r="E4531" i="46"/>
  <c r="E4530" i="46"/>
  <c r="E4529" i="46"/>
  <c r="E4528" i="46"/>
  <c r="E4527" i="46"/>
  <c r="E4526" i="46"/>
  <c r="E4525" i="46"/>
  <c r="E4524" i="46"/>
  <c r="E4523" i="46"/>
  <c r="E4522" i="46"/>
  <c r="E4521" i="46"/>
  <c r="E4520" i="46"/>
  <c r="E4519" i="46"/>
  <c r="E4518" i="46"/>
  <c r="E4517" i="46"/>
  <c r="E4516" i="46"/>
  <c r="E4515" i="46"/>
  <c r="E4514" i="46"/>
  <c r="E4513" i="46"/>
  <c r="E4512" i="46"/>
  <c r="E4511" i="46"/>
  <c r="E4510" i="46"/>
  <c r="E4509" i="46"/>
  <c r="E4508" i="46"/>
  <c r="E4507" i="46"/>
  <c r="E4506" i="46"/>
  <c r="E4505" i="46"/>
  <c r="E4504" i="46"/>
  <c r="E4503" i="46"/>
  <c r="E4502" i="46"/>
  <c r="E4501" i="46"/>
  <c r="E4500" i="46"/>
  <c r="E4499" i="46"/>
  <c r="E4498" i="46"/>
  <c r="E4497" i="46"/>
  <c r="E4496" i="46"/>
  <c r="E4495" i="46"/>
  <c r="E4494" i="46"/>
  <c r="E4493" i="46"/>
  <c r="E4492" i="46"/>
  <c r="E4491" i="46"/>
  <c r="E4490" i="46"/>
  <c r="E4489" i="46"/>
  <c r="E4488" i="46"/>
  <c r="E4487" i="46"/>
  <c r="E4486" i="46"/>
  <c r="E4485" i="46"/>
  <c r="E4484" i="46"/>
  <c r="E4483" i="46"/>
  <c r="E4482" i="46"/>
  <c r="E4481" i="46"/>
  <c r="E4480" i="46"/>
  <c r="E4479" i="46"/>
  <c r="E4478" i="46"/>
  <c r="E4477" i="46"/>
  <c r="E4476" i="46"/>
  <c r="E4475" i="46"/>
  <c r="E4474" i="46"/>
  <c r="E4473" i="46"/>
  <c r="E4472" i="46"/>
  <c r="E4471" i="46"/>
  <c r="E4470" i="46"/>
  <c r="E4469" i="46"/>
  <c r="E4468" i="46"/>
  <c r="E4467" i="46"/>
  <c r="E4466" i="46"/>
  <c r="E4465" i="46"/>
  <c r="E4464" i="46"/>
  <c r="E4463" i="46"/>
  <c r="E4462" i="46"/>
  <c r="E4461" i="46"/>
  <c r="E4460" i="46"/>
  <c r="E4459" i="46"/>
  <c r="E4458" i="46"/>
  <c r="E4457" i="46"/>
  <c r="E4456" i="46"/>
  <c r="E4455" i="46"/>
  <c r="E4454" i="46"/>
  <c r="E4453" i="46"/>
  <c r="E4452" i="46"/>
  <c r="E4451" i="46"/>
  <c r="E4450" i="46"/>
  <c r="E4449" i="46"/>
  <c r="E4448" i="46"/>
  <c r="E4447" i="46"/>
  <c r="E4446" i="46"/>
  <c r="E4445" i="46"/>
  <c r="E4444" i="46"/>
  <c r="E4443" i="46"/>
  <c r="E4442" i="46"/>
  <c r="E4441" i="46"/>
  <c r="E4440" i="46"/>
  <c r="E4439" i="46"/>
  <c r="E4438" i="46"/>
  <c r="E4437" i="46"/>
  <c r="E4436" i="46"/>
  <c r="E4435" i="46"/>
  <c r="E4434" i="46"/>
  <c r="E4433" i="46"/>
  <c r="E4432" i="46"/>
  <c r="E4431" i="46"/>
  <c r="E4430" i="46"/>
  <c r="E4429" i="46"/>
  <c r="E4428" i="46"/>
  <c r="E4427" i="46"/>
  <c r="E4426" i="46"/>
  <c r="E4425" i="46"/>
  <c r="E4424" i="46"/>
  <c r="E4423" i="46"/>
  <c r="E4422" i="46"/>
  <c r="E4421" i="46"/>
  <c r="E4420" i="46"/>
  <c r="E4419" i="46"/>
  <c r="E4418" i="46"/>
  <c r="E4417" i="46"/>
  <c r="E4416" i="46"/>
  <c r="E4415" i="46"/>
  <c r="E4414" i="46"/>
  <c r="E4413" i="46"/>
  <c r="E4412" i="46"/>
  <c r="E4411" i="46"/>
  <c r="E4410" i="46"/>
  <c r="E4409" i="46"/>
  <c r="E4408" i="46"/>
  <c r="E4407" i="46"/>
  <c r="E4406" i="46"/>
  <c r="E4405" i="46"/>
  <c r="E4404" i="46"/>
  <c r="E4403" i="46"/>
  <c r="E4402" i="46"/>
  <c r="E4401" i="46"/>
  <c r="E4400" i="46"/>
  <c r="E4399" i="46"/>
  <c r="E4398" i="46"/>
  <c r="E4397" i="46"/>
  <c r="E4396" i="46"/>
  <c r="E4395" i="46"/>
  <c r="E4394" i="46"/>
  <c r="E4393" i="46"/>
  <c r="E4392" i="46"/>
  <c r="E4391" i="46"/>
  <c r="E4390" i="46"/>
  <c r="E4389" i="46"/>
  <c r="E4388" i="46"/>
  <c r="E4387" i="46"/>
  <c r="E4386" i="46"/>
  <c r="E4385" i="46"/>
  <c r="E4384" i="46"/>
  <c r="E4383" i="46"/>
  <c r="E4382" i="46"/>
  <c r="E4381" i="46"/>
  <c r="E4380" i="46"/>
  <c r="E4379" i="46"/>
  <c r="E4378" i="46"/>
  <c r="E4377" i="46"/>
  <c r="E4376" i="46"/>
  <c r="E4375" i="46"/>
  <c r="E4374" i="46"/>
  <c r="E4373" i="46"/>
  <c r="E4372" i="46"/>
  <c r="E4371" i="46"/>
  <c r="E4370" i="46"/>
  <c r="E4369" i="46"/>
  <c r="E4368" i="46"/>
  <c r="E4367" i="46"/>
  <c r="E4366" i="46"/>
  <c r="E4365" i="46"/>
  <c r="E4364" i="46"/>
  <c r="E4363" i="46"/>
  <c r="E4362" i="46"/>
  <c r="E4361" i="46"/>
  <c r="E4360" i="46"/>
  <c r="E4359" i="46"/>
  <c r="E4358" i="46"/>
  <c r="E4357" i="46"/>
  <c r="E4356" i="46"/>
  <c r="E4355" i="46"/>
  <c r="E4354" i="46"/>
  <c r="E4353" i="46"/>
  <c r="E4352" i="46"/>
  <c r="E4351" i="46"/>
  <c r="E4350" i="46"/>
  <c r="E4349" i="46"/>
  <c r="E4348" i="46"/>
  <c r="E4347" i="46"/>
  <c r="E4346" i="46"/>
  <c r="E4345" i="46"/>
  <c r="E4344" i="46"/>
  <c r="E4343" i="46"/>
  <c r="E4342" i="46"/>
  <c r="E4341" i="46"/>
  <c r="E4340" i="46"/>
  <c r="E4339" i="46"/>
  <c r="E4338" i="46"/>
  <c r="E4337" i="46"/>
  <c r="E4336" i="46"/>
  <c r="E4335" i="46"/>
  <c r="E4334" i="46"/>
  <c r="E4333" i="46"/>
  <c r="E4332" i="46"/>
  <c r="E4331" i="46"/>
  <c r="E4330" i="46"/>
  <c r="E4329" i="46"/>
  <c r="E4328" i="46"/>
  <c r="E4327" i="46"/>
  <c r="E4326" i="46"/>
  <c r="E4325" i="46"/>
  <c r="E4324" i="46"/>
  <c r="E4323" i="46"/>
  <c r="E4322" i="46"/>
  <c r="E4321" i="46"/>
  <c r="E4320" i="46"/>
  <c r="E4319" i="46"/>
  <c r="E4318" i="46"/>
  <c r="E4317" i="46"/>
  <c r="E4316" i="46"/>
  <c r="E4315" i="46"/>
  <c r="E4314" i="46"/>
  <c r="E4313" i="46"/>
  <c r="E4312" i="46"/>
  <c r="E4311" i="46"/>
  <c r="E4310" i="46"/>
  <c r="E4309" i="46"/>
  <c r="E4308" i="46"/>
  <c r="E4307" i="46"/>
  <c r="E4306" i="46"/>
  <c r="E4305" i="46"/>
  <c r="E4304" i="46"/>
  <c r="E4303" i="46"/>
  <c r="E4302" i="46"/>
  <c r="E4301" i="46"/>
  <c r="E4300" i="46"/>
  <c r="E4299" i="46"/>
  <c r="E4298" i="46"/>
  <c r="E4297" i="46"/>
  <c r="E4296" i="46"/>
  <c r="E4295" i="46"/>
  <c r="E4294" i="46"/>
  <c r="E4293" i="46"/>
  <c r="E4292" i="46"/>
  <c r="E4291" i="46"/>
  <c r="E4290" i="46"/>
  <c r="E4289" i="46"/>
  <c r="E4288" i="46"/>
  <c r="E4287" i="46"/>
  <c r="E4286" i="46"/>
  <c r="E4285" i="46"/>
  <c r="E4284" i="46"/>
  <c r="E4283" i="46"/>
  <c r="E4282" i="46"/>
  <c r="E4281" i="46"/>
  <c r="E4280" i="46"/>
  <c r="E4279" i="46"/>
  <c r="E4278" i="46"/>
  <c r="E4277" i="46"/>
  <c r="E4276" i="46"/>
  <c r="E4275" i="46"/>
  <c r="E4274" i="46"/>
  <c r="E4273" i="46"/>
  <c r="E4272" i="46"/>
  <c r="E4271" i="46"/>
  <c r="E4270" i="46"/>
  <c r="E4269" i="46"/>
  <c r="E4268" i="46"/>
  <c r="E4267" i="46"/>
  <c r="E4266" i="46"/>
  <c r="E4265" i="46"/>
  <c r="E4264" i="46"/>
  <c r="E4263" i="46"/>
  <c r="E4262" i="46"/>
  <c r="E4261" i="46"/>
  <c r="E4260" i="46"/>
  <c r="E4259" i="46"/>
  <c r="E4258" i="46"/>
  <c r="E4257" i="46"/>
  <c r="E4256" i="46"/>
  <c r="E4255" i="46"/>
  <c r="E4254" i="46"/>
  <c r="E4253" i="46"/>
  <c r="E4252" i="46"/>
  <c r="E4251" i="46"/>
  <c r="E4250" i="46"/>
  <c r="E4249" i="46"/>
  <c r="E4248" i="46"/>
  <c r="E4247" i="46"/>
  <c r="E4246" i="46"/>
  <c r="E4245" i="46"/>
  <c r="E4244" i="46"/>
  <c r="E4243" i="46"/>
  <c r="E4242" i="46"/>
  <c r="E4241" i="46"/>
  <c r="E4240" i="46"/>
  <c r="E4239" i="46"/>
  <c r="E4238" i="46"/>
  <c r="E4237" i="46"/>
  <c r="E4236" i="46"/>
  <c r="E4235" i="46"/>
  <c r="E4234" i="46"/>
  <c r="E4233" i="46"/>
  <c r="E4232" i="46"/>
  <c r="E4231" i="46"/>
  <c r="E4230" i="46"/>
  <c r="E4229" i="46"/>
  <c r="E4228" i="46"/>
  <c r="E4227" i="46"/>
  <c r="E4226" i="46"/>
  <c r="E4225" i="46"/>
  <c r="E4224" i="46"/>
  <c r="E4223" i="46"/>
  <c r="E4222" i="46"/>
  <c r="E4221" i="46"/>
  <c r="E4220" i="46"/>
  <c r="E4219" i="46"/>
  <c r="E4218" i="46"/>
  <c r="E4217" i="46"/>
  <c r="E4216" i="46"/>
  <c r="E4215" i="46"/>
  <c r="E4214" i="46"/>
  <c r="E4213" i="46"/>
  <c r="E4212" i="46"/>
  <c r="E4211" i="46"/>
  <c r="E4210" i="46"/>
  <c r="E4209" i="46"/>
  <c r="E4208" i="46"/>
  <c r="E4207" i="46"/>
  <c r="E4206" i="46"/>
  <c r="E4205" i="46"/>
  <c r="E4204" i="46"/>
  <c r="E4203" i="46"/>
  <c r="E4202" i="46"/>
  <c r="E4201" i="46"/>
  <c r="E4200" i="46"/>
  <c r="E4199" i="46"/>
  <c r="E4198" i="46"/>
  <c r="E4197" i="46"/>
  <c r="E4196" i="46"/>
  <c r="E4195" i="46"/>
  <c r="E4194" i="46"/>
  <c r="E4193" i="46"/>
  <c r="E4192" i="46"/>
  <c r="E4191" i="46"/>
  <c r="E4190" i="46"/>
  <c r="E4189" i="46"/>
  <c r="E4188" i="46"/>
  <c r="E4187" i="46"/>
  <c r="E4186" i="46"/>
  <c r="E4185" i="46"/>
  <c r="E4184" i="46"/>
  <c r="E4183" i="46"/>
  <c r="E4182" i="46"/>
  <c r="E4181" i="46"/>
  <c r="E4180" i="46"/>
  <c r="E4179" i="46"/>
  <c r="E4178" i="46"/>
  <c r="E4177" i="46"/>
  <c r="E4176" i="46"/>
  <c r="E4175" i="46"/>
  <c r="E4174" i="46"/>
  <c r="E4173" i="46"/>
  <c r="E4172" i="46"/>
  <c r="E4171" i="46"/>
  <c r="E4170" i="46"/>
  <c r="E4169" i="46"/>
  <c r="E4168" i="46"/>
  <c r="E4167" i="46"/>
  <c r="E4166" i="46"/>
  <c r="E4165" i="46"/>
  <c r="E4164" i="46"/>
  <c r="E4163" i="46"/>
  <c r="E4162" i="46"/>
  <c r="E4161" i="46"/>
  <c r="E4160" i="46"/>
  <c r="E4159" i="46"/>
  <c r="E4158" i="46"/>
  <c r="E4157" i="46"/>
  <c r="E4156" i="46"/>
  <c r="E4155" i="46"/>
  <c r="E4154" i="46"/>
  <c r="E4153" i="46"/>
  <c r="E4152" i="46"/>
  <c r="E4151" i="46"/>
  <c r="E4150" i="46"/>
  <c r="E4149" i="46"/>
  <c r="E4148" i="46"/>
  <c r="E4147" i="46"/>
  <c r="E4146" i="46"/>
  <c r="E4145" i="46"/>
  <c r="E4144" i="46"/>
  <c r="E4143" i="46"/>
  <c r="E4142" i="46"/>
  <c r="E4141" i="46"/>
  <c r="E4140" i="46"/>
  <c r="E4139" i="46"/>
  <c r="E4138" i="46"/>
  <c r="E4137" i="46"/>
  <c r="E4136" i="46"/>
  <c r="E4135" i="46"/>
  <c r="E4134" i="46"/>
  <c r="E4133" i="46"/>
  <c r="E4132" i="46"/>
  <c r="E4131" i="46"/>
  <c r="E4130" i="46"/>
  <c r="E4129" i="46"/>
  <c r="E4128" i="46"/>
  <c r="E4127" i="46"/>
  <c r="E4126" i="46"/>
  <c r="E4125" i="46"/>
  <c r="E4124" i="46"/>
  <c r="E4123" i="46"/>
  <c r="E4122" i="46"/>
  <c r="E4121" i="46"/>
  <c r="E4120" i="46"/>
  <c r="E4119" i="46"/>
  <c r="E4118" i="46"/>
  <c r="E4117" i="46"/>
  <c r="E4116" i="46"/>
  <c r="E4115" i="46"/>
  <c r="E4114" i="46"/>
  <c r="E4113" i="46"/>
  <c r="E4112" i="46"/>
  <c r="E4111" i="46"/>
  <c r="E4110" i="46"/>
  <c r="E4109" i="46"/>
  <c r="E4108" i="46"/>
  <c r="E4107" i="46"/>
  <c r="E4106" i="46"/>
  <c r="E4105" i="46"/>
  <c r="E4104" i="46"/>
  <c r="E4103" i="46"/>
  <c r="E4102" i="46"/>
  <c r="E4101" i="46"/>
  <c r="E4100" i="46"/>
  <c r="E4099" i="46"/>
  <c r="E4098" i="46"/>
  <c r="E4097" i="46"/>
  <c r="E4096" i="46"/>
  <c r="E4095" i="46"/>
  <c r="E4094" i="46"/>
  <c r="E4093" i="46"/>
  <c r="E4092" i="46"/>
  <c r="E4091" i="46"/>
  <c r="E4090" i="46"/>
  <c r="E4089" i="46"/>
  <c r="E4088" i="46"/>
  <c r="E4087" i="46"/>
  <c r="E4086" i="46"/>
  <c r="E4085" i="46"/>
  <c r="E4084" i="46"/>
  <c r="E4083" i="46"/>
  <c r="E4082" i="46"/>
  <c r="E4081" i="46"/>
  <c r="E4080" i="46"/>
  <c r="E4079" i="46"/>
  <c r="E4078" i="46"/>
  <c r="E4077" i="46"/>
  <c r="E4076" i="46"/>
  <c r="E4075" i="46"/>
  <c r="E4074" i="46"/>
  <c r="E4073" i="46"/>
  <c r="E4072" i="46"/>
  <c r="E4071" i="46"/>
  <c r="E4070" i="46"/>
  <c r="E4069" i="46"/>
  <c r="E4068" i="46"/>
  <c r="E4067" i="46"/>
  <c r="E4066" i="46"/>
  <c r="E4065" i="46"/>
  <c r="E4064" i="46"/>
  <c r="E4063" i="46"/>
  <c r="E4062" i="46"/>
  <c r="E4061" i="46"/>
  <c r="E4060" i="46"/>
  <c r="E4059" i="46"/>
  <c r="E4058" i="46"/>
  <c r="E4057" i="46"/>
  <c r="E4056" i="46"/>
  <c r="E4055" i="46"/>
  <c r="E4054" i="46"/>
  <c r="E4053" i="46"/>
  <c r="E4052" i="46"/>
  <c r="E4051" i="46"/>
  <c r="E4050" i="46"/>
  <c r="E4049" i="46"/>
  <c r="E4048" i="46"/>
  <c r="E4047" i="46"/>
  <c r="E4046" i="46"/>
  <c r="E4045" i="46"/>
  <c r="E4044" i="46"/>
  <c r="E4043" i="46"/>
  <c r="E4042" i="46"/>
  <c r="E4041" i="46"/>
  <c r="E4040" i="46"/>
  <c r="E4039" i="46"/>
  <c r="E4038" i="46"/>
  <c r="E4037" i="46"/>
  <c r="E4036" i="46"/>
  <c r="E4035" i="46"/>
  <c r="E4034" i="46"/>
  <c r="E4033" i="46"/>
  <c r="E4032" i="46"/>
  <c r="E4031" i="46"/>
  <c r="E4030" i="46"/>
  <c r="E4029" i="46"/>
  <c r="E4028" i="46"/>
  <c r="E4027" i="46"/>
  <c r="E4026" i="46"/>
  <c r="E4025" i="46"/>
  <c r="E4024" i="46"/>
  <c r="E4023" i="46"/>
  <c r="E4022" i="46"/>
  <c r="E4021" i="46"/>
  <c r="E4020" i="46"/>
  <c r="E4019" i="46"/>
  <c r="E4018" i="46"/>
  <c r="E4017" i="46"/>
  <c r="E4016" i="46"/>
  <c r="E4015" i="46"/>
  <c r="E4014" i="46"/>
  <c r="E4013" i="46"/>
  <c r="E4012" i="46"/>
  <c r="E4011" i="46"/>
  <c r="E4010" i="46"/>
  <c r="E4009" i="46"/>
  <c r="E4008" i="46"/>
  <c r="E4007" i="46"/>
  <c r="E4006" i="46"/>
  <c r="E4005" i="46"/>
  <c r="E4004" i="46"/>
  <c r="E4003" i="46"/>
  <c r="E4002" i="46"/>
  <c r="E4001" i="46"/>
  <c r="E4000" i="46"/>
  <c r="E3999" i="46"/>
  <c r="E3998" i="46"/>
  <c r="E3997" i="46"/>
  <c r="E3996" i="46"/>
  <c r="E3995" i="46"/>
  <c r="E3994" i="46"/>
  <c r="E3993" i="46"/>
  <c r="E3992" i="46"/>
  <c r="E3991" i="46"/>
  <c r="E3990" i="46"/>
  <c r="E3989" i="46"/>
  <c r="E3988" i="46"/>
  <c r="E3987" i="46"/>
  <c r="E3986" i="46"/>
  <c r="E3985" i="46"/>
  <c r="E3984" i="46"/>
  <c r="E3983" i="46"/>
  <c r="E3982" i="46"/>
  <c r="E3981" i="46"/>
  <c r="E3980" i="46"/>
  <c r="E3979" i="46"/>
  <c r="E3978" i="46"/>
  <c r="E3977" i="46"/>
  <c r="E3976" i="46"/>
  <c r="E3975" i="46"/>
  <c r="E3974" i="46"/>
  <c r="E3973" i="46"/>
  <c r="E3972" i="46"/>
  <c r="E3971" i="46"/>
  <c r="E3970" i="46"/>
  <c r="E3969" i="46"/>
  <c r="E3968" i="46"/>
  <c r="E3967" i="46"/>
  <c r="E3966" i="46"/>
  <c r="E3965" i="46"/>
  <c r="E3964" i="46"/>
  <c r="E3963" i="46"/>
  <c r="E3962" i="46"/>
  <c r="E3961" i="46"/>
  <c r="E3960" i="46"/>
  <c r="E3959" i="46"/>
  <c r="E3958" i="46"/>
  <c r="E3957" i="46"/>
  <c r="E3956" i="46"/>
  <c r="E3955" i="46"/>
  <c r="E3954" i="46"/>
  <c r="E3953" i="46"/>
  <c r="E3952" i="46"/>
  <c r="E3951" i="46"/>
  <c r="E3950" i="46"/>
  <c r="E3949" i="46"/>
  <c r="E3948" i="46"/>
  <c r="E3947" i="46"/>
  <c r="E3946" i="46"/>
  <c r="E3945" i="46"/>
  <c r="E3944" i="46"/>
  <c r="E3943" i="46"/>
  <c r="E3942" i="46"/>
  <c r="E3941" i="46"/>
  <c r="E3940" i="46"/>
  <c r="E3939" i="46"/>
  <c r="E3938" i="46"/>
  <c r="E3937" i="46"/>
  <c r="E3936" i="46"/>
  <c r="E3935" i="46"/>
  <c r="E3934" i="46"/>
  <c r="E3933" i="46"/>
  <c r="E3932" i="46"/>
  <c r="E3931" i="46"/>
  <c r="E3930" i="46"/>
  <c r="E3929" i="46"/>
  <c r="E3928" i="46"/>
  <c r="E3927" i="46"/>
  <c r="E3926" i="46"/>
  <c r="E3925" i="46"/>
  <c r="E3924" i="46"/>
  <c r="E3923" i="46"/>
  <c r="E3922" i="46"/>
  <c r="E3921" i="46"/>
  <c r="E3920" i="46"/>
  <c r="E3919" i="46"/>
  <c r="E3918" i="46"/>
  <c r="E3917" i="46"/>
  <c r="E3916" i="46"/>
  <c r="E3915" i="46"/>
  <c r="E3914" i="46"/>
  <c r="E3913" i="46"/>
  <c r="E3912" i="46"/>
  <c r="E3911" i="46"/>
  <c r="E3910" i="46"/>
  <c r="E3909" i="46"/>
  <c r="E3908" i="46"/>
  <c r="E3907" i="46"/>
  <c r="E3906" i="46"/>
  <c r="E3905" i="46"/>
  <c r="E3904" i="46"/>
  <c r="E3903" i="46"/>
  <c r="E3902" i="46"/>
  <c r="E3901" i="46"/>
  <c r="E3900" i="46"/>
  <c r="E3899" i="46"/>
  <c r="E3898" i="46"/>
  <c r="E3897" i="46"/>
  <c r="E3896" i="46"/>
  <c r="E3895" i="46"/>
  <c r="E3894" i="46"/>
  <c r="E3893" i="46"/>
  <c r="E3892" i="46"/>
  <c r="E3891" i="46"/>
  <c r="E3890" i="46"/>
  <c r="E3889" i="46"/>
  <c r="E3888" i="46"/>
  <c r="E3887" i="46"/>
  <c r="E3886" i="46"/>
  <c r="E3885" i="46"/>
  <c r="E3884" i="46"/>
  <c r="E3883" i="46"/>
  <c r="E3882" i="46"/>
  <c r="E3881" i="46"/>
  <c r="E3880" i="46"/>
  <c r="E3879" i="46"/>
  <c r="E3878" i="46"/>
  <c r="E3877" i="46"/>
  <c r="E3876" i="46"/>
  <c r="E3875" i="46"/>
  <c r="E3874" i="46"/>
  <c r="E3873" i="46"/>
  <c r="E3872" i="46"/>
  <c r="E3871" i="46"/>
  <c r="E3870" i="46"/>
  <c r="E3869" i="46"/>
  <c r="E3868" i="46"/>
  <c r="E3867" i="46"/>
  <c r="E3866" i="46"/>
  <c r="E3865" i="46"/>
  <c r="E3864" i="46"/>
  <c r="E3863" i="46"/>
  <c r="E3862" i="46"/>
  <c r="E3861" i="46"/>
  <c r="E3860" i="46"/>
  <c r="E3859" i="46"/>
  <c r="E3858" i="46"/>
  <c r="E3857" i="46"/>
  <c r="E3856" i="46"/>
  <c r="E3855" i="46"/>
  <c r="E3854" i="46"/>
  <c r="E3853" i="46"/>
  <c r="E3852" i="46"/>
  <c r="E3851" i="46"/>
  <c r="E3850" i="46"/>
  <c r="E3849" i="46"/>
  <c r="E3848" i="46"/>
  <c r="E3847" i="46"/>
  <c r="E3846" i="46"/>
  <c r="E3845" i="46"/>
  <c r="E3844" i="46"/>
  <c r="E3843" i="46"/>
  <c r="E3842" i="46"/>
  <c r="E3841" i="46"/>
  <c r="E3840" i="46"/>
  <c r="E3839" i="46"/>
  <c r="E3838" i="46"/>
  <c r="E3837" i="46"/>
  <c r="E3836" i="46"/>
  <c r="E3835" i="46"/>
  <c r="E3834" i="46"/>
  <c r="E3833" i="46"/>
  <c r="E3832" i="46"/>
  <c r="E3831" i="46"/>
  <c r="E3830" i="46"/>
  <c r="E3829" i="46"/>
  <c r="E3828" i="46"/>
  <c r="E3827" i="46"/>
  <c r="E3826" i="46"/>
  <c r="E3825" i="46"/>
  <c r="E3824" i="46"/>
  <c r="E3823" i="46"/>
  <c r="E3822" i="46"/>
  <c r="E3821" i="46"/>
  <c r="E3820" i="46"/>
  <c r="E3819" i="46"/>
  <c r="E3818" i="46"/>
  <c r="E3817" i="46"/>
  <c r="E3816" i="46"/>
  <c r="E3815" i="46"/>
  <c r="E3814" i="46"/>
  <c r="E3813" i="46"/>
  <c r="E3812" i="46"/>
  <c r="E3811" i="46"/>
  <c r="E3810" i="46"/>
  <c r="E3809" i="46"/>
  <c r="E3808" i="46"/>
  <c r="E3807" i="46"/>
  <c r="E3806" i="46"/>
  <c r="E3805" i="46"/>
  <c r="E3804" i="46"/>
  <c r="E3803" i="46"/>
  <c r="E3802" i="46"/>
  <c r="E3801" i="46"/>
  <c r="E3800" i="46"/>
  <c r="E3799" i="46"/>
  <c r="E3798" i="46"/>
  <c r="E3797" i="46"/>
  <c r="E3796" i="46"/>
  <c r="E3795" i="46"/>
  <c r="E3794" i="46"/>
  <c r="E3793" i="46"/>
  <c r="E3792" i="46"/>
  <c r="E3791" i="46"/>
  <c r="E3790" i="46"/>
  <c r="E3789" i="46"/>
  <c r="E3788" i="46"/>
  <c r="E3787" i="46"/>
  <c r="E3786" i="46"/>
  <c r="E3785" i="46"/>
  <c r="E3784" i="46"/>
  <c r="E3783" i="46"/>
  <c r="E3782" i="46"/>
  <c r="E3781" i="46"/>
  <c r="E3780" i="46"/>
  <c r="E3779" i="46"/>
  <c r="E3778" i="46"/>
  <c r="E3777" i="46"/>
  <c r="E3776" i="46"/>
  <c r="E3775" i="46"/>
  <c r="E3774" i="46"/>
  <c r="E3773" i="46"/>
  <c r="E3772" i="46"/>
  <c r="E3771" i="46"/>
  <c r="E3770" i="46"/>
  <c r="E3769" i="46"/>
  <c r="E3768" i="46"/>
  <c r="E3767" i="46"/>
  <c r="E3766" i="46"/>
  <c r="E3765" i="46"/>
  <c r="E3764" i="46"/>
  <c r="E3763" i="46"/>
  <c r="E3762" i="46"/>
  <c r="E3761" i="46"/>
  <c r="E3760" i="46"/>
  <c r="E3759" i="46"/>
  <c r="E3758" i="46"/>
  <c r="E3757" i="46"/>
  <c r="E3756" i="46"/>
  <c r="E3755" i="46"/>
  <c r="E3754" i="46"/>
  <c r="E3753" i="46"/>
  <c r="E3752" i="46"/>
  <c r="E3751" i="46"/>
  <c r="E3750" i="46"/>
  <c r="E3749" i="46"/>
  <c r="E3748" i="46"/>
  <c r="E3747" i="46"/>
  <c r="E3746" i="46"/>
  <c r="E3745" i="46"/>
  <c r="E3744" i="46"/>
  <c r="E3743" i="46"/>
  <c r="E3742" i="46"/>
  <c r="E3741" i="46"/>
  <c r="E3740" i="46"/>
  <c r="E3739" i="46"/>
  <c r="E3738" i="46"/>
  <c r="E3737" i="46"/>
  <c r="E3736" i="46"/>
  <c r="E3735" i="46"/>
  <c r="E3734" i="46"/>
  <c r="E3733" i="46"/>
  <c r="E3732" i="46"/>
  <c r="E3731" i="46"/>
  <c r="E3730" i="46"/>
  <c r="E3729" i="46"/>
  <c r="E3728" i="46"/>
  <c r="E3727" i="46"/>
  <c r="E3726" i="46"/>
  <c r="E3725" i="46"/>
  <c r="E3724" i="46"/>
  <c r="E3723" i="46"/>
  <c r="E3722" i="46"/>
  <c r="E3721" i="46"/>
  <c r="E3720" i="46"/>
  <c r="E3719" i="46"/>
  <c r="E3718" i="46"/>
  <c r="E3717" i="46"/>
  <c r="E3716" i="46"/>
  <c r="E3715" i="46"/>
  <c r="E3714" i="46"/>
  <c r="E3713" i="46"/>
  <c r="E3712" i="46"/>
  <c r="E3711" i="46"/>
  <c r="E3710" i="46"/>
  <c r="E3709" i="46"/>
  <c r="E3708" i="46"/>
  <c r="E3707" i="46"/>
  <c r="E3706" i="46"/>
  <c r="E3705" i="46"/>
  <c r="E3704" i="46"/>
  <c r="E3703" i="46"/>
  <c r="E3702" i="46"/>
  <c r="E3701" i="46"/>
  <c r="E3700" i="46"/>
  <c r="E3699" i="46"/>
  <c r="E3698" i="46"/>
  <c r="E3697" i="46"/>
  <c r="E3696" i="46"/>
  <c r="E3695" i="46"/>
  <c r="E3694" i="46"/>
  <c r="E3693" i="46"/>
  <c r="E3692" i="46"/>
  <c r="E3691" i="46"/>
  <c r="E3690" i="46"/>
  <c r="E3689" i="46"/>
  <c r="E3688" i="46"/>
  <c r="E3687" i="46"/>
  <c r="E3686" i="46"/>
  <c r="E3685" i="46"/>
  <c r="E3684" i="46"/>
  <c r="E3683" i="46"/>
  <c r="E3682" i="46"/>
  <c r="E3681" i="46"/>
  <c r="E3680" i="46"/>
  <c r="E3679" i="46"/>
  <c r="E3678" i="46"/>
  <c r="E3677" i="46"/>
  <c r="E3676" i="46"/>
  <c r="E3675" i="46"/>
  <c r="E3674" i="46"/>
  <c r="E3673" i="46"/>
  <c r="E3672" i="46"/>
  <c r="E3671" i="46"/>
  <c r="E3670" i="46"/>
  <c r="E3669" i="46"/>
  <c r="E3668" i="46"/>
  <c r="E3667" i="46"/>
  <c r="E3666" i="46"/>
  <c r="E3665" i="46"/>
  <c r="E3664" i="46"/>
  <c r="E3663" i="46"/>
  <c r="E3662" i="46"/>
  <c r="E3661" i="46"/>
  <c r="E3660" i="46"/>
  <c r="E3659" i="46"/>
  <c r="E3658" i="46"/>
  <c r="E3657" i="46"/>
  <c r="E3656" i="46"/>
  <c r="E3655" i="46"/>
  <c r="E3654" i="46"/>
  <c r="E3653" i="46"/>
  <c r="E3652" i="46"/>
  <c r="E3651" i="46"/>
  <c r="E3650" i="46"/>
  <c r="E3649" i="46"/>
  <c r="E3648" i="46"/>
  <c r="E3647" i="46"/>
  <c r="E3646" i="46"/>
  <c r="E3645" i="46"/>
  <c r="E3644" i="46"/>
  <c r="E3643" i="46"/>
  <c r="E3642" i="46"/>
  <c r="E3641" i="46"/>
  <c r="E3640" i="46"/>
  <c r="E3639" i="46"/>
  <c r="E3638" i="46"/>
  <c r="E3637" i="46"/>
  <c r="E3636" i="46"/>
  <c r="E3635" i="46"/>
  <c r="E3634" i="46"/>
  <c r="E3633" i="46"/>
  <c r="E3632" i="46"/>
  <c r="E3631" i="46"/>
  <c r="E3630" i="46"/>
  <c r="E3629" i="46"/>
  <c r="E3628" i="46"/>
  <c r="E3627" i="46"/>
  <c r="E3626" i="46"/>
  <c r="E3625" i="46"/>
  <c r="E3624" i="46"/>
  <c r="E3623" i="46"/>
  <c r="E3622" i="46"/>
  <c r="E3621" i="46"/>
  <c r="E3620" i="46"/>
  <c r="E3619" i="46"/>
  <c r="E3618" i="46"/>
  <c r="E3617" i="46"/>
  <c r="E3616" i="46"/>
  <c r="E3615" i="46"/>
  <c r="E3614" i="46"/>
  <c r="E3613" i="46"/>
  <c r="E3612" i="46"/>
  <c r="E3611" i="46"/>
  <c r="E3610" i="46"/>
  <c r="E3609" i="46"/>
  <c r="E3608" i="46"/>
  <c r="E3607" i="46"/>
  <c r="E3606" i="46"/>
  <c r="E3605" i="46"/>
  <c r="E3604" i="46"/>
  <c r="E3603" i="46"/>
  <c r="E3602" i="46"/>
  <c r="E3601" i="46"/>
  <c r="E3600" i="46"/>
  <c r="E3599" i="46"/>
  <c r="E3598" i="46"/>
  <c r="E3597" i="46"/>
  <c r="E3596" i="46"/>
  <c r="E3595" i="46"/>
  <c r="E3594" i="46"/>
  <c r="E3593" i="46"/>
  <c r="E3592" i="46"/>
  <c r="E3591" i="46"/>
  <c r="E3590" i="46"/>
  <c r="E3589" i="46"/>
  <c r="E3588" i="46"/>
  <c r="E3587" i="46"/>
  <c r="E3586" i="46"/>
  <c r="E3585" i="46"/>
  <c r="E3584" i="46"/>
  <c r="E3583" i="46"/>
  <c r="E3582" i="46"/>
  <c r="E3581" i="46"/>
  <c r="E3580" i="46"/>
  <c r="E3579" i="46"/>
  <c r="E3578" i="46"/>
  <c r="E3577" i="46"/>
  <c r="E3576" i="46"/>
  <c r="E3575" i="46"/>
  <c r="E3574" i="46"/>
  <c r="E3573" i="46"/>
  <c r="E3572" i="46"/>
  <c r="E3571" i="46"/>
  <c r="E3570" i="46"/>
  <c r="E3569" i="46"/>
  <c r="E3568" i="46"/>
  <c r="E3567" i="46"/>
  <c r="E3566" i="46"/>
  <c r="E3565" i="46"/>
  <c r="E3564" i="46"/>
  <c r="E3563" i="46"/>
  <c r="E3562" i="46"/>
  <c r="E3561" i="46"/>
  <c r="E3560" i="46"/>
  <c r="E3559" i="46"/>
  <c r="E3558" i="46"/>
  <c r="E3557" i="46"/>
  <c r="E3556" i="46"/>
  <c r="E3555" i="46"/>
  <c r="E3554" i="46"/>
  <c r="E3553" i="46"/>
  <c r="E3552" i="46"/>
  <c r="E3551" i="46"/>
  <c r="E3550" i="46"/>
  <c r="E3549" i="46"/>
  <c r="E3548" i="46"/>
  <c r="E3547" i="46"/>
  <c r="E3546" i="46"/>
  <c r="E3545" i="46"/>
  <c r="E3544" i="46"/>
  <c r="E3543" i="46"/>
  <c r="E3542" i="46"/>
  <c r="E3541" i="46"/>
  <c r="E3540" i="46"/>
  <c r="E3539" i="46"/>
  <c r="E3538" i="46"/>
  <c r="E3537" i="46"/>
  <c r="E3536" i="46"/>
  <c r="E3535" i="46"/>
  <c r="E3534" i="46"/>
  <c r="E3533" i="46"/>
  <c r="E3532" i="46"/>
  <c r="E3531" i="46"/>
  <c r="E3530" i="46"/>
  <c r="E3529" i="46"/>
  <c r="E3528" i="46"/>
  <c r="E3527" i="46"/>
  <c r="E3526" i="46"/>
  <c r="E3525" i="46"/>
  <c r="E3524" i="46"/>
  <c r="E3523" i="46"/>
  <c r="E3522" i="46"/>
  <c r="E3521" i="46"/>
  <c r="E3520" i="46"/>
  <c r="E3519" i="46"/>
  <c r="E3518" i="46"/>
  <c r="E3517" i="46"/>
  <c r="E3516" i="46"/>
  <c r="E3515" i="46"/>
  <c r="E3514" i="46"/>
  <c r="E3513" i="46"/>
  <c r="E3512" i="46"/>
  <c r="E3511" i="46"/>
  <c r="E3510" i="46"/>
  <c r="E3509" i="46"/>
  <c r="E3508" i="46"/>
  <c r="E3507" i="46"/>
  <c r="E3506" i="46"/>
  <c r="E3505" i="46"/>
  <c r="E3504" i="46"/>
  <c r="E3503" i="46"/>
  <c r="E3502" i="46"/>
  <c r="E3501" i="46"/>
  <c r="E3500" i="46"/>
  <c r="E3499" i="46"/>
  <c r="E3498" i="46"/>
  <c r="E3497" i="46"/>
  <c r="E3496" i="46"/>
  <c r="E3495" i="46"/>
  <c r="E3494" i="46"/>
  <c r="E3493" i="46"/>
  <c r="E3492" i="46"/>
  <c r="E3491" i="46"/>
  <c r="E3490" i="46"/>
  <c r="E3489" i="46"/>
  <c r="E3488" i="46"/>
  <c r="E3487" i="46"/>
  <c r="E3486" i="46"/>
  <c r="E3485" i="46"/>
  <c r="E3484" i="46"/>
  <c r="E3483" i="46"/>
  <c r="E3482" i="46"/>
  <c r="E3481" i="46"/>
  <c r="E3480" i="46"/>
  <c r="E3479" i="46"/>
  <c r="E3478" i="46"/>
  <c r="E3477" i="46"/>
  <c r="E3476" i="46"/>
  <c r="E3475" i="46"/>
  <c r="E3474" i="46"/>
  <c r="E3473" i="46"/>
  <c r="E3472" i="46"/>
  <c r="E3471" i="46"/>
  <c r="E3470" i="46"/>
  <c r="E3469" i="46"/>
  <c r="E3468" i="46"/>
  <c r="E3467" i="46"/>
  <c r="E3466" i="46"/>
  <c r="E3465" i="46"/>
  <c r="E3464" i="46"/>
  <c r="E3463" i="46"/>
  <c r="E3462" i="46"/>
  <c r="E3461" i="46"/>
  <c r="E3460" i="46"/>
  <c r="E3459" i="46"/>
  <c r="E3458" i="46"/>
  <c r="E3457" i="46"/>
  <c r="E3456" i="46"/>
  <c r="E3455" i="46"/>
  <c r="E3454" i="46"/>
  <c r="E3453" i="46"/>
  <c r="E3452" i="46"/>
  <c r="E3451" i="46"/>
  <c r="E3450" i="46"/>
  <c r="E3449" i="46"/>
  <c r="E3448" i="46"/>
  <c r="E3447" i="46"/>
  <c r="E3446" i="46"/>
  <c r="E3445" i="46"/>
  <c r="E3444" i="46"/>
  <c r="E3443" i="46"/>
  <c r="E3442" i="46"/>
  <c r="E3441" i="46"/>
  <c r="E3440" i="46"/>
  <c r="E3439" i="46"/>
  <c r="E3438" i="46"/>
  <c r="E3437" i="46"/>
  <c r="E3436" i="46"/>
  <c r="E3435" i="46"/>
  <c r="E3434" i="46"/>
  <c r="E3433" i="46"/>
  <c r="E3432" i="46"/>
  <c r="E3431" i="46"/>
  <c r="E3430" i="46"/>
  <c r="E3429" i="46"/>
  <c r="E3428" i="46"/>
  <c r="E3427" i="46"/>
  <c r="E3426" i="46"/>
  <c r="E3425" i="46"/>
  <c r="E3424" i="46"/>
  <c r="E3423" i="46"/>
  <c r="E3422" i="46"/>
  <c r="E3421" i="46"/>
  <c r="E3420" i="46"/>
  <c r="E3419" i="46"/>
  <c r="E3418" i="46"/>
  <c r="E3417" i="46"/>
  <c r="E3416" i="46"/>
  <c r="E3415" i="46"/>
  <c r="E3414" i="46"/>
  <c r="E3413" i="46"/>
  <c r="E3412" i="46"/>
  <c r="E3411" i="46"/>
  <c r="E3410" i="46"/>
  <c r="E3409" i="46"/>
  <c r="E3408" i="46"/>
  <c r="E3407" i="46"/>
  <c r="E3406" i="46"/>
  <c r="E3405" i="46"/>
  <c r="E3404" i="46"/>
  <c r="E3403" i="46"/>
  <c r="E3402" i="46"/>
  <c r="E3401" i="46"/>
  <c r="E3400" i="46"/>
  <c r="E3399" i="46"/>
  <c r="E3398" i="46"/>
  <c r="E3397" i="46"/>
  <c r="E3396" i="46"/>
  <c r="E3395" i="46"/>
  <c r="E3394" i="46"/>
  <c r="E3393" i="46"/>
  <c r="E3392" i="46"/>
  <c r="E3391" i="46"/>
  <c r="E3390" i="46"/>
  <c r="E3389" i="46"/>
  <c r="E3388" i="46"/>
  <c r="E3387" i="46"/>
  <c r="E3386" i="46"/>
  <c r="E3385" i="46"/>
  <c r="E3384" i="46"/>
  <c r="E3383" i="46"/>
  <c r="E3382" i="46"/>
  <c r="E3381" i="46"/>
  <c r="E3380" i="46"/>
  <c r="E3379" i="46"/>
  <c r="E3378" i="46"/>
  <c r="E3377" i="46"/>
  <c r="E3376" i="46"/>
  <c r="E3375" i="46"/>
  <c r="E3374" i="46"/>
  <c r="E3373" i="46"/>
  <c r="E3372" i="46"/>
  <c r="E3371" i="46"/>
  <c r="E3370" i="46"/>
  <c r="E3369" i="46"/>
  <c r="E3368" i="46"/>
  <c r="E3367" i="46"/>
  <c r="E3366" i="46"/>
  <c r="E3365" i="46"/>
  <c r="E3364" i="46"/>
  <c r="E3363" i="46"/>
  <c r="E3362" i="46"/>
  <c r="E3361" i="46"/>
  <c r="E3360" i="46"/>
  <c r="E3359" i="46"/>
  <c r="E3358" i="46"/>
  <c r="E3357" i="46"/>
  <c r="E3356" i="46"/>
  <c r="E3355" i="46"/>
  <c r="E3354" i="46"/>
  <c r="E3353" i="46"/>
  <c r="E3352" i="46"/>
  <c r="E3351" i="46"/>
  <c r="E3350" i="46"/>
  <c r="E3349" i="46"/>
  <c r="E3348" i="46"/>
  <c r="E3347" i="46"/>
  <c r="E3346" i="46"/>
  <c r="E3345" i="46"/>
  <c r="E3344" i="46"/>
  <c r="E3343" i="46"/>
  <c r="E3342" i="46"/>
  <c r="E3341" i="46"/>
  <c r="E3340" i="46"/>
  <c r="E3339" i="46"/>
  <c r="E3338" i="46"/>
  <c r="E3337" i="46"/>
  <c r="E3336" i="46"/>
  <c r="E3335" i="46"/>
  <c r="E3334" i="46"/>
  <c r="E3333" i="46"/>
  <c r="E3332" i="46"/>
  <c r="E3331" i="46"/>
  <c r="E3330" i="46"/>
  <c r="E3329" i="46"/>
  <c r="E3328" i="46"/>
  <c r="E3327" i="46"/>
  <c r="E3326" i="46"/>
  <c r="E3325" i="46"/>
  <c r="E3324" i="46"/>
  <c r="E3323" i="46"/>
  <c r="E3322" i="46"/>
  <c r="E3321" i="46"/>
  <c r="E3320" i="46"/>
  <c r="E3319" i="46"/>
  <c r="E3318" i="46"/>
  <c r="E3317" i="46"/>
  <c r="E3316" i="46"/>
  <c r="E3315" i="46"/>
  <c r="E3314" i="46"/>
  <c r="E3313" i="46"/>
  <c r="E3312" i="46"/>
  <c r="E3311" i="46"/>
  <c r="E3310" i="46"/>
  <c r="E3309" i="46"/>
  <c r="E3308" i="46"/>
  <c r="E3307" i="46"/>
  <c r="E3306" i="46"/>
  <c r="E3305" i="46"/>
  <c r="E3304" i="46"/>
  <c r="E3303" i="46"/>
  <c r="E3302" i="46"/>
  <c r="E3301" i="46"/>
  <c r="E3300" i="46"/>
  <c r="E3299" i="46"/>
  <c r="E3298" i="46"/>
  <c r="E3297" i="46"/>
  <c r="E3296" i="46"/>
  <c r="E3295" i="46"/>
  <c r="E3294" i="46"/>
  <c r="E3293" i="46"/>
  <c r="E3292" i="46"/>
  <c r="E3291" i="46"/>
  <c r="E3290" i="46"/>
  <c r="E3289" i="46"/>
  <c r="E3288" i="46"/>
  <c r="E3287" i="46"/>
  <c r="E3286" i="46"/>
  <c r="E3285" i="46"/>
  <c r="E3284" i="46"/>
  <c r="E3283" i="46"/>
  <c r="E3282" i="46"/>
  <c r="E3281" i="46"/>
  <c r="E3280" i="46"/>
  <c r="E3279" i="46"/>
  <c r="E3278" i="46"/>
  <c r="E3277" i="46"/>
  <c r="E3276" i="46"/>
  <c r="E3275" i="46"/>
  <c r="E3274" i="46"/>
  <c r="E3273" i="46"/>
  <c r="E3272" i="46"/>
  <c r="E3271" i="46"/>
  <c r="E3270" i="46"/>
  <c r="E3269" i="46"/>
  <c r="E3268" i="46"/>
  <c r="E3267" i="46"/>
  <c r="E3266" i="46"/>
  <c r="E3265" i="46"/>
  <c r="E3264" i="46"/>
  <c r="E3263" i="46"/>
  <c r="E3262" i="46"/>
  <c r="E3261" i="46"/>
  <c r="E3260" i="46"/>
  <c r="E3259" i="46"/>
  <c r="E3258" i="46"/>
  <c r="E3257" i="46"/>
  <c r="E3256" i="46"/>
  <c r="E3255" i="46"/>
  <c r="E3254" i="46"/>
  <c r="E3253" i="46"/>
  <c r="E3252" i="46"/>
  <c r="E3251" i="46"/>
  <c r="E3250" i="46"/>
  <c r="E3249" i="46"/>
  <c r="E3248" i="46"/>
  <c r="E3247" i="46"/>
  <c r="E3246" i="46"/>
  <c r="E3245" i="46"/>
  <c r="E3244" i="46"/>
  <c r="E3243" i="46"/>
  <c r="E3242" i="46"/>
  <c r="E3241" i="46"/>
  <c r="E3240" i="46"/>
  <c r="E3239" i="46"/>
  <c r="E3238" i="46"/>
  <c r="E3237" i="46"/>
  <c r="E3236" i="46"/>
  <c r="E3235" i="46"/>
  <c r="E3234" i="46"/>
  <c r="E3233" i="46"/>
  <c r="E3232" i="46"/>
  <c r="E3231" i="46"/>
  <c r="E3230" i="46"/>
  <c r="E3229" i="46"/>
  <c r="E3228" i="46"/>
  <c r="E3227" i="46"/>
  <c r="E3226" i="46"/>
  <c r="E3225" i="46"/>
  <c r="E3224" i="46"/>
  <c r="E3223" i="46"/>
  <c r="E3222" i="46"/>
  <c r="E3221" i="46"/>
  <c r="E3220" i="46"/>
  <c r="E3219" i="46"/>
  <c r="E3218" i="46"/>
  <c r="E3217" i="46"/>
  <c r="E3216" i="46"/>
  <c r="E3215" i="46"/>
  <c r="E3214" i="46"/>
  <c r="E3213" i="46"/>
  <c r="E3212" i="46"/>
  <c r="E3211" i="46"/>
  <c r="E3210" i="46"/>
  <c r="E3209" i="46"/>
  <c r="E3208" i="46"/>
  <c r="E3207" i="46"/>
  <c r="E3206" i="46"/>
  <c r="E3205" i="46"/>
  <c r="E3204" i="46"/>
  <c r="E3203" i="46"/>
  <c r="E3202" i="46"/>
  <c r="E3201" i="46"/>
  <c r="E3200" i="46"/>
  <c r="E3199" i="46"/>
  <c r="E3198" i="46"/>
  <c r="E3197" i="46"/>
  <c r="E3196" i="46"/>
  <c r="E3195" i="46"/>
  <c r="E3194" i="46"/>
  <c r="E3193" i="46"/>
  <c r="E3192" i="46"/>
  <c r="E3191" i="46"/>
  <c r="E3190" i="46"/>
  <c r="E3189" i="46"/>
  <c r="E3188" i="46"/>
  <c r="E3187" i="46"/>
  <c r="E3186" i="46"/>
  <c r="E3185" i="46"/>
  <c r="E3184" i="46"/>
  <c r="E3183" i="46"/>
  <c r="E3182" i="46"/>
  <c r="E3181" i="46"/>
  <c r="E3180" i="46"/>
  <c r="E3179" i="46"/>
  <c r="E3178" i="46"/>
  <c r="E3177" i="46"/>
  <c r="E3176" i="46"/>
  <c r="E3175" i="46"/>
  <c r="E3174" i="46"/>
  <c r="E3173" i="46"/>
  <c r="E3172" i="46"/>
  <c r="E3171" i="46"/>
  <c r="E3170" i="46"/>
  <c r="E3169" i="46"/>
  <c r="E3168" i="46"/>
  <c r="E3167" i="46"/>
  <c r="E3166" i="46"/>
  <c r="E3165" i="46"/>
  <c r="E3164" i="46"/>
  <c r="E3163" i="46"/>
  <c r="E3162" i="46"/>
  <c r="E3161" i="46"/>
  <c r="E3160" i="46"/>
  <c r="E3159" i="46"/>
  <c r="E3158" i="46"/>
  <c r="E3157" i="46"/>
  <c r="E3156" i="46"/>
  <c r="E3155" i="46"/>
  <c r="E3154" i="46"/>
  <c r="E3153" i="46"/>
  <c r="E3152" i="46"/>
  <c r="E3151" i="46"/>
  <c r="E3150" i="46"/>
  <c r="E3149" i="46"/>
  <c r="E3148" i="46"/>
  <c r="E3147" i="46"/>
  <c r="E3146" i="46"/>
  <c r="E3145" i="46"/>
  <c r="E3144" i="46"/>
  <c r="E3143" i="46"/>
  <c r="E3142" i="46"/>
  <c r="E3141" i="46"/>
  <c r="E3140" i="46"/>
  <c r="E3139" i="46"/>
  <c r="E3138" i="46"/>
  <c r="E3137" i="46"/>
  <c r="E3136" i="46"/>
  <c r="E3135" i="46"/>
  <c r="E3134" i="46"/>
  <c r="E3133" i="46"/>
  <c r="E3132" i="46"/>
  <c r="E3131" i="46"/>
  <c r="E3130" i="46"/>
  <c r="E3129" i="46"/>
  <c r="E3128" i="46"/>
  <c r="E3127" i="46"/>
  <c r="E3126" i="46"/>
  <c r="E3125" i="46"/>
  <c r="E3124" i="46"/>
  <c r="E3123" i="46"/>
  <c r="E3122" i="46"/>
  <c r="E3121" i="46"/>
  <c r="E3120" i="46"/>
  <c r="E3119" i="46"/>
  <c r="E3118" i="46"/>
  <c r="E3117" i="46"/>
  <c r="E3116" i="46"/>
  <c r="E3115" i="46"/>
  <c r="E3114" i="46"/>
  <c r="E3113" i="46"/>
  <c r="E3112" i="46"/>
  <c r="E3111" i="46"/>
  <c r="E3110" i="46"/>
  <c r="E3109" i="46"/>
  <c r="E3108" i="46"/>
  <c r="E3107" i="46"/>
  <c r="E3106" i="46"/>
  <c r="E3105" i="46"/>
  <c r="E3104" i="46"/>
  <c r="E3103" i="46"/>
  <c r="E3102" i="46"/>
  <c r="E3101" i="46"/>
  <c r="E3100" i="46"/>
  <c r="E3099" i="46"/>
  <c r="E3098" i="46"/>
  <c r="E3097" i="46"/>
  <c r="E3096" i="46"/>
  <c r="E3095" i="46"/>
  <c r="E3094" i="46"/>
  <c r="E3093" i="46"/>
  <c r="E3092" i="46"/>
  <c r="E3091" i="46"/>
  <c r="E3090" i="46"/>
  <c r="E3089" i="46"/>
  <c r="E3088" i="46"/>
  <c r="E3087" i="46"/>
  <c r="E3086" i="46"/>
  <c r="E3085" i="46"/>
  <c r="E3084" i="46"/>
  <c r="E3083" i="46"/>
  <c r="E3082" i="46"/>
  <c r="E3081" i="46"/>
  <c r="E3080" i="46"/>
  <c r="E3079" i="46"/>
  <c r="E3078" i="46"/>
  <c r="E3077" i="46"/>
  <c r="E3076" i="46"/>
  <c r="E3075" i="46"/>
  <c r="E3074" i="46"/>
  <c r="E3073" i="46"/>
  <c r="E3072" i="46"/>
  <c r="E3071" i="46"/>
  <c r="E3070" i="46"/>
  <c r="E3069" i="46"/>
  <c r="E3068" i="46"/>
  <c r="E3067" i="46"/>
  <c r="E3066" i="46"/>
  <c r="E3065" i="46"/>
  <c r="E3064" i="46"/>
  <c r="E3063" i="46"/>
  <c r="E3062" i="46"/>
  <c r="E3061" i="46"/>
  <c r="E3060" i="46"/>
  <c r="E3059" i="46"/>
  <c r="E3058" i="46"/>
  <c r="E3057" i="46"/>
  <c r="E3056" i="46"/>
  <c r="E3055" i="46"/>
  <c r="E3054" i="46"/>
  <c r="E3053" i="46"/>
  <c r="E3052" i="46"/>
  <c r="E3051" i="46"/>
  <c r="E3050" i="46"/>
  <c r="E3049" i="46"/>
  <c r="E3048" i="46"/>
  <c r="E3047" i="46"/>
  <c r="E3046" i="46"/>
  <c r="E3045" i="46"/>
  <c r="E3044" i="46"/>
  <c r="E3043" i="46"/>
  <c r="E3042" i="46"/>
  <c r="E3041" i="46"/>
  <c r="E3040" i="46"/>
  <c r="E3039" i="46"/>
  <c r="E3038" i="46"/>
  <c r="E3037" i="46"/>
  <c r="E3036" i="46"/>
  <c r="E3035" i="46"/>
  <c r="E3034" i="46"/>
  <c r="E3033" i="46"/>
  <c r="E3032" i="46"/>
  <c r="E3031" i="46"/>
  <c r="E3030" i="46"/>
  <c r="E3029" i="46"/>
  <c r="E3028" i="46"/>
  <c r="E3027" i="46"/>
  <c r="E3026" i="46"/>
  <c r="E3025" i="46"/>
  <c r="E3024" i="46"/>
  <c r="E3023" i="46"/>
  <c r="E3022" i="46"/>
  <c r="E3021" i="46"/>
  <c r="E3020" i="46"/>
  <c r="E3019" i="46"/>
  <c r="E3018" i="46"/>
  <c r="E3017" i="46"/>
  <c r="E3016" i="46"/>
  <c r="E3015" i="46"/>
  <c r="E3014" i="46"/>
  <c r="E3013" i="46"/>
  <c r="E3012" i="46"/>
  <c r="E3011" i="46"/>
  <c r="E3010" i="46"/>
  <c r="E3009" i="46"/>
  <c r="E3008" i="46"/>
  <c r="E3007" i="46"/>
  <c r="E3006" i="46"/>
  <c r="E3005" i="46"/>
  <c r="E3004" i="46"/>
  <c r="E3003" i="46"/>
  <c r="E3002" i="46"/>
  <c r="E3001" i="46"/>
  <c r="E3000" i="46"/>
  <c r="E2999" i="46"/>
  <c r="E2998" i="46"/>
  <c r="E2997" i="46"/>
  <c r="E2996" i="46"/>
  <c r="E2995" i="46"/>
  <c r="E2994" i="46"/>
  <c r="E2993" i="46"/>
  <c r="E2992" i="46"/>
  <c r="E2991" i="46"/>
  <c r="E2990" i="46"/>
  <c r="E2989" i="46"/>
  <c r="E2988" i="46"/>
  <c r="E2987" i="46"/>
  <c r="E2986" i="46"/>
  <c r="E2985" i="46"/>
  <c r="E2984" i="46"/>
  <c r="E2983" i="46"/>
  <c r="E2982" i="46"/>
  <c r="E2981" i="46"/>
  <c r="E2980" i="46"/>
  <c r="E2979" i="46"/>
  <c r="E2978" i="46"/>
  <c r="E2977" i="46"/>
  <c r="E2976" i="46"/>
  <c r="E2975" i="46"/>
  <c r="E2974" i="46"/>
  <c r="E2973" i="46"/>
  <c r="E2972" i="46"/>
  <c r="E2971" i="46"/>
  <c r="E2970" i="46"/>
  <c r="E2969" i="46"/>
  <c r="E2968" i="46"/>
  <c r="E2967" i="46"/>
  <c r="E2966" i="46"/>
  <c r="E2965" i="46"/>
  <c r="E2964" i="46"/>
  <c r="E2963" i="46"/>
  <c r="E2962" i="46"/>
  <c r="E2961" i="46"/>
  <c r="E2960" i="46"/>
  <c r="E2959" i="46"/>
  <c r="E2958" i="46"/>
  <c r="E2957" i="46"/>
  <c r="E2956" i="46"/>
  <c r="E2955" i="46"/>
  <c r="E2954" i="46"/>
  <c r="E2953" i="46"/>
  <c r="E2952" i="46"/>
  <c r="E2951" i="46"/>
  <c r="E2950" i="46"/>
  <c r="E2949" i="46"/>
  <c r="E2948" i="46"/>
  <c r="E2947" i="46"/>
  <c r="E2946" i="46"/>
  <c r="E2945" i="46"/>
  <c r="E2944" i="46"/>
  <c r="E2943" i="46"/>
  <c r="E2942" i="46"/>
  <c r="E2941" i="46"/>
  <c r="E2940" i="46"/>
  <c r="E2939" i="46"/>
  <c r="E2938" i="46"/>
  <c r="E2937" i="46"/>
  <c r="E2936" i="46"/>
  <c r="E2935" i="46"/>
  <c r="E2934" i="46"/>
  <c r="E2933" i="46"/>
  <c r="E2932" i="46"/>
  <c r="E2931" i="46"/>
  <c r="E2930" i="46"/>
  <c r="E2929" i="46"/>
  <c r="E2928" i="46"/>
  <c r="E2927" i="46"/>
  <c r="E2926" i="46"/>
  <c r="E2925" i="46"/>
  <c r="E2924" i="46"/>
  <c r="E2923" i="46"/>
  <c r="E2922" i="46"/>
  <c r="E2921" i="46"/>
  <c r="E2920" i="46"/>
  <c r="E2919" i="46"/>
  <c r="E2918" i="46"/>
  <c r="E2917" i="46"/>
  <c r="E2916" i="46"/>
  <c r="E2915" i="46"/>
  <c r="E2914" i="46"/>
  <c r="E2913" i="46"/>
  <c r="E2912" i="46"/>
  <c r="E2911" i="46"/>
  <c r="E2910" i="46"/>
  <c r="E2909" i="46"/>
  <c r="E2908" i="46"/>
  <c r="E2907" i="46"/>
  <c r="E2906" i="46"/>
  <c r="E2905" i="46"/>
  <c r="E2904" i="46"/>
  <c r="E2903" i="46"/>
  <c r="E2902" i="46"/>
  <c r="E2901" i="46"/>
  <c r="E2900" i="46"/>
  <c r="E2899" i="46"/>
  <c r="E2898" i="46"/>
  <c r="E2897" i="46"/>
  <c r="E2896" i="46"/>
  <c r="E2895" i="46"/>
  <c r="E2894" i="46"/>
  <c r="E2893" i="46"/>
  <c r="E2892" i="46"/>
  <c r="E2891" i="46"/>
  <c r="E2890" i="46"/>
  <c r="E2889" i="46"/>
  <c r="E2888" i="46"/>
  <c r="E2887" i="46"/>
  <c r="E2886" i="46"/>
  <c r="E2885" i="46"/>
  <c r="E2884" i="46"/>
  <c r="E2883" i="46"/>
  <c r="E2882" i="46"/>
  <c r="E2881" i="46"/>
  <c r="E2880" i="46"/>
  <c r="E2879" i="46"/>
  <c r="E2878" i="46"/>
  <c r="E2877" i="46"/>
  <c r="E2876" i="46"/>
  <c r="E2875" i="46"/>
  <c r="E2874" i="46"/>
  <c r="E2873" i="46"/>
  <c r="E2872" i="46"/>
  <c r="E2871" i="46"/>
  <c r="E2870" i="46"/>
  <c r="E2869" i="46"/>
  <c r="E2868" i="46"/>
  <c r="E2867" i="46"/>
  <c r="E2866" i="46"/>
  <c r="E2865" i="46"/>
  <c r="E2864" i="46"/>
  <c r="E2863" i="46"/>
  <c r="E2862" i="46"/>
  <c r="E2861" i="46"/>
  <c r="E2860" i="46"/>
  <c r="E2859" i="46"/>
  <c r="E2858" i="46"/>
  <c r="E2857" i="46"/>
  <c r="E2856" i="46"/>
  <c r="E2855" i="46"/>
  <c r="E2854" i="46"/>
  <c r="E2853" i="46"/>
  <c r="E2852" i="46"/>
  <c r="E2851" i="46"/>
  <c r="E2850" i="46"/>
  <c r="E2849" i="46"/>
  <c r="E2848" i="46"/>
  <c r="E2847" i="46"/>
  <c r="E2846" i="46"/>
  <c r="E2845" i="46"/>
  <c r="E2844" i="46"/>
  <c r="E2843" i="46"/>
  <c r="E2842" i="46"/>
  <c r="E2841" i="46"/>
  <c r="E2840" i="46"/>
  <c r="E2839" i="46"/>
  <c r="E2838" i="46"/>
  <c r="E2837" i="46"/>
  <c r="E2836" i="46"/>
  <c r="E2835" i="46"/>
  <c r="E2834" i="46"/>
  <c r="E2833" i="46"/>
  <c r="E2832" i="46"/>
  <c r="E2831" i="46"/>
  <c r="E2830" i="46"/>
  <c r="E2829" i="46"/>
  <c r="E2828" i="46"/>
  <c r="E2827" i="46"/>
  <c r="E2826" i="46"/>
  <c r="E2825" i="46"/>
  <c r="E2824" i="46"/>
  <c r="E2823" i="46"/>
  <c r="E2822" i="46"/>
  <c r="E2821" i="46"/>
  <c r="E2820" i="46"/>
  <c r="E2819" i="46"/>
  <c r="E2818" i="46"/>
  <c r="E2817" i="46"/>
  <c r="E2816" i="46"/>
  <c r="E2815" i="46"/>
  <c r="E2814" i="46"/>
  <c r="E2813" i="46"/>
  <c r="E2812" i="46"/>
  <c r="E2811" i="46"/>
  <c r="E2810" i="46"/>
  <c r="E2809" i="46"/>
  <c r="E2808" i="46"/>
  <c r="E2807" i="46"/>
  <c r="E2806" i="46"/>
  <c r="E2805" i="46"/>
  <c r="E2804" i="46"/>
  <c r="E2803" i="46"/>
  <c r="E2802" i="46"/>
  <c r="E2801" i="46"/>
  <c r="E2800" i="46"/>
  <c r="E2799" i="46"/>
  <c r="E2798" i="46"/>
  <c r="E2797" i="46"/>
  <c r="E2796" i="46"/>
  <c r="E2795" i="46"/>
  <c r="E2794" i="46"/>
  <c r="E2793" i="46"/>
  <c r="E2792" i="46"/>
  <c r="E2791" i="46"/>
  <c r="E2790" i="46"/>
  <c r="E2789" i="46"/>
  <c r="E2788" i="46"/>
  <c r="E2787" i="46"/>
  <c r="E2786" i="46"/>
  <c r="E2785" i="46"/>
  <c r="E2784" i="46"/>
  <c r="E2783" i="46"/>
  <c r="E2782" i="46"/>
  <c r="E2781" i="46"/>
  <c r="E2780" i="46"/>
  <c r="E2779" i="46"/>
  <c r="E2778" i="46"/>
  <c r="E2777" i="46"/>
  <c r="E2776" i="46"/>
  <c r="E2775" i="46"/>
  <c r="E2774" i="46"/>
  <c r="E2773" i="46"/>
  <c r="E2772" i="46"/>
  <c r="E2771" i="46"/>
  <c r="E2770" i="46"/>
  <c r="E2769" i="46"/>
  <c r="E2768" i="46"/>
  <c r="E2767" i="46"/>
  <c r="E2766" i="46"/>
  <c r="E2765" i="46"/>
  <c r="E2764" i="46"/>
  <c r="E2763" i="46"/>
  <c r="E2762" i="46"/>
  <c r="E2761" i="46"/>
  <c r="E2760" i="46"/>
  <c r="E2759" i="46"/>
  <c r="E2758" i="46"/>
  <c r="E2757" i="46"/>
  <c r="E2756" i="46"/>
  <c r="E2755" i="46"/>
  <c r="E2754" i="46"/>
  <c r="E2753" i="46"/>
  <c r="E2752" i="46"/>
  <c r="E2751" i="46"/>
  <c r="E2750" i="46"/>
  <c r="E2749" i="46"/>
  <c r="E2748" i="46"/>
  <c r="E2747" i="46"/>
  <c r="E2746" i="46"/>
  <c r="E2745" i="46"/>
  <c r="E2744" i="46"/>
  <c r="E2743" i="46"/>
  <c r="E2742" i="46"/>
  <c r="E2741" i="46"/>
  <c r="E2740" i="46"/>
  <c r="E2739" i="46"/>
  <c r="E2738" i="46"/>
  <c r="E2737" i="46"/>
  <c r="E2736" i="46"/>
  <c r="E2735" i="46"/>
  <c r="E2734" i="46"/>
  <c r="E2733" i="46"/>
  <c r="E2732" i="46"/>
  <c r="E2731" i="46"/>
  <c r="E2730" i="46"/>
  <c r="E2729" i="46"/>
  <c r="E2728" i="46"/>
  <c r="E2727" i="46"/>
  <c r="E2726" i="46"/>
  <c r="E2725" i="46"/>
  <c r="E2724" i="46"/>
  <c r="E2723" i="46"/>
  <c r="E2722" i="46"/>
  <c r="E2721" i="46"/>
  <c r="E2720" i="46"/>
  <c r="E2719" i="46"/>
  <c r="E2718" i="46"/>
  <c r="E2717" i="46"/>
  <c r="E2716" i="46"/>
  <c r="E2715" i="46"/>
  <c r="E2714" i="46"/>
  <c r="E2713" i="46"/>
  <c r="E2712" i="46"/>
  <c r="E2711" i="46"/>
  <c r="E2710" i="46"/>
  <c r="E2709" i="46"/>
  <c r="E2708" i="46"/>
  <c r="E2707" i="46"/>
  <c r="E2706" i="46"/>
  <c r="E2705" i="46"/>
  <c r="E2704" i="46"/>
  <c r="E2703" i="46"/>
  <c r="E2702" i="46"/>
  <c r="E2701" i="46"/>
  <c r="E2700" i="46"/>
  <c r="E2699" i="46"/>
  <c r="E2698" i="46"/>
  <c r="E2697" i="46"/>
  <c r="E2696" i="46"/>
  <c r="E2695" i="46"/>
  <c r="E2694" i="46"/>
  <c r="E2693" i="46"/>
  <c r="E2692" i="46"/>
  <c r="E2691" i="46"/>
  <c r="E2690" i="46"/>
  <c r="E2689" i="46"/>
  <c r="E2688" i="46"/>
  <c r="E2687" i="46"/>
  <c r="E2686" i="46"/>
  <c r="E2685" i="46"/>
  <c r="E2684" i="46"/>
  <c r="E2683" i="46"/>
  <c r="E2682" i="46"/>
  <c r="E2681" i="46"/>
  <c r="E2680" i="46"/>
  <c r="E2679" i="46"/>
  <c r="E2678" i="46"/>
  <c r="E2677" i="46"/>
  <c r="E2676" i="46"/>
  <c r="E2675" i="46"/>
  <c r="E2674" i="46"/>
  <c r="E2673" i="46"/>
  <c r="E2672" i="46"/>
  <c r="E2671" i="46"/>
  <c r="E2670" i="46"/>
  <c r="E2669" i="46"/>
  <c r="E2668" i="46"/>
  <c r="E2667" i="46"/>
  <c r="E2666" i="46"/>
  <c r="E2665" i="46"/>
  <c r="E2664" i="46"/>
  <c r="E2663" i="46"/>
  <c r="E2662" i="46"/>
  <c r="E2661" i="46"/>
  <c r="E2660" i="46"/>
  <c r="E2659" i="46"/>
  <c r="E2658" i="46"/>
  <c r="E2657" i="46"/>
  <c r="E2656" i="46"/>
  <c r="E2655" i="46"/>
  <c r="E2654" i="46"/>
  <c r="E2653" i="46"/>
  <c r="E2652" i="46"/>
  <c r="E2651" i="46"/>
  <c r="E2650" i="46"/>
  <c r="E2649" i="46"/>
  <c r="E2648" i="46"/>
  <c r="E2647" i="46"/>
  <c r="E2646" i="46"/>
  <c r="E2645" i="46"/>
  <c r="E2644" i="46"/>
  <c r="E2643" i="46"/>
  <c r="E2642" i="46"/>
  <c r="E2641" i="46"/>
  <c r="E2640" i="46"/>
  <c r="E2639" i="46"/>
  <c r="E2638" i="46"/>
  <c r="E2637" i="46"/>
  <c r="E2636" i="46"/>
  <c r="E2635" i="46"/>
  <c r="E2634" i="46"/>
  <c r="E2633" i="46"/>
  <c r="E2632" i="46"/>
  <c r="E2631" i="46"/>
  <c r="E2630" i="46"/>
  <c r="E2629" i="46"/>
  <c r="E2628" i="46"/>
  <c r="E2627" i="46"/>
  <c r="E2626" i="46"/>
  <c r="E2625" i="46"/>
  <c r="E2624" i="46"/>
  <c r="E2623" i="46"/>
  <c r="E2622" i="46"/>
  <c r="E2621" i="46"/>
  <c r="E2620" i="46"/>
  <c r="E2619" i="46"/>
  <c r="E2618" i="46"/>
  <c r="E2617" i="46"/>
  <c r="E2616" i="46"/>
  <c r="E2615" i="46"/>
  <c r="E2614" i="46"/>
  <c r="E2613" i="46"/>
  <c r="E2612" i="46"/>
  <c r="E2611" i="46"/>
  <c r="E2610" i="46"/>
  <c r="E2609" i="46"/>
  <c r="E2608" i="46"/>
  <c r="E2607" i="46"/>
  <c r="E2606" i="46"/>
  <c r="E2605" i="46"/>
  <c r="E2604" i="46"/>
  <c r="E2603" i="46"/>
  <c r="E2602" i="46"/>
  <c r="E2601" i="46"/>
  <c r="E2600" i="46"/>
  <c r="E2599" i="46"/>
  <c r="E2598" i="46"/>
  <c r="E2597" i="46"/>
  <c r="E2596" i="46"/>
  <c r="E2595" i="46"/>
  <c r="E2594" i="46"/>
  <c r="E2593" i="46"/>
  <c r="E2592" i="46"/>
  <c r="E2591" i="46"/>
  <c r="E2590" i="46"/>
  <c r="E2589" i="46"/>
  <c r="E2588" i="46"/>
  <c r="E2587" i="46"/>
  <c r="E2586" i="46"/>
  <c r="E2585" i="46"/>
  <c r="E2584" i="46"/>
  <c r="E2583" i="46"/>
  <c r="E2582" i="46"/>
  <c r="E2581" i="46"/>
  <c r="E2580" i="46"/>
  <c r="E2579" i="46"/>
  <c r="E2578" i="46"/>
  <c r="E2577" i="46"/>
  <c r="E2576" i="46"/>
  <c r="E2575" i="46"/>
  <c r="E2574" i="46"/>
  <c r="E2573" i="46"/>
  <c r="E2572" i="46"/>
  <c r="E2571" i="46"/>
  <c r="E2570" i="46"/>
  <c r="E2569" i="46"/>
  <c r="E2568" i="46"/>
  <c r="E2567" i="46"/>
  <c r="E2566" i="46"/>
  <c r="E2565" i="46"/>
  <c r="E2564" i="46"/>
  <c r="E2563" i="46"/>
  <c r="E2562" i="46"/>
  <c r="E2561" i="46"/>
  <c r="E2560" i="46"/>
  <c r="E2559" i="46"/>
  <c r="E2558" i="46"/>
  <c r="E2557" i="46"/>
  <c r="E2556" i="46"/>
  <c r="E2555" i="46"/>
  <c r="E2554" i="46"/>
  <c r="E2553" i="46"/>
  <c r="E2552" i="46"/>
  <c r="E2551" i="46"/>
  <c r="E2550" i="46"/>
  <c r="E2549" i="46"/>
  <c r="E2548" i="46"/>
  <c r="E2547" i="46"/>
  <c r="E2546" i="46"/>
  <c r="E2545" i="46"/>
  <c r="E2544" i="46"/>
  <c r="E2543" i="46"/>
  <c r="E2542" i="46"/>
  <c r="E2541" i="46"/>
  <c r="E2540" i="46"/>
  <c r="E2539" i="46"/>
  <c r="E2538" i="46"/>
  <c r="E2537" i="46"/>
  <c r="E2536" i="46"/>
  <c r="E2535" i="46"/>
  <c r="E2534" i="46"/>
  <c r="E2533" i="46"/>
  <c r="E2532" i="46"/>
  <c r="E2531" i="46"/>
  <c r="E2530" i="46"/>
  <c r="E2529" i="46"/>
  <c r="E2528" i="46"/>
  <c r="E2527" i="46"/>
  <c r="E2526" i="46"/>
  <c r="E2525" i="46"/>
  <c r="E2524" i="46"/>
  <c r="E2523" i="46"/>
  <c r="E2522" i="46"/>
  <c r="E2521" i="46"/>
  <c r="E2520" i="46"/>
  <c r="E2519" i="46"/>
  <c r="E2518" i="46"/>
  <c r="E2517" i="46"/>
  <c r="E2516" i="46"/>
  <c r="E2515" i="46"/>
  <c r="E2514" i="46"/>
  <c r="E2513" i="46"/>
  <c r="E2512" i="46"/>
  <c r="E2511" i="46"/>
  <c r="E2510" i="46"/>
  <c r="E2509" i="46"/>
  <c r="E2508" i="46"/>
  <c r="E2507" i="46"/>
  <c r="E2506" i="46"/>
  <c r="E2505" i="46"/>
  <c r="E2504" i="46"/>
  <c r="E2503" i="46"/>
  <c r="E2502" i="46"/>
  <c r="E2501" i="46"/>
  <c r="E2500" i="46"/>
  <c r="E2499" i="46"/>
  <c r="E2498" i="46"/>
  <c r="E2497" i="46"/>
  <c r="E2496" i="46"/>
  <c r="E2495" i="46"/>
  <c r="E2494" i="46"/>
  <c r="E2493" i="46"/>
  <c r="E2492" i="46"/>
  <c r="E2491" i="46"/>
  <c r="E2490" i="46"/>
  <c r="E2489" i="46"/>
  <c r="E2488" i="46"/>
  <c r="E2487" i="46"/>
  <c r="E2486" i="46"/>
  <c r="E2485" i="46"/>
  <c r="E2484" i="46"/>
  <c r="E2483" i="46"/>
  <c r="E2482" i="46"/>
  <c r="E2481" i="46"/>
  <c r="E2480" i="46"/>
  <c r="E2479" i="46"/>
  <c r="E2478" i="46"/>
  <c r="E2477" i="46"/>
  <c r="E2476" i="46"/>
  <c r="E2475" i="46"/>
  <c r="E2474" i="46"/>
  <c r="E2473" i="46"/>
  <c r="E2472" i="46"/>
  <c r="E2471" i="46"/>
  <c r="E2470" i="46"/>
  <c r="E2469" i="46"/>
  <c r="E2468" i="46"/>
  <c r="E2467" i="46"/>
  <c r="E2466" i="46"/>
  <c r="E2465" i="46"/>
  <c r="E2464" i="46"/>
  <c r="E2463" i="46"/>
  <c r="E2462" i="46"/>
  <c r="E2461" i="46"/>
  <c r="E2460" i="46"/>
  <c r="E2459" i="46"/>
  <c r="E2458" i="46"/>
  <c r="E2457" i="46"/>
  <c r="E2456" i="46"/>
  <c r="E2455" i="46"/>
  <c r="E2454" i="46"/>
  <c r="E2453" i="46"/>
  <c r="E2452" i="46"/>
  <c r="E2451" i="46"/>
  <c r="E2450" i="46"/>
  <c r="E2449" i="46"/>
  <c r="E2448" i="46"/>
  <c r="E2447" i="46"/>
  <c r="E2446" i="46"/>
  <c r="E2445" i="46"/>
  <c r="E2444" i="46"/>
  <c r="E2443" i="46"/>
  <c r="E2442" i="46"/>
  <c r="E2441" i="46"/>
  <c r="E2440" i="46"/>
  <c r="E2439" i="46"/>
  <c r="E2438" i="46"/>
  <c r="E2437" i="46"/>
  <c r="E2436" i="46"/>
  <c r="E2435" i="46"/>
  <c r="E2434" i="46"/>
  <c r="E2433" i="46"/>
  <c r="E2432" i="46"/>
  <c r="E2431" i="46"/>
  <c r="E2430" i="46"/>
  <c r="E2429" i="46"/>
  <c r="E2428" i="46"/>
  <c r="E2427" i="46"/>
  <c r="E2426" i="46"/>
  <c r="E2425" i="46"/>
  <c r="E2424" i="46"/>
  <c r="E2423" i="46"/>
  <c r="E2422" i="46"/>
  <c r="E2421" i="46"/>
  <c r="E2420" i="46"/>
  <c r="E2419" i="46"/>
  <c r="E2418" i="46"/>
  <c r="E2417" i="46"/>
  <c r="E2416" i="46"/>
  <c r="E2415" i="46"/>
  <c r="E2414" i="46"/>
  <c r="E2413" i="46"/>
  <c r="E2412" i="46"/>
  <c r="E2411" i="46"/>
  <c r="E2410" i="46"/>
  <c r="E2409" i="46"/>
  <c r="E2408" i="46"/>
  <c r="E2407" i="46"/>
  <c r="E2406" i="46"/>
  <c r="E2405" i="46"/>
  <c r="E2404" i="46"/>
  <c r="E2403" i="46"/>
  <c r="E2402" i="46"/>
  <c r="E2401" i="46"/>
  <c r="E2400" i="46"/>
  <c r="E2399" i="46"/>
  <c r="E2398" i="46"/>
  <c r="E2397" i="46"/>
  <c r="E2396" i="46"/>
  <c r="E2395" i="46"/>
  <c r="E2394" i="46"/>
  <c r="E2393" i="46"/>
  <c r="E2392" i="46"/>
  <c r="E2391" i="46"/>
  <c r="E2390" i="46"/>
  <c r="E2389" i="46"/>
  <c r="E2388" i="46"/>
  <c r="E2387" i="46"/>
  <c r="E2386" i="46"/>
  <c r="E2385" i="46"/>
  <c r="E2384" i="46"/>
  <c r="E2383" i="46"/>
  <c r="E2382" i="46"/>
  <c r="E2381" i="46"/>
  <c r="E2380" i="46"/>
  <c r="E2379" i="46"/>
  <c r="E2378" i="46"/>
  <c r="E2377" i="46"/>
  <c r="E2376" i="46"/>
  <c r="E2375" i="46"/>
  <c r="E2374" i="46"/>
  <c r="E2373" i="46"/>
  <c r="E2372" i="46"/>
  <c r="E2371" i="46"/>
  <c r="E2370" i="46"/>
  <c r="E2369" i="46"/>
  <c r="E2368" i="46"/>
  <c r="E2367" i="46"/>
  <c r="E2366" i="46"/>
  <c r="E2365" i="46"/>
  <c r="E2364" i="46"/>
  <c r="E2363" i="46"/>
  <c r="E2362" i="46"/>
  <c r="E2361" i="46"/>
  <c r="E2360" i="46"/>
  <c r="E2359" i="46"/>
  <c r="E2358" i="46"/>
  <c r="E2357" i="46"/>
  <c r="E2356" i="46"/>
  <c r="E2355" i="46"/>
  <c r="E2354" i="46"/>
  <c r="E2353" i="46"/>
  <c r="E2352" i="46"/>
  <c r="E2351" i="46"/>
  <c r="E2350" i="46"/>
  <c r="E2349" i="46"/>
  <c r="E2348" i="46"/>
  <c r="E2347" i="46"/>
  <c r="E2346" i="46"/>
  <c r="E2345" i="46"/>
  <c r="E2344" i="46"/>
  <c r="E2343" i="46"/>
  <c r="E2342" i="46"/>
  <c r="E2341" i="46"/>
  <c r="E2340" i="46"/>
  <c r="E2339" i="46"/>
  <c r="E2338" i="46"/>
  <c r="E2337" i="46"/>
  <c r="E2336" i="46"/>
  <c r="E2335" i="46"/>
  <c r="E2334" i="46"/>
  <c r="E2333" i="46"/>
  <c r="E2332" i="46"/>
  <c r="E2331" i="46"/>
  <c r="E2330" i="46"/>
  <c r="E2329" i="46"/>
  <c r="E2328" i="46"/>
  <c r="E2327" i="46"/>
  <c r="E2326" i="46"/>
  <c r="E2325" i="46"/>
  <c r="E2324" i="46"/>
  <c r="E2323" i="46"/>
  <c r="E2322" i="46"/>
  <c r="E2321" i="46"/>
  <c r="E2320" i="46"/>
  <c r="E2319" i="46"/>
  <c r="E2318" i="46"/>
  <c r="E2317" i="46"/>
  <c r="E2316" i="46"/>
  <c r="E2315" i="46"/>
  <c r="E2314" i="46"/>
  <c r="E2313" i="46"/>
  <c r="E2312" i="46"/>
  <c r="E2311" i="46"/>
  <c r="E2310" i="46"/>
  <c r="E2309" i="46"/>
  <c r="E2308" i="46"/>
  <c r="E2307" i="46"/>
  <c r="E2306" i="46"/>
  <c r="E2305" i="46"/>
  <c r="E2304" i="46"/>
  <c r="E2303" i="46"/>
  <c r="E2302" i="46"/>
  <c r="E2301" i="46"/>
  <c r="E2300" i="46"/>
  <c r="E2299" i="46"/>
  <c r="E2298" i="46"/>
  <c r="E2297" i="46"/>
  <c r="E2296" i="46"/>
  <c r="E2295" i="46"/>
  <c r="E2294" i="46"/>
  <c r="E2293" i="46"/>
  <c r="E2292" i="46"/>
  <c r="E2291" i="46"/>
  <c r="E2290" i="46"/>
  <c r="E2289" i="46"/>
  <c r="E2288" i="46"/>
  <c r="E2287" i="46"/>
  <c r="E2286" i="46"/>
  <c r="E2285" i="46"/>
  <c r="E2284" i="46"/>
  <c r="E2283" i="46"/>
  <c r="E2282" i="46"/>
  <c r="E2281" i="46"/>
  <c r="E2280" i="46"/>
  <c r="E2279" i="46"/>
  <c r="E2278" i="46"/>
  <c r="E2277" i="46"/>
  <c r="E2276" i="46"/>
  <c r="E2275" i="46"/>
  <c r="E2274" i="46"/>
  <c r="E2273" i="46"/>
  <c r="E2272" i="46"/>
  <c r="E2271" i="46"/>
  <c r="E2270" i="46"/>
  <c r="E2269" i="46"/>
  <c r="E2268" i="46"/>
  <c r="E2267" i="46"/>
  <c r="E2266" i="46"/>
  <c r="E2265" i="46"/>
  <c r="E2264" i="46"/>
  <c r="E2263" i="46"/>
  <c r="E2262" i="46"/>
  <c r="E2261" i="46"/>
  <c r="E2260" i="46"/>
  <c r="E2259" i="46"/>
  <c r="E2258" i="46"/>
  <c r="E2257" i="46"/>
  <c r="E2256" i="46"/>
  <c r="E2255" i="46"/>
  <c r="E2254" i="46"/>
  <c r="E2253" i="46"/>
  <c r="E2252" i="46"/>
  <c r="E2251" i="46"/>
  <c r="E2250" i="46"/>
  <c r="E2249" i="46"/>
  <c r="E2248" i="46"/>
  <c r="E2247" i="46"/>
  <c r="E2246" i="46"/>
  <c r="E2245" i="46"/>
  <c r="E2244" i="46"/>
  <c r="E2243" i="46"/>
  <c r="E2242" i="46"/>
  <c r="E2241" i="46"/>
  <c r="E2240" i="46"/>
  <c r="E2239" i="46"/>
  <c r="E2238" i="46"/>
  <c r="E2237" i="46"/>
  <c r="E2236" i="46"/>
  <c r="E2235" i="46"/>
  <c r="E2234" i="46"/>
  <c r="E2233" i="46"/>
  <c r="E2232" i="46"/>
  <c r="E2231" i="46"/>
  <c r="E2230" i="46"/>
  <c r="E2229" i="46"/>
  <c r="E2228" i="46"/>
  <c r="E2227" i="46"/>
  <c r="E2226" i="46"/>
  <c r="E2225" i="46"/>
  <c r="E2224" i="46"/>
  <c r="E2223" i="46"/>
  <c r="E2222" i="46"/>
  <c r="E2221" i="46"/>
  <c r="E2220" i="46"/>
  <c r="E2219" i="46"/>
  <c r="E2218" i="46"/>
  <c r="E2217" i="46"/>
  <c r="E2216" i="46"/>
  <c r="E2215" i="46"/>
  <c r="E2214" i="46"/>
  <c r="E2213" i="46"/>
  <c r="E2212" i="46"/>
  <c r="E2211" i="46"/>
  <c r="E2210" i="46"/>
  <c r="E2209" i="46"/>
  <c r="E2208" i="46"/>
  <c r="E2207" i="46"/>
  <c r="E2206" i="46"/>
  <c r="E2205" i="46"/>
  <c r="E2204" i="46"/>
  <c r="E2203" i="46"/>
  <c r="E2202" i="46"/>
  <c r="E2201" i="46"/>
  <c r="E2200" i="46"/>
  <c r="E2199" i="46"/>
  <c r="E2198" i="46"/>
  <c r="E2197" i="46"/>
  <c r="E2196" i="46"/>
  <c r="E2195" i="46"/>
  <c r="E2194" i="46"/>
  <c r="E2193" i="46"/>
  <c r="E2192" i="46"/>
  <c r="E2191" i="46"/>
  <c r="E2190" i="46"/>
  <c r="E2189" i="46"/>
  <c r="E2188" i="46"/>
  <c r="E2187" i="46"/>
  <c r="E2186" i="46"/>
  <c r="E2185" i="46"/>
  <c r="E2184" i="46"/>
  <c r="E2183" i="46"/>
  <c r="E2182" i="46"/>
  <c r="E2181" i="46"/>
  <c r="E2180" i="46"/>
  <c r="E2179" i="46"/>
  <c r="E2178" i="46"/>
  <c r="E2177" i="46"/>
  <c r="E2176" i="46"/>
  <c r="E2175" i="46"/>
  <c r="E2174" i="46"/>
  <c r="E2173" i="46"/>
  <c r="E2172" i="46"/>
  <c r="E2171" i="46"/>
  <c r="E2170" i="46"/>
  <c r="E2169" i="46"/>
  <c r="E2168" i="46"/>
  <c r="E2167" i="46"/>
  <c r="E2166" i="46"/>
  <c r="E2165" i="46"/>
  <c r="E2164" i="46"/>
  <c r="E2163" i="46"/>
  <c r="E2162" i="46"/>
  <c r="E2161" i="46"/>
  <c r="E2160" i="46"/>
  <c r="E2159" i="46"/>
  <c r="E2158" i="46"/>
  <c r="E2157" i="46"/>
  <c r="E2156" i="46"/>
  <c r="E2155" i="46"/>
  <c r="E2154" i="46"/>
  <c r="E2153" i="46"/>
  <c r="E2152" i="46"/>
  <c r="E2151" i="46"/>
  <c r="E2150" i="46"/>
  <c r="E2149" i="46"/>
  <c r="E2148" i="46"/>
  <c r="E2147" i="46"/>
  <c r="E2146" i="46"/>
  <c r="E2145" i="46"/>
  <c r="E2144" i="46"/>
  <c r="E2143" i="46"/>
  <c r="E2142" i="46"/>
  <c r="E2141" i="46"/>
  <c r="E2140" i="46"/>
  <c r="E2139" i="46"/>
  <c r="E2138" i="46"/>
  <c r="E2137" i="46"/>
  <c r="E2136" i="46"/>
  <c r="E2135" i="46"/>
  <c r="E2134" i="46"/>
  <c r="E2133" i="46"/>
  <c r="E2132" i="46"/>
  <c r="E2131" i="46"/>
  <c r="E2130" i="46"/>
  <c r="E2129" i="46"/>
  <c r="E2128" i="46"/>
  <c r="E2127" i="46"/>
  <c r="E2126" i="46"/>
  <c r="E2125" i="46"/>
  <c r="E2124" i="46"/>
  <c r="E2123" i="46"/>
  <c r="E2122" i="46"/>
  <c r="E2121" i="46"/>
  <c r="E2120" i="46"/>
  <c r="E2119" i="46"/>
  <c r="E2118" i="46"/>
  <c r="E2117" i="46"/>
  <c r="E2116" i="46"/>
  <c r="E2115" i="46"/>
  <c r="E2114" i="46"/>
  <c r="E2113" i="46"/>
  <c r="E2112" i="46"/>
  <c r="E2111" i="46"/>
  <c r="E2110" i="46"/>
  <c r="E2109" i="46"/>
  <c r="E2108" i="46"/>
  <c r="E2107" i="46"/>
  <c r="E2106" i="46"/>
  <c r="E2105" i="46"/>
  <c r="E2104" i="46"/>
  <c r="E2103" i="46"/>
  <c r="E2102" i="46"/>
  <c r="E2101" i="46"/>
  <c r="E2100" i="46"/>
  <c r="E2099" i="46"/>
  <c r="E2098" i="46"/>
  <c r="E2097" i="46"/>
  <c r="E2096" i="46"/>
  <c r="E2095" i="46"/>
  <c r="E2094" i="46"/>
  <c r="E2093" i="46"/>
  <c r="E2092" i="46"/>
  <c r="E2091" i="46"/>
  <c r="E2090" i="46"/>
  <c r="E2089" i="46"/>
  <c r="E2088" i="46"/>
  <c r="E2087" i="46"/>
  <c r="E2086" i="46"/>
  <c r="E2085" i="46"/>
  <c r="E2084" i="46"/>
  <c r="E2083" i="46"/>
  <c r="E2082" i="46"/>
  <c r="E2081" i="46"/>
  <c r="E2080" i="46"/>
  <c r="E2079" i="46"/>
  <c r="E2078" i="46"/>
  <c r="E2077" i="46"/>
  <c r="E2076" i="46"/>
  <c r="E2075" i="46"/>
  <c r="E2074" i="46"/>
  <c r="E2073" i="46"/>
  <c r="E2072" i="46"/>
  <c r="E2071" i="46"/>
  <c r="E2070" i="46"/>
  <c r="E2069" i="46"/>
  <c r="E2068" i="46"/>
  <c r="E2067" i="46"/>
  <c r="E2066" i="46"/>
  <c r="E2065" i="46"/>
  <c r="E2064" i="46"/>
  <c r="E2063" i="46"/>
  <c r="E2062" i="46"/>
  <c r="E2061" i="46"/>
  <c r="E2060" i="46"/>
  <c r="E2059" i="46"/>
  <c r="E2058" i="46"/>
  <c r="E2057" i="46"/>
  <c r="E2056" i="46"/>
  <c r="E2055" i="46"/>
  <c r="E2054" i="46"/>
  <c r="E2053" i="46"/>
  <c r="E2052" i="46"/>
  <c r="E2051" i="46"/>
  <c r="E2050" i="46"/>
  <c r="E2049" i="46"/>
  <c r="E2048" i="46"/>
  <c r="E2047" i="46"/>
  <c r="E2046" i="46"/>
  <c r="E2045" i="46"/>
  <c r="E2044" i="46"/>
  <c r="E2043" i="46"/>
  <c r="E2042" i="46"/>
  <c r="E2041" i="46"/>
  <c r="E2040" i="46"/>
  <c r="E2039" i="46"/>
  <c r="E2038" i="46"/>
  <c r="E2037" i="46"/>
  <c r="E2036" i="46"/>
  <c r="E2035" i="46"/>
  <c r="E2034" i="46"/>
  <c r="E2033" i="46"/>
  <c r="E2032" i="46"/>
  <c r="E2031" i="46"/>
  <c r="E2030" i="46"/>
  <c r="E2029" i="46"/>
  <c r="E2028" i="46"/>
  <c r="E2027" i="46"/>
  <c r="E2026" i="46"/>
  <c r="E2025" i="46"/>
  <c r="E2024" i="46"/>
  <c r="E2023" i="46"/>
  <c r="E2022" i="46"/>
  <c r="E2021" i="46"/>
  <c r="E2020" i="46"/>
  <c r="E2019" i="46"/>
  <c r="E2018" i="46"/>
  <c r="E2017" i="46"/>
  <c r="E2016" i="46"/>
  <c r="E2015" i="46"/>
  <c r="E2014" i="46"/>
  <c r="E2013" i="46"/>
  <c r="E2012" i="46"/>
  <c r="E2011" i="46"/>
  <c r="E2010" i="46"/>
  <c r="E2009" i="46"/>
  <c r="E2008" i="46"/>
  <c r="E2007" i="46"/>
  <c r="E2006" i="46"/>
  <c r="E2005" i="46"/>
  <c r="E2004" i="46"/>
  <c r="E2003" i="46"/>
  <c r="E2002" i="46"/>
  <c r="E2001" i="46"/>
  <c r="E2000" i="46"/>
  <c r="E1999" i="46"/>
  <c r="E1998" i="46"/>
  <c r="E1997" i="46"/>
  <c r="E1996" i="46"/>
  <c r="E1995" i="46"/>
  <c r="E1994" i="46"/>
  <c r="E1993" i="46"/>
  <c r="E1992" i="46"/>
  <c r="E1991" i="46"/>
  <c r="E1990" i="46"/>
  <c r="E1989" i="46"/>
  <c r="E1988" i="46"/>
  <c r="E1987" i="46"/>
  <c r="E1986" i="46"/>
  <c r="E1985" i="46"/>
  <c r="E1984" i="46"/>
  <c r="E1983" i="46"/>
  <c r="E1982" i="46"/>
  <c r="E1981" i="46"/>
  <c r="E1980" i="46"/>
  <c r="E1979" i="46"/>
  <c r="E1978" i="46"/>
  <c r="E1977" i="46"/>
  <c r="E1976" i="46"/>
  <c r="E1975" i="46"/>
  <c r="E1974" i="46"/>
  <c r="E1973" i="46"/>
  <c r="E1972" i="46"/>
  <c r="E1971" i="46"/>
  <c r="E1970" i="46"/>
  <c r="E1969" i="46"/>
  <c r="E1968" i="46"/>
  <c r="E1967" i="46"/>
  <c r="E1966" i="46"/>
  <c r="E1965" i="46"/>
  <c r="E1964" i="46"/>
  <c r="E1963" i="46"/>
  <c r="E1962" i="46"/>
  <c r="E1961" i="46"/>
  <c r="E1960" i="46"/>
  <c r="E1959" i="46"/>
  <c r="E1958" i="46"/>
  <c r="E1957" i="46"/>
  <c r="E1956" i="46"/>
  <c r="E1955" i="46"/>
  <c r="E1954" i="46"/>
  <c r="E1953" i="46"/>
  <c r="E1952" i="46"/>
  <c r="E1951" i="46"/>
  <c r="E1950" i="46"/>
  <c r="E1949" i="46"/>
  <c r="E1948" i="46"/>
  <c r="E1947" i="46"/>
  <c r="E1946" i="46"/>
  <c r="E1945" i="46"/>
  <c r="E1944" i="46"/>
  <c r="E1943" i="46"/>
  <c r="E1942" i="46"/>
  <c r="E1941" i="46"/>
  <c r="E1940" i="46"/>
  <c r="E1939" i="46"/>
  <c r="E1938" i="46"/>
  <c r="E1937" i="46"/>
  <c r="E1936" i="46"/>
  <c r="E1935" i="46"/>
  <c r="E1934" i="46"/>
  <c r="E1933" i="46"/>
  <c r="E1932" i="46"/>
  <c r="E1931" i="46"/>
  <c r="E1930" i="46"/>
  <c r="E1929" i="46"/>
  <c r="E1928" i="46"/>
  <c r="E1927" i="46"/>
  <c r="E1926" i="46"/>
  <c r="E1925" i="46"/>
  <c r="E1924" i="46"/>
  <c r="E1923" i="46"/>
  <c r="E1922" i="46"/>
  <c r="E1921" i="46"/>
  <c r="E1920" i="46"/>
  <c r="E1919" i="46"/>
  <c r="E1918" i="46"/>
  <c r="E1917" i="46"/>
  <c r="E1916" i="46"/>
  <c r="E1915" i="46"/>
  <c r="E1914" i="46"/>
  <c r="E1913" i="46"/>
  <c r="E1912" i="46"/>
  <c r="E1911" i="46"/>
  <c r="E1910" i="46"/>
  <c r="E1909" i="46"/>
  <c r="E1908" i="46"/>
  <c r="E1907" i="46"/>
  <c r="E1906" i="46"/>
  <c r="E1905" i="46"/>
  <c r="E1904" i="46"/>
  <c r="E1903" i="46"/>
  <c r="E1902" i="46"/>
  <c r="E1901" i="46"/>
  <c r="E1900" i="46"/>
  <c r="E1899" i="46"/>
  <c r="E1898" i="46"/>
  <c r="E1897" i="46"/>
  <c r="E1896" i="46"/>
  <c r="E1895" i="46"/>
  <c r="E1894" i="46"/>
  <c r="E1893" i="46"/>
  <c r="E1892" i="46"/>
  <c r="E1891" i="46"/>
  <c r="E1890" i="46"/>
  <c r="E1889" i="46"/>
  <c r="E1888" i="46"/>
  <c r="E1887" i="46"/>
  <c r="E1886" i="46"/>
  <c r="E1885" i="46"/>
  <c r="E1884" i="46"/>
  <c r="E1883" i="46"/>
  <c r="E1882" i="46"/>
  <c r="E1881" i="46"/>
  <c r="E1880" i="46"/>
  <c r="E1879" i="46"/>
  <c r="E1878" i="46"/>
  <c r="E1877" i="46"/>
  <c r="E1876" i="46"/>
  <c r="E1875" i="46"/>
  <c r="E1874" i="46"/>
  <c r="E1873" i="46"/>
  <c r="E1872" i="46"/>
  <c r="E1871" i="46"/>
  <c r="E1870" i="46"/>
  <c r="E1869" i="46"/>
  <c r="E1868" i="46"/>
  <c r="E1867" i="46"/>
  <c r="E1866" i="46"/>
  <c r="E1865" i="46"/>
  <c r="E1864" i="46"/>
  <c r="E1863" i="46"/>
  <c r="E1862" i="46"/>
  <c r="E1861" i="46"/>
  <c r="E1860" i="46"/>
  <c r="E1859" i="46"/>
  <c r="E1858" i="46"/>
  <c r="E1857" i="46"/>
  <c r="E1856" i="46"/>
  <c r="E1855" i="46"/>
  <c r="E1854" i="46"/>
  <c r="E1853" i="46"/>
  <c r="E1852" i="46"/>
  <c r="E1851" i="46"/>
  <c r="E1850" i="46"/>
  <c r="E1849" i="46"/>
  <c r="E1848" i="46"/>
  <c r="E1847" i="46"/>
  <c r="E1846" i="46"/>
  <c r="E1845" i="46"/>
  <c r="E1844" i="46"/>
  <c r="E1843" i="46"/>
  <c r="E1842" i="46"/>
  <c r="E1841" i="46"/>
  <c r="E1840" i="46"/>
  <c r="E1839" i="46"/>
  <c r="E1838" i="46"/>
  <c r="E1837" i="46"/>
  <c r="E1836" i="46"/>
  <c r="E1835" i="46"/>
  <c r="E1834" i="46"/>
  <c r="E1833" i="46"/>
  <c r="E1832" i="46"/>
  <c r="E1831" i="46"/>
  <c r="E1830" i="46"/>
  <c r="E1829" i="46"/>
  <c r="E1828" i="46"/>
  <c r="E1827" i="46"/>
  <c r="E1826" i="46"/>
  <c r="E1825" i="46"/>
  <c r="E1824" i="46"/>
  <c r="E1823" i="46"/>
  <c r="E1822" i="46"/>
  <c r="E1821" i="46"/>
  <c r="E1820" i="46"/>
  <c r="E1819" i="46"/>
  <c r="E1818" i="46"/>
  <c r="E1817" i="46"/>
  <c r="E1816" i="46"/>
  <c r="E1815" i="46"/>
  <c r="E1814" i="46"/>
  <c r="E1813" i="46"/>
  <c r="E1812" i="46"/>
  <c r="E1811" i="46"/>
  <c r="E1810" i="46"/>
  <c r="E1809" i="46"/>
  <c r="E1808" i="46"/>
  <c r="E1807" i="46"/>
  <c r="E1806" i="46"/>
  <c r="E1805" i="46"/>
  <c r="E1804" i="46"/>
  <c r="E1803" i="46"/>
  <c r="E1802" i="46"/>
  <c r="E1801" i="46"/>
  <c r="E1800" i="46"/>
  <c r="E1799" i="46"/>
  <c r="E1798" i="46"/>
  <c r="E1797" i="46"/>
  <c r="E1796" i="46"/>
  <c r="E1795" i="46"/>
  <c r="E1794" i="46"/>
  <c r="E1793" i="46"/>
  <c r="E1792" i="46"/>
  <c r="E1791" i="46"/>
  <c r="E1790" i="46"/>
  <c r="E1789" i="46"/>
  <c r="E1788" i="46"/>
  <c r="E1787" i="46"/>
  <c r="E1786" i="46"/>
  <c r="E1785" i="46"/>
  <c r="E1784" i="46"/>
  <c r="E1783" i="46"/>
  <c r="E1782" i="46"/>
  <c r="E1781" i="46"/>
  <c r="E1780" i="46"/>
  <c r="E1779" i="46"/>
  <c r="E1778" i="46"/>
  <c r="E1777" i="46"/>
  <c r="E1776" i="46"/>
  <c r="E1775" i="46"/>
  <c r="E1774" i="46"/>
  <c r="E1773" i="46"/>
  <c r="E1772" i="46"/>
  <c r="E1771" i="46"/>
  <c r="E1770" i="46"/>
  <c r="E1769" i="46"/>
  <c r="E1768" i="46"/>
  <c r="E1767" i="46"/>
  <c r="E1766" i="46"/>
  <c r="E1765" i="46"/>
  <c r="E1764" i="46"/>
  <c r="E1763" i="46"/>
  <c r="E1762" i="46"/>
  <c r="E1761" i="46"/>
  <c r="E1760" i="46"/>
  <c r="E1759" i="46"/>
  <c r="E1758" i="46"/>
  <c r="E1757" i="46"/>
  <c r="E1756" i="46"/>
  <c r="E1755" i="46"/>
  <c r="E1754" i="46"/>
  <c r="E1753" i="46"/>
  <c r="E1752" i="46"/>
  <c r="E1751" i="46"/>
  <c r="E1750" i="46"/>
  <c r="E1749" i="46"/>
  <c r="E1748" i="46"/>
  <c r="E1747" i="46"/>
  <c r="E1746" i="46"/>
  <c r="E1745" i="46"/>
  <c r="E1744" i="46"/>
  <c r="E1743" i="46"/>
  <c r="E1742" i="46"/>
  <c r="E1741" i="46"/>
  <c r="E1740" i="46"/>
  <c r="E1739" i="46"/>
  <c r="E1738" i="46"/>
  <c r="E1737" i="46"/>
  <c r="E1736" i="46"/>
  <c r="E1735" i="46"/>
  <c r="E1734" i="46"/>
  <c r="E1733" i="46"/>
  <c r="E1732" i="46"/>
  <c r="E1731" i="46"/>
  <c r="E1730" i="46"/>
  <c r="E1729" i="46"/>
  <c r="E1728" i="46"/>
  <c r="E1727" i="46"/>
  <c r="E1726" i="46"/>
  <c r="E1725" i="46"/>
  <c r="E1724" i="46"/>
  <c r="E1723" i="46"/>
  <c r="E1722" i="46"/>
  <c r="E1721" i="46"/>
  <c r="E1720" i="46"/>
  <c r="E1719" i="46"/>
  <c r="E1718" i="46"/>
  <c r="E1717" i="46"/>
  <c r="E1716" i="46"/>
  <c r="E1715" i="46"/>
  <c r="E1714" i="46"/>
  <c r="E1713" i="46"/>
  <c r="E1712" i="46"/>
  <c r="E1711" i="46"/>
  <c r="E1710" i="46"/>
  <c r="E1709" i="46"/>
  <c r="E1708" i="46"/>
  <c r="E1707" i="46"/>
  <c r="E1706" i="46"/>
  <c r="E1705" i="46"/>
  <c r="E1704" i="46"/>
  <c r="E1703" i="46"/>
  <c r="E1702" i="46"/>
  <c r="E1701" i="46"/>
  <c r="E1700" i="46"/>
  <c r="E1699" i="46"/>
  <c r="E1698" i="46"/>
  <c r="E1697" i="46"/>
  <c r="E1696" i="46"/>
  <c r="E1695" i="46"/>
  <c r="E1694" i="46"/>
  <c r="E1693" i="46"/>
  <c r="E1692" i="46"/>
  <c r="E1691" i="46"/>
  <c r="E1690" i="46"/>
  <c r="E1689" i="46"/>
  <c r="E1688" i="46"/>
  <c r="E1687" i="46"/>
  <c r="E1686" i="46"/>
  <c r="E1685" i="46"/>
  <c r="E1684" i="46"/>
  <c r="E1683" i="46"/>
  <c r="E1682" i="46"/>
  <c r="E1681" i="46"/>
  <c r="E1680" i="46"/>
  <c r="E1679" i="46"/>
  <c r="E1678" i="46"/>
  <c r="E1677" i="46"/>
  <c r="E1676" i="46"/>
  <c r="E1675" i="46"/>
  <c r="E1674" i="46"/>
  <c r="E1673" i="46"/>
  <c r="E1672" i="46"/>
  <c r="E1671" i="46"/>
  <c r="E1670" i="46"/>
  <c r="E1669" i="46"/>
  <c r="E1668" i="46"/>
  <c r="E1667" i="46"/>
  <c r="E1666" i="46"/>
  <c r="E1665" i="46"/>
  <c r="E1664" i="46"/>
  <c r="E1663" i="46"/>
  <c r="E1662" i="46"/>
  <c r="E1661" i="46"/>
  <c r="E1660" i="46"/>
  <c r="E1659" i="46"/>
  <c r="E1658" i="46"/>
  <c r="E1657" i="46"/>
  <c r="E1656" i="46"/>
  <c r="E1655" i="46"/>
  <c r="E1654" i="46"/>
  <c r="E1653" i="46"/>
  <c r="E1652" i="46"/>
  <c r="E1651" i="46"/>
  <c r="E1650" i="46"/>
  <c r="E1649" i="46"/>
  <c r="E1648" i="46"/>
  <c r="E1647" i="46"/>
  <c r="E1646" i="46"/>
  <c r="E1645" i="46"/>
  <c r="E1644" i="46"/>
  <c r="E1643" i="46"/>
  <c r="E1642" i="46"/>
  <c r="E1641" i="46"/>
  <c r="E1640" i="46"/>
  <c r="E1639" i="46"/>
  <c r="E1638" i="46"/>
  <c r="E1637" i="46"/>
  <c r="E1636" i="46"/>
  <c r="E1635" i="46"/>
  <c r="E1634" i="46"/>
  <c r="E1633" i="46"/>
  <c r="E1632" i="46"/>
  <c r="E1631" i="46"/>
  <c r="E1630" i="46"/>
  <c r="E1629" i="46"/>
  <c r="E1628" i="46"/>
  <c r="E1627" i="46"/>
  <c r="E1626" i="46"/>
  <c r="E1625" i="46"/>
  <c r="E1624" i="46"/>
  <c r="E1623" i="46"/>
  <c r="E1622" i="46"/>
  <c r="E1621" i="46"/>
  <c r="E1620" i="46"/>
  <c r="E1619" i="46"/>
  <c r="E1618" i="46"/>
  <c r="E1617" i="46"/>
  <c r="E1616" i="46"/>
  <c r="E1615" i="46"/>
  <c r="E1614" i="46"/>
  <c r="E1613" i="46"/>
  <c r="E1612" i="46"/>
  <c r="E1611" i="46"/>
  <c r="E1610" i="46"/>
  <c r="E1609" i="46"/>
  <c r="E1608" i="46"/>
  <c r="E1607" i="46"/>
  <c r="E1606" i="46"/>
  <c r="E1605" i="46"/>
  <c r="E1604" i="46"/>
  <c r="E1603" i="46"/>
  <c r="E1602" i="46"/>
  <c r="E1601" i="46"/>
  <c r="E1600" i="46"/>
  <c r="E1599" i="46"/>
  <c r="E1598" i="46"/>
  <c r="E1597" i="46"/>
  <c r="E1596" i="46"/>
  <c r="E1595" i="46"/>
  <c r="E1594" i="46"/>
  <c r="E1593" i="46"/>
  <c r="E1592" i="46"/>
  <c r="E1591" i="46"/>
  <c r="E1590" i="46"/>
  <c r="E1589" i="46"/>
  <c r="E1588" i="46"/>
  <c r="E1587" i="46"/>
  <c r="E1586" i="46"/>
  <c r="E1585" i="46"/>
  <c r="E1584" i="46"/>
  <c r="E1583" i="46"/>
  <c r="E1582" i="46"/>
  <c r="E1581" i="46"/>
  <c r="E1580" i="46"/>
  <c r="E1579" i="46"/>
  <c r="E1578" i="46"/>
  <c r="E1577" i="46"/>
  <c r="E1576" i="46"/>
  <c r="E1575" i="46"/>
  <c r="E1574" i="46"/>
  <c r="E1573" i="46"/>
  <c r="E1572" i="46"/>
  <c r="E1571" i="46"/>
  <c r="E1570" i="46"/>
  <c r="E1569" i="46"/>
  <c r="E1568" i="46"/>
  <c r="E1567" i="46"/>
  <c r="E1566" i="46"/>
  <c r="E1565" i="46"/>
  <c r="E1564" i="46"/>
  <c r="E1563" i="46"/>
  <c r="E1562" i="46"/>
  <c r="E1561" i="46"/>
  <c r="E1560" i="46"/>
  <c r="E1559" i="46"/>
  <c r="E1558" i="46"/>
  <c r="E1557" i="46"/>
  <c r="E1556" i="46"/>
  <c r="E1555" i="46"/>
  <c r="E1554" i="46"/>
  <c r="E1553" i="46"/>
  <c r="E1552" i="46"/>
  <c r="E1551" i="46"/>
  <c r="E1550" i="46"/>
  <c r="E1549" i="46"/>
  <c r="E1548" i="46"/>
  <c r="E1547" i="46"/>
  <c r="E1546" i="46"/>
  <c r="E1545" i="46"/>
  <c r="E1544" i="46"/>
  <c r="E1543" i="46"/>
  <c r="E1542" i="46"/>
  <c r="E1541" i="46"/>
  <c r="E1540" i="46"/>
  <c r="E1539" i="46"/>
  <c r="E1538" i="46"/>
  <c r="E1537" i="46"/>
  <c r="E1536" i="46"/>
  <c r="E1535" i="46"/>
  <c r="E1534" i="46"/>
  <c r="E1533" i="46"/>
  <c r="E1532" i="46"/>
  <c r="E1531" i="46"/>
  <c r="E1530" i="46"/>
  <c r="E1529" i="46"/>
  <c r="E1528" i="46"/>
  <c r="E1527" i="46"/>
  <c r="E1526" i="46"/>
  <c r="E1525" i="46"/>
  <c r="E1524" i="46"/>
  <c r="E1523" i="46"/>
  <c r="E1522" i="46"/>
  <c r="E1521" i="46"/>
  <c r="E1520" i="46"/>
  <c r="E1519" i="46"/>
  <c r="E1518" i="46"/>
  <c r="E1517" i="46"/>
  <c r="E1516" i="46"/>
  <c r="E1515" i="46"/>
  <c r="E1514" i="46"/>
  <c r="E1513" i="46"/>
  <c r="E1512" i="46"/>
  <c r="E1511" i="46"/>
  <c r="E1510" i="46"/>
  <c r="E1509" i="46"/>
  <c r="E1508" i="46"/>
  <c r="E1507" i="46"/>
  <c r="E1506" i="46"/>
  <c r="E1505" i="46"/>
  <c r="E1504" i="46"/>
  <c r="E1503" i="46"/>
  <c r="E1502" i="46"/>
  <c r="E1501" i="46"/>
  <c r="E1500" i="46"/>
  <c r="E1499" i="46"/>
  <c r="E1498" i="46"/>
  <c r="E1497" i="46"/>
  <c r="E1496" i="46"/>
  <c r="E1495" i="46"/>
  <c r="E1494" i="46"/>
  <c r="E1493" i="46"/>
  <c r="E1492" i="46"/>
  <c r="E1491" i="46"/>
  <c r="E1490" i="46"/>
  <c r="E1489" i="46"/>
  <c r="E1488" i="46"/>
  <c r="E1487" i="46"/>
  <c r="E1486" i="46"/>
  <c r="E1485" i="46"/>
  <c r="E1484" i="46"/>
  <c r="E1483" i="46"/>
  <c r="E1482" i="46"/>
  <c r="E1481" i="46"/>
  <c r="E1480" i="46"/>
  <c r="E1479" i="46"/>
  <c r="E1478" i="46"/>
  <c r="E1477" i="46"/>
  <c r="E1476" i="46"/>
  <c r="E1475" i="46"/>
  <c r="E1474" i="46"/>
  <c r="E1473" i="46"/>
  <c r="E1472" i="46"/>
  <c r="E1471" i="46"/>
  <c r="E1470" i="46"/>
  <c r="E1469" i="46"/>
  <c r="E1468" i="46"/>
  <c r="E1467" i="46"/>
  <c r="E1466" i="46"/>
  <c r="E1465" i="46"/>
  <c r="E1464" i="46"/>
  <c r="E1463" i="46"/>
  <c r="E1462" i="46"/>
  <c r="E1461" i="46"/>
  <c r="E1460" i="46"/>
  <c r="E1459" i="46"/>
  <c r="E1458" i="46"/>
  <c r="E1457" i="46"/>
  <c r="E1456" i="46"/>
  <c r="E1455" i="46"/>
  <c r="E1454" i="46"/>
  <c r="E1453" i="46"/>
  <c r="E1452" i="46"/>
  <c r="E1451" i="46"/>
  <c r="E1450" i="46"/>
  <c r="E1449" i="46"/>
  <c r="E1448" i="46"/>
  <c r="E1447" i="46"/>
  <c r="E1446" i="46"/>
  <c r="E1445" i="46"/>
  <c r="E1444" i="46"/>
  <c r="E1443" i="46"/>
  <c r="E1442" i="46"/>
  <c r="E1441" i="46"/>
  <c r="E1440" i="46"/>
  <c r="E1439" i="46"/>
  <c r="E1438" i="46"/>
  <c r="E1437" i="46"/>
  <c r="E1436" i="46"/>
  <c r="E1435" i="46"/>
  <c r="E1434" i="46"/>
  <c r="E1433" i="46"/>
  <c r="E1432" i="46"/>
  <c r="E1431" i="46"/>
  <c r="E1430" i="46"/>
  <c r="E1429" i="46"/>
  <c r="E1428" i="46"/>
  <c r="E1427" i="46"/>
  <c r="E1426" i="46"/>
  <c r="E1425" i="46"/>
  <c r="E1424" i="46"/>
  <c r="E1423" i="46"/>
  <c r="E1422" i="46"/>
  <c r="E1421" i="46"/>
  <c r="E1420" i="46"/>
  <c r="E1419" i="46"/>
  <c r="E1418" i="46"/>
  <c r="E1417" i="46"/>
  <c r="E1416" i="46"/>
  <c r="E1415" i="46"/>
  <c r="E1414" i="46"/>
  <c r="E1413" i="46"/>
  <c r="E1412" i="46"/>
  <c r="E1411" i="46"/>
  <c r="E1410" i="46"/>
  <c r="E1409" i="46"/>
  <c r="E1408" i="46"/>
  <c r="E1407" i="46"/>
  <c r="E1406" i="46"/>
  <c r="E1405" i="46"/>
  <c r="E1404" i="46"/>
  <c r="E1403" i="46"/>
  <c r="E1402" i="46"/>
  <c r="E1401" i="46"/>
  <c r="E1400" i="46"/>
  <c r="E1399" i="46"/>
  <c r="E1398" i="46"/>
  <c r="E1397" i="46"/>
  <c r="E1396" i="46"/>
  <c r="E1395" i="46"/>
  <c r="E1394" i="46"/>
  <c r="E1393" i="46"/>
  <c r="E1392" i="46"/>
  <c r="E1391" i="46"/>
  <c r="E1390" i="46"/>
  <c r="E1389" i="46"/>
  <c r="E1388" i="46"/>
  <c r="E1387" i="46"/>
  <c r="E1386" i="46"/>
  <c r="E1385" i="46"/>
  <c r="E1384" i="46"/>
  <c r="E1383" i="46"/>
  <c r="E1382" i="46"/>
  <c r="E1381" i="46"/>
  <c r="E1380" i="46"/>
  <c r="E1379" i="46"/>
  <c r="E1378" i="46"/>
  <c r="E1377" i="46"/>
  <c r="E1376" i="46"/>
  <c r="E1375" i="46"/>
  <c r="E1374" i="46"/>
  <c r="E1373" i="46"/>
  <c r="E1372" i="46"/>
  <c r="E1371" i="46"/>
  <c r="E1370" i="46"/>
  <c r="E1369" i="46"/>
  <c r="E1368" i="46"/>
  <c r="E1367" i="46"/>
  <c r="E1366" i="46"/>
  <c r="E1365" i="46"/>
  <c r="E1364" i="46"/>
  <c r="E1363" i="46"/>
  <c r="E1362" i="46"/>
  <c r="E1361" i="46"/>
  <c r="E1360" i="46"/>
  <c r="E1359" i="46"/>
  <c r="E1358" i="46"/>
  <c r="E1357" i="46"/>
  <c r="E1356" i="46"/>
  <c r="E1355" i="46"/>
  <c r="E1354" i="46"/>
  <c r="E1353" i="46"/>
  <c r="E1352" i="46"/>
  <c r="E1351" i="46"/>
  <c r="E1350" i="46"/>
  <c r="E1349" i="46"/>
  <c r="E1348" i="46"/>
  <c r="E1347" i="46"/>
  <c r="E1346" i="46"/>
  <c r="E1345" i="46"/>
  <c r="E1344" i="46"/>
  <c r="E1343" i="46"/>
  <c r="E1342" i="46"/>
  <c r="E1341" i="46"/>
  <c r="E1340" i="46"/>
  <c r="E1339" i="46"/>
  <c r="E1338" i="46"/>
  <c r="E1337" i="46"/>
  <c r="E1336" i="46"/>
  <c r="E1335" i="46"/>
  <c r="E1334" i="46"/>
  <c r="E1333" i="46"/>
  <c r="E1332" i="46"/>
  <c r="E1331" i="46"/>
  <c r="E1330" i="46"/>
  <c r="E1329" i="46"/>
  <c r="E1328" i="46"/>
  <c r="E1327" i="46"/>
  <c r="E1326" i="46"/>
  <c r="E1325" i="46"/>
  <c r="E1324" i="46"/>
  <c r="E1323" i="46"/>
  <c r="E1322" i="46"/>
  <c r="E1321" i="46"/>
  <c r="E1320" i="46"/>
  <c r="E1319" i="46"/>
  <c r="E1318" i="46"/>
  <c r="E1317" i="46"/>
  <c r="E1316" i="46"/>
  <c r="E1315" i="46"/>
  <c r="E1314" i="46"/>
  <c r="E1313" i="46"/>
  <c r="E1312" i="46"/>
  <c r="E1311" i="46"/>
  <c r="E1310" i="46"/>
  <c r="E1309" i="46"/>
  <c r="E1308" i="46"/>
  <c r="E1307" i="46"/>
  <c r="E1306" i="46"/>
  <c r="E1305" i="46"/>
  <c r="E1304" i="46"/>
  <c r="E1303" i="46"/>
  <c r="E1302" i="46"/>
  <c r="E1301" i="46"/>
  <c r="E1300" i="46"/>
  <c r="E1299" i="46"/>
  <c r="E1298" i="46"/>
  <c r="E1297" i="46"/>
  <c r="E1296" i="46"/>
  <c r="E1295" i="46"/>
  <c r="E1294" i="46"/>
  <c r="E1293" i="46"/>
  <c r="E1292" i="46"/>
  <c r="E1291" i="46"/>
  <c r="E1290" i="46"/>
  <c r="E1289" i="46"/>
  <c r="E1288" i="46"/>
  <c r="E1287" i="46"/>
  <c r="E1286" i="46"/>
  <c r="E1285" i="46"/>
  <c r="E1284" i="46"/>
  <c r="E1283" i="46"/>
  <c r="E1282" i="46"/>
  <c r="E1281" i="46"/>
  <c r="E1280" i="46"/>
  <c r="E1279" i="46"/>
  <c r="E1278" i="46"/>
  <c r="E1277" i="46"/>
  <c r="E1276" i="46"/>
  <c r="E1275" i="46"/>
  <c r="E1274" i="46"/>
  <c r="E1273" i="46"/>
  <c r="E1272" i="46"/>
  <c r="E1271" i="46"/>
  <c r="E1270" i="46"/>
  <c r="E1269" i="46"/>
  <c r="E1268" i="46"/>
  <c r="E1267" i="46"/>
  <c r="E1266" i="46"/>
  <c r="E1265" i="46"/>
  <c r="E1264" i="46"/>
  <c r="E1263" i="46"/>
  <c r="E1262" i="46"/>
  <c r="E1261" i="46"/>
  <c r="E1260" i="46"/>
  <c r="E1259" i="46"/>
  <c r="E1258" i="46"/>
  <c r="E1257" i="46"/>
  <c r="E1256" i="46"/>
  <c r="E1255" i="46"/>
  <c r="E1254" i="46"/>
  <c r="E1253" i="46"/>
  <c r="E1252" i="46"/>
  <c r="E1251" i="46"/>
  <c r="E1250" i="46"/>
  <c r="E1249" i="46"/>
  <c r="E1248" i="46"/>
  <c r="E1247" i="46"/>
  <c r="E1246" i="46"/>
  <c r="E1245" i="46"/>
  <c r="E1244" i="46"/>
  <c r="E1243" i="46"/>
  <c r="E1242" i="46"/>
  <c r="E1241" i="46"/>
  <c r="E1240" i="46"/>
  <c r="E1239" i="46"/>
  <c r="E1238" i="46"/>
  <c r="E1237" i="46"/>
  <c r="E1236" i="46"/>
  <c r="E1235" i="46"/>
  <c r="E1234" i="46"/>
  <c r="E1233" i="46"/>
  <c r="E1232" i="46"/>
  <c r="E1231" i="46"/>
  <c r="E1230" i="46"/>
  <c r="E1229" i="46"/>
  <c r="E1228" i="46"/>
  <c r="E1227" i="46"/>
  <c r="E1226" i="46"/>
  <c r="E1225" i="46"/>
  <c r="E1224" i="46"/>
  <c r="E1223" i="46"/>
  <c r="E1222" i="46"/>
  <c r="E1221" i="46"/>
  <c r="E1220" i="46"/>
  <c r="E1219" i="46"/>
  <c r="E1218" i="46"/>
  <c r="E1217" i="46"/>
  <c r="E1216" i="46"/>
  <c r="E1215" i="46"/>
  <c r="E1214" i="46"/>
  <c r="E1213" i="46"/>
  <c r="E1212" i="46"/>
  <c r="E1211" i="46"/>
  <c r="E1210" i="46"/>
  <c r="E1209" i="46"/>
  <c r="E1208" i="46"/>
  <c r="E1207" i="46"/>
  <c r="E1206" i="46"/>
  <c r="E1205" i="46"/>
  <c r="E1204" i="46"/>
  <c r="E1203" i="46"/>
  <c r="E1202" i="46"/>
  <c r="E1201" i="46"/>
  <c r="E1200" i="46"/>
  <c r="E1199" i="46"/>
  <c r="E1198" i="46"/>
  <c r="E1197" i="46"/>
  <c r="E1196" i="46"/>
  <c r="E1195" i="46"/>
  <c r="E1194" i="46"/>
  <c r="E1193" i="46"/>
  <c r="E1192" i="46"/>
  <c r="E1191" i="46"/>
  <c r="E1190" i="46"/>
  <c r="E1189" i="46"/>
  <c r="E1188" i="46"/>
  <c r="E1187" i="46"/>
  <c r="E1186" i="46"/>
  <c r="E1185" i="46"/>
  <c r="E1184" i="46"/>
  <c r="E1183" i="46"/>
  <c r="E1182" i="46"/>
  <c r="E1181" i="46"/>
  <c r="E1180" i="46"/>
  <c r="E1179" i="46"/>
  <c r="E1178" i="46"/>
  <c r="E1177" i="46"/>
  <c r="E1176" i="46"/>
  <c r="E1175" i="46"/>
  <c r="E1174" i="46"/>
  <c r="E1173" i="46"/>
  <c r="E1172" i="46"/>
  <c r="E1171" i="46"/>
  <c r="E1170" i="46"/>
  <c r="E1169" i="46"/>
  <c r="E1168" i="46"/>
  <c r="E1167" i="46"/>
  <c r="E1166" i="46"/>
  <c r="E1165" i="46"/>
  <c r="E1164" i="46"/>
  <c r="E1163" i="46"/>
  <c r="E1162" i="46"/>
  <c r="E1161" i="46"/>
  <c r="E1160" i="46"/>
  <c r="E1159" i="46"/>
  <c r="E1158" i="46"/>
  <c r="E1157" i="46"/>
  <c r="E1156" i="46"/>
  <c r="E1155" i="46"/>
  <c r="E1154" i="46"/>
  <c r="E1153" i="46"/>
  <c r="E1152" i="46"/>
  <c r="E1151" i="46"/>
  <c r="E1150" i="46"/>
  <c r="E1149" i="46"/>
  <c r="E1148" i="46"/>
  <c r="E1147" i="46"/>
  <c r="E1146" i="46"/>
  <c r="E1145" i="46"/>
  <c r="E1144" i="46"/>
  <c r="E1143" i="46"/>
  <c r="E1142" i="46"/>
  <c r="E1141" i="46"/>
  <c r="E1140" i="46"/>
  <c r="E1139" i="46"/>
  <c r="E1138" i="46"/>
  <c r="E1137" i="46"/>
  <c r="E1136" i="46"/>
  <c r="E1135" i="46"/>
  <c r="E1134" i="46"/>
  <c r="E1133" i="46"/>
  <c r="E1132" i="46"/>
  <c r="E1131" i="46"/>
  <c r="E1130" i="46"/>
  <c r="E1129" i="46"/>
  <c r="E1128" i="46"/>
  <c r="E1127" i="46"/>
  <c r="E1126" i="46"/>
  <c r="E1125" i="46"/>
  <c r="E1124" i="46"/>
  <c r="E1123" i="46"/>
  <c r="E1122" i="46"/>
  <c r="E1121" i="46"/>
  <c r="E1120" i="46"/>
  <c r="E1119" i="46"/>
  <c r="E1118" i="46"/>
  <c r="E1117" i="46"/>
  <c r="E1116" i="46"/>
  <c r="E1115" i="46"/>
  <c r="E1114" i="46"/>
  <c r="E1113" i="46"/>
  <c r="E1112" i="46"/>
  <c r="E1111" i="46"/>
  <c r="E1110" i="46"/>
  <c r="E1109" i="46"/>
  <c r="E1108" i="46"/>
  <c r="E1107" i="46"/>
  <c r="E1106" i="46"/>
  <c r="E1105" i="46"/>
  <c r="E1104" i="46"/>
  <c r="E1103" i="46"/>
  <c r="E1102" i="46"/>
  <c r="E1101" i="46"/>
  <c r="E1100" i="46"/>
  <c r="E1099" i="46"/>
  <c r="E1098" i="46"/>
  <c r="E1097" i="46"/>
  <c r="E1096" i="46"/>
  <c r="E1095" i="46"/>
  <c r="E1094" i="46"/>
  <c r="E1093" i="46"/>
  <c r="E1092" i="46"/>
  <c r="E1091" i="46"/>
  <c r="E1090" i="46"/>
  <c r="E1089" i="46"/>
  <c r="E1088" i="46"/>
  <c r="E1087" i="46"/>
  <c r="E1086" i="46"/>
  <c r="E1085" i="46"/>
  <c r="E1084" i="46"/>
  <c r="E1083" i="46"/>
  <c r="E1082" i="46"/>
  <c r="E1081" i="46"/>
  <c r="E1080" i="46"/>
  <c r="E1079" i="46"/>
  <c r="E1078" i="46"/>
  <c r="E1077" i="46"/>
  <c r="E1076" i="46"/>
  <c r="E1075" i="46"/>
  <c r="E1074" i="46"/>
  <c r="E1073" i="46"/>
  <c r="E1072" i="46"/>
  <c r="E1071" i="46"/>
  <c r="E1070" i="46"/>
  <c r="E1069" i="46"/>
  <c r="E1068" i="46"/>
  <c r="E1067" i="46"/>
  <c r="E1066" i="46"/>
  <c r="E1065" i="46"/>
  <c r="E1064" i="46"/>
  <c r="E1063" i="46"/>
  <c r="E1062" i="46"/>
  <c r="E1061" i="46"/>
  <c r="E1060" i="46"/>
  <c r="E1059" i="46"/>
  <c r="E1058" i="46"/>
  <c r="E1057" i="46"/>
  <c r="E1056" i="46"/>
  <c r="E1055" i="46"/>
  <c r="E1054" i="46"/>
  <c r="E1053" i="46"/>
  <c r="E1052" i="46"/>
  <c r="E1051" i="46"/>
  <c r="E1050" i="46"/>
  <c r="E1049" i="46"/>
  <c r="E1048" i="46"/>
  <c r="E1047" i="46"/>
  <c r="E1046" i="46"/>
  <c r="E1045" i="46"/>
  <c r="E1044" i="46"/>
  <c r="E1043" i="46"/>
  <c r="E1042" i="46"/>
  <c r="E1041" i="46"/>
  <c r="E1040" i="46"/>
  <c r="E1039" i="46"/>
  <c r="E1038" i="46"/>
  <c r="E1037" i="46"/>
  <c r="E1036" i="46"/>
  <c r="E1035" i="46"/>
  <c r="E1034" i="46"/>
  <c r="E1033" i="46"/>
  <c r="E1032" i="46"/>
  <c r="E1031" i="46"/>
  <c r="E1030" i="46"/>
  <c r="E1029" i="46"/>
  <c r="E1028" i="46"/>
  <c r="E1027" i="46"/>
  <c r="E1026" i="46"/>
  <c r="E1025" i="46"/>
  <c r="E1024" i="46"/>
  <c r="E1023" i="46"/>
  <c r="E1022" i="46"/>
  <c r="E1021" i="46"/>
  <c r="E1020" i="46"/>
  <c r="E1019" i="46"/>
  <c r="E1018" i="46"/>
  <c r="E1017" i="46"/>
  <c r="E1016" i="46"/>
  <c r="E1015" i="46"/>
  <c r="E1014" i="46"/>
  <c r="E1013" i="46"/>
  <c r="E1012" i="46"/>
  <c r="E1011" i="46"/>
  <c r="E1010" i="46"/>
  <c r="E1009" i="46"/>
  <c r="E1008" i="46"/>
  <c r="E1007" i="46"/>
  <c r="E1006" i="46"/>
  <c r="E1005" i="46"/>
  <c r="E1004" i="46"/>
  <c r="E1003" i="46"/>
  <c r="E1002" i="46"/>
  <c r="E1001" i="46"/>
  <c r="E1000" i="46"/>
  <c r="E999" i="46"/>
  <c r="E998" i="46"/>
  <c r="E997" i="46"/>
  <c r="E996" i="46"/>
  <c r="E995" i="46"/>
  <c r="E994" i="46"/>
  <c r="E993" i="46"/>
  <c r="E992" i="46"/>
  <c r="E991" i="46"/>
  <c r="E990" i="46"/>
  <c r="E989" i="46"/>
  <c r="E988" i="46"/>
  <c r="E987" i="46"/>
  <c r="E986" i="46"/>
  <c r="E985" i="46"/>
  <c r="E984" i="46"/>
  <c r="E983" i="46"/>
  <c r="E982" i="46"/>
  <c r="E981" i="46"/>
  <c r="E980" i="46"/>
  <c r="E979" i="46"/>
  <c r="E978" i="46"/>
  <c r="E977" i="46"/>
  <c r="E976" i="46"/>
  <c r="E975" i="46"/>
  <c r="E974" i="46"/>
  <c r="E973" i="46"/>
  <c r="E972" i="46"/>
  <c r="E971" i="46"/>
  <c r="E970" i="46"/>
  <c r="E969" i="46"/>
  <c r="E968" i="46"/>
  <c r="E967" i="46"/>
  <c r="E966" i="46"/>
  <c r="E965" i="46"/>
  <c r="E964" i="46"/>
  <c r="E963" i="46"/>
  <c r="E962" i="46"/>
  <c r="E961" i="46"/>
  <c r="E960" i="46"/>
  <c r="E959" i="46"/>
  <c r="E958" i="46"/>
  <c r="E957" i="46"/>
  <c r="E956" i="46"/>
  <c r="E955" i="46"/>
  <c r="E954" i="46"/>
  <c r="E953" i="46"/>
  <c r="E952" i="46"/>
  <c r="E951" i="46"/>
  <c r="E950" i="46"/>
  <c r="E949" i="46"/>
  <c r="E948" i="46"/>
  <c r="E947" i="46"/>
  <c r="E946" i="46"/>
  <c r="E945" i="46"/>
  <c r="E944" i="46"/>
  <c r="E943" i="46"/>
  <c r="E942" i="46"/>
  <c r="E941" i="46"/>
  <c r="E940" i="46"/>
  <c r="E939" i="46"/>
  <c r="E938" i="46"/>
  <c r="E937" i="46"/>
  <c r="E936" i="46"/>
  <c r="E935" i="46"/>
  <c r="E934" i="46"/>
  <c r="E933" i="46"/>
  <c r="E932" i="46"/>
  <c r="E931" i="46"/>
  <c r="E930" i="46"/>
  <c r="E929" i="46"/>
  <c r="E928" i="46"/>
  <c r="E927" i="46"/>
  <c r="E926" i="46"/>
  <c r="E925" i="46"/>
  <c r="E924" i="46"/>
  <c r="E923" i="46"/>
  <c r="E922" i="46"/>
  <c r="E921" i="46"/>
  <c r="E920" i="46"/>
  <c r="E919" i="46"/>
  <c r="E918" i="46"/>
  <c r="E917" i="46"/>
  <c r="E916" i="46"/>
  <c r="E915" i="46"/>
  <c r="E914" i="46"/>
  <c r="E913" i="46"/>
  <c r="E912" i="46"/>
  <c r="E911" i="46"/>
  <c r="E910" i="46"/>
  <c r="E909" i="46"/>
  <c r="E908" i="46"/>
  <c r="E907" i="46"/>
  <c r="E906" i="46"/>
  <c r="E905" i="46"/>
  <c r="E904" i="46"/>
  <c r="E903" i="46"/>
  <c r="E902" i="46"/>
  <c r="E901" i="46"/>
  <c r="E900" i="46"/>
  <c r="E899" i="46"/>
  <c r="E898" i="46"/>
  <c r="E897" i="46"/>
  <c r="E896" i="46"/>
  <c r="E895" i="46"/>
  <c r="E894" i="46"/>
  <c r="E893" i="46"/>
  <c r="E892" i="46"/>
  <c r="E891" i="46"/>
  <c r="E890" i="46"/>
  <c r="E889" i="46"/>
  <c r="E888" i="46"/>
  <c r="E887" i="46"/>
  <c r="E886" i="46"/>
  <c r="E885" i="46"/>
  <c r="E884" i="46"/>
  <c r="E883" i="46"/>
  <c r="E882" i="46"/>
  <c r="E881" i="46"/>
  <c r="E880" i="46"/>
  <c r="E879" i="46"/>
  <c r="E878" i="46"/>
  <c r="E877" i="46"/>
  <c r="E876" i="46"/>
  <c r="E875" i="46"/>
  <c r="E874" i="46"/>
  <c r="E873" i="46"/>
  <c r="E872" i="46"/>
  <c r="E871" i="46"/>
  <c r="E870" i="46"/>
  <c r="E869" i="46"/>
  <c r="E868" i="46"/>
  <c r="E867" i="46"/>
  <c r="E866" i="46"/>
  <c r="E865" i="46"/>
  <c r="E864" i="46"/>
  <c r="E863" i="46"/>
  <c r="E862" i="46"/>
  <c r="E861" i="46"/>
  <c r="E860" i="46"/>
  <c r="E859" i="46"/>
  <c r="E858" i="46"/>
  <c r="E857" i="46"/>
  <c r="E856" i="46"/>
  <c r="E855" i="46"/>
  <c r="E854" i="46"/>
  <c r="E853" i="46"/>
  <c r="E852" i="46"/>
  <c r="E851" i="46"/>
  <c r="E850" i="46"/>
  <c r="E849" i="46"/>
  <c r="E848" i="46"/>
  <c r="E847" i="46"/>
  <c r="E846" i="46"/>
  <c r="E845" i="46"/>
  <c r="E844" i="46"/>
  <c r="E843" i="46"/>
  <c r="E842" i="46"/>
  <c r="E841" i="46"/>
  <c r="E840" i="46"/>
  <c r="E839" i="46"/>
  <c r="E838" i="46"/>
  <c r="E837" i="46"/>
  <c r="E836" i="46"/>
  <c r="E835" i="46"/>
  <c r="E834" i="46"/>
  <c r="E833" i="46"/>
  <c r="E832" i="46"/>
  <c r="E831" i="46"/>
  <c r="E830" i="46"/>
  <c r="E829" i="46"/>
  <c r="E828" i="46"/>
  <c r="E827" i="46"/>
  <c r="E826" i="46"/>
  <c r="E825" i="46"/>
  <c r="E824" i="46"/>
  <c r="E823" i="46"/>
  <c r="E822" i="46"/>
  <c r="E821" i="46"/>
  <c r="E820" i="46"/>
  <c r="E819" i="46"/>
  <c r="E818" i="46"/>
  <c r="E817" i="46"/>
  <c r="E816" i="46"/>
  <c r="E815" i="46"/>
  <c r="E814" i="46"/>
  <c r="E813" i="46"/>
  <c r="E812" i="46"/>
  <c r="E811" i="46"/>
  <c r="E810" i="46"/>
  <c r="E809" i="46"/>
  <c r="E808" i="46"/>
  <c r="E807" i="46"/>
  <c r="E806" i="46"/>
  <c r="E805" i="46"/>
  <c r="E804" i="46"/>
  <c r="E803" i="46"/>
  <c r="E802" i="46"/>
  <c r="E801" i="46"/>
  <c r="E800" i="46"/>
  <c r="E799" i="46"/>
  <c r="E798" i="46"/>
  <c r="E797" i="46"/>
  <c r="E796" i="46"/>
  <c r="E795" i="46"/>
  <c r="E794" i="46"/>
  <c r="E793" i="46"/>
  <c r="E792" i="46"/>
  <c r="E791" i="46"/>
  <c r="E790" i="46"/>
  <c r="E789" i="46"/>
  <c r="E788" i="46"/>
  <c r="E787" i="46"/>
  <c r="E786" i="46"/>
  <c r="E785" i="46"/>
  <c r="E784" i="46"/>
  <c r="E783" i="46"/>
  <c r="E782" i="46"/>
  <c r="E781" i="46"/>
  <c r="E780" i="46"/>
  <c r="E779" i="46"/>
  <c r="E778" i="46"/>
  <c r="E777" i="46"/>
  <c r="E776" i="46"/>
  <c r="E775" i="46"/>
  <c r="E774" i="46"/>
  <c r="E773" i="46"/>
  <c r="E772" i="46"/>
  <c r="E771" i="46"/>
  <c r="E770" i="46"/>
  <c r="E769" i="46"/>
  <c r="E768" i="46"/>
  <c r="E767" i="46"/>
  <c r="E766" i="46"/>
  <c r="E765" i="46"/>
  <c r="E764" i="46"/>
  <c r="E763" i="46"/>
  <c r="E762" i="46"/>
  <c r="E761" i="46"/>
  <c r="E760" i="46"/>
  <c r="E759" i="46"/>
  <c r="E758" i="46"/>
  <c r="E757" i="46"/>
  <c r="E756" i="46"/>
  <c r="E755" i="46"/>
  <c r="E754" i="46"/>
  <c r="E753" i="46"/>
  <c r="E752" i="46"/>
  <c r="E751" i="46"/>
  <c r="E750" i="46"/>
  <c r="E749" i="46"/>
  <c r="E748" i="46"/>
  <c r="E747" i="46"/>
  <c r="E746" i="46"/>
  <c r="E745" i="46"/>
  <c r="E744" i="46"/>
  <c r="E743" i="46"/>
  <c r="E742" i="46"/>
  <c r="E741" i="46"/>
  <c r="E740" i="46"/>
  <c r="E739" i="46"/>
  <c r="E738" i="46"/>
  <c r="E737" i="46"/>
  <c r="E736" i="46"/>
  <c r="E735" i="46"/>
  <c r="E734" i="46"/>
  <c r="E733" i="46"/>
  <c r="E732" i="46"/>
  <c r="E731" i="46"/>
  <c r="E730" i="46"/>
  <c r="E729" i="46"/>
  <c r="E728" i="46"/>
  <c r="E727" i="46"/>
  <c r="E726" i="46"/>
  <c r="E725" i="46"/>
  <c r="E724" i="46"/>
  <c r="E723" i="46"/>
  <c r="E722" i="46"/>
  <c r="E721" i="46"/>
  <c r="E720" i="46"/>
  <c r="E719" i="46"/>
  <c r="E718" i="46"/>
  <c r="E717" i="46"/>
  <c r="E716" i="46"/>
  <c r="E715" i="46"/>
  <c r="E714" i="46"/>
  <c r="E713" i="46"/>
  <c r="E712" i="46"/>
  <c r="E711" i="46"/>
  <c r="E710" i="46"/>
  <c r="E709" i="46"/>
  <c r="E708" i="46"/>
  <c r="E707" i="46"/>
  <c r="E706" i="46"/>
  <c r="E705" i="46"/>
  <c r="E704" i="46"/>
  <c r="E703" i="46"/>
  <c r="E702" i="46"/>
  <c r="E701" i="46"/>
  <c r="E700" i="46"/>
  <c r="E699" i="46"/>
  <c r="E698" i="46"/>
  <c r="E697" i="46"/>
  <c r="E696" i="46"/>
  <c r="E695" i="46"/>
  <c r="E694" i="46"/>
  <c r="E693" i="46"/>
  <c r="E692" i="46"/>
  <c r="E691" i="46"/>
  <c r="E690" i="46"/>
  <c r="E689" i="46"/>
  <c r="E688" i="46"/>
  <c r="E687" i="46"/>
  <c r="E686" i="46"/>
  <c r="E685" i="46"/>
  <c r="E684" i="46"/>
  <c r="E683" i="46"/>
  <c r="E682" i="46"/>
  <c r="E681" i="46"/>
  <c r="E680" i="46"/>
  <c r="E679" i="46"/>
  <c r="E678" i="46"/>
  <c r="E677" i="46"/>
  <c r="E676" i="46"/>
  <c r="E675" i="46"/>
  <c r="E674" i="46"/>
  <c r="E673" i="46"/>
  <c r="E672" i="46"/>
  <c r="E671" i="46"/>
  <c r="E670" i="46"/>
  <c r="E669" i="46"/>
  <c r="E668" i="46"/>
  <c r="E667" i="46"/>
  <c r="E666" i="46"/>
  <c r="E665" i="46"/>
  <c r="E664" i="46"/>
  <c r="E663" i="46"/>
  <c r="E662" i="46"/>
  <c r="E661" i="46"/>
  <c r="E660" i="46"/>
  <c r="E659" i="46"/>
  <c r="E658" i="46"/>
  <c r="E657" i="46"/>
  <c r="E656" i="46"/>
  <c r="E655" i="46"/>
  <c r="E654" i="46"/>
  <c r="E653" i="46"/>
  <c r="E652" i="46"/>
  <c r="E651" i="46"/>
  <c r="E650" i="46"/>
  <c r="E649" i="46"/>
  <c r="E648" i="46"/>
  <c r="E647" i="46"/>
  <c r="E646" i="46"/>
  <c r="E645" i="46"/>
  <c r="E644" i="46"/>
  <c r="E643" i="46"/>
  <c r="E642" i="46"/>
  <c r="E641" i="46"/>
  <c r="E640" i="46"/>
  <c r="E639" i="46"/>
  <c r="E638" i="46"/>
  <c r="E637" i="46"/>
  <c r="E636" i="46"/>
  <c r="E635" i="46"/>
  <c r="E634" i="46"/>
  <c r="E633" i="46"/>
  <c r="E632" i="46"/>
  <c r="E631" i="46"/>
  <c r="E630" i="46"/>
  <c r="E629" i="46"/>
  <c r="E628" i="46"/>
  <c r="E627" i="46"/>
  <c r="E626" i="46"/>
  <c r="E625" i="46"/>
  <c r="E624" i="46"/>
  <c r="E623" i="46"/>
  <c r="E622" i="46"/>
  <c r="E621" i="46"/>
  <c r="E620" i="46"/>
  <c r="E619" i="46"/>
  <c r="E618" i="46"/>
  <c r="E617" i="46"/>
  <c r="E616" i="46"/>
  <c r="E615" i="46"/>
  <c r="E614" i="46"/>
  <c r="E613" i="46"/>
  <c r="E612" i="46"/>
  <c r="E611" i="46"/>
  <c r="E610" i="46"/>
  <c r="E609" i="46"/>
  <c r="E608" i="46"/>
  <c r="E607" i="46"/>
  <c r="E606" i="46"/>
  <c r="E605" i="46"/>
  <c r="E604" i="46"/>
  <c r="E603" i="46"/>
  <c r="E602" i="46"/>
  <c r="E601" i="46"/>
  <c r="E600" i="46"/>
  <c r="E599" i="46"/>
  <c r="E598" i="46"/>
  <c r="E597" i="46"/>
  <c r="E596" i="46"/>
  <c r="E595" i="46"/>
  <c r="E594" i="46"/>
  <c r="E593" i="46"/>
  <c r="E592" i="46"/>
  <c r="E591" i="46"/>
  <c r="E590" i="46"/>
  <c r="E589" i="46"/>
  <c r="E588" i="46"/>
  <c r="E587" i="46"/>
  <c r="E586" i="46"/>
  <c r="E585" i="46"/>
  <c r="E584" i="46"/>
  <c r="E583" i="46"/>
  <c r="E582" i="46"/>
  <c r="E581" i="46"/>
  <c r="E580" i="46"/>
  <c r="E579" i="46"/>
  <c r="E578" i="46"/>
  <c r="E577" i="46"/>
  <c r="E576" i="46"/>
  <c r="E575" i="46"/>
  <c r="E574" i="46"/>
  <c r="E573" i="46"/>
  <c r="E572" i="46"/>
  <c r="E571" i="46"/>
  <c r="E570" i="46"/>
  <c r="E569" i="46"/>
  <c r="E568" i="46"/>
  <c r="E567" i="46"/>
  <c r="E566" i="46"/>
  <c r="E565" i="46"/>
  <c r="E564" i="46"/>
  <c r="E563" i="46"/>
  <c r="E562" i="46"/>
  <c r="E561" i="46"/>
  <c r="E560" i="46"/>
  <c r="E559" i="46"/>
  <c r="E558" i="46"/>
  <c r="E557" i="46"/>
  <c r="E556" i="46"/>
  <c r="E555" i="46"/>
  <c r="E554" i="46"/>
  <c r="E553" i="46"/>
  <c r="E552" i="46"/>
  <c r="E551" i="46"/>
  <c r="E550" i="46"/>
  <c r="E549" i="46"/>
  <c r="E548" i="46"/>
  <c r="E547" i="46"/>
  <c r="E546" i="46"/>
  <c r="E545" i="46"/>
  <c r="E544" i="46"/>
  <c r="E543" i="46"/>
  <c r="E542" i="46"/>
  <c r="E541" i="46"/>
  <c r="E540" i="46"/>
  <c r="E539" i="46"/>
  <c r="E538" i="46"/>
  <c r="E537" i="46"/>
  <c r="E536" i="46"/>
  <c r="E535" i="46"/>
  <c r="E534" i="46"/>
  <c r="E533" i="46"/>
  <c r="E532" i="46"/>
  <c r="E531" i="46"/>
  <c r="E530" i="46"/>
  <c r="E529" i="46"/>
  <c r="E528" i="46"/>
  <c r="E527" i="46"/>
  <c r="E526" i="46"/>
  <c r="E525" i="46"/>
  <c r="E524" i="46"/>
  <c r="E523" i="46"/>
  <c r="E522" i="46"/>
  <c r="E521" i="46"/>
  <c r="E520" i="46"/>
  <c r="E519" i="46"/>
  <c r="E518" i="46"/>
  <c r="E517" i="46"/>
  <c r="E516" i="46"/>
  <c r="E515" i="46"/>
  <c r="E514" i="46"/>
  <c r="E513" i="46"/>
  <c r="E512" i="46"/>
  <c r="E511" i="46"/>
  <c r="E510" i="46"/>
  <c r="E509" i="46"/>
  <c r="E508" i="46"/>
  <c r="E507" i="46"/>
  <c r="E506" i="46"/>
  <c r="E505" i="46"/>
  <c r="E504" i="46"/>
  <c r="E503" i="46"/>
  <c r="E502" i="46"/>
  <c r="E501" i="46"/>
  <c r="E500" i="46"/>
  <c r="E499" i="46"/>
  <c r="E498" i="46"/>
  <c r="E497" i="46"/>
  <c r="E496" i="46"/>
  <c r="E495" i="46"/>
  <c r="E494" i="46"/>
  <c r="E493" i="46"/>
  <c r="E492" i="46"/>
  <c r="E491" i="46"/>
  <c r="E490" i="46"/>
  <c r="E489" i="46"/>
  <c r="E488" i="46"/>
  <c r="E487" i="46"/>
  <c r="E486" i="46"/>
  <c r="E485" i="46"/>
  <c r="E484" i="46"/>
  <c r="E483" i="46"/>
  <c r="E482" i="46"/>
  <c r="E481" i="46"/>
  <c r="E480" i="46"/>
  <c r="E479" i="46"/>
  <c r="E478" i="46"/>
  <c r="E477" i="46"/>
  <c r="E476" i="46"/>
  <c r="E475" i="46"/>
  <c r="E474" i="46"/>
  <c r="E473" i="46"/>
  <c r="E472" i="46"/>
  <c r="E471" i="46"/>
  <c r="E470" i="46"/>
  <c r="E469" i="46"/>
  <c r="E468" i="46"/>
  <c r="E467" i="46"/>
  <c r="E466" i="46"/>
  <c r="E465" i="46"/>
  <c r="E464" i="46"/>
  <c r="E463" i="46"/>
  <c r="E462" i="46"/>
  <c r="E461" i="46"/>
  <c r="E460" i="46"/>
  <c r="E459" i="46"/>
  <c r="E458" i="46"/>
  <c r="E457" i="46"/>
  <c r="E456" i="46"/>
  <c r="E455" i="46"/>
  <c r="E454" i="46"/>
  <c r="E453" i="46"/>
  <c r="E452" i="46"/>
  <c r="E451" i="46"/>
  <c r="E450" i="46"/>
  <c r="E449" i="46"/>
  <c r="E448" i="46"/>
  <c r="E447" i="46"/>
  <c r="E446" i="46"/>
  <c r="E445" i="46"/>
  <c r="E444" i="46"/>
  <c r="E443" i="46"/>
  <c r="E442" i="46"/>
  <c r="E441" i="46"/>
  <c r="E440" i="46"/>
  <c r="E439" i="46"/>
  <c r="E438" i="46"/>
  <c r="E437" i="46"/>
  <c r="E436" i="46"/>
  <c r="E435" i="46"/>
  <c r="E434" i="46"/>
  <c r="E433" i="46"/>
  <c r="E432" i="46"/>
  <c r="E431" i="46"/>
  <c r="E430" i="46"/>
  <c r="E429" i="46"/>
  <c r="E428" i="46"/>
  <c r="E427" i="46"/>
  <c r="E426" i="46"/>
  <c r="E425" i="46"/>
  <c r="E424" i="46"/>
  <c r="E423" i="46"/>
  <c r="E422" i="46"/>
  <c r="E421" i="46"/>
  <c r="E420" i="46"/>
  <c r="E419" i="46"/>
  <c r="E418" i="46"/>
  <c r="E417" i="46"/>
  <c r="E416" i="46"/>
  <c r="E415" i="46"/>
  <c r="E414" i="46"/>
  <c r="E413" i="46"/>
  <c r="E412" i="46"/>
  <c r="E411" i="46"/>
  <c r="E410" i="46"/>
  <c r="E409" i="46"/>
  <c r="E408" i="46"/>
  <c r="E407" i="46"/>
  <c r="E406" i="46"/>
  <c r="E405" i="46"/>
  <c r="E404" i="46"/>
  <c r="E403" i="46"/>
  <c r="E402" i="46"/>
  <c r="E401" i="46"/>
  <c r="E400" i="46"/>
  <c r="E399" i="46"/>
  <c r="E398" i="46"/>
  <c r="E397" i="46"/>
  <c r="E396" i="46"/>
  <c r="E395" i="46"/>
  <c r="E394" i="46"/>
  <c r="E393" i="46"/>
  <c r="E392" i="46"/>
  <c r="E391" i="46"/>
  <c r="E390" i="46"/>
  <c r="E389" i="46"/>
  <c r="E388" i="46"/>
  <c r="E387" i="46"/>
  <c r="E386" i="46"/>
  <c r="E385" i="46"/>
  <c r="E384" i="46"/>
  <c r="E383" i="46"/>
  <c r="E382" i="46"/>
  <c r="E381" i="46"/>
  <c r="E380" i="46"/>
  <c r="E379" i="46"/>
  <c r="E378" i="46"/>
  <c r="E377" i="46"/>
  <c r="E376" i="46"/>
  <c r="E375" i="46"/>
  <c r="E374" i="46"/>
  <c r="E373" i="46"/>
  <c r="E372" i="46"/>
  <c r="E371" i="46"/>
  <c r="E370" i="46"/>
  <c r="E369" i="46"/>
  <c r="E368" i="46"/>
  <c r="E367" i="46"/>
  <c r="E366" i="46"/>
  <c r="E365" i="46"/>
  <c r="E364" i="46"/>
  <c r="E363" i="46"/>
  <c r="E362" i="46"/>
  <c r="E361" i="46"/>
  <c r="E360" i="46"/>
  <c r="E359" i="46"/>
  <c r="E358" i="46"/>
  <c r="E357" i="46"/>
  <c r="E356" i="46"/>
  <c r="E355" i="46"/>
  <c r="E354" i="46"/>
  <c r="E353" i="46"/>
  <c r="E352" i="46"/>
  <c r="E351" i="46"/>
  <c r="E350" i="46"/>
  <c r="E349" i="46"/>
  <c r="E348" i="46"/>
  <c r="E347" i="46"/>
  <c r="E346" i="46"/>
  <c r="E345" i="46"/>
  <c r="E344" i="46"/>
  <c r="E343" i="46"/>
  <c r="E342" i="46"/>
  <c r="E341" i="46"/>
  <c r="E340" i="46"/>
  <c r="E339" i="46"/>
  <c r="E338" i="46"/>
  <c r="E337" i="46"/>
  <c r="E336" i="46"/>
  <c r="E335" i="46"/>
  <c r="E334" i="46"/>
  <c r="E333" i="46"/>
  <c r="E332" i="46"/>
  <c r="E331" i="46"/>
  <c r="E330" i="46"/>
  <c r="E329" i="46"/>
  <c r="E328" i="46"/>
  <c r="E327" i="46"/>
  <c r="E326" i="46"/>
  <c r="E325" i="46"/>
  <c r="E324" i="46"/>
  <c r="E323" i="46"/>
  <c r="E322" i="46"/>
  <c r="E321" i="46"/>
  <c r="E320" i="46"/>
  <c r="E319" i="46"/>
  <c r="E318" i="46"/>
  <c r="E317" i="46"/>
  <c r="E316" i="46"/>
  <c r="E315" i="46"/>
  <c r="E314" i="46"/>
  <c r="E313" i="46"/>
  <c r="E312" i="46"/>
  <c r="E311" i="46"/>
  <c r="E310" i="46"/>
  <c r="E309" i="46"/>
  <c r="E308" i="46"/>
  <c r="E307" i="46"/>
  <c r="E306" i="46"/>
  <c r="E305" i="46"/>
  <c r="E304" i="46"/>
  <c r="E303" i="46"/>
  <c r="E302" i="46"/>
  <c r="E301" i="46"/>
  <c r="E300" i="46"/>
  <c r="E299" i="46"/>
  <c r="E298" i="46"/>
  <c r="E297" i="46"/>
  <c r="E296" i="46"/>
  <c r="E295" i="46"/>
  <c r="E294" i="46"/>
  <c r="E293" i="46"/>
  <c r="E292" i="46"/>
  <c r="E291" i="46"/>
  <c r="E290" i="46"/>
  <c r="E289" i="46"/>
  <c r="E288" i="46"/>
  <c r="E287" i="46"/>
  <c r="E286" i="46"/>
  <c r="E285" i="46"/>
  <c r="E284" i="46"/>
  <c r="E283" i="46"/>
  <c r="E282" i="46"/>
  <c r="E281" i="46"/>
  <c r="E280" i="46"/>
  <c r="E279" i="46"/>
  <c r="E278" i="46"/>
  <c r="E277" i="46"/>
  <c r="E276" i="46"/>
  <c r="E275" i="46"/>
  <c r="E274" i="46"/>
  <c r="E273" i="46"/>
  <c r="E272" i="46"/>
  <c r="E271" i="46"/>
  <c r="E270" i="46"/>
  <c r="E269" i="46"/>
  <c r="E268" i="46"/>
  <c r="E267" i="46"/>
  <c r="E266" i="46"/>
  <c r="E265" i="46"/>
  <c r="E264" i="46"/>
  <c r="E263" i="46"/>
  <c r="E262" i="46"/>
  <c r="E261" i="46"/>
  <c r="E260" i="46"/>
  <c r="E259" i="46"/>
  <c r="E258" i="46"/>
  <c r="E257" i="46"/>
  <c r="E256" i="46"/>
  <c r="E255" i="46"/>
  <c r="E254" i="46"/>
  <c r="E253" i="46"/>
  <c r="E252" i="46"/>
  <c r="E251" i="46"/>
  <c r="E250" i="46"/>
  <c r="E249" i="46"/>
  <c r="E248" i="46"/>
  <c r="E247" i="46"/>
  <c r="E246" i="46"/>
  <c r="E245" i="46"/>
  <c r="E244" i="46"/>
  <c r="E243" i="46"/>
  <c r="E242" i="46"/>
  <c r="E241" i="46"/>
  <c r="E240" i="46"/>
  <c r="E239" i="46"/>
  <c r="E238" i="46"/>
  <c r="E237" i="46"/>
  <c r="E236" i="46"/>
  <c r="E235" i="46"/>
  <c r="E234" i="46"/>
  <c r="E233" i="46"/>
  <c r="E232" i="46"/>
  <c r="E231" i="46"/>
  <c r="E230" i="46"/>
  <c r="E229" i="46"/>
  <c r="E228" i="46"/>
  <c r="E227" i="46"/>
  <c r="E226" i="46"/>
  <c r="E225" i="46"/>
  <c r="E224" i="46"/>
  <c r="E223" i="46"/>
  <c r="E222" i="46"/>
  <c r="E221" i="46"/>
  <c r="E220" i="46"/>
  <c r="E219" i="46"/>
  <c r="E218" i="46"/>
  <c r="E217" i="46"/>
  <c r="E216" i="46"/>
  <c r="E215" i="46"/>
  <c r="E214" i="46"/>
  <c r="E213" i="46"/>
  <c r="E212" i="46"/>
  <c r="E211" i="46"/>
  <c r="E210" i="46"/>
  <c r="E209" i="46"/>
  <c r="E208" i="46"/>
  <c r="E207" i="46"/>
  <c r="E206" i="46"/>
  <c r="E205" i="46"/>
  <c r="E204" i="46"/>
  <c r="E203" i="46"/>
  <c r="E202" i="46"/>
  <c r="E201" i="46"/>
  <c r="E200" i="46"/>
  <c r="E199" i="46"/>
  <c r="E198" i="46"/>
  <c r="E197" i="46"/>
  <c r="E196" i="46"/>
  <c r="E195" i="46"/>
  <c r="E194" i="46"/>
  <c r="E193" i="46"/>
  <c r="E192" i="46"/>
  <c r="E191" i="46"/>
  <c r="E190" i="46"/>
  <c r="E189" i="46"/>
  <c r="E188" i="46"/>
  <c r="E187" i="46"/>
  <c r="E186" i="46"/>
  <c r="E185" i="46"/>
  <c r="E184" i="46"/>
  <c r="E183" i="46"/>
  <c r="E182" i="46"/>
  <c r="E181" i="46"/>
  <c r="E180" i="46"/>
  <c r="E179" i="46"/>
  <c r="E178" i="46"/>
  <c r="E177" i="46"/>
  <c r="E176" i="46"/>
  <c r="E175" i="46"/>
  <c r="E174" i="46"/>
  <c r="E173" i="46"/>
  <c r="E172" i="46"/>
  <c r="E171" i="46"/>
  <c r="E170" i="46"/>
  <c r="E169" i="46"/>
  <c r="E168" i="46"/>
  <c r="E167" i="46"/>
  <c r="E166" i="46"/>
  <c r="E165" i="46"/>
  <c r="E164" i="46"/>
  <c r="E163" i="46"/>
  <c r="E162" i="46"/>
  <c r="E161" i="46"/>
  <c r="E160" i="46"/>
  <c r="E159" i="46"/>
  <c r="E158" i="46"/>
  <c r="E157" i="46"/>
  <c r="E156" i="46"/>
  <c r="E155" i="46"/>
  <c r="E154" i="46"/>
  <c r="E153" i="46"/>
  <c r="E152" i="46"/>
  <c r="E151" i="46"/>
  <c r="E150" i="46"/>
  <c r="E149" i="46"/>
  <c r="E148" i="46"/>
  <c r="E147" i="46"/>
  <c r="E146" i="46"/>
  <c r="E145" i="46"/>
  <c r="E144" i="46"/>
  <c r="E143" i="46"/>
  <c r="E142" i="46"/>
  <c r="E141" i="46"/>
  <c r="E140" i="46"/>
  <c r="E139" i="46"/>
  <c r="E138" i="46"/>
  <c r="E137" i="46"/>
  <c r="E136" i="46"/>
  <c r="E135" i="46"/>
  <c r="E134" i="46"/>
  <c r="E133" i="46"/>
  <c r="E132" i="46"/>
  <c r="E131" i="46"/>
  <c r="E130" i="46"/>
  <c r="E129" i="46"/>
  <c r="E128" i="46"/>
  <c r="E127" i="46"/>
  <c r="E126" i="46"/>
  <c r="E125" i="46"/>
  <c r="E124" i="46"/>
  <c r="E123" i="46"/>
  <c r="E122" i="46"/>
  <c r="E121" i="46"/>
  <c r="E120" i="46"/>
  <c r="E119" i="46"/>
  <c r="E118" i="46"/>
  <c r="E117" i="46"/>
  <c r="E116" i="46"/>
  <c r="E115" i="46"/>
  <c r="E114" i="46"/>
  <c r="E113" i="46"/>
  <c r="E112" i="46"/>
  <c r="E111" i="46"/>
  <c r="E110" i="46"/>
  <c r="E109" i="46"/>
  <c r="E108" i="46"/>
  <c r="E107" i="46"/>
  <c r="E106" i="46"/>
  <c r="E105" i="46"/>
  <c r="E104" i="46"/>
  <c r="E103" i="46"/>
  <c r="E102" i="46"/>
  <c r="E101" i="46"/>
  <c r="E100" i="46"/>
  <c r="E99" i="46"/>
  <c r="E98" i="46"/>
  <c r="E97" i="46"/>
  <c r="E96" i="46"/>
  <c r="E95" i="46"/>
  <c r="E94" i="46"/>
  <c r="E93" i="46"/>
  <c r="E92" i="46"/>
  <c r="E91" i="46"/>
  <c r="E90" i="46"/>
  <c r="E89" i="46"/>
  <c r="E88" i="46"/>
  <c r="E87" i="46"/>
  <c r="E86" i="46"/>
  <c r="E85" i="46"/>
  <c r="E84" i="46"/>
  <c r="E83" i="46"/>
  <c r="E82" i="46"/>
  <c r="E81" i="46"/>
  <c r="E80" i="46"/>
  <c r="E79" i="46"/>
  <c r="E78" i="46"/>
  <c r="E77" i="46"/>
  <c r="E76" i="46"/>
  <c r="E75" i="46"/>
  <c r="E74" i="46"/>
  <c r="E73"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479" i="38"/>
  <c r="E478" i="38"/>
  <c r="E477" i="38"/>
  <c r="L76" i="7" l="1"/>
  <c r="L75" i="7"/>
  <c r="L74" i="7"/>
  <c r="L73" i="7"/>
  <c r="L72" i="7"/>
  <c r="L71" i="7"/>
  <c r="L70" i="7"/>
  <c r="L69" i="7"/>
  <c r="L68" i="7"/>
  <c r="L66" i="7"/>
  <c r="L65" i="7"/>
  <c r="L64" i="7"/>
  <c r="L63" i="7"/>
  <c r="L62" i="7"/>
  <c r="L61" i="7"/>
  <c r="L60" i="7"/>
  <c r="L57" i="7"/>
  <c r="L56" i="7"/>
  <c r="L55" i="7"/>
  <c r="L51" i="7"/>
  <c r="L50" i="7"/>
  <c r="L49" i="7"/>
  <c r="L48" i="7"/>
  <c r="L47" i="7"/>
  <c r="L46" i="7"/>
  <c r="L44" i="7"/>
  <c r="L43" i="7"/>
  <c r="L42" i="7"/>
  <c r="L41" i="7"/>
  <c r="L39" i="7"/>
  <c r="L38" i="7"/>
  <c r="L37" i="7"/>
  <c r="L36" i="7"/>
  <c r="L35" i="7"/>
  <c r="L34" i="7"/>
  <c r="L33" i="7"/>
  <c r="L47" i="18" l="1"/>
  <c r="L46" i="18"/>
  <c r="M12" i="41"/>
  <c r="J12" i="41"/>
  <c r="I12" i="41"/>
  <c r="E113" i="32" l="1"/>
  <c r="E109" i="32"/>
  <c r="E105" i="32"/>
  <c r="E101" i="32"/>
  <c r="E97" i="32"/>
  <c r="E92" i="32"/>
  <c r="E87" i="32"/>
  <c r="E82" i="32"/>
  <c r="E76" i="32"/>
  <c r="E70" i="32"/>
  <c r="E64" i="32"/>
  <c r="E58" i="32"/>
  <c r="E52" i="32"/>
  <c r="E44" i="32"/>
  <c r="E36" i="32"/>
  <c r="E28" i="32"/>
  <c r="E19" i="32"/>
  <c r="E15" i="32"/>
  <c r="E11" i="32"/>
  <c r="L33" i="18" l="1"/>
  <c r="L32" i="18"/>
  <c r="H70" i="3" l="1"/>
  <c r="J152" i="2"/>
  <c r="I153" i="2" l="1"/>
  <c r="I155" i="2"/>
  <c r="I151" i="2"/>
  <c r="L45" i="18" l="1"/>
  <c r="L44" i="18"/>
  <c r="L43" i="18"/>
  <c r="L42" i="18"/>
  <c r="L41" i="18"/>
  <c r="L40" i="18"/>
  <c r="L39" i="18"/>
  <c r="L38" i="18"/>
  <c r="L37" i="18"/>
  <c r="L36" i="18"/>
  <c r="K2" i="23"/>
  <c r="M4" i="18"/>
  <c r="I4" i="3"/>
  <c r="G58" i="3" s="1"/>
  <c r="J4" i="2"/>
  <c r="H176" i="2" s="1"/>
  <c r="O200" i="4"/>
  <c r="O199" i="4"/>
  <c r="O198" i="4"/>
  <c r="F204" i="27"/>
  <c r="F203" i="27"/>
  <c r="F202" i="27"/>
  <c r="F201" i="27"/>
  <c r="F200" i="27"/>
  <c r="F199" i="27"/>
  <c r="F198" i="27"/>
  <c r="F197" i="27"/>
  <c r="F196" i="27"/>
  <c r="F195" i="27"/>
  <c r="F194" i="27"/>
  <c r="F193" i="27"/>
  <c r="F192" i="27"/>
  <c r="F191" i="27"/>
  <c r="F190" i="27"/>
  <c r="F189" i="27"/>
  <c r="F188" i="27"/>
  <c r="F187" i="27"/>
  <c r="F186" i="27"/>
  <c r="F185" i="27"/>
  <c r="F184" i="27"/>
  <c r="F183" i="27"/>
  <c r="F180" i="27"/>
  <c r="F179" i="27"/>
  <c r="F178" i="27"/>
  <c r="F177" i="27"/>
  <c r="F176" i="27"/>
  <c r="F175" i="27"/>
  <c r="F174" i="27"/>
  <c r="F173" i="27"/>
  <c r="F172" i="27"/>
  <c r="F171" i="27"/>
  <c r="F170" i="27"/>
  <c r="F169" i="27"/>
  <c r="F168" i="27"/>
  <c r="F167" i="27"/>
  <c r="F166" i="27"/>
  <c r="F165" i="27"/>
  <c r="F164" i="27"/>
  <c r="F163" i="27"/>
  <c r="F162" i="27"/>
  <c r="F161" i="27"/>
  <c r="F160" i="27"/>
  <c r="F159" i="27"/>
  <c r="F158" i="27"/>
  <c r="F157" i="27"/>
  <c r="F156" i="27"/>
  <c r="F155" i="27"/>
  <c r="F154" i="27"/>
  <c r="F153" i="27"/>
  <c r="F152" i="27"/>
  <c r="F151" i="27"/>
  <c r="F150" i="27"/>
  <c r="F149" i="27"/>
  <c r="F148" i="27"/>
  <c r="F147" i="27"/>
  <c r="F146" i="27"/>
  <c r="F145" i="27"/>
  <c r="F144" i="27"/>
  <c r="F143" i="27"/>
  <c r="F142" i="27"/>
  <c r="F141" i="27"/>
  <c r="F140" i="27"/>
  <c r="F139" i="27"/>
  <c r="F138" i="27"/>
  <c r="F137" i="27"/>
  <c r="F136" i="27"/>
  <c r="F135" i="27"/>
  <c r="F134" i="27"/>
  <c r="F133" i="27"/>
  <c r="F132" i="27"/>
  <c r="F131" i="27"/>
  <c r="F130" i="27"/>
  <c r="F129" i="27"/>
  <c r="F128" i="27"/>
  <c r="F127" i="27"/>
  <c r="F126" i="27"/>
  <c r="F125" i="27"/>
  <c r="F124" i="27"/>
  <c r="F123" i="27"/>
  <c r="F122" i="27"/>
  <c r="F121" i="27"/>
  <c r="F120" i="27"/>
  <c r="F103" i="27"/>
  <c r="F102" i="27"/>
  <c r="F101" i="27"/>
  <c r="F100" i="27"/>
  <c r="F99" i="27"/>
  <c r="F98" i="27"/>
  <c r="F97" i="27"/>
  <c r="F96" i="27"/>
  <c r="F95" i="27"/>
  <c r="F94" i="27"/>
  <c r="F93" i="27"/>
  <c r="F92" i="27"/>
  <c r="F91" i="27"/>
  <c r="F90" i="27"/>
  <c r="F89" i="27"/>
  <c r="F88" i="27"/>
  <c r="F87" i="27"/>
  <c r="F86" i="27"/>
  <c r="F85" i="27"/>
  <c r="F84" i="27"/>
  <c r="F83" i="27"/>
  <c r="F82" i="27"/>
  <c r="F81" i="27"/>
  <c r="F80" i="27"/>
  <c r="F79" i="27"/>
  <c r="F78" i="27"/>
  <c r="F77" i="27"/>
  <c r="F76" i="27"/>
  <c r="F75" i="27"/>
  <c r="F74" i="27"/>
  <c r="F73" i="27"/>
  <c r="F72" i="27"/>
  <c r="F71" i="27"/>
  <c r="F70" i="27"/>
  <c r="F55" i="27"/>
  <c r="F54" i="27"/>
  <c r="F53" i="27"/>
  <c r="F52" i="27"/>
  <c r="F51" i="27"/>
  <c r="F50" i="27"/>
  <c r="F49" i="27"/>
  <c r="F48" i="27"/>
  <c r="F47" i="27"/>
  <c r="F46" i="27"/>
  <c r="F45" i="27"/>
  <c r="F44" i="27"/>
  <c r="F43" i="27"/>
  <c r="F42" i="27"/>
  <c r="F41" i="27"/>
  <c r="F40" i="27"/>
  <c r="F39" i="27"/>
  <c r="F38" i="27"/>
  <c r="F37" i="27"/>
  <c r="F36" i="27"/>
  <c r="F35" i="27"/>
  <c r="F34" i="27"/>
  <c r="F33" i="27"/>
  <c r="F32" i="27"/>
  <c r="F31" i="27"/>
  <c r="F30" i="27"/>
  <c r="F29" i="27"/>
  <c r="F28" i="27"/>
  <c r="F27" i="27"/>
  <c r="F26" i="27"/>
  <c r="F25" i="27"/>
  <c r="F24" i="27"/>
  <c r="F23" i="27"/>
  <c r="F22" i="27"/>
  <c r="F21" i="27"/>
  <c r="F20" i="27"/>
  <c r="H170" i="2" l="1"/>
  <c r="H101" i="2"/>
  <c r="H90" i="2"/>
  <c r="H100" i="2"/>
  <c r="H91" i="2"/>
  <c r="H99" i="2"/>
  <c r="H92" i="2"/>
  <c r="H98" i="2"/>
  <c r="H89" i="2"/>
  <c r="H93" i="2"/>
  <c r="H86" i="2"/>
  <c r="H94" i="2"/>
  <c r="H82" i="2"/>
  <c r="H95" i="2"/>
  <c r="H84" i="2"/>
  <c r="H96" i="2"/>
  <c r="H80" i="2"/>
  <c r="I120" i="18"/>
  <c r="I110" i="18"/>
  <c r="I102" i="18"/>
  <c r="I90" i="18"/>
  <c r="I108" i="18"/>
  <c r="I100" i="18"/>
  <c r="I88" i="18"/>
  <c r="I106" i="18"/>
  <c r="I94" i="18"/>
  <c r="I86" i="18"/>
  <c r="I104" i="18"/>
  <c r="I92" i="18"/>
  <c r="I118" i="18"/>
  <c r="I116" i="18"/>
  <c r="I113" i="18"/>
  <c r="I78" i="18"/>
  <c r="I76" i="18"/>
  <c r="I68" i="18"/>
  <c r="I72" i="18"/>
  <c r="H52" i="2"/>
  <c r="H44" i="2"/>
  <c r="H46" i="2"/>
  <c r="H48" i="2"/>
  <c r="H50" i="2"/>
  <c r="H42" i="2"/>
  <c r="H40" i="2"/>
  <c r="I46" i="18"/>
  <c r="H159" i="2"/>
  <c r="H158" i="2"/>
  <c r="I30" i="18"/>
  <c r="I80" i="18"/>
  <c r="I26" i="18"/>
  <c r="I32" i="18"/>
  <c r="I24" i="18"/>
  <c r="I28" i="18"/>
  <c r="I22" i="18"/>
  <c r="H153" i="2"/>
  <c r="H155" i="2"/>
  <c r="H37" i="2"/>
  <c r="H151" i="2"/>
  <c r="H31" i="2"/>
  <c r="H33" i="2"/>
  <c r="H35" i="2"/>
  <c r="I42" i="18"/>
  <c r="I36" i="18"/>
  <c r="I38" i="18"/>
  <c r="I44" i="18"/>
  <c r="I40" i="18"/>
  <c r="F461" i="26"/>
  <c r="F460" i="26"/>
  <c r="F459" i="26"/>
  <c r="F458" i="26"/>
  <c r="F457" i="26"/>
  <c r="F455" i="26"/>
  <c r="F454" i="26"/>
  <c r="F453" i="26"/>
  <c r="F452" i="26"/>
  <c r="F451" i="26"/>
  <c r="F450" i="26"/>
  <c r="F449" i="26"/>
  <c r="F448" i="26"/>
  <c r="F447" i="26"/>
  <c r="F446" i="26"/>
  <c r="F445" i="26"/>
  <c r="F444" i="26"/>
  <c r="F443" i="26"/>
  <c r="F442" i="26"/>
  <c r="F441" i="26"/>
  <c r="F439" i="26"/>
  <c r="F438" i="26"/>
  <c r="F437" i="26"/>
  <c r="F436" i="26"/>
  <c r="F435" i="26"/>
  <c r="F434" i="26"/>
  <c r="F433" i="26"/>
  <c r="F432" i="26"/>
  <c r="F431" i="26"/>
  <c r="F430" i="26"/>
  <c r="F428" i="26"/>
  <c r="F427" i="26"/>
  <c r="F426" i="26"/>
  <c r="F425" i="26"/>
  <c r="F424" i="26"/>
  <c r="F423" i="26"/>
  <c r="F422" i="26"/>
  <c r="F421" i="26"/>
  <c r="F420" i="26"/>
  <c r="F419" i="26"/>
  <c r="F417" i="26"/>
  <c r="F416" i="26"/>
  <c r="F415" i="26"/>
  <c r="F414" i="26"/>
  <c r="F413" i="26"/>
  <c r="F412" i="26"/>
  <c r="F411" i="26"/>
  <c r="F410" i="26"/>
  <c r="F409" i="26"/>
  <c r="F408" i="26"/>
  <c r="F406" i="26"/>
  <c r="F405" i="26"/>
  <c r="F404" i="26"/>
  <c r="F403" i="26"/>
  <c r="F402" i="26"/>
  <c r="F401" i="26"/>
  <c r="F400" i="26"/>
  <c r="F399" i="26"/>
  <c r="F398" i="26"/>
  <c r="F397" i="26"/>
  <c r="F395" i="26"/>
  <c r="F394" i="26"/>
  <c r="F393" i="26"/>
  <c r="F392" i="26"/>
  <c r="F391" i="26"/>
  <c r="F390" i="26"/>
  <c r="F389" i="26"/>
  <c r="F388" i="26"/>
  <c r="F387" i="26"/>
  <c r="F386" i="26"/>
  <c r="F384" i="26"/>
  <c r="F383" i="26"/>
  <c r="F382" i="26"/>
  <c r="F381" i="26"/>
  <c r="F380" i="26"/>
  <c r="F379" i="26"/>
  <c r="F378" i="26"/>
  <c r="F377" i="26"/>
  <c r="F376" i="26"/>
  <c r="F375" i="26"/>
  <c r="F373" i="26"/>
  <c r="F372" i="26"/>
  <c r="F371" i="26"/>
  <c r="F370" i="26"/>
  <c r="F369" i="26"/>
  <c r="F368" i="26"/>
  <c r="F367" i="26"/>
  <c r="F366" i="26"/>
  <c r="F365" i="26"/>
  <c r="F364" i="26"/>
  <c r="F362" i="26"/>
  <c r="F361" i="26"/>
  <c r="F360" i="26"/>
  <c r="F359" i="26"/>
  <c r="F358" i="26"/>
  <c r="F357" i="26"/>
  <c r="F356" i="26"/>
  <c r="F355" i="26"/>
  <c r="F354" i="26"/>
  <c r="F353" i="26"/>
  <c r="F351" i="26"/>
  <c r="F350" i="26"/>
  <c r="F349" i="26"/>
  <c r="F348" i="26"/>
  <c r="F347" i="26"/>
  <c r="F346" i="26"/>
  <c r="F345" i="26"/>
  <c r="F344" i="26"/>
  <c r="F343" i="26"/>
  <c r="F342" i="26"/>
  <c r="F340" i="26"/>
  <c r="F339" i="26"/>
  <c r="F338" i="26"/>
  <c r="F337" i="26"/>
  <c r="F336" i="26"/>
  <c r="F335" i="26"/>
  <c r="F334" i="26"/>
  <c r="F333" i="26"/>
  <c r="F332" i="26"/>
  <c r="F331" i="26"/>
  <c r="F329" i="26"/>
  <c r="F328" i="26"/>
  <c r="F327" i="26"/>
  <c r="F326" i="26"/>
  <c r="F325" i="26"/>
  <c r="F324" i="26"/>
  <c r="F323" i="26"/>
  <c r="F322" i="26"/>
  <c r="F321" i="26"/>
  <c r="F320" i="26"/>
  <c r="F318" i="26"/>
  <c r="F317" i="26"/>
  <c r="F316" i="26"/>
  <c r="F315" i="26"/>
  <c r="F314" i="26"/>
  <c r="F313" i="26"/>
  <c r="F312" i="26"/>
  <c r="F311" i="26"/>
  <c r="F310" i="26"/>
  <c r="F309" i="26"/>
  <c r="F308" i="26"/>
  <c r="F307" i="26"/>
  <c r="F306" i="26"/>
  <c r="F305" i="26"/>
  <c r="F304" i="26"/>
  <c r="F303" i="26"/>
  <c r="F302" i="26"/>
  <c r="F301" i="26"/>
  <c r="F300" i="26"/>
  <c r="F299" i="26"/>
  <c r="F297" i="26"/>
  <c r="F296" i="26"/>
  <c r="F295" i="26"/>
  <c r="F294" i="26"/>
  <c r="F293" i="26"/>
  <c r="F292" i="26"/>
  <c r="F291" i="26"/>
  <c r="F290" i="26"/>
  <c r="F289" i="26"/>
  <c r="F288" i="26"/>
  <c r="F286" i="26"/>
  <c r="F285" i="26"/>
  <c r="F284" i="26"/>
  <c r="F283" i="26"/>
  <c r="F282" i="26"/>
  <c r="F281" i="26"/>
  <c r="F280" i="26"/>
  <c r="F279" i="26"/>
  <c r="F278" i="26"/>
  <c r="F277" i="26"/>
  <c r="F275" i="26"/>
  <c r="F274" i="26"/>
  <c r="F273" i="26"/>
  <c r="F272" i="26"/>
  <c r="F271" i="26"/>
  <c r="F270" i="26"/>
  <c r="F269" i="26"/>
  <c r="F268" i="26"/>
  <c r="F267" i="26"/>
  <c r="F265" i="26"/>
  <c r="F264" i="26"/>
  <c r="F263" i="26"/>
  <c r="F262" i="26"/>
  <c r="F261" i="26"/>
  <c r="F260" i="26"/>
  <c r="F259" i="26"/>
  <c r="F258" i="26"/>
  <c r="F257" i="26"/>
  <c r="F255" i="26"/>
  <c r="F254" i="26"/>
  <c r="F253" i="26"/>
  <c r="F252" i="26"/>
  <c r="F251" i="26"/>
  <c r="F250" i="26"/>
  <c r="F249" i="26"/>
  <c r="F248" i="26"/>
  <c r="F246" i="26"/>
  <c r="F245" i="26"/>
  <c r="F244" i="26"/>
  <c r="F243" i="26"/>
  <c r="F242" i="26"/>
  <c r="F241" i="26"/>
  <c r="F240" i="26"/>
  <c r="F239" i="26"/>
  <c r="F238" i="26"/>
  <c r="F237" i="26"/>
  <c r="F236" i="26"/>
  <c r="F235" i="26"/>
  <c r="F234" i="26"/>
  <c r="F233" i="26"/>
  <c r="F232" i="26"/>
  <c r="F231" i="26"/>
  <c r="F230" i="26"/>
  <c r="F229" i="26"/>
  <c r="F228" i="26"/>
  <c r="F226" i="26"/>
  <c r="F225" i="26"/>
  <c r="F224" i="26"/>
  <c r="F223" i="26"/>
  <c r="F222" i="26"/>
  <c r="F221" i="26"/>
  <c r="F220" i="26"/>
  <c r="F219" i="26"/>
  <c r="F218" i="26"/>
  <c r="F217" i="26"/>
  <c r="F216" i="26"/>
  <c r="F215" i="26"/>
  <c r="F214" i="26"/>
  <c r="F213" i="26"/>
  <c r="F212" i="26"/>
  <c r="F211" i="26"/>
  <c r="F210" i="26"/>
  <c r="F209" i="26"/>
  <c r="F208" i="26"/>
  <c r="F207" i="26"/>
  <c r="F206" i="26"/>
  <c r="F205" i="26"/>
  <c r="F204" i="26"/>
  <c r="F203"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6" i="26"/>
  <c r="F174" i="26"/>
  <c r="F173" i="26"/>
  <c r="F172" i="26"/>
  <c r="F171" i="26"/>
  <c r="F170" i="26"/>
  <c r="F169" i="26"/>
  <c r="F168" i="26"/>
  <c r="F167" i="26"/>
  <c r="F166" i="26"/>
  <c r="F164" i="26"/>
  <c r="F163" i="26"/>
  <c r="F162" i="26"/>
  <c r="F161" i="26"/>
  <c r="F160" i="26"/>
  <c r="F159" i="26"/>
  <c r="F158" i="26"/>
  <c r="F157" i="26"/>
  <c r="F156" i="26"/>
  <c r="F155" i="26"/>
  <c r="F153" i="26"/>
  <c r="F152" i="26"/>
  <c r="F151" i="26"/>
  <c r="F150" i="26"/>
  <c r="F149" i="26"/>
  <c r="F148" i="26"/>
  <c r="F147" i="26"/>
  <c r="F145" i="26"/>
  <c r="F144" i="26"/>
  <c r="F143" i="26"/>
  <c r="F142" i="26"/>
  <c r="F141" i="26"/>
  <c r="F140" i="26"/>
  <c r="F139" i="26"/>
  <c r="F138" i="26"/>
  <c r="F137" i="26"/>
  <c r="F136" i="26"/>
  <c r="F134" i="26"/>
  <c r="F133" i="26"/>
  <c r="F132" i="26"/>
  <c r="F131" i="26"/>
  <c r="F130" i="26"/>
  <c r="F129" i="26"/>
  <c r="F128" i="26"/>
  <c r="F126" i="26"/>
  <c r="F125" i="26"/>
  <c r="F124" i="26"/>
  <c r="F123" i="26"/>
  <c r="F122" i="26"/>
  <c r="F121" i="26"/>
  <c r="F120" i="26"/>
  <c r="F119" i="26"/>
  <c r="F117" i="26"/>
  <c r="F116" i="26"/>
  <c r="F115" i="26"/>
  <c r="F114" i="26"/>
  <c r="F113" i="26"/>
  <c r="F112" i="26"/>
  <c r="F111" i="26"/>
  <c r="F110" i="26"/>
  <c r="F109" i="26"/>
  <c r="F108" i="26"/>
  <c r="F106" i="26"/>
  <c r="F105" i="26"/>
  <c r="F104" i="26"/>
  <c r="F103" i="26"/>
  <c r="F102" i="26"/>
  <c r="F101" i="26"/>
  <c r="F100" i="26"/>
  <c r="F98" i="26"/>
  <c r="F97" i="26"/>
  <c r="F96" i="26"/>
  <c r="F95" i="26"/>
  <c r="F94" i="26"/>
  <c r="F93" i="26"/>
  <c r="F91" i="26"/>
  <c r="F90" i="26"/>
  <c r="F89" i="26"/>
  <c r="F88" i="26"/>
  <c r="F87" i="26"/>
  <c r="F86" i="26"/>
  <c r="F85" i="26"/>
  <c r="F84" i="26"/>
  <c r="F83" i="26"/>
  <c r="F82" i="26"/>
  <c r="F81" i="26"/>
  <c r="F80" i="26"/>
  <c r="F79" i="26"/>
  <c r="F78" i="26"/>
  <c r="F77" i="26"/>
  <c r="F76" i="26"/>
  <c r="F75" i="26"/>
  <c r="F74" i="26"/>
  <c r="F73" i="26"/>
  <c r="F72" i="26"/>
  <c r="F71" i="26"/>
  <c r="F70" i="26"/>
  <c r="F68" i="26"/>
  <c r="F67" i="26"/>
  <c r="F66" i="26"/>
  <c r="F65" i="26"/>
  <c r="F63" i="26"/>
  <c r="F62" i="26"/>
  <c r="F61" i="26"/>
  <c r="F60" i="26"/>
  <c r="F59" i="26"/>
  <c r="F58" i="26"/>
  <c r="F57" i="26"/>
  <c r="F56" i="26"/>
  <c r="F55" i="26"/>
  <c r="F54" i="26"/>
  <c r="F53" i="26"/>
  <c r="F52" i="26"/>
  <c r="F51" i="26"/>
  <c r="F50" i="26"/>
  <c r="F49" i="26"/>
  <c r="F48" i="26"/>
  <c r="F47" i="26"/>
  <c r="F46" i="26"/>
  <c r="F45" i="26"/>
  <c r="F44" i="26"/>
  <c r="F43" i="26"/>
  <c r="F41" i="26"/>
  <c r="F40" i="26"/>
  <c r="F39" i="26"/>
  <c r="F38" i="26"/>
  <c r="F36" i="26"/>
  <c r="F35" i="26"/>
  <c r="F34" i="26"/>
  <c r="F33" i="26"/>
  <c r="F32" i="26"/>
  <c r="F31" i="26"/>
  <c r="F30" i="26"/>
  <c r="F28" i="26"/>
  <c r="F27" i="26"/>
  <c r="F26" i="26"/>
  <c r="F24" i="26"/>
  <c r="F23" i="26"/>
  <c r="F22" i="26"/>
  <c r="F21" i="26"/>
  <c r="F20" i="26"/>
  <c r="F19" i="26"/>
  <c r="F18" i="26"/>
  <c r="F17" i="26"/>
  <c r="F16" i="26"/>
  <c r="F14" i="26"/>
  <c r="F13" i="26"/>
  <c r="F12" i="26"/>
  <c r="F11" i="26"/>
  <c r="F10" i="26"/>
  <c r="F9" i="26"/>
  <c r="F8" i="26"/>
  <c r="L193" i="4" l="1"/>
  <c r="L192" i="4"/>
  <c r="L191" i="4"/>
  <c r="L190" i="4"/>
  <c r="L189" i="4"/>
  <c r="L188" i="4"/>
  <c r="L186" i="4"/>
  <c r="L185" i="4"/>
  <c r="L154" i="4"/>
  <c r="L123" i="4"/>
  <c r="L184" i="4"/>
  <c r="L183" i="4"/>
  <c r="L182" i="4"/>
  <c r="L197" i="4"/>
  <c r="L196" i="4"/>
  <c r="L195" i="4"/>
  <c r="L181" i="4"/>
  <c r="L180" i="4"/>
  <c r="K196" i="4"/>
  <c r="K197" i="4"/>
  <c r="O197" i="4" l="1"/>
  <c r="K195" i="4"/>
  <c r="K192" i="4"/>
  <c r="O192" i="4" s="1"/>
  <c r="K190" i="4"/>
  <c r="O190" i="4" s="1"/>
  <c r="K188" i="4"/>
  <c r="O188" i="4" s="1"/>
  <c r="K186" i="4"/>
  <c r="K193" i="4" s="1"/>
  <c r="O193" i="4" s="1"/>
  <c r="O185" i="4"/>
  <c r="K184" i="4"/>
  <c r="O184" i="4" s="1"/>
  <c r="O183" i="4"/>
  <c r="K182" i="4"/>
  <c r="O182" i="4" s="1"/>
  <c r="O181" i="4"/>
  <c r="O180" i="4"/>
  <c r="O186" i="4" l="1"/>
  <c r="O196" i="4"/>
  <c r="O195" i="4"/>
  <c r="K191" i="4"/>
  <c r="O191" i="4" s="1"/>
  <c r="K189" i="4"/>
  <c r="O189" i="4" s="1"/>
  <c r="N170" i="4" l="1"/>
  <c r="L170" i="4"/>
  <c r="K170" i="4"/>
  <c r="N136" i="4"/>
  <c r="L136" i="4"/>
  <c r="K136" i="4"/>
  <c r="N82" i="4"/>
  <c r="M82" i="4"/>
  <c r="L82" i="4"/>
  <c r="K82" i="4"/>
  <c r="N51" i="4"/>
  <c r="K51" i="4"/>
  <c r="O51" i="4" l="1"/>
  <c r="O170" i="4"/>
  <c r="O136" i="4"/>
  <c r="O82" i="4"/>
  <c r="E29" i="37" l="1"/>
  <c r="E25" i="37"/>
  <c r="E21" i="37"/>
  <c r="E17" i="37"/>
  <c r="E13" i="37"/>
  <c r="E9" i="37"/>
  <c r="J119" i="2" l="1"/>
  <c r="J137" i="2" s="1"/>
  <c r="I136" i="2" s="1"/>
  <c r="J117" i="2"/>
  <c r="J135" i="2" s="1"/>
  <c r="J174" i="2"/>
  <c r="H75" i="3"/>
  <c r="G75" i="3" s="1"/>
  <c r="H74" i="3"/>
  <c r="G74" i="3" s="1"/>
  <c r="H68" i="3"/>
  <c r="G68" i="3" s="1"/>
  <c r="I174" i="2"/>
  <c r="H174" i="2" s="1"/>
  <c r="H78" i="3"/>
  <c r="G78" i="3" s="1"/>
  <c r="H66" i="3"/>
  <c r="G66" i="3" s="1"/>
  <c r="J166" i="2"/>
  <c r="J163" i="2"/>
  <c r="J138" i="2"/>
  <c r="H56" i="3" s="1"/>
  <c r="G56" i="3" s="1"/>
  <c r="J134" i="2"/>
  <c r="J130" i="2"/>
  <c r="H52" i="3" s="1"/>
  <c r="G52" i="3" s="1"/>
  <c r="J126" i="2"/>
  <c r="H50" i="3" s="1"/>
  <c r="G50" i="3" s="1"/>
  <c r="J122" i="2"/>
  <c r="H48" i="3" s="1"/>
  <c r="G48" i="3" s="1"/>
  <c r="J77" i="2"/>
  <c r="H41" i="3" s="1"/>
  <c r="G41" i="3" s="1"/>
  <c r="J73" i="2"/>
  <c r="H39" i="3" s="1"/>
  <c r="G39" i="3" s="1"/>
  <c r="J69" i="2"/>
  <c r="H37" i="3" s="1"/>
  <c r="G37" i="3" s="1"/>
  <c r="J65" i="2"/>
  <c r="H35" i="3" s="1"/>
  <c r="G35" i="3" s="1"/>
  <c r="J172" i="2"/>
  <c r="M81" i="4"/>
  <c r="M80" i="4"/>
  <c r="M79" i="4"/>
  <c r="M77" i="4"/>
  <c r="M76" i="4"/>
  <c r="M75" i="4"/>
  <c r="M74" i="4"/>
  <c r="M73" i="4"/>
  <c r="M72" i="4"/>
  <c r="M70" i="4"/>
  <c r="M69" i="4"/>
  <c r="M68" i="4"/>
  <c r="M67" i="4"/>
  <c r="M66" i="4"/>
  <c r="M65" i="4"/>
  <c r="M64" i="4"/>
  <c r="M63" i="4"/>
  <c r="M62" i="4"/>
  <c r="L155" i="4"/>
  <c r="L124" i="4"/>
  <c r="L153" i="4"/>
  <c r="L122" i="4"/>
  <c r="L152" i="4"/>
  <c r="L121" i="4"/>
  <c r="K42" i="4"/>
  <c r="L117" i="4"/>
  <c r="L100" i="4"/>
  <c r="L116" i="4"/>
  <c r="L99" i="4"/>
  <c r="L115" i="4"/>
  <c r="L98" i="4"/>
  <c r="O173" i="4"/>
  <c r="O103" i="4"/>
  <c r="O85" i="4"/>
  <c r="O172" i="4"/>
  <c r="O102" i="4"/>
  <c r="O84" i="4"/>
  <c r="O171" i="4"/>
  <c r="N169" i="4"/>
  <c r="N168" i="4"/>
  <c r="N167" i="4"/>
  <c r="N165" i="4"/>
  <c r="O165" i="4" s="1"/>
  <c r="N164" i="4"/>
  <c r="O164" i="4" s="1"/>
  <c r="N163" i="4"/>
  <c r="O163" i="4" s="1"/>
  <c r="N162" i="4"/>
  <c r="N161" i="4"/>
  <c r="N160" i="4"/>
  <c r="N159" i="4"/>
  <c r="N158" i="4"/>
  <c r="N157" i="4"/>
  <c r="N155" i="4"/>
  <c r="N154" i="4"/>
  <c r="N153" i="4"/>
  <c r="N152" i="4"/>
  <c r="N151" i="4"/>
  <c r="N150" i="4"/>
  <c r="N149" i="4"/>
  <c r="O137" i="4"/>
  <c r="N135" i="4"/>
  <c r="N134" i="4"/>
  <c r="N133" i="4"/>
  <c r="N131" i="4"/>
  <c r="N130" i="4"/>
  <c r="N129" i="4"/>
  <c r="N128" i="4"/>
  <c r="N126" i="4"/>
  <c r="N127" i="4"/>
  <c r="N124" i="4"/>
  <c r="N123" i="4"/>
  <c r="N122" i="4"/>
  <c r="N121" i="4"/>
  <c r="N120" i="4"/>
  <c r="N119" i="4"/>
  <c r="N118" i="4"/>
  <c r="N117" i="4"/>
  <c r="N116" i="4"/>
  <c r="N115" i="4"/>
  <c r="O101" i="4"/>
  <c r="N100" i="4"/>
  <c r="N99" i="4"/>
  <c r="N98" i="4"/>
  <c r="O83" i="4"/>
  <c r="N81" i="4"/>
  <c r="N80" i="4"/>
  <c r="N79" i="4"/>
  <c r="N77" i="4"/>
  <c r="N76" i="4"/>
  <c r="N75" i="4"/>
  <c r="N74" i="4"/>
  <c r="N73" i="4"/>
  <c r="N72" i="4"/>
  <c r="N70" i="4"/>
  <c r="N69" i="4"/>
  <c r="N68" i="4"/>
  <c r="N67" i="4"/>
  <c r="N66" i="4"/>
  <c r="N65" i="4"/>
  <c r="N64" i="4"/>
  <c r="N63" i="4"/>
  <c r="N62" i="4"/>
  <c r="N61" i="4"/>
  <c r="O52" i="4"/>
  <c r="N50" i="4"/>
  <c r="N49" i="4"/>
  <c r="N48" i="4"/>
  <c r="N46" i="4"/>
  <c r="N45" i="4"/>
  <c r="N44" i="4"/>
  <c r="N43" i="4"/>
  <c r="N42" i="4"/>
  <c r="N41" i="4"/>
  <c r="N39" i="4"/>
  <c r="N38" i="4"/>
  <c r="O38" i="4" s="1"/>
  <c r="N37" i="4"/>
  <c r="N36" i="4"/>
  <c r="O36" i="4" s="1"/>
  <c r="N35" i="4"/>
  <c r="N34" i="4"/>
  <c r="N33" i="4"/>
  <c r="N32" i="4"/>
  <c r="O32" i="4" s="1"/>
  <c r="N31" i="4"/>
  <c r="O31" i="4" s="1"/>
  <c r="N30" i="4"/>
  <c r="O30" i="4" s="1"/>
  <c r="L169" i="4"/>
  <c r="L135" i="4"/>
  <c r="L167" i="4"/>
  <c r="L133" i="4"/>
  <c r="L79" i="4"/>
  <c r="L48" i="4"/>
  <c r="L158" i="4"/>
  <c r="L127" i="4"/>
  <c r="L73" i="4"/>
  <c r="L157" i="4"/>
  <c r="L126" i="4"/>
  <c r="L72" i="4"/>
  <c r="L151" i="4"/>
  <c r="L120" i="4"/>
  <c r="L66" i="4"/>
  <c r="L150" i="4"/>
  <c r="L119" i="4"/>
  <c r="L65" i="4"/>
  <c r="K21" i="4"/>
  <c r="O21" i="4" s="1"/>
  <c r="K18" i="4"/>
  <c r="O18" i="4" s="1"/>
  <c r="K17" i="4"/>
  <c r="O17" i="4" s="1"/>
  <c r="K15" i="4"/>
  <c r="O15" i="4" s="1"/>
  <c r="L149" i="4"/>
  <c r="L118" i="4"/>
  <c r="L64" i="4"/>
  <c r="L33" i="4"/>
  <c r="K20" i="4"/>
  <c r="O20" i="4" s="1"/>
  <c r="I16" i="18"/>
  <c r="I12" i="18"/>
  <c r="I74" i="18"/>
  <c r="I70" i="18"/>
  <c r="I66" i="18"/>
  <c r="I64" i="18"/>
  <c r="I62" i="18"/>
  <c r="I60" i="18"/>
  <c r="O13" i="4"/>
  <c r="H12" i="2"/>
  <c r="L50" i="18"/>
  <c r="L51" i="18"/>
  <c r="L52" i="18"/>
  <c r="L53" i="18"/>
  <c r="L54" i="18"/>
  <c r="L55" i="18"/>
  <c r="H77" i="3"/>
  <c r="G77" i="3" s="1"/>
  <c r="H73" i="3"/>
  <c r="G73" i="3" s="1"/>
  <c r="G70" i="3"/>
  <c r="H69" i="3"/>
  <c r="G69" i="3" s="1"/>
  <c r="H67" i="3"/>
  <c r="G67" i="3" s="1"/>
  <c r="H65" i="3"/>
  <c r="G65" i="3" s="1"/>
  <c r="H64" i="3"/>
  <c r="G64" i="3" s="1"/>
  <c r="H63" i="3"/>
  <c r="G63" i="3" s="1"/>
  <c r="H62" i="3"/>
  <c r="G62" i="3" s="1"/>
  <c r="H61" i="3"/>
  <c r="G61" i="3" s="1"/>
  <c r="H60" i="3"/>
  <c r="G60" i="3" s="1"/>
  <c r="H59" i="3"/>
  <c r="G59" i="3" s="1"/>
  <c r="H57" i="3"/>
  <c r="G57" i="3" s="1"/>
  <c r="H55" i="3"/>
  <c r="G55" i="3" s="1"/>
  <c r="H53" i="3"/>
  <c r="G53" i="3" s="1"/>
  <c r="H51" i="3"/>
  <c r="G51" i="3" s="1"/>
  <c r="H49" i="3"/>
  <c r="G49" i="3" s="1"/>
  <c r="H47" i="3"/>
  <c r="G47" i="3" s="1"/>
  <c r="H46" i="3"/>
  <c r="G46" i="3" s="1"/>
  <c r="H45" i="3"/>
  <c r="G45" i="3" s="1"/>
  <c r="H44" i="3"/>
  <c r="G44" i="3" s="1"/>
  <c r="H43" i="3"/>
  <c r="G43" i="3" s="1"/>
  <c r="H42" i="3"/>
  <c r="G42" i="3" s="1"/>
  <c r="H40" i="3"/>
  <c r="G40" i="3" s="1"/>
  <c r="H38" i="3"/>
  <c r="G38" i="3" s="1"/>
  <c r="H36" i="3"/>
  <c r="G36" i="3" s="1"/>
  <c r="H34" i="3"/>
  <c r="G34" i="3" s="1"/>
  <c r="H33" i="3"/>
  <c r="G33" i="3" s="1"/>
  <c r="H32" i="3"/>
  <c r="G32" i="3" s="1"/>
  <c r="H31" i="3"/>
  <c r="G31" i="3" s="1"/>
  <c r="H30" i="3"/>
  <c r="G30" i="3" s="1"/>
  <c r="J171" i="2"/>
  <c r="J173" i="2"/>
  <c r="J169" i="2"/>
  <c r="J168" i="2"/>
  <c r="J165" i="2"/>
  <c r="J162" i="2"/>
  <c r="J150" i="2"/>
  <c r="I149" i="2" s="1"/>
  <c r="H149" i="2" s="1"/>
  <c r="J145" i="2"/>
  <c r="I144" i="2" s="1"/>
  <c r="H144" i="2" s="1"/>
  <c r="J143" i="2"/>
  <c r="I142" i="2" s="1"/>
  <c r="H142" i="2" s="1"/>
  <c r="J131" i="2"/>
  <c r="J129" i="2"/>
  <c r="I128" i="2" s="1"/>
  <c r="J127" i="2"/>
  <c r="J125" i="2"/>
  <c r="I124" i="2" s="1"/>
  <c r="J123" i="2"/>
  <c r="J121" i="2"/>
  <c r="I120" i="2" s="1"/>
  <c r="J78" i="2"/>
  <c r="J76" i="2"/>
  <c r="I75" i="2" s="1"/>
  <c r="H75" i="2" s="1"/>
  <c r="J74" i="2"/>
  <c r="J72" i="2"/>
  <c r="I71" i="2" s="1"/>
  <c r="H71" i="2" s="1"/>
  <c r="J70" i="2"/>
  <c r="J68" i="2"/>
  <c r="I67" i="2" s="1"/>
  <c r="H67" i="2" s="1"/>
  <c r="J66" i="2"/>
  <c r="J64" i="2"/>
  <c r="I63" i="2" s="1"/>
  <c r="H63" i="2" s="1"/>
  <c r="L35" i="4"/>
  <c r="L34" i="4"/>
  <c r="O176" i="4"/>
  <c r="O175" i="4"/>
  <c r="L168" i="4"/>
  <c r="K169" i="4"/>
  <c r="L159" i="4"/>
  <c r="L160" i="4"/>
  <c r="L161" i="4"/>
  <c r="L162" i="4"/>
  <c r="K162" i="4"/>
  <c r="K160" i="4"/>
  <c r="K158" i="4"/>
  <c r="K155" i="4"/>
  <c r="K153" i="4"/>
  <c r="K151" i="4"/>
  <c r="O139" i="4"/>
  <c r="O138" i="4"/>
  <c r="K135" i="4"/>
  <c r="K131" i="4"/>
  <c r="K129" i="4"/>
  <c r="K127" i="4"/>
  <c r="K126" i="4"/>
  <c r="K120" i="4"/>
  <c r="L81" i="4"/>
  <c r="L80" i="4"/>
  <c r="K77" i="4"/>
  <c r="K75" i="4"/>
  <c r="K73" i="4"/>
  <c r="L69" i="4"/>
  <c r="O54" i="4"/>
  <c r="O53" i="4"/>
  <c r="L50" i="4"/>
  <c r="L42" i="4"/>
  <c r="L41" i="4"/>
  <c r="K46" i="4"/>
  <c r="K44" i="4"/>
  <c r="H171" i="2"/>
  <c r="H169" i="2"/>
  <c r="L134" i="4"/>
  <c r="K50" i="4"/>
  <c r="O14" i="4"/>
  <c r="I14" i="18"/>
  <c r="I112" i="2"/>
  <c r="I114" i="2"/>
  <c r="I110" i="2"/>
  <c r="I103" i="2"/>
  <c r="H103" i="2" s="1"/>
  <c r="I105" i="2"/>
  <c r="H105" i="2" s="1"/>
  <c r="I107" i="2"/>
  <c r="H107" i="2" s="1"/>
  <c r="I61" i="2"/>
  <c r="H61" i="2" s="1"/>
  <c r="I59" i="2"/>
  <c r="H59" i="2" s="1"/>
  <c r="I57" i="2"/>
  <c r="H57" i="2" s="1"/>
  <c r="I55" i="2"/>
  <c r="H55" i="2" s="1"/>
  <c r="I54" i="18"/>
  <c r="I52" i="18"/>
  <c r="I50" i="18"/>
  <c r="I18" i="18"/>
  <c r="K80" i="4"/>
  <c r="G72" i="3"/>
  <c r="G71" i="3"/>
  <c r="G28" i="3"/>
  <c r="G29" i="3"/>
  <c r="G27" i="3"/>
  <c r="H172" i="2"/>
  <c r="H173" i="2"/>
  <c r="H168" i="2"/>
  <c r="G10" i="3"/>
  <c r="G12" i="3"/>
  <c r="G14" i="3"/>
  <c r="G16" i="3"/>
  <c r="G18" i="3"/>
  <c r="G20" i="3"/>
  <c r="G22" i="3"/>
  <c r="G24" i="3"/>
  <c r="K168" i="4"/>
  <c r="K167" i="4"/>
  <c r="K161" i="4"/>
  <c r="K159" i="4"/>
  <c r="K157" i="4"/>
  <c r="K134" i="4"/>
  <c r="K133" i="4"/>
  <c r="L131" i="4"/>
  <c r="L130" i="4"/>
  <c r="K130" i="4"/>
  <c r="L129" i="4"/>
  <c r="L128" i="4"/>
  <c r="K128" i="4"/>
  <c r="K124" i="4"/>
  <c r="K122" i="4"/>
  <c r="M100" i="4"/>
  <c r="M99" i="4"/>
  <c r="K81" i="4"/>
  <c r="K79" i="4"/>
  <c r="L77" i="4"/>
  <c r="L76" i="4"/>
  <c r="K76" i="4"/>
  <c r="L75" i="4"/>
  <c r="L74" i="4"/>
  <c r="K74" i="4"/>
  <c r="K72" i="4"/>
  <c r="L70" i="4"/>
  <c r="K70" i="4"/>
  <c r="L68" i="4"/>
  <c r="K68" i="4"/>
  <c r="L67" i="4"/>
  <c r="K66" i="4"/>
  <c r="L63" i="4"/>
  <c r="L62" i="4"/>
  <c r="L61" i="4"/>
  <c r="K49" i="4"/>
  <c r="K48" i="4"/>
  <c r="K45" i="4"/>
  <c r="K43" i="4"/>
  <c r="K41" i="4"/>
  <c r="K39" i="4"/>
  <c r="K37" i="4"/>
  <c r="K35" i="4"/>
  <c r="J133" i="2" l="1"/>
  <c r="I132" i="2" s="1"/>
  <c r="H132" i="2" s="1"/>
  <c r="H112" i="2"/>
  <c r="H124" i="2"/>
  <c r="H110" i="2"/>
  <c r="H114" i="2"/>
  <c r="H120" i="2"/>
  <c r="H128" i="2"/>
  <c r="H136" i="2"/>
  <c r="J147" i="2"/>
  <c r="I146" i="2" s="1"/>
  <c r="H146" i="2" s="1"/>
  <c r="I116" i="2"/>
  <c r="I77" i="2"/>
  <c r="H77" i="2" s="1"/>
  <c r="I122" i="2"/>
  <c r="O98" i="4"/>
  <c r="I69" i="2"/>
  <c r="H69" i="2" s="1"/>
  <c r="I118" i="2"/>
  <c r="J139" i="2"/>
  <c r="I138" i="2" s="1"/>
  <c r="I126" i="2"/>
  <c r="O152" i="4"/>
  <c r="O43" i="4"/>
  <c r="O61" i="4"/>
  <c r="O44" i="4"/>
  <c r="O62" i="4"/>
  <c r="O167" i="4"/>
  <c r="O121" i="4"/>
  <c r="O115" i="4"/>
  <c r="O42" i="4"/>
  <c r="O45" i="4"/>
  <c r="O35" i="4"/>
  <c r="O169" i="4"/>
  <c r="I130" i="2"/>
  <c r="O33" i="4"/>
  <c r="O129" i="4"/>
  <c r="O160" i="4"/>
  <c r="O34" i="4"/>
  <c r="O69" i="4"/>
  <c r="O149" i="4"/>
  <c r="O116" i="4"/>
  <c r="O157" i="4"/>
  <c r="O151" i="4"/>
  <c r="O79" i="4"/>
  <c r="I161" i="2"/>
  <c r="H161" i="2" s="1"/>
  <c r="O119" i="4"/>
  <c r="O155" i="4"/>
  <c r="O37" i="4"/>
  <c r="O63" i="4"/>
  <c r="O122" i="4"/>
  <c r="O133" i="4"/>
  <c r="O64" i="4"/>
  <c r="O48" i="4"/>
  <c r="O50" i="4"/>
  <c r="O158" i="4"/>
  <c r="O131" i="4"/>
  <c r="O135" i="4"/>
  <c r="O75" i="4"/>
  <c r="O126" i="4"/>
  <c r="O100" i="4"/>
  <c r="O77" i="4"/>
  <c r="O80" i="4"/>
  <c r="O162" i="4"/>
  <c r="O74" i="4"/>
  <c r="O66" i="4"/>
  <c r="O118" i="4"/>
  <c r="O150" i="4"/>
  <c r="O67" i="4"/>
  <c r="O123" i="4"/>
  <c r="O120" i="4"/>
  <c r="O39" i="4"/>
  <c r="O49" i="4"/>
  <c r="O159" i="4"/>
  <c r="O161" i="4"/>
  <c r="O117" i="4"/>
  <c r="O70" i="4"/>
  <c r="O41" i="4"/>
  <c r="O127" i="4"/>
  <c r="O46" i="4"/>
  <c r="O153" i="4"/>
  <c r="I73" i="2"/>
  <c r="H73" i="2" s="1"/>
  <c r="I164" i="2"/>
  <c r="H164" i="2" s="1"/>
  <c r="I65" i="2"/>
  <c r="H65" i="2" s="1"/>
  <c r="O76" i="4"/>
  <c r="O81" i="4"/>
  <c r="O128" i="4"/>
  <c r="O65" i="4"/>
  <c r="O168" i="4"/>
  <c r="O68" i="4"/>
  <c r="O130" i="4"/>
  <c r="O72" i="4"/>
  <c r="O124" i="4"/>
  <c r="O134" i="4"/>
  <c r="O99" i="4"/>
  <c r="O73" i="4"/>
  <c r="I134" i="2"/>
  <c r="H54" i="3"/>
  <c r="G54" i="3" s="1"/>
  <c r="H138" i="2" l="1"/>
  <c r="H122" i="2"/>
  <c r="H118" i="2"/>
  <c r="H130" i="2"/>
  <c r="H116" i="2"/>
  <c r="H134" i="2"/>
  <c r="H126" i="2"/>
  <c r="O154" i="4"/>
</calcChain>
</file>

<file path=xl/sharedStrings.xml><?xml version="1.0" encoding="utf-8"?>
<sst xmlns="http://schemas.openxmlformats.org/spreadsheetml/2006/main" count="52992" uniqueCount="34314">
  <si>
    <t>http://www.galactic.ua/</t>
  </si>
  <si>
    <t>http://www.mitsubishi-srk.com.ua/</t>
  </si>
  <si>
    <t>http://www.clint.com.ua/</t>
  </si>
  <si>
    <t>http://www.r134.com.ua/</t>
  </si>
  <si>
    <t>http://www.frico.se/ru</t>
  </si>
  <si>
    <t>http://sun-ice.com.ua/</t>
  </si>
  <si>
    <t>FRICO</t>
  </si>
  <si>
    <t>CLINT</t>
  </si>
  <si>
    <t>PAC</t>
  </si>
  <si>
    <t>SYSTEMAIR</t>
  </si>
  <si>
    <t>MHI RAC</t>
  </si>
  <si>
    <t>RCH-E3</t>
  </si>
  <si>
    <t>пульт</t>
  </si>
  <si>
    <t>RC-E5</t>
  </si>
  <si>
    <t>панель</t>
  </si>
  <si>
    <t>внутр.</t>
  </si>
  <si>
    <t>SRK80ZSPR-S</t>
  </si>
  <si>
    <t>SRC35ZSPR-S</t>
  </si>
  <si>
    <t>SRK35ZSPR-S</t>
  </si>
  <si>
    <t>SRC25ZSPR-S</t>
  </si>
  <si>
    <t>SRK25ZSPR-S</t>
  </si>
  <si>
    <t>SRC20ZSPR-S</t>
  </si>
  <si>
    <t>SRK20ZSPR-S</t>
  </si>
  <si>
    <t>МОДЕЛЬ</t>
  </si>
  <si>
    <t>O</t>
  </si>
  <si>
    <t>Standard Inverter</t>
  </si>
  <si>
    <t>Micro Inverter</t>
  </si>
  <si>
    <t>Hyper Inverter</t>
  </si>
  <si>
    <t>О</t>
  </si>
  <si>
    <t>Комплект</t>
  </si>
  <si>
    <t>Пульт</t>
  </si>
  <si>
    <t>Панель</t>
  </si>
  <si>
    <t>3ph</t>
  </si>
  <si>
    <t>1ph</t>
  </si>
  <si>
    <t>INV</t>
  </si>
  <si>
    <t>Модель</t>
  </si>
  <si>
    <t>http://mitsubishiheavy.com.ua/catalog/kxzw/</t>
  </si>
  <si>
    <t>FDC335KXZWE1</t>
  </si>
  <si>
    <t>FDC280KXZWE1</t>
  </si>
  <si>
    <t>FDC224KXZWE1</t>
  </si>
  <si>
    <t>FDC335KXZXE1</t>
  </si>
  <si>
    <t>FDC280KXZXE1</t>
  </si>
  <si>
    <t>FDC224KXZXE1</t>
  </si>
  <si>
    <t>http://mitsubishiheavy.com.ua/catalog/kxzp/</t>
  </si>
  <si>
    <t>http://mitsubishiheavy.com.ua/catalog/micro-kx/</t>
  </si>
  <si>
    <t>SAF-DX1000E6</t>
  </si>
  <si>
    <t>SAF-DX800E6</t>
  </si>
  <si>
    <t>SAF-DX500E6</t>
  </si>
  <si>
    <t>SAF-DX350E6</t>
  </si>
  <si>
    <t>SAF-DX250E6</t>
  </si>
  <si>
    <t>SAF-DX</t>
  </si>
  <si>
    <t>SC-GIFN-E</t>
  </si>
  <si>
    <t>SAF</t>
  </si>
  <si>
    <t>FDU-F</t>
  </si>
  <si>
    <t>FDFL71KXE6F</t>
  </si>
  <si>
    <t>FDFU71KXE6F</t>
  </si>
  <si>
    <t>FDFU56KXE6F</t>
  </si>
  <si>
    <t>FDFU45KXE6F</t>
  </si>
  <si>
    <t>FDFU28KXE6F</t>
  </si>
  <si>
    <t>FDFW</t>
  </si>
  <si>
    <t>FDU160KXE6F</t>
  </si>
  <si>
    <t>FDU140KXE6F</t>
  </si>
  <si>
    <t>FDU112KXE6F</t>
  </si>
  <si>
    <t>FDU90KXE6F</t>
  </si>
  <si>
    <t>FDU71KXE6F</t>
  </si>
  <si>
    <t>FDU56KXE6F</t>
  </si>
  <si>
    <t>FDU45KXE6F</t>
  </si>
  <si>
    <t>FDU</t>
  </si>
  <si>
    <t>FDUM160KXE6F</t>
  </si>
  <si>
    <t>FDUM140KXE6F</t>
  </si>
  <si>
    <t>FDUM112KXE6F</t>
  </si>
  <si>
    <t>FDUM90KXE6F</t>
  </si>
  <si>
    <t>FDUM71KXE6F</t>
  </si>
  <si>
    <t>FDUM56KXE6F</t>
  </si>
  <si>
    <t>FDUM45KXE6F</t>
  </si>
  <si>
    <t>FDUM36KXE6F</t>
  </si>
  <si>
    <t>FDUM28KXE6F</t>
  </si>
  <si>
    <t>FDUM22KXE6F</t>
  </si>
  <si>
    <t>FDUM</t>
  </si>
  <si>
    <t>FDUH36KXE6F</t>
  </si>
  <si>
    <t>FDUH28KXE6F</t>
  </si>
  <si>
    <t>FDUH22KXE6F</t>
  </si>
  <si>
    <t>FDUH</t>
  </si>
  <si>
    <t>FDUT</t>
  </si>
  <si>
    <t>FDTW140KXE6F</t>
  </si>
  <si>
    <t>FDTW112KXE6F</t>
  </si>
  <si>
    <t>FDTW90KXE6F</t>
  </si>
  <si>
    <t>FDTW71KXE6F</t>
  </si>
  <si>
    <t>FDTW56KXE6F</t>
  </si>
  <si>
    <t>FDTW45KXE6F</t>
  </si>
  <si>
    <t>FDTW28KXE6F</t>
  </si>
  <si>
    <t>FDTW</t>
  </si>
  <si>
    <t>FDTS71KXE6F</t>
  </si>
  <si>
    <t>FDTS45KXE6F</t>
  </si>
  <si>
    <t>FDTS</t>
  </si>
  <si>
    <t>FDTQ36KXE6F</t>
  </si>
  <si>
    <t>FDTQ28KXE6F</t>
  </si>
  <si>
    <t>FDTQ22KXE6F</t>
  </si>
  <si>
    <t>FDTQ</t>
  </si>
  <si>
    <t>FDTC</t>
  </si>
  <si>
    <t>FDE</t>
  </si>
  <si>
    <t>28-56 кВт</t>
  </si>
  <si>
    <t>25-50,5 кВт</t>
  </si>
  <si>
    <t>22,5-45 кВт</t>
  </si>
  <si>
    <t>20-40 кВт</t>
  </si>
  <si>
    <t>16,5-33,5 кВт</t>
  </si>
  <si>
    <t>14-28 кВт</t>
  </si>
  <si>
    <t>11-22,4 кВт</t>
  </si>
  <si>
    <t>8-15,5 кВт</t>
  </si>
  <si>
    <t>7-14 кВт</t>
  </si>
  <si>
    <t>7-11 кВт</t>
  </si>
  <si>
    <t>5-7 кВт</t>
  </si>
  <si>
    <t>KXINSPECTOR adapter</t>
  </si>
  <si>
    <t>KXINSPECTOR service</t>
  </si>
  <si>
    <t>KXINSPECTOR full</t>
  </si>
  <si>
    <t>diag1</t>
  </si>
  <si>
    <t>WIFI Series Gateways</t>
  </si>
  <si>
    <t>MITSUBISHI HEAVY INDUSTRIES AC (315 MHz. USA and Asia). FD, KX6, KXR6 Series. With 4 BI</t>
  </si>
  <si>
    <t>MH-RC-ENO-1iC</t>
  </si>
  <si>
    <t>MITSUBISHI HEAVY INDUSTRIES AC (868 MHz. Europe). FD, KX6, KXR6 Series. With 4 Binary Input</t>
  </si>
  <si>
    <t>MH-RC-ENO-1i</t>
  </si>
  <si>
    <t>EnOcean Series Gateways</t>
  </si>
  <si>
    <t>MITSUBISHI HEAVY INDUSTRIES AC. FD, KX6, KXR6 Series</t>
  </si>
  <si>
    <t>MITSUBISHI HEAVY INDUSTRIES AC. Hypermulti series. Direct connection to Superlink II</t>
  </si>
  <si>
    <t>MH-AC-MBS-48</t>
  </si>
  <si>
    <t>MH-AC-MBS-128</t>
  </si>
  <si>
    <t>MODBUS Series Gateways</t>
  </si>
  <si>
    <t>MITSUBISHI HEAVY INDUSTRIES AC. FD, KX6, KXR6 Series. With 4 binary Inputs</t>
  </si>
  <si>
    <t>MH-RC-KNX-1i</t>
  </si>
  <si>
    <t>MITSUBISHI HEAVY INDUSTRIES AC. (48 I.U.) Hypermulti series. Direct connection to Superlink II</t>
  </si>
  <si>
    <t>MH-AC-KNX-48</t>
  </si>
  <si>
    <t>MITSUBISHI HEAVY INDUSTRIES AC. (128 I.U.) Hypermulti series. Direct connection to Superlink II</t>
  </si>
  <si>
    <t>MH-AC-KNX-128</t>
  </si>
  <si>
    <t>KNX Series Gateways</t>
  </si>
  <si>
    <t>EEV6-280-E</t>
  </si>
  <si>
    <t>EEV6-160-E</t>
  </si>
  <si>
    <t>EEV6-71-E</t>
  </si>
  <si>
    <t>EEVKIT6-E-C</t>
  </si>
  <si>
    <t>EEVKIT6-E-M</t>
  </si>
  <si>
    <t>UH-DU-E</t>
  </si>
  <si>
    <t>UT-FL3EF</t>
  </si>
  <si>
    <t>UH-FL1E</t>
  </si>
  <si>
    <t>Панель для FDTW  90,112,140</t>
  </si>
  <si>
    <t>TW-PSA-46W-E</t>
  </si>
  <si>
    <t>Панель для  FDTW28,45,56,71</t>
  </si>
  <si>
    <t>TW-PSA-26W-E</t>
  </si>
  <si>
    <t>TQ-PSB-15W-E</t>
  </si>
  <si>
    <t>TQ-PSA-15W-E</t>
  </si>
  <si>
    <t>SC-THB-E3</t>
  </si>
  <si>
    <t>SC-SL2NA-E</t>
  </si>
  <si>
    <t>SC-SL1N-E</t>
  </si>
  <si>
    <t>SC-ADNA-E</t>
  </si>
  <si>
    <t>HEAD8-540-3</t>
  </si>
  <si>
    <t>HEAD8-371-2</t>
  </si>
  <si>
    <t>HEAD6-180-1G</t>
  </si>
  <si>
    <t>HEAD4-22-1G</t>
  </si>
  <si>
    <t>DOS-3A-3</t>
  </si>
  <si>
    <t>DOS-2A-3</t>
  </si>
  <si>
    <t>DIS-WB1G</t>
  </si>
  <si>
    <t>DIS-WA1G</t>
  </si>
  <si>
    <t>DIS-TB1G</t>
  </si>
  <si>
    <t>DIS-TA1G</t>
  </si>
  <si>
    <t>DIS-540-2-RG</t>
  </si>
  <si>
    <t>DIS-371-2-RG</t>
  </si>
  <si>
    <t>DIS-371-1G</t>
  </si>
  <si>
    <t>DIS-22-1-RG</t>
  </si>
  <si>
    <t>DIS-22-1G</t>
  </si>
  <si>
    <t>DIS-180-1-RG</t>
  </si>
  <si>
    <t>DIS-180-1G</t>
  </si>
  <si>
    <t>НОМЕНКЛАТУРА</t>
  </si>
  <si>
    <t>VTK Spacer ring 4 mm</t>
  </si>
  <si>
    <t>VTK Spacer ring 2 mm</t>
  </si>
  <si>
    <t>VKK-400 Back draft damper</t>
  </si>
  <si>
    <t>VKK-315 Back draft damper</t>
  </si>
  <si>
    <t>VKK-250 Back draft damper</t>
  </si>
  <si>
    <t>VKK-200 Back draft damper</t>
  </si>
  <si>
    <t>VKK-160 Back draft damper</t>
  </si>
  <si>
    <t>VKK-125 Back draft damper</t>
  </si>
  <si>
    <t>VKK-100 Back draft damper</t>
  </si>
  <si>
    <t>VK-80-50 Louvre shutter</t>
  </si>
  <si>
    <t>VK-70-40 Louvre shutter</t>
  </si>
  <si>
    <t>VK-50-25 Louvre shutter</t>
  </si>
  <si>
    <t>VK-100-50 Louvre shutter</t>
  </si>
  <si>
    <t>VK-10 Louvre shutter</t>
  </si>
  <si>
    <t>UR-NOVA-800x200</t>
  </si>
  <si>
    <t>UR-NOVA-800x150</t>
  </si>
  <si>
    <t>UR-NOVA-800x100</t>
  </si>
  <si>
    <t>UR-NOVA-600x400</t>
  </si>
  <si>
    <t>UR-NOVA-600x300</t>
  </si>
  <si>
    <t>UR-NOVA-600x200</t>
  </si>
  <si>
    <t>UR-NOVA-600x150</t>
  </si>
  <si>
    <t>UR-NOVA-600x100</t>
  </si>
  <si>
    <t>UR-NOVA-500x300</t>
  </si>
  <si>
    <t>UR-NOVA-500x200</t>
  </si>
  <si>
    <t>UR-NOVA-500x150</t>
  </si>
  <si>
    <t>UR-NOVA-500x100</t>
  </si>
  <si>
    <t>UR-NOVA-400x200</t>
  </si>
  <si>
    <t>UR-NOVA-400x150</t>
  </si>
  <si>
    <t>UR-NOVA-400x100</t>
  </si>
  <si>
    <t>UR-NOVA-300x200</t>
  </si>
  <si>
    <t>UR-NOVA-300x150</t>
  </si>
  <si>
    <t>UR-NOVA-300x100</t>
  </si>
  <si>
    <t>UR-NOVA-200x150</t>
  </si>
  <si>
    <t>UR-NOVA-200x100</t>
  </si>
  <si>
    <t>UR-NOVA-1200x300</t>
  </si>
  <si>
    <t>UR-NOVA-1200x200</t>
  </si>
  <si>
    <t>UR-NOVA-1200x150</t>
  </si>
  <si>
    <t>UR-NOVA-1200x100</t>
  </si>
  <si>
    <t>UR-NOVA-1000x200</t>
  </si>
  <si>
    <t>UR-NOVA-1000x150</t>
  </si>
  <si>
    <t>UR-NOVA-1000x100</t>
  </si>
  <si>
    <t>TUNE-S-950x950-M0</t>
  </si>
  <si>
    <t>TUNE-S-950x900-M0</t>
  </si>
  <si>
    <t>TUNE-S-950x850-M0</t>
  </si>
  <si>
    <t>TUNE-S-950x800-M0</t>
  </si>
  <si>
    <t>TUNE-S-950x750-M0</t>
  </si>
  <si>
    <t>TUNE-S-950x700-M0</t>
  </si>
  <si>
    <t>TUNE-S-950x650-M0</t>
  </si>
  <si>
    <t>TUNE-S-950x600-M0</t>
  </si>
  <si>
    <t>TUNE-S-950x550-M0</t>
  </si>
  <si>
    <t>TUNE-S-950x500-M0</t>
  </si>
  <si>
    <t>TUNE-S-950x450-M0</t>
  </si>
  <si>
    <t>TUNE-S-950x400-M0</t>
  </si>
  <si>
    <t>TUNE-S-950x350-M0</t>
  </si>
  <si>
    <t>TUNE-S-950x300-M0</t>
  </si>
  <si>
    <t>TUNE-S-950x250-M0</t>
  </si>
  <si>
    <t>TUNE-S-900x900-M5</t>
  </si>
  <si>
    <t>TUNE-S-900x900-M0</t>
  </si>
  <si>
    <t>TUNE-S-900x850-M0</t>
  </si>
  <si>
    <t>TUNE-S-900x800-M0</t>
  </si>
  <si>
    <t>TUNE-S-900x750-M0</t>
  </si>
  <si>
    <t>TUNE-S-900x700-M0</t>
  </si>
  <si>
    <t>TUNE-S-900x650-M0</t>
  </si>
  <si>
    <t>TUNE-S-900x600-M0</t>
  </si>
  <si>
    <t>TUNE-S-900x550-M0</t>
  </si>
  <si>
    <t>TUNE-S-900x500-M0</t>
  </si>
  <si>
    <t>TUNE-S-900x500-H</t>
  </si>
  <si>
    <t>TUNE-S-900x450-M0</t>
  </si>
  <si>
    <t>TUNE-S-900x400-M5</t>
  </si>
  <si>
    <t>TUNE-S-900x400-M0</t>
  </si>
  <si>
    <t>TUNE-S-900x350-M5</t>
  </si>
  <si>
    <t>TUNE-S-900x350-M0</t>
  </si>
  <si>
    <t>TUNE-S-900x300-M0</t>
  </si>
  <si>
    <t>TUNE-S-900x250-M0</t>
  </si>
  <si>
    <t>TUNE-S-900x200-M0</t>
  </si>
  <si>
    <t>TUNE-S-850x850-M0</t>
  </si>
  <si>
    <t>TUNE-S-850x800-M0</t>
  </si>
  <si>
    <t>TUNE-S-850x750-M0</t>
  </si>
  <si>
    <t>TUNE-S-850x700-M0</t>
  </si>
  <si>
    <t>TUNE-S-850x650-M0</t>
  </si>
  <si>
    <t>TUNE-S-850x600-M0</t>
  </si>
  <si>
    <t>TUNE-S-850x550-M0</t>
  </si>
  <si>
    <t>TUNE-S-850x500-M0</t>
  </si>
  <si>
    <t>TUNE-S-850x450-M0</t>
  </si>
  <si>
    <t>TUNE-S-850x400-M0</t>
  </si>
  <si>
    <t>TUNE-S-850x350-M0</t>
  </si>
  <si>
    <t>TUNE-S-850x300-M0</t>
  </si>
  <si>
    <t>TUNE-S-850x250-M0</t>
  </si>
  <si>
    <t>TUNE-S-850x200-M0</t>
  </si>
  <si>
    <t>TUNE-S-800x800-M3</t>
  </si>
  <si>
    <t>TUNE-S-800x800-M0</t>
  </si>
  <si>
    <t>TUNE-S-800x750-M0</t>
  </si>
  <si>
    <t>TUNE-S-800x700-M0</t>
  </si>
  <si>
    <t>TUNE-S-800x650-M0</t>
  </si>
  <si>
    <t>TUNE-S-800x600-M0</t>
  </si>
  <si>
    <t>TUNE-S-800x550-M0</t>
  </si>
  <si>
    <t>TUNE-S-800x500-M5</t>
  </si>
  <si>
    <t>TUNE-S-800x500-M0</t>
  </si>
  <si>
    <t>TUNE-S-800x450-M0</t>
  </si>
  <si>
    <t>TUNE-S-800x400-M5</t>
  </si>
  <si>
    <t>TUNE-S-800x400-M0</t>
  </si>
  <si>
    <t>TUNE-S-800x350-M5</t>
  </si>
  <si>
    <t>TUNE-S-800x350-M0</t>
  </si>
  <si>
    <t>TUNE-S-800x300-M0</t>
  </si>
  <si>
    <t>TUNE-S-800x250-M0</t>
  </si>
  <si>
    <t>TUNE-S-800x200-M0</t>
  </si>
  <si>
    <t>TUNE-S-750x750-M0</t>
  </si>
  <si>
    <t>TUNE-S-750x700-M0</t>
  </si>
  <si>
    <t>TUNE-S-750x650-M0</t>
  </si>
  <si>
    <t>TUNE-S-750x600-M0</t>
  </si>
  <si>
    <t>TUNE-S-750x550-M2</t>
  </si>
  <si>
    <t>TUNE-S-750x550-M0</t>
  </si>
  <si>
    <t>TUNE-S-750x500-M0</t>
  </si>
  <si>
    <t>TUNE-S-750x450-M0</t>
  </si>
  <si>
    <t>TUNE-S-750x400-M0</t>
  </si>
  <si>
    <t>TUNE-S-750x350-M0</t>
  </si>
  <si>
    <t>TUNE-S-750x300-M0</t>
  </si>
  <si>
    <t>TUNE-S-750x250-M0</t>
  </si>
  <si>
    <t>TUNE-S-750x200-M0</t>
  </si>
  <si>
    <t>TUNE-S-700x700-M0</t>
  </si>
  <si>
    <t>TUNE-S-700x650-M0</t>
  </si>
  <si>
    <t>TUNE-S-700x600-M0</t>
  </si>
  <si>
    <t>TUNE-S-700x550-M0</t>
  </si>
  <si>
    <t>TUNE-S-700x500-M5</t>
  </si>
  <si>
    <t>TUNE-S-700x500-M0</t>
  </si>
  <si>
    <t>TUNE-S-700x450-M0</t>
  </si>
  <si>
    <t>TUNE-S-700x400-M5</t>
  </si>
  <si>
    <t>TUNE-S-700x400-M0</t>
  </si>
  <si>
    <t>TUNE-S-700x400-H</t>
  </si>
  <si>
    <t>TUNE-S-700x350-M0</t>
  </si>
  <si>
    <t>TUNE-S-700x300-M5</t>
  </si>
  <si>
    <t>TUNE-S-700x300-M0</t>
  </si>
  <si>
    <t>TUNE-S-700x300-H</t>
  </si>
  <si>
    <t>TUNE-S-700x250-M0</t>
  </si>
  <si>
    <t>TUNE-S-700x200-M5</t>
  </si>
  <si>
    <t>TUNE-S-700x200-M0</t>
  </si>
  <si>
    <t>TUNE-S-650x650-M0</t>
  </si>
  <si>
    <t>TUNE-S-650x600-M0</t>
  </si>
  <si>
    <t>TUNE-S-650x550-M0</t>
  </si>
  <si>
    <t>TUNE-S-650x500-M0</t>
  </si>
  <si>
    <t>TUNE-S-650x450-M0</t>
  </si>
  <si>
    <t>TUNE-S-650x400-M0</t>
  </si>
  <si>
    <t>TUNE-S-650x350-M0</t>
  </si>
  <si>
    <t>TUNE-S-650x300-M0</t>
  </si>
  <si>
    <t>TUNE-S-650x250-M0</t>
  </si>
  <si>
    <t>TUNE-S-650x250-H</t>
  </si>
  <si>
    <t>TUNE-S-650x200-M0</t>
  </si>
  <si>
    <t>TUNE-S-650x150-M0</t>
  </si>
  <si>
    <t>TUNE-S-600x600-M0</t>
  </si>
  <si>
    <t>TUNE-S-600x550-M0</t>
  </si>
  <si>
    <t>TUNE-S-600x500-M5</t>
  </si>
  <si>
    <t>TUNE-S-600x500-M0</t>
  </si>
  <si>
    <t>TUNE-S-600x450-M0</t>
  </si>
  <si>
    <t>TUNE-S-600x400-M5</t>
  </si>
  <si>
    <t>TUNE-S-600x400-M0</t>
  </si>
  <si>
    <t>TUNE-S-600x350-M0</t>
  </si>
  <si>
    <t>TUNE-S-600x300-M5</t>
  </si>
  <si>
    <t>TUNE-S-600x300-M0</t>
  </si>
  <si>
    <t>TUNE-S-600x300-H</t>
  </si>
  <si>
    <t>TUNE-S-600x250-M0</t>
  </si>
  <si>
    <t>TUNE-S-600x250-H</t>
  </si>
  <si>
    <t>TUNE-S-600x200-M0</t>
  </si>
  <si>
    <t>TUNE-S-600x150-M0</t>
  </si>
  <si>
    <t>TUNE-S-600x100-M0</t>
  </si>
  <si>
    <t>TUNE-S-600x100-H</t>
  </si>
  <si>
    <t>TUNE-S-550x550-M5</t>
  </si>
  <si>
    <t>TUNE-S-550x550-M0</t>
  </si>
  <si>
    <t>TUNE-S-550x500-M0</t>
  </si>
  <si>
    <t>TUNE-S-550x450-M0</t>
  </si>
  <si>
    <t>TUNE-S-550x400-M0</t>
  </si>
  <si>
    <t>TUNE-S-550x350-M0</t>
  </si>
  <si>
    <t>TUNE-S-550x300-M0</t>
  </si>
  <si>
    <t>TUNE-S-550x250-M0</t>
  </si>
  <si>
    <t>TUNE-S-550x250-H</t>
  </si>
  <si>
    <t>TUNE-S-550x200-M0</t>
  </si>
  <si>
    <t>TUNE-S-550x200-H</t>
  </si>
  <si>
    <t>TUNE-S-550x150-M0</t>
  </si>
  <si>
    <t>TUNE-S-550x100-M0</t>
  </si>
  <si>
    <t>TUNE-S-500x500-M4</t>
  </si>
  <si>
    <t>TUNE-S-500x500-M2</t>
  </si>
  <si>
    <t>TUNE-S-500x500-M1</t>
  </si>
  <si>
    <t>TUNE-S-500x500-M0</t>
  </si>
  <si>
    <t>TUNE-S-500x450-M0</t>
  </si>
  <si>
    <t>TUNE-S-500x400-M5</t>
  </si>
  <si>
    <t>TUNE-S-500x400-M3</t>
  </si>
  <si>
    <t>TUNE-S-500x400-M0</t>
  </si>
  <si>
    <t>TUNE-S-500x350-M0</t>
  </si>
  <si>
    <t>TUNE-S-500x300-M5</t>
  </si>
  <si>
    <t>TUNE-S-500x300-M4</t>
  </si>
  <si>
    <t>TUNE-S-500x300-M2</t>
  </si>
  <si>
    <t>TUNE-S-500x300-M0</t>
  </si>
  <si>
    <t>TUNE-S-500x300-H</t>
  </si>
  <si>
    <t>TUNE-S-500x250-M5</t>
  </si>
  <si>
    <t>TUNE-S-500x250-M0</t>
  </si>
  <si>
    <t>TUNE-S-500x250-H</t>
  </si>
  <si>
    <t>TUNE-S-500x200-M0</t>
  </si>
  <si>
    <t>TUNE-S-500x200-H</t>
  </si>
  <si>
    <t>TUNE-S-500x150-M0</t>
  </si>
  <si>
    <t>TUNE-S-500x100-M0</t>
  </si>
  <si>
    <t>TUNE-S-450x450-M0</t>
  </si>
  <si>
    <t>TUNE-S-450x400-M0</t>
  </si>
  <si>
    <t>TUNE-S-450x400-H</t>
  </si>
  <si>
    <t>TUNE-S-450x350-M0</t>
  </si>
  <si>
    <t>TUNE-S-450x300-M0</t>
  </si>
  <si>
    <t>TUNE-S-450x250-M0</t>
  </si>
  <si>
    <t>TUNE-S-450x200-M0</t>
  </si>
  <si>
    <t>TUNE-S-450x200-H</t>
  </si>
  <si>
    <t>TUNE-S-450x150-M0</t>
  </si>
  <si>
    <t>TUNE-S-450x100-M0</t>
  </si>
  <si>
    <t>TUNE-S-400x400-M2</t>
  </si>
  <si>
    <t>TUNE-S-400x400-M0</t>
  </si>
  <si>
    <t>TUNE-S-400x350-M0</t>
  </si>
  <si>
    <t>TUNE-S-400x300-M0</t>
  </si>
  <si>
    <t>TUNE-S-400x300-H</t>
  </si>
  <si>
    <t>TUNE-S-400x250-M0</t>
  </si>
  <si>
    <t>TUNE-S-400x250-H</t>
  </si>
  <si>
    <t>TUNE-S-400x200-M0</t>
  </si>
  <si>
    <t>TUNE-S-400x200-H</t>
  </si>
  <si>
    <t>TUNE-S-400x150-M0</t>
  </si>
  <si>
    <t>TUNE-S-400x100-M0</t>
  </si>
  <si>
    <t>TUNE-S-400x100-H</t>
  </si>
  <si>
    <t>TUNE-S-350x350-M5</t>
  </si>
  <si>
    <t>TUNE-S-350x350-M0</t>
  </si>
  <si>
    <t>TUNE-S-350x300-M0</t>
  </si>
  <si>
    <t>TUNE-S-350x250-M0</t>
  </si>
  <si>
    <t>TUNE-S-350x200-M0</t>
  </si>
  <si>
    <t>TUNE-S-350x200-H</t>
  </si>
  <si>
    <t>TUNE-S-350x150-M0</t>
  </si>
  <si>
    <t>TUNE-S-350x100-M0</t>
  </si>
  <si>
    <t>TUNE-S-300x350-M0</t>
  </si>
  <si>
    <t>TUNE-S-300x350-H</t>
  </si>
  <si>
    <t>TUNE-S-300x300-M0</t>
  </si>
  <si>
    <t>TUNE-S-300x250-M0</t>
  </si>
  <si>
    <t>TUNE-S-300x200-M0</t>
  </si>
  <si>
    <t>TUNE-S-300x200-H</t>
  </si>
  <si>
    <t>TUNE-S-300x150-M0</t>
  </si>
  <si>
    <t>TUNE-S-300x150-H</t>
  </si>
  <si>
    <t>TUNE-S-300x100-M0</t>
  </si>
  <si>
    <t>TUNE-S-250x250-M4</t>
  </si>
  <si>
    <t>TUNE-S-250x250-M0</t>
  </si>
  <si>
    <t>TUNE-S-250x200-M0</t>
  </si>
  <si>
    <t>TUNE-S-250x200-H</t>
  </si>
  <si>
    <t>TUNE-S-250x150-M0</t>
  </si>
  <si>
    <t>TUNE-S-250x150-H</t>
  </si>
  <si>
    <t>TUNE-S-250x100-M0</t>
  </si>
  <si>
    <t>TUNE-S-200x200-M5</t>
  </si>
  <si>
    <t>TUNE-S-200x200-M4</t>
  </si>
  <si>
    <t>TUNE-S-200x200-M2</t>
  </si>
  <si>
    <t>TUNE-S-200x200-M0</t>
  </si>
  <si>
    <t>TUNE-S-200x200-H</t>
  </si>
  <si>
    <t>TUNE-S-200x150-M0</t>
  </si>
  <si>
    <t>TUNE-S-200x150-H</t>
  </si>
  <si>
    <t>TUNE-S-200x100-M0</t>
  </si>
  <si>
    <t>TUNE-S-200x100-H</t>
  </si>
  <si>
    <t>TUNE-S-1200x950-M0</t>
  </si>
  <si>
    <t>TUNE-S-1200x900-M0</t>
  </si>
  <si>
    <t>TUNE-S-1200x850-M0</t>
  </si>
  <si>
    <t>TUNE-S-1200x800-M0</t>
  </si>
  <si>
    <t>TUNE-S-1200x750-M0</t>
  </si>
  <si>
    <t>TUNE-S-1200x700-M0</t>
  </si>
  <si>
    <t>TUNE-S-1200x650-M0</t>
  </si>
  <si>
    <t>TUNE-S-1200x600-M0</t>
  </si>
  <si>
    <t>TUNE-S-1200x550-M0</t>
  </si>
  <si>
    <t>TUNE-S-1200x500-M0</t>
  </si>
  <si>
    <t>TUNE-S-1200x450-M0</t>
  </si>
  <si>
    <t>TUNE-S-1200x400-M0</t>
  </si>
  <si>
    <t>TUNE-S-1200x1000-M0</t>
  </si>
  <si>
    <t>TUNE-S-1150x950-M0</t>
  </si>
  <si>
    <t>TUNE-S-1150x900-M0</t>
  </si>
  <si>
    <t>TUNE-S-1150x850-M0</t>
  </si>
  <si>
    <t>TUNE-S-1150x800-M0</t>
  </si>
  <si>
    <t>TUNE-S-1150x750-M0</t>
  </si>
  <si>
    <t>TUNE-S-1150x700-M0</t>
  </si>
  <si>
    <t>TUNE-S-1150x650-M0</t>
  </si>
  <si>
    <t>TUNE-S-1150x600-M0</t>
  </si>
  <si>
    <t>TUNE-S-1150x550-M0</t>
  </si>
  <si>
    <t>TUNE-S-1150x500-M0</t>
  </si>
  <si>
    <t>TUNE-S-1150x450-M0</t>
  </si>
  <si>
    <t>TUNE-S-1150x400-M0</t>
  </si>
  <si>
    <t>TUNE-S-1150x350-M0</t>
  </si>
  <si>
    <t>TUNE-S-1150x1000-M0</t>
  </si>
  <si>
    <t>TUNE-S-1100x950-M0</t>
  </si>
  <si>
    <t>TUNE-S-1100x900-M0</t>
  </si>
  <si>
    <t>TUNE-S-1100x850-M0</t>
  </si>
  <si>
    <t>TUNE-S-1100x800-M0</t>
  </si>
  <si>
    <t>TUNE-S-1100x750-M0</t>
  </si>
  <si>
    <t>TUNE-S-1100x700-M0</t>
  </si>
  <si>
    <t>TUNE-S-1100x650-M0</t>
  </si>
  <si>
    <t>TUNE-S-1100x600-M0</t>
  </si>
  <si>
    <t>TUNE-S-1100x550-M0</t>
  </si>
  <si>
    <t>TUNE-S-1100x500-M0</t>
  </si>
  <si>
    <t>TUNE-S-1100x450-M0</t>
  </si>
  <si>
    <t>TUNE-S-1100x400-M0</t>
  </si>
  <si>
    <t>TUNE-S-1100x350-M0</t>
  </si>
  <si>
    <t>TUNE-S-1100x350-H</t>
  </si>
  <si>
    <t>TUNE-S-1100x300-M0</t>
  </si>
  <si>
    <t>TUNE-S-1100x1000-M0</t>
  </si>
  <si>
    <t>TUNE-S-1050x950-M0</t>
  </si>
  <si>
    <t>TUNE-S-1050x900-M0</t>
  </si>
  <si>
    <t>TUNE-S-1050x850-M0</t>
  </si>
  <si>
    <t>TUNE-S-1050x800-M0</t>
  </si>
  <si>
    <t>TUNE-S-1050x750-M0</t>
  </si>
  <si>
    <t>TUNE-S-1050x700-M0</t>
  </si>
  <si>
    <t>TUNE-S-1050x650-M0</t>
  </si>
  <si>
    <t>TUNE-S-1050x600-M0</t>
  </si>
  <si>
    <t>TUNE-S-1050x550-M0</t>
  </si>
  <si>
    <t>TUNE-S-1050x500-M0</t>
  </si>
  <si>
    <t>TUNE-S-1050x450-M0</t>
  </si>
  <si>
    <t>TUNE-S-1050x400-M0</t>
  </si>
  <si>
    <t>TUNE-S-1050x350-M0</t>
  </si>
  <si>
    <t>TUNE-S-1050x300-M0</t>
  </si>
  <si>
    <t>TUNE-S-1050x1000-M0</t>
  </si>
  <si>
    <t>TUNE-S-1000x950-M0</t>
  </si>
  <si>
    <t>TUNE-S-1000x900-M0</t>
  </si>
  <si>
    <t>TUNE-S-1000x850-M0</t>
  </si>
  <si>
    <t>TUNE-S-1000x800-M0</t>
  </si>
  <si>
    <t>TUNE-S-1000x750-M0</t>
  </si>
  <si>
    <t>TUNE-S-1000x700-M0</t>
  </si>
  <si>
    <t>TUNE-S-1000x650-M2</t>
  </si>
  <si>
    <t>TUNE-S-1000x650-M0</t>
  </si>
  <si>
    <t>TUNE-S-1000x600-M0</t>
  </si>
  <si>
    <t>TUNE-S-1000x550-M0</t>
  </si>
  <si>
    <t>TUNE-S-1000x500-M0</t>
  </si>
  <si>
    <t>TUNE-S-1000x450-M0</t>
  </si>
  <si>
    <t>TUNE-S-1000x400-M0</t>
  </si>
  <si>
    <t>TUNE-S-1000x350-M5</t>
  </si>
  <si>
    <t>TUNE-S-1000x350-M0</t>
  </si>
  <si>
    <t>TUNE-S-1000x300-M5</t>
  </si>
  <si>
    <t>TUNE-S-1000x300-M0</t>
  </si>
  <si>
    <t>TUNE-S-1000x1000-M5</t>
  </si>
  <si>
    <t>TUNE-S-1000x1000-M0</t>
  </si>
  <si>
    <t>TUNE-R-630-3-M5</t>
  </si>
  <si>
    <t>TUNE-R-630-3-M4</t>
  </si>
  <si>
    <t>TUNE-R-630-3-M3</t>
  </si>
  <si>
    <t>TUNE-R-630-3-M1</t>
  </si>
  <si>
    <t>TUNE-R-630-3-M0</t>
  </si>
  <si>
    <t>TUNE-R-630-3-H</t>
  </si>
  <si>
    <t>TUNE-R-560-3-H</t>
  </si>
  <si>
    <t>TUNE-R-500-3-M5</t>
  </si>
  <si>
    <t>TUNE-R-500-3-M4</t>
  </si>
  <si>
    <t>TUNE-R-500-3-M3</t>
  </si>
  <si>
    <t>TUNE-R-500-3-M2</t>
  </si>
  <si>
    <t>TUNE-R-500-3-M1</t>
  </si>
  <si>
    <t>TUNE-R-500-3-M0</t>
  </si>
  <si>
    <t>TUNE-R-500-3-H</t>
  </si>
  <si>
    <t>TUNE-R-450-3-M4</t>
  </si>
  <si>
    <t>TUNE-R-400-3-M6</t>
  </si>
  <si>
    <t>TUNE-R-400-3-M5</t>
  </si>
  <si>
    <t>TUNE-R-400-3-M4</t>
  </si>
  <si>
    <t>TUNE-R-400-3-M3</t>
  </si>
  <si>
    <t>TUNE-R-400-3-M2</t>
  </si>
  <si>
    <t>TUNE-R-400-3-M1</t>
  </si>
  <si>
    <t>TUNE-R-400-3-M0</t>
  </si>
  <si>
    <t>TUNE-R-400-3-H</t>
  </si>
  <si>
    <t>TUNE-R-355-3-M1</t>
  </si>
  <si>
    <t>TUNE-R-315-B</t>
  </si>
  <si>
    <t>TUNE-R-315-3-M5</t>
  </si>
  <si>
    <t>TUNE-R-315-3-M4</t>
  </si>
  <si>
    <t>TUNE-R-315-3-M3</t>
  </si>
  <si>
    <t>TUNE-R-315-3-M2</t>
  </si>
  <si>
    <t>TUNE-R-315-3-M1</t>
  </si>
  <si>
    <t>TUNE-R-315-3-M0</t>
  </si>
  <si>
    <t>TUNE-R-315-3-H</t>
  </si>
  <si>
    <t>TUNE-R-280-3-H</t>
  </si>
  <si>
    <t>TUNE-R-250-B</t>
  </si>
  <si>
    <t>TUNE-R-250-3-M5</t>
  </si>
  <si>
    <t>TUNE-R-250-3-M4</t>
  </si>
  <si>
    <t>TUNE-R-250-3-M3</t>
  </si>
  <si>
    <t>TUNE-R-250-3-M2</t>
  </si>
  <si>
    <t>TUNE-R-250-3-M1</t>
  </si>
  <si>
    <t>TUNE-R-250-3-M0</t>
  </si>
  <si>
    <t>TUNE-R-250-3-H</t>
  </si>
  <si>
    <t>TUNE-R-225-3-H</t>
  </si>
  <si>
    <t>TUNE-R-200-B</t>
  </si>
  <si>
    <t>TUNE-R-200-3-M6</t>
  </si>
  <si>
    <t>TUNE-R-200-3-M5</t>
  </si>
  <si>
    <t>TUNE-R-200-3-M4</t>
  </si>
  <si>
    <t>TUNE-R-200-3-M3</t>
  </si>
  <si>
    <t>TUNE-R-200-3-M2</t>
  </si>
  <si>
    <t>TUNE-R-200-3-M1</t>
  </si>
  <si>
    <t>TUNE-R-200-3-M0</t>
  </si>
  <si>
    <t>TUNE-R-200-3-H</t>
  </si>
  <si>
    <t>TUNE-R-180-3-M0</t>
  </si>
  <si>
    <t>TUNE-R-180-3-H</t>
  </si>
  <si>
    <t>TUNE-R-160-B</t>
  </si>
  <si>
    <t>TUNE-R-160-3-M5</t>
  </si>
  <si>
    <t>TUNE-R-160-3-M4</t>
  </si>
  <si>
    <t>TUNE-R-160-3-M3</t>
  </si>
  <si>
    <t>TUNE-R-160-3-M2</t>
  </si>
  <si>
    <t>TUNE-R-160-3-M1</t>
  </si>
  <si>
    <t>TUNE-R-160-3-M0</t>
  </si>
  <si>
    <t>TUNE-R-160-3-H</t>
  </si>
  <si>
    <t>TUNE-R-125-B</t>
  </si>
  <si>
    <t>TUNE-R-125-3-M6</t>
  </si>
  <si>
    <t>TUNE-R-125-3-M5</t>
  </si>
  <si>
    <t>TUNE-R-125-3-M4</t>
  </si>
  <si>
    <t>TUNE-R-125-3-M3</t>
  </si>
  <si>
    <t>TUNE-R-125-3-M2</t>
  </si>
  <si>
    <t>TUNE-R-125-3-M1</t>
  </si>
  <si>
    <t>TUNE-R-125-3-M0</t>
  </si>
  <si>
    <t>TUNE-R-125-3-H</t>
  </si>
  <si>
    <t>TUNE-R-100-B</t>
  </si>
  <si>
    <t>TUNE-R-100-3-M5</t>
  </si>
  <si>
    <t>TUNE-R-100-3-M4</t>
  </si>
  <si>
    <t>TUNE-R-100-3-M3</t>
  </si>
  <si>
    <t>TUNE-R-100-3-M2</t>
  </si>
  <si>
    <t>TUNE-R-100-3-M1</t>
  </si>
  <si>
    <t>TUNE-R-100-3-M0</t>
  </si>
  <si>
    <t>TUNE-R-100-3-H</t>
  </si>
  <si>
    <t>TUNE-R-080-3-M4</t>
  </si>
  <si>
    <t>TUNE-R-080-3-M3</t>
  </si>
  <si>
    <t>TUNE-R-080-3-M2</t>
  </si>
  <si>
    <t>TUNE-R-080-3-M1</t>
  </si>
  <si>
    <t>TUNE-R-080-3-H</t>
  </si>
  <si>
    <t>TUNE-AHU-SE011-400x200-TF24</t>
  </si>
  <si>
    <t>TUNE-AHU-SE010-1000x350-LF24</t>
  </si>
  <si>
    <t>TUNE-AHU-SE009-800x400-LF24</t>
  </si>
  <si>
    <t>TUNE-AHU-SE008-800x350-LF24</t>
  </si>
  <si>
    <t>TUNE-AHU-SE007-700x400-LF24</t>
  </si>
  <si>
    <t>TUNE-AHU-SE006-700x300-TF24</t>
  </si>
  <si>
    <t>TUNE-AHU-SE005-600x500-LF24</t>
  </si>
  <si>
    <t>TUNE-AHU-SE004-600x400-TF24</t>
  </si>
  <si>
    <t>TUNE-AHU-SE003-600x300-TF24</t>
  </si>
  <si>
    <t>TUNE-AHU-SE002-500x300-TF24</t>
  </si>
  <si>
    <t>TUNE-AHU-SE001-500x250-TF24</t>
  </si>
  <si>
    <t>TST-250</t>
  </si>
  <si>
    <t>TSO-250</t>
  </si>
  <si>
    <t>TSF-160</t>
  </si>
  <si>
    <t>TSF-125</t>
  </si>
  <si>
    <t>TSF-100</t>
  </si>
  <si>
    <t>THOR-315-400</t>
  </si>
  <si>
    <t>THOR-250-315</t>
  </si>
  <si>
    <t>THOR-200-250</t>
  </si>
  <si>
    <t>THOR-160-200</t>
  </si>
  <si>
    <t>THOR-125-160</t>
  </si>
  <si>
    <t>THOR-100-125</t>
  </si>
  <si>
    <t>TFF 200 Suppl Valve RAL9010</t>
  </si>
  <si>
    <t>TFF 080 Suppl Valve RAL9010</t>
  </si>
  <si>
    <t>SPM-400 Iris damper with bulb</t>
  </si>
  <si>
    <t>SPM-315 Iris damper with bulb</t>
  </si>
  <si>
    <t>SPM-300 Iris damper with bulb</t>
  </si>
  <si>
    <t>SPM-250 Iris damper with bulb</t>
  </si>
  <si>
    <t>SPM-200 Iris damper with bulb</t>
  </si>
  <si>
    <t>SPM-160 Iris damper with bulb</t>
  </si>
  <si>
    <t>SPI-800 C Iris damper</t>
  </si>
  <si>
    <t>SPI-630 C Iris damper</t>
  </si>
  <si>
    <t>SPI-500 C Iris damper</t>
  </si>
  <si>
    <t>SPI-400 C Iris damper</t>
  </si>
  <si>
    <t>SPI-315 C Iris damper</t>
  </si>
  <si>
    <t>SPI-300 C Iris damper</t>
  </si>
  <si>
    <t>SPI-250 C Iris damper</t>
  </si>
  <si>
    <t>SPI-200 C Iris damper</t>
  </si>
  <si>
    <t>SPI-160 C Iris damper</t>
  </si>
  <si>
    <t>SPI-150 C Iris damper</t>
  </si>
  <si>
    <t>SPI-125 C Iris damper</t>
  </si>
  <si>
    <t>SPI-100 C Iris damper</t>
  </si>
  <si>
    <t>SPI-080 C Iris damper</t>
  </si>
  <si>
    <t>RSK-630 Back draft dmp.</t>
  </si>
  <si>
    <t>RSK-560 Back draft dmp.</t>
  </si>
  <si>
    <t>RSK-500 Back draft damper</t>
  </si>
  <si>
    <t>RSK-450 Back draft dmp.</t>
  </si>
  <si>
    <t>RSK-400 Back draft dmp.</t>
  </si>
  <si>
    <t>RSK-355 Back draft dmp.</t>
  </si>
  <si>
    <t>RSK-315 Back draft damper</t>
  </si>
  <si>
    <t>RSK-250 Back draft damper</t>
  </si>
  <si>
    <t>RSK-200 Back draft damper</t>
  </si>
  <si>
    <t>RSK-160 Back draft damper</t>
  </si>
  <si>
    <t>RSK-150 Back draft damper</t>
  </si>
  <si>
    <t>RSK-125 Back draft damper</t>
  </si>
  <si>
    <t>RSK-100 Back draft damper</t>
  </si>
  <si>
    <t>RFP-200 Mounting Frame</t>
  </si>
  <si>
    <t>RFP-160 Mounting Frame</t>
  </si>
  <si>
    <t>RFP-125 Mounting Frame</t>
  </si>
  <si>
    <t>RFP-100 Mounting Frame</t>
  </si>
  <si>
    <t>RFP-080 Mounting Frame</t>
  </si>
  <si>
    <t>R1-NOVA-800x200</t>
  </si>
  <si>
    <t>R1-NOVA-800x150</t>
  </si>
  <si>
    <t>R1-NOVA-800x100</t>
  </si>
  <si>
    <t>R1-NOVA-600x400</t>
  </si>
  <si>
    <t>R1-NOVA-600x300</t>
  </si>
  <si>
    <t>R1-NOVA-600x200</t>
  </si>
  <si>
    <t>R1-NOVA-600x150</t>
  </si>
  <si>
    <t>R1-NOVA-600x100</t>
  </si>
  <si>
    <t>R1-NOVA-500x300</t>
  </si>
  <si>
    <t>R1-NOVA-500x200</t>
  </si>
  <si>
    <t>R1-NOVA-500x150</t>
  </si>
  <si>
    <t>R1-NOVA-500x100</t>
  </si>
  <si>
    <t>R1-NOVA-400x200</t>
  </si>
  <si>
    <t>R1-NOVA-400x150</t>
  </si>
  <si>
    <t>R1-NOVA-400x100</t>
  </si>
  <si>
    <t>R1-NOVA-325x125</t>
  </si>
  <si>
    <t>R1-NOVA-300x200</t>
  </si>
  <si>
    <t>R1-NOVA-300x150</t>
  </si>
  <si>
    <t>R1-NOVA-300x100</t>
  </si>
  <si>
    <t>R1-NOVA-225x125</t>
  </si>
  <si>
    <t>R1-NOVA-200x150</t>
  </si>
  <si>
    <t>R1-NOVA-200x100</t>
  </si>
  <si>
    <t>R1-NOVA-1200x300</t>
  </si>
  <si>
    <t>R1-NOVA-1200x150</t>
  </si>
  <si>
    <t>R1-NOVA-1200x100</t>
  </si>
  <si>
    <t>R1-NOVA-1000x300</t>
  </si>
  <si>
    <t>R1-NOVA-1000x200</t>
  </si>
  <si>
    <t>R1-NOVA-1000x150</t>
  </si>
  <si>
    <t>R1-NOVA-1000x100</t>
  </si>
  <si>
    <t>PB-VVK-S-625-250-S-H-D1</t>
  </si>
  <si>
    <t>PB-VVK-S-600-250-S-H-D1</t>
  </si>
  <si>
    <t>PB-VVK-S-500-250-S-H-D1</t>
  </si>
  <si>
    <t>PB-VVK-S-500-200-S-H-D1</t>
  </si>
  <si>
    <t>PB-VVK-S-400-160-S-H-D1</t>
  </si>
  <si>
    <t>PB-VVK-S-300-160-S-H-D1</t>
  </si>
  <si>
    <t>ODEN-3-600x200</t>
  </si>
  <si>
    <t>ODEN-3-500x200</t>
  </si>
  <si>
    <t>ODEN-3-500x150</t>
  </si>
  <si>
    <t>ODEN-3-500x100</t>
  </si>
  <si>
    <t>ODEN-3-400x150</t>
  </si>
  <si>
    <t>ODEN-3-400x100</t>
  </si>
  <si>
    <t>ODEN-3-300x150</t>
  </si>
  <si>
    <t>ODEN-3-300x100</t>
  </si>
  <si>
    <t>ODEN-3-200x100</t>
  </si>
  <si>
    <t>ODEN-2-600x200</t>
  </si>
  <si>
    <t>ODEN-2-500x200</t>
  </si>
  <si>
    <t>ODEN-2-500x150</t>
  </si>
  <si>
    <t>ODEN-2-500x100</t>
  </si>
  <si>
    <t>ODEN-2-400x150</t>
  </si>
  <si>
    <t>ODEN-2-400x100</t>
  </si>
  <si>
    <t>ODEN-2-300x150</t>
  </si>
  <si>
    <t>ODEN-2-300x100</t>
  </si>
  <si>
    <t>ODEN-2-200x100</t>
  </si>
  <si>
    <t>ODEN-1-600x200</t>
  </si>
  <si>
    <t>ODEN-1-500x200</t>
  </si>
  <si>
    <t>ODEN-1-500x150</t>
  </si>
  <si>
    <t>ODEN-1-500x100</t>
  </si>
  <si>
    <t>ODEN-1-400x150</t>
  </si>
  <si>
    <t>ODEN-1-400x100</t>
  </si>
  <si>
    <t>ODEN-1-300x150</t>
  </si>
  <si>
    <t>ODEN-1-300x100</t>
  </si>
  <si>
    <t>ODEN-1-200x100</t>
  </si>
  <si>
    <t>NOVA-C-2-425x75-V-ZN</t>
  </si>
  <si>
    <t>NOVA-C-2-325x75-V-ZN</t>
  </si>
  <si>
    <t>NOVA-C-2-325x125-V-ZN</t>
  </si>
  <si>
    <t>NOVA-C-2-225x75-V-ZN</t>
  </si>
  <si>
    <t>NOVA-C-2-225x125-V-ZN</t>
  </si>
  <si>
    <t>NOVA-C-1-425x75-V-ZN</t>
  </si>
  <si>
    <t>NOVA-C-1-325x75-V-ZN</t>
  </si>
  <si>
    <t>NOVA-C-1-325x125-V-ZN</t>
  </si>
  <si>
    <t>NOVA-C-1-225x75-V-ZN</t>
  </si>
  <si>
    <t>NOVA-C-1-225x125-V-ZN</t>
  </si>
  <si>
    <t>NOTUS-RI-400-M1</t>
  </si>
  <si>
    <t>NOTUS-RI-400-M0</t>
  </si>
  <si>
    <t>NOTUS-RI-315-M1</t>
  </si>
  <si>
    <t>NOTUS-RI-315-M0</t>
  </si>
  <si>
    <t>NOTUS-RI-250-M1</t>
  </si>
  <si>
    <t>NOTUS-RI-250-M0</t>
  </si>
  <si>
    <t>NOTUS-RI-200-M1</t>
  </si>
  <si>
    <t>NOTUS-RI-200-M0</t>
  </si>
  <si>
    <t>NOTUS-RI-180-M1</t>
  </si>
  <si>
    <t>NOTUS-RI-180-M0</t>
  </si>
  <si>
    <t>NOTUS-RI-160-M1</t>
  </si>
  <si>
    <t>NOTUS-RI-160-M0</t>
  </si>
  <si>
    <t>NOTUS-RI-140-M1</t>
  </si>
  <si>
    <t>NOTUS-RI-140-M0</t>
  </si>
  <si>
    <t>NOTUS-RI-125-M1</t>
  </si>
  <si>
    <t>NOTUS-RI-125-M0</t>
  </si>
  <si>
    <t>NOTUS-RI-100-M1</t>
  </si>
  <si>
    <t>NOTUS-RI-100-M0</t>
  </si>
  <si>
    <t>NOTUS-R-400-M1</t>
  </si>
  <si>
    <t>NOTUS-R-400-M0</t>
  </si>
  <si>
    <t>NOTUS-R-315-M1</t>
  </si>
  <si>
    <t>NOTUS-R-315-M0</t>
  </si>
  <si>
    <t>NOTUS-R-250-M1</t>
  </si>
  <si>
    <t>NOTUS-R-250-M0</t>
  </si>
  <si>
    <t>NOTUS-R-200-M1</t>
  </si>
  <si>
    <t>NOTUS-R-200-M0</t>
  </si>
  <si>
    <t>NOTUS-R-180-M1</t>
  </si>
  <si>
    <t>NOTUS-R-180-M0</t>
  </si>
  <si>
    <t>NOTUS-R-160-M1</t>
  </si>
  <si>
    <t>NOTUS-R-160-M0</t>
  </si>
  <si>
    <t>NOTUS-R-140-M1</t>
  </si>
  <si>
    <t>NOTUS-R-140-M0</t>
  </si>
  <si>
    <t>NOTUS-R-125-M1</t>
  </si>
  <si>
    <t>NOTUS-R-125-M0</t>
  </si>
  <si>
    <t>NOTUS-R-100-M1</t>
  </si>
  <si>
    <t>NOTUS-R-100-M0</t>
  </si>
  <si>
    <t>LPS-P-200-1000 Unperf. duct</t>
  </si>
  <si>
    <t>LPS-L-400-1000 2x60° Perf.Diff</t>
  </si>
  <si>
    <t>LPS-L-315-1000 360° Perf.Diff</t>
  </si>
  <si>
    <t>LPS-L-250-1000 360° Perf.Diff.</t>
  </si>
  <si>
    <t>LPS-L-250-1000 180° Perf.Diff.</t>
  </si>
  <si>
    <t>LPS-L-200-1000 360°</t>
  </si>
  <si>
    <t>LPS-H-200-1000 180° Perf.Diff</t>
  </si>
  <si>
    <t>LPS-B-200 Bottom</t>
  </si>
  <si>
    <t>Kvadra-150 Diffuser</t>
  </si>
  <si>
    <t>IGK-200 Wall Grid</t>
  </si>
  <si>
    <t>IGK-160 Wall Grid</t>
  </si>
  <si>
    <t>IGK-125 Wall Grid</t>
  </si>
  <si>
    <t>IGK-100 Wall Grid</t>
  </si>
  <si>
    <t>Filter VTK-100</t>
  </si>
  <si>
    <t>EFF 200 Exhst Valve RAL9010</t>
  </si>
  <si>
    <t>EFF 160 Exhst Valve RAL9010</t>
  </si>
  <si>
    <t>Balance-S-160 Supply valve</t>
  </si>
  <si>
    <t>Balance-S-100 Supply valve</t>
  </si>
  <si>
    <t>Balance-E-160 Return valve</t>
  </si>
  <si>
    <t>Balance-E-100 Return valve</t>
  </si>
  <si>
    <t>Argus-RC-H Room Controller</t>
  </si>
  <si>
    <t>Argus-RC-CDO Room controller</t>
  </si>
  <si>
    <t>Argus-RC Room Controller</t>
  </si>
  <si>
    <t>WSD PRF160 Weather roof KIT</t>
  </si>
  <si>
    <t>VP-Splinter protection PRF 250</t>
  </si>
  <si>
    <t>VP-Splinter protection PRF 200</t>
  </si>
  <si>
    <t>VP-Splinter protection PRF 160</t>
  </si>
  <si>
    <t>VP-Splinter protection PRF 125</t>
  </si>
  <si>
    <t>SD-MUB Vibration pad set</t>
  </si>
  <si>
    <t>SD rubber mou. 4Pcs PRF160-250</t>
  </si>
  <si>
    <t>FSL 800-XS/XL-LOW Flap snow lo</t>
  </si>
  <si>
    <t>FSL 800-XS/XL-HIGH Flap snow l</t>
  </si>
  <si>
    <t>FSL 630-XS/XL Flap snow load</t>
  </si>
  <si>
    <t>FSL 1000-XL/XM/XP Flap snow</t>
  </si>
  <si>
    <t>Ex e-Terminal box 1,5/6mm² 32A</t>
  </si>
  <si>
    <t>UGF 355 Transition flange</t>
  </si>
  <si>
    <t>UGF 315 Transition flange</t>
  </si>
  <si>
    <t>UGF 280  Transition flange</t>
  </si>
  <si>
    <t>MFA-AXCBF 500 mounting foot</t>
  </si>
  <si>
    <t>MFA-AXCBF 400 mounting foot</t>
  </si>
  <si>
    <t>MFA-AXCBF 315 mounting foot</t>
  </si>
  <si>
    <t>DF AJ8 355 guide vane Jet</t>
  </si>
  <si>
    <t>DF AJ8 400 guide vane Jet</t>
  </si>
  <si>
    <t>DF AJ8 315 guide vane Jet</t>
  </si>
  <si>
    <t>VKS-P 250 gravity shutter PRF</t>
  </si>
  <si>
    <t>VKS-P 200 gravity shutter PRF</t>
  </si>
  <si>
    <t>VKS-P 125 gravity shutter PRF</t>
  </si>
  <si>
    <t>VKS-DVP 315 Back draft da.</t>
  </si>
  <si>
    <t>VKS-DVP 250 Back draft da.</t>
  </si>
  <si>
    <t>VKS-DVP 200 Back draft da.</t>
  </si>
  <si>
    <t>VKS-EX 560/630 Back draft da.</t>
  </si>
  <si>
    <t>VKS-EX 355-500 Back draft da.</t>
  </si>
  <si>
    <t>VKS-EX 310/311 Back draft da.</t>
  </si>
  <si>
    <t>VKA-P 250 adjust. damper PRF</t>
  </si>
  <si>
    <t>VBR 80-50-3 Water heating batt</t>
  </si>
  <si>
    <t>VBR 80-50-2 Water heating batt</t>
  </si>
  <si>
    <t>VBR 70-40-3 Water heating batt</t>
  </si>
  <si>
    <t>VBR 70-40-2 Water heating batt</t>
  </si>
  <si>
    <t>VBR 60-35-4 Water heating batt</t>
  </si>
  <si>
    <t>VBR 60-35-2 Water heating batt</t>
  </si>
  <si>
    <t>VBR 60-30-4 Water heating batt</t>
  </si>
  <si>
    <t>VBR 60-30-2 Water heating batt</t>
  </si>
  <si>
    <t>VBR 50-30-4 Water heating batt</t>
  </si>
  <si>
    <t>VBR 50-30-2 Water heating batt</t>
  </si>
  <si>
    <t>VBR 50-25-4 Water heating batt</t>
  </si>
  <si>
    <t>VBR 50-25-2 Water heating batt</t>
  </si>
  <si>
    <t>VBR 40-20-4 Water heating batt</t>
  </si>
  <si>
    <t>VBR 40-20-2 Water heating batt</t>
  </si>
  <si>
    <t>VBR 100-50-3 Water heating bat</t>
  </si>
  <si>
    <t>VBR 100-50-2 Water heating bat</t>
  </si>
  <si>
    <t>VBK 65 Water heating battery</t>
  </si>
  <si>
    <t>VBK 55 Water heating battery</t>
  </si>
  <si>
    <t>VBK 50 Water heating battery</t>
  </si>
  <si>
    <t>VBK 45 Water heating battery</t>
  </si>
  <si>
    <t>VBF 400 Water heating battery</t>
  </si>
  <si>
    <t>VBF 355 Water heating battery</t>
  </si>
  <si>
    <t>VBF 315 Water heating battery</t>
  </si>
  <si>
    <t>VBF 250 Water heating battery</t>
  </si>
  <si>
    <t>VBF 200 Water heating battery</t>
  </si>
  <si>
    <t>VBF 160 Water heating battery</t>
  </si>
  <si>
    <t>VBF 125 Water heating battery</t>
  </si>
  <si>
    <t>VBF 100 Water heating battery</t>
  </si>
  <si>
    <t>VBC 500-2 Water heating batt</t>
  </si>
  <si>
    <t>VBC 400-3 Water heating batt</t>
  </si>
  <si>
    <t>VBC 400-2 Water heating batt</t>
  </si>
  <si>
    <t>VBC 315-3 Water heating batt</t>
  </si>
  <si>
    <t>VBC 315-2 Water heating batt</t>
  </si>
  <si>
    <t>VBC 250-3 Water heating batt</t>
  </si>
  <si>
    <t>VBC 250-2 Water heating batt</t>
  </si>
  <si>
    <t>VBC 200-3 Water heating batt</t>
  </si>
  <si>
    <t>VBC 200-2 Water heating batt</t>
  </si>
  <si>
    <t>VBC 160-3 Water heating batt</t>
  </si>
  <si>
    <t>VBC 160-2 Water heating batt</t>
  </si>
  <si>
    <t>VBC 125-3 Water heating batt</t>
  </si>
  <si>
    <t>VBC 125-2 Water heating batt</t>
  </si>
  <si>
    <t>VBC 100-3 Water heating batt</t>
  </si>
  <si>
    <t>VBC 100-2 Water heating batt</t>
  </si>
  <si>
    <t>SSG-EX 560 Soc sil DVV-EX</t>
  </si>
  <si>
    <t>SG AW-D BGr 071, RAL 9005</t>
  </si>
  <si>
    <t>SG AW-D BGr 065, RAL 9005</t>
  </si>
  <si>
    <t>SG AW-D BGr 056, RAL 9005</t>
  </si>
  <si>
    <t>SG AW-D BGr 050, RAL 9005</t>
  </si>
  <si>
    <t>SG AW-D BGr 045/042, RAL 9005</t>
  </si>
  <si>
    <t>SG AW-D BGr 040, RAL 9005</t>
  </si>
  <si>
    <t>SG AW-D BGr 035, RAL 9005</t>
  </si>
  <si>
    <t>SG AW 910 Guard grill (GFC)</t>
  </si>
  <si>
    <t>SG AW 800 Guard grill (GFC)</t>
  </si>
  <si>
    <t>SG AW 1000 Guard 6 Pole (GFC)</t>
  </si>
  <si>
    <t>TG-R5/PT1000 Room sensor 0-50°</t>
  </si>
  <si>
    <t>TG-D1/PT1000 Immersion sensor</t>
  </si>
  <si>
    <t>TG-A1/PT1000 Surface sensor</t>
  </si>
  <si>
    <t>TG-A130 Surface sensor 0-30°C</t>
  </si>
  <si>
    <t>MicroREX D21 Plus Time Switch</t>
  </si>
  <si>
    <t>TG-R4/PT1000</t>
  </si>
  <si>
    <t>TG-R530 Room sensor 0-30°C</t>
  </si>
  <si>
    <t>TG-R430 Room sensor 0-30°C</t>
  </si>
  <si>
    <t>TG-K3/PT1000 Duct sensor</t>
  </si>
  <si>
    <t>TG-K360 Duct sensor 0-60°C</t>
  </si>
  <si>
    <t>TG-K350 Duct Sensor 20-50°C</t>
  </si>
  <si>
    <t>TG-K330 Duct Sensor 0-30°C</t>
  </si>
  <si>
    <t>TG-K300 Duct Sensor</t>
  </si>
  <si>
    <t>RBK 66/39 400V/3 Duct heater</t>
  </si>
  <si>
    <t>RBK 55/33 400V/3 Duct heater</t>
  </si>
  <si>
    <t>RBK 50/21 400V/3 Duct heater</t>
  </si>
  <si>
    <t>RBK 45/17 400V/3 Duct heater</t>
  </si>
  <si>
    <t>RB 80-50/68-4 400V/3 Duct heat</t>
  </si>
  <si>
    <t>RB 80-50/45-3 400V/3 Duct heat</t>
  </si>
  <si>
    <t>RB 70-40/45-3 400V/3 Duct heat</t>
  </si>
  <si>
    <t>RB 70-40/27-2 400V/3 Duct heat</t>
  </si>
  <si>
    <t>RB 60-35/45-3 400V/3 Duct heat</t>
  </si>
  <si>
    <t>RB 60-35/27-2 400V/3 Duct heat</t>
  </si>
  <si>
    <t>RB 60-30/34-2 400V/3 Duct heat</t>
  </si>
  <si>
    <t>RB 60-30/22-2 400V/3 Duct heat</t>
  </si>
  <si>
    <t>RB 50-30/27-2 400V/3 Duct heat</t>
  </si>
  <si>
    <t>RB 50-30/15-1 400V/3 Duct heat</t>
  </si>
  <si>
    <t>RB 50-25/22-2 400V/3 Duct heat</t>
  </si>
  <si>
    <t>RB 50-25/15-1 400V/3 Duct heat</t>
  </si>
  <si>
    <t>RB 40-20/9-1 400V/3 Duct heat.</t>
  </si>
  <si>
    <t>RB 40-20/15-1 400V/3 Duct heat</t>
  </si>
  <si>
    <t>RB 100-50/80-5 400V/3 Duct hea</t>
  </si>
  <si>
    <t>RB 100-50/68-4 400V/3 Duct hea</t>
  </si>
  <si>
    <t>RB 100-50/45-3 400V/3 Duct hea</t>
  </si>
  <si>
    <t>PGK 80-50-3-2,0 Duct cooler</t>
  </si>
  <si>
    <t>PGK 70-40-3-2,0 Duct cooler</t>
  </si>
  <si>
    <t>PGK 60-35-3-2,0 Duct cooler</t>
  </si>
  <si>
    <t>PGK 60-30-3-2,0 Duct cooler</t>
  </si>
  <si>
    <t>PGK 50-30-3-2,0 Duct cooler</t>
  </si>
  <si>
    <t>PGK 50-25-3-2,0 Duct cooler</t>
  </si>
  <si>
    <t>PGK 40-20-3-2,0 Duct cooler</t>
  </si>
  <si>
    <t>PGK 100-50-3-2,0 Duct cooler</t>
  </si>
  <si>
    <t>DE 80x50 dropelemin. PGK /DXRE</t>
  </si>
  <si>
    <t>DE 70x40 dropelemin. PGK/DXRE</t>
  </si>
  <si>
    <t>DE 60x35 dropelemin. PGK/DXRE</t>
  </si>
  <si>
    <t>DE 60x30 dropelemin.PGK/DXRE</t>
  </si>
  <si>
    <t>DE 50x30 dropelemin. PGK/DXRE</t>
  </si>
  <si>
    <t>DE 50x25 dropelemin. PGK/DXRE</t>
  </si>
  <si>
    <t>DE 40x20 dropelemin. PGK/DXRE</t>
  </si>
  <si>
    <t>DE 100x50 dropelemin. PGK/DXRE</t>
  </si>
  <si>
    <t>HMH Tube Humidistat IP 54</t>
  </si>
  <si>
    <t>FDGE 800-1000 roof socket</t>
  </si>
  <si>
    <t>FDGE 630 roof socket</t>
  </si>
  <si>
    <t>FDG 630 flat roof socket</t>
  </si>
  <si>
    <t>DXRE 80-50-3-2,5 Duct cooler</t>
  </si>
  <si>
    <t>DXRE 70-40-3-2,5 Duct cooler</t>
  </si>
  <si>
    <t>DXRE 60-35-3-2,5 Duct cooler</t>
  </si>
  <si>
    <t>DXRE 60-30-3-2,5 Duct cooler</t>
  </si>
  <si>
    <t>DXRE 50-30-3-2,5 Duct cooler</t>
  </si>
  <si>
    <t>DXRE 50-25-3-2,5 Duct cooler</t>
  </si>
  <si>
    <t>DXRE 40-20-3-2,5 Duct cooler</t>
  </si>
  <si>
    <t>DXRE 100-50-3-2,5 Duct cooler</t>
  </si>
  <si>
    <t>DS-EX 70-40 Flex. connection</t>
  </si>
  <si>
    <t>DS-EX 60-35 Flex. connection</t>
  </si>
  <si>
    <t>DS-EX 60-30 Flex. connection</t>
  </si>
  <si>
    <t>DS-EX 50-30 Flex. connection</t>
  </si>
  <si>
    <t>DS-EX 50-25 Flex. connection</t>
  </si>
  <si>
    <t>CWK 400-3-2,5 Duct cooler,circ</t>
  </si>
  <si>
    <t>CWK 315-3-2,5 Duct cooler,circ</t>
  </si>
  <si>
    <t>CWK 250-3-2,5 Duct cooler,circ</t>
  </si>
  <si>
    <t>CWK 200-3-2,5 Duct cooler,circ</t>
  </si>
  <si>
    <t>CWK 160-3-2,5 Duct cooler,circ</t>
  </si>
  <si>
    <t>CWK 125-3-2,5 Duct cooler,circ</t>
  </si>
  <si>
    <t>CWK 100-3-2,5 Duct cooler,circ</t>
  </si>
  <si>
    <t>CBM 315-9,0 400V/3 Duct heater</t>
  </si>
  <si>
    <t>CBM 315-6,0 400V/2 Duct heater</t>
  </si>
  <si>
    <t>CBM 250-6,0 400V/2 Duct heater</t>
  </si>
  <si>
    <t>CBM 200-3,0 230V/1 Duct heater</t>
  </si>
  <si>
    <t>CBM 200-5,0 400V/2 Duct heater</t>
  </si>
  <si>
    <t>CBM 160-2,1 230V/1 Duct heater</t>
  </si>
  <si>
    <t>CBM 125-1,2 230V/1 Duct heater</t>
  </si>
  <si>
    <t>CB 400-9,0 400V/3 Duct heater</t>
  </si>
  <si>
    <t>CB 400-6,0 400V/2 Duct heater</t>
  </si>
  <si>
    <t>CB 400-12,0 400V/3 Duct heater</t>
  </si>
  <si>
    <t>CB 355-9,0 400V/3 Duct heater</t>
  </si>
  <si>
    <t>CB 355-6,0 400V/2 Duct heater</t>
  </si>
  <si>
    <t>CB 355-12,0 400V/3 Duct heater</t>
  </si>
  <si>
    <t>CB 315-9,0 400V/3 Duct heater</t>
  </si>
  <si>
    <t>CB 315-6,0 400V/2 Duct heater</t>
  </si>
  <si>
    <t>CB 315-3,0 230V/1 Duct heater</t>
  </si>
  <si>
    <t>CB 315-12,0 400V/3 Duct heater</t>
  </si>
  <si>
    <t>CB 250-9,0 400V/3 Duct heater</t>
  </si>
  <si>
    <t>CB 250-6,0 400V/2 Duct heater</t>
  </si>
  <si>
    <t>CB 250-3,0 230V/1 Duct heater</t>
  </si>
  <si>
    <t>CB 200-5,0 400V/2 Duct heater</t>
  </si>
  <si>
    <t>CB 200-3,0 230V/1 Duct heater</t>
  </si>
  <si>
    <t>CB 200-2,1 230V/1 Duct heater</t>
  </si>
  <si>
    <t>CB 160-5,0 400V/2 Duct heater</t>
  </si>
  <si>
    <t>CB 160-2,7 230V/1 Duct heater</t>
  </si>
  <si>
    <t>CB 160-2,1 230V/1 Duct heater</t>
  </si>
  <si>
    <t>CB 160-1,2 230V/1 Duct heater</t>
  </si>
  <si>
    <t>CB 150-5,0 400V/2 Duct heater</t>
  </si>
  <si>
    <t>CB 150-2,7 230V/1 Duct heater</t>
  </si>
  <si>
    <t>CB 150-2,1 230V/1 Duct heater</t>
  </si>
  <si>
    <t>CB 150-1,2 230V/1 Duct heater</t>
  </si>
  <si>
    <t>CB 125-1,8 230V/1 Duct heater</t>
  </si>
  <si>
    <t>CB 125-1,2 230V/1 Duct heater</t>
  </si>
  <si>
    <t>CB 125-0,6 230V/1 Duct heater</t>
  </si>
  <si>
    <t>CB 100-0,6 230V/1 Duct heater</t>
  </si>
  <si>
    <t>CB 100-0,4 230V/1 Duct heater</t>
  </si>
  <si>
    <t>ASS-P 250 flex. con. PRF</t>
  </si>
  <si>
    <t>ASS-P 180 flex. con. PRF</t>
  </si>
  <si>
    <t>ASS-P 125 flex. con. PRF</t>
  </si>
  <si>
    <t>ASS-EX 560/630 flex. con. DVEX</t>
  </si>
  <si>
    <t>ASS-EX 355-500 flex. con. DVEX</t>
  </si>
  <si>
    <t>ASS-EX 310/311 flex. con. DVEX</t>
  </si>
  <si>
    <t>ASS-DVP 250 flex. inl.con.</t>
  </si>
  <si>
    <t>ASS-DVP 200 flex. inl.con.</t>
  </si>
  <si>
    <t>ASF-DVP 200 inlet flange</t>
  </si>
  <si>
    <t>ASFV G500-560  flange</t>
  </si>
  <si>
    <t>ASFV G630  flange</t>
  </si>
  <si>
    <t>ASFV G800-1000  flange</t>
  </si>
  <si>
    <t>ASFV G315-450  flange</t>
  </si>
  <si>
    <t>WSG 80-50 weather prot. guard</t>
  </si>
  <si>
    <t>WSG 70-40 weather prot. guard</t>
  </si>
  <si>
    <t>WSG 60-35 weather prot. guard</t>
  </si>
  <si>
    <t>WSG 60-30 weather prot. guard</t>
  </si>
  <si>
    <t>WSG 50-30 weather prot. guard</t>
  </si>
  <si>
    <t>WSG 50-25 weather prot. guard</t>
  </si>
  <si>
    <t>WSG 40-20 weather prot. guard</t>
  </si>
  <si>
    <t>WSG 100-50 weather prot.guard</t>
  </si>
  <si>
    <t>WSG 100 MUB complete</t>
  </si>
  <si>
    <t>WSG 062 MUB/T complete</t>
  </si>
  <si>
    <t>WSG 062 MUB complete</t>
  </si>
  <si>
    <t>WSG 042 MUB/T complete</t>
  </si>
  <si>
    <t>WSG 042 MUB complete</t>
  </si>
  <si>
    <t>WSG 025 MUB/T complete</t>
  </si>
  <si>
    <t>WSG 025 MUB complete</t>
  </si>
  <si>
    <t>WSD AxZent 630</t>
  </si>
  <si>
    <t>WSD AxZent 560</t>
  </si>
  <si>
    <t>WSD AxZent 500</t>
  </si>
  <si>
    <t>WSD AxZent 450</t>
  </si>
  <si>
    <t>WSD AxZent 400</t>
  </si>
  <si>
    <t>WSD 100 (1060x1060x70) compl.</t>
  </si>
  <si>
    <t>WSD 062 (860x860x70) complete</t>
  </si>
  <si>
    <t>WSD 042 (730x730x70) complete</t>
  </si>
  <si>
    <t>WSD 025 (560x560x70) complete</t>
  </si>
  <si>
    <t>WBK 315/355 Wall bracket</t>
  </si>
  <si>
    <t>WBK 225/280 Wall bracket</t>
  </si>
  <si>
    <t>VKS 800/900 Back draft damper</t>
  </si>
  <si>
    <t>VKS 710 Back draft damper</t>
  </si>
  <si>
    <t>VKS 560/630 Back draft damper</t>
  </si>
  <si>
    <t>VKS 355-500 Back draft damper</t>
  </si>
  <si>
    <t>VKS 310/311 Back draft damper</t>
  </si>
  <si>
    <t>VKS 190/225 Back draft damper</t>
  </si>
  <si>
    <t>VKM 710 Back draft damper</t>
  </si>
  <si>
    <t>VKM 560/630 Back draft damper</t>
  </si>
  <si>
    <t>VKM 355-500 Back draft damper</t>
  </si>
  <si>
    <t>VKM 310/311 Back draft damper</t>
  </si>
  <si>
    <t>USE 400 Flexible connection</t>
  </si>
  <si>
    <t>USE 355 Flexible connection</t>
  </si>
  <si>
    <t>USE 315 Flexible connection</t>
  </si>
  <si>
    <t>USE 280 Flexible connection</t>
  </si>
  <si>
    <t>USE 250 Flexible connection</t>
  </si>
  <si>
    <t>USE 225 Flexible connection</t>
  </si>
  <si>
    <t>UGS 062/630 adapter flex.</t>
  </si>
  <si>
    <t>UGS 062/630 adapter flex 120°C</t>
  </si>
  <si>
    <t>UGS 062/500 adapter flex.</t>
  </si>
  <si>
    <t>UGS 042/500 adapter flex.</t>
  </si>
  <si>
    <t>UGS 042/400 adapter flex.</t>
  </si>
  <si>
    <t>UGS 042/355 adapter flex.</t>
  </si>
  <si>
    <t>UGS 025/400 adapter flex.</t>
  </si>
  <si>
    <t>UGS 025/355 adapter flex.</t>
  </si>
  <si>
    <t>UGS 025/315 adapter flex.</t>
  </si>
  <si>
    <t>TUB/TUS 160-315 Seal metal</t>
  </si>
  <si>
    <t>TUB/TUS 125 Seal metal</t>
  </si>
  <si>
    <t>TT-S1(TT-SLAV) exp. module</t>
  </si>
  <si>
    <t>TTC40F Regulator 40A</t>
  </si>
  <si>
    <t>TTC25 Regulator 25A</t>
  </si>
  <si>
    <t>TTC-2000 Temp. control 25A</t>
  </si>
  <si>
    <t>TRAFO15/D Transformator 230/24</t>
  </si>
  <si>
    <t>TOS 200-315 Roof curb Black</t>
  </si>
  <si>
    <t>TOS 125-160 Roof curb Black</t>
  </si>
  <si>
    <t>TOS 125-160  Roof curb Red</t>
  </si>
  <si>
    <t>TOB 200-315 Roof curb Black</t>
  </si>
  <si>
    <t>TOB 125-160 Roof curb Black</t>
  </si>
  <si>
    <t>TOB 125-160  Roof curb Red</t>
  </si>
  <si>
    <t>THB 200 Hood w.cover pl. black</t>
  </si>
  <si>
    <t>THB 160 Hood w.cover pl. black</t>
  </si>
  <si>
    <t>THB 160 Hood w. cover pl. Red</t>
  </si>
  <si>
    <t>TG 940-1200 Roof Curb</t>
  </si>
  <si>
    <t>TG 940-1200 A60 Roof Curb</t>
  </si>
  <si>
    <t>TG 740-1230 A60 Roof Curb</t>
  </si>
  <si>
    <t>TG 740-1200 Roof Curb</t>
  </si>
  <si>
    <t>TG 640-800 Roof curb</t>
  </si>
  <si>
    <t>TG 640-1230 Roof curb</t>
  </si>
  <si>
    <t>TG 540-800 Roof curb</t>
  </si>
  <si>
    <t>TG 540-1230 Roof curb</t>
  </si>
  <si>
    <t>TG 300-800 Roof curb</t>
  </si>
  <si>
    <t>TDA DV 450-500 Adapter</t>
  </si>
  <si>
    <t>TDA DV 355/400 Adapter</t>
  </si>
  <si>
    <t>TDA DV 310/311 Adapter</t>
  </si>
  <si>
    <t>Systemair-E-D CO2 sensor</t>
  </si>
  <si>
    <t>Systemair-E CO2 sensor</t>
  </si>
  <si>
    <t>Systemair-2 CO2 duct sensor</t>
  </si>
  <si>
    <t>Systemair-1M CO2 duct sensor</t>
  </si>
  <si>
    <t>Systemair-1 CO2 duct sensor</t>
  </si>
  <si>
    <t>STG Connectionp.200 TG400-800</t>
  </si>
  <si>
    <t>STG Connectionp.160 TG 400-800</t>
  </si>
  <si>
    <t>STG Connectionp.125 TG 400-800</t>
  </si>
  <si>
    <t>SSGE 800-1000 socket silencer</t>
  </si>
  <si>
    <t>SSGE 560 socket silencer</t>
  </si>
  <si>
    <t>SSG 630 socket silencer</t>
  </si>
  <si>
    <t>SSG 560 socket silencer</t>
  </si>
  <si>
    <t>SSD 800/900 socket silencer</t>
  </si>
  <si>
    <t>SSD 710 socket silencer</t>
  </si>
  <si>
    <t>SSD 560/630 socket silencer</t>
  </si>
  <si>
    <t>SSD 450-500 socket silencer</t>
  </si>
  <si>
    <t>SSD 355/400 socket silencer</t>
  </si>
  <si>
    <t>SSD 315 M/L TFSK Socket sil.</t>
  </si>
  <si>
    <t>SSD 310/311 socket silencer</t>
  </si>
  <si>
    <t>SSD 190/225 socket silencer</t>
  </si>
  <si>
    <t>SG 500 Protection guard</t>
  </si>
  <si>
    <t>SG 450 Protection guard</t>
  </si>
  <si>
    <t>SG 400 Protection guard</t>
  </si>
  <si>
    <t>SG 355 Protection guard</t>
  </si>
  <si>
    <t>SG 315 Protection guard</t>
  </si>
  <si>
    <t>SG 250 Protection guard</t>
  </si>
  <si>
    <t>SG 200 Protection guard</t>
  </si>
  <si>
    <t>SG 160 Protection guard</t>
  </si>
  <si>
    <t>SG 150 Protection guard</t>
  </si>
  <si>
    <t>SG 125 Protection guard</t>
  </si>
  <si>
    <t>SG 100 Protection guard</t>
  </si>
  <si>
    <t>S-ET 10 Motor Protection</t>
  </si>
  <si>
    <t>RTRE 7 Speed control</t>
  </si>
  <si>
    <t>RTRE 5 Speed control</t>
  </si>
  <si>
    <t>RTRE 3 Speed control</t>
  </si>
  <si>
    <t>RTRE 12 Speed control</t>
  </si>
  <si>
    <t>RTRE 1,5 Speed control</t>
  </si>
  <si>
    <t>RTRDU 7 Speed contr. Systemair</t>
  </si>
  <si>
    <t>RTRDU 4 Speed contr. Systemair</t>
  </si>
  <si>
    <t>RTRDU 2 Speed contr. Systemair</t>
  </si>
  <si>
    <t>RTRD 7 speed control Systemair</t>
  </si>
  <si>
    <t>RTRD 5.2 Speed control IP54</t>
  </si>
  <si>
    <t>RTRD 4 Speed cont. Systemair</t>
  </si>
  <si>
    <t>RTRD 3 Speed control IP54</t>
  </si>
  <si>
    <t>RTRD 2 Speed Cont. Systemair</t>
  </si>
  <si>
    <t>RTRD 14 Speed cont. Systemair</t>
  </si>
  <si>
    <t>RT 0-30 Room Thermostat</t>
  </si>
  <si>
    <t>REU 7 Speed control</t>
  </si>
  <si>
    <t>REU 5 Speed control</t>
  </si>
  <si>
    <t>REU 3 Speed control</t>
  </si>
  <si>
    <t>REU 1.5 Speed control</t>
  </si>
  <si>
    <t>RETP 6 Temp/Pressure regulator</t>
  </si>
  <si>
    <t>RETP 10 Temp/Pressure regulat.</t>
  </si>
  <si>
    <t>REPT 6 Digital regulator</t>
  </si>
  <si>
    <t>REPT 10 Digital regulator</t>
  </si>
  <si>
    <t>REE 4 Speed control</t>
  </si>
  <si>
    <t>REE 2 Speed control</t>
  </si>
  <si>
    <t>REE 1 Speed control</t>
  </si>
  <si>
    <t>REE 050TR0 Speed controller</t>
  </si>
  <si>
    <t>RE 7 Speed control</t>
  </si>
  <si>
    <t>RE 5 Speed control</t>
  </si>
  <si>
    <t>RE 3 Speed control</t>
  </si>
  <si>
    <t>Pulser M Temperature control</t>
  </si>
  <si>
    <t>Presence detector/IR24-P</t>
  </si>
  <si>
    <t>PKE-2.5V speed controller</t>
  </si>
  <si>
    <t>PKDM12 Stepless speedcontrol</t>
  </si>
  <si>
    <t>P 233 A Pressure sensor</t>
  </si>
  <si>
    <t>Optigo OP 5</t>
  </si>
  <si>
    <t>MTV-1/010 Controller 0..10V+</t>
  </si>
  <si>
    <t>MFRO Manometer</t>
  </si>
  <si>
    <t>LDRC 400-500 Silencer</t>
  </si>
  <si>
    <t>LDRC 400-1000 Silencer</t>
  </si>
  <si>
    <t>LDRC 315-500 Silencer</t>
  </si>
  <si>
    <t>LDRC 315-1000 Silencer</t>
  </si>
  <si>
    <t>LDRC 250-500 Silencer</t>
  </si>
  <si>
    <t>LDRC 250-1000 Silencer</t>
  </si>
  <si>
    <t>LDRC 200-500 Silencer</t>
  </si>
  <si>
    <t>LDRC 200-1000 Silencer</t>
  </si>
  <si>
    <t>LDRC 160-500 Silencer</t>
  </si>
  <si>
    <t>LDRC 160-1000 Silencer</t>
  </si>
  <si>
    <t>LDRC 125-500 Silencer</t>
  </si>
  <si>
    <t>LDRC 125-1000 Silencer</t>
  </si>
  <si>
    <t>LDRC 100-500 Silencer</t>
  </si>
  <si>
    <t>LDRC 100-1000 Silencer</t>
  </si>
  <si>
    <t>LDR-B 90-50 Silencer, baffle</t>
  </si>
  <si>
    <t>LDR-B 80-40 Silencer, baffle</t>
  </si>
  <si>
    <t>LDR-B 80-35 Silencer, baffle</t>
  </si>
  <si>
    <t>LDR-B 70-40 Silencer, baffle</t>
  </si>
  <si>
    <t>LDR-B 70-30 Silencer, baffle</t>
  </si>
  <si>
    <t>LDR-B 60-40 Silencer, baffle</t>
  </si>
  <si>
    <t>LDR-B 60-30 Silencer, baffle</t>
  </si>
  <si>
    <t>LDR-B 50-30 Silencer, baffle</t>
  </si>
  <si>
    <t>LDR-B 50-25 Silencer, baffle</t>
  </si>
  <si>
    <t>LDR-B 40-20 Silencer, baffle</t>
  </si>
  <si>
    <t>LDR-B 120-60 Silencer, baffle</t>
  </si>
  <si>
    <t>LDR-B 110-60 Silencer, baffle</t>
  </si>
  <si>
    <t>LDR-B 100-35 Silencer, baffle</t>
  </si>
  <si>
    <t>LDR 80-50 Silencer</t>
  </si>
  <si>
    <t>LDR 70-40 Silencer</t>
  </si>
  <si>
    <t>LDR 60-35 Silencer</t>
  </si>
  <si>
    <t>LDR 60-30 Silencer</t>
  </si>
  <si>
    <t>LDR 50-30 Silencer</t>
  </si>
  <si>
    <t>LDR 40-20 Silencer</t>
  </si>
  <si>
    <t>LDK 70 Silencer</t>
  </si>
  <si>
    <t>LDK 65 Silencer</t>
  </si>
  <si>
    <t>LDK 55 Silencer</t>
  </si>
  <si>
    <t>LDK 50 Silencer</t>
  </si>
  <si>
    <t>LDK 45 Silencer</t>
  </si>
  <si>
    <t>LDC-B 630-1200 Silencer baffle</t>
  </si>
  <si>
    <t>LDC-B 500-1200 Silencer baffle</t>
  </si>
  <si>
    <t>LDC-B 400-1200 Silencer baffle</t>
  </si>
  <si>
    <t>LDC-B 315-1200 Silencer baffle</t>
  </si>
  <si>
    <t>LDC 80-900 Silencer</t>
  </si>
  <si>
    <t>LDC 500-900 Silencer</t>
  </si>
  <si>
    <t>LDC 400-900 Silencer</t>
  </si>
  <si>
    <t>LDC 355-900 Silencer</t>
  </si>
  <si>
    <t>LDC 315-900 Silencer</t>
  </si>
  <si>
    <t>LDC 315-600 Silencer</t>
  </si>
  <si>
    <t>LDC 250-900 Silencer</t>
  </si>
  <si>
    <t>LDC 250-600 Silencer</t>
  </si>
  <si>
    <t>LDC 200-900 Silencer</t>
  </si>
  <si>
    <t>LDC 200-600 Silencer</t>
  </si>
  <si>
    <t>LDC 200-300 Silencer</t>
  </si>
  <si>
    <t>LDC 160-900 Silencer</t>
  </si>
  <si>
    <t>LDC 160-600 Silencer</t>
  </si>
  <si>
    <t>LDC 160-300 Silencer</t>
  </si>
  <si>
    <t>LDC 150-600 Silencer</t>
  </si>
  <si>
    <t>LDC 150-300 Silencer</t>
  </si>
  <si>
    <t>LDC 125-900 Silencer</t>
  </si>
  <si>
    <t>LDC 125-600 Silencer</t>
  </si>
  <si>
    <t>LDC 125-300 Silencer</t>
  </si>
  <si>
    <t>LDC 125-1200 Silencer</t>
  </si>
  <si>
    <t>LDC 100-900 Silencer</t>
  </si>
  <si>
    <t>LDC 100-600 Silencer</t>
  </si>
  <si>
    <t>LDC 100-300 Silencer</t>
  </si>
  <si>
    <t>ISE 500 Flexible connection</t>
  </si>
  <si>
    <t>ISE 355/400 Flexible connect.</t>
  </si>
  <si>
    <t>ISE 280/315 Flexible connect.</t>
  </si>
  <si>
    <t>ISE 225/250 Flexible connect.</t>
  </si>
  <si>
    <t>ISE 200 Flexible connection</t>
  </si>
  <si>
    <t>IS 1820 Circ.connec.Ø200</t>
  </si>
  <si>
    <t>IS 1416/1816 Circ.connec.Ø160</t>
  </si>
  <si>
    <t>IS 1412 Circ.connec.Ø125</t>
  </si>
  <si>
    <t>GFL 80-50  Counter flange</t>
  </si>
  <si>
    <t>GFL 60-35  Counter flange</t>
  </si>
  <si>
    <t>GFL 60-30  Counter flange</t>
  </si>
  <si>
    <t>GFL 50-30  Counter flange</t>
  </si>
  <si>
    <t>GFL 50-25  Counter flange</t>
  </si>
  <si>
    <t>GFL 40-20  Counter flange</t>
  </si>
  <si>
    <t>FTG 560/630 Tilting device</t>
  </si>
  <si>
    <t>FTG 450/499/500 Tilting device</t>
  </si>
  <si>
    <t>FTG 355/400 Tilting device</t>
  </si>
  <si>
    <t>FTG 310/311/315 Tilting device</t>
  </si>
  <si>
    <t>FKX 140/180 Bracket EX-fan</t>
  </si>
  <si>
    <t>FK 500 Fast clamp</t>
  </si>
  <si>
    <t>FK 450 Fast clamp</t>
  </si>
  <si>
    <t>FK 400 Fast clamp</t>
  </si>
  <si>
    <t>FK 355 Fast clamp</t>
  </si>
  <si>
    <t>FK 315 Fast clamp</t>
  </si>
  <si>
    <t>FK 300 Fast clamp</t>
  </si>
  <si>
    <t>FK 250 Fast clamp</t>
  </si>
  <si>
    <t>FK 200 Fast clamp</t>
  </si>
  <si>
    <t>FK 160 Fast clamp</t>
  </si>
  <si>
    <t>FK 150 Fast clamp</t>
  </si>
  <si>
    <t>FK 125 Fast clamp</t>
  </si>
  <si>
    <t>FK 100 Fast clamp</t>
  </si>
  <si>
    <t>FGV 100/916-916 flex. conn.</t>
  </si>
  <si>
    <t>FGV 062/716-716 flex. conn.</t>
  </si>
  <si>
    <t>FGV 062/716-716 flex. 120°C</t>
  </si>
  <si>
    <t>FGV 042/586-586 flex. conn.</t>
  </si>
  <si>
    <t>FGV 025/416-416 flex. conn.</t>
  </si>
  <si>
    <t>FFR 400 Filter cassette</t>
  </si>
  <si>
    <t>FFR 355 Filter cassette</t>
  </si>
  <si>
    <t>FFR 315 Filter cassette</t>
  </si>
  <si>
    <t>FFR 250 Filter cassette</t>
  </si>
  <si>
    <t>FFR 200 Filter cassette</t>
  </si>
  <si>
    <t>FFR 160 Filter cassette</t>
  </si>
  <si>
    <t>FFR 150 Filter cassette</t>
  </si>
  <si>
    <t>FFR 125 Filter cassette</t>
  </si>
  <si>
    <t>FFR 100 Filter cassette</t>
  </si>
  <si>
    <t>FFK 80-50 filter cassette</t>
  </si>
  <si>
    <t>FFK 70-40 Filter cassette rect</t>
  </si>
  <si>
    <t>FFK 60-35 Filter cassette rect</t>
  </si>
  <si>
    <t>FFK 60-30 Filter cassette rect</t>
  </si>
  <si>
    <t>FFK 50-30 Filter cassette rect</t>
  </si>
  <si>
    <t>FFK 50-25 Filter cassette rect</t>
  </si>
  <si>
    <t>FFK 40-20 Filter cassette rect</t>
  </si>
  <si>
    <t>FFK 30-15 Filter cassette rect</t>
  </si>
  <si>
    <t>FFK 100-50 filter cassette</t>
  </si>
  <si>
    <t>FDS-L 800/900/DVN flat roof so</t>
  </si>
  <si>
    <t>FDS-L 710 flat roof socket</t>
  </si>
  <si>
    <t>FDS-L 560/630 flat roof socket</t>
  </si>
  <si>
    <t>FDS-L 450/500 flat roof socket</t>
  </si>
  <si>
    <t>FDS-L 355/400 flat roof socket</t>
  </si>
  <si>
    <t>FDS-L 315 M/LTFSK flat r. so.</t>
  </si>
  <si>
    <t>FDS-L 310/311 flat roof socket</t>
  </si>
  <si>
    <t>FDS 710 flat roof socket</t>
  </si>
  <si>
    <t>FDS 560/630 flat roof socket</t>
  </si>
  <si>
    <t>FDS 450/500 flat roof socket</t>
  </si>
  <si>
    <t>FDS 355/400 flat roof socket</t>
  </si>
  <si>
    <t>FDS 315 M/LTFSK flat r. so.</t>
  </si>
  <si>
    <t>FDS 310/311 flat roof socket</t>
  </si>
  <si>
    <t>FDS 190/225 flat roof socket</t>
  </si>
  <si>
    <t>EC-Vent control board</t>
  </si>
  <si>
    <t>EC-Basic-U universal 0-10V</t>
  </si>
  <si>
    <t>EC-Basic-T temperature</t>
  </si>
  <si>
    <t>EC-Basic-H humidity</t>
  </si>
  <si>
    <t>DTV200</t>
  </si>
  <si>
    <t>DSK 70 Flexible Connection</t>
  </si>
  <si>
    <t>DSK 65 Flexible Connection</t>
  </si>
  <si>
    <t>DSK 55 Flexible Connection</t>
  </si>
  <si>
    <t>DSK 50 Flexible Connection</t>
  </si>
  <si>
    <t>DSK 45 Flexible Connection</t>
  </si>
  <si>
    <t>DS 80-50 Flexible connection</t>
  </si>
  <si>
    <t>DS 80-40 Flexible connection</t>
  </si>
  <si>
    <t>DS 80-35 Flexible connection</t>
  </si>
  <si>
    <t>DS 70-40 Flexible connection</t>
  </si>
  <si>
    <t>DS 70-30 Flexible connection</t>
  </si>
  <si>
    <t>DS 60-50 Flexible connection</t>
  </si>
  <si>
    <t>DS 60-40 Flexible connection</t>
  </si>
  <si>
    <t>DS 60-35 Flexible connection</t>
  </si>
  <si>
    <t>DS 60-30 Flexible connection</t>
  </si>
  <si>
    <t>DS 50-30 Flexible connection</t>
  </si>
  <si>
    <t>DS 50-25 Flexible connection</t>
  </si>
  <si>
    <t>DS 40-20 Flexible connection</t>
  </si>
  <si>
    <t>DS 30-15 Flexible connection</t>
  </si>
  <si>
    <t>DS 100-50 Flexible connection</t>
  </si>
  <si>
    <t>DS 100-35 Flexible connection</t>
  </si>
  <si>
    <t>DMD-C Pressure controller</t>
  </si>
  <si>
    <t>CXE/AVC Modbus</t>
  </si>
  <si>
    <t>CCM outlet MUB062 d630</t>
  </si>
  <si>
    <t>CCM outlet MUB062 d560</t>
  </si>
  <si>
    <t>CCM outlet MUB042 d500</t>
  </si>
  <si>
    <t>CCM outlet MUB042 d400</t>
  </si>
  <si>
    <t>CCM outlet MUB025 d355</t>
  </si>
  <si>
    <t>CCM outlet MUB025 d315</t>
  </si>
  <si>
    <t>CCM inlet MUB062 d630</t>
  </si>
  <si>
    <t>CCM inlet MUB062 d560</t>
  </si>
  <si>
    <t>CCM inlet MUB042 d500</t>
  </si>
  <si>
    <t>CCM inlet MUB042 d400</t>
  </si>
  <si>
    <t>CCM inlet MUB025 d355</t>
  </si>
  <si>
    <t>CCM inlet MUB025 d315</t>
  </si>
  <si>
    <t>BTG 940 Back Draft Damper</t>
  </si>
  <si>
    <t>BTG 740 Back Draft Damper</t>
  </si>
  <si>
    <t>BTG 640 Back Draft Damper</t>
  </si>
  <si>
    <t>BTG 540 Back Draft Damper</t>
  </si>
  <si>
    <t>BTG 400 Back Draft Damper</t>
  </si>
  <si>
    <t>BTG 300 Back Draft Damper</t>
  </si>
  <si>
    <t>AWE-SK Motorprotection 2A/230V</t>
  </si>
  <si>
    <t>ASS 800/900 flex. inl.con. DVN</t>
  </si>
  <si>
    <t>ASS 710 flex. inlet con. DVS</t>
  </si>
  <si>
    <t>ASS 560/630 flex. inl.con. DVS</t>
  </si>
  <si>
    <t>ASS 355-500 flex. con. DVS</t>
  </si>
  <si>
    <t>ASS 310/311 flex. inl.con. DVS</t>
  </si>
  <si>
    <t>ASS 190/225 flex. inl.con. DVS</t>
  </si>
  <si>
    <t>ASK 710 inflow box SSD</t>
  </si>
  <si>
    <t>ASK 560/630 inflow box SSD</t>
  </si>
  <si>
    <t>ASK 450/500 inflow box SSD</t>
  </si>
  <si>
    <t>ASK 355/400 inflow box SSD</t>
  </si>
  <si>
    <t>ASK 315M/L TFSK for SSD 315</t>
  </si>
  <si>
    <t>ASK 310/311 inflow box SSD</t>
  </si>
  <si>
    <t>ASK 190/225 inflow box SSD</t>
  </si>
  <si>
    <t>ASF 800/900 inlet flange DVS</t>
  </si>
  <si>
    <t>ASF 710 inlet flange DVS</t>
  </si>
  <si>
    <t>ASF 630/KB Flex. conn.</t>
  </si>
  <si>
    <t>ASF 560/630 inlet flange DVS</t>
  </si>
  <si>
    <t>ASF 500/KB Flex. conn.</t>
  </si>
  <si>
    <t>ASF 400/KB Flex. conn.</t>
  </si>
  <si>
    <t>ASF 355-500 inlet flange DVS</t>
  </si>
  <si>
    <t>ASF 355/KB Flex. connection</t>
  </si>
  <si>
    <t>ASF 315/KB Flex. connection</t>
  </si>
  <si>
    <t>ASF 310/311 inlet flange DVS</t>
  </si>
  <si>
    <t>ASF 280/KB Flex. connection</t>
  </si>
  <si>
    <t>ASF 250/KB Flex. connection</t>
  </si>
  <si>
    <t>ASF 225/KB Flex. connection</t>
  </si>
  <si>
    <t>ASF 200/KB Flex. connection</t>
  </si>
  <si>
    <t>ASF 190/225 inlet flange DVS</t>
  </si>
  <si>
    <t>AQUA 24TF Heat Regulator</t>
  </si>
  <si>
    <t>ALS-KBR drain plug</t>
  </si>
  <si>
    <t>TG-D130 Immersion sensor</t>
  </si>
  <si>
    <t>ZTVB 25-8,0 valve 2-way</t>
  </si>
  <si>
    <t>ZTV 20-6,0 2-way valve</t>
  </si>
  <si>
    <t>ZTV 20-4,0 2-way valve</t>
  </si>
  <si>
    <t>ZTV 20-2,5 2-way valve</t>
  </si>
  <si>
    <t>ZTV 20-2,0 2-way valve</t>
  </si>
  <si>
    <t>ZTV 15-1,6 2-way valve</t>
  </si>
  <si>
    <t>ZTV 15-1,0 2-way valve</t>
  </si>
  <si>
    <t>ZTV 15-0,6 2-way valve</t>
  </si>
  <si>
    <t>ZTV 15-0,4 2-way valve</t>
  </si>
  <si>
    <t>ZTV 15-0,25 2-way valve</t>
  </si>
  <si>
    <t>ZTR 20-6,0 valve 3-way</t>
  </si>
  <si>
    <t>ZTR 20-4,0 valve 3-way</t>
  </si>
  <si>
    <t>ZTR 20-2,5 valve 3-way</t>
  </si>
  <si>
    <t>ZTR 20-2,0 valve 3-way</t>
  </si>
  <si>
    <t>ZTR 15-1,6 valve 3-way</t>
  </si>
  <si>
    <t>ZTR 15-1,0 valve 3-way</t>
  </si>
  <si>
    <t>ZTR 15-0,6 valve 3-way</t>
  </si>
  <si>
    <t>ZTR 15-0,4 valve 3-way</t>
  </si>
  <si>
    <t>ZTR 15-0,25 3-way valve</t>
  </si>
  <si>
    <t>Water-lock</t>
  </si>
  <si>
    <t>SDF 11 Sliding door kit-FR11</t>
  </si>
  <si>
    <t>SDF 08 Sliding door kit-FR08</t>
  </si>
  <si>
    <t>SDF 06 Sliding door kit-FR06</t>
  </si>
  <si>
    <t>SDF 06 Sliding door kit-FC06</t>
  </si>
  <si>
    <t>SDF 03 Sliding door kit-FR03</t>
  </si>
  <si>
    <t>SDF 02 Sliding door kit-FC02</t>
  </si>
  <si>
    <t>SCP Display ext.for E15S/E28*</t>
  </si>
  <si>
    <t>Rubber bushing kit 6pcs Topvex</t>
  </si>
  <si>
    <t>Rubber bushing kit 4pcs Topvex</t>
  </si>
  <si>
    <t>Room Controller S-ED-RU-DFO</t>
  </si>
  <si>
    <t>ETC E-Tool cable USB</t>
  </si>
  <si>
    <t>E0R230K- Corrigo Remote Displ.</t>
  </si>
  <si>
    <t>Corrigo LON module CLM15</t>
  </si>
  <si>
    <t>Corrigo exp. module CEM15</t>
  </si>
  <si>
    <t>Control panel S-E3-DSP</t>
  </si>
  <si>
    <t>CAV Air volume contr 0-2500Pa</t>
  </si>
  <si>
    <t>BFM 1500/2000-7 Filter MAXI</t>
  </si>
  <si>
    <t>BFM 1100-7 Filter MAXI</t>
  </si>
  <si>
    <t>Topvex TR12 HWL-R-CAV</t>
  </si>
  <si>
    <t>CVVX 250 Combi grille, black</t>
  </si>
  <si>
    <t>CVVX 200 Combi grille, white</t>
  </si>
  <si>
    <t>CVVX 200 Combi grille, black</t>
  </si>
  <si>
    <t>CVVX 160 Combi grille, white</t>
  </si>
  <si>
    <t>CVVX 160 Combi grille, black</t>
  </si>
  <si>
    <t>CVVX 125 Combi grille, white</t>
  </si>
  <si>
    <t>CVVX 125 Combi grille, black</t>
  </si>
  <si>
    <t>F251-14 White (EC)</t>
  </si>
  <si>
    <t>792-10/B STIL Free 900 steel</t>
  </si>
  <si>
    <t>782-10/B STIL Wall 900 steel</t>
  </si>
  <si>
    <t>782-10/B STIL Wall 600 steel</t>
  </si>
  <si>
    <t>772-10/B OPAL Free 900 steel</t>
  </si>
  <si>
    <t>762-10/B OPAL Wall 900 steel</t>
  </si>
  <si>
    <t>762-10/B OPAL Wall 600 steel</t>
  </si>
  <si>
    <t>722-10/B TENDER Wall 900 steel</t>
  </si>
  <si>
    <t>722-10/B TENDER Wall 600 white</t>
  </si>
  <si>
    <t>722-10/B TENDER Wall 600 steel</t>
  </si>
  <si>
    <t>602-10/B  Cookerhood White</t>
  </si>
  <si>
    <t>602-10/B  Cookerhood S.Steel</t>
  </si>
  <si>
    <t>Ceiling mounting kit VSR 300</t>
  </si>
  <si>
    <t>Ceiling mounting kit VSR 500</t>
  </si>
  <si>
    <t>Duct Cover VTC 200</t>
  </si>
  <si>
    <t>Duct Cover VTR 500</t>
  </si>
  <si>
    <t>Duct Cover White VTR 200/B</t>
  </si>
  <si>
    <t>CE Control panel Villavent /3</t>
  </si>
  <si>
    <t>CD Control panel 4</t>
  </si>
  <si>
    <t>CE/CD-diverting plug 4pin</t>
  </si>
  <si>
    <t>CEC Cable w/plug &amp; end bushing</t>
  </si>
  <si>
    <t>CEC Cable w/plug 12m</t>
  </si>
  <si>
    <t>CEC Cable w/plug 6m</t>
  </si>
  <si>
    <t>Reheater VTC 300 L</t>
  </si>
  <si>
    <t>Reheater VTC 300 R</t>
  </si>
  <si>
    <t>SAVE VTC 700 L</t>
  </si>
  <si>
    <t>SAVE VTC 700 R</t>
  </si>
  <si>
    <t>SAVE VTC 300 L</t>
  </si>
  <si>
    <t>SAVE VTC 300 R</t>
  </si>
  <si>
    <t>SAVE VTR 500 L</t>
  </si>
  <si>
    <t>SAVE VTR 500 R</t>
  </si>
  <si>
    <t>SAVE VTR 300/B L</t>
  </si>
  <si>
    <t>SAVE VTR 300/B R</t>
  </si>
  <si>
    <t>SAVE VTR 150/K L 1000W White</t>
  </si>
  <si>
    <t>SAVE VTR 150/K L 500W White</t>
  </si>
  <si>
    <t>SAVE VTR 150/K R 500W White</t>
  </si>
  <si>
    <t>SAVE VSR 500</t>
  </si>
  <si>
    <t>SAVE VSR 300</t>
  </si>
  <si>
    <t>KTEX 70-40-6 Rect.fan (ATEX)</t>
  </si>
  <si>
    <t>KTEX 60-35-4 Rect.fan (ATEX)</t>
  </si>
  <si>
    <t>KTEX 60-30-4 Rect.fan (ATEX)</t>
  </si>
  <si>
    <t>KTEX 50-30-4 Rect.fan (ATEX)</t>
  </si>
  <si>
    <t>KTEX 50-25-4 Rect.fan (ATEX)</t>
  </si>
  <si>
    <t>KBR/F 280D2-4 smoke extr. F400</t>
  </si>
  <si>
    <t>KBR/F 280D2 smoke extr. F400</t>
  </si>
  <si>
    <t>DVV 800D4-8-XL/F400 smoke extr</t>
  </si>
  <si>
    <t>DVV 800D4-6-XS/F400 smoke extr</t>
  </si>
  <si>
    <t>DVV 800D4-6-XL/F400 smoke extr</t>
  </si>
  <si>
    <t>DVV 630D4-6-XL/F400 smoke extr</t>
  </si>
  <si>
    <t>DVV 1000D6-8-XM/F400 smoke ext</t>
  </si>
  <si>
    <t>DVV 1000D6-8-XL/F400 smoke ext</t>
  </si>
  <si>
    <t>DVV 1000D6-12-XL/F400 smoke ex</t>
  </si>
  <si>
    <t>DVV 1000D4-8-XP/F400 smoke ext</t>
  </si>
  <si>
    <t>DVV 1000D4-8-XM/F400 smoke ext</t>
  </si>
  <si>
    <t>DVV 1000D4-6-XP/F400 smoke ext</t>
  </si>
  <si>
    <t>DVV 1000D4-6-XM/F400 smoke ext</t>
  </si>
  <si>
    <t>DVP 400D4-8-L roof fan plastic</t>
  </si>
  <si>
    <t>DVP 400D4-8 roof fan plastic</t>
  </si>
  <si>
    <t>DVP 315D4-8 roof fan plastic</t>
  </si>
  <si>
    <t>DVP 250D2-4 roof fan plastic</t>
  </si>
  <si>
    <t>DVP 200D2-4 roof fan plastic</t>
  </si>
  <si>
    <t>DKEX 355-6 Centrifugal (ATEX)</t>
  </si>
  <si>
    <t>DKEX 315-4 Centrifugal (ATEX)</t>
  </si>
  <si>
    <t>DKEX 280-4 Centrifugal (ATEX)</t>
  </si>
  <si>
    <t>DKEX 225-4 Centrifugal (ATEX)</t>
  </si>
  <si>
    <t>AW 910DS sileo Axial fan</t>
  </si>
  <si>
    <t>AW 800DS sileo Axial fan</t>
  </si>
  <si>
    <t>AW 710E6 sileo Axial fan</t>
  </si>
  <si>
    <t>AW 710DV sileo Axial fan</t>
  </si>
  <si>
    <t>AW 710DS sileo Axial fan</t>
  </si>
  <si>
    <t>AW 630E6 sileo Axial fan</t>
  </si>
  <si>
    <t>AW 560E4 sileo Axial fan</t>
  </si>
  <si>
    <t>AW 560DV sileo Axial fan</t>
  </si>
  <si>
    <t>AW 500E4 sileo Axial fan</t>
  </si>
  <si>
    <t>AW 500DV sileo Axial fan</t>
  </si>
  <si>
    <t>AW 450E4 sileo Axial fan</t>
  </si>
  <si>
    <t>AW 450DV sileo Axial fan</t>
  </si>
  <si>
    <t>AW 400E4 sileo Axial fan</t>
  </si>
  <si>
    <t>AW 400DV sileo Axial fan</t>
  </si>
  <si>
    <t>AW 400 EC sileo Axial fan</t>
  </si>
  <si>
    <t>AW 350 EC sileo Axial fan</t>
  </si>
  <si>
    <t>AW 300 EC sileo Axial fan</t>
  </si>
  <si>
    <t>AW 250 EC sileo Axial fan</t>
  </si>
  <si>
    <t>AW 200 EC sileo Axial fan</t>
  </si>
  <si>
    <t>AW 1000DS sileo Axial fan</t>
  </si>
  <si>
    <t>AR 910DS sileo Axial fan</t>
  </si>
  <si>
    <t>AR 800DS sileo Axial fan</t>
  </si>
  <si>
    <t>AR 710E6 sileo Axial fan</t>
  </si>
  <si>
    <t>AR 710DV sileo Axial fan</t>
  </si>
  <si>
    <t>AR 710DS sileo Axial fan</t>
  </si>
  <si>
    <t>AR 630E6 sileo Axial fan</t>
  </si>
  <si>
    <t>AR 630DV sileo Axial fan</t>
  </si>
  <si>
    <t>AR 630DS sileo Axial fan</t>
  </si>
  <si>
    <t>AR 560E4 sileo Axial fan</t>
  </si>
  <si>
    <t>AR 560DV sileo Axial fan</t>
  </si>
  <si>
    <t>AR 500E4 sileo Axial fan</t>
  </si>
  <si>
    <t>AR 500DV sileo Axial fan</t>
  </si>
  <si>
    <t>AR 450E4 sileo Axial fan</t>
  </si>
  <si>
    <t>AR 450DV sileo Axial fan</t>
  </si>
  <si>
    <t>AR 400E4 sileo Axial fan</t>
  </si>
  <si>
    <t>AR 400DV sileo Axial fan</t>
  </si>
  <si>
    <t>AR 300E4 sileo Axial fan</t>
  </si>
  <si>
    <t>AR 250E4 sileo Axial fan</t>
  </si>
  <si>
    <t>AR 250E2 sileo Axial fan</t>
  </si>
  <si>
    <t>AR 200E4 sileo Axial fan</t>
  </si>
  <si>
    <t>AR 200E2 sileo Axial fan</t>
  </si>
  <si>
    <t>AR 1000DS sileo Axial fan</t>
  </si>
  <si>
    <t>WSD MUB/T-S short</t>
  </si>
  <si>
    <t>WSD MUB/T-S large</t>
  </si>
  <si>
    <t>TOV 450-4 Roof fan</t>
  </si>
  <si>
    <t>TOE 355-4 Roof fan</t>
  </si>
  <si>
    <t>THS 200 Hood w.cover pl. black</t>
  </si>
  <si>
    <t>THS 160 Hood w.cover pl. black</t>
  </si>
  <si>
    <t>TFSR 200 EC Sileo Red</t>
  </si>
  <si>
    <t>TFSR 200 EC Sileo Black</t>
  </si>
  <si>
    <t>TFSR 160 EC Sileo Red</t>
  </si>
  <si>
    <t>TFSR 160 EC Sileo Black</t>
  </si>
  <si>
    <t>TFSR 125 XL Sileo Red</t>
  </si>
  <si>
    <t>TFSR 125 XL Sileo Black</t>
  </si>
  <si>
    <t>TFSK 200 EC Sileo Red</t>
  </si>
  <si>
    <t>TFSK 200 EC Sileo Black</t>
  </si>
  <si>
    <t>TFSK 160 EC Sileo Red</t>
  </si>
  <si>
    <t>TFSK 160 EC Sileo Black</t>
  </si>
  <si>
    <t>TFSK 125 XL Sileo Red</t>
  </si>
  <si>
    <t>TFSK 125 XL Sileo Grey</t>
  </si>
  <si>
    <t>TFSK 125 XL Sileo Black</t>
  </si>
  <si>
    <t>TFSK 125 M Roof fan Grey</t>
  </si>
  <si>
    <t>TFE 220 M Roof fan Red</t>
  </si>
  <si>
    <t>TFE 220 M Roof fan</t>
  </si>
  <si>
    <t>TFC 560 S Sileo Black</t>
  </si>
  <si>
    <t>RVK 250E2 sileo 1ph/230V</t>
  </si>
  <si>
    <t>RVK 200E2-L sileo 1ph/230V</t>
  </si>
  <si>
    <t>RVK 160E2-L sileo 1ph/230V</t>
  </si>
  <si>
    <t>RVK 150E2-L sileo 1ph/230V</t>
  </si>
  <si>
    <t>RSI 80-50 L3 sileo</t>
  </si>
  <si>
    <t>RSI 70-40 L3 sileo</t>
  </si>
  <si>
    <t>RSI 60-35 M1 sileo</t>
  </si>
  <si>
    <t>RSI 60-35 L3 sileo</t>
  </si>
  <si>
    <t>RSI 60-35 EC sileo</t>
  </si>
  <si>
    <t>RSI 100-50 L3 sileo</t>
  </si>
  <si>
    <t>RS 80-50 M3 sileo</t>
  </si>
  <si>
    <t>RS 80-50 L3 sileo</t>
  </si>
  <si>
    <t>RS 70-40 L3 sileo</t>
  </si>
  <si>
    <t>RS 60-35 M1 sileo</t>
  </si>
  <si>
    <t>RS 60-35 L3 sileo</t>
  </si>
  <si>
    <t>RS 60-35 EC sileo</t>
  </si>
  <si>
    <t>RS 50-25 sileo</t>
  </si>
  <si>
    <t>RS 50-25 EC sileo</t>
  </si>
  <si>
    <t>RS 40-20 M sileo</t>
  </si>
  <si>
    <t>RS 40-20 L sileo</t>
  </si>
  <si>
    <t>RS 40-20 EC sileo</t>
  </si>
  <si>
    <t>RS 30-15 sileo</t>
  </si>
  <si>
    <t>RS 30-15 EC sileo</t>
  </si>
  <si>
    <t>RS 100-50 L3 sileo</t>
  </si>
  <si>
    <t>prio 150E2 circular duct fan</t>
  </si>
  <si>
    <t>MUB/T 062 560EC</t>
  </si>
  <si>
    <t>MUB/T 042 500EC</t>
  </si>
  <si>
    <t>MUB/T 042 450EC</t>
  </si>
  <si>
    <t>MUB/T 042 400EC</t>
  </si>
  <si>
    <t>MUB/T 025 355EC</t>
  </si>
  <si>
    <t>MUB 062 630EC Multibox</t>
  </si>
  <si>
    <t>MUB 062 560EC Multibox</t>
  </si>
  <si>
    <t>MUB 042 450EC-K Multibox</t>
  </si>
  <si>
    <t>MUB 042 400EC Multibox</t>
  </si>
  <si>
    <t>MUB 025 355EC Multibox</t>
  </si>
  <si>
    <t>MUB 025 315EC Multibox</t>
  </si>
  <si>
    <t>MTP 10, 10K, Speed control</t>
  </si>
  <si>
    <t>LGV 800/900 roof cowl</t>
  </si>
  <si>
    <t>LGV 710 roof cowl</t>
  </si>
  <si>
    <t>LGV 560/630 roof cowl</t>
  </si>
  <si>
    <t>LGV 450-500 roof cowl</t>
  </si>
  <si>
    <t>LGV 355/400 roof cowl</t>
  </si>
  <si>
    <t>LGV 310/311 roof cowl</t>
  </si>
  <si>
    <t>KVK DUO 250 Circular duct fan</t>
  </si>
  <si>
    <t>KVK DUO 200 Circular duct fan</t>
  </si>
  <si>
    <t>KVK DUO 125 Circular duct fan</t>
  </si>
  <si>
    <t>KV 315 sileo</t>
  </si>
  <si>
    <t>KV 315 M sileo**</t>
  </si>
  <si>
    <t>KV 315 L sileo**</t>
  </si>
  <si>
    <t>KV 250 M sileo</t>
  </si>
  <si>
    <t>KV 250 L sileo</t>
  </si>
  <si>
    <t>KV 200 M sileo</t>
  </si>
  <si>
    <t>KV 200 L sileo</t>
  </si>
  <si>
    <t>KV 160 XL sileo</t>
  </si>
  <si>
    <t>KV 160 M sileo</t>
  </si>
  <si>
    <t>KV 150 XL sileo</t>
  </si>
  <si>
    <t>KV 150 M sileo</t>
  </si>
  <si>
    <t>KV 125 XL sileo</t>
  </si>
  <si>
    <t>KV 125 M sileo</t>
  </si>
  <si>
    <t>KV 100 M sileo</t>
  </si>
  <si>
    <t>KBR 280D2-4 Thermo fan</t>
  </si>
  <si>
    <t>K 315 sileo</t>
  </si>
  <si>
    <t>K 315 M sileo**</t>
  </si>
  <si>
    <t>K 250 M sileo</t>
  </si>
  <si>
    <t>K 250 L sileo</t>
  </si>
  <si>
    <t>K 250 EC sileo</t>
  </si>
  <si>
    <t>K 200 M sileo</t>
  </si>
  <si>
    <t>K 200 L sileo</t>
  </si>
  <si>
    <t>K 200 EC sileo</t>
  </si>
  <si>
    <t>K 160 XL sileo</t>
  </si>
  <si>
    <t>K 160 M sileo</t>
  </si>
  <si>
    <t>K 160 EC sileo</t>
  </si>
  <si>
    <t>K 150 XL sileo</t>
  </si>
  <si>
    <t>K 150 M Sileo</t>
  </si>
  <si>
    <t>K 125 XL sileo</t>
  </si>
  <si>
    <t>K 125 M sileo</t>
  </si>
  <si>
    <t>K 125 EC sileo</t>
  </si>
  <si>
    <t>K 100 XL sileo</t>
  </si>
  <si>
    <t>K 100 M sileo</t>
  </si>
  <si>
    <t>K 100 EC sileo</t>
  </si>
  <si>
    <t>DVV 800D6-8-XL/120°C+REV</t>
  </si>
  <si>
    <t>DVV 800D4-8-XL/120°C</t>
  </si>
  <si>
    <t>DVV 800D4-6-XS/120°</t>
  </si>
  <si>
    <t>DVV 800D4-6-XL/120°C</t>
  </si>
  <si>
    <t>DVV 630D4-6-XL/120°C</t>
  </si>
  <si>
    <t>DVV 560D4-6-XL/120°C</t>
  </si>
  <si>
    <t>DVV 1000D6-8-XM/120°C</t>
  </si>
  <si>
    <t>DVV 1000D6-8-XL/120°C</t>
  </si>
  <si>
    <t>DVV 1000D6-12-XL/120°C</t>
  </si>
  <si>
    <t>DVV 1000D4-8-XP/120°C</t>
  </si>
  <si>
    <t>DVV 1000D4-8-XM/120°C</t>
  </si>
  <si>
    <t>DVV 1000D4-6-XP/120°C</t>
  </si>
  <si>
    <t>DVV 1000D4-6-XM/120°C</t>
  </si>
  <si>
    <t>DVSI 560DV sileo roof fan</t>
  </si>
  <si>
    <t>CT 280-4 Centrifugal fan</t>
  </si>
  <si>
    <t>CT 250-4 Centrifugal fan</t>
  </si>
  <si>
    <t>CT 225-4 Centrifugal fan</t>
  </si>
  <si>
    <t>CE 140 S-125  Centrifugal Fan</t>
  </si>
  <si>
    <t>CE 140 M-160 Centrifugal Fan</t>
  </si>
  <si>
    <t>CE 140 L-160 Centrifugal Fan</t>
  </si>
  <si>
    <t>CE 140 L-125 Centrifugal Fan</t>
  </si>
  <si>
    <t>AxZent 630EC</t>
  </si>
  <si>
    <t>AxZent 560EC</t>
  </si>
  <si>
    <t>AxZent 500EC</t>
  </si>
  <si>
    <t>AxZent 450EC</t>
  </si>
  <si>
    <t>AxZent 400EC-L</t>
  </si>
  <si>
    <t>AxZent 400EC</t>
  </si>
  <si>
    <t>MHA/K 604</t>
  </si>
  <si>
    <t>MHA/K 524</t>
  </si>
  <si>
    <t>MHA/K 453</t>
  </si>
  <si>
    <t>MHA/K 393</t>
  </si>
  <si>
    <t>MHA/K 363</t>
  </si>
  <si>
    <t>MHA/K 302</t>
  </si>
  <si>
    <t>MHA/K 262</t>
  </si>
  <si>
    <t>MHA/K 242</t>
  </si>
  <si>
    <t>MHA/K 202</t>
  </si>
  <si>
    <t>MHA/K 182</t>
  </si>
  <si>
    <t>MHA/K 151</t>
  </si>
  <si>
    <t>MHA/K 131</t>
  </si>
  <si>
    <t>MHA/K 101</t>
  </si>
  <si>
    <t>MHA/K 91</t>
  </si>
  <si>
    <t>MHA/K 81</t>
  </si>
  <si>
    <t>MHA/K 71</t>
  </si>
  <si>
    <t>MHA/K 61</t>
  </si>
  <si>
    <t>MHA/K 51</t>
  </si>
  <si>
    <t>MHA/K 41</t>
  </si>
  <si>
    <t>MHA/K 31</t>
  </si>
  <si>
    <t>MHA/K 25</t>
  </si>
  <si>
    <t>MHA/K 21</t>
  </si>
  <si>
    <t>MHA/K 18</t>
  </si>
  <si>
    <t>MHA/K 15</t>
  </si>
  <si>
    <t>CHA/K 36012-P</t>
  </si>
  <si>
    <t>CHA/K 33012-P</t>
  </si>
  <si>
    <t>CHA/K 30012-P</t>
  </si>
  <si>
    <t>CHA/K 27012-P</t>
  </si>
  <si>
    <t>CHA/K 24012-P</t>
  </si>
  <si>
    <t>CHA/K  21012-P</t>
  </si>
  <si>
    <t>CHA/K 18012-P</t>
  </si>
  <si>
    <t>CHA/K 16812-P</t>
  </si>
  <si>
    <t>CHA/K 15010-P</t>
  </si>
  <si>
    <t>CHA/K 13010-P</t>
  </si>
  <si>
    <t>CHA/K 1208-P</t>
  </si>
  <si>
    <t>CHA/K 1128-P</t>
  </si>
  <si>
    <t>CHA/K 1048-P</t>
  </si>
  <si>
    <t>CHA/K 906-P</t>
  </si>
  <si>
    <t>CHA/K 826-P</t>
  </si>
  <si>
    <t>CHA/K 786-P</t>
  </si>
  <si>
    <t>CHA/K 726-P</t>
  </si>
  <si>
    <t>CHA/K 604-P</t>
  </si>
  <si>
    <t>CHA/K 524-P</t>
  </si>
  <si>
    <t>CHA/K 453-P</t>
  </si>
  <si>
    <t>CHA/K 393-P</t>
  </si>
  <si>
    <t>CHA/K 363-P</t>
  </si>
  <si>
    <t>CHA/K 302-P</t>
  </si>
  <si>
    <t>CHA/K 262-P</t>
  </si>
  <si>
    <t>CHA/K 242-P</t>
  </si>
  <si>
    <t>CHA/K 202-P</t>
  </si>
  <si>
    <t>CHA/K 182-P</t>
  </si>
  <si>
    <t>WP (тепловой насос), WP/PS, WP/PS+SI, WP/ST.</t>
  </si>
  <si>
    <t>CHA/K 151</t>
  </si>
  <si>
    <t>CHA/K 131</t>
  </si>
  <si>
    <t>CHA/K 101</t>
  </si>
  <si>
    <t>CHA/K 91</t>
  </si>
  <si>
    <t>Тип</t>
  </si>
  <si>
    <t>05108038001</t>
  </si>
  <si>
    <t>С134-АРК</t>
  </si>
  <si>
    <t>05108039001</t>
  </si>
  <si>
    <t>С134-ВРК</t>
  </si>
  <si>
    <t>05101008001</t>
  </si>
  <si>
    <t>QCL134-R4</t>
  </si>
  <si>
    <t>05001023001</t>
  </si>
  <si>
    <t>121 RG6-AVL</t>
  </si>
  <si>
    <t>05001022001</t>
  </si>
  <si>
    <t>121 RG6-AVH</t>
  </si>
  <si>
    <t>05001002001</t>
  </si>
  <si>
    <t>121 RG4-AVL</t>
  </si>
  <si>
    <t>05001021001</t>
  </si>
  <si>
    <t>121 RG4-AVH</t>
  </si>
  <si>
    <t>AVH/1K</t>
  </si>
  <si>
    <t>05108036001</t>
  </si>
  <si>
    <t>AVL/1K</t>
  </si>
  <si>
    <t>Lovair CLIMA</t>
  </si>
  <si>
    <t>13006027001</t>
  </si>
  <si>
    <t>RFK/WIG</t>
  </si>
  <si>
    <t>09017012</t>
  </si>
  <si>
    <t>MINI ID-134</t>
  </si>
  <si>
    <t>09017010</t>
  </si>
  <si>
    <t>ULTIMA-ID</t>
  </si>
  <si>
    <t>14015013</t>
  </si>
  <si>
    <t>XH 412</t>
  </si>
  <si>
    <t>06071032002</t>
  </si>
  <si>
    <t>GYSS/1M-6/280cm/R</t>
  </si>
  <si>
    <t>06071032001</t>
  </si>
  <si>
    <t>GYSS/1M-6/280cm/B</t>
  </si>
  <si>
    <t>09016022</t>
  </si>
  <si>
    <t>SPP-6</t>
  </si>
  <si>
    <t>09016017</t>
  </si>
  <si>
    <t>PO-230</t>
  </si>
  <si>
    <t>09016015</t>
  </si>
  <si>
    <t>SPP</t>
  </si>
  <si>
    <t>09016002</t>
  </si>
  <si>
    <t>ICG-220</t>
  </si>
  <si>
    <t>09016004</t>
  </si>
  <si>
    <t>RO-62</t>
  </si>
  <si>
    <t>09016001</t>
  </si>
  <si>
    <t>RO-82</t>
  </si>
  <si>
    <t>06052002</t>
  </si>
  <si>
    <t>87B</t>
  </si>
  <si>
    <t>06052001</t>
  </si>
  <si>
    <t>87A</t>
  </si>
  <si>
    <t>05052021</t>
  </si>
  <si>
    <t>UR2-86</t>
  </si>
  <si>
    <t>05052022</t>
  </si>
  <si>
    <t>UR2-84</t>
  </si>
  <si>
    <t>05052020</t>
  </si>
  <si>
    <t>UR2-64</t>
  </si>
  <si>
    <t>05051020</t>
  </si>
  <si>
    <t>U2-12</t>
  </si>
  <si>
    <t>05051017</t>
  </si>
  <si>
    <t>U2-10</t>
  </si>
  <si>
    <t>05051015</t>
  </si>
  <si>
    <t>U2-8</t>
  </si>
  <si>
    <t>05051016</t>
  </si>
  <si>
    <t>U2-6</t>
  </si>
  <si>
    <t>05051011</t>
  </si>
  <si>
    <t>U2-5</t>
  </si>
  <si>
    <t>05051014</t>
  </si>
  <si>
    <t>U2-4</t>
  </si>
  <si>
    <t>05062013</t>
  </si>
  <si>
    <t>NS4-12</t>
  </si>
  <si>
    <t>05062011</t>
  </si>
  <si>
    <t>NS4-10</t>
  </si>
  <si>
    <t>05062010</t>
  </si>
  <si>
    <t>NS4-8</t>
  </si>
  <si>
    <t>05062009</t>
  </si>
  <si>
    <t>NS4-6</t>
  </si>
  <si>
    <t>05062008</t>
  </si>
  <si>
    <t>NS4-4</t>
  </si>
  <si>
    <t>05108028001</t>
  </si>
  <si>
    <t>512/50К</t>
  </si>
  <si>
    <t>05108043001</t>
  </si>
  <si>
    <t>M1/4"-R134а/V-RK</t>
  </si>
  <si>
    <t>05108040001</t>
  </si>
  <si>
    <t>M1/4"-R22/BK</t>
  </si>
  <si>
    <t>05002021001</t>
  </si>
  <si>
    <t>BVR-5</t>
  </si>
  <si>
    <t>05059050001</t>
  </si>
  <si>
    <t>LOCK-VALVE5/16”</t>
  </si>
  <si>
    <t>05059049001</t>
  </si>
  <si>
    <t>LOCK-VALVE1/4”</t>
  </si>
  <si>
    <t>05108044001</t>
  </si>
  <si>
    <t>CP1/4/K</t>
  </si>
  <si>
    <t>05059001001</t>
  </si>
  <si>
    <t>RG180F</t>
  </si>
  <si>
    <t>05059009001</t>
  </si>
  <si>
    <t>RG183</t>
  </si>
  <si>
    <t>05059022001</t>
  </si>
  <si>
    <t>RG180/4-5</t>
  </si>
  <si>
    <t>05059023001</t>
  </si>
  <si>
    <t>RG180/5-4</t>
  </si>
  <si>
    <t>05059024001</t>
  </si>
  <si>
    <t>RG090/5-4</t>
  </si>
  <si>
    <t>05001004001</t>
  </si>
  <si>
    <t>121 RG6</t>
  </si>
  <si>
    <t>05001038001</t>
  </si>
  <si>
    <t>121 RG5</t>
  </si>
  <si>
    <t>05001003001</t>
  </si>
  <si>
    <t>121 RG4</t>
  </si>
  <si>
    <t>05001041001</t>
  </si>
  <si>
    <t>121 RG5-6</t>
  </si>
  <si>
    <t>05001033001</t>
  </si>
  <si>
    <t>121 RG5-4</t>
  </si>
  <si>
    <t>05001007001</t>
  </si>
  <si>
    <t>121 RG4-6</t>
  </si>
  <si>
    <t>05001011001</t>
  </si>
  <si>
    <t>121 RG6-4</t>
  </si>
  <si>
    <t>05108085001</t>
  </si>
  <si>
    <t>INLINE-JOINT1/2"</t>
  </si>
  <si>
    <t>05108077001</t>
  </si>
  <si>
    <t>EASY-JOINT1/2"-WIG</t>
  </si>
  <si>
    <t>05108076001</t>
  </si>
  <si>
    <t>EASY-JOINT3/8"-WIG</t>
  </si>
  <si>
    <t>05055018</t>
  </si>
  <si>
    <t>UR3-46</t>
  </si>
  <si>
    <t>404/6</t>
  </si>
  <si>
    <t>05055009</t>
  </si>
  <si>
    <t>816/2</t>
  </si>
  <si>
    <t>05055008</t>
  </si>
  <si>
    <t>46F</t>
  </si>
  <si>
    <t>11001058001</t>
  </si>
  <si>
    <t>BF1/407C-TPED</t>
  </si>
  <si>
    <t>11001008</t>
  </si>
  <si>
    <t>BF1/134</t>
  </si>
  <si>
    <t>12002003</t>
  </si>
  <si>
    <t>K1L</t>
  </si>
  <si>
    <t>14015027</t>
  </si>
  <si>
    <t>F1-CART</t>
  </si>
  <si>
    <t>05108042</t>
  </si>
  <si>
    <t>F1-PASS</t>
  </si>
  <si>
    <t xml:space="preserve">05108001 </t>
  </si>
  <si>
    <t xml:space="preserve">F1-S </t>
  </si>
  <si>
    <t>FLUSH1-PLUS-A/C</t>
  </si>
  <si>
    <t>FLUSH1/PLUS-HVAC</t>
  </si>
  <si>
    <t xml:space="preserve">02042002 </t>
  </si>
  <si>
    <t>SILENT</t>
  </si>
  <si>
    <t>02042004</t>
  </si>
  <si>
    <t>SIMPLY-EVO*POMPA SCARICO CONDENSA</t>
  </si>
  <si>
    <t>02042011</t>
  </si>
  <si>
    <t>NON RETURN VALVE FOR LITTLE</t>
  </si>
  <si>
    <t>02042010</t>
  </si>
  <si>
    <t>02042003</t>
  </si>
  <si>
    <t>LITTLE-NOISELESS*POMPA SCARICO CONDENSA</t>
  </si>
  <si>
    <t xml:space="preserve">L 542      </t>
  </si>
  <si>
    <t>12001036</t>
  </si>
  <si>
    <t>09052030</t>
  </si>
  <si>
    <t>LLSU</t>
  </si>
  <si>
    <t>09052022</t>
  </si>
  <si>
    <t>LLS</t>
  </si>
  <si>
    <t>09008084</t>
  </si>
  <si>
    <t>LCV</t>
  </si>
  <si>
    <t>05049034</t>
  </si>
  <si>
    <t>CLRSC100</t>
  </si>
  <si>
    <t>05049025</t>
  </si>
  <si>
    <t>CLRSR100</t>
  </si>
  <si>
    <t>05015003</t>
  </si>
  <si>
    <t>07121016</t>
  </si>
  <si>
    <t xml:space="preserve"> PF80/53R1/TEST/K1 
</t>
  </si>
  <si>
    <t>10002017</t>
  </si>
  <si>
    <t>AZ200-50</t>
  </si>
  <si>
    <t>08006004</t>
  </si>
  <si>
    <t>MTF25</t>
  </si>
  <si>
    <t>14028005</t>
  </si>
  <si>
    <t>OJ/4</t>
  </si>
  <si>
    <t>02041004</t>
  </si>
  <si>
    <t>HAP21C</t>
  </si>
  <si>
    <t>14023015</t>
  </si>
  <si>
    <t>Molla</t>
  </si>
  <si>
    <t>14019007</t>
  </si>
  <si>
    <t>RSF 400/2T/classe2</t>
  </si>
  <si>
    <t>08008009</t>
  </si>
  <si>
    <t>C4751/030</t>
  </si>
  <si>
    <t>08008051</t>
  </si>
  <si>
    <t>PA 11</t>
  </si>
  <si>
    <t>08008007</t>
  </si>
  <si>
    <t>PA 6</t>
  </si>
  <si>
    <t xml:space="preserve">08008023003 </t>
  </si>
  <si>
    <t>EW 3900/5</t>
  </si>
  <si>
    <t>08008023002</t>
  </si>
  <si>
    <t>EW 3900</t>
  </si>
  <si>
    <t>08054010</t>
  </si>
  <si>
    <t>SI0000539</t>
  </si>
  <si>
    <t>08008002</t>
  </si>
  <si>
    <t>A32000</t>
  </si>
  <si>
    <t>08008003</t>
  </si>
  <si>
    <t>CTV 1</t>
  </si>
  <si>
    <t>08054011</t>
  </si>
  <si>
    <t>SI6002045</t>
  </si>
  <si>
    <t xml:space="preserve">08006007 </t>
  </si>
  <si>
    <t>PT-109</t>
  </si>
  <si>
    <t>08006001</t>
  </si>
  <si>
    <t>RR</t>
  </si>
  <si>
    <t>09020002</t>
  </si>
  <si>
    <t xml:space="preserve">VIPER </t>
  </si>
  <si>
    <t>0902001</t>
  </si>
  <si>
    <t>Seesnake</t>
  </si>
  <si>
    <t>HST</t>
  </si>
  <si>
    <t>10003004</t>
  </si>
  <si>
    <t>DP 250</t>
  </si>
  <si>
    <t>MAP-PRO</t>
  </si>
  <si>
    <t>Картридж MAXIGAS</t>
  </si>
  <si>
    <t>MAXIGAS</t>
  </si>
  <si>
    <t>08008024</t>
  </si>
  <si>
    <t>WSR-2146</t>
  </si>
  <si>
    <t>08008016</t>
  </si>
  <si>
    <t>MR03</t>
  </si>
  <si>
    <t>08008015</t>
  </si>
  <si>
    <t>MR02</t>
  </si>
  <si>
    <t>08007024</t>
  </si>
  <si>
    <t>W122</t>
  </si>
  <si>
    <t>08007039</t>
  </si>
  <si>
    <t>W124</t>
  </si>
  <si>
    <t>08007007</t>
  </si>
  <si>
    <t>08007006</t>
  </si>
  <si>
    <t>127 CO</t>
  </si>
  <si>
    <t>08007008</t>
  </si>
  <si>
    <t>125 C</t>
  </si>
  <si>
    <t>08007002</t>
  </si>
  <si>
    <t>123 C</t>
  </si>
  <si>
    <t>08007003</t>
  </si>
  <si>
    <t>124 C</t>
  </si>
  <si>
    <t>08007025</t>
  </si>
  <si>
    <t>TW/KIT-04</t>
  </si>
  <si>
    <t>08001027</t>
  </si>
  <si>
    <t>Вальцовка   3/16 - 1/4 - 5/16 - 3/8 - 1/2 - 5/9</t>
  </si>
  <si>
    <t>W195</t>
  </si>
  <si>
    <t>08001023</t>
  </si>
  <si>
    <t>Вальцовка   3/16 - 1/4 - 5/16 - 3/8 - 1/2 - 5/8</t>
  </si>
  <si>
    <t>W500</t>
  </si>
  <si>
    <t>08001019</t>
  </si>
  <si>
    <t>W275L</t>
  </si>
  <si>
    <t>08001020</t>
  </si>
  <si>
    <t>W525</t>
  </si>
  <si>
    <t>08001024</t>
  </si>
  <si>
    <t>W810A</t>
  </si>
  <si>
    <t>08001010</t>
  </si>
  <si>
    <t>458M</t>
  </si>
  <si>
    <t>14029003</t>
  </si>
  <si>
    <t>WE 02</t>
  </si>
  <si>
    <t>08005028</t>
  </si>
  <si>
    <t>WE 1,5/8</t>
  </si>
  <si>
    <t>08005027</t>
  </si>
  <si>
    <t>WE 1,3/8</t>
  </si>
  <si>
    <t>08005026</t>
  </si>
  <si>
    <t>WE 1,1/8</t>
  </si>
  <si>
    <t>08005025</t>
  </si>
  <si>
    <t>WE 1</t>
  </si>
  <si>
    <t>08005024</t>
  </si>
  <si>
    <t>WE 7/8</t>
  </si>
  <si>
    <t>08005023</t>
  </si>
  <si>
    <t>WE 3/4</t>
  </si>
  <si>
    <t>08005022</t>
  </si>
  <si>
    <t>WE 5/8</t>
  </si>
  <si>
    <t>08005020</t>
  </si>
  <si>
    <t>WE 3/8</t>
  </si>
  <si>
    <t>08005021</t>
  </si>
  <si>
    <t>WE 1/2</t>
  </si>
  <si>
    <t>08004001</t>
  </si>
  <si>
    <t>WE 01</t>
  </si>
  <si>
    <t>08003074</t>
  </si>
  <si>
    <t>102-F 12</t>
  </si>
  <si>
    <t>08003073</t>
  </si>
  <si>
    <t>102-F 10</t>
  </si>
  <si>
    <t>08003072</t>
  </si>
  <si>
    <t>102-F 08</t>
  </si>
  <si>
    <t>08003071</t>
  </si>
  <si>
    <t>102-F 06</t>
  </si>
  <si>
    <t>08003013</t>
  </si>
  <si>
    <t>Трубогиб  6-8-10-12-14-16mm</t>
  </si>
  <si>
    <t>TB-364-14</t>
  </si>
  <si>
    <t>08003042</t>
  </si>
  <si>
    <t>TB-364-04</t>
  </si>
  <si>
    <t>08008050</t>
  </si>
  <si>
    <t>Ример-ручка</t>
  </si>
  <si>
    <t>08008049</t>
  </si>
  <si>
    <t>08008034</t>
  </si>
  <si>
    <t>W209</t>
  </si>
  <si>
    <t>08006003</t>
  </si>
  <si>
    <t>PTC 1</t>
  </si>
  <si>
    <t>08052013</t>
  </si>
  <si>
    <t>W274B</t>
  </si>
  <si>
    <t>08052012</t>
  </si>
  <si>
    <t>W127B</t>
  </si>
  <si>
    <t>08052016</t>
  </si>
  <si>
    <t>WR-TC29B</t>
  </si>
  <si>
    <t>08052017</t>
  </si>
  <si>
    <t>WR-TC22B</t>
  </si>
  <si>
    <t>08052015</t>
  </si>
  <si>
    <t>WR-TC12B</t>
  </si>
  <si>
    <t>08002021</t>
  </si>
  <si>
    <t>WR-TC29</t>
  </si>
  <si>
    <t>08002018</t>
  </si>
  <si>
    <t>W312</t>
  </si>
  <si>
    <t>08002017</t>
  </si>
  <si>
    <t>W274</t>
  </si>
  <si>
    <t>08002019</t>
  </si>
  <si>
    <t>W127</t>
  </si>
  <si>
    <t>04110011</t>
  </si>
  <si>
    <t>W004</t>
  </si>
  <si>
    <t>14020026</t>
  </si>
  <si>
    <t>W015</t>
  </si>
  <si>
    <t>14020027</t>
  </si>
  <si>
    <t>W017</t>
  </si>
  <si>
    <t>04110007</t>
  </si>
  <si>
    <t>W018</t>
  </si>
  <si>
    <t>04110006</t>
  </si>
  <si>
    <t>W016</t>
  </si>
  <si>
    <t>WKG07 R</t>
  </si>
  <si>
    <t>WKG07 V</t>
  </si>
  <si>
    <t>14021002001</t>
  </si>
  <si>
    <t>WKG07 L</t>
  </si>
  <si>
    <t>14021001001</t>
  </si>
  <si>
    <t>WKG07 H</t>
  </si>
  <si>
    <t>14020011001</t>
  </si>
  <si>
    <t>WKG 04</t>
  </si>
  <si>
    <t xml:space="preserve">04110004 </t>
  </si>
  <si>
    <t>W010</t>
  </si>
  <si>
    <t xml:space="preserve">04110003 </t>
  </si>
  <si>
    <t>W011</t>
  </si>
  <si>
    <t>04005011</t>
  </si>
  <si>
    <t>W5PF80/A4/5</t>
  </si>
  <si>
    <t>04005012</t>
  </si>
  <si>
    <t>W5PF80/A1/4</t>
  </si>
  <si>
    <t>04101038</t>
  </si>
  <si>
    <t>K-W4PFA4-5-WSA56V4</t>
  </si>
  <si>
    <t>04101109</t>
  </si>
  <si>
    <t>K-W4MSA6-4-CSA60</t>
  </si>
  <si>
    <t>04101110</t>
  </si>
  <si>
    <t>K-W4MSA4-5-CSA60</t>
  </si>
  <si>
    <t>04004064</t>
  </si>
  <si>
    <t>PW4MS80/A4/5/K1</t>
  </si>
  <si>
    <t>04004058</t>
  </si>
  <si>
    <t>PW4MS80/A6/4/K1</t>
  </si>
  <si>
    <t>04004039</t>
  </si>
  <si>
    <t>W4MS80/A6/4/K1</t>
  </si>
  <si>
    <t>04004017</t>
  </si>
  <si>
    <t>W4PF80/A6/4</t>
  </si>
  <si>
    <t>04101106</t>
  </si>
  <si>
    <t>K-F2MSA4-5-CSA60</t>
  </si>
  <si>
    <t>04101101</t>
  </si>
  <si>
    <t>K-F2MSA6-4-CSA60</t>
  </si>
  <si>
    <t>04002032</t>
  </si>
  <si>
    <t>F2MS80/A6/4</t>
  </si>
  <si>
    <t>04002033</t>
  </si>
  <si>
    <t>F2MS80/A4/5</t>
  </si>
  <si>
    <t>04042005</t>
  </si>
  <si>
    <t>F2SM/5</t>
  </si>
  <si>
    <t>04042001</t>
  </si>
  <si>
    <t>F2SM/4</t>
  </si>
  <si>
    <t>04001027</t>
  </si>
  <si>
    <t>W1HMS80/A1/4</t>
  </si>
  <si>
    <t>04001023</t>
  </si>
  <si>
    <t>W1HPF80/A6/4</t>
  </si>
  <si>
    <t>04041012</t>
  </si>
  <si>
    <t>W1HSM/5</t>
  </si>
  <si>
    <t>04041001</t>
  </si>
  <si>
    <t>W1LSM/4</t>
  </si>
  <si>
    <t>07101006</t>
  </si>
  <si>
    <t>MS80/53R1/A4/K1</t>
  </si>
  <si>
    <t>07101005</t>
  </si>
  <si>
    <t>07101001</t>
  </si>
  <si>
    <t>MS80/15R1/A6/K1</t>
  </si>
  <si>
    <t>07101002</t>
  </si>
  <si>
    <t>MS80/35R1/A6/K1</t>
  </si>
  <si>
    <t>07002001</t>
  </si>
  <si>
    <t>MS80/10R1/A1</t>
  </si>
  <si>
    <t>MS80/30R1/A1</t>
  </si>
  <si>
    <t>07121013</t>
  </si>
  <si>
    <t>PF80/35R1/A6/K1</t>
  </si>
  <si>
    <t>07021004</t>
  </si>
  <si>
    <t>PF80/53R1/A4</t>
  </si>
  <si>
    <t>07121008</t>
  </si>
  <si>
    <t>PF80/3R1/A3/K1</t>
  </si>
  <si>
    <t>07021024</t>
  </si>
  <si>
    <t>PF80/9R1/A3</t>
  </si>
  <si>
    <t>07011022</t>
  </si>
  <si>
    <t>ML60/38R4FP/A8</t>
  </si>
  <si>
    <t>07011019</t>
  </si>
  <si>
    <t>ML60/38C4FA/A8</t>
  </si>
  <si>
    <t>07011018</t>
  </si>
  <si>
    <t>ML60/18C4FA/A8</t>
  </si>
  <si>
    <t>07113004</t>
  </si>
  <si>
    <t>ML80/35R1/A6/K1</t>
  </si>
  <si>
    <t>07113003</t>
  </si>
  <si>
    <t>ML80/15R1/A6/K1</t>
  </si>
  <si>
    <t>07131033</t>
  </si>
  <si>
    <t>BL60/45R1/A4/K1</t>
  </si>
  <si>
    <t>07131032</t>
  </si>
  <si>
    <t>BL60/20R1/A4/K1</t>
  </si>
  <si>
    <t>07131017</t>
  </si>
  <si>
    <t>BL60/30C4/A6/K1</t>
  </si>
  <si>
    <t>07131016</t>
  </si>
  <si>
    <t>BL60/10C4/A6/K1</t>
  </si>
  <si>
    <t>07131013</t>
  </si>
  <si>
    <t>BL60/30R1/A6/K1</t>
  </si>
  <si>
    <t>09003006</t>
  </si>
  <si>
    <t>VG 60</t>
  </si>
  <si>
    <t>09003007</t>
  </si>
  <si>
    <t>VG 61</t>
  </si>
  <si>
    <t>04003001</t>
  </si>
  <si>
    <t>W3VPF80</t>
  </si>
  <si>
    <t>04001003</t>
  </si>
  <si>
    <t>W1VPF80/4</t>
  </si>
  <si>
    <t>07041005</t>
  </si>
  <si>
    <t>PF80/VC1</t>
  </si>
  <si>
    <t>07041003</t>
  </si>
  <si>
    <t>PF80/VR1</t>
  </si>
  <si>
    <t>14023001001</t>
  </si>
  <si>
    <t>D19302</t>
  </si>
  <si>
    <t>14020015001</t>
  </si>
  <si>
    <t>G19030</t>
  </si>
  <si>
    <t>14020048001</t>
  </si>
  <si>
    <t>G19516</t>
  </si>
  <si>
    <t>14020014001</t>
  </si>
  <si>
    <t>G19020</t>
  </si>
  <si>
    <t>14020071001</t>
  </si>
  <si>
    <t>G19020/T</t>
  </si>
  <si>
    <t>06021017</t>
  </si>
  <si>
    <t>WSS/6-6/36</t>
  </si>
  <si>
    <t>06022007</t>
  </si>
  <si>
    <t>WSA/5-5/56V4</t>
  </si>
  <si>
    <t>06027016</t>
  </si>
  <si>
    <t>V/WSS/6-6/60</t>
  </si>
  <si>
    <t>06027025</t>
  </si>
  <si>
    <t>V/WSS/5-5/60</t>
  </si>
  <si>
    <t>06030006</t>
  </si>
  <si>
    <t>3WSA/5-5/56V4/BRY</t>
  </si>
  <si>
    <t>06040007</t>
  </si>
  <si>
    <t>3CSA/5-5/60/BRY</t>
  </si>
  <si>
    <t>06040005</t>
  </si>
  <si>
    <t>3CSA/4-4/60/BRY</t>
  </si>
  <si>
    <t>09004002</t>
  </si>
  <si>
    <t>HTA 4200</t>
  </si>
  <si>
    <t>09011031</t>
  </si>
  <si>
    <t>SA 880 SSX</t>
  </si>
  <si>
    <t>09012037</t>
  </si>
  <si>
    <t>TK109-STRIP</t>
  </si>
  <si>
    <t>09012013</t>
  </si>
  <si>
    <t>TK109</t>
  </si>
  <si>
    <t>09012017</t>
  </si>
  <si>
    <t>TK107</t>
  </si>
  <si>
    <t>09012016</t>
  </si>
  <si>
    <t>TK106</t>
  </si>
  <si>
    <t>09012020</t>
  </si>
  <si>
    <t>TK105</t>
  </si>
  <si>
    <t>09012019</t>
  </si>
  <si>
    <t>TK104</t>
  </si>
  <si>
    <t>09001049</t>
  </si>
  <si>
    <t>09011047</t>
  </si>
  <si>
    <t>09011046</t>
  </si>
  <si>
    <t>09017013</t>
  </si>
  <si>
    <t>09004012</t>
  </si>
  <si>
    <t>09001024</t>
  </si>
  <si>
    <t>12001018</t>
  </si>
  <si>
    <t>12001048</t>
  </si>
  <si>
    <t>K-LS</t>
  </si>
  <si>
    <t>12001046</t>
  </si>
  <si>
    <t>LEAK-STOP-A/C</t>
  </si>
  <si>
    <t>14028024</t>
  </si>
  <si>
    <t>MINI-WIS-HVAC</t>
  </si>
  <si>
    <t>14028023</t>
  </si>
  <si>
    <t>MINI-WIS-A/C</t>
  </si>
  <si>
    <t>14028017</t>
  </si>
  <si>
    <t>MINI-IS</t>
  </si>
  <si>
    <t>09050075</t>
  </si>
  <si>
    <t>D-EL1</t>
  </si>
  <si>
    <t>09001084</t>
  </si>
  <si>
    <t>DISCOVERY</t>
  </si>
  <si>
    <t>09050074</t>
  </si>
  <si>
    <t>ELS-C</t>
  </si>
  <si>
    <t>09050073</t>
  </si>
  <si>
    <t>ELS-H</t>
  </si>
  <si>
    <t>09001081</t>
  </si>
  <si>
    <t>ELD-H</t>
  </si>
  <si>
    <t>11001059</t>
  </si>
  <si>
    <t>W2-WR40K-TPED/48</t>
  </si>
  <si>
    <t>11001062</t>
  </si>
  <si>
    <t>W2WR10K/TPED/47</t>
  </si>
  <si>
    <t>14015008</t>
  </si>
  <si>
    <t>MG111</t>
  </si>
  <si>
    <t>01011002</t>
  </si>
  <si>
    <t>K-PGT-A6</t>
  </si>
  <si>
    <t>01011001</t>
  </si>
  <si>
    <t>K-PGT-A4</t>
  </si>
  <si>
    <t xml:space="preserve">09013019 </t>
  </si>
  <si>
    <t>PRATIKA 100-05</t>
  </si>
  <si>
    <t>05108022001</t>
  </si>
  <si>
    <t>404/5К</t>
  </si>
  <si>
    <t>05052024</t>
  </si>
  <si>
    <t>48 F5</t>
  </si>
  <si>
    <t>05052012</t>
  </si>
  <si>
    <t>48 F6</t>
  </si>
  <si>
    <t>05052011</t>
  </si>
  <si>
    <t>48 F4</t>
  </si>
  <si>
    <t>02090001</t>
  </si>
  <si>
    <t>K-EVC</t>
  </si>
  <si>
    <t xml:space="preserve">04003002 </t>
  </si>
  <si>
    <t>CLT4/4RV</t>
  </si>
  <si>
    <t xml:space="preserve">02002029 </t>
  </si>
  <si>
    <t>RS9D</t>
  </si>
  <si>
    <t>02099013</t>
  </si>
  <si>
    <t>DIP 402E/V</t>
  </si>
  <si>
    <t xml:space="preserve">02002020 </t>
  </si>
  <si>
    <t>DIP 402</t>
  </si>
  <si>
    <t>02099024</t>
  </si>
  <si>
    <t>RS3DE/V</t>
  </si>
  <si>
    <t>02002044</t>
  </si>
  <si>
    <t>RS3D</t>
  </si>
  <si>
    <t>Артикул</t>
  </si>
  <si>
    <t>DS 100-50</t>
  </si>
  <si>
    <t>L/H 30/20</t>
  </si>
  <si>
    <t>EER /COP</t>
  </si>
  <si>
    <t>KD 200 L1**</t>
  </si>
  <si>
    <t>KD 250 M1**</t>
  </si>
  <si>
    <t>KD 250 L1**</t>
  </si>
  <si>
    <t>KD 315 M1**</t>
  </si>
  <si>
    <t>KD 315 L1**</t>
  </si>
  <si>
    <t>KD 355 S1**</t>
  </si>
  <si>
    <t>RS 60-35 M3 sileo</t>
  </si>
  <si>
    <t>RSI 60-35 M3 sileo</t>
  </si>
  <si>
    <t>RS 70-40 L1 sileo</t>
  </si>
  <si>
    <t>ZRS 170 Smoke gas fan</t>
  </si>
  <si>
    <t>ZRS 180 Smoke gas fan</t>
  </si>
  <si>
    <t>TOV 355-4 sileo</t>
  </si>
  <si>
    <t>IV Smart EC</t>
  </si>
  <si>
    <t>TG-R630 External sensor</t>
  </si>
  <si>
    <t>FGV 100/916-916 flex. 120°C</t>
  </si>
  <si>
    <t>ASS-DVP 315 flex. inl.con.</t>
  </si>
  <si>
    <t>ASS-DVP 400 flex. inl.con.</t>
  </si>
  <si>
    <t>FFS 45 Filter Cassette Square</t>
  </si>
  <si>
    <t>FFS 50 Filter Cassette Square</t>
  </si>
  <si>
    <t>FFS 55 Filter Cassette Square</t>
  </si>
  <si>
    <t>FFS 65  Filter Cassette Square</t>
  </si>
  <si>
    <t>FFS 70  Filter cassette</t>
  </si>
  <si>
    <t>TOB 200-315  Roof curb Red</t>
  </si>
  <si>
    <t>Connection. kit EX140A-125</t>
  </si>
  <si>
    <t>Connection. kit EX140A-160</t>
  </si>
  <si>
    <t>Connection. kit EX180A-160</t>
  </si>
  <si>
    <t>WSD KBR-1 Weather roof f.motor</t>
  </si>
  <si>
    <t>WSD KBR-2 Weather roof f.motor</t>
  </si>
  <si>
    <t>SDS 560/630 slant. roof socket</t>
  </si>
  <si>
    <t>SDS 190/225 slant. roof socket</t>
  </si>
  <si>
    <t>SDS 310/311 slant. roof socket</t>
  </si>
  <si>
    <t>SDS 355/400 slant. roof socket</t>
  </si>
  <si>
    <t>SDS 450-500 slant. roof socket</t>
  </si>
  <si>
    <t>SDS 710 slant. roof socket</t>
  </si>
  <si>
    <t>FDS-L 190/225 flat roof socket</t>
  </si>
  <si>
    <t>VKS-DVP 400Back draft da.</t>
  </si>
  <si>
    <t>EX 140A-2 centr. fan (ATEX)</t>
  </si>
  <si>
    <t>EX 140A-4 centr. fan (ATEX)</t>
  </si>
  <si>
    <t>EX 180A-4 centr. fan (ATEX)</t>
  </si>
  <si>
    <t>SAVE VSR 150/B</t>
  </si>
  <si>
    <t>TUNE-R-080-3-M0</t>
  </si>
  <si>
    <t>TUNE-R-355-3-M0</t>
  </si>
  <si>
    <t>TUNE-R-450-3-M0</t>
  </si>
  <si>
    <t>R1-NOVA-1200x500</t>
  </si>
  <si>
    <t>R1-NOVA-200x200</t>
  </si>
  <si>
    <t>R1-NOVA-300x300</t>
  </si>
  <si>
    <t>R1-NOVA-600x500</t>
  </si>
  <si>
    <t>R1-NOVA-800x400</t>
  </si>
  <si>
    <t>UR-NOVA-1000x300</t>
  </si>
  <si>
    <t>UR-NOVA-1000x400</t>
  </si>
  <si>
    <t>UR-NOVA-1200x500</t>
  </si>
  <si>
    <t>UR-NOVA-200x200</t>
  </si>
  <si>
    <t>UR-NOVA-300x300</t>
  </si>
  <si>
    <t>UR-NOVA-800x400</t>
  </si>
  <si>
    <t>TLP 125/1,2 Air handl.unit</t>
  </si>
  <si>
    <t>TLP 160/2,1 Air handl.units</t>
  </si>
  <si>
    <t>TLP 200/3,0 Air handl.units</t>
  </si>
  <si>
    <t>TLP 200/5,0 Air handl.units</t>
  </si>
  <si>
    <t>TLP 315/6,0 Air handl.units</t>
  </si>
  <si>
    <t>ITA 200 Intake grid</t>
  </si>
  <si>
    <t>ITA 250 Intake grid</t>
  </si>
  <si>
    <t>ITA 40-20 Intake grid</t>
  </si>
  <si>
    <t>ITA 50-25 Intake grid</t>
  </si>
  <si>
    <t>ITA 60-30 Intake grid</t>
  </si>
  <si>
    <t>ITA 70-40 Intake grid</t>
  </si>
  <si>
    <t>SRC80ZSPR-S</t>
  </si>
  <si>
    <t>ACID-TEST</t>
  </si>
  <si>
    <t>BRILLIANT - 250ML CARTON CASE</t>
  </si>
  <si>
    <t>BRILLIANT REMOVER 1LT</t>
  </si>
  <si>
    <t>BRILLIANT-250ML CARTON BOX</t>
  </si>
  <si>
    <t>FLUSH-PUMP</t>
  </si>
  <si>
    <t>NO-ACID 2x30ML AUTO-HVACR</t>
  </si>
  <si>
    <t>OIL GUARD R134a</t>
  </si>
  <si>
    <t>POWER CLEAN IN 600 ML</t>
  </si>
  <si>
    <t>POWER CLEAN OUT - 750 ML</t>
  </si>
  <si>
    <t>SANIBACT 250ML</t>
  </si>
  <si>
    <t>STRAIGHT ADAP.5/16"SAE Mx1/4"SAE S</t>
  </si>
  <si>
    <t>ELECTRONIC LEAK DETECTOR, “TSCE-500”</t>
  </si>
  <si>
    <t>MINI PUMP "EASY FLOW" 11LT</t>
  </si>
  <si>
    <t>MINI PUMP "EASY FLOW" 15LT</t>
  </si>
  <si>
    <t>MINI PUMP "EASY FLOW" 7LT</t>
  </si>
  <si>
    <t>SPARE SENSING TIPS</t>
  </si>
  <si>
    <t xml:space="preserve">AHU CLIMACIAT airtech 50 </t>
  </si>
  <si>
    <t>FDTW45KXE6D</t>
  </si>
  <si>
    <t>FDK45KXE6</t>
  </si>
  <si>
    <t>FDQS22KXE6</t>
  </si>
  <si>
    <t>FDKA56KXE4R</t>
  </si>
  <si>
    <t>FDTS71KXE6D</t>
  </si>
  <si>
    <t>FDTA45KXE4R</t>
  </si>
  <si>
    <t>FDEA112KXE4R</t>
  </si>
  <si>
    <t>http://r134.com.ua/index.php?searchword=rw-mini&amp;ordering=&amp;searchphrase=all&amp;Itemid=398&amp;option=com_search</t>
  </si>
  <si>
    <t>DK 180</t>
  </si>
  <si>
    <t>DK 200</t>
  </si>
  <si>
    <t>DK 225</t>
  </si>
  <si>
    <t>DK 250</t>
  </si>
  <si>
    <t>DK 280</t>
  </si>
  <si>
    <t>DK 315</t>
  </si>
  <si>
    <t>DK 355</t>
  </si>
  <si>
    <t>DK 400</t>
  </si>
  <si>
    <t>DK 630</t>
  </si>
  <si>
    <t>DV 100-50</t>
  </si>
  <si>
    <t>DV 250-125</t>
  </si>
  <si>
    <t>DV 280-140</t>
  </si>
  <si>
    <t>DV 30-15</t>
  </si>
  <si>
    <t>DV 315-160</t>
  </si>
  <si>
    <t>DV 355-180</t>
  </si>
  <si>
    <t>DV 40-20</t>
  </si>
  <si>
    <t>DV 450-225</t>
  </si>
  <si>
    <t>DV 50-25</t>
  </si>
  <si>
    <t>DV 50-30</t>
  </si>
  <si>
    <t>DV 60-30</t>
  </si>
  <si>
    <t>DV 60-35</t>
  </si>
  <si>
    <t>DV 70-40</t>
  </si>
  <si>
    <t>DV 80-50</t>
  </si>
  <si>
    <t>DV 90-50</t>
  </si>
  <si>
    <t>EO 30-15/3</t>
  </si>
  <si>
    <t>EO 30-15/4</t>
  </si>
  <si>
    <t>EO 40-20/12</t>
  </si>
  <si>
    <t>EO 40-20/6</t>
  </si>
  <si>
    <t>EO 50-25/15</t>
  </si>
  <si>
    <t>EO 50-25/22</t>
  </si>
  <si>
    <t>EO 50-25/7</t>
  </si>
  <si>
    <t>EO 50-30/15</t>
  </si>
  <si>
    <t>EO 50-30/22</t>
  </si>
  <si>
    <t>EO 50-30/7</t>
  </si>
  <si>
    <t>EO 60-30/15</t>
  </si>
  <si>
    <t>EO 60-30/22</t>
  </si>
  <si>
    <t>EO 60-30/30</t>
  </si>
  <si>
    <t>EO 60-35/15</t>
  </si>
  <si>
    <t>EO 60-35/22</t>
  </si>
  <si>
    <t>EO 60-35/30</t>
  </si>
  <si>
    <t>EO 70-40/15</t>
  </si>
  <si>
    <t>EO 70-40/30</t>
  </si>
  <si>
    <t>EO 70-40/45</t>
  </si>
  <si>
    <t>EO 80-50/15</t>
  </si>
  <si>
    <t>EO 80-50/30</t>
  </si>
  <si>
    <t>EO 80-50/45</t>
  </si>
  <si>
    <t>EO 90-50/30</t>
  </si>
  <si>
    <t>EO 90-50/45</t>
  </si>
  <si>
    <t>EOS 30-15/3</t>
  </si>
  <si>
    <t>EOS 30-15/4</t>
  </si>
  <si>
    <t>EOS 40-20/12</t>
  </si>
  <si>
    <t>EOS 40-20/6</t>
  </si>
  <si>
    <t>EOS 50-25/15</t>
  </si>
  <si>
    <t>EOS 50-25/22</t>
  </si>
  <si>
    <t>EOS 50-25/7</t>
  </si>
  <si>
    <t>EOS 50-30/15</t>
  </si>
  <si>
    <t>EOS 50-30/22</t>
  </si>
  <si>
    <t>EOS 50-30/7</t>
  </si>
  <si>
    <t>EOS 60-30/15</t>
  </si>
  <si>
    <t>EOS 60-30/22</t>
  </si>
  <si>
    <t>EOS 60-30/30</t>
  </si>
  <si>
    <t>EOS 60-35/15</t>
  </si>
  <si>
    <t>EOS 60-35/22</t>
  </si>
  <si>
    <t>EOS 60-35/30</t>
  </si>
  <si>
    <t>EOS 70-40/15</t>
  </si>
  <si>
    <t>EOS 70-40/30</t>
  </si>
  <si>
    <t>EOS 70-40/45</t>
  </si>
  <si>
    <t>EOS 80-50/15</t>
  </si>
  <si>
    <t>EOS 80-50/30</t>
  </si>
  <si>
    <t>EOS 80-50/45</t>
  </si>
  <si>
    <t>EOS 90-50/30</t>
  </si>
  <si>
    <t>EOS 90-50/45</t>
  </si>
  <si>
    <t>EOSX 40-20/12</t>
  </si>
  <si>
    <t>EOSX 50-25/15</t>
  </si>
  <si>
    <t>EOSX 50-25/22</t>
  </si>
  <si>
    <t>EOSX 50-30/15</t>
  </si>
  <si>
    <t>EOSX 50-30/22</t>
  </si>
  <si>
    <t>EOSX 60-30/15</t>
  </si>
  <si>
    <t>EOSX 60-30/22</t>
  </si>
  <si>
    <t>EOSX 60-30/30</t>
  </si>
  <si>
    <t>EOSX 60-35/15</t>
  </si>
  <si>
    <t>EOSX 60-35/22</t>
  </si>
  <si>
    <t>EOSX 60-35/30</t>
  </si>
  <si>
    <t>EOSX 70-40/15</t>
  </si>
  <si>
    <t>EOSX 70-40/30</t>
  </si>
  <si>
    <t>EOSX 70-40/45</t>
  </si>
  <si>
    <t>EOSX 80-50/15</t>
  </si>
  <si>
    <t>EOSX 80-50/30</t>
  </si>
  <si>
    <t>EOSX 80-50/45</t>
  </si>
  <si>
    <t>EOSX 90-50/30</t>
  </si>
  <si>
    <t>EOSX 90-50/45</t>
  </si>
  <si>
    <t>HRV 40-20</t>
  </si>
  <si>
    <t>HRV 50-25</t>
  </si>
  <si>
    <t>HRV 50-30</t>
  </si>
  <si>
    <t>HRV 60-30</t>
  </si>
  <si>
    <t>HRV 60-35</t>
  </si>
  <si>
    <t>HRV 70-40</t>
  </si>
  <si>
    <t>HRV 80-50</t>
  </si>
  <si>
    <t>HRV 90-50</t>
  </si>
  <si>
    <t>CHF 100-50/3L</t>
  </si>
  <si>
    <t>CHF 40-20/3L</t>
  </si>
  <si>
    <t>CHF 50-25/3L</t>
  </si>
  <si>
    <t>CHF 50-30/3L</t>
  </si>
  <si>
    <t>CHF 60-30/3L</t>
  </si>
  <si>
    <t>CHF 60-35/3L</t>
  </si>
  <si>
    <t>CHF 70-40/3L</t>
  </si>
  <si>
    <t>CHF 80-50/3L</t>
  </si>
  <si>
    <t>CHF 90-50/3L</t>
  </si>
  <si>
    <t>CHV 100-50/3L</t>
  </si>
  <si>
    <t>CHV 40-20/3L</t>
  </si>
  <si>
    <t>CHV 50-25/3L</t>
  </si>
  <si>
    <t>CHV 50-30/3L</t>
  </si>
  <si>
    <t>CHV 60-30/3L</t>
  </si>
  <si>
    <t>CHV 60-35/3L</t>
  </si>
  <si>
    <t>CHV 70-40/3L</t>
  </si>
  <si>
    <t>CHV 80-50/3L</t>
  </si>
  <si>
    <t>CHV 90-50/3L</t>
  </si>
  <si>
    <t>KFD 100-50</t>
  </si>
  <si>
    <t>KFD 30-15</t>
  </si>
  <si>
    <t>KFD 40-20</t>
  </si>
  <si>
    <t>KFD 50-25</t>
  </si>
  <si>
    <t>KFD 50-30</t>
  </si>
  <si>
    <t>KFD 60-30</t>
  </si>
  <si>
    <t>KFD 60-35</t>
  </si>
  <si>
    <t>KFD 70-40</t>
  </si>
  <si>
    <t>KFD 80-50</t>
  </si>
  <si>
    <t>KFD 90-50</t>
  </si>
  <si>
    <t>LK 100-50</t>
  </si>
  <si>
    <t>LK 30-15</t>
  </si>
  <si>
    <t>LK 40-20</t>
  </si>
  <si>
    <t>LK 50-25</t>
  </si>
  <si>
    <t>LK 50-30</t>
  </si>
  <si>
    <t>LK 60-30</t>
  </si>
  <si>
    <t>LK 60-35</t>
  </si>
  <si>
    <t>LK 70-40</t>
  </si>
  <si>
    <t>LK 80-50</t>
  </si>
  <si>
    <t>LK 90-50</t>
  </si>
  <si>
    <t>LKR 100-50</t>
  </si>
  <si>
    <t>LKR 30-15</t>
  </si>
  <si>
    <t>LKR 40-20</t>
  </si>
  <si>
    <t>LKR 50-25</t>
  </si>
  <si>
    <t>LKR 50-30</t>
  </si>
  <si>
    <t>LKR 60-30</t>
  </si>
  <si>
    <t>LKR 60-35</t>
  </si>
  <si>
    <t>LKR 70-40</t>
  </si>
  <si>
    <t>LKR 80-50</t>
  </si>
  <si>
    <t>LKR 90-50</t>
  </si>
  <si>
    <t>LKS 100-50/230</t>
  </si>
  <si>
    <t>LKS 100-50/24</t>
  </si>
  <si>
    <t>LKS 30-15/230</t>
  </si>
  <si>
    <t>LKS 30-15/24</t>
  </si>
  <si>
    <t>LKS 40-20/230</t>
  </si>
  <si>
    <t>LKS 40-20/24</t>
  </si>
  <si>
    <t>LKS 50-25/230</t>
  </si>
  <si>
    <t>LKS 50-25/24</t>
  </si>
  <si>
    <t>LKS 50-30/230</t>
  </si>
  <si>
    <t>LKS 50-30/24</t>
  </si>
  <si>
    <t>LKS 60-30/230</t>
  </si>
  <si>
    <t>LKS 60-30/24</t>
  </si>
  <si>
    <t>LKS 60-35/230</t>
  </si>
  <si>
    <t>LKS 60-35/24</t>
  </si>
  <si>
    <t>LKS 70-40/230</t>
  </si>
  <si>
    <t>LKS 70-40/24</t>
  </si>
  <si>
    <t>LKS 80-50/230</t>
  </si>
  <si>
    <t>LKS 80-50/24</t>
  </si>
  <si>
    <t>LKS 90-50/230</t>
  </si>
  <si>
    <t>LKS 90-50/24</t>
  </si>
  <si>
    <t>LKSF 100-50/230</t>
  </si>
  <si>
    <t>LKSF 30-15/230</t>
  </si>
  <si>
    <t>LKSF 40-20/230</t>
  </si>
  <si>
    <t>LKSF 50-25/230</t>
  </si>
  <si>
    <t>LKSF 50-30/230</t>
  </si>
  <si>
    <t>LKSF 60-30/230</t>
  </si>
  <si>
    <t>LKSF 60-35/230</t>
  </si>
  <si>
    <t>LKSF 70-40/230</t>
  </si>
  <si>
    <t>LKSF 80-50/230</t>
  </si>
  <si>
    <t>LKSF 90-50/230</t>
  </si>
  <si>
    <t>LKSX 100-50/24</t>
  </si>
  <si>
    <t>LKSX 30-15/24</t>
  </si>
  <si>
    <t>LKSX 40-20/24</t>
  </si>
  <si>
    <t>LKSX 50-25/24</t>
  </si>
  <si>
    <t>LKSX 50-30/24</t>
  </si>
  <si>
    <t>LKSX 60-30/24</t>
  </si>
  <si>
    <t>LKSX 60-35/24</t>
  </si>
  <si>
    <t>LKSX 70-40/24</t>
  </si>
  <si>
    <t>LKSX 80-50/24</t>
  </si>
  <si>
    <t>LKSX 90-50/24</t>
  </si>
  <si>
    <t>NDH 100</t>
  </si>
  <si>
    <t>NDH 40</t>
  </si>
  <si>
    <t>NDH 56</t>
  </si>
  <si>
    <t>NDH 71</t>
  </si>
  <si>
    <t>NK 100</t>
  </si>
  <si>
    <t>NK 40</t>
  </si>
  <si>
    <t>NK 56</t>
  </si>
  <si>
    <t>NK 71</t>
  </si>
  <si>
    <t>RF 100/63-6D</t>
  </si>
  <si>
    <t>RF 40/19-2E</t>
  </si>
  <si>
    <t>RF 40/22-2E</t>
  </si>
  <si>
    <t>RF 40/28-4E</t>
  </si>
  <si>
    <t>RF 56/31-4D</t>
  </si>
  <si>
    <t>RF 56/35-4D</t>
  </si>
  <si>
    <t>RF 56/40-4D</t>
  </si>
  <si>
    <t>RO 100-50/56-4D</t>
  </si>
  <si>
    <t>RO 50-30/31-4D</t>
  </si>
  <si>
    <t>RO 60-35/35-4D</t>
  </si>
  <si>
    <t>RO 70-40/40-4D</t>
  </si>
  <si>
    <t>RO 80-50/45-4D</t>
  </si>
  <si>
    <t>RO 80-50/50-4D</t>
  </si>
  <si>
    <t>RO 90-50/50-4D</t>
  </si>
  <si>
    <t>RP 100-50/45-6D</t>
  </si>
  <si>
    <t>RP 100-50/45-8D</t>
  </si>
  <si>
    <t>RP 40-20/20-4D</t>
  </si>
  <si>
    <t>RP 50-25/22-6D</t>
  </si>
  <si>
    <t>RP 60-30/28-4D</t>
  </si>
  <si>
    <t>RP 60-35/31-4D</t>
  </si>
  <si>
    <t>RP 70-40/35-4D</t>
  </si>
  <si>
    <t>RP 70-40/35-6D</t>
  </si>
  <si>
    <t>RP 80-50/40-4D</t>
  </si>
  <si>
    <t>RP 80-50/40-6D</t>
  </si>
  <si>
    <t>RP 80-50/40-8D</t>
  </si>
  <si>
    <t>RP 90-50/45-6D</t>
  </si>
  <si>
    <t>RP 90-50/45-8D</t>
  </si>
  <si>
    <t>RPH 100-50/45-6D</t>
  </si>
  <si>
    <t>RPH 100-50/45-8D</t>
  </si>
  <si>
    <t>RPH 100-50/56-4D</t>
  </si>
  <si>
    <t>RPH 40-20/20-4D</t>
  </si>
  <si>
    <t>RPH 50-25/22-6D</t>
  </si>
  <si>
    <t>RPH 60-30/28-4D</t>
  </si>
  <si>
    <t>RPH 60-35/31-4D</t>
  </si>
  <si>
    <t>RPH 70-40/35-4D</t>
  </si>
  <si>
    <t>RPH 70-40/35-6D</t>
  </si>
  <si>
    <t>RPH 80-50/40-4D</t>
  </si>
  <si>
    <t>RPH 80-50/40-6D</t>
  </si>
  <si>
    <t>RPH 80-50/40-8D</t>
  </si>
  <si>
    <t>RPH 90-50/45-6D</t>
  </si>
  <si>
    <t>RPH 90-50/45-8D</t>
  </si>
  <si>
    <t>TKU 100-50</t>
  </si>
  <si>
    <t>TKU 30-15</t>
  </si>
  <si>
    <t>TKU 40-20</t>
  </si>
  <si>
    <t>TKU 50-25</t>
  </si>
  <si>
    <t>TKU 50-30</t>
  </si>
  <si>
    <t>TKU 60-30</t>
  </si>
  <si>
    <t>TKU 60-35</t>
  </si>
  <si>
    <t>TKU 70-40</t>
  </si>
  <si>
    <t>TKU 80-50</t>
  </si>
  <si>
    <t>TKU 90-50</t>
  </si>
  <si>
    <t>VFK 100-50</t>
  </si>
  <si>
    <t>VFK 30-15</t>
  </si>
  <si>
    <t>VFK 40-20</t>
  </si>
  <si>
    <t>VFK 50-25</t>
  </si>
  <si>
    <t>VFK 50-30</t>
  </si>
  <si>
    <t>VFK 60-30</t>
  </si>
  <si>
    <t>VFK 60-35</t>
  </si>
  <si>
    <t>VFK 70-40</t>
  </si>
  <si>
    <t>VFK 80-50</t>
  </si>
  <si>
    <t>VFK 90-50</t>
  </si>
  <si>
    <t>VO 100-50/2R</t>
  </si>
  <si>
    <t>VO 100-50/3R</t>
  </si>
  <si>
    <t>VO 30-15/2R</t>
  </si>
  <si>
    <t>VO 40-20/2R</t>
  </si>
  <si>
    <t>VO 40-20/3R</t>
  </si>
  <si>
    <t>VO 50-25/1R</t>
  </si>
  <si>
    <t>VO 50-25/2R</t>
  </si>
  <si>
    <t>VO 50-25/3R</t>
  </si>
  <si>
    <t>VO 50-30/1R</t>
  </si>
  <si>
    <t>VO 50-30/2R</t>
  </si>
  <si>
    <t>VO 50-30/3R</t>
  </si>
  <si>
    <t>VO 60-30/1R</t>
  </si>
  <si>
    <t>VO 60-30/2R</t>
  </si>
  <si>
    <t>VO 60-30/3R</t>
  </si>
  <si>
    <t>VO 60-35/1R</t>
  </si>
  <si>
    <t>VO 60-35/2R</t>
  </si>
  <si>
    <t>VO 60-35/3R</t>
  </si>
  <si>
    <t>VO 70-40/1R</t>
  </si>
  <si>
    <t>VO 70-40/2R</t>
  </si>
  <si>
    <t>VO 70-40/3R</t>
  </si>
  <si>
    <t>VO 80-50/1R</t>
  </si>
  <si>
    <t>VO 80-50/2R</t>
  </si>
  <si>
    <t>VO 80-50/3R</t>
  </si>
  <si>
    <t>VO 90-50/1R</t>
  </si>
  <si>
    <t>VO 90-50/2R</t>
  </si>
  <si>
    <t>VO 90-50/3R</t>
  </si>
  <si>
    <t>VS 180</t>
  </si>
  <si>
    <t>VS 250</t>
  </si>
  <si>
    <t>VS 315</t>
  </si>
  <si>
    <t>VS 355</t>
  </si>
  <si>
    <t>VS 400</t>
  </si>
  <si>
    <t>VS 630</t>
  </si>
  <si>
    <t>STD</t>
  </si>
  <si>
    <t>OSX</t>
  </si>
  <si>
    <t>http://www.remak.eu/ua</t>
  </si>
  <si>
    <t>FDT50VF/T-PSA-3BW-E * 2 + FDC100VN(VS)+пульт</t>
  </si>
  <si>
    <t>FDT50VF/T-PSA-3BW-E * 3 + FDC140VN(VS)+пульт</t>
  </si>
  <si>
    <t>FDT50VF/T-PSA-3BW-E * 4 + FDC200VS+пульт</t>
  </si>
  <si>
    <t>V-MULTI</t>
  </si>
  <si>
    <t>$</t>
  </si>
  <si>
    <t>RP 40-20/20-4D ex</t>
  </si>
  <si>
    <t>RP 50-25/22-4D ex</t>
  </si>
  <si>
    <t>RP 60-30/28-4D ex</t>
  </si>
  <si>
    <t>RP 60-35/31-4D ex</t>
  </si>
  <si>
    <t>RP 70-40/35-6D ex</t>
  </si>
  <si>
    <t>RP 80-50/40-6D ex</t>
  </si>
  <si>
    <t>RF 71/45-4D</t>
  </si>
  <si>
    <t>RF 71/50-4D</t>
  </si>
  <si>
    <t>RF 100/56-4D</t>
  </si>
  <si>
    <t>RF 100/71-6D</t>
  </si>
  <si>
    <t>TACO</t>
  </si>
  <si>
    <t>KF3 30-15</t>
  </si>
  <si>
    <t>KF3 40-20</t>
  </si>
  <si>
    <t>KF3 50-25</t>
  </si>
  <si>
    <t>KF3 50-30</t>
  </si>
  <si>
    <t>KF3 60-30</t>
  </si>
  <si>
    <t>KF3 60-35</t>
  </si>
  <si>
    <t>KF3 70-40</t>
  </si>
  <si>
    <t>KF3 80-50</t>
  </si>
  <si>
    <t>KF3 90-50</t>
  </si>
  <si>
    <t>KF3 100-50</t>
  </si>
  <si>
    <t>KF5 30-15</t>
  </si>
  <si>
    <t>KF5 40-20</t>
  </si>
  <si>
    <t>KF5 50-25</t>
  </si>
  <si>
    <t>KF5 50-30</t>
  </si>
  <si>
    <t>KF5 60-30</t>
  </si>
  <si>
    <t>KF5 60-35</t>
  </si>
  <si>
    <t>KF5 70-40</t>
  </si>
  <si>
    <t>KF5 80-50</t>
  </si>
  <si>
    <t>KF5 90-50</t>
  </si>
  <si>
    <t>KF5 100-50</t>
  </si>
  <si>
    <t>KF7 30-15</t>
  </si>
  <si>
    <t>KF7 40-20</t>
  </si>
  <si>
    <t>KF7 50-25</t>
  </si>
  <si>
    <t>KF7 50-30</t>
  </si>
  <si>
    <t>KF7 60-30</t>
  </si>
  <si>
    <t>KF7 60-35</t>
  </si>
  <si>
    <t>KF7 70-40</t>
  </si>
  <si>
    <t>KF7 80-50</t>
  </si>
  <si>
    <t>KF7 90-50</t>
  </si>
  <si>
    <t>KF7 100-50</t>
  </si>
  <si>
    <t>VF3 30-15</t>
  </si>
  <si>
    <t>VF3 40-20</t>
  </si>
  <si>
    <t>VF3 50-25</t>
  </si>
  <si>
    <t>VF3 50-30</t>
  </si>
  <si>
    <t>VF3 60-30</t>
  </si>
  <si>
    <t>VF3 60-35</t>
  </si>
  <si>
    <t>VF3 70-40</t>
  </si>
  <si>
    <t>VF3 80-50</t>
  </si>
  <si>
    <t>VF3 90-50</t>
  </si>
  <si>
    <t>VF3 100-50</t>
  </si>
  <si>
    <t>FT 30-15</t>
  </si>
  <si>
    <t xml:space="preserve">FT 40-20 </t>
  </si>
  <si>
    <t>FT 50-25</t>
  </si>
  <si>
    <t>FT 50-30</t>
  </si>
  <si>
    <t>FT 60-30</t>
  </si>
  <si>
    <t>FT 60-35</t>
  </si>
  <si>
    <t>FT 70-40</t>
  </si>
  <si>
    <t>FT 80-50</t>
  </si>
  <si>
    <t>FT 90-50</t>
  </si>
  <si>
    <t>FT 100-50</t>
  </si>
  <si>
    <t>VT3 30-15 G3</t>
  </si>
  <si>
    <t>VT3 40-20 G3</t>
  </si>
  <si>
    <t>VT3 50-25 G3</t>
  </si>
  <si>
    <t>VT3 50-30 G3</t>
  </si>
  <si>
    <t>VT3 60-30 G3</t>
  </si>
  <si>
    <t>VT3 60-35 G3</t>
  </si>
  <si>
    <t>VT3 70-40 G3</t>
  </si>
  <si>
    <t>VT3 80-50 G3</t>
  </si>
  <si>
    <t>VT3 90-50 G3</t>
  </si>
  <si>
    <t>VT3 100-50 G3</t>
  </si>
  <si>
    <t>ORe 5</t>
  </si>
  <si>
    <t>ORe 2</t>
  </si>
  <si>
    <t>ORe 1</t>
  </si>
  <si>
    <t>C1-N-100</t>
  </si>
  <si>
    <t>C1-N-100/TR</t>
  </si>
  <si>
    <t>C1-N-150</t>
  </si>
  <si>
    <t>C1-N-150/TR</t>
  </si>
  <si>
    <t>C1-N-200</t>
  </si>
  <si>
    <t>C1-N-200/TR</t>
  </si>
  <si>
    <t>C1-W-100</t>
  </si>
  <si>
    <t>C1-W-100/TR</t>
  </si>
  <si>
    <t>C1-W-150</t>
  </si>
  <si>
    <t>C1-W-150/TR</t>
  </si>
  <si>
    <t>C1-W-200</t>
  </si>
  <si>
    <t>C1-W-200/TR</t>
  </si>
  <si>
    <t>C1-E1-100</t>
  </si>
  <si>
    <t>C1-E1-100/M</t>
  </si>
  <si>
    <t>C1-E1-100/TR</t>
  </si>
  <si>
    <t>C1-E1-100/TR-M</t>
  </si>
  <si>
    <t>C1-E1-150</t>
  </si>
  <si>
    <t>C1-E1-150/M</t>
  </si>
  <si>
    <t>C1-E1-150/TR</t>
  </si>
  <si>
    <t>C1-E1-150/TR-M</t>
  </si>
  <si>
    <t>C1-E1-200</t>
  </si>
  <si>
    <t>C1-E1-200/M</t>
  </si>
  <si>
    <t>C1-E1-200/TR</t>
  </si>
  <si>
    <t>C1-E1-200/TR-M</t>
  </si>
  <si>
    <t>C1-E2-100</t>
  </si>
  <si>
    <t>C1-E2-100/M</t>
  </si>
  <si>
    <t>C1-E2-100/TR</t>
  </si>
  <si>
    <t>C1-E2-100/TR-M</t>
  </si>
  <si>
    <t>C1-E2-150</t>
  </si>
  <si>
    <t>C1-E2-150/M</t>
  </si>
  <si>
    <t>C1-E2-150/TR</t>
  </si>
  <si>
    <t>C1-E2-150/TR-M</t>
  </si>
  <si>
    <t>C1-E2-200</t>
  </si>
  <si>
    <t>C1-E2-200/M</t>
  </si>
  <si>
    <t>C1-E2-200/TR</t>
  </si>
  <si>
    <t>C1-E2-200/TR-M</t>
  </si>
  <si>
    <t>D2-N-150</t>
  </si>
  <si>
    <t>D2-N-100/S2</t>
  </si>
  <si>
    <t>D2-N-100/S2-M</t>
  </si>
  <si>
    <t>D2-N-150/S2</t>
  </si>
  <si>
    <t>D2-N-150/S2-M</t>
  </si>
  <si>
    <t>D2-N-200/S2</t>
  </si>
  <si>
    <t>D2-N-200/S2-M</t>
  </si>
  <si>
    <t>D2-N-250/S2</t>
  </si>
  <si>
    <t>D2-N-250/S2-M</t>
  </si>
  <si>
    <t>D2-W-100/S2</t>
  </si>
  <si>
    <t>D2-W-100/S2-M</t>
  </si>
  <si>
    <t>D2-W-150/S2</t>
  </si>
  <si>
    <t>D2-W-150/S2-M</t>
  </si>
  <si>
    <t>D2-W-200/S2</t>
  </si>
  <si>
    <t>D2-W-200/S2-M</t>
  </si>
  <si>
    <t>D2-W-250/S2</t>
  </si>
  <si>
    <t>D2-W-250/S2-M</t>
  </si>
  <si>
    <t>D2-E1-150</t>
  </si>
  <si>
    <t>D2-E1-150/M</t>
  </si>
  <si>
    <t>D2-E1-100/S2</t>
  </si>
  <si>
    <t>D2-E1-100/S2-M</t>
  </si>
  <si>
    <t>D2-E1-200/S2</t>
  </si>
  <si>
    <t>D2-E1-200/S2-M</t>
  </si>
  <si>
    <t>D2-E1-250/S2</t>
  </si>
  <si>
    <t>D2-E1-250/S2-M</t>
  </si>
  <si>
    <t>D2-E2-150</t>
  </si>
  <si>
    <t>D2-E2-150/M</t>
  </si>
  <si>
    <t>D2-E2-100/S2</t>
  </si>
  <si>
    <t>D2-E2-100/S2-M</t>
  </si>
  <si>
    <t>D2-E2-200/S2</t>
  </si>
  <si>
    <t>D2-E2-200/S2-M</t>
  </si>
  <si>
    <t>D2-E2-250/S2</t>
  </si>
  <si>
    <t>D2-E2-250/S2-M</t>
  </si>
  <si>
    <t>P-6N-200</t>
  </si>
  <si>
    <t>P-6N-250</t>
  </si>
  <si>
    <t>P-6N-300</t>
  </si>
  <si>
    <t>P-6N-350</t>
  </si>
  <si>
    <t>P-6N-400</t>
  </si>
  <si>
    <t>P-7N-250</t>
  </si>
  <si>
    <t>P-7N-300</t>
  </si>
  <si>
    <t>P-7N-350</t>
  </si>
  <si>
    <t>P-7N-400</t>
  </si>
  <si>
    <t>P-8N-200</t>
  </si>
  <si>
    <t>P-8N-250</t>
  </si>
  <si>
    <t>P-8N-300</t>
  </si>
  <si>
    <t>P-8N-350</t>
  </si>
  <si>
    <t>P-8N-400</t>
  </si>
  <si>
    <t>P-9N-200</t>
  </si>
  <si>
    <t>P-9N-250</t>
  </si>
  <si>
    <t>P-9N-300</t>
  </si>
  <si>
    <t>P-9N-350</t>
  </si>
  <si>
    <t>P-9N-400</t>
  </si>
  <si>
    <t>P-6W-200</t>
  </si>
  <si>
    <t>P-6W-250</t>
  </si>
  <si>
    <t>P-6W-300</t>
  </si>
  <si>
    <t>P-6W-350</t>
  </si>
  <si>
    <t>P-6W-400</t>
  </si>
  <si>
    <t>P-7W-200</t>
  </si>
  <si>
    <t>P-7W-250</t>
  </si>
  <si>
    <t>P-7W-300</t>
  </si>
  <si>
    <t>P-7W-350</t>
  </si>
  <si>
    <t>P-7W-400</t>
  </si>
  <si>
    <t>P-8W-200</t>
  </si>
  <si>
    <t>P-8W-250</t>
  </si>
  <si>
    <t>P-8W-300</t>
  </si>
  <si>
    <t>P-8W-350</t>
  </si>
  <si>
    <t>P-8W-400</t>
  </si>
  <si>
    <t>P-9W-200</t>
  </si>
  <si>
    <t>P-9W-250</t>
  </si>
  <si>
    <t>P-9W-300</t>
  </si>
  <si>
    <t>P-9W-350</t>
  </si>
  <si>
    <t>P-9W-400</t>
  </si>
  <si>
    <t>P-6E-200</t>
  </si>
  <si>
    <t>P-6E-250</t>
  </si>
  <si>
    <t>P-6E-300</t>
  </si>
  <si>
    <t>P-6E-350</t>
  </si>
  <si>
    <t>P-6E-400</t>
  </si>
  <si>
    <t>RAB 90</t>
  </si>
  <si>
    <t>RAB 90E</t>
  </si>
  <si>
    <t>RAA 10</t>
  </si>
  <si>
    <t>RAA 20</t>
  </si>
  <si>
    <t>RAA 31</t>
  </si>
  <si>
    <t>DM FND 100</t>
  </si>
  <si>
    <t>DM FND 150</t>
  </si>
  <si>
    <t>DM FND 200</t>
  </si>
  <si>
    <t>DM FND 250</t>
  </si>
  <si>
    <t>TVW-P</t>
  </si>
  <si>
    <t>TVW-R</t>
  </si>
  <si>
    <t>TVW-E</t>
  </si>
  <si>
    <t>DM SS C1</t>
  </si>
  <si>
    <t>DM SS D2</t>
  </si>
  <si>
    <t>DM NKC 100</t>
  </si>
  <si>
    <t>Пaнeль</t>
  </si>
  <si>
    <t>DM NKC 150</t>
  </si>
  <si>
    <t>DM NKC 200</t>
  </si>
  <si>
    <t>VCP-W/RU</t>
  </si>
  <si>
    <t>VCP-E/RU</t>
  </si>
  <si>
    <t>AHU Kits</t>
  </si>
  <si>
    <t>K 150 EC sileo</t>
  </si>
  <si>
    <t>KT 40-20-4</t>
  </si>
  <si>
    <t>KT 50-25-4</t>
  </si>
  <si>
    <t>KT 50-25-6</t>
  </si>
  <si>
    <t>KT 60-30-6</t>
  </si>
  <si>
    <t>KT 60-35-6</t>
  </si>
  <si>
    <t>KT 70-40-4</t>
  </si>
  <si>
    <t>KT 70-40-6</t>
  </si>
  <si>
    <t>KT 80-50-6</t>
  </si>
  <si>
    <t>KVK Silent 315 EC</t>
  </si>
  <si>
    <t>KVK Silent 355 EC</t>
  </si>
  <si>
    <t>KVK Silent 400 EC</t>
  </si>
  <si>
    <t>KVK Silent 500 EC</t>
  </si>
  <si>
    <t>KVK Slim 315 EC</t>
  </si>
  <si>
    <t>KVK Slim 355 EC</t>
  </si>
  <si>
    <t>KVK Slim 400 EC</t>
  </si>
  <si>
    <t>KVK Slim 500 EC</t>
  </si>
  <si>
    <t>MUB/T-S 042 355EC</t>
  </si>
  <si>
    <t>MUB/T-S 042 400EC</t>
  </si>
  <si>
    <t>MUB/T-S 042 450EC</t>
  </si>
  <si>
    <t>MUB/T-S 062 500EC</t>
  </si>
  <si>
    <t>MUB/T-S 062 560EC</t>
  </si>
  <si>
    <t>RS 100-50 EC sileo</t>
  </si>
  <si>
    <t>RS 60-35 L1 sileo</t>
  </si>
  <si>
    <t>RS 70-40 EC sileo</t>
  </si>
  <si>
    <t>RS 80-50 EC sileo</t>
  </si>
  <si>
    <t>RSI 100-50 EC sileo</t>
  </si>
  <si>
    <t>RSI 60-35 L1 sileo</t>
  </si>
  <si>
    <t>RSI 70-40 EC sileo</t>
  </si>
  <si>
    <t>RSI 70-40 L1 sileo</t>
  </si>
  <si>
    <t>RSI 80-50 EC sileo</t>
  </si>
  <si>
    <t>TFSK 160 Sileo Black</t>
  </si>
  <si>
    <t>TFSK 160 Sileo Grey</t>
  </si>
  <si>
    <t>TFSK 160 Sileo Red</t>
  </si>
  <si>
    <t>TFSR 125 XL Sileo Grey</t>
  </si>
  <si>
    <t>TFSR 160 Sileo Black</t>
  </si>
  <si>
    <t>TFSR 160 Sileo Grey</t>
  </si>
  <si>
    <t>TFSR 160 Sileo Red</t>
  </si>
  <si>
    <t>Systemair-E CO2 RH Temperature</t>
  </si>
  <si>
    <t>Surface sensor -30-150C</t>
  </si>
  <si>
    <t>ASF-DVP 250 inlet flange</t>
  </si>
  <si>
    <t>ASF-DVP 315 inlet flange</t>
  </si>
  <si>
    <t>ASF-DVP 400 inlet flange</t>
  </si>
  <si>
    <t>ESDG 800-1000 inlet cone VKG/F</t>
  </si>
  <si>
    <t>FGV 042/586-586 flex. 120°C</t>
  </si>
  <si>
    <t>DF AJR 355-AD</t>
  </si>
  <si>
    <t>DVV 560D4-6-XL/F400 smoke extr</t>
  </si>
  <si>
    <t>SAVE VTR 150/K R 1000W White</t>
  </si>
  <si>
    <t>SAVE VTR 250/B R 1000W</t>
  </si>
  <si>
    <t>SAVE VTR 250/B L 1000W</t>
  </si>
  <si>
    <t>SAVE VTR 250/B R 500W</t>
  </si>
  <si>
    <t>SAVE VTR 250/B L 500W</t>
  </si>
  <si>
    <t>SAVE VTR 700 L</t>
  </si>
  <si>
    <t>SAVE VTR 700 R</t>
  </si>
  <si>
    <t>Duct sensor -30-70C</t>
  </si>
  <si>
    <t>Room sensor 0-50C</t>
  </si>
  <si>
    <t>Immersion sensor -30-70C</t>
  </si>
  <si>
    <t>CP-HELLA</t>
  </si>
  <si>
    <t>Filter VTK-080</t>
  </si>
  <si>
    <t>IGC-100 Intake grille</t>
  </si>
  <si>
    <t>IGC-160 Intake grille</t>
  </si>
  <si>
    <t>IGC-200 Intake grille</t>
  </si>
  <si>
    <t>IGC-250 Intake grille</t>
  </si>
  <si>
    <t>IGC-315 Intake grille</t>
  </si>
  <si>
    <t>MB-HELLA-2</t>
  </si>
  <si>
    <t>MB-HELLA-3</t>
  </si>
  <si>
    <t>MB-HELLA-4</t>
  </si>
  <si>
    <t>NOTUS-R-100-M2</t>
  </si>
  <si>
    <t>NOTUS-R-125-M2</t>
  </si>
  <si>
    <t>NOTUS-R-160-M2</t>
  </si>
  <si>
    <t>NOTUS-R-200-M2</t>
  </si>
  <si>
    <t>NOTUS-R-250-M2</t>
  </si>
  <si>
    <t>NOTUS-R-315-M2</t>
  </si>
  <si>
    <t>NOTUS-R-400-M2</t>
  </si>
  <si>
    <t>NOTUS-RI-100-M2</t>
  </si>
  <si>
    <t>NOTUS-RI-125-M2</t>
  </si>
  <si>
    <t>NOTUS-RI-160-M2</t>
  </si>
  <si>
    <t>NOTUS-RI-200-M2</t>
  </si>
  <si>
    <t>NOTUS-RI-250-M2</t>
  </si>
  <si>
    <t>NOTUS-RI-315-M2</t>
  </si>
  <si>
    <t>NOTUS-RI-400-M2</t>
  </si>
  <si>
    <t>PB-HELLA-1-1000</t>
  </si>
  <si>
    <t>PB-HELLA-1-1200</t>
  </si>
  <si>
    <t>PB-HELLA-1-700</t>
  </si>
  <si>
    <t>PB-HELLA-1-900</t>
  </si>
  <si>
    <t>PB-HELLA-2-1200</t>
  </si>
  <si>
    <t>PB-HELLA-3-1000</t>
  </si>
  <si>
    <t>PB-HELLA-3-500</t>
  </si>
  <si>
    <t>PB-HELLA-4-1000</t>
  </si>
  <si>
    <t>PB-HELLA-4-600</t>
  </si>
  <si>
    <t>PB-HELLA-4-800</t>
  </si>
  <si>
    <t>PB-HELLA-4-900</t>
  </si>
  <si>
    <t>PB-HELLA-T-1-600</t>
  </si>
  <si>
    <t>PB-HELLA-T-2-1200</t>
  </si>
  <si>
    <t>PB-HELLA-T-2-1800</t>
  </si>
  <si>
    <t>PB-VVK-S-600-200-S-H-D1</t>
  </si>
  <si>
    <t>R1-NOVA-625x75</t>
  </si>
  <si>
    <t>TUNE-S-1000x1000-H</t>
  </si>
  <si>
    <t>TUNE-S-1000x1000-M2</t>
  </si>
  <si>
    <t>TUNE-S-1000x1000-M4</t>
  </si>
  <si>
    <t>TUNE-S-1000x300-H</t>
  </si>
  <si>
    <t>TUNE-S-1000x300-M2</t>
  </si>
  <si>
    <t>TUNE-S-1000x300-M3</t>
  </si>
  <si>
    <t>TUNE-S-1000x350-H</t>
  </si>
  <si>
    <t>TUNE-S-1000x350-M2</t>
  </si>
  <si>
    <t>TUNE-S-1000x400-H</t>
  </si>
  <si>
    <t>TUNE-S-1000x400-M2</t>
  </si>
  <si>
    <t>TUNE-S-1000x400-M5</t>
  </si>
  <si>
    <t>TUNE-S-1000x450-H</t>
  </si>
  <si>
    <t>TUNE-S-1000x450-M2</t>
  </si>
  <si>
    <t>TUNE-S-1000x450-M5</t>
  </si>
  <si>
    <t>TUNE-S-1000x500-H</t>
  </si>
  <si>
    <t>TUNE-S-1000x500-M2</t>
  </si>
  <si>
    <t>TUNE-S-1000x500-M3</t>
  </si>
  <si>
    <t>TUNE-S-1000x500-M4</t>
  </si>
  <si>
    <t>TUNE-S-1000x500-M5</t>
  </si>
  <si>
    <t>TUNE-S-1000x550-H</t>
  </si>
  <si>
    <t>TUNE-S-1000x550-M2</t>
  </si>
  <si>
    <t>TUNE-S-1000x550-M5</t>
  </si>
  <si>
    <t>TUNE-S-1000x600-H</t>
  </si>
  <si>
    <t>TUNE-S-1000x600-M2</t>
  </si>
  <si>
    <t>TUNE-S-1000x600-M5</t>
  </si>
  <si>
    <t>TUNE-S-1000x650-H</t>
  </si>
  <si>
    <t>TUNE-S-1000x650-M5</t>
  </si>
  <si>
    <t>TUNE-S-1000x700-H</t>
  </si>
  <si>
    <t>TUNE-S-1000x700-M2</t>
  </si>
  <si>
    <t>TUNE-S-1000x700-M5</t>
  </si>
  <si>
    <t>TUNE-S-1000x750-H</t>
  </si>
  <si>
    <t>TUNE-S-1000x750-M2</t>
  </si>
  <si>
    <t>TUNE-S-1000x750-M5</t>
  </si>
  <si>
    <t>TUNE-S-1000x800-H</t>
  </si>
  <si>
    <t>TUNE-S-1000x800-M2</t>
  </si>
  <si>
    <t>TUNE-S-1000x800-M5</t>
  </si>
  <si>
    <t>TUNE-S-1000x850-H</t>
  </si>
  <si>
    <t>TUNE-S-1000x850-M2</t>
  </si>
  <si>
    <t>TUNE-S-1000x850-M5</t>
  </si>
  <si>
    <t>TUNE-S-1000x900-H</t>
  </si>
  <si>
    <t>TUNE-S-1000x900-M2</t>
  </si>
  <si>
    <t>TUNE-S-1000x900-M5</t>
  </si>
  <si>
    <t>TUNE-S-1000x950-H</t>
  </si>
  <si>
    <t>TUNE-S-1000x950-M2</t>
  </si>
  <si>
    <t>TUNE-S-1000x950-M5</t>
  </si>
  <si>
    <t>TUNE-S-1050x1000-H</t>
  </si>
  <si>
    <t>TUNE-S-1050x1000-M2</t>
  </si>
  <si>
    <t>TUNE-S-1050x1000-M5</t>
  </si>
  <si>
    <t>TUNE-S-1050x300-H</t>
  </si>
  <si>
    <t>TUNE-S-1050x300-M2</t>
  </si>
  <si>
    <t>TUNE-S-1050x300-M5</t>
  </si>
  <si>
    <t>TUNE-S-1050x350-H</t>
  </si>
  <si>
    <t>TUNE-S-1050x350-M2</t>
  </si>
  <si>
    <t>TUNE-S-1050x350-M5</t>
  </si>
  <si>
    <t>TUNE-S-1050x400-H</t>
  </si>
  <si>
    <t>TUNE-S-1050x400-M2</t>
  </si>
  <si>
    <t>TUNE-S-1050x400-M5</t>
  </si>
  <si>
    <t>TUNE-S-1050x450-H</t>
  </si>
  <si>
    <t>TUNE-S-1050x450-M2</t>
  </si>
  <si>
    <t>TUNE-S-1050x450-M5</t>
  </si>
  <si>
    <t>TUNE-S-1050x500-H</t>
  </si>
  <si>
    <t>TUNE-S-1050x500-M2</t>
  </si>
  <si>
    <t>TUNE-S-1050x500-M5</t>
  </si>
  <si>
    <t>TUNE-S-1050x550-H</t>
  </si>
  <si>
    <t>TUNE-S-1050x550-M2</t>
  </si>
  <si>
    <t>TUNE-S-1050x550-M5</t>
  </si>
  <si>
    <t>TUNE-S-1050x600-H</t>
  </si>
  <si>
    <t>TUNE-S-1050x600-M2</t>
  </si>
  <si>
    <t>TUNE-S-1050x600-M5</t>
  </si>
  <si>
    <t>TUNE-S-1050x650-H</t>
  </si>
  <si>
    <t>TUNE-S-1050x650-M2</t>
  </si>
  <si>
    <t>TUNE-S-1050x650-M5</t>
  </si>
  <si>
    <t>TUNE-S-1050x700-H</t>
  </si>
  <si>
    <t>TUNE-S-1050x700-M2</t>
  </si>
  <si>
    <t>TUNE-S-1050x700-M5</t>
  </si>
  <si>
    <t>TUNE-S-1050x750-H</t>
  </si>
  <si>
    <t>TUNE-S-1050x750-M2</t>
  </si>
  <si>
    <t>TUNE-S-1050x750-M5</t>
  </si>
  <si>
    <t>TUNE-S-1050x800-H</t>
  </si>
  <si>
    <t>TUNE-S-1050x800-M2</t>
  </si>
  <si>
    <t>TUNE-S-1050x800-M5</t>
  </si>
  <si>
    <t>TUNE-S-1050x850-H</t>
  </si>
  <si>
    <t>TUNE-S-1050x850-M2</t>
  </si>
  <si>
    <t>TUNE-S-1050x850-M5</t>
  </si>
  <si>
    <t>TUNE-S-1050x900-H</t>
  </si>
  <si>
    <t>TUNE-S-1050x900-M2</t>
  </si>
  <si>
    <t>TUNE-S-1050x900-M5</t>
  </si>
  <si>
    <t>TUNE-S-1050x950-H</t>
  </si>
  <si>
    <t>TUNE-S-1050x950-M2</t>
  </si>
  <si>
    <t>TUNE-S-1050x950-M5</t>
  </si>
  <si>
    <t>TUNE-S-1100x1000-H</t>
  </si>
  <si>
    <t>TUNE-S-1100x1000-M2</t>
  </si>
  <si>
    <t>TUNE-S-1100x1000-M5</t>
  </si>
  <si>
    <t>TUNE-S-1100x300-H</t>
  </si>
  <si>
    <t>TUNE-S-1100x300-M1</t>
  </si>
  <si>
    <t>TUNE-S-1100x300-M2</t>
  </si>
  <si>
    <t>TUNE-S-1100x300-M3</t>
  </si>
  <si>
    <t>TUNE-S-1100x300-M5</t>
  </si>
  <si>
    <t>TUNE-S-1100x350-M2</t>
  </si>
  <si>
    <t>TUNE-S-1100x350-M5</t>
  </si>
  <si>
    <t>TUNE-S-1100x400-H</t>
  </si>
  <si>
    <t>TUNE-S-1100x400-M2</t>
  </si>
  <si>
    <t>TUNE-S-1100x400-M5</t>
  </si>
  <si>
    <t>TUNE-S-1100x450-H</t>
  </si>
  <si>
    <t>TUNE-S-1100x450-M2</t>
  </si>
  <si>
    <t>TUNE-S-1100x450-M5</t>
  </si>
  <si>
    <t>TUNE-S-1100x500-H</t>
  </si>
  <si>
    <t>TUNE-S-1100x500-M2</t>
  </si>
  <si>
    <t>TUNE-S-1100x500-M5</t>
  </si>
  <si>
    <t>TUNE-S-1100x550-H</t>
  </si>
  <si>
    <t>TUNE-S-1100x550-M2</t>
  </si>
  <si>
    <t>TUNE-S-1100x550-M5</t>
  </si>
  <si>
    <t>TUNE-S-1100x600-H</t>
  </si>
  <si>
    <t>TUNE-S-1100x600-M2</t>
  </si>
  <si>
    <t>TUNE-S-1100x600-M5</t>
  </si>
  <si>
    <t>TUNE-S-1100x650-H</t>
  </si>
  <si>
    <t>TUNE-S-1100x650-M2</t>
  </si>
  <si>
    <t>TUNE-S-1100x650-M5</t>
  </si>
  <si>
    <t>TUNE-S-1100x700-H</t>
  </si>
  <si>
    <t>TUNE-S-1100x700-M2</t>
  </si>
  <si>
    <t>TUNE-S-1100x700-M5</t>
  </si>
  <si>
    <t>TUNE-S-1100x750-H</t>
  </si>
  <si>
    <t>TUNE-S-1100x750-M2</t>
  </si>
  <si>
    <t>TUNE-S-1100x750-M5</t>
  </si>
  <si>
    <t>TUNE-S-1100x800-H</t>
  </si>
  <si>
    <t>TUNE-S-1100x800-M2</t>
  </si>
  <si>
    <t>TUNE-S-1100x800-M5</t>
  </si>
  <si>
    <t>TUNE-S-1100x850-H</t>
  </si>
  <si>
    <t>TUNE-S-1100x850-M2</t>
  </si>
  <si>
    <t>TUNE-S-1100x850-M5</t>
  </si>
  <si>
    <t>TUNE-S-1100x900-H</t>
  </si>
  <si>
    <t>TUNE-S-1100x900-M2</t>
  </si>
  <si>
    <t>TUNE-S-1100x900-M5</t>
  </si>
  <si>
    <t>TUNE-S-1100x950-H</t>
  </si>
  <si>
    <t>TUNE-S-1100x950-M2</t>
  </si>
  <si>
    <t>TUNE-S-1100x950-M5</t>
  </si>
  <si>
    <t>TUNE-S-1150x1000-H</t>
  </si>
  <si>
    <t>TUNE-S-1150x1000-M2</t>
  </si>
  <si>
    <t>TUNE-S-1150x1000-M5</t>
  </si>
  <si>
    <t>TUNE-S-1150x350-H</t>
  </si>
  <si>
    <t>TUNE-S-1150x350-M2</t>
  </si>
  <si>
    <t>TUNE-S-1150x350-M5</t>
  </si>
  <si>
    <t>TUNE-S-1150x400-H</t>
  </si>
  <si>
    <t>TUNE-S-1150x400-M2</t>
  </si>
  <si>
    <t>TUNE-S-1150x400-M5</t>
  </si>
  <si>
    <t>TUNE-S-1150x450-H</t>
  </si>
  <si>
    <t>TUNE-S-1150x450-M2</t>
  </si>
  <si>
    <t>TUNE-S-1150x450-M5</t>
  </si>
  <si>
    <t>TUNE-S-1150x500-H</t>
  </si>
  <si>
    <t>TUNE-S-1150x500-M2</t>
  </si>
  <si>
    <t>TUNE-S-1150x500-M5</t>
  </si>
  <si>
    <t>TUNE-S-1150x550-H</t>
  </si>
  <si>
    <t>TUNE-S-1150x550-M2</t>
  </si>
  <si>
    <t>TUNE-S-1150x550-M5</t>
  </si>
  <si>
    <t>TUNE-S-1150x600-H</t>
  </si>
  <si>
    <t>TUNE-S-1150x600-M2</t>
  </si>
  <si>
    <t>TUNE-S-1150x600-M5</t>
  </si>
  <si>
    <t>TUNE-S-1150x650-H</t>
  </si>
  <si>
    <t>TUNE-S-1150x650-M2</t>
  </si>
  <si>
    <t>TUNE-S-1150x650-M5</t>
  </si>
  <si>
    <t>TUNE-S-1150x700-H</t>
  </si>
  <si>
    <t>TUNE-S-1150x700-M2</t>
  </si>
  <si>
    <t>TUNE-S-1150x700-M5</t>
  </si>
  <si>
    <t>TUNE-S-1150x750-H</t>
  </si>
  <si>
    <t>TUNE-S-1150x750-M2</t>
  </si>
  <si>
    <t>TUNE-S-1150x750-M5</t>
  </si>
  <si>
    <t>TUNE-S-1150x800-H</t>
  </si>
  <si>
    <t>TUNE-S-1150x800-M2</t>
  </si>
  <si>
    <t>TUNE-S-1150x800-M5</t>
  </si>
  <si>
    <t>TUNE-S-1150x850-H</t>
  </si>
  <si>
    <t>TUNE-S-1150x850-M2</t>
  </si>
  <si>
    <t>TUNE-S-1150x850-M5</t>
  </si>
  <si>
    <t>TUNE-S-1150x900-H</t>
  </si>
  <si>
    <t>TUNE-S-1150x900-M2</t>
  </si>
  <si>
    <t>TUNE-S-1150x900-M5</t>
  </si>
  <si>
    <t>TUNE-S-1150x950-H</t>
  </si>
  <si>
    <t>TUNE-S-1150x950-M2</t>
  </si>
  <si>
    <t>TUNE-S-1150x950-M5</t>
  </si>
  <si>
    <t>TUNE-S-1200x1000-H</t>
  </si>
  <si>
    <t>TUNE-S-1200x1000-M2</t>
  </si>
  <si>
    <t>TUNE-S-1200x1000-M5</t>
  </si>
  <si>
    <t>TUNE-S-1200x400-H</t>
  </si>
  <si>
    <t>TUNE-S-1200x400-M2</t>
  </si>
  <si>
    <t>TUNE-S-1200x400-M5</t>
  </si>
  <si>
    <t>TUNE-S-1200x450-H</t>
  </si>
  <si>
    <t>TUNE-S-1200x450-M2</t>
  </si>
  <si>
    <t>TUNE-S-1200x450-M5</t>
  </si>
  <si>
    <t>TUNE-S-1200x500-H</t>
  </si>
  <si>
    <t>TUNE-S-1200x500-M2</t>
  </si>
  <si>
    <t>TUNE-S-1200x500-M3</t>
  </si>
  <si>
    <t>TUNE-S-1200x500-M5</t>
  </si>
  <si>
    <t>TUNE-S-1200x550-H</t>
  </si>
  <si>
    <t>TUNE-S-1200x550-M2</t>
  </si>
  <si>
    <t>TUNE-S-1200x550-M5</t>
  </si>
  <si>
    <t>TUNE-S-1200x600-H</t>
  </si>
  <si>
    <t>TUNE-S-1200x600-M2</t>
  </si>
  <si>
    <t>TUNE-S-1200x600-M5</t>
  </si>
  <si>
    <t>TUNE-S-1200x650-H</t>
  </si>
  <si>
    <t>TUNE-S-1200x650-M2</t>
  </si>
  <si>
    <t>TUNE-S-1200x650-M5</t>
  </si>
  <si>
    <t>TUNE-S-1200x700-H</t>
  </si>
  <si>
    <t>TUNE-S-1200x700-M2</t>
  </si>
  <si>
    <t>TUNE-S-1200x700-M5</t>
  </si>
  <si>
    <t>TUNE-S-1200x750-H</t>
  </si>
  <si>
    <t>TUNE-S-1200x750-M2</t>
  </si>
  <si>
    <t>TUNE-S-1200x750-M5</t>
  </si>
  <si>
    <t>TUNE-S-1200x800-H</t>
  </si>
  <si>
    <t>TUNE-S-1200x800-M2</t>
  </si>
  <si>
    <t>TUNE-S-1200x800-M5</t>
  </si>
  <si>
    <t>TUNE-S-1200x850-H</t>
  </si>
  <si>
    <t>TUNE-S-1200x850-M2</t>
  </si>
  <si>
    <t>TUNE-S-1200x850-M5</t>
  </si>
  <si>
    <t>TUNE-S-1200x900-H</t>
  </si>
  <si>
    <t>TUNE-S-1200x900-M2</t>
  </si>
  <si>
    <t>TUNE-S-1200x900-M5</t>
  </si>
  <si>
    <t>TUNE-S-1200x950-H</t>
  </si>
  <si>
    <t>TUNE-S-1200x950-M2</t>
  </si>
  <si>
    <t>TUNE-S-1200x950-M5</t>
  </si>
  <si>
    <t>TUNE-S-200x100-M1</t>
  </si>
  <si>
    <t>TUNE-S-200x100-M2</t>
  </si>
  <si>
    <t>TUNE-S-200x100-M3</t>
  </si>
  <si>
    <t>TUNE-S-200x100-M5</t>
  </si>
  <si>
    <t>TUNE-S-200x150-M2</t>
  </si>
  <si>
    <t>TUNE-S-200x150-M3</t>
  </si>
  <si>
    <t>TUNE-S-200x150-M5</t>
  </si>
  <si>
    <t>TUNE-S-200x200-M1</t>
  </si>
  <si>
    <t>TUNE-S-200x200-M3</t>
  </si>
  <si>
    <t>TUNE-S-250x100-H</t>
  </si>
  <si>
    <t>TUNE-S-250x100-M2</t>
  </si>
  <si>
    <t>TUNE-S-250x100-M5</t>
  </si>
  <si>
    <t>TUNE-S-250x150-M1</t>
  </si>
  <si>
    <t>TUNE-S-250x150-M2</t>
  </si>
  <si>
    <t>TUNE-S-250x150-M5</t>
  </si>
  <si>
    <t>TUNE-S-250x200-M2</t>
  </si>
  <si>
    <t>TUNE-S-250x200-M5</t>
  </si>
  <si>
    <t>TUNE-S-250x250-H</t>
  </si>
  <si>
    <t>TUNE-S-250x250-M2</t>
  </si>
  <si>
    <t>TUNE-S-250x250-M5</t>
  </si>
  <si>
    <t>TUNE-S-300x100-M1</t>
  </si>
  <si>
    <t>TUNE-S-300x100-M2</t>
  </si>
  <si>
    <t>TUNE-S-300x100-M5</t>
  </si>
  <si>
    <t>TUNE-S-300x150-M2</t>
  </si>
  <si>
    <t>TUNE-S-300x150-M4</t>
  </si>
  <si>
    <t>TUNE-S-300x150-M5</t>
  </si>
  <si>
    <t>TUNE-S-300x200-M2</t>
  </si>
  <si>
    <t>TUNE-S-300x200-M3</t>
  </si>
  <si>
    <t>TUNE-S-300x200-M5</t>
  </si>
  <si>
    <t>TUNE-S-300x250-H</t>
  </si>
  <si>
    <t>TUNE-S-300x250-M2</t>
  </si>
  <si>
    <t>TUNE-S-300x250-M5</t>
  </si>
  <si>
    <t>TUNE-S-300x300-H</t>
  </si>
  <si>
    <t>TUNE-S-300x300-M1</t>
  </si>
  <si>
    <t>TUNE-S-300x300-M2</t>
  </si>
  <si>
    <t>TUNE-S-300x300-M5</t>
  </si>
  <si>
    <t>TUNE-S-300x350-M2</t>
  </si>
  <si>
    <t>TUNE-S-300x350-M5</t>
  </si>
  <si>
    <t>TUNE-S-350x100-H</t>
  </si>
  <si>
    <t>TUNE-S-350x100-M2</t>
  </si>
  <si>
    <t>TUNE-S-350x100-M5</t>
  </si>
  <si>
    <t>TUNE-S-350x150-H</t>
  </si>
  <si>
    <t>TUNE-S-350x150-M2</t>
  </si>
  <si>
    <t>TUNE-S-350x150-M5</t>
  </si>
  <si>
    <t>TUNE-S-350x200-M2</t>
  </si>
  <si>
    <t>TUNE-S-350x200-M4</t>
  </si>
  <si>
    <t>TUNE-S-350x200-M5</t>
  </si>
  <si>
    <t>TUNE-S-350x250-H</t>
  </si>
  <si>
    <t>TUNE-S-350x250-M2</t>
  </si>
  <si>
    <t>TUNE-S-350x250-M5</t>
  </si>
  <si>
    <t>TUNE-S-350x300-H</t>
  </si>
  <si>
    <t>TUNE-S-350x300-M1</t>
  </si>
  <si>
    <t>TUNE-S-350x300-M2</t>
  </si>
  <si>
    <t>TUNE-S-350x300-M5</t>
  </si>
  <si>
    <t>TUNE-S-350x350-H</t>
  </si>
  <si>
    <t>TUNE-S-350x350-M2</t>
  </si>
  <si>
    <t>TUNE-S-400x100-M2</t>
  </si>
  <si>
    <t>TUNE-S-400x100-M5</t>
  </si>
  <si>
    <t>TUNE-S-400x150-H</t>
  </si>
  <si>
    <t>TUNE-S-400x150-M2</t>
  </si>
  <si>
    <t>TUNE-S-400x150-M5</t>
  </si>
  <si>
    <t>TUNE-S-400x200-M2</t>
  </si>
  <si>
    <t>TUNE-S-400x200-M3</t>
  </si>
  <si>
    <t>TUNE-S-400x200-M4</t>
  </si>
  <si>
    <t>TUNE-S-400x200-M5</t>
  </si>
  <si>
    <t>TUNE-S-400x250-M2</t>
  </si>
  <si>
    <t>TUNE-S-400x250-M5</t>
  </si>
  <si>
    <t>TUNE-S-400x300-M2</t>
  </si>
  <si>
    <t>TUNE-S-400x300-M3</t>
  </si>
  <si>
    <t>TUNE-S-400x300-M5</t>
  </si>
  <si>
    <t>TUNE-S-400x350-H</t>
  </si>
  <si>
    <t>TUNE-S-400x350-M2</t>
  </si>
  <si>
    <t>TUNE-S-400x350-M5</t>
  </si>
  <si>
    <t>TUNE-S-400x400-H</t>
  </si>
  <si>
    <t>TUNE-S-400x400-M5</t>
  </si>
  <si>
    <t>TUNE-S-450x100-H</t>
  </si>
  <si>
    <t>TUNE-S-450x100-M2</t>
  </si>
  <si>
    <t>TUNE-S-450x100-M5</t>
  </si>
  <si>
    <t>TUNE-S-450x150-H</t>
  </si>
  <si>
    <t>TUNE-S-450x150-M2</t>
  </si>
  <si>
    <t>TUNE-S-450x150-M5</t>
  </si>
  <si>
    <t>TUNE-S-450x200-M2</t>
  </si>
  <si>
    <t>TUNE-S-450x200-M5</t>
  </si>
  <si>
    <t>TUNE-S-450x250-H</t>
  </si>
  <si>
    <t>TUNE-S-450x250-M2</t>
  </si>
  <si>
    <t>TUNE-S-450x250-M5</t>
  </si>
  <si>
    <t>TUNE-S-450x300-H</t>
  </si>
  <si>
    <t>TUNE-S-450x300-M2</t>
  </si>
  <si>
    <t>TUNE-S-450x300-M5</t>
  </si>
  <si>
    <t>TUNE-S-450x350-H</t>
  </si>
  <si>
    <t>TUNE-S-450x350-M2</t>
  </si>
  <si>
    <t>TUNE-S-450x350-M5</t>
  </si>
  <si>
    <t>TUNE-S-450x400-M2</t>
  </si>
  <si>
    <t>TUNE-S-450x400-M3</t>
  </si>
  <si>
    <t>TUNE-S-450x400-M5</t>
  </si>
  <si>
    <t>TUNE-S-450x450-H</t>
  </si>
  <si>
    <t>TUNE-S-450x450-M2</t>
  </si>
  <si>
    <t>TUNE-S-450x450-M5</t>
  </si>
  <si>
    <t>TUNE-S-500x100-H</t>
  </si>
  <si>
    <t>TUNE-S-500x100-M2</t>
  </si>
  <si>
    <t>TUNE-S-500x100-M5</t>
  </si>
  <si>
    <t>TUNE-S-500x150-H</t>
  </si>
  <si>
    <t>TUNE-S-500x150-M2</t>
  </si>
  <si>
    <t>TUNE-S-500x150-M5</t>
  </si>
  <si>
    <t>TUNE-S-500x200-M2</t>
  </si>
  <si>
    <t>TUNE-S-500x200-M3</t>
  </si>
  <si>
    <t>TUNE-S-500x200-M5</t>
  </si>
  <si>
    <t>TUNE-S-500x250-M2</t>
  </si>
  <si>
    <t>TUNE-S-500x250-M3</t>
  </si>
  <si>
    <t>TUNE-S-500x250-M4</t>
  </si>
  <si>
    <t>TUNE-S-500x300-M3</t>
  </si>
  <si>
    <t>TUNE-S-500x350-H</t>
  </si>
  <si>
    <t>TUNE-S-500x350-M2</t>
  </si>
  <si>
    <t>TUNE-S-500x350-M5</t>
  </si>
  <si>
    <t>TUNE-S-500x400-H</t>
  </si>
  <si>
    <t>TUNE-S-500x400-M2</t>
  </si>
  <si>
    <t>TUNE-S-500x450-H</t>
  </si>
  <si>
    <t>TUNE-S-500x450-M2</t>
  </si>
  <si>
    <t>TUNE-S-500x450-M5</t>
  </si>
  <si>
    <t>TUNE-S-500x500-H</t>
  </si>
  <si>
    <t>TUNE-S-500x500-M5</t>
  </si>
  <si>
    <t>TUNE-S-550x100-H</t>
  </si>
  <si>
    <t>TUNE-S-550x100-M2</t>
  </si>
  <si>
    <t>TUNE-S-550x100-M5</t>
  </si>
  <si>
    <t>TUNE-S-550x150-H</t>
  </si>
  <si>
    <t>TUNE-S-550x150-M2</t>
  </si>
  <si>
    <t>TUNE-S-550x150-M5</t>
  </si>
  <si>
    <t>TUNE-S-550x200-M2</t>
  </si>
  <si>
    <t>TUNE-S-550x200-M5</t>
  </si>
  <si>
    <t>TUNE-S-550x250-M2</t>
  </si>
  <si>
    <t>TUNE-S-550x250-M5</t>
  </si>
  <si>
    <t>TUNE-S-550x300-H</t>
  </si>
  <si>
    <t>TUNE-S-550x300-M2</t>
  </si>
  <si>
    <t>TUNE-S-550x300-M5</t>
  </si>
  <si>
    <t>TUNE-S-550x350-H</t>
  </si>
  <si>
    <t>TUNE-S-550x350-M2</t>
  </si>
  <si>
    <t>TUNE-S-550x350-M5</t>
  </si>
  <si>
    <t>TUNE-S-550x400-H</t>
  </si>
  <si>
    <t>TUNE-S-550x400-M2</t>
  </si>
  <si>
    <t>TUNE-S-550x400-M5</t>
  </si>
  <si>
    <t>TUNE-S-550x450-H</t>
  </si>
  <si>
    <t>TUNE-S-550x450-M2</t>
  </si>
  <si>
    <t>TUNE-S-550x450-M5</t>
  </si>
  <si>
    <t>TUNE-S-550x500-H</t>
  </si>
  <si>
    <t>TUNE-S-550x500-M2</t>
  </si>
  <si>
    <t>TUNE-S-550x500-M5</t>
  </si>
  <si>
    <t>TUNE-S-550x550-H</t>
  </si>
  <si>
    <t>TUNE-S-550x550-M2</t>
  </si>
  <si>
    <t>TUNE-S-600x100-M2</t>
  </si>
  <si>
    <t>TUNE-S-600x100-M5</t>
  </si>
  <si>
    <t>TUNE-S-600x150-H</t>
  </si>
  <si>
    <t>TUNE-S-600x150-M2</t>
  </si>
  <si>
    <t>TUNE-S-600x150-M5</t>
  </si>
  <si>
    <t>TUNE-S-600x200-H</t>
  </si>
  <si>
    <t>TUNE-S-600x200-M2</t>
  </si>
  <si>
    <t>TUNE-S-600x200-M5</t>
  </si>
  <si>
    <t>TUNE-S-600x250-M2</t>
  </si>
  <si>
    <t>TUNE-S-600x250-M5</t>
  </si>
  <si>
    <t>TUNE-S-600x300-M1</t>
  </si>
  <si>
    <t>TUNE-S-600x300-M2</t>
  </si>
  <si>
    <t>TUNE-S-600x300-M3</t>
  </si>
  <si>
    <t>TUNE-S-600x300-M4</t>
  </si>
  <si>
    <t>TUNE-S-600x350-H</t>
  </si>
  <si>
    <t>TUNE-S-600x350-M2</t>
  </si>
  <si>
    <t>TUNE-S-600x350-M4</t>
  </si>
  <si>
    <t>TUNE-S-600x350-M5</t>
  </si>
  <si>
    <t>TUNE-S-600x400-H</t>
  </si>
  <si>
    <t>TUNE-S-600x400-M2</t>
  </si>
  <si>
    <t>TUNE-S-600x400-M3</t>
  </si>
  <si>
    <t>TUNE-S-600x450-H</t>
  </si>
  <si>
    <t>TUNE-S-600x450-M1</t>
  </si>
  <si>
    <t>TUNE-S-600x450-M2</t>
  </si>
  <si>
    <t>TUNE-S-600x450-M3</t>
  </si>
  <si>
    <t>TUNE-S-600x450-M5</t>
  </si>
  <si>
    <t>TUNE-S-600x500-H</t>
  </si>
  <si>
    <t>TUNE-S-600x500-M2</t>
  </si>
  <si>
    <t>TUNE-S-600x550-H</t>
  </si>
  <si>
    <t>TUNE-S-600x550-M2</t>
  </si>
  <si>
    <t>TUNE-S-600x550-M3</t>
  </si>
  <si>
    <t>TUNE-S-600x550-M5</t>
  </si>
  <si>
    <t>TUNE-S-600x600-H</t>
  </si>
  <si>
    <t>TUNE-S-600x600-M2</t>
  </si>
  <si>
    <t>TUNE-S-600x600-M4</t>
  </si>
  <si>
    <t>TUNE-S-600x600-M5</t>
  </si>
  <si>
    <t>TUNE-S-650x150-H</t>
  </si>
  <si>
    <t>TUNE-S-650x150-M2</t>
  </si>
  <si>
    <t>TUNE-S-650x150-M5</t>
  </si>
  <si>
    <t>TUNE-S-650x200-H</t>
  </si>
  <si>
    <t>TUNE-S-650x200-M2</t>
  </si>
  <si>
    <t>TUNE-S-650x200-M5</t>
  </si>
  <si>
    <t>TUNE-S-650x250-M2</t>
  </si>
  <si>
    <t>TUNE-S-650x250-M5</t>
  </si>
  <si>
    <t>TUNE-S-650x300-H</t>
  </si>
  <si>
    <t>TUNE-S-650x300-M2</t>
  </si>
  <si>
    <t>TUNE-S-650x300-M5</t>
  </si>
  <si>
    <t>TUNE-S-650x350-H</t>
  </si>
  <si>
    <t>TUNE-S-650x350-M2</t>
  </si>
  <si>
    <t>TUNE-S-650x350-M5</t>
  </si>
  <si>
    <t>TUNE-S-650x400-H</t>
  </si>
  <si>
    <t>TUNE-S-650x400-M2</t>
  </si>
  <si>
    <t>TUNE-S-650x400-M5</t>
  </si>
  <si>
    <t>TUNE-S-650x450-H</t>
  </si>
  <si>
    <t>TUNE-S-650x450-M2</t>
  </si>
  <si>
    <t>TUNE-S-650x450-M5</t>
  </si>
  <si>
    <t>TUNE-S-650x500-H</t>
  </si>
  <si>
    <t>TUNE-S-650x500-M2</t>
  </si>
  <si>
    <t>TUNE-S-650x500-M5</t>
  </si>
  <si>
    <t>TUNE-S-650x550-H</t>
  </si>
  <si>
    <t>TUNE-S-650x550-M2</t>
  </si>
  <si>
    <t>TUNE-S-650x550-M5</t>
  </si>
  <si>
    <t>TUNE-S-650x600-H</t>
  </si>
  <si>
    <t>TUNE-S-650x600-M2</t>
  </si>
  <si>
    <t>TUNE-S-650x600-M5</t>
  </si>
  <si>
    <t>TUNE-S-650x650-H</t>
  </si>
  <si>
    <t>TUNE-S-650x650-M2</t>
  </si>
  <si>
    <t>TUNE-S-650x650-M5</t>
  </si>
  <si>
    <t>TUNE-S-700x200-H</t>
  </si>
  <si>
    <t>TUNE-S-700x200-M2</t>
  </si>
  <si>
    <t>TUNE-S-700x250-H</t>
  </si>
  <si>
    <t>TUNE-S-700x250-M2</t>
  </si>
  <si>
    <t>TUNE-S-700x250-M5</t>
  </si>
  <si>
    <t>TUNE-S-700x300-M2</t>
  </si>
  <si>
    <t>TUNE-S-700x300-M3</t>
  </si>
  <si>
    <t>TUNE-S-700x350-H</t>
  </si>
  <si>
    <t>TUNE-S-700x350-M2</t>
  </si>
  <si>
    <t>TUNE-S-700x350-M5</t>
  </si>
  <si>
    <t>TUNE-S-700x400-M1</t>
  </si>
  <si>
    <t>TUNE-S-700x400-M2</t>
  </si>
  <si>
    <t>TUNE-S-700x400-M3</t>
  </si>
  <si>
    <t>TUNE-S-700x400-M4</t>
  </si>
  <si>
    <t>TUNE-S-700x450-H</t>
  </si>
  <si>
    <t>TUNE-S-700x450-M2</t>
  </si>
  <si>
    <t>TUNE-S-700x450-M5</t>
  </si>
  <si>
    <t>TUNE-S-700x500-H</t>
  </si>
  <si>
    <t>TUNE-S-700x500-M2</t>
  </si>
  <si>
    <t>TUNE-S-700x550-H</t>
  </si>
  <si>
    <t>TUNE-S-700x550-M2</t>
  </si>
  <si>
    <t>TUNE-S-700x550-M5</t>
  </si>
  <si>
    <t>TUNE-S-700x600-H</t>
  </si>
  <si>
    <t>TUNE-S-700x600-M2</t>
  </si>
  <si>
    <t>TUNE-S-700x600-M5</t>
  </si>
  <si>
    <t>TUNE-S-700x650-H</t>
  </si>
  <si>
    <t>TUNE-S-700x650-M2</t>
  </si>
  <si>
    <t>TUNE-S-700x650-M5</t>
  </si>
  <si>
    <t>TUNE-S-700x700-H</t>
  </si>
  <si>
    <t>TUNE-S-700x700-M2</t>
  </si>
  <si>
    <t>TUNE-S-700x700-M3</t>
  </si>
  <si>
    <t>TUNE-S-700x700-M4</t>
  </si>
  <si>
    <t>TUNE-S-700x700-M5</t>
  </si>
  <si>
    <t>TUNE-S-750x200-H</t>
  </si>
  <si>
    <t>TUNE-S-750x200-M2</t>
  </si>
  <si>
    <t>TUNE-S-750x200-M5</t>
  </si>
  <si>
    <t>TUNE-S-750x250-H</t>
  </si>
  <si>
    <t>TUNE-S-750x250-M2</t>
  </si>
  <si>
    <t>TUNE-S-750x250-M5</t>
  </si>
  <si>
    <t>TUNE-S-750x300-H</t>
  </si>
  <si>
    <t>TUNE-S-750x300-M2</t>
  </si>
  <si>
    <t>TUNE-S-750x300-M5</t>
  </si>
  <si>
    <t>TUNE-S-750x350-H</t>
  </si>
  <si>
    <t>TUNE-S-750x350-M2</t>
  </si>
  <si>
    <t>TUNE-S-750x350-M5</t>
  </si>
  <si>
    <t>TUNE-S-750x400-H</t>
  </si>
  <si>
    <t>TUNE-S-750x400-M2</t>
  </si>
  <si>
    <t>TUNE-S-750x400-M5</t>
  </si>
  <si>
    <t>TUNE-S-750x450-H</t>
  </si>
  <si>
    <t>TUNE-S-750x450-M2</t>
  </si>
  <si>
    <t>TUNE-S-750x450-M5</t>
  </si>
  <si>
    <t>TUNE-S-750x500-H</t>
  </si>
  <si>
    <t>TUNE-S-750x500-M2</t>
  </si>
  <si>
    <t>TUNE-S-750x500-M5</t>
  </si>
  <si>
    <t>TUNE-S-750x550-H</t>
  </si>
  <si>
    <t>TUNE-S-750x550-M5</t>
  </si>
  <si>
    <t>TUNE-S-750x600-H</t>
  </si>
  <si>
    <t>TUNE-S-750x600-M2</t>
  </si>
  <si>
    <t>TUNE-S-750x600-M5</t>
  </si>
  <si>
    <t>TUNE-S-750x650-H</t>
  </si>
  <si>
    <t>TUNE-S-750x650-M2</t>
  </si>
  <si>
    <t>TUNE-S-750x650-M5</t>
  </si>
  <si>
    <t>TUNE-S-750x700-H</t>
  </si>
  <si>
    <t>TUNE-S-750x700-M2</t>
  </si>
  <si>
    <t>TUNE-S-750x700-M5</t>
  </si>
  <si>
    <t>TUNE-S-750x750-H</t>
  </si>
  <si>
    <t>TUNE-S-750x750-M2</t>
  </si>
  <si>
    <t>TUNE-S-750x750-M5</t>
  </si>
  <si>
    <t>TUNE-S-800x200-H</t>
  </si>
  <si>
    <t>TUNE-S-800x200-M2</t>
  </si>
  <si>
    <t>TUNE-S-800x200-M5</t>
  </si>
  <si>
    <t>TUNE-S-800x250-H</t>
  </si>
  <si>
    <t>TUNE-S-800x250-M2</t>
  </si>
  <si>
    <t>TUNE-S-800x250-M5</t>
  </si>
  <si>
    <t>TUNE-S-800x300-H</t>
  </si>
  <si>
    <t>TUNE-S-800x300-M2</t>
  </si>
  <si>
    <t>TUNE-S-800x300-M5</t>
  </si>
  <si>
    <t>TUNE-S-800x350-H</t>
  </si>
  <si>
    <t>TUNE-S-800x350-M2</t>
  </si>
  <si>
    <t>TUNE-S-800x400-H</t>
  </si>
  <si>
    <t>TUNE-S-800x400-M2</t>
  </si>
  <si>
    <t>TUNE-S-800x400-M3</t>
  </si>
  <si>
    <t>TUNE-S-800x400-M4</t>
  </si>
  <si>
    <t>TUNE-S-800x450-H</t>
  </si>
  <si>
    <t>TUNE-S-800x450-M2</t>
  </si>
  <si>
    <t>TUNE-S-800x450-M5</t>
  </si>
  <si>
    <t>TUNE-S-800x500-H</t>
  </si>
  <si>
    <t>TUNE-S-800x500-M2</t>
  </si>
  <si>
    <t>TUNE-S-800x500-M4</t>
  </si>
  <si>
    <t>TUNE-S-800x550-H</t>
  </si>
  <si>
    <t>TUNE-S-800x550-M2</t>
  </si>
  <si>
    <t>TUNE-S-800x600-H</t>
  </si>
  <si>
    <t>TUNE-S-800x600-M2</t>
  </si>
  <si>
    <t>TUNE-S-800x600-M5</t>
  </si>
  <si>
    <t>TUNE-S-800x650-H</t>
  </si>
  <si>
    <t>TUNE-S-800x650-M2</t>
  </si>
  <si>
    <t>TUNE-S-800x650-M5</t>
  </si>
  <si>
    <t>TUNE-S-800x700-H</t>
  </si>
  <si>
    <t>TUNE-S-800x700-M2</t>
  </si>
  <si>
    <t>TUNE-S-800x700-M5</t>
  </si>
  <si>
    <t>TUNE-S-800x750-H</t>
  </si>
  <si>
    <t>TUNE-S-800x750-M2</t>
  </si>
  <si>
    <t>TUNE-S-800x750-M5</t>
  </si>
  <si>
    <t>TUNE-S-800x800-H</t>
  </si>
  <si>
    <t>TUNE-S-800x800-M1</t>
  </si>
  <si>
    <t>TUNE-S-800x800-M2</t>
  </si>
  <si>
    <t>TUNE-S-800x800-M5</t>
  </si>
  <si>
    <t>TUNE-S-850x200-H</t>
  </si>
  <si>
    <t>TUNE-S-850x200-M2</t>
  </si>
  <si>
    <t>TUNE-S-850x200-M5</t>
  </si>
  <si>
    <t>TUNE-S-850x250-H</t>
  </si>
  <si>
    <t>TUNE-S-850x250-M2</t>
  </si>
  <si>
    <t>TUNE-S-850x250-M5</t>
  </si>
  <si>
    <t>TUNE-S-850x300-H</t>
  </si>
  <si>
    <t>TUNE-S-850x300-M2</t>
  </si>
  <si>
    <t>TUNE-S-850x300-M5</t>
  </si>
  <si>
    <t>TUNE-S-850x350-H</t>
  </si>
  <si>
    <t>TUNE-S-850x350-M2</t>
  </si>
  <si>
    <t>TUNE-S-850x350-M5</t>
  </si>
  <si>
    <t>TUNE-S-850x400-H</t>
  </si>
  <si>
    <t>TUNE-S-850x400-M2</t>
  </si>
  <si>
    <t>TUNE-S-850x400-M5</t>
  </si>
  <si>
    <t>TUNE-S-850x450-H</t>
  </si>
  <si>
    <t>TUNE-S-850x450-M2</t>
  </si>
  <si>
    <t>TUNE-S-850x450-M5</t>
  </si>
  <si>
    <t>TUNE-S-850x500-H</t>
  </si>
  <si>
    <t>TUNE-S-850x500-M2</t>
  </si>
  <si>
    <t>TUNE-S-850x500-M5</t>
  </si>
  <si>
    <t>TUNE-S-850x550-H</t>
  </si>
  <si>
    <t>TUNE-S-850x550-M2</t>
  </si>
  <si>
    <t>TUNE-S-850x550-M5</t>
  </si>
  <si>
    <t>TUNE-S-850x600-H</t>
  </si>
  <si>
    <t>TUNE-S-850x600-M2</t>
  </si>
  <si>
    <t>TUNE-S-850x600-M5</t>
  </si>
  <si>
    <t>TUNE-S-850x650-H</t>
  </si>
  <si>
    <t>TUNE-S-850x650-M2</t>
  </si>
  <si>
    <t>TUNE-S-850x650-M5</t>
  </si>
  <si>
    <t>TUNE-S-850x700-H</t>
  </si>
  <si>
    <t>TUNE-S-850x700-M2</t>
  </si>
  <si>
    <t>TUNE-S-850x700-M5</t>
  </si>
  <si>
    <t>TUNE-S-850x750-H</t>
  </si>
  <si>
    <t>TUNE-S-850x750-M2</t>
  </si>
  <si>
    <t>TUNE-S-850x750-M5</t>
  </si>
  <si>
    <t>TUNE-S-850x800-H</t>
  </si>
  <si>
    <t>TUNE-S-850x800-M2</t>
  </si>
  <si>
    <t>TUNE-S-850x800-M5</t>
  </si>
  <si>
    <t>TUNE-S-850x850-H</t>
  </si>
  <si>
    <t>TUNE-S-850x850-M2</t>
  </si>
  <si>
    <t>TUNE-S-850x850-M5</t>
  </si>
  <si>
    <t>TUNE-S-900x200-H</t>
  </si>
  <si>
    <t>TUNE-S-900x200-M2</t>
  </si>
  <si>
    <t>TUNE-S-900x200-M5</t>
  </si>
  <si>
    <t>TUNE-S-900x250-H</t>
  </si>
  <si>
    <t>TUNE-S-900x250-M2</t>
  </si>
  <si>
    <t>TUNE-S-900x250-M5</t>
  </si>
  <si>
    <t>TUNE-S-900x300-H</t>
  </si>
  <si>
    <t>TUNE-S-900x300-M2</t>
  </si>
  <si>
    <t>TUNE-S-900x300-M3</t>
  </si>
  <si>
    <t>TUNE-S-900x300-M5</t>
  </si>
  <si>
    <t>TUNE-S-900x350-H</t>
  </si>
  <si>
    <t>TUNE-S-900x350-M2</t>
  </si>
  <si>
    <t>TUNE-S-900x400-H</t>
  </si>
  <si>
    <t>TUNE-S-900x400-M2</t>
  </si>
  <si>
    <t>TUNE-S-900x450-H</t>
  </si>
  <si>
    <t>TUNE-S-900x450-M2</t>
  </si>
  <si>
    <t>TUNE-S-900x450-M5</t>
  </si>
  <si>
    <t>TUNE-S-900x500-M2</t>
  </si>
  <si>
    <t>TUNE-S-900x500-M5</t>
  </si>
  <si>
    <t>TUNE-S-900x550-H</t>
  </si>
  <si>
    <t>TUNE-S-900x550-M2</t>
  </si>
  <si>
    <t>TUNE-S-900x550-M5</t>
  </si>
  <si>
    <t>TUNE-S-900x600-H</t>
  </si>
  <si>
    <t>TUNE-S-900x600-M2</t>
  </si>
  <si>
    <t>TUNE-S-900x600-M5</t>
  </si>
  <si>
    <t>TUNE-S-900x650-H</t>
  </si>
  <si>
    <t>TUNE-S-900x650-M2</t>
  </si>
  <si>
    <t>TUNE-S-900x650-M5</t>
  </si>
  <si>
    <t>TUNE-S-900x700-H</t>
  </si>
  <si>
    <t>TUNE-S-900x700-M2</t>
  </si>
  <si>
    <t>TUNE-S-900x700-M5</t>
  </si>
  <si>
    <t>TUNE-S-900x750-H</t>
  </si>
  <si>
    <t>TUNE-S-900x750-M2</t>
  </si>
  <si>
    <t>TUNE-S-900x750-M5</t>
  </si>
  <si>
    <t>TUNE-S-900x800-H</t>
  </si>
  <si>
    <t>TUNE-S-900x800-M2</t>
  </si>
  <si>
    <t>TUNE-S-900x800-M5</t>
  </si>
  <si>
    <t>TUNE-S-900x850-H</t>
  </si>
  <si>
    <t>TUNE-S-900x850-M2</t>
  </si>
  <si>
    <t>TUNE-S-900x850-M5</t>
  </si>
  <si>
    <t>TUNE-S-900x900-H</t>
  </si>
  <si>
    <t>TUNE-S-900x900-M2</t>
  </si>
  <si>
    <t>TUNE-S-950x250-H</t>
  </si>
  <si>
    <t>TUNE-S-950x250-M2</t>
  </si>
  <si>
    <t>TUNE-S-950x250-M5</t>
  </si>
  <si>
    <t>TUNE-S-950x300-H</t>
  </si>
  <si>
    <t>TUNE-S-950x300-M2</t>
  </si>
  <si>
    <t>TUNE-S-950x300-M5</t>
  </si>
  <si>
    <t>TUNE-S-950x350-H</t>
  </si>
  <si>
    <t>TUNE-S-950x350-M2</t>
  </si>
  <si>
    <t>TUNE-S-950x350-M5</t>
  </si>
  <si>
    <t>TUNE-S-950x400-H</t>
  </si>
  <si>
    <t>TUNE-S-950x400-M2</t>
  </si>
  <si>
    <t>TUNE-S-950x400-M5</t>
  </si>
  <si>
    <t>TUNE-S-950x450-H</t>
  </si>
  <si>
    <t>TUNE-S-950x450-M2</t>
  </si>
  <si>
    <t>TUNE-S-950x450-M5</t>
  </si>
  <si>
    <t>TUNE-S-950x500-H</t>
  </si>
  <si>
    <t>TUNE-S-950x500-M2</t>
  </si>
  <si>
    <t>TUNE-S-950x500-M5</t>
  </si>
  <si>
    <t>TUNE-S-950x550-H</t>
  </si>
  <si>
    <t>TUNE-S-950x550-M2</t>
  </si>
  <si>
    <t>TUNE-S-950x550-M5</t>
  </si>
  <si>
    <t>TUNE-S-950x600-H</t>
  </si>
  <si>
    <t>TUNE-S-950x600-M2</t>
  </si>
  <si>
    <t>TUNE-S-950x600-M5</t>
  </si>
  <si>
    <t>TUNE-S-950x650-H</t>
  </si>
  <si>
    <t>TUNE-S-950x650-M2</t>
  </si>
  <si>
    <t>TUNE-S-950x650-M5</t>
  </si>
  <si>
    <t>TUNE-S-950x700-H</t>
  </si>
  <si>
    <t>TUNE-S-950x700-M2</t>
  </si>
  <si>
    <t>TUNE-S-950x700-M5</t>
  </si>
  <si>
    <t>TUNE-S-950x750-H</t>
  </si>
  <si>
    <t>TUNE-S-950x750-M2</t>
  </si>
  <si>
    <t>TUNE-S-950x750-M5</t>
  </si>
  <si>
    <t>TUNE-S-950x800-H</t>
  </si>
  <si>
    <t>TUNE-S-950x800-M2</t>
  </si>
  <si>
    <t>TUNE-S-950x800-M5</t>
  </si>
  <si>
    <t>TUNE-S-950x850-H</t>
  </si>
  <si>
    <t>TUNE-S-950x850-M2</t>
  </si>
  <si>
    <t>TUNE-S-950x850-M5</t>
  </si>
  <si>
    <t>TUNE-S-950x900-H</t>
  </si>
  <si>
    <t>TUNE-S-950x900-M2</t>
  </si>
  <si>
    <t>TUNE-S-950x900-M5</t>
  </si>
  <si>
    <t>TUNE-S-950x950-H</t>
  </si>
  <si>
    <t>TUNE-S-950x950-M2</t>
  </si>
  <si>
    <t>TUNE-S-950x950-M5</t>
  </si>
  <si>
    <t>SRK50HE-S1</t>
  </si>
  <si>
    <t>SRС50HE-S1</t>
  </si>
  <si>
    <t>FDE36KXZE1</t>
  </si>
  <si>
    <t>FDE45KXZE1</t>
  </si>
  <si>
    <t>FDE56KXZE1</t>
  </si>
  <si>
    <t>FDE71KXZE1</t>
  </si>
  <si>
    <t>FDE112KXZE1</t>
  </si>
  <si>
    <t>FDE140KXZE1</t>
  </si>
  <si>
    <t>FDK-Z</t>
  </si>
  <si>
    <t>FDK22KXZE1</t>
  </si>
  <si>
    <t>FDK28KXZE1</t>
  </si>
  <si>
    <t>FDK36KXZE1</t>
  </si>
  <si>
    <t>FDK45KXZE1</t>
  </si>
  <si>
    <t>FDK56KXZE1</t>
  </si>
  <si>
    <t>FDK71KXZE1</t>
  </si>
  <si>
    <t>FDK90KXZE1</t>
  </si>
  <si>
    <t>FDT-Z</t>
  </si>
  <si>
    <t>FDUT15KXE6F-E</t>
  </si>
  <si>
    <t>FDUT22KXE6F-E</t>
  </si>
  <si>
    <t>FDUT28KXE6F-E</t>
  </si>
  <si>
    <t>FDUT36KXE6F-E</t>
  </si>
  <si>
    <t>FDUT45KXE6F-E</t>
  </si>
  <si>
    <t>FDUT56KXE6F-E</t>
  </si>
  <si>
    <t>FDUT71KXE6F-E</t>
  </si>
  <si>
    <t>FDU224KXZE1</t>
  </si>
  <si>
    <t>FDU280KXZE1</t>
  </si>
  <si>
    <t>FDFW28KXE6F</t>
  </si>
  <si>
    <t>FDFW45KXE6F</t>
  </si>
  <si>
    <t>FDFW56KXE6F</t>
  </si>
  <si>
    <t>FDU650FKXZE1</t>
  </si>
  <si>
    <t>FDU1100FKXZE1</t>
  </si>
  <si>
    <t>FDU1800FKXZE1</t>
  </si>
  <si>
    <t>FDU2400FKXZE1</t>
  </si>
  <si>
    <t>SAF150E7</t>
  </si>
  <si>
    <t>SAF250E7</t>
  </si>
  <si>
    <t>SAF350E7</t>
  </si>
  <si>
    <t>SAF500E7</t>
  </si>
  <si>
    <t>SAF800E7</t>
  </si>
  <si>
    <t>SAF1000E7</t>
  </si>
  <si>
    <t>DOS-2A-3-R</t>
  </si>
  <si>
    <t>DOS-3A-3-R</t>
  </si>
  <si>
    <t>PFD1124-E</t>
  </si>
  <si>
    <t>PFD1804-E</t>
  </si>
  <si>
    <t>PFD2804-E</t>
  </si>
  <si>
    <t>PFD1124X4-E</t>
  </si>
  <si>
    <t>PFD4-15WR-E</t>
  </si>
  <si>
    <t>RCN-FW-E2</t>
  </si>
  <si>
    <t>RCN-K71-E2</t>
  </si>
  <si>
    <t>RCN-EK2</t>
  </si>
  <si>
    <t>RCN-K-E2</t>
  </si>
  <si>
    <t>RCN-KIT4-E2</t>
  </si>
  <si>
    <t>RCN-TS-E2</t>
  </si>
  <si>
    <t>RCN-TW-E2</t>
  </si>
  <si>
    <t>SC-WBGW256</t>
  </si>
  <si>
    <t>SC-BIKN2-E</t>
  </si>
  <si>
    <t>SC-LGWNB</t>
  </si>
  <si>
    <t>TS-PSA-3AW-E</t>
  </si>
  <si>
    <t>Панель для FDTS</t>
  </si>
  <si>
    <t>UM-FL1EF</t>
  </si>
  <si>
    <t>UM-FL2EF</t>
  </si>
  <si>
    <t>UM-FL3EF</t>
  </si>
  <si>
    <t>UT-FL1EF</t>
  </si>
  <si>
    <t>UT-FL2EF</t>
  </si>
  <si>
    <t>RL-2</t>
  </si>
  <si>
    <t xml:space="preserve">4661083
</t>
  </si>
  <si>
    <t>RL-2-307-RS</t>
  </si>
  <si>
    <t>4663786</t>
  </si>
  <si>
    <t>RIC00028</t>
  </si>
  <si>
    <t>UVA-5</t>
  </si>
  <si>
    <t>TR1003.01.S1</t>
  </si>
  <si>
    <t>TR1003.R1.S3</t>
  </si>
  <si>
    <t>TR1108.K.01</t>
  </si>
  <si>
    <t>HALT-08</t>
  </si>
  <si>
    <t>9884934</t>
  </si>
  <si>
    <t>X-375</t>
  </si>
  <si>
    <t>Тестер</t>
  </si>
  <si>
    <t>LAC EXTREME</t>
  </si>
  <si>
    <t>LAC UNIVERSAL</t>
  </si>
  <si>
    <t>CA-CCL-36</t>
  </si>
  <si>
    <t>CPV-36-B</t>
  </si>
  <si>
    <t>CPV-36-R</t>
  </si>
  <si>
    <t>CL2-12-Y</t>
  </si>
  <si>
    <t>CLF-72</t>
  </si>
  <si>
    <t>P-2001/50</t>
  </si>
  <si>
    <t>19800-SV</t>
  </si>
  <si>
    <t>BM2-8-DS-R22</t>
  </si>
  <si>
    <t>BM2-8-DS-R134a</t>
  </si>
  <si>
    <t>BM2-6-DS-R22</t>
  </si>
  <si>
    <t>APEX-6-DS-R134a</t>
  </si>
  <si>
    <t>APEX-8-DS-R410A</t>
  </si>
  <si>
    <t>BM2-3-M-R22-R134a</t>
  </si>
  <si>
    <t>WT-28B</t>
  </si>
  <si>
    <t>08002024</t>
  </si>
  <si>
    <t>14301</t>
  </si>
  <si>
    <t>RFA-001</t>
  </si>
  <si>
    <t>BS-4</t>
  </si>
  <si>
    <t xml:space="preserve">BS-6 </t>
  </si>
  <si>
    <t>BS-8</t>
  </si>
  <si>
    <t>BS-12</t>
  </si>
  <si>
    <t>WE 08-42</t>
  </si>
  <si>
    <t>T21100</t>
  </si>
  <si>
    <t>9881608</t>
  </si>
  <si>
    <t>RK1268</t>
  </si>
  <si>
    <t>MIF-1/4"</t>
  </si>
  <si>
    <t>MIF-3/8"</t>
  </si>
  <si>
    <t>MIF-1/2"</t>
  </si>
  <si>
    <t>MIF-5/8"</t>
  </si>
  <si>
    <t>MIS-1/4"</t>
  </si>
  <si>
    <t>MIS-3/8"</t>
  </si>
  <si>
    <t>MIS-1658</t>
  </si>
  <si>
    <t>MIS-2278</t>
  </si>
  <si>
    <t>12001014</t>
  </si>
  <si>
    <t>TR1124.C2.M2</t>
  </si>
  <si>
    <t>RK1349</t>
  </si>
  <si>
    <t>SEALUP TUBE OF 50 ML (1.7FL OZ)</t>
  </si>
  <si>
    <t>TR1157.Y.01</t>
  </si>
  <si>
    <t>SAG-50</t>
  </si>
  <si>
    <t>AVP-4</t>
  </si>
  <si>
    <t>AVP-6</t>
  </si>
  <si>
    <t>KAROO</t>
  </si>
  <si>
    <t>VP1028.01</t>
  </si>
  <si>
    <t>AB1063.U.01</t>
  </si>
  <si>
    <t>AB1063.YW.01</t>
  </si>
  <si>
    <t>ZONE KILLER BACT</t>
  </si>
  <si>
    <t>AB1020.01</t>
  </si>
  <si>
    <t>AB1085.Q.01</t>
  </si>
  <si>
    <t>CA-1/4SAE-B</t>
  </si>
  <si>
    <t>QC-E64</t>
  </si>
  <si>
    <t>AN1022.01</t>
  </si>
  <si>
    <t>T1-4B</t>
  </si>
  <si>
    <t>10612-2</t>
  </si>
  <si>
    <t>A-31004</t>
  </si>
  <si>
    <t>Реле +250%</t>
  </si>
  <si>
    <t>Реле +500%</t>
  </si>
  <si>
    <t>K-134</t>
  </si>
  <si>
    <t>14010100</t>
  </si>
  <si>
    <t>RV-10-03/10</t>
  </si>
  <si>
    <t>V-35010</t>
  </si>
  <si>
    <t>V-35012</t>
  </si>
  <si>
    <t>RCN-E-E3</t>
  </si>
  <si>
    <t>Фото</t>
  </si>
  <si>
    <t>FDE40VH</t>
  </si>
  <si>
    <t>FDE50VH</t>
  </si>
  <si>
    <t>FDE60VH</t>
  </si>
  <si>
    <t>FDT40VH</t>
  </si>
  <si>
    <t>FDT50VH</t>
  </si>
  <si>
    <t>FDT60VH</t>
  </si>
  <si>
    <t>FDT71VH</t>
  </si>
  <si>
    <t>FDT100VH</t>
  </si>
  <si>
    <t>FDT125VH</t>
  </si>
  <si>
    <t>FDT140VH</t>
  </si>
  <si>
    <t>FDTC40VH</t>
  </si>
  <si>
    <t>TC-PSA-5AW-E</t>
  </si>
  <si>
    <t>FDTC50VH</t>
  </si>
  <si>
    <t>FDTC60VH</t>
  </si>
  <si>
    <t>FDUM40VH</t>
  </si>
  <si>
    <t>FDUM50VH</t>
  </si>
  <si>
    <t>FDUM60VH</t>
  </si>
  <si>
    <t>CT 315-4</t>
  </si>
  <si>
    <t>K 315L EC Circular duct fan</t>
  </si>
  <si>
    <t>K 315M EC Circular duct fan</t>
  </si>
  <si>
    <t>KT 100-50-6**</t>
  </si>
  <si>
    <t>KT 50-30-4**</t>
  </si>
  <si>
    <t>KT 60-35-4</t>
  </si>
  <si>
    <t>KVK DUO 315L**</t>
  </si>
  <si>
    <t>KVK Silent 100</t>
  </si>
  <si>
    <t>KVK Silent 100 EC</t>
  </si>
  <si>
    <t>KVK Silent 125</t>
  </si>
  <si>
    <t>KVK Silent 125 EC</t>
  </si>
  <si>
    <t>KVK Silent 160</t>
  </si>
  <si>
    <t>KVK Silent 160 EC</t>
  </si>
  <si>
    <t>KVK Silent 200</t>
  </si>
  <si>
    <t>KVK Silent 200 EC</t>
  </si>
  <si>
    <t>KVK Silent 250</t>
  </si>
  <si>
    <t>KVK Silent 250 EC</t>
  </si>
  <si>
    <t>KVK Silent 315</t>
  </si>
  <si>
    <t>KVK Silent 355</t>
  </si>
  <si>
    <t>KVK Silent 400</t>
  </si>
  <si>
    <t>KVK Slim 100</t>
  </si>
  <si>
    <t>KVK Slim 100 EC</t>
  </si>
  <si>
    <t>KVK Slim 125</t>
  </si>
  <si>
    <t>KVK Slim 125 EC</t>
  </si>
  <si>
    <t>KVK Slim 160</t>
  </si>
  <si>
    <t>KVK Slim 160 EC</t>
  </si>
  <si>
    <t>KVK Slim 200</t>
  </si>
  <si>
    <t>KVK Slim 200 EC</t>
  </si>
  <si>
    <t>KVK Slim 250</t>
  </si>
  <si>
    <t>KVK Slim 250 EC</t>
  </si>
  <si>
    <t>KVK Slim 315</t>
  </si>
  <si>
    <t>KVK Slim 355</t>
  </si>
  <si>
    <t>KVK Slim 400</t>
  </si>
  <si>
    <t>MUB 062 500EC Multibox</t>
  </si>
  <si>
    <t>MUB/T 042 450EC-K</t>
  </si>
  <si>
    <t>MUB-CAV/VAV 025 315EC</t>
  </si>
  <si>
    <t>MUB-CAV/VAV 025 355EC</t>
  </si>
  <si>
    <t>MUB-CAV/VAV 042 400EC</t>
  </si>
  <si>
    <t>MUB-CAV/VAV 042 450EC</t>
  </si>
  <si>
    <t>MUB-CAV/VAV 042 450EC-K</t>
  </si>
  <si>
    <t>MUB-CAV/VAV 042 500EC</t>
  </si>
  <si>
    <t>MUB-CAV/VAV 062 560EC</t>
  </si>
  <si>
    <t>MUB-CAV/VAV 062 630EC</t>
  </si>
  <si>
    <t>MUB-CAV/VAV 100 630EC</t>
  </si>
  <si>
    <t>prio 315</t>
  </si>
  <si>
    <t>prio 315 EC</t>
  </si>
  <si>
    <t>prio 355</t>
  </si>
  <si>
    <t>prio 355 EC</t>
  </si>
  <si>
    <t>prio 400</t>
  </si>
  <si>
    <t>prio 400 EC</t>
  </si>
  <si>
    <t>prio 400 EC 3~</t>
  </si>
  <si>
    <t>prio 450 3~</t>
  </si>
  <si>
    <t>prio 450 3~ EC</t>
  </si>
  <si>
    <t>prio 500 3~</t>
  </si>
  <si>
    <t>prio 500 3~ EC</t>
  </si>
  <si>
    <t>RSI 80-50 M3 sileo</t>
  </si>
  <si>
    <t>RVK 200E2 sileo 1ph/230V</t>
  </si>
  <si>
    <t>RVK 250E2-L sileo 1ph/230V</t>
  </si>
  <si>
    <t>TFSR 160 EC Sileo Grey</t>
  </si>
  <si>
    <t>BF 120S Bathroom fan</t>
  </si>
  <si>
    <t>Blandovent 400</t>
  </si>
  <si>
    <t>BFK 100-50 Filter Coarse 70%</t>
  </si>
  <si>
    <t>BFK 100-50 ePM1 60% filter</t>
  </si>
  <si>
    <t>BFK 30-15 Filter Coarse 70%</t>
  </si>
  <si>
    <t>BFK 30-15 ePM1 60% Filter</t>
  </si>
  <si>
    <t>BFK 40-20 Filter Coarse 70%</t>
  </si>
  <si>
    <t>BFK 40-20 ePM1 60% Filter</t>
  </si>
  <si>
    <t>BFK 50-25 Filter Coarse 70%</t>
  </si>
  <si>
    <t>BFK 50-25 ePM1 60% Filter</t>
  </si>
  <si>
    <t>BFK 50-30 Filter Coarse 70%</t>
  </si>
  <si>
    <t>BFK 50-30 ePM1 60% Filter</t>
  </si>
  <si>
    <t>BFK 60-30 Filter Coarse 70%</t>
  </si>
  <si>
    <t>BFK 60-30 ePM1 60% Filter</t>
  </si>
  <si>
    <t>BFK 60-35 Filter Coarse 70%</t>
  </si>
  <si>
    <t>BFK 60-35 ePM1 60% Filter</t>
  </si>
  <si>
    <t>BFK 70-40 Filter Coarse 70%</t>
  </si>
  <si>
    <t>BFK 70-40 ePM1 60% Filter</t>
  </si>
  <si>
    <t>BFK 80-50 Filter Coarse 70%</t>
  </si>
  <si>
    <t>BFK 80-50 ePM1 60% filter</t>
  </si>
  <si>
    <t>BFR 100-160 Filter Coarse 70%</t>
  </si>
  <si>
    <t>BFR 100-160 ePM1 60% Filter</t>
  </si>
  <si>
    <t>BFR 100-160 Coarse 50% Filter</t>
  </si>
  <si>
    <t>BFR 200 Coarse 50% Filter</t>
  </si>
  <si>
    <t>BFR 200 Filter Coarse 70%</t>
  </si>
  <si>
    <t>BFR 200 ePM1 60% Filter</t>
  </si>
  <si>
    <t>BFR 250 Coarse 50% Filter</t>
  </si>
  <si>
    <t>BFR 250 Filter Coarse 70%</t>
  </si>
  <si>
    <t>BFR 250 ePM1 60% Filter</t>
  </si>
  <si>
    <t>BFR 315 Coarse 50% Filter</t>
  </si>
  <si>
    <t>BFR 315 Filter Coarse 70%</t>
  </si>
  <si>
    <t>BFR 315 ePM1 60% Filter</t>
  </si>
  <si>
    <t>BFR 355-400 Coarse 50% Filter</t>
  </si>
  <si>
    <t>BFR 355-400 Filter Coarse 70%</t>
  </si>
  <si>
    <t>BFR 355-400 ePM1 60% Filter</t>
  </si>
  <si>
    <t>BFS 45 ePM10 55% Filter</t>
  </si>
  <si>
    <t>BFS 50 ePM10 55% Filter</t>
  </si>
  <si>
    <t>BFS 55 ePM10 55% Filter</t>
  </si>
  <si>
    <t>BFS 65 ePM10 55% Filter</t>
  </si>
  <si>
    <t>BFS 70 ePM10 55% Filter</t>
  </si>
  <si>
    <t>UGS 025/315 adapter flex 120°C</t>
  </si>
  <si>
    <t>UGS 025/355 adapter flex 120°C</t>
  </si>
  <si>
    <t>UGS 025/400 adapter flex 120°C</t>
  </si>
  <si>
    <t>UGS 042/355 adapter flex 120°C</t>
  </si>
  <si>
    <t>UGS 042/400 adapter flex 120°C</t>
  </si>
  <si>
    <t>UGS 042/500 adapter flex 120°C</t>
  </si>
  <si>
    <t>UGS 062/500 adapter flex 120°C</t>
  </si>
  <si>
    <t>FGR 100 Filter cassette</t>
  </si>
  <si>
    <t>FGR 125 Filter cassette</t>
  </si>
  <si>
    <t>FGR 150 Filter cassette</t>
  </si>
  <si>
    <t>FGR 160 Filter cassette</t>
  </si>
  <si>
    <t>FGR 200 Filter cassette</t>
  </si>
  <si>
    <t>FGR 250 Filter cassette</t>
  </si>
  <si>
    <t>FGR 315 Filter cassette</t>
  </si>
  <si>
    <t>FGR 355 Filter cassette</t>
  </si>
  <si>
    <t>FGR 400 Filter cassette</t>
  </si>
  <si>
    <t>FGV 025/416-416 flex. 120°C</t>
  </si>
  <si>
    <t>HR1 Room Humidistat</t>
  </si>
  <si>
    <t>NF24A Damper actuator</t>
  </si>
  <si>
    <t>DTV500A</t>
  </si>
  <si>
    <t>PFR 315 Coarse 60% Filter</t>
  </si>
  <si>
    <t>PFR 100-160 Coarse 50% filter</t>
  </si>
  <si>
    <t>PFR 355/400 Coarse 50% Filter</t>
  </si>
  <si>
    <t>R 160-150 Reducer bushing/seal</t>
  </si>
  <si>
    <t>VK-56 Louvre shutter</t>
  </si>
  <si>
    <t>DF AJR 315-AD</t>
  </si>
  <si>
    <t>PSS48 Transformer 2x24V</t>
  </si>
  <si>
    <t>Argus-RC-O Room Controller</t>
  </si>
  <si>
    <t>EC-AQUA-1-10</t>
  </si>
  <si>
    <t>EC-AQUA-2-10</t>
  </si>
  <si>
    <t>EC-AQUA-2-8</t>
  </si>
  <si>
    <t>LPS-H-200-1000 360° Perf.Diff</t>
  </si>
  <si>
    <t>LPS-H-250-1000 180° Perf.Diff</t>
  </si>
  <si>
    <t>LPS-L-400-500 2x90° Perf.Diff</t>
  </si>
  <si>
    <t>NOTUS-S-200x100-M0</t>
  </si>
  <si>
    <t>NOTUS-S-200x100-M1</t>
  </si>
  <si>
    <t>NOTUS-S-200x100-M2</t>
  </si>
  <si>
    <t>NOTUS-S-200x200-M0</t>
  </si>
  <si>
    <t>NOTUS-S-200x200-M1</t>
  </si>
  <si>
    <t>NOTUS-S-200x200-M2</t>
  </si>
  <si>
    <t>NOTUS-S-300x100-M0</t>
  </si>
  <si>
    <t>NOTUS-S-300x100-M1</t>
  </si>
  <si>
    <t>NOTUS-S-300x100-M2</t>
  </si>
  <si>
    <t>NOTUS-S-300x150-M0</t>
  </si>
  <si>
    <t>NOTUS-S-300x150-M1</t>
  </si>
  <si>
    <t>NOTUS-S-300x150-M2</t>
  </si>
  <si>
    <t>NOTUS-S-300x200-M0</t>
  </si>
  <si>
    <t>NOTUS-S-300x200-M1</t>
  </si>
  <si>
    <t>NOTUS-S-300x200-M2</t>
  </si>
  <si>
    <t>NOTUS-S-400x200-M0</t>
  </si>
  <si>
    <t>NOTUS-S-400x200-M1</t>
  </si>
  <si>
    <t>NOTUS-S-400x200-M2</t>
  </si>
  <si>
    <t>NOTUS-S-400x250-M0</t>
  </si>
  <si>
    <t>NOTUS-S-400x250-M1</t>
  </si>
  <si>
    <t>NOTUS-S-400x250-M2</t>
  </si>
  <si>
    <t>NOTUS-S-400x300-M0</t>
  </si>
  <si>
    <t>NOTUS-S-400x300-M1</t>
  </si>
  <si>
    <t>NOTUS-S-400x300-M2</t>
  </si>
  <si>
    <t>NOTUS-S-400x400-M0</t>
  </si>
  <si>
    <t>NOTUS-S-400x400-M1</t>
  </si>
  <si>
    <t>NOTUS-S-400x400-M2</t>
  </si>
  <si>
    <t>NOTUS-S-500x200-M0</t>
  </si>
  <si>
    <t>NOTUS-S-500x200-M1</t>
  </si>
  <si>
    <t>NOTUS-S-500x200-M2</t>
  </si>
  <si>
    <t>NOTUS-S-500x250-M0</t>
  </si>
  <si>
    <t>NOTUS-S-500x250-M1</t>
  </si>
  <si>
    <t>NOTUS-S-500x250-M2</t>
  </si>
  <si>
    <t>NOTUS-S-500x300-M0</t>
  </si>
  <si>
    <t>NOTUS-S-500x300-M1</t>
  </si>
  <si>
    <t>NOTUS-S-500x300-M2</t>
  </si>
  <si>
    <t>NOTUS-S-500x400-M0</t>
  </si>
  <si>
    <t>NOTUS-S-500x400-M1</t>
  </si>
  <si>
    <t>NOTUS-S-500x400-M2</t>
  </si>
  <si>
    <t>NOTUS-S-500x500-M0</t>
  </si>
  <si>
    <t>NOTUS-S-600x200-M0</t>
  </si>
  <si>
    <t>NOTUS-S-600x200-M1</t>
  </si>
  <si>
    <t>NOTUS-S-600x200-M2</t>
  </si>
  <si>
    <t>NOTUS-S-600x250-M0</t>
  </si>
  <si>
    <t>NOTUS-S-600x250-M1</t>
  </si>
  <si>
    <t>NOTUS-S-600x250-M2</t>
  </si>
  <si>
    <t>NOTUS-S-600x300-M0</t>
  </si>
  <si>
    <t>NOTUS-S-600x300-M1</t>
  </si>
  <si>
    <t>NOTUS-S-600x300-M2</t>
  </si>
  <si>
    <t>NOTUS-S-600x400-M0</t>
  </si>
  <si>
    <t>NOTUS-S-600x400-M1</t>
  </si>
  <si>
    <t>NOTUS-S-600x400-M2</t>
  </si>
  <si>
    <t>NOTUS-S-600x500-M0</t>
  </si>
  <si>
    <t>NOTUS-S-600x600-M0</t>
  </si>
  <si>
    <t>NOTUS-SI-200x100-M0</t>
  </si>
  <si>
    <t>NOTUS-SI-200x100-M1</t>
  </si>
  <si>
    <t>NOTUS-SI-200x100-M2</t>
  </si>
  <si>
    <t>NOTUS-SI-200x200-M0</t>
  </si>
  <si>
    <t>NOTUS-SI-200x200-M1</t>
  </si>
  <si>
    <t>NOTUS-SI-200x200-M2</t>
  </si>
  <si>
    <t>NOTUS-SI-300x100-M0</t>
  </si>
  <si>
    <t>NOTUS-SI-300x100-M1</t>
  </si>
  <si>
    <t>NOTUS-SI-300x100-M2</t>
  </si>
  <si>
    <t>NOTUS-SI-300x150-M0</t>
  </si>
  <si>
    <t>NOTUS-SI-300x150-M1</t>
  </si>
  <si>
    <t>NOTUS-SI-300x150-M2</t>
  </si>
  <si>
    <t>NOTUS-SI-300x200-M0</t>
  </si>
  <si>
    <t>NOTUS-SI-300x200-M1</t>
  </si>
  <si>
    <t>NOTUS-SI-300x200-M2</t>
  </si>
  <si>
    <t>NOTUS-SI-400x200-M0</t>
  </si>
  <si>
    <t>NOTUS-SI-400x200-M1</t>
  </si>
  <si>
    <t>NOTUS-SI-400x200-M2</t>
  </si>
  <si>
    <t>NOTUS-SI-400x250-M0</t>
  </si>
  <si>
    <t>NOTUS-SI-400x250-M1</t>
  </si>
  <si>
    <t>NOTUS-SI-400x250-M2</t>
  </si>
  <si>
    <t>NOTUS-SI-400x300-M0</t>
  </si>
  <si>
    <t>NOTUS-SI-400x300-M1</t>
  </si>
  <si>
    <t>NOTUS-SI-400x300-M2</t>
  </si>
  <si>
    <t>NOTUS-SI-400x400-M0</t>
  </si>
  <si>
    <t>NOTUS-SI-400x400-M1</t>
  </si>
  <si>
    <t>NOTUS-SI-400x400-M2</t>
  </si>
  <si>
    <t>NOTUS-SI-500x200-M0</t>
  </si>
  <si>
    <t>NOTUS-SI-500x200-M1</t>
  </si>
  <si>
    <t>NOTUS-SI-500x200-M2</t>
  </si>
  <si>
    <t>NOTUS-SI-500x250-M0</t>
  </si>
  <si>
    <t>NOTUS-SI-500x250-M1</t>
  </si>
  <si>
    <t>NOTUS-SI-500x250-M2</t>
  </si>
  <si>
    <t>NOTUS-SI-500x300-M0</t>
  </si>
  <si>
    <t>NOTUS-SI-500x300-M1</t>
  </si>
  <si>
    <t>NOTUS-SI-500x300-M2</t>
  </si>
  <si>
    <t>NOTUS-SI-500x400-M0</t>
  </si>
  <si>
    <t>NOTUS-SI-500x400-M1</t>
  </si>
  <si>
    <t>NOTUS-SI-500x400-M2</t>
  </si>
  <si>
    <t>NOTUS-SI-500x500-M0</t>
  </si>
  <si>
    <t>NOTUS-SI-600x200-M0</t>
  </si>
  <si>
    <t>NOTUS-SI-600x200-M1</t>
  </si>
  <si>
    <t>NOTUS-SI-600x200-M2</t>
  </si>
  <si>
    <t>NOTUS-SI-600x250-M1</t>
  </si>
  <si>
    <t>NOTUS-SI-600x250-M2</t>
  </si>
  <si>
    <t>NOTUS-SI-600x300-M0</t>
  </si>
  <si>
    <t>NOTUS-SI-600x300-M1</t>
  </si>
  <si>
    <t>NOTUS-SI-600x300-M2</t>
  </si>
  <si>
    <t>NOTUS-SI-600x400-M0</t>
  </si>
  <si>
    <t>NOTUS-SI-600x400-M1</t>
  </si>
  <si>
    <t>NOTUS-SI-600x400-M2</t>
  </si>
  <si>
    <t>NOTUS-SI-600x500-M0</t>
  </si>
  <si>
    <t>NOTUS-SI-600x600-M0</t>
  </si>
  <si>
    <t>OPTIMA-RES-A-100</t>
  </si>
  <si>
    <t>PB-VVK-R-300-160-S-H-D1</t>
  </si>
  <si>
    <t>PB-VVK-R-400-200-S-H-D1</t>
  </si>
  <si>
    <t>PB-VVK-R-500-200-S-H-D1</t>
  </si>
  <si>
    <t>PB-VVK-R-625-250-S-H-D1</t>
  </si>
  <si>
    <t>PB-VVK-S-300-160-E-H-D1</t>
  </si>
  <si>
    <t>PB-VVK-S-400-200-S-H-D1</t>
  </si>
  <si>
    <t>R1-NOVA-225x75</t>
  </si>
  <si>
    <t>R1-NOVA-425x75</t>
  </si>
  <si>
    <t>R1-NOVA-800x500</t>
  </si>
  <si>
    <t>TUNE-R-200-3-LF24</t>
  </si>
  <si>
    <t>TUNE-R-250-3-LF24</t>
  </si>
  <si>
    <t>TUNE-R-315-3-LF24</t>
  </si>
  <si>
    <t>TUNE-R-400-3-NF24A</t>
  </si>
  <si>
    <t>TUNE-R-500-3-NF24A</t>
  </si>
  <si>
    <t>TUNE-R-630-3-NF24A</t>
  </si>
  <si>
    <t>UR-NOVA-800x500</t>
  </si>
  <si>
    <t>SAVE VTR 100/B</t>
  </si>
  <si>
    <t>SAVE VTR 150/B R 1000W</t>
  </si>
  <si>
    <t>SAVE VTR 150/B L 1000W</t>
  </si>
  <si>
    <t>SAVE VTR 150/B R 500W</t>
  </si>
  <si>
    <t>SAVE VTR 150/B L 500W</t>
  </si>
  <si>
    <t>Water coil SAVE VTR 250/B</t>
  </si>
  <si>
    <t>RMK-T</t>
  </si>
  <si>
    <t>RMK</t>
  </si>
  <si>
    <t>Duct Cover White VTR 100/B</t>
  </si>
  <si>
    <t>Duct Cover White VTR 250/B</t>
  </si>
  <si>
    <t>Ceiling Mounting kit VTR250L</t>
  </si>
  <si>
    <t>Ceiling Mounting kit VTR250R</t>
  </si>
  <si>
    <t>Ceiling mounting kit VTR 100/B</t>
  </si>
  <si>
    <t>Plastic Drainage kit</t>
  </si>
  <si>
    <t>VAV Air Volume Control</t>
  </si>
  <si>
    <t>BFM 1100-3 Filter Coarse  50%</t>
  </si>
  <si>
    <t>BFM 1100-5 Filter ePM10 60%</t>
  </si>
  <si>
    <t>BFM 1500/2000-3 Filter Coarse</t>
  </si>
  <si>
    <t>BFM 1500/2000-5 Filter ePM10 6</t>
  </si>
  <si>
    <t>BFRO 2400/SR07 Coarse 50%</t>
  </si>
  <si>
    <t>BFRO 3800/SR09 Coarse 50%</t>
  </si>
  <si>
    <t>BFRO 4800/SR11 Coarse 50%</t>
  </si>
  <si>
    <t>BFRO SR03 Filter ePM1 60%</t>
  </si>
  <si>
    <t>BFRO SR03 Filter ePM10 60%</t>
  </si>
  <si>
    <t>BFRO SR04 Filter ePM1 60%</t>
  </si>
  <si>
    <t>BFRO SR04 Filter ePM10 60%</t>
  </si>
  <si>
    <t>BFRO SR06 Filter ePM1 60%</t>
  </si>
  <si>
    <t>BFRO SR06 Filter ePM10 60%</t>
  </si>
  <si>
    <t>BFRO SR07 E Filter ePM1 60%</t>
  </si>
  <si>
    <t>BFRO SR07 E Filter ePM10 60%</t>
  </si>
  <si>
    <t>BFRO SR07 IAQ Filter ePM10 60%</t>
  </si>
  <si>
    <t>BFRO SR09 E Filter ePM1 60%</t>
  </si>
  <si>
    <t>BFRO SR09 E Filter ePM10 60%</t>
  </si>
  <si>
    <t>BFRO SR09 IAQ Filter ePM10 60%</t>
  </si>
  <si>
    <t>BFRO SR11 E Filter ePM1 60%</t>
  </si>
  <si>
    <t>BFRO SR11 E Filter ePM10 60%</t>
  </si>
  <si>
    <t>BFRO SR11 IAQ Filter ePM10 60%</t>
  </si>
  <si>
    <t>BFT 1000/TR03 Filter ePM1 60%</t>
  </si>
  <si>
    <t>BFT 1000/TR03 Filter ePM10 60%</t>
  </si>
  <si>
    <t>BFT 1500/TR04 Filter ePM1 60%</t>
  </si>
  <si>
    <t>BFT 1500/TR04 Filter ePM10 60%</t>
  </si>
  <si>
    <t>BFT 2000 Filter ePM1 60%</t>
  </si>
  <si>
    <t>BFT FC02 Coarse 60% Filter</t>
  </si>
  <si>
    <t>BFT FC02 Filter ePM1 60%</t>
  </si>
  <si>
    <t>BFT FC02 Filter ePM10 60%</t>
  </si>
  <si>
    <t>BFT FC04 Filter Coarse  50%</t>
  </si>
  <si>
    <t>BFT FC04 Filter ePM1 60%</t>
  </si>
  <si>
    <t>BFT FC04 Filter ePM10 60%</t>
  </si>
  <si>
    <t>BFT FC06 Filter Coarse  50%</t>
  </si>
  <si>
    <t>BFT FC06 Filter ePM1 60%</t>
  </si>
  <si>
    <t>BFT FC06 Filter ePM10 60%</t>
  </si>
  <si>
    <t>BFT FR03 Filter ePM1 60%</t>
  </si>
  <si>
    <t>BFT FR03 Filter ePM10 60%</t>
  </si>
  <si>
    <t>BFT FR06 Filter ePM1 60%</t>
  </si>
  <si>
    <t>BFT FR06 Filter ePM10 60%</t>
  </si>
  <si>
    <t>BFT FR08 Filter ePM1 60%</t>
  </si>
  <si>
    <t>BFT FR08 Filter ePM10 60%</t>
  </si>
  <si>
    <t>BFT FR11 Filter ePM1 60%</t>
  </si>
  <si>
    <t>BFT FR11 Filter ePM10 60%</t>
  </si>
  <si>
    <t>BFT SC03/04 Filter ePM1 60%</t>
  </si>
  <si>
    <t>BFT SC03/04 Filter ePM10 60%</t>
  </si>
  <si>
    <t>BFT SC06 Filter ePM1 60%</t>
  </si>
  <si>
    <t>BFT SC06 Filter ePM10 60%</t>
  </si>
  <si>
    <t>BFT SC08/11 Filter ePM1 60%</t>
  </si>
  <si>
    <t>BFT SC08/11 Filter ePM10 60%</t>
  </si>
  <si>
    <t>BFT SF02 Filter ePM1 60%</t>
  </si>
  <si>
    <t>BFT SF02 Filter ePM10 60%</t>
  </si>
  <si>
    <t>BFT SF03  Filter ePM1 60%</t>
  </si>
  <si>
    <t>BFT SF03 Filter Coarse  50%</t>
  </si>
  <si>
    <t>BFT SF03 Filter ePM10 60%</t>
  </si>
  <si>
    <t>BFT SF04 Filter Coarse  50%</t>
  </si>
  <si>
    <t>BFT SF04 Filter ePM1 60%</t>
  </si>
  <si>
    <t>BFT SF04 Filter ePM10 60%</t>
  </si>
  <si>
    <t>BFT SF06 Filter Coarse  50%</t>
  </si>
  <si>
    <t>BFT SF06 Filter ePM1 60%</t>
  </si>
  <si>
    <t>BFT SF06 Filter ePM10 60%</t>
  </si>
  <si>
    <t>BFT SF08 Filter ePM1 60%</t>
  </si>
  <si>
    <t>BFT SF08 Filter ePM10 60%</t>
  </si>
  <si>
    <t>BFT SF12 Filter Coarse  50%</t>
  </si>
  <si>
    <t>BFT SF12 Filter ePM1 60%</t>
  </si>
  <si>
    <t>BFT SF12 Filter ePM10 60%</t>
  </si>
  <si>
    <t>BFT SX/C03 Filter Coarse  50%</t>
  </si>
  <si>
    <t>BFT SX/C03 Filter ePM1 60%</t>
  </si>
  <si>
    <t>BFT SX/C03 Filter ePM10 60%</t>
  </si>
  <si>
    <t>BFT SX/C04 Coarse 60% Filter</t>
  </si>
  <si>
    <t>BFT SX/C04 Filter ePM1 60%</t>
  </si>
  <si>
    <t>BFT SX/C04 Filter ePM10 60%</t>
  </si>
  <si>
    <t>BFT SX/C06 Filter Coarse  50%</t>
  </si>
  <si>
    <t>BFT SX/C06 Filter ePM1 60%</t>
  </si>
  <si>
    <t>BFT SX/C06 Filter ePM10 60%</t>
  </si>
  <si>
    <t>BFT SX04 Filter ePM1 60%</t>
  </si>
  <si>
    <t>BFT SX04 Filter ePM10 60%</t>
  </si>
  <si>
    <t>BFT SX06 Filter ePM1 60%</t>
  </si>
  <si>
    <t>BFT SX06 Filter ePM10 60%</t>
  </si>
  <si>
    <t>BFT TR04 Filter ePM1 60%</t>
  </si>
  <si>
    <t>BFT TR06 Filter ePM1 60%</t>
  </si>
  <si>
    <t>BFT TR06 Filter ePM10 60%</t>
  </si>
  <si>
    <t>BFT TR09 Coarse 50% Filter</t>
  </si>
  <si>
    <t>BFT TR09 Filter ePM1 60%</t>
  </si>
  <si>
    <t>BFT TR09 Filter ePM10 60%</t>
  </si>
  <si>
    <t>BFT TR12 Coarse 50% Filter</t>
  </si>
  <si>
    <t>BFT TR12 Filter ePM1 60%</t>
  </si>
  <si>
    <t>BFT TR12 Filter ePM10 60%</t>
  </si>
  <si>
    <t>BFT TR15 Coarse 50% Filter</t>
  </si>
  <si>
    <t>BFT TR15 Filter ePM1 60%</t>
  </si>
  <si>
    <t>BFT TR15 Filter ePM10 60%</t>
  </si>
  <si>
    <t>BFT TX/C03 Filter Coarse  50%</t>
  </si>
  <si>
    <t>BFT TX/C03 Filter ePM1 60%</t>
  </si>
  <si>
    <t>BFT TX/C03 Filter ePM10 60%</t>
  </si>
  <si>
    <t>BFT TX/C04 Filter Coarse  50%</t>
  </si>
  <si>
    <t>BFT TX/C04 Filter ePM1 60%</t>
  </si>
  <si>
    <t>BFT TX/C04 Filter ePM10 60%</t>
  </si>
  <si>
    <t>BFT TX/C06 Filter Coarse  50%</t>
  </si>
  <si>
    <t>BFT TX/C06 Filter ePM1 60%</t>
  </si>
  <si>
    <t>BFT TX/C06 Filter ePM10 60%</t>
  </si>
  <si>
    <t>BFT TX03 Filter ePM1 60%</t>
  </si>
  <si>
    <t>BFT TX04 Filter ePM1 60%</t>
  </si>
  <si>
    <t>BFT TX04 Filter ePM10 60%</t>
  </si>
  <si>
    <t>BFT TX06 Filter ePM1 60%</t>
  </si>
  <si>
    <t>BFT TX06 Filter ePM10 60%</t>
  </si>
  <si>
    <t>BFTA 1100 Filter Coarse  50%</t>
  </si>
  <si>
    <t>BFTA 1100 Filter ePM1 60%</t>
  </si>
  <si>
    <t>BFTA 1100 Filter ePM10 60%</t>
  </si>
  <si>
    <t>BFTA 11000 ePM1 60% Filter set</t>
  </si>
  <si>
    <t>BFTA 14000 ePM10 60% Filterset</t>
  </si>
  <si>
    <t>BFTA 1500 Filter Coarse  50%</t>
  </si>
  <si>
    <t>BFTA 1500 Filter ePM1 60%</t>
  </si>
  <si>
    <t>BFTA 1500 Filter ePM10 60%</t>
  </si>
  <si>
    <t>BFTA 2000 Filter Coarse  50%</t>
  </si>
  <si>
    <t>BFTA 2000 Filter ePM1 60%</t>
  </si>
  <si>
    <t>BFTA 2000 Filter ePM10 60%</t>
  </si>
  <si>
    <t>BFTA 3000 Filter Coarse  50%</t>
  </si>
  <si>
    <t>BFTA 3000 Filter ePM1 60%</t>
  </si>
  <si>
    <t>BFTA 3000 Filter ePM10 60%</t>
  </si>
  <si>
    <t>BFTA 450 Filter ePM10 60%</t>
  </si>
  <si>
    <t>BFTA 4500 Filter Coarse  50%</t>
  </si>
  <si>
    <t>BFTA 4500 Filter ePM1 60%</t>
  </si>
  <si>
    <t>BFTA 4500 Filter ePM10 60%</t>
  </si>
  <si>
    <t>BFTA 6000 ePM10 60% filter</t>
  </si>
  <si>
    <t>BFTA 650 Filter ePM1 60%</t>
  </si>
  <si>
    <t>BFTA 650 Filter ePM10 60%</t>
  </si>
  <si>
    <t>BFTA 7000 ePM1 60% Filter set</t>
  </si>
  <si>
    <t>BFTA 7000 ePM10 60% Filter set</t>
  </si>
  <si>
    <t>BFTA 9000 ePM1 60% Filter set</t>
  </si>
  <si>
    <t>BFTA 9000 ePM10 60% Filter set</t>
  </si>
  <si>
    <t>Filter TLP 125-160  Coarse 60%</t>
  </si>
  <si>
    <t>MPRO 2400/SR07 Filter ePM10 60</t>
  </si>
  <si>
    <t>MPRO 3800/SR09 Filter ePM10 60</t>
  </si>
  <si>
    <t>MPRO 4800/SR11 Filter ePM10 60</t>
  </si>
  <si>
    <t>MPRO SR07 IAQ Filter ePM1 60%</t>
  </si>
  <si>
    <t>MPRO SR09 IAQ Filter ePM1 60%</t>
  </si>
  <si>
    <t>MPRO SR11 IAQ Filter ePM1 60%</t>
  </si>
  <si>
    <t>PF80/15R1/A6/K1</t>
  </si>
  <si>
    <t>07121012</t>
  </si>
  <si>
    <t>REMOVABLE ODOUR STOP WATERLESS TRAP WITH ATTRACTIVE COVER REGIO</t>
  </si>
  <si>
    <t>11126322B</t>
  </si>
  <si>
    <t>ODOUR-STOP TRAP FOR CONDENSATE</t>
  </si>
  <si>
    <t>5055016</t>
  </si>
  <si>
    <t>GUC-76Z-H</t>
  </si>
  <si>
    <t>GUC-96Z-H</t>
  </si>
  <si>
    <t>GUC-114Z-H</t>
  </si>
  <si>
    <t>GUC-136Z-H</t>
  </si>
  <si>
    <t>GUC-154Z-H</t>
  </si>
  <si>
    <t>GZX-2.0AEC</t>
  </si>
  <si>
    <t>GZX-4.0AEC</t>
  </si>
  <si>
    <t>GZX-6.0AEC</t>
  </si>
  <si>
    <t>GZX-10.0AEC</t>
  </si>
  <si>
    <t>GZX-20.0AEC</t>
  </si>
  <si>
    <t>GZX-30.0AEC</t>
  </si>
  <si>
    <t>4,27/4,45</t>
  </si>
  <si>
    <t>3,83/4,14</t>
  </si>
  <si>
    <t>3,91/4,22</t>
  </si>
  <si>
    <t>3,62/4,06</t>
  </si>
  <si>
    <t>3,42/4,01</t>
  </si>
  <si>
    <t>Galactic ККБ</t>
  </si>
  <si>
    <t>SEER /SCOP</t>
  </si>
  <si>
    <t>3700</t>
  </si>
  <si>
    <t>РРЦ, У.Е.</t>
  </si>
  <si>
    <t>8HP</t>
  </si>
  <si>
    <t>10HP</t>
  </si>
  <si>
    <t>12HP</t>
  </si>
  <si>
    <t>14HP</t>
  </si>
  <si>
    <t>16HP</t>
  </si>
  <si>
    <t>SRK20ZS-W</t>
  </si>
  <si>
    <t>SRC20ZS-W</t>
  </si>
  <si>
    <t>SRK25ZS-W</t>
  </si>
  <si>
    <t>SRK35ZS-W</t>
  </si>
  <si>
    <t>SRK50ZS-W</t>
  </si>
  <si>
    <t>SRC50ZS-W</t>
  </si>
  <si>
    <t>GCZ60H-S1</t>
  </si>
  <si>
    <t>5095</t>
  </si>
  <si>
    <t>GCZ48H-S1</t>
  </si>
  <si>
    <t>GCZ18H-S1</t>
  </si>
  <si>
    <t>GCZ24H-S1</t>
  </si>
  <si>
    <t>GCZ36H-S1</t>
  </si>
  <si>
    <t>AM-MHI-01</t>
  </si>
  <si>
    <t>GUC-28Z-NH</t>
  </si>
  <si>
    <t>GUC-34Z-NH</t>
  </si>
  <si>
    <t>GUC-43Z-NH</t>
  </si>
  <si>
    <t>GUC-43Z-SH</t>
  </si>
  <si>
    <t>4HP</t>
  </si>
  <si>
    <t>5HP</t>
  </si>
  <si>
    <t>6HP</t>
  </si>
  <si>
    <t>380-415V/3PH/50HZ</t>
  </si>
  <si>
    <t>220-240V/1PH/50HZ</t>
  </si>
  <si>
    <t>GUB-17Z-C</t>
  </si>
  <si>
    <t>GUB-22Z-C</t>
  </si>
  <si>
    <t>GUB-28Z-C</t>
  </si>
  <si>
    <t>GUB-36Z-C</t>
  </si>
  <si>
    <t>GUB-40Z-C</t>
  </si>
  <si>
    <t>GUB-50Z-C</t>
  </si>
  <si>
    <t>2HP</t>
  </si>
  <si>
    <t>GUB-56Z-C</t>
  </si>
  <si>
    <t>215 x 570 x 570</t>
  </si>
  <si>
    <t>GUB-28Z-S</t>
  </si>
  <si>
    <t>GUB-36Z-S</t>
  </si>
  <si>
    <t>GUB-40Z-S</t>
  </si>
  <si>
    <t>GUB-50Z-S</t>
  </si>
  <si>
    <t>GUB-63Z-S</t>
  </si>
  <si>
    <t>GUB-71Z-S</t>
  </si>
  <si>
    <t>GUB-84Z-S</t>
  </si>
  <si>
    <t>GUB-90Z-S</t>
  </si>
  <si>
    <t>GUB-112Z-S</t>
  </si>
  <si>
    <t>GUB-142Z-S</t>
  </si>
  <si>
    <t>GUB-160Z-S</t>
  </si>
  <si>
    <t>238 x 840 x 840</t>
  </si>
  <si>
    <t>238 x 880 x 840</t>
  </si>
  <si>
    <t>GUB-22U-C</t>
  </si>
  <si>
    <t>GUB-28U-C</t>
  </si>
  <si>
    <t>GUB-36U-C</t>
  </si>
  <si>
    <t>GUB-40U-C</t>
  </si>
  <si>
    <t>GUB-56U-C</t>
  </si>
  <si>
    <t>GUB-71U-C</t>
  </si>
  <si>
    <t>192 x 910 x 470</t>
  </si>
  <si>
    <t>192 x 1180 x 470</t>
  </si>
  <si>
    <t>GUF-28Z-A</t>
  </si>
  <si>
    <t>GUF-40Z-A</t>
  </si>
  <si>
    <t>GUF-56Z-A</t>
  </si>
  <si>
    <t>GUF-71Z-A</t>
  </si>
  <si>
    <t>620 x 948+139 x 202</t>
  </si>
  <si>
    <t>620 x 1218+139 x 202</t>
  </si>
  <si>
    <t>GUD-22Z-H</t>
  </si>
  <si>
    <t>GUD-28Z-H</t>
  </si>
  <si>
    <t>GUD-36Z-H</t>
  </si>
  <si>
    <t>GUD-50Z-H</t>
  </si>
  <si>
    <t>GUD-56Z-H</t>
  </si>
  <si>
    <t>GUD-63Z-H</t>
  </si>
  <si>
    <t>GUD-71Z-H</t>
  </si>
  <si>
    <t>GUD-84Z-H</t>
  </si>
  <si>
    <t>GUD-90Z-H</t>
  </si>
  <si>
    <t>GUD-112Z-H</t>
  </si>
  <si>
    <t>GUD-142Z-H</t>
  </si>
  <si>
    <t>GUD-160Z-H</t>
  </si>
  <si>
    <t>GUD-224Z-H</t>
  </si>
  <si>
    <t>GUD-280Z-H</t>
  </si>
  <si>
    <t>270 x 650+75 x 720</t>
  </si>
  <si>
    <t>270 x 900+75 x 720</t>
  </si>
  <si>
    <t>350 x 900+75 x 800</t>
  </si>
  <si>
    <t>350 x 1300+75 x 800</t>
  </si>
  <si>
    <t>470 x 1060 x 1120</t>
  </si>
  <si>
    <t>470 x 1250 x 1120</t>
  </si>
  <si>
    <t>GUD-22Z-L</t>
  </si>
  <si>
    <t>GUD-28Z-L</t>
  </si>
  <si>
    <t>GUD-36Z-L</t>
  </si>
  <si>
    <t>GUD-50Z-L</t>
  </si>
  <si>
    <t>GUD-56Z-L</t>
  </si>
  <si>
    <t>GUD-63Z-L</t>
  </si>
  <si>
    <t>GUD-71Z-L</t>
  </si>
  <si>
    <t>GUD-84Z-L</t>
  </si>
  <si>
    <t>GUD-90Z-L</t>
  </si>
  <si>
    <t>GUD-112Z-L</t>
  </si>
  <si>
    <t>GUD-142Z-L</t>
  </si>
  <si>
    <t>GUD-160Z-L</t>
  </si>
  <si>
    <t>GUD-224Z-L</t>
  </si>
  <si>
    <t>GUD-280Z-L</t>
  </si>
  <si>
    <t>GUD-17Z-T</t>
  </si>
  <si>
    <t>GUD-22Z-T</t>
  </si>
  <si>
    <t>GUD-28Z-T</t>
  </si>
  <si>
    <t>GUD-36Z-T</t>
  </si>
  <si>
    <t>GUD-40Z-T</t>
  </si>
  <si>
    <t>GUD-50Z-T</t>
  </si>
  <si>
    <t>GUD-56Z-T</t>
  </si>
  <si>
    <t>GUD-63Z-T</t>
  </si>
  <si>
    <t>GUD-71Z-T</t>
  </si>
  <si>
    <t>190 x 700 x 447</t>
  </si>
  <si>
    <t>190 x 910 x 447</t>
  </si>
  <si>
    <t>190 x 1180 x 447</t>
  </si>
  <si>
    <t>GUF-50Z-S</t>
  </si>
  <si>
    <t>GUF-56Z-S</t>
  </si>
  <si>
    <t>GUF-63Z-S</t>
  </si>
  <si>
    <t>GUF-71Z-S</t>
  </si>
  <si>
    <t>GUF-84Z-S</t>
  </si>
  <si>
    <t>GUF-90Z-S</t>
  </si>
  <si>
    <t>GUF-112Z-S</t>
  </si>
  <si>
    <t>GUF-142Z-S</t>
  </si>
  <si>
    <t>GUK-22Z-S</t>
  </si>
  <si>
    <t>GUK-28Z-S</t>
  </si>
  <si>
    <t>GUK-36Z-S</t>
  </si>
  <si>
    <t>GUK-40Z-S</t>
  </si>
  <si>
    <t>GUK-50Z-S</t>
  </si>
  <si>
    <t>GUK-56Z-S</t>
  </si>
  <si>
    <t>GUK-63Z-S</t>
  </si>
  <si>
    <t>GUK-71Z-S</t>
  </si>
  <si>
    <t>230 x 990 x 680</t>
  </si>
  <si>
    <t>230 x 1285 x 680</t>
  </si>
  <si>
    <t>230 x 1580 x 680</t>
  </si>
  <si>
    <t>315 x 960 x 230</t>
  </si>
  <si>
    <t>315 x 1120 x 230</t>
  </si>
  <si>
    <t>PANEL -4 WAY</t>
  </si>
  <si>
    <t>PANEL-COMPACT 4 WAY</t>
  </si>
  <si>
    <t xml:space="preserve">Duct Adapter </t>
  </si>
  <si>
    <t>Humidity Sensor</t>
  </si>
  <si>
    <t>DC 5V（Indoor unit supply）</t>
  </si>
  <si>
    <t>Air Pure</t>
  </si>
  <si>
    <t>AC 220V（Indoor unit supply）</t>
  </si>
  <si>
    <t>Drain Kit</t>
  </si>
  <si>
    <t>WIRED CONTROLLER</t>
  </si>
  <si>
    <t>DC 15V（Indoor unit supply）</t>
  </si>
  <si>
    <t>WIERLESS CONTROLLER</t>
  </si>
  <si>
    <t>2 AAA Batteries</t>
  </si>
  <si>
    <t>RECEIVER KIT</t>
  </si>
  <si>
    <t>7 DAY TIMER</t>
  </si>
  <si>
    <t>Central controller supply/ Indoor unit supply</t>
  </si>
  <si>
    <t>CENTRALIZED CONTROLLER</t>
  </si>
  <si>
    <t>AC100~240V±10%(50/60Hz)</t>
  </si>
  <si>
    <t>AC 1Φ 220V,50/60Hz</t>
  </si>
  <si>
    <t>AC 1Φ85~265V 50/60Hz</t>
  </si>
  <si>
    <t>DC 12V</t>
  </si>
  <si>
    <t>Motion Sensor</t>
  </si>
  <si>
    <t>BUILDING MANAGEMENT CONVERTER</t>
  </si>
  <si>
    <t>BRANCH PIPE</t>
  </si>
  <si>
    <t>MANIFOLD PIPE</t>
  </si>
  <si>
    <t>Switch Box</t>
  </si>
  <si>
    <t>1Ф,220～240V/50/60Hz</t>
  </si>
  <si>
    <t>Indoor unit supply</t>
  </si>
  <si>
    <t>PANEL-1 WAY</t>
  </si>
  <si>
    <t>PANEL-2 WAY</t>
  </si>
  <si>
    <t>3D AIR FLOW PANEL</t>
  </si>
  <si>
    <t>DRAIN PUMP</t>
  </si>
  <si>
    <t>1Ф,220V~240V/50Hz~60Hz</t>
  </si>
  <si>
    <t>FILTER</t>
  </si>
  <si>
    <t>Galactic VRF</t>
  </si>
  <si>
    <t>4,15/4,01</t>
  </si>
  <si>
    <t>4,27/3,72</t>
  </si>
  <si>
    <t>4,19/3,37</t>
  </si>
  <si>
    <t>3,28/3,8</t>
  </si>
  <si>
    <t>3,52/4,30</t>
  </si>
  <si>
    <t>3,59/4,50</t>
  </si>
  <si>
    <t>3,16/3,71</t>
  </si>
  <si>
    <t>4,31/4,50</t>
  </si>
  <si>
    <t>4,05/4,31</t>
  </si>
  <si>
    <t>3,68/4,03</t>
  </si>
  <si>
    <t>3,57/3,97</t>
  </si>
  <si>
    <t>3,49/3,80</t>
  </si>
  <si>
    <t>GYXE-M01H</t>
  </si>
  <si>
    <t>GYXE-S01H</t>
  </si>
  <si>
    <t>VP/B13</t>
  </si>
  <si>
    <t>14029060</t>
  </si>
  <si>
    <t>GYE-Q01</t>
  </si>
  <si>
    <t>GYE-L01</t>
  </si>
  <si>
    <t>GYRE-Z01H</t>
  </si>
  <si>
    <t>GYRE-T03H</t>
  </si>
  <si>
    <t>GYRE-V02H</t>
  </si>
  <si>
    <t>GYRE-T02H</t>
  </si>
  <si>
    <t>GYRE-X01H</t>
  </si>
  <si>
    <t>GYDE-E01H</t>
  </si>
  <si>
    <t>GYJE-H01H</t>
  </si>
  <si>
    <t>GYJE-D02H</t>
  </si>
  <si>
    <t>GYJM-S01H</t>
  </si>
  <si>
    <t>GYJ-J01H</t>
  </si>
  <si>
    <t>GCCS-H128H2C1YM</t>
  </si>
  <si>
    <t>GCCS-H128H2C1NM</t>
  </si>
  <si>
    <t>GCCS-H247R4C1E</t>
  </si>
  <si>
    <t>GCCS-H128H2C2NM</t>
  </si>
  <si>
    <t>GPS-MACN</t>
  </si>
  <si>
    <t>GCM-01E</t>
  </si>
  <si>
    <t>GC-A64BNP</t>
  </si>
  <si>
    <t>GCPC-H2M1C</t>
  </si>
  <si>
    <t>GCH-160D</t>
  </si>
  <si>
    <t>GHCH-280D</t>
  </si>
  <si>
    <t>GPE-A-NA</t>
  </si>
  <si>
    <t>GPE-CR-NA</t>
  </si>
  <si>
    <t>GP-D-NA</t>
  </si>
  <si>
    <t>GP-E-NA</t>
  </si>
  <si>
    <t>GP-C-NA</t>
  </si>
  <si>
    <t>GP-F-NA</t>
  </si>
  <si>
    <t>GP-DB-NA</t>
  </si>
  <si>
    <t>GP-EB-NA</t>
  </si>
  <si>
    <t>GPS-162#E</t>
  </si>
  <si>
    <t>GPS-132#E</t>
  </si>
  <si>
    <t>GPS-151#E</t>
  </si>
  <si>
    <t>GW-PP1Q</t>
  </si>
  <si>
    <t>GW-PP2Q</t>
  </si>
  <si>
    <t>GW-PP3Q</t>
  </si>
  <si>
    <t>GW-PP4Q</t>
  </si>
  <si>
    <t>GW-PP5Q</t>
  </si>
  <si>
    <t>GW-PP6Q</t>
  </si>
  <si>
    <t>GF-224L-FE</t>
  </si>
  <si>
    <t>GF-280L-FE</t>
  </si>
  <si>
    <t>GF-40L-ZFE</t>
  </si>
  <si>
    <t>GFL-56CSA</t>
  </si>
  <si>
    <t>GCHR-S01E</t>
  </si>
  <si>
    <t>GJK-ELZA</t>
  </si>
  <si>
    <t>GC-01Q</t>
  </si>
  <si>
    <t>FDC121KXZEN1</t>
  </si>
  <si>
    <t>FDC121KXZES1</t>
  </si>
  <si>
    <t>FDC140KXZEN1</t>
  </si>
  <si>
    <t>FDC140KXZES1</t>
  </si>
  <si>
    <t>FDC155KXZEN1</t>
  </si>
  <si>
    <t>FDC155KXZES1</t>
  </si>
  <si>
    <t>FDC224KXZME1</t>
  </si>
  <si>
    <t>FDC280KXZME1</t>
  </si>
  <si>
    <t>FDC224KXZPE1</t>
  </si>
  <si>
    <t>FDC280KXZPE1</t>
  </si>
  <si>
    <t>FDK15KXZE1</t>
  </si>
  <si>
    <t>FDTC15KXZE1</t>
  </si>
  <si>
    <t>FDTC22KXZE1</t>
  </si>
  <si>
    <t>FDTC28KXZE1</t>
  </si>
  <si>
    <t>FDTC36KXZE1</t>
  </si>
  <si>
    <t>FDTC45KXZE1</t>
  </si>
  <si>
    <t>FDTC56KXZE1</t>
  </si>
  <si>
    <t>RC-EX3A</t>
  </si>
  <si>
    <t>INESIS</t>
  </si>
  <si>
    <t>FDCW100VNX-A</t>
  </si>
  <si>
    <t>FDCW140VNX-A</t>
  </si>
  <si>
    <t>PF VTC 500 OPT kit</t>
  </si>
  <si>
    <t>PF VTC 500 STD kit</t>
  </si>
  <si>
    <t>PF VSR 150 STD kit</t>
  </si>
  <si>
    <t>PF VTR/VTC 700 STD kit</t>
  </si>
  <si>
    <t>BF VTR 250 STD kit</t>
  </si>
  <si>
    <t>PF VTR 150 STD kit</t>
  </si>
  <si>
    <t>PF VTR 100 STD kit</t>
  </si>
  <si>
    <t>DIS 250 50mm insulation</t>
  </si>
  <si>
    <t>DIS 250 25mm insulation</t>
  </si>
  <si>
    <t>DIS 200 50mm insulation</t>
  </si>
  <si>
    <t>DIS 200 25mm insulation</t>
  </si>
  <si>
    <t>DIS 160 50mm insulation</t>
  </si>
  <si>
    <t>DIS 160 25mm insulation</t>
  </si>
  <si>
    <t>DIS 125 50mm insulation</t>
  </si>
  <si>
    <t>DIS 100 50mm insulation</t>
  </si>
  <si>
    <t>DIS 100 25mm insulation</t>
  </si>
  <si>
    <t>392-14 EC Slimline White</t>
  </si>
  <si>
    <t>Vertical mounting kit VSR 150</t>
  </si>
  <si>
    <t>Horizontal mounting kit VSR150</t>
  </si>
  <si>
    <t>Flowgrid 190 mm kit</t>
  </si>
  <si>
    <t>TUNE-S-300x100-H</t>
  </si>
  <si>
    <t>TUNE-R-630-3-M2</t>
  </si>
  <si>
    <t>TUNE-R-080-3-M5</t>
  </si>
  <si>
    <t>TST-315-SW</t>
  </si>
  <si>
    <t>TST-250-SW</t>
  </si>
  <si>
    <t>TST-200-SW</t>
  </si>
  <si>
    <t>TST-160-SW</t>
  </si>
  <si>
    <t>TST-125-SW</t>
  </si>
  <si>
    <t>TST-100-SW</t>
  </si>
  <si>
    <t>R1-NOVA-500x500</t>
  </si>
  <si>
    <t>R1-NOVA-325x75</t>
  </si>
  <si>
    <t>PB-VVK-S-600-250-E-H-D1</t>
  </si>
  <si>
    <t>PB-VVK-S-500-200-E-H-D1</t>
  </si>
  <si>
    <t>PB-VVK-R-600-250-S-H-D1</t>
  </si>
  <si>
    <t>ODEN-3-800x200</t>
  </si>
  <si>
    <t>ODEN-3-800x150</t>
  </si>
  <si>
    <t>ODEN-2-800x200</t>
  </si>
  <si>
    <t>ODEN-2-800x150</t>
  </si>
  <si>
    <t>ODEN-1-800x200</t>
  </si>
  <si>
    <t>ODEN-1-800x150</t>
  </si>
  <si>
    <t>LPS-L-500-1000 360° Perf.Diff</t>
  </si>
  <si>
    <t>LPS-L-400-1000 360° Perf.Diff</t>
  </si>
  <si>
    <t>LPS-L-400-1000 180° Perf.Diff</t>
  </si>
  <si>
    <t>LPS-L-315-1000 2x60° Perf.Diff</t>
  </si>
  <si>
    <t>LPS-L-315-1000 180° Perf.Diff.</t>
  </si>
  <si>
    <t>LPS-L-250-1000 2x60°Perf.Diff.</t>
  </si>
  <si>
    <t>LPS-L-200-500 2x90° Perf.Diff.</t>
  </si>
  <si>
    <t>LPS-L-200-500 180°</t>
  </si>
  <si>
    <t>LPS-L-200-1000 2x90° Perf.Diff</t>
  </si>
  <si>
    <t>LPS-L-200-1000 2x60°</t>
  </si>
  <si>
    <t>LPS-L-200-1000 180°</t>
  </si>
  <si>
    <t>LPS-H-315-1000 360° Perf.Dif</t>
  </si>
  <si>
    <t>LPS-H-200-500 360° Perf.Diff</t>
  </si>
  <si>
    <t>LPS-H-200-500 180° Perf.Diff</t>
  </si>
  <si>
    <t>JSR-500-SW</t>
  </si>
  <si>
    <t>JSR-400-SW</t>
  </si>
  <si>
    <t>JSR-315-SW</t>
  </si>
  <si>
    <t>JSR-250-SW</t>
  </si>
  <si>
    <t>JSR-200-SW</t>
  </si>
  <si>
    <t>EC-HELLA-4-AN</t>
  </si>
  <si>
    <t>CAP-G-315-81-SW</t>
  </si>
  <si>
    <t>CAP-G-250-49-SW</t>
  </si>
  <si>
    <t>CAP-G-200-36-SW</t>
  </si>
  <si>
    <t>CAP-G-160-25-SW</t>
  </si>
  <si>
    <t>CAP-G-125-16-SW</t>
  </si>
  <si>
    <t>CAP-CT-400-SW</t>
  </si>
  <si>
    <t>CAP-CT-315-SW</t>
  </si>
  <si>
    <t>CAP-CT-250-SW</t>
  </si>
  <si>
    <t>CAP-CT-200-SW</t>
  </si>
  <si>
    <t>CAP-CT-160-SW</t>
  </si>
  <si>
    <t>CAP-CT-125-SW</t>
  </si>
  <si>
    <t>CAP-CT-100-SW</t>
  </si>
  <si>
    <t>CAP-C-400-SW</t>
  </si>
  <si>
    <t>CAP-C-250-SW</t>
  </si>
  <si>
    <t>CAP-C-200-SW</t>
  </si>
  <si>
    <t>CAP-C-160-SW</t>
  </si>
  <si>
    <t>CAP-C-125-SW</t>
  </si>
  <si>
    <t>CAP-C-100-SW</t>
  </si>
  <si>
    <t>BURE-630-MC-SW</t>
  </si>
  <si>
    <t>BURE-630-HC-SW</t>
  </si>
  <si>
    <t>BURE-500-MC-SW</t>
  </si>
  <si>
    <t>BURE-500-HC-SW</t>
  </si>
  <si>
    <t>BURE-400-MC-SW</t>
  </si>
  <si>
    <t>BURE-400-HC-SW</t>
  </si>
  <si>
    <t>BURE-315-MC-SW</t>
  </si>
  <si>
    <t>BURE-315-HC-SW</t>
  </si>
  <si>
    <t>BURE-250-MC-SW</t>
  </si>
  <si>
    <t>BURE-250-HC-SW</t>
  </si>
  <si>
    <t>BOR-S-125-SW</t>
  </si>
  <si>
    <t>BOR-S-100-SW</t>
  </si>
  <si>
    <t>BOR-R-125-SW</t>
  </si>
  <si>
    <t>BOR-R-100-SW</t>
  </si>
  <si>
    <t>SC2/D Step contr. DX cooling</t>
  </si>
  <si>
    <t>Presence detector/IR24-PC</t>
  </si>
  <si>
    <t>RVAZ4-24 Actuator 3points</t>
  </si>
  <si>
    <t>RVAN5-24A Actuator 0-10V</t>
  </si>
  <si>
    <t>Optigo OP 10-230</t>
  </si>
  <si>
    <t>CTRT2A Wall Trans 0-2000 ppm</t>
  </si>
  <si>
    <t>CO2RT-R-D Transmitter</t>
  </si>
  <si>
    <t>EC-Basic-CO2 and temperature</t>
  </si>
  <si>
    <t>LRK 500 (F)</t>
  </si>
  <si>
    <t>LRK 450 (F)</t>
  </si>
  <si>
    <t>VK-90 Louvre shutter</t>
  </si>
  <si>
    <t>VK-80 Louvre shutter</t>
  </si>
  <si>
    <t>VK-71 Louvre shutter</t>
  </si>
  <si>
    <t>VK-63 Louvre shutter</t>
  </si>
  <si>
    <t>VK-50 Louvre shutter</t>
  </si>
  <si>
    <t>VK-45 Louvre shutter</t>
  </si>
  <si>
    <t>VK-40 Louvre shutter</t>
  </si>
  <si>
    <t>VK-35 Louvre shutter</t>
  </si>
  <si>
    <t>VK-30 Louvre shutter</t>
  </si>
  <si>
    <t>VK-25 Louvre shutter</t>
  </si>
  <si>
    <t>VK-20 Louvre shutter</t>
  </si>
  <si>
    <t>VK-15 Louvre shutter</t>
  </si>
  <si>
    <t>VK-12 Louvre-shutter</t>
  </si>
  <si>
    <t>VK-100 Louvre shutter</t>
  </si>
  <si>
    <t>TDA DV 560/630 Adapter</t>
  </si>
  <si>
    <t>U-EK230E Motor protection</t>
  </si>
  <si>
    <t>Motor prot. switch PKZM0-4</t>
  </si>
  <si>
    <t>RE 1,2 Speed control</t>
  </si>
  <si>
    <t>PFR 315 Coarse 50% Filter</t>
  </si>
  <si>
    <t>PFR 200-250 Coarse 50% Filter</t>
  </si>
  <si>
    <t>PFR 200 Coarse 50% Filter</t>
  </si>
  <si>
    <t>TF230-S Damper Actuator</t>
  </si>
  <si>
    <t>SM230A-S Damper actuator</t>
  </si>
  <si>
    <t>SF24A Damper actuator</t>
  </si>
  <si>
    <t>NM24A-SR Damper actuator</t>
  </si>
  <si>
    <t>LM24A-SR Damper actuator</t>
  </si>
  <si>
    <t>LM24A Damper actuator 24V</t>
  </si>
  <si>
    <t>LM230ASR Damper actuator</t>
  </si>
  <si>
    <t>LM230A Damper actuator</t>
  </si>
  <si>
    <t>LF24  Spring-return actuator</t>
  </si>
  <si>
    <t>LDC 100-1200 Silencer</t>
  </si>
  <si>
    <t>IGC-125 Intake grille</t>
  </si>
  <si>
    <t>PXDM 6A intern display</t>
  </si>
  <si>
    <t>PXDM 10A intern display</t>
  </si>
  <si>
    <t>KBT 160/180/200 Wall bracket</t>
  </si>
  <si>
    <t>HSDV 560-XS,XM,XL mntd on DVV</t>
  </si>
  <si>
    <t>FDGE 560 roof socket</t>
  </si>
  <si>
    <t>GFL-AR 200 counter flange</t>
  </si>
  <si>
    <t>EV-AR 315</t>
  </si>
  <si>
    <t>PGK 80-50-4-2,0 Duct cooler</t>
  </si>
  <si>
    <t>PGK 60-35-4-2,0 Duct cooler</t>
  </si>
  <si>
    <t>PRF-EX 200D4 Ex d</t>
  </si>
  <si>
    <t>PRF-EX 160D4 Ex d</t>
  </si>
  <si>
    <t>PRF-EX 160D2 Ex d</t>
  </si>
  <si>
    <t>MUB/F 062 630D4</t>
  </si>
  <si>
    <t>MUB/F 062 560D4</t>
  </si>
  <si>
    <t>MUB/F 042 450D4</t>
  </si>
  <si>
    <t>MUB/F 042 400D4</t>
  </si>
  <si>
    <t>DVV 800D6-8-XL/F400 smoke</t>
  </si>
  <si>
    <t>TFSR 315 Sileo Red</t>
  </si>
  <si>
    <t>TFSR 315 Sileo Black</t>
  </si>
  <si>
    <t>TFSR 315 M Black**</t>
  </si>
  <si>
    <t>TFSR 315L Black**</t>
  </si>
  <si>
    <t>TFSR 200 Grey</t>
  </si>
  <si>
    <t>TFSR 200 Black</t>
  </si>
  <si>
    <t>TFSR 200 Red</t>
  </si>
  <si>
    <t>TFSR 125 M Grey</t>
  </si>
  <si>
    <t>TFSR 125 M Black</t>
  </si>
  <si>
    <t>TFSR 125 M Red</t>
  </si>
  <si>
    <t>TFSK 315 Sileo Black</t>
  </si>
  <si>
    <t>TFSK 315 M Black**</t>
  </si>
  <si>
    <t>TFSK 315 L Black**</t>
  </si>
  <si>
    <t>TFSK 200 Black</t>
  </si>
  <si>
    <t>TFSK 200 Red</t>
  </si>
  <si>
    <t>TFSK 125 M Black</t>
  </si>
  <si>
    <t>TFSK 125 M Red</t>
  </si>
  <si>
    <t>MUB/T-S 025 315EC-L</t>
  </si>
  <si>
    <t>KE 50-25-4 Rectangular fan**</t>
  </si>
  <si>
    <t>IV Smart EC+REV3/3</t>
  </si>
  <si>
    <t>SRK20ZS-WT</t>
  </si>
  <si>
    <t>SRK20ZS-WB</t>
  </si>
  <si>
    <t>SRK25ZS-WT</t>
  </si>
  <si>
    <t>SRK25ZS-WB</t>
  </si>
  <si>
    <t>SRK35ZS-WT</t>
  </si>
  <si>
    <t>SRK35ZS-WB</t>
  </si>
  <si>
    <t>SRK50ZS-WT</t>
  </si>
  <si>
    <t>SRK50ZS-WB</t>
  </si>
  <si>
    <t>SRK20ZSX-W</t>
  </si>
  <si>
    <t>SRK25ZSX-W</t>
  </si>
  <si>
    <t>SRK35ZSX-W</t>
  </si>
  <si>
    <t>SRK50ZSX-W</t>
  </si>
  <si>
    <t>SRK60ZSX-W</t>
  </si>
  <si>
    <t>SRC20ZSX-W</t>
  </si>
  <si>
    <t>SRC25ZSX-W</t>
  </si>
  <si>
    <t>SRC35ZSX-W</t>
  </si>
  <si>
    <t>SRK63ZR-W</t>
  </si>
  <si>
    <t>SRK71ZR-W</t>
  </si>
  <si>
    <t>SRK80ZR-W</t>
  </si>
  <si>
    <t>SRC63ZR-W</t>
  </si>
  <si>
    <t>SRC71ZR-W</t>
  </si>
  <si>
    <t>SRC80ZR-W</t>
  </si>
  <si>
    <t>RE 30-15/19-SE</t>
  </si>
  <si>
    <t>RE 40-20/22-SE</t>
  </si>
  <si>
    <t>RE 50-25/28-SE</t>
  </si>
  <si>
    <t>RE 50-30/28-SE</t>
  </si>
  <si>
    <t>RE 60-30/31-SE</t>
  </si>
  <si>
    <t>RE 60-35/35-SE</t>
  </si>
  <si>
    <t>RE 70-40/40-SE</t>
  </si>
  <si>
    <t>RE 60-35/35-SD</t>
  </si>
  <si>
    <t>RE 70-40/40-SD</t>
  </si>
  <si>
    <t>RE 80-50/50-LD</t>
  </si>
  <si>
    <t>RE 80-50/50-SD</t>
  </si>
  <si>
    <t>RE 90-50/45-SD</t>
  </si>
  <si>
    <t>RE 90-50/50-SD</t>
  </si>
  <si>
    <t>RE 100-50/45-SD</t>
  </si>
  <si>
    <t>RE 100-50/50-SD</t>
  </si>
  <si>
    <t>RE 100-50/56-SD</t>
  </si>
  <si>
    <t>RO 30-15/19-2E</t>
  </si>
  <si>
    <t>RO 40-20/22-2E</t>
  </si>
  <si>
    <t>RO 50-25/25-2E</t>
  </si>
  <si>
    <t>RP 40-20/20-4E</t>
  </si>
  <si>
    <t>RP 50-25/22-4E</t>
  </si>
  <si>
    <t>RP 50-30/25-4E</t>
  </si>
  <si>
    <t>RP 60-30/28-4E</t>
  </si>
  <si>
    <t>P-7E-200</t>
  </si>
  <si>
    <t>P-7E-250</t>
  </si>
  <si>
    <t>P-7E-300</t>
  </si>
  <si>
    <t>P-7E-350</t>
  </si>
  <si>
    <t>P-7E-400</t>
  </si>
  <si>
    <t>P-8E-200</t>
  </si>
  <si>
    <t>P-8E-250</t>
  </si>
  <si>
    <t>P-8E-300</t>
  </si>
  <si>
    <t>P-8E-350</t>
  </si>
  <si>
    <t>P-8E-400</t>
  </si>
  <si>
    <t>P-9E-200</t>
  </si>
  <si>
    <t>P-9E-250</t>
  </si>
  <si>
    <t>P-9E-300</t>
  </si>
  <si>
    <t>P-9E-350</t>
  </si>
  <si>
    <t>P-9E-400</t>
  </si>
  <si>
    <t>TVW</t>
  </si>
  <si>
    <t>SRK20ZSX-WT</t>
  </si>
  <si>
    <t>SRK20ZSX-WB</t>
  </si>
  <si>
    <t>SRK25ZSX-WT</t>
  </si>
  <si>
    <t>SRK25ZSX-WB</t>
  </si>
  <si>
    <t>SRK35ZSX-WT</t>
  </si>
  <si>
    <t>SRK35ZSX-WB</t>
  </si>
  <si>
    <t>SRK50ZSX-WT</t>
  </si>
  <si>
    <t>SRK50ZSX-WB</t>
  </si>
  <si>
    <t>SRK60ZSX-WB</t>
  </si>
  <si>
    <t>SRK60ZSX-WT</t>
  </si>
  <si>
    <t>GCZ24HL-S1</t>
  </si>
  <si>
    <t>GCZ18HL-S1</t>
  </si>
  <si>
    <t>GHPE-D-NK</t>
  </si>
  <si>
    <t>620х620</t>
  </si>
  <si>
    <t>GHP-G-NK</t>
  </si>
  <si>
    <t>840х840</t>
  </si>
  <si>
    <t>GKZ12SH-W</t>
  </si>
  <si>
    <t>GCZ12SH-W</t>
  </si>
  <si>
    <t>GUC-38Z-DNH</t>
  </si>
  <si>
    <t>GUC-48Z-DNH</t>
  </si>
  <si>
    <t>GUC-54Z-DNH</t>
  </si>
  <si>
    <t>18HP</t>
  </si>
  <si>
    <t>20HP</t>
  </si>
  <si>
    <t>22HP</t>
  </si>
  <si>
    <t>24HP</t>
  </si>
  <si>
    <t>26HP</t>
  </si>
  <si>
    <t>28HP</t>
  </si>
  <si>
    <t>Full DC inverter        380-415V/3PH/50HZ</t>
  </si>
  <si>
    <r>
      <t xml:space="preserve">Full DC inverter        380-415V/3PH/50HZ   </t>
    </r>
    <r>
      <rPr>
        <sz val="11"/>
        <color rgb="FFFF0000"/>
        <rFont val="Arial"/>
        <family val="2"/>
        <charset val="204"/>
      </rPr>
      <t> New Generation cooling under 52</t>
    </r>
    <r>
      <rPr>
        <sz val="11"/>
        <color rgb="FFFF0000"/>
        <rFont val="Courier New"/>
        <family val="3"/>
        <charset val="204"/>
      </rPr>
      <t>℃</t>
    </r>
    <r>
      <rPr>
        <sz val="11"/>
        <color rgb="FFFF0000"/>
        <rFont val="Arial"/>
        <family val="2"/>
        <charset val="204"/>
      </rPr>
      <t xml:space="preserve"> heating under -25</t>
    </r>
    <r>
      <rPr>
        <sz val="11"/>
        <color rgb="FFFF0000"/>
        <rFont val="Courier New"/>
        <family val="3"/>
        <charset val="204"/>
      </rPr>
      <t>℃</t>
    </r>
  </si>
  <si>
    <t>4,3/4,33</t>
  </si>
  <si>
    <t>4/4,15</t>
  </si>
  <si>
    <t>3,87/4,07</t>
  </si>
  <si>
    <t>3,8/3,84</t>
  </si>
  <si>
    <t>3,6/3,65</t>
  </si>
  <si>
    <t>3,2/3,3</t>
  </si>
  <si>
    <t>3,13/3,17</t>
  </si>
  <si>
    <t>3/3,07</t>
  </si>
  <si>
    <t>2,98/3,05</t>
  </si>
  <si>
    <t>2,95/3</t>
  </si>
  <si>
    <t>2,9/2,96</t>
  </si>
  <si>
    <t>GKZ09HF-S</t>
  </si>
  <si>
    <t>GKZ24HF-S</t>
  </si>
  <si>
    <t>GKZ18HF-S</t>
  </si>
  <si>
    <t>2640(1173~3226)</t>
  </si>
  <si>
    <t>2640(909~3754)</t>
  </si>
  <si>
    <t>5279(1818~6126)</t>
  </si>
  <si>
    <t>5279(1302~6387)</t>
  </si>
  <si>
    <t>7038(2669~7889)</t>
  </si>
  <si>
    <t>7331(1613~8798)</t>
  </si>
  <si>
    <t>822(100~1250)</t>
  </si>
  <si>
    <t>731(140~1340)</t>
  </si>
  <si>
    <t>1755(140~2360)</t>
  </si>
  <si>
    <t>1505(200~2410)</t>
    <phoneticPr fontId="5" type="noConversion"/>
  </si>
  <si>
    <t>2344(240-3030)</t>
  </si>
  <si>
    <t>2282(260-3140)</t>
    <phoneticPr fontId="10" type="noConversion"/>
  </si>
  <si>
    <t>3.00</t>
  </si>
  <si>
    <t>3.21</t>
  </si>
  <si>
    <t>Номенклатура</t>
  </si>
  <si>
    <t xml:space="preserve">Артикул </t>
  </si>
  <si>
    <t>AD102 Thermozone Air Curtain</t>
  </si>
  <si>
    <t>PS215A Thermozone Portier</t>
  </si>
  <si>
    <t>HP300 Radiant heater</t>
  </si>
  <si>
    <t>HP605 Radiant heater</t>
  </si>
  <si>
    <t>FMS200 Miniradiator</t>
  </si>
  <si>
    <t>SIREDC Door contact</t>
  </si>
  <si>
    <t>CB32N Control Box</t>
  </si>
  <si>
    <t>SWR2  Turn current box</t>
  </si>
  <si>
    <t>T10 Electronic Thermostat</t>
  </si>
  <si>
    <t>TD10 Electronic Thermostat</t>
  </si>
  <si>
    <t>M31FI Fan Heater</t>
  </si>
  <si>
    <t>P21 Fan Heater</t>
  </si>
  <si>
    <t>P31 Fan Heater</t>
  </si>
  <si>
    <t>P93Fan Heater</t>
  </si>
  <si>
    <t>K 100XL</t>
  </si>
  <si>
    <t>K 160M</t>
  </si>
  <si>
    <t>K 160XL</t>
  </si>
  <si>
    <t>K 250M</t>
  </si>
  <si>
    <t>KV 100XL</t>
  </si>
  <si>
    <t>KV 125XL</t>
  </si>
  <si>
    <t>KV 150M</t>
  </si>
  <si>
    <t>KV 160M</t>
  </si>
  <si>
    <t>KV 200M</t>
  </si>
  <si>
    <t>KV 250M</t>
  </si>
  <si>
    <t>KD 250M1</t>
  </si>
  <si>
    <t>KD 315 M1** Circ.duct fan</t>
  </si>
  <si>
    <t>KD 315M1</t>
  </si>
  <si>
    <t>KVK 250</t>
  </si>
  <si>
    <t>KVKE 250M</t>
  </si>
  <si>
    <t>KVKE315M Circ. duct fan non EU</t>
  </si>
  <si>
    <t>KE 50-25-4</t>
  </si>
  <si>
    <t>KT 60-30-6 Rectangular fan</t>
  </si>
  <si>
    <t>AW 650D6-EX</t>
  </si>
  <si>
    <t>DVN 500DS</t>
  </si>
  <si>
    <t>DVS 225EV</t>
  </si>
  <si>
    <t>AR 1000D8-2</t>
  </si>
  <si>
    <t xml:space="preserve">AR sileo 200E2 </t>
  </si>
  <si>
    <t xml:space="preserve">AW sileo 250E4 </t>
  </si>
  <si>
    <t xml:space="preserve">BF-W 100A </t>
  </si>
  <si>
    <t xml:space="preserve">BF-W 120A </t>
  </si>
  <si>
    <t>Blandovent 400 Ceiling Fan</t>
  </si>
  <si>
    <t>BPD 125T</t>
  </si>
  <si>
    <t>BVK 120</t>
  </si>
  <si>
    <t>TOPVEX</t>
  </si>
  <si>
    <t>CLM Control panel MAXI</t>
  </si>
  <si>
    <t>Controller CLU VVX 400-700TF</t>
  </si>
  <si>
    <t>ALG 160 Exhaust grills</t>
  </si>
  <si>
    <t>BFVR 400 E Filter F7</t>
  </si>
  <si>
    <t>BFVR 700 EV Filter F7</t>
  </si>
  <si>
    <t xml:space="preserve">CTK/B /2 </t>
  </si>
  <si>
    <t>ULG 160</t>
  </si>
  <si>
    <t>VTVX 500/700 Duct cover</t>
  </si>
  <si>
    <t>EFD 50-25 Damper cl.3 + TF24</t>
  </si>
  <si>
    <t xml:space="preserve">Filter TA-Mini 287*287*350 </t>
  </si>
  <si>
    <t>Filter TLP 125-160 G4</t>
  </si>
  <si>
    <t xml:space="preserve">Spare filter TA1/TA2 F748V04 </t>
  </si>
  <si>
    <t>STR15-0,63 3-w (TVTA 153)</t>
  </si>
  <si>
    <t>AJD-250 Flush Jet Diffuser</t>
  </si>
  <si>
    <t>Balance-E-200</t>
  </si>
  <si>
    <t>CRS 200-0-0 Conic Swirl Diffuser</t>
  </si>
  <si>
    <t>DHD-SR 500</t>
  </si>
  <si>
    <t>EFFC 150 Exhst Valve RAL9010</t>
  </si>
  <si>
    <t>IKD-S 300</t>
  </si>
  <si>
    <t>IKD-S 500</t>
  </si>
  <si>
    <t>JSR 315</t>
  </si>
  <si>
    <t>JSR 400</t>
  </si>
  <si>
    <t xml:space="preserve"> Konika-A-200</t>
  </si>
  <si>
    <t xml:space="preserve"> Konika-A-315</t>
  </si>
  <si>
    <t>Konika-200</t>
  </si>
  <si>
    <t>Konika-200 Diffuser</t>
  </si>
  <si>
    <t xml:space="preserve">Konika-250 </t>
  </si>
  <si>
    <t>Konika-315</t>
  </si>
  <si>
    <t>Kvadra-300</t>
  </si>
  <si>
    <t>RFP 100</t>
  </si>
  <si>
    <t>RFP 125</t>
  </si>
  <si>
    <t>RFP 160</t>
  </si>
  <si>
    <t>RFP 200</t>
  </si>
  <si>
    <t>Sinus-A-160-L</t>
  </si>
  <si>
    <t>Sinus-C-250</t>
  </si>
  <si>
    <t>Sinus-C/T-160 Nozzle Diffuzer</t>
  </si>
  <si>
    <t>Sinus-DR-1001</t>
  </si>
  <si>
    <t>SSO-200</t>
  </si>
  <si>
    <t>V90001</t>
  </si>
  <si>
    <t>TSK 200</t>
  </si>
  <si>
    <t>TSO 250</t>
  </si>
  <si>
    <t>TST 125</t>
  </si>
  <si>
    <t>TST 250</t>
  </si>
  <si>
    <t>TST160</t>
  </si>
  <si>
    <t>TST200</t>
  </si>
  <si>
    <t>NOVA-L 600x100 Supply/Extract Grill</t>
  </si>
  <si>
    <t>NOVA-C-1-325x75 Supply Grill</t>
  </si>
  <si>
    <t>OVX-300 Air Transf Dev RAL9010</t>
  </si>
  <si>
    <t>SPI-F-160/24 SR</t>
  </si>
  <si>
    <t>Capacitor 14μF 450V 50/60Hz</t>
  </si>
  <si>
    <t>RE35P-4DK.7M.1R 400V Motor</t>
  </si>
  <si>
    <t>SCP Display ext.For E15S/E28</t>
  </si>
  <si>
    <t>Side Topvex TR04</t>
  </si>
  <si>
    <t>Прочие</t>
  </si>
  <si>
    <t>ASF 355/KB</t>
  </si>
  <si>
    <t>ASSV/F 560 Flex. conn. DVV</t>
  </si>
  <si>
    <t>DSK 65</t>
  </si>
  <si>
    <t>BFK 40-20 F5 Filter</t>
  </si>
  <si>
    <t>BFK 50-25 F5 Filter</t>
  </si>
  <si>
    <t>BFK 50-30 F5 Filter</t>
  </si>
  <si>
    <t>BFK 80-50 F5</t>
  </si>
  <si>
    <t>BFR 100-160 F5 Filter</t>
  </si>
  <si>
    <t>FFR 100</t>
  </si>
  <si>
    <t>FFR 125</t>
  </si>
  <si>
    <t>FGR 100 Filter cassette G3</t>
  </si>
  <si>
    <t>FGR 125 Filter cassette G3</t>
  </si>
  <si>
    <t>FGR 150 Filter cassette G3</t>
  </si>
  <si>
    <t>FGR 160 Filter cassette G3</t>
  </si>
  <si>
    <t>FGR 200 Filter cassette G3</t>
  </si>
  <si>
    <t>FGR 250 Filter cassette G3</t>
  </si>
  <si>
    <t>FGR 315 Filter cassette G3</t>
  </si>
  <si>
    <t>FRT, рама</t>
  </si>
  <si>
    <t>FRT 125 L 410*410</t>
  </si>
  <si>
    <t>FRT 125 S 232*232</t>
  </si>
  <si>
    <t>FRT 160-315</t>
  </si>
  <si>
    <t>GFL 280   (60-30)</t>
  </si>
  <si>
    <t>IGC-LI-125</t>
  </si>
  <si>
    <t>IGK 100</t>
  </si>
  <si>
    <t>IGK 125</t>
  </si>
  <si>
    <t>IGK 200</t>
  </si>
  <si>
    <t>ISE 450</t>
  </si>
  <si>
    <t>USE 400CKS</t>
  </si>
  <si>
    <t>LRK 315 (F)</t>
  </si>
  <si>
    <t>LRK 400 (F)</t>
  </si>
  <si>
    <t>LRK 630 (F)</t>
  </si>
  <si>
    <t>LRK 800 (F)</t>
  </si>
  <si>
    <t>MFA-AR 315</t>
  </si>
  <si>
    <t>MK 1  installation bracket</t>
  </si>
  <si>
    <t>MK 3  installation bracket</t>
  </si>
  <si>
    <t>MK 4/5  installation bracket</t>
  </si>
  <si>
    <t>MK 6  installation bracket</t>
  </si>
  <si>
    <t>MK FX4/12  Bracket</t>
  </si>
  <si>
    <t>RB 60-30/45</t>
  </si>
  <si>
    <t>RB 80-50/45-3</t>
  </si>
  <si>
    <t>RBM 60-30/27</t>
  </si>
  <si>
    <t>RSA 400/ 1000/ 100 (B)</t>
  </si>
  <si>
    <t>RSA 450/ 1000/ 100 (B)</t>
  </si>
  <si>
    <t>RSA 500/ 1000/ 100 (B)</t>
  </si>
  <si>
    <t>RSA 630/ 1000/ 100 (B)</t>
  </si>
  <si>
    <t>RSA 800/ 1000/ 100 (B)</t>
  </si>
  <si>
    <t>SG AXC/AM/AR 630 guard grill</t>
  </si>
  <si>
    <t>SG-AR 400</t>
  </si>
  <si>
    <t>SG 125</t>
  </si>
  <si>
    <t>SG 160</t>
  </si>
  <si>
    <t>SG 315</t>
  </si>
  <si>
    <t>SG 400</t>
  </si>
  <si>
    <t>SRK 50-30 Class 3 Damper</t>
  </si>
  <si>
    <t>SRK 60-30 Class 3 Damper</t>
  </si>
  <si>
    <t>SRK 60-35 Class 3 Dampe</t>
  </si>
  <si>
    <t>SRK 70-40 Class 3 Damper</t>
  </si>
  <si>
    <t>TB 400 S Cover plate</t>
  </si>
  <si>
    <t>TG 300-800</t>
  </si>
  <si>
    <t>THB 160  Hood w. cover pl. black</t>
  </si>
  <si>
    <t>VBC 100-2</t>
  </si>
  <si>
    <t>VBC 125-2</t>
  </si>
  <si>
    <t>VBF 100</t>
  </si>
  <si>
    <t>VBR 50-30-2</t>
  </si>
  <si>
    <t>VBR 60-30-2</t>
  </si>
  <si>
    <t>VK 35</t>
  </si>
  <si>
    <t>VK 70-40</t>
  </si>
  <si>
    <t>VKK 100</t>
  </si>
  <si>
    <t>VKV/F 560 Autom. shutter DVV</t>
  </si>
  <si>
    <t xml:space="preserve"> Controlunit E28 WEB </t>
  </si>
  <si>
    <t>FRQ-4A</t>
  </si>
  <si>
    <t>FRQ5S-10A</t>
  </si>
  <si>
    <t xml:space="preserve">VMXT26P </t>
  </si>
  <si>
    <t xml:space="preserve"> REE 050S0 Power unit 0-10V</t>
  </si>
  <si>
    <t>AWE-SK Motorprotection 4A/230V</t>
  </si>
  <si>
    <t>Таймер</t>
  </si>
  <si>
    <t>T 120</t>
  </si>
  <si>
    <t>MSEX 0,4-0,63 Motor Protection</t>
  </si>
  <si>
    <t>TG-A130</t>
  </si>
  <si>
    <t>TG-K350</t>
  </si>
  <si>
    <t>RVA 5-24 Actuator 0-10V</t>
  </si>
  <si>
    <t>AW 630D6-2</t>
  </si>
  <si>
    <t>GAG 400 x 100</t>
  </si>
  <si>
    <t>GAG 500 x 150</t>
  </si>
  <si>
    <t>GAG 500 x 200</t>
  </si>
  <si>
    <t>GAR 600 x 200</t>
  </si>
  <si>
    <t>GSF-300*150 Frame</t>
  </si>
  <si>
    <t>GSF-400*150 Frame</t>
  </si>
  <si>
    <t>GSF-500*150 Frame</t>
  </si>
  <si>
    <t>GSF-500*200 Frame</t>
  </si>
  <si>
    <t>GSS, шибер для GSV/GAR</t>
  </si>
  <si>
    <t>GSS-500*200 Damper</t>
  </si>
  <si>
    <t>GSV 500 x 150</t>
  </si>
  <si>
    <t>MVT 4</t>
  </si>
  <si>
    <t>PGD0 Portier Grand Design</t>
  </si>
  <si>
    <t>MP-I  Control Panel build-in</t>
  </si>
  <si>
    <t>MP0-I  Control Panel build-in</t>
  </si>
  <si>
    <t>MP20 Control Box PB0/PB0L</t>
  </si>
  <si>
    <t>PBFS Front Panel PB Stainless</t>
  </si>
  <si>
    <t>PBS/P2WB Wall mounting set</t>
  </si>
  <si>
    <t xml:space="preserve">EFD 40-20 Damper cl.3 + AF24 </t>
  </si>
  <si>
    <t>Flow switch</t>
  </si>
  <si>
    <t>Mechanical gauges kit</t>
  </si>
  <si>
    <t>Valves in-out</t>
  </si>
  <si>
    <t>GUC-76Z-SH</t>
  </si>
  <si>
    <t>GUC-96Z-SH</t>
  </si>
  <si>
    <t>GUC-114Z-SH</t>
  </si>
  <si>
    <t>MS80/38R1/A4/K0</t>
  </si>
  <si>
    <t>VP/B8</t>
  </si>
  <si>
    <t>14029048</t>
  </si>
  <si>
    <t>W210</t>
  </si>
  <si>
    <t>W211</t>
  </si>
  <si>
    <t>V/GYSA/1M-4/6Y/PF80/N2-K1*RUB.C/MANOM.X</t>
  </si>
  <si>
    <t>13005037001</t>
  </si>
  <si>
    <t>SRR25ZS-W</t>
  </si>
  <si>
    <t>SRR35ZS-W</t>
  </si>
  <si>
    <t>шлюз</t>
  </si>
  <si>
    <t>https://drive.google.com/drive/folders/1vAOd25oKeZ-vYKXKH_M8F7iGVdem_FOt?usp=sharing</t>
  </si>
  <si>
    <t>https://drive.google.com/drive/folders/1PTHnguhY7dvsvpBM5-b9XbUu7MIsYW7G?usp=sharing</t>
  </si>
  <si>
    <t>FDC100VNP-W</t>
  </si>
  <si>
    <t>FDUM100VH</t>
  </si>
  <si>
    <t>FDUM71VH</t>
  </si>
  <si>
    <t>FDU71VH</t>
  </si>
  <si>
    <t>FDU100VH</t>
  </si>
  <si>
    <t>FDU125VH</t>
  </si>
  <si>
    <t>FDU140VH</t>
  </si>
  <si>
    <t>https://drive.google.com/drive/folders/1DTtGjKY8uZUVTJ_Pbs5VEzVAkL83F-lm</t>
  </si>
  <si>
    <t>d 3/8"/5/8"</t>
  </si>
  <si>
    <t>d 1/4"/1/2"</t>
  </si>
  <si>
    <t>L/H 50/25</t>
  </si>
  <si>
    <t>GCZ48MLS-W</t>
  </si>
  <si>
    <t>ADQ-250-SW</t>
  </si>
  <si>
    <t>ADQ-300-SW</t>
  </si>
  <si>
    <t>ADQ-400-SW</t>
  </si>
  <si>
    <t>ADQ-600/250-SW</t>
  </si>
  <si>
    <t>ADQ-600/400-SW</t>
  </si>
  <si>
    <t>ADQ-600/500-SW</t>
  </si>
  <si>
    <t>ADQ-600-SW</t>
  </si>
  <si>
    <t>AJD-100-SW</t>
  </si>
  <si>
    <t>AJD-125-SW</t>
  </si>
  <si>
    <t>AJD-160-SW</t>
  </si>
  <si>
    <t>AJD-200-SW</t>
  </si>
  <si>
    <t>AJD-250-SW</t>
  </si>
  <si>
    <t>AJD-315-SW</t>
  </si>
  <si>
    <t>AJD-400-SW</t>
  </si>
  <si>
    <t>Argus-RC-C3 Room controller</t>
  </si>
  <si>
    <t>BIA-200-HC-SG</t>
  </si>
  <si>
    <t>BIA-200-HC-SW</t>
  </si>
  <si>
    <t>BIA-200-MC-SG</t>
  </si>
  <si>
    <t>BIA-200-MC-SW</t>
  </si>
  <si>
    <t>BIA-250-HC-SG</t>
  </si>
  <si>
    <t>BIA-250-HC-SW</t>
  </si>
  <si>
    <t>BIA-250-MC-SG</t>
  </si>
  <si>
    <t>BIA-250-MC-SW</t>
  </si>
  <si>
    <t>BIA-315-HC-SG</t>
  </si>
  <si>
    <t>BIA-315-HC-SW</t>
  </si>
  <si>
    <t>BIA-315-MC-SG</t>
  </si>
  <si>
    <t>BIA-315-MC-SW</t>
  </si>
  <si>
    <t>BIA-400-HC-SG</t>
  </si>
  <si>
    <t>BIA-400-HC-SW</t>
  </si>
  <si>
    <t>BIA-400-MC-SG</t>
  </si>
  <si>
    <t>BIA-400-MC-SW</t>
  </si>
  <si>
    <t>BIA-500-HC-SG</t>
  </si>
  <si>
    <t>BIA-500-HC-SW</t>
  </si>
  <si>
    <t>BIA-500-MC-SG</t>
  </si>
  <si>
    <t>BIA-500-MC-SW</t>
  </si>
  <si>
    <t>BIA-630-HC-SG</t>
  </si>
  <si>
    <t>BIA-630-HC-SW</t>
  </si>
  <si>
    <t>BIA-630-MC-SG</t>
  </si>
  <si>
    <t>BIA-630-MC-SW</t>
  </si>
  <si>
    <t>BOR-C-100-SW</t>
  </si>
  <si>
    <t>BOR-C-125-SW</t>
  </si>
  <si>
    <t>BOR-C-160-SW</t>
  </si>
  <si>
    <t>BOR-S-160-SW</t>
  </si>
  <si>
    <t>CAP-C-315-SW</t>
  </si>
  <si>
    <t>EC-HELLA-1-SW</t>
  </si>
  <si>
    <t>EFF-080-SW</t>
  </si>
  <si>
    <t>EFF-100-SW</t>
  </si>
  <si>
    <t>EFF-125-SW</t>
  </si>
  <si>
    <t>EFF-150-SW</t>
  </si>
  <si>
    <t>EFF-160-SW</t>
  </si>
  <si>
    <t>EFF-200-SW</t>
  </si>
  <si>
    <t>EFFC-080-SW</t>
  </si>
  <si>
    <t>EFFC-100-SW</t>
  </si>
  <si>
    <t>EFFC-125-SW</t>
  </si>
  <si>
    <t>EFFC-160-SW</t>
  </si>
  <si>
    <t>EFFC-200-SW</t>
  </si>
  <si>
    <t>HELLA-1-1000-B-0-0-SW</t>
  </si>
  <si>
    <t>HELLA-1-1000-B-0-E-SW</t>
  </si>
  <si>
    <t>HELLA-1-1000-B-R-0-SW</t>
  </si>
  <si>
    <t>HELLA-1-1100-B-0-0-SW</t>
  </si>
  <si>
    <t>HELLA-1-1200-B-0-0-SW</t>
  </si>
  <si>
    <t>HELLA-1-1200-B-0-E-SW</t>
  </si>
  <si>
    <t>HELLA-1-1200-B-R-0-SW</t>
  </si>
  <si>
    <t>HELLA-1-1300-B-0-0-SW</t>
  </si>
  <si>
    <t>HELLA-1-1500-B-0-0-SW</t>
  </si>
  <si>
    <t>HELLA-1-1500-B-R-0-SW</t>
  </si>
  <si>
    <t>HELLA-1-2000-B-0-0-SW</t>
  </si>
  <si>
    <t>HELLA-1-2000-B-R-0-SW</t>
  </si>
  <si>
    <t>HELLA-1-500-B-0-0-SW</t>
  </si>
  <si>
    <t>HELLA-1-600-B-0-0-SW</t>
  </si>
  <si>
    <t>HELLA-1-600-B-R-0-SW</t>
  </si>
  <si>
    <t>HELLA-1-700-B-0-0-SW</t>
  </si>
  <si>
    <t>HELLA-1-800-B-0-0-SW</t>
  </si>
  <si>
    <t>HELLA-1-800-B-R-0-SW</t>
  </si>
  <si>
    <t>HELLA-2-1000-B-0-0-SW</t>
  </si>
  <si>
    <t>HELLA-2-1000-B-0-E-SW</t>
  </si>
  <si>
    <t>HELLA-2-1000-B-0-M-SW</t>
  </si>
  <si>
    <t>HELLA-2-1000-B-R-0-SW</t>
  </si>
  <si>
    <t>HELLA-2-1000-B-R-E-SW</t>
  </si>
  <si>
    <t>HELLA-2-1200-B-0-0-SW</t>
  </si>
  <si>
    <t>HELLA-2-1200-B-0-E-SW</t>
  </si>
  <si>
    <t>HELLA-2-1300-B-0-E-SW</t>
  </si>
  <si>
    <t>HELLA-2-1400-B-0-0-SW</t>
  </si>
  <si>
    <t>HELLA-2-1500-B-0-E-SW</t>
  </si>
  <si>
    <t>HELLA-2-1500-B-0-M-SW</t>
  </si>
  <si>
    <t>HELLA-2-1500-B-R-0-SW</t>
  </si>
  <si>
    <t>HELLA-2-2000-B-0-0-SW</t>
  </si>
  <si>
    <t>HELLA-2-2000-B-0-E-SW</t>
  </si>
  <si>
    <t>HELLA-2-500-B-0-0-SW</t>
  </si>
  <si>
    <t>HELLA-2-500-B-0-M-SW</t>
  </si>
  <si>
    <t>HELLA-2-600-B-0-0-SW</t>
  </si>
  <si>
    <t>HELLA-2-600-B-R-0-SW</t>
  </si>
  <si>
    <t>HELLA-2-700-B-R-0-SW</t>
  </si>
  <si>
    <t>HELLA-2-800-B-0-0-SW</t>
  </si>
  <si>
    <t>HELLA-3-1000-B-0-0-SW</t>
  </si>
  <si>
    <t>HELLA-3-1000-B-0-E-SW</t>
  </si>
  <si>
    <t>HELLA-3-1000-B-0-M-SW</t>
  </si>
  <si>
    <t>HELLA-3-1000-B-R-E-SW</t>
  </si>
  <si>
    <t>HELLA-3-1000-B-R-M-SW</t>
  </si>
  <si>
    <t>HELLA-3-1100-B-0-E-SW</t>
  </si>
  <si>
    <t>HELLA-3-1100-B-R-0-SW</t>
  </si>
  <si>
    <t>HELLA-3-1200-B-0-0-SW</t>
  </si>
  <si>
    <t>HELLA-3-1200-B-0-M-SW</t>
  </si>
  <si>
    <t>HELLA-3-1200-B-R-E-SW</t>
  </si>
  <si>
    <t>HELLA-3-1300-B-R-M-SW</t>
  </si>
  <si>
    <t>HELLA-3-1500-B-0-E-SW</t>
  </si>
  <si>
    <t>HELLA-3-1500-B-R-0-SW</t>
  </si>
  <si>
    <t>HELLA-3-1500-B-R-E-SW</t>
  </si>
  <si>
    <t>HELLA-3-1500-B-R-M-SW</t>
  </si>
  <si>
    <t>HELLA-3-2000-B-R-E-SW</t>
  </si>
  <si>
    <t>HELLA-4-1500-B-0-0-SW</t>
  </si>
  <si>
    <t>HELLA-CE-2-B-SW</t>
  </si>
  <si>
    <t>HELLA-T-1-1800-B-0-SW</t>
  </si>
  <si>
    <t>HELLA-T-2-1800-B-0-SW</t>
  </si>
  <si>
    <t>HELLA-T-2-2400-B-0-SW</t>
  </si>
  <si>
    <t>NOTUS-R-80-M0</t>
  </si>
  <si>
    <t>NOTUS-R-80-M1</t>
  </si>
  <si>
    <t>NOTUS-RI-80-M0</t>
  </si>
  <si>
    <t>NOTUS-RI-80-M1</t>
  </si>
  <si>
    <t>NOVA-A-2-2-1000x100-H-SW</t>
  </si>
  <si>
    <t>NOVA-A-2-2-1000x150-H-SW</t>
  </si>
  <si>
    <t>NOVA-A-2-2-1000x200-H-SW</t>
  </si>
  <si>
    <t>NOVA-A-2-2-1000x300-H-SW</t>
  </si>
  <si>
    <t>NOVA-A-2-2-1000x400-H-SW</t>
  </si>
  <si>
    <t>NOVA-A-2-2-1000x500-H-SW</t>
  </si>
  <si>
    <t>NOVA-A-2-2-1200x150-H-SW</t>
  </si>
  <si>
    <t>NOVA-A-2-2-1200x200-H-SW</t>
  </si>
  <si>
    <t>NOVA-A-2-2-1200x300-H-SW</t>
  </si>
  <si>
    <t>NOVA-A-2-2-1200x400-H-SW</t>
  </si>
  <si>
    <t>NOVA-A-2-2-200x100-H-SW</t>
  </si>
  <si>
    <t>NOVA-A-2-2-200x150-H-SW</t>
  </si>
  <si>
    <t>NOVA-A-2-2-200x200-H-SW</t>
  </si>
  <si>
    <t>NOVA-A-2-2-300x100-H-SW</t>
  </si>
  <si>
    <t>NOVA-A-2-2-300x150-H-SW</t>
  </si>
  <si>
    <t>NOVA-A-2-2-300x200-H-SW</t>
  </si>
  <si>
    <t>NOVA-A-2-2-300x300-H-SW</t>
  </si>
  <si>
    <t>NOVA-A-2-2-325x125-H-SW</t>
  </si>
  <si>
    <t>NOVA-A-2-2-400x100-H-SW</t>
  </si>
  <si>
    <t>NOVA-A-2-2-400x150-H-SW</t>
  </si>
  <si>
    <t>NOVA-A-2-2-400x200-H-SW</t>
  </si>
  <si>
    <t>NOVA-A-2-2-400x300-H-SW</t>
  </si>
  <si>
    <t>NOVA-A-2-2-400x400-H-SW</t>
  </si>
  <si>
    <t>NOVA-A-2-2-500x100-H-SW</t>
  </si>
  <si>
    <t>NOVA-A-2-2-500x150-H-SW</t>
  </si>
  <si>
    <t>NOVA-A-2-2-500x200-H-SW</t>
  </si>
  <si>
    <t>NOVA-A-2-2-500x300-H-SW</t>
  </si>
  <si>
    <t>NOVA-A-2-2-500x400-H-SW</t>
  </si>
  <si>
    <t>NOVA-A-2-2-500x500-H-SW</t>
  </si>
  <si>
    <t>NOVA-A-2-2-600x100-H-SW</t>
  </si>
  <si>
    <t>NOVA-A-2-2-600x150-H-SW</t>
  </si>
  <si>
    <t>NOVA-A-2-2-600x200-H-SW</t>
  </si>
  <si>
    <t>NOVA-A-2-2-600x300-H-SW</t>
  </si>
  <si>
    <t>NOVA-A-2-2-600x400-H-SW</t>
  </si>
  <si>
    <t>NOVA-A-2-2-600x500-H-SW</t>
  </si>
  <si>
    <t>NOVA-A-2-2-800x100-H-SW</t>
  </si>
  <si>
    <t>NOVA-A-2-2-800x150-H-SW</t>
  </si>
  <si>
    <t>NOVA-A-2-2-800x200-H-SW</t>
  </si>
  <si>
    <t>NOVA-A-2-2-800x300-H-SW</t>
  </si>
  <si>
    <t>NOVA-A-2-2-800x400-H-SW</t>
  </si>
  <si>
    <t>NOVA-A-2-2-800x500-H-SW</t>
  </si>
  <si>
    <t>NOVA-C-1-1225x225-V-ZN</t>
  </si>
  <si>
    <t>NOVA-C-1-425x225-V-ZN</t>
  </si>
  <si>
    <t>NOVA-C-2-1225x225-V-ZN</t>
  </si>
  <si>
    <t>NOVA-C-2-525x125-V-ZN</t>
  </si>
  <si>
    <t>NOVA-D-1-200x100-UR1-SW</t>
  </si>
  <si>
    <t>NOVA-D-1-300x150-UR1-SW</t>
  </si>
  <si>
    <t>NOVA-D-1-400x200-UR1-SW</t>
  </si>
  <si>
    <t>NOVA-D-1-600x300-UR1-SW</t>
  </si>
  <si>
    <t>NOVA-E-2-1000x100-SW</t>
  </si>
  <si>
    <t>NOVA-E-2-1000x150-SW</t>
  </si>
  <si>
    <t>NOVA-E-2-1000x200-SW</t>
  </si>
  <si>
    <t>NOVA-E-2-1000x300-SW</t>
  </si>
  <si>
    <t>NOVA-E-2-1000x400-SW</t>
  </si>
  <si>
    <t>NOVA-E-2-1000x500-SW</t>
  </si>
  <si>
    <t>NOVA-E-2-1200x100-SW</t>
  </si>
  <si>
    <t>NOVA-E-2-1200x200-SW</t>
  </si>
  <si>
    <t>NOVA-E-2-1200x400-SW</t>
  </si>
  <si>
    <t>NOVA-E-2-1200x500-SW</t>
  </si>
  <si>
    <t>NOVA-E-2-200x100-SW</t>
  </si>
  <si>
    <t>NOVA-E-2-200x150-SW</t>
  </si>
  <si>
    <t>NOVA-E-2-200x200-SW</t>
  </si>
  <si>
    <t>NOVA-E-2-300x100-SW</t>
  </si>
  <si>
    <t>NOVA-E-2-300x150-SW</t>
  </si>
  <si>
    <t>NOVA-E-2-300x200-SW</t>
  </si>
  <si>
    <t>NOVA-E-2-300x300-SW</t>
  </si>
  <si>
    <t>NOVA-E-2-400x150-SW</t>
  </si>
  <si>
    <t>NOVA-E-2-400x200-SW</t>
  </si>
  <si>
    <t>NOVA-E-2-400x300-SW</t>
  </si>
  <si>
    <t>NOVA-E-2-400x400-SW</t>
  </si>
  <si>
    <t>NOVA-E-2-500x100-SW</t>
  </si>
  <si>
    <t>NOVA-E-2-500x150-SW</t>
  </si>
  <si>
    <t>NOVA-E-2-500x200-SW</t>
  </si>
  <si>
    <t>NOVA-E-2-500x300-SW</t>
  </si>
  <si>
    <t>NOVA-E-2-500x400-SW</t>
  </si>
  <si>
    <t>NOVA-E-2-500x500-SW</t>
  </si>
  <si>
    <t>NOVA-E-2-600x100-SW</t>
  </si>
  <si>
    <t>NOVA-E-2-600x150-SW</t>
  </si>
  <si>
    <t>NOVA-E-2-600x200-SW</t>
  </si>
  <si>
    <t>NOVA-E-2-600x300-SW</t>
  </si>
  <si>
    <t>NOVA-E-2-600x400-SW</t>
  </si>
  <si>
    <t>NOVA-E-2-600x500-SW</t>
  </si>
  <si>
    <t>NOVA-E-2-800x100-SW</t>
  </si>
  <si>
    <t>NOVA-E-2-800x150-SW</t>
  </si>
  <si>
    <t>NOVA-E-2-800x200-SW</t>
  </si>
  <si>
    <t>NOVA-E-2-800x300-SW</t>
  </si>
  <si>
    <t>NOVA-E-2-800x400-SW</t>
  </si>
  <si>
    <t>NOVA-E-2-800x500-SW</t>
  </si>
  <si>
    <t>NOVA-L1-2-1000x100-1-12-SW</t>
  </si>
  <si>
    <t>NOVA-L1-2-1000x150-1-12-SW</t>
  </si>
  <si>
    <t>NOVA-L1-2-1000x200-1-12-SW</t>
  </si>
  <si>
    <t>NOVA-L1-2-200x100-1-12-SW</t>
  </si>
  <si>
    <t>NOVA-L1-2-200x150-1-12-SW</t>
  </si>
  <si>
    <t>NOVA-L1-2-300x100-1-12-SW</t>
  </si>
  <si>
    <t>NOVA-L1-2-300x150-1-12-SW</t>
  </si>
  <si>
    <t>NOVA-L1-2-400x150-1-12-SW</t>
  </si>
  <si>
    <t>NOVA-L1-2-400x200-1-12-SW</t>
  </si>
  <si>
    <t>NOVA-L1-2-500x150-1-12-SW</t>
  </si>
  <si>
    <t>NOVA-L1-2-500x200-1-12-SW</t>
  </si>
  <si>
    <t>NOVA-L1-2-600x100-1-12-SW</t>
  </si>
  <si>
    <t>NOVA-L1-2-600x150-1-12-SW</t>
  </si>
  <si>
    <t>NOVA-L1-2-600x200-1-12-SW</t>
  </si>
  <si>
    <t>NOVA-L1-2-600x300-1-12-SW</t>
  </si>
  <si>
    <t>NOVA-L1-2-800x100-1-12-SW</t>
  </si>
  <si>
    <t>NOVA-L1-2-800x200-1-12-SW</t>
  </si>
  <si>
    <t>NOVA-R-2-300x200-SW</t>
  </si>
  <si>
    <t>NOVA-R-2-500x200-SW</t>
  </si>
  <si>
    <t>NOVA-R-2-600x150-SW</t>
  </si>
  <si>
    <t>OV-R-100-SW</t>
  </si>
  <si>
    <t>OV-R-125-SW</t>
  </si>
  <si>
    <t>OV-R-160-SW</t>
  </si>
  <si>
    <t>OV-R-200-SW</t>
  </si>
  <si>
    <t>PB-AQUA-S-1-8-2000</t>
  </si>
  <si>
    <t>PB-AQUA-S-1-8-500</t>
  </si>
  <si>
    <t>PB-AQUA-S-5-12-1000</t>
  </si>
  <si>
    <t>PB-VVK-S-625-250-E-H-D1</t>
  </si>
  <si>
    <t>PB-VVK-S-625-250-S-V-D1</t>
  </si>
  <si>
    <t>R1-NOVA-1225x225</t>
  </si>
  <si>
    <t>R1-NOVA-425x225</t>
  </si>
  <si>
    <t>R-ADQ-250</t>
  </si>
  <si>
    <t>R-ADQ-300</t>
  </si>
  <si>
    <t>R-ADQ-400</t>
  </si>
  <si>
    <t>RB-BOR-C-100</t>
  </si>
  <si>
    <t>RB-BOR-C-125</t>
  </si>
  <si>
    <t>RB-BOR-C-160</t>
  </si>
  <si>
    <t>TFF-080-SW</t>
  </si>
  <si>
    <t>TFF-100-SW</t>
  </si>
  <si>
    <t>TFF-125-SW</t>
  </si>
  <si>
    <t>TFF-150-SW</t>
  </si>
  <si>
    <t>TFF-160-SW</t>
  </si>
  <si>
    <t>TFF-200-SW</t>
  </si>
  <si>
    <t>TSF-100-SW</t>
  </si>
  <si>
    <t>TSF-125-SW</t>
  </si>
  <si>
    <t>TSF-160-SW</t>
  </si>
  <si>
    <t>TSF-200-SW</t>
  </si>
  <si>
    <t>TSF-250-SW</t>
  </si>
  <si>
    <t>TSF-315-SW</t>
  </si>
  <si>
    <t>TSF-400-SW</t>
  </si>
  <si>
    <t>TSO-100-SW</t>
  </si>
  <si>
    <t>TSO-125-SW</t>
  </si>
  <si>
    <t>TSO-160-SW</t>
  </si>
  <si>
    <t>TSO-200-SW</t>
  </si>
  <si>
    <t>TSO-250-SW</t>
  </si>
  <si>
    <t>TSO-315-SW</t>
  </si>
  <si>
    <t>TSO-400-SW</t>
  </si>
  <si>
    <t>TSR-100-SW</t>
  </si>
  <si>
    <t>TSR-125-SW</t>
  </si>
  <si>
    <t>TSR-160-SW</t>
  </si>
  <si>
    <t>TSR-200-SW</t>
  </si>
  <si>
    <t>TSR-250-SW</t>
  </si>
  <si>
    <t>TUNE-AHU-SE014-500x400-TF24</t>
  </si>
  <si>
    <t>UR-NOVA-800x300</t>
  </si>
  <si>
    <t>VVKR-A-R-300-8-B-SW</t>
  </si>
  <si>
    <t>VVKR-A-S-300-8-B-SW</t>
  </si>
  <si>
    <t>VVKR-A-S-400-16-B-SW</t>
  </si>
  <si>
    <t>VVKR-A-S-500-24-B-SW</t>
  </si>
  <si>
    <t>VVKR-A-S-600-32-B-SW</t>
  </si>
  <si>
    <t>VVKR-A-S-600-48-B-SW</t>
  </si>
  <si>
    <t>VVKR-A-S-800-72-B-SW</t>
  </si>
  <si>
    <t>SAVE VTC 500 R</t>
  </si>
  <si>
    <t>SAVE VTC 500 L</t>
  </si>
  <si>
    <t>BF VTR 500 STD kit</t>
  </si>
  <si>
    <t>Topvex SC20-L-B</t>
  </si>
  <si>
    <t>Topvex SC20-R-B</t>
  </si>
  <si>
    <t>Topvex SC20-L-EL4,2-B</t>
  </si>
  <si>
    <t>Topvex SC20-R-EL4,2-B</t>
  </si>
  <si>
    <t>Topvex SC20-L-EL6,5-B</t>
  </si>
  <si>
    <t>Topvex SC20-R-EL6,5-B</t>
  </si>
  <si>
    <t>Topvex SC20-L-EL9,6-B</t>
  </si>
  <si>
    <t>Topvex SC20-R-EL9,6-B</t>
  </si>
  <si>
    <t>Topvex SC20-L-HWH-B</t>
  </si>
  <si>
    <t>Topvex SC20-R-HWH-B</t>
  </si>
  <si>
    <t>Topvex SC20-L-S</t>
  </si>
  <si>
    <t>Topvex SC20-R-S</t>
  </si>
  <si>
    <t>Topvex SC20-L-EL4,2-S</t>
  </si>
  <si>
    <t>Topvex SC20-R-EL4,2-S</t>
  </si>
  <si>
    <t>Topvex SC20-L-EL6,5-S</t>
  </si>
  <si>
    <t>Topvex SC20-R-EL6,5-S</t>
  </si>
  <si>
    <t>Topvex SC20-L-EL9,6-S</t>
  </si>
  <si>
    <t>Topvex SC20-R-EL9,6-S</t>
  </si>
  <si>
    <t>Topvex SC20-L-HWH-S</t>
  </si>
  <si>
    <t>Topvex SC20-R-HWH-S</t>
  </si>
  <si>
    <t>Topvex SC25-L-B</t>
  </si>
  <si>
    <t>Topvex SC25-R-B</t>
  </si>
  <si>
    <t>Topvex SC25-L-EL6,5-B</t>
  </si>
  <si>
    <t>Topvex SC25-R-EL6,5-B</t>
  </si>
  <si>
    <t>Topvex SC25-L-EL9,6-B</t>
  </si>
  <si>
    <t>Topvex SC25-R-EL9,6-B</t>
  </si>
  <si>
    <t>Topvex SC25-L-HWH-B</t>
  </si>
  <si>
    <t>Topvex SC25-R-HWH-B</t>
  </si>
  <si>
    <t>Topvex SC25-L-S</t>
  </si>
  <si>
    <t>Topvex SC25-R-S</t>
  </si>
  <si>
    <t>Topvex SC25-L-EL6,5-S</t>
  </si>
  <si>
    <t>Topvex SC25-R-EL6,5-S</t>
  </si>
  <si>
    <t>Topvex SC25-L-EL9,6-S</t>
  </si>
  <si>
    <t>Topvex SC25-R-EL9,6-S</t>
  </si>
  <si>
    <t>Topvex SC25-L-HWH-S</t>
  </si>
  <si>
    <t>Topvex SC25-R-HWH-S</t>
  </si>
  <si>
    <t>Topvex SC35-L-B</t>
  </si>
  <si>
    <t>Topvex SC35-R-B</t>
  </si>
  <si>
    <t>Topvex SC35-L-EL7,2-B</t>
  </si>
  <si>
    <t>Topvex SC35-R-EL7,2-B</t>
  </si>
  <si>
    <t>Topvex SC35-L-HWH-B</t>
  </si>
  <si>
    <t>Topvex SC35-R-HWH-B</t>
  </si>
  <si>
    <t>Topvex SC35-L-S</t>
  </si>
  <si>
    <t>Topvex SC35-R-S</t>
  </si>
  <si>
    <t>Topvex SC35-L-EL7,2-S</t>
  </si>
  <si>
    <t>Topvex SC35-R-EL7,2-S</t>
  </si>
  <si>
    <t>Topvex SC35-L-HWH-S</t>
  </si>
  <si>
    <t>Topvex SC35-R-HWH-S</t>
  </si>
  <si>
    <t>Topvex SC60-L-B</t>
  </si>
  <si>
    <t>Topvex SC60-R-B</t>
  </si>
  <si>
    <t>Topvex SC60-L-EL9,6-B</t>
  </si>
  <si>
    <t>Topvex SC60-R-EL9,6-B</t>
  </si>
  <si>
    <t>Topvex SC60-L-HWH-B</t>
  </si>
  <si>
    <t>Topvex SC60-R-HWH-B</t>
  </si>
  <si>
    <t>Topvex SC60-L-S</t>
  </si>
  <si>
    <t>Topvex SC60-R-S</t>
  </si>
  <si>
    <t>Topvex SC60-L-EL9,6-S</t>
  </si>
  <si>
    <t>Topvex SC60-R-EL9,6-S</t>
  </si>
  <si>
    <t>Topvex SC60-L-HWH-S</t>
  </si>
  <si>
    <t>Topvex SC60-R-HWH-S</t>
  </si>
  <si>
    <t>Topvex SC70-L-B</t>
  </si>
  <si>
    <t>Topvex SC70-R-B</t>
  </si>
  <si>
    <t>Topvex SC70-L-HWH-B</t>
  </si>
  <si>
    <t>Topvex SC70-R-HWH-B</t>
  </si>
  <si>
    <t>Topvex SC70-L-S</t>
  </si>
  <si>
    <t>Topvex SC70-R-S</t>
  </si>
  <si>
    <t>Topvex SC70-L-HWH-S</t>
  </si>
  <si>
    <t>Topvex SC70-R-HWH-S</t>
  </si>
  <si>
    <t>Topvex TC20-L-B</t>
  </si>
  <si>
    <t>Topvex TC20-R-B</t>
  </si>
  <si>
    <t>Topvex TC20-L-EL4,2-B</t>
  </si>
  <si>
    <t>Topvex TC20-R-EL4,2-B</t>
  </si>
  <si>
    <t>Topvex TC20-L-EL6,5-B</t>
  </si>
  <si>
    <t>Topvex TC20-R-EL6,5-B</t>
  </si>
  <si>
    <t>Topvex TC20-L-EL9,6-B</t>
  </si>
  <si>
    <t>Topvex TC20-R-EL9,6-B</t>
  </si>
  <si>
    <t>Topvex TC20-L-HWH-B</t>
  </si>
  <si>
    <t>Topvex TC20-R-HWH-B</t>
  </si>
  <si>
    <t>Topvex TC20-L-S</t>
  </si>
  <si>
    <t>Topvex TC20-R-S</t>
  </si>
  <si>
    <t>Topvex TC20-L-EL4,2-S</t>
  </si>
  <si>
    <t>Topvex TC20-R-EL4,2-S</t>
  </si>
  <si>
    <t>Topvex TC20-L-EL6,5-S</t>
  </si>
  <si>
    <t>Topvex TC20-R-EL6,5-S</t>
  </si>
  <si>
    <t>Topvex TC20-L-EL9,6-S</t>
  </si>
  <si>
    <t>Topvex TC20-R-EL9,6-S</t>
  </si>
  <si>
    <t>Topvex TC20-L-HWH-S</t>
  </si>
  <si>
    <t>Topvex TC20-R-HWH-S</t>
  </si>
  <si>
    <t>Topvex TC25-L-B</t>
  </si>
  <si>
    <t>Topvex TC25-R-B</t>
  </si>
  <si>
    <t>Topvex TC25-L-EL6,5-B</t>
  </si>
  <si>
    <t>Topvex TC25-R-EL6,5-B</t>
  </si>
  <si>
    <t>Topvex TC25-L-EL9,6-B</t>
  </si>
  <si>
    <t>Topvex TC25-R-EL9,6-B</t>
  </si>
  <si>
    <t>Topvex TC25-L-HWH-B</t>
  </si>
  <si>
    <t>Topvex TC25-R-HWH-B</t>
  </si>
  <si>
    <t>Topvex TC25-L-S</t>
  </si>
  <si>
    <t>Topvex TC25-R-S</t>
  </si>
  <si>
    <t>Topvex TC25-L-EL6,5-S</t>
  </si>
  <si>
    <t>Topvex TC25-R-EL6,5-S</t>
  </si>
  <si>
    <t>Topvex TC25-L-EL9,6-S</t>
  </si>
  <si>
    <t>Topvex TC25-R-EL9,6-S</t>
  </si>
  <si>
    <t>Topvex TC25-L-HWH-S</t>
  </si>
  <si>
    <t>Topvex TC25-R-HWH-S</t>
  </si>
  <si>
    <t>Topvex TC35-L-B</t>
  </si>
  <si>
    <t>Topvex TC35-R-B</t>
  </si>
  <si>
    <t>Topvex TC35-L-EL7,2-B</t>
  </si>
  <si>
    <t>Topvex TC35-R-EL-7,2-B</t>
  </si>
  <si>
    <t>Topvex TC35-L-HWH-B</t>
  </si>
  <si>
    <t>Topvex TC35-R-HWH-B</t>
  </si>
  <si>
    <t>Topvex TC35-L-S</t>
  </si>
  <si>
    <t>Topvex TC35-R-S</t>
  </si>
  <si>
    <t>Topvex TC35-L-EL7,2-S</t>
  </si>
  <si>
    <t>Topvex TC35-R-EL7,2-S</t>
  </si>
  <si>
    <t>Topvex TC35-L-HWH-S</t>
  </si>
  <si>
    <t>Topvex TC35-R-HWH-S</t>
  </si>
  <si>
    <t>Topvex TC60-L-B</t>
  </si>
  <si>
    <t>Topvex TC60-R-B</t>
  </si>
  <si>
    <t>Topvex TC60-L-EL9,6-B</t>
  </si>
  <si>
    <t>Topvex TC60-R-EL9,6-B</t>
  </si>
  <si>
    <t>Topvex TC60-L-HWH-B</t>
  </si>
  <si>
    <t>Topvex TC60-R-HWH-B</t>
  </si>
  <si>
    <t>Topvex TC60-L-S</t>
  </si>
  <si>
    <t>Topvex TC60-R-S</t>
  </si>
  <si>
    <t>Topvex TC60-L-EL9,6-S</t>
  </si>
  <si>
    <t>Topvex TC60-R-EL9,6-S</t>
  </si>
  <si>
    <t>Topvex TC60-L-HWH-S</t>
  </si>
  <si>
    <t>Topvex TC60-R-HWH-S</t>
  </si>
  <si>
    <t>Topvex TC70-L-B</t>
  </si>
  <si>
    <t>Topvex TC70-R-B</t>
  </si>
  <si>
    <t>Topvex TC70-L-HWH-B</t>
  </si>
  <si>
    <t>Topvex TC70-R-HWH-B</t>
  </si>
  <si>
    <t>Topvex TC70-L-S</t>
  </si>
  <si>
    <t>Topvex TC70-R-S</t>
  </si>
  <si>
    <t>Topvex TC70-L-HWH-S</t>
  </si>
  <si>
    <t>Topvex TC70-R-HWH-S</t>
  </si>
  <si>
    <t>PH Topvex 6kW 315</t>
  </si>
  <si>
    <t>PH Topvex 9kW 315</t>
  </si>
  <si>
    <t>PH Topvex 9kW 400</t>
  </si>
  <si>
    <t>PH Topvex 12kW 400</t>
  </si>
  <si>
    <t>PH Topvex 7,5kW 500x250</t>
  </si>
  <si>
    <t>PH Topvex 12kW 500x250</t>
  </si>
  <si>
    <t>PH Topvex 12kW 500x400</t>
  </si>
  <si>
    <t>PH Topvex 17kW 500x400</t>
  </si>
  <si>
    <t>PH Topvex 15kW 700x400</t>
  </si>
  <si>
    <t>PH Topvex 25kW 700x400</t>
  </si>
  <si>
    <t>PH Topvex 21kW 800x400</t>
  </si>
  <si>
    <t>PH Topvex 32kW 800x400</t>
  </si>
  <si>
    <t>NaviPad extension cable 10m</t>
  </si>
  <si>
    <t>1505х970х370</t>
  </si>
  <si>
    <t>+</t>
  </si>
  <si>
    <t>640х800(+71)х290</t>
  </si>
  <si>
    <t>HeatGuard 60NX</t>
  </si>
  <si>
    <t>750х880(+88)х340</t>
  </si>
  <si>
    <t>1300х970х370</t>
  </si>
  <si>
    <t>HeatGuard 140NX</t>
  </si>
  <si>
    <t>HeatGuard 140SX</t>
  </si>
  <si>
    <t>-</t>
  </si>
  <si>
    <t>БАК</t>
  </si>
  <si>
    <t>НА120/3-7</t>
  </si>
  <si>
    <t>1130(+60)х403(+80) х403(+150)</t>
  </si>
  <si>
    <t>2,5/5,0</t>
  </si>
  <si>
    <t>НА120/10-14</t>
  </si>
  <si>
    <t>2,5/5,0/7,5</t>
  </si>
  <si>
    <t>MT 20Н</t>
  </si>
  <si>
    <t>6,35/9,52</t>
  </si>
  <si>
    <t>-25 - +40</t>
  </si>
  <si>
    <t>1 фаза, 220-240В, 50 Гц</t>
  </si>
  <si>
    <t>MT 30Н</t>
  </si>
  <si>
    <t>MT 40Н</t>
  </si>
  <si>
    <t>6,35/12,7</t>
  </si>
  <si>
    <t>9,52/15,88</t>
  </si>
  <si>
    <t>845х970х370</t>
  </si>
  <si>
    <t>MT 20К</t>
  </si>
  <si>
    <t>200х750х500</t>
  </si>
  <si>
    <t>MT 30К</t>
  </si>
  <si>
    <t>MT 40К</t>
  </si>
  <si>
    <t>280х750х635</t>
  </si>
  <si>
    <t>MT 60К</t>
  </si>
  <si>
    <t>280х950х635</t>
  </si>
  <si>
    <t>MT 80К</t>
  </si>
  <si>
    <t>280х1370х740</t>
  </si>
  <si>
    <t>MT 100К</t>
  </si>
  <si>
    <t>MT 160К</t>
  </si>
  <si>
    <t>379х1600х893</t>
  </si>
  <si>
    <t>3 фазы, 380-415В, 50 Гц</t>
  </si>
  <si>
    <t>MT 200К</t>
  </si>
  <si>
    <t>HeatGuard</t>
  </si>
  <si>
    <t>WineGuard</t>
  </si>
  <si>
    <t>SRF25ZS-W</t>
  </si>
  <si>
    <t>SRC25ZS-W2</t>
  </si>
  <si>
    <t>SRF35ZS-W</t>
  </si>
  <si>
    <t>SRC35ZS-W2</t>
  </si>
  <si>
    <t>FDTC25VH1</t>
  </si>
  <si>
    <t>FDTC35VH1</t>
  </si>
  <si>
    <t>SRK100ZR-W</t>
  </si>
  <si>
    <t>FDC100VNA-W</t>
  </si>
  <si>
    <t>FDC100VSA-W</t>
  </si>
  <si>
    <t>FDC100VNX-W</t>
  </si>
  <si>
    <t>FDC100VSX-W</t>
  </si>
  <si>
    <t>RP 50-25/22-4D</t>
  </si>
  <si>
    <t>RP 50-30/25-4D</t>
  </si>
  <si>
    <t>RP 50-30/25-6D</t>
  </si>
  <si>
    <t>RP 60-30/28-6D</t>
  </si>
  <si>
    <t>RP 60-35/31-6D</t>
  </si>
  <si>
    <t>RP 70-40/35-8D</t>
  </si>
  <si>
    <t>RP 90-50/45-4D</t>
  </si>
  <si>
    <t>RP 100-50/45-4D</t>
  </si>
  <si>
    <t>RPH 40-20/20-4E</t>
  </si>
  <si>
    <t>RPH 50-25/22-4E</t>
  </si>
  <si>
    <t>RPH 50-30/25-4E</t>
  </si>
  <si>
    <t>RPH 60-30/28-4E</t>
  </si>
  <si>
    <t>RPH 50-25/22-4D</t>
  </si>
  <si>
    <t>RPH 50-30/25-4D</t>
  </si>
  <si>
    <t>RPH 50-30/25-6D</t>
  </si>
  <si>
    <t>RPH 60-30/28-6D</t>
  </si>
  <si>
    <t>RPH 60-35/31-6D</t>
  </si>
  <si>
    <t>RPH 70-40/35-8D</t>
  </si>
  <si>
    <t>RPH 90-50/45-4D</t>
  </si>
  <si>
    <t>RPH 100-50/45-4D</t>
  </si>
  <si>
    <t>RF 40/25-2E</t>
  </si>
  <si>
    <t>RF 56/35-4E</t>
  </si>
  <si>
    <t>RF 56/40-4E</t>
  </si>
  <si>
    <t>RF 71/50-6D</t>
  </si>
  <si>
    <t>RF 100/56-6D</t>
  </si>
  <si>
    <t>VS 560</t>
  </si>
  <si>
    <t>DK 560</t>
  </si>
  <si>
    <t>ORP (IP 54)</t>
  </si>
  <si>
    <t>P-7N-200</t>
  </si>
  <si>
    <t>SRR50ZS-W</t>
  </si>
  <si>
    <t>SRR60ZS-W</t>
  </si>
  <si>
    <t>SCM40ZS-W</t>
  </si>
  <si>
    <t>SCM45ZS-W</t>
  </si>
  <si>
    <t>SCM50ZS-W</t>
  </si>
  <si>
    <t>SCM60ZS-W</t>
  </si>
  <si>
    <t>SCM71ZS-W</t>
  </si>
  <si>
    <t>SCM80ZS-W</t>
  </si>
  <si>
    <t>SCM100ZS-W</t>
  </si>
  <si>
    <t>FDE71VH</t>
  </si>
  <si>
    <t>FDE100VH</t>
  </si>
  <si>
    <t>FDE125VH</t>
  </si>
  <si>
    <t>FDE140VH</t>
  </si>
  <si>
    <t>FDC71VNX-W</t>
  </si>
  <si>
    <t>FDC125VNX-W</t>
  </si>
  <si>
    <t>FDC140VNX-W</t>
  </si>
  <si>
    <t>FDC125VSX-W</t>
  </si>
  <si>
    <t>FDC140VSX-W</t>
  </si>
  <si>
    <t>FDC125VNA-W</t>
  </si>
  <si>
    <t>FDC140VNA-W</t>
  </si>
  <si>
    <t>FDC125VSA-W</t>
  </si>
  <si>
    <t>FDC140VSA-W</t>
  </si>
  <si>
    <t>FDC71VNP-W</t>
  </si>
  <si>
    <t>FDC90VNP-W</t>
  </si>
  <si>
    <t>FDUM125VH</t>
  </si>
  <si>
    <t>FDUM140VH</t>
  </si>
  <si>
    <t>FE10228</t>
  </si>
  <si>
    <t>FE10229</t>
  </si>
  <si>
    <t>FE10230</t>
  </si>
  <si>
    <t>FE10232</t>
  </si>
  <si>
    <t>FE10231</t>
  </si>
  <si>
    <t>FE10233</t>
  </si>
  <si>
    <t>FE10210</t>
  </si>
  <si>
    <t>FE10213</t>
  </si>
  <si>
    <t>FE10216</t>
  </si>
  <si>
    <t>FE10222</t>
  </si>
  <si>
    <t>FE10219</t>
  </si>
  <si>
    <t>FE10225</t>
  </si>
  <si>
    <t>FE10212</t>
  </si>
  <si>
    <t>FE10215</t>
  </si>
  <si>
    <t>FE10218</t>
  </si>
  <si>
    <t>FE10224</t>
  </si>
  <si>
    <t>FE10221</t>
  </si>
  <si>
    <t>FE10227</t>
  </si>
  <si>
    <t>FE10211</t>
  </si>
  <si>
    <t>FE10214</t>
  </si>
  <si>
    <t>FE10217</t>
  </si>
  <si>
    <t>FE10223</t>
  </si>
  <si>
    <t>FE10220</t>
  </si>
  <si>
    <t>FE10226</t>
  </si>
  <si>
    <t>FE10240</t>
  </si>
  <si>
    <t>FE10242</t>
  </si>
  <si>
    <t>FE10241</t>
  </si>
  <si>
    <t>FE10243</t>
  </si>
  <si>
    <t>FE10190</t>
  </si>
  <si>
    <t>FE10193</t>
  </si>
  <si>
    <t>FE10196</t>
  </si>
  <si>
    <t>FE10199</t>
  </si>
  <si>
    <t>FE10191</t>
  </si>
  <si>
    <t>FE10194</t>
  </si>
  <si>
    <t>FE10197</t>
  </si>
  <si>
    <t>FE10200</t>
  </si>
  <si>
    <t>FE10192</t>
  </si>
  <si>
    <t>FE10195</t>
  </si>
  <si>
    <t>FE10198</t>
  </si>
  <si>
    <t>FE10201</t>
  </si>
  <si>
    <t>CAP-RD-1-1000-100-SW</t>
  </si>
  <si>
    <t>CAP-RD-1-1500-100-SW</t>
  </si>
  <si>
    <t>CAP-RD-2-1000-160-SW</t>
  </si>
  <si>
    <t>CAP-RD-2-1500-160-SW</t>
  </si>
  <si>
    <t>CAP-RD-2-1500-200-SW</t>
  </si>
  <si>
    <t>CAP-RD-3-1000-315-SW</t>
  </si>
  <si>
    <t>CAP-RD-3-1500-315-SW</t>
  </si>
  <si>
    <t>CAP-RD-4-1000-315-SW</t>
  </si>
  <si>
    <t>CAP-RD-4-1500-315-SW</t>
  </si>
  <si>
    <t>CAP-SD-1-1000-SW</t>
  </si>
  <si>
    <t>CAP-SD-1-1500-SW</t>
  </si>
  <si>
    <t>CAP-SD-2-1000-SW</t>
  </si>
  <si>
    <t>CAP-SD-2-1500-SW</t>
  </si>
  <si>
    <t>CAP-SD-3-1000-SW</t>
  </si>
  <si>
    <t>CAP-SD-3-1500-SW</t>
  </si>
  <si>
    <t>CAP-SD-4-1000-SW</t>
  </si>
  <si>
    <t>CAP-SD-4-1500-SW</t>
  </si>
  <si>
    <t>DN-AQUA</t>
  </si>
  <si>
    <t>DP-AQUA</t>
  </si>
  <si>
    <t>KRC-150 Transition Kvadra</t>
  </si>
  <si>
    <t>KRC-225 Transition Kvadra</t>
  </si>
  <si>
    <t>KRC-300 Transition Kvadra</t>
  </si>
  <si>
    <t>KRC-375 Transition Kvadra</t>
  </si>
  <si>
    <t>KRC-450 Transition Kvadra</t>
  </si>
  <si>
    <t>LB-AQUA</t>
  </si>
  <si>
    <t>PB-AQUA-B-2-10-1500</t>
  </si>
  <si>
    <t>PB-AQUA-B-2-10-2000</t>
  </si>
  <si>
    <t>TSF-F-125-600-SW</t>
  </si>
  <si>
    <t>TSF-F-160-600-SW</t>
  </si>
  <si>
    <t>TSF-F-200-600-SW</t>
  </si>
  <si>
    <t>TSF-F-250-600-SW</t>
  </si>
  <si>
    <t>TSO-F-125-600-SW</t>
  </si>
  <si>
    <t>TSO-F-160-600-SW</t>
  </si>
  <si>
    <t>TSO-F-200-600-SW</t>
  </si>
  <si>
    <t>TSO-F-250-600-SW</t>
  </si>
  <si>
    <t>TSO-F-315-600-SW</t>
  </si>
  <si>
    <t>VVKR-F-125-600-8-B-SW</t>
  </si>
  <si>
    <t>VVKR-F-160-600-16-B-SW</t>
  </si>
  <si>
    <t>VVKR-F-200-600-24-B-SW</t>
  </si>
  <si>
    <t>VVKR-F-250-600-32-B-SW</t>
  </si>
  <si>
    <t>SAVE VTR 150/K R 1000W S.S</t>
  </si>
  <si>
    <t>SAVE VTR 150/K L 1000W S.S</t>
  </si>
  <si>
    <t>SAVE VTR 150/K R 500W S.S</t>
  </si>
  <si>
    <t>SAVE VTR 150/K L 500W S.S</t>
  </si>
  <si>
    <t>SAVE LIGHT Black</t>
  </si>
  <si>
    <t>CAV kit</t>
  </si>
  <si>
    <t>BF VTR 300 STD kit</t>
  </si>
  <si>
    <t>Filter VTK-160</t>
  </si>
  <si>
    <t>DISSIPATOR</t>
  </si>
  <si>
    <t>XL311</t>
  </si>
  <si>
    <t>F1-a/c</t>
  </si>
  <si>
    <t>05108087</t>
  </si>
  <si>
    <t>HP-COIL-PUMP</t>
  </si>
  <si>
    <t>OPTIMA-VARIANT</t>
  </si>
  <si>
    <t>13003093</t>
  </si>
  <si>
    <t>AR 350E4-K sileo Axial fan</t>
  </si>
  <si>
    <t>AW 300E2 sileo Axial fan</t>
  </si>
  <si>
    <t>AXCBF-EX 630-9/22°-4 (2,2 kW)</t>
  </si>
  <si>
    <t>AxZent 400D2</t>
  </si>
  <si>
    <t>AxZent 450D2</t>
  </si>
  <si>
    <t>AxZent 560D4</t>
  </si>
  <si>
    <t>AxZent 630D4</t>
  </si>
  <si>
    <t>DHS 190EZ</t>
  </si>
  <si>
    <t>DHS 225EZ</t>
  </si>
  <si>
    <t>DHS 310EV</t>
  </si>
  <si>
    <t>DHS 311DV</t>
  </si>
  <si>
    <t>DHS 355DV</t>
  </si>
  <si>
    <t>DHS 355E4</t>
  </si>
  <si>
    <t>DHS 400DS</t>
  </si>
  <si>
    <t>DHS 400DV</t>
  </si>
  <si>
    <t>DHS 400E6</t>
  </si>
  <si>
    <t>DHS 450DV</t>
  </si>
  <si>
    <t>DHS 500DS</t>
  </si>
  <si>
    <t>DHS 500E4</t>
  </si>
  <si>
    <t>DHS 500E6</t>
  </si>
  <si>
    <t>DHS 560DS</t>
  </si>
  <si>
    <t>DHS 630DS</t>
  </si>
  <si>
    <t>DHS 630DV</t>
  </si>
  <si>
    <t>DHS 710DV</t>
  </si>
  <si>
    <t>DVC 190E-P EC</t>
  </si>
  <si>
    <t>DVC 225E-P EC</t>
  </si>
  <si>
    <t>DVC 225E-S EC</t>
  </si>
  <si>
    <t>DVC 315E-P EC</t>
  </si>
  <si>
    <t>DVC 315E-S EC</t>
  </si>
  <si>
    <t>DVC 355E-P EC</t>
  </si>
  <si>
    <t>DVC 355E-S EC</t>
  </si>
  <si>
    <t>DVC 400E-P EC</t>
  </si>
  <si>
    <t>DVC 400E-S EC</t>
  </si>
  <si>
    <t>DVC 450D-P EC</t>
  </si>
  <si>
    <t>DVC 450D-S EC</t>
  </si>
  <si>
    <t>DVC 450E-SK EC</t>
  </si>
  <si>
    <t>DVC 500D-P EC</t>
  </si>
  <si>
    <t>DVC 500D-S EC</t>
  </si>
  <si>
    <t>DVC 560D-S EC</t>
  </si>
  <si>
    <t>DVC 630D-P EC</t>
  </si>
  <si>
    <t>DVC 630D-S EC</t>
  </si>
  <si>
    <t>DVC 710D-POC EC</t>
  </si>
  <si>
    <t>DVC 710D-S EC</t>
  </si>
  <si>
    <t>DVCI 190E-S EC</t>
  </si>
  <si>
    <t>DVCI 225E-P EC</t>
  </si>
  <si>
    <t>DVCI 225E-S EC</t>
  </si>
  <si>
    <t>DVCI 315E-P EC</t>
  </si>
  <si>
    <t>DVCI 315E-S EC</t>
  </si>
  <si>
    <t>DVCI 355E-P EC</t>
  </si>
  <si>
    <t>DVCI 355E-S EC</t>
  </si>
  <si>
    <t>DVCI 400E-S EC</t>
  </si>
  <si>
    <t>DVCI 450D-S EC</t>
  </si>
  <si>
    <t>DVCI 450E-SK EC</t>
  </si>
  <si>
    <t>DVCI 500D-S EC</t>
  </si>
  <si>
    <t>DVCI 560D-P EC</t>
  </si>
  <si>
    <t>DVCI 560D-S EC</t>
  </si>
  <si>
    <t>DVCI 630D-P EC</t>
  </si>
  <si>
    <t>DVCI 630D-S EC</t>
  </si>
  <si>
    <t>DVCI 710D-P EC</t>
  </si>
  <si>
    <t>DVCI 710D-POC EC</t>
  </si>
  <si>
    <t>DVCI 710D-S EC</t>
  </si>
  <si>
    <t>DV-EX 315D4 Roof fan ATEX</t>
  </si>
  <si>
    <t>DVN 355EC</t>
  </si>
  <si>
    <t>DVN 400EC</t>
  </si>
  <si>
    <t>DVN 450D4</t>
  </si>
  <si>
    <t>DVN 450EC</t>
  </si>
  <si>
    <t>DVN 450EC-K</t>
  </si>
  <si>
    <t>DVN 500D4</t>
  </si>
  <si>
    <t>DVN 500EC</t>
  </si>
  <si>
    <t>DVN 560D4</t>
  </si>
  <si>
    <t>DVN 560D6</t>
  </si>
  <si>
    <t>DVN 560EC</t>
  </si>
  <si>
    <t>DVN 630D4</t>
  </si>
  <si>
    <t>DVN 630D6</t>
  </si>
  <si>
    <t>DVN 710D6</t>
  </si>
  <si>
    <t>DVN 710D6-L</t>
  </si>
  <si>
    <t>DVN 800D6</t>
  </si>
  <si>
    <t>DVN 900D6</t>
  </si>
  <si>
    <t>DVNI 355EC</t>
  </si>
  <si>
    <t>DVNI 400D4</t>
  </si>
  <si>
    <t>DVNI 400EC</t>
  </si>
  <si>
    <t>DVNI 450D4</t>
  </si>
  <si>
    <t>DVNI 450EC</t>
  </si>
  <si>
    <t>DVNI 450EC-K</t>
  </si>
  <si>
    <t>DVNI 500D4</t>
  </si>
  <si>
    <t>DVNI 500EC</t>
  </si>
  <si>
    <t>DVNI 560D4</t>
  </si>
  <si>
    <t>DVNI 560D6</t>
  </si>
  <si>
    <t>DVNI 560EC</t>
  </si>
  <si>
    <t>DVNI 630D4</t>
  </si>
  <si>
    <t>DVNI 630D6</t>
  </si>
  <si>
    <t>DVNI 710D6</t>
  </si>
  <si>
    <t>DVNI 710D6-L</t>
  </si>
  <si>
    <t>DVNI 800D6</t>
  </si>
  <si>
    <t>DVNI 900D6</t>
  </si>
  <si>
    <t>DVS 190EZ</t>
  </si>
  <si>
    <t>DVS 225EZ</t>
  </si>
  <si>
    <t>DVS 310EV</t>
  </si>
  <si>
    <t>DVS 311DV</t>
  </si>
  <si>
    <t>DVS 355DV</t>
  </si>
  <si>
    <t>DVS 400DS</t>
  </si>
  <si>
    <t>DVS 400DV</t>
  </si>
  <si>
    <t>DVS 450DV</t>
  </si>
  <si>
    <t>DVS 500DS</t>
  </si>
  <si>
    <t>DVS 500DV</t>
  </si>
  <si>
    <t>DVS 560DV</t>
  </si>
  <si>
    <t>DVS 630DV</t>
  </si>
  <si>
    <t>DVS 710DS</t>
  </si>
  <si>
    <t>DVS 710DV</t>
  </si>
  <si>
    <t>DVSI 190EZ</t>
  </si>
  <si>
    <t>DVSI 225EZ</t>
  </si>
  <si>
    <t>DVSI 310EV</t>
  </si>
  <si>
    <t>DVSI 311EV</t>
  </si>
  <si>
    <t>DVSI 400DV</t>
  </si>
  <si>
    <t>DVSI 500DV</t>
  </si>
  <si>
    <t>DVSI 560DS</t>
  </si>
  <si>
    <t>DVSI 630DS</t>
  </si>
  <si>
    <t>DVSI 630DV</t>
  </si>
  <si>
    <t>DVSI 710DV</t>
  </si>
  <si>
    <t>DVV 1000D4-XM/120°C IE3</t>
  </si>
  <si>
    <t>DVV 1000D4-XP/120°C IE3</t>
  </si>
  <si>
    <t>DVV 1000D6-XL/120°C IE3</t>
  </si>
  <si>
    <t>DVV 1000D6-XM/120°C IE3</t>
  </si>
  <si>
    <t>DVV 1000D6-XP/120°C IE3</t>
  </si>
  <si>
    <t>DVV 1000D8-XL/120°C IE3</t>
  </si>
  <si>
    <t>DVV 560D4-XL/120°C IE3</t>
  </si>
  <si>
    <t>DVV 560D4-XM/120°C IE3</t>
  </si>
  <si>
    <t>DVV 560D4-XS/120°C IE3</t>
  </si>
  <si>
    <t>DVV 630D4-XL/120°C IE3</t>
  </si>
  <si>
    <t>DVV 630D4-XS/120°C IE3</t>
  </si>
  <si>
    <t>DVV 630D6-XL/120°C IE3</t>
  </si>
  <si>
    <t>DVV 630D6-XL/F400 IE3</t>
  </si>
  <si>
    <t>DVV 800D4-XL/120°C IE3</t>
  </si>
  <si>
    <t>DVV 800D4-XS/120°C IE3</t>
  </si>
  <si>
    <t>DVV 800D6-XL/120°C IE3</t>
  </si>
  <si>
    <t>DVV 800D6-XL/F400 IE3</t>
  </si>
  <si>
    <t>DVV 800D6-XS/120°C IE3</t>
  </si>
  <si>
    <t>KBR 315D2 Thermo fan</t>
  </si>
  <si>
    <t>KBR 315D4 Thermo fan</t>
  </si>
  <si>
    <t>KBR 355D2 Thermo Fan</t>
  </si>
  <si>
    <t>KBR 355D2-K Thermo fan</t>
  </si>
  <si>
    <t>KBR 355D4 Thermo fan</t>
  </si>
  <si>
    <t>KBT 280D4 IE3 Thermo fan</t>
  </si>
  <si>
    <t>KE 50-30-6 Rectangular fan**</t>
  </si>
  <si>
    <t>KE 60-30-6 Rectangular fan**</t>
  </si>
  <si>
    <t>MUB 025 315EV sileo</t>
  </si>
  <si>
    <t>MUB 042 500D4 Multibox</t>
  </si>
  <si>
    <t>MUB 062 560D4 Multibox</t>
  </si>
  <si>
    <t>MUB 062 560D6 Multibox</t>
  </si>
  <si>
    <t>MUB 062 630D4 Multibox</t>
  </si>
  <si>
    <t>MUB 062 630D6 Multibox</t>
  </si>
  <si>
    <t>MUB 100 630D4-L</t>
  </si>
  <si>
    <t>MUB 100 630EC Multibox</t>
  </si>
  <si>
    <t>MUB/T 042 400D4</t>
  </si>
  <si>
    <t>MUB/T 042 450D4</t>
  </si>
  <si>
    <t>MUB/T 042 500D4</t>
  </si>
  <si>
    <t>MUB/T 062 500D4</t>
  </si>
  <si>
    <t>MUB/T 062 560D4</t>
  </si>
  <si>
    <t>MUB/T 062 630D4</t>
  </si>
  <si>
    <t>MUB/T 100 630D4-K2-L</t>
  </si>
  <si>
    <t>MUB/T 355D4 ECO</t>
  </si>
  <si>
    <t>MUB/T 355EC ECO</t>
  </si>
  <si>
    <t>MUB/T 400D4 ECO</t>
  </si>
  <si>
    <t>MUB/T 400EC ECO</t>
  </si>
  <si>
    <t>MUB/T 450D4 ECO</t>
  </si>
  <si>
    <t>MUB/T 450EC ECO</t>
  </si>
  <si>
    <t>MUB/T 450EC-K ECO</t>
  </si>
  <si>
    <t>MUB/T 500D4 ECO</t>
  </si>
  <si>
    <t>MUB/T 500D4-L ECO</t>
  </si>
  <si>
    <t>MUB/T 560D4 ECO</t>
  </si>
  <si>
    <t>MUB/T 630D4 ECO</t>
  </si>
  <si>
    <t>MUB/T 630D4-K2-L ECO</t>
  </si>
  <si>
    <t>MUB/T-S 025 315D2</t>
  </si>
  <si>
    <t>MUB/T-S 025 315D4</t>
  </si>
  <si>
    <t>MUB/T-S 042 355D4</t>
  </si>
  <si>
    <t>MUB/T-S 042 400D4</t>
  </si>
  <si>
    <t>MUB/T-S 042 450D4</t>
  </si>
  <si>
    <t>MUB/T-S 062 500D4</t>
  </si>
  <si>
    <t>MUB/T-S 062 560D4</t>
  </si>
  <si>
    <t>MUB/T-S 100 630D4</t>
  </si>
  <si>
    <t>230505</t>
  </si>
  <si>
    <t>MUB-EX 025 315D4</t>
  </si>
  <si>
    <t>PRF 160D2</t>
  </si>
  <si>
    <t>PRF 180D2</t>
  </si>
  <si>
    <t>PRF 200D2</t>
  </si>
  <si>
    <t>PRF 250D2</t>
  </si>
  <si>
    <t>PRF 250D4</t>
  </si>
  <si>
    <t>prio 150EC circ. duct fan</t>
  </si>
  <si>
    <t>prio 160E2 circular duct fan</t>
  </si>
  <si>
    <t>prio 160EC circ. duct fan</t>
  </si>
  <si>
    <t>prio 200E2 circular duct fan</t>
  </si>
  <si>
    <t>prio 200EC circ. duct fan</t>
  </si>
  <si>
    <t>prio 250E2 circular duct fan</t>
  </si>
  <si>
    <t>prio 250EC circ. duct fan</t>
  </si>
  <si>
    <t>prio 250EC-L circ. duct</t>
  </si>
  <si>
    <t>TFC 225 P Sileo Red</t>
  </si>
  <si>
    <t>TFC 225 S Sileo Black</t>
  </si>
  <si>
    <t>TFC 280 P Sileo Red</t>
  </si>
  <si>
    <t>TFSK 160 EC Sileo Grey</t>
  </si>
  <si>
    <t>CB 200-3,0 400V/2 Duct heater</t>
  </si>
  <si>
    <t>PGK 100-50-4-2,0 Duct cooler</t>
  </si>
  <si>
    <t>PGK 50-25-4-2,0 Duct cooler</t>
  </si>
  <si>
    <t>PGK 50-30-4-2,0 Duct cooler</t>
  </si>
  <si>
    <t>PGK 60-30-4-2,0 Duct cooler</t>
  </si>
  <si>
    <t>PGK 70-40-4-2,0 Duct cooler</t>
  </si>
  <si>
    <t>CBMF 250-6,0 400V/2 Duct heate</t>
  </si>
  <si>
    <t>SG AR/AXCBF 250 guard grill</t>
  </si>
  <si>
    <t>FGV 100/916-416 flex. conn.</t>
  </si>
  <si>
    <t>LF24-SR Damper actuator spring</t>
  </si>
  <si>
    <t>SSD 190/225 ZM socket sil</t>
  </si>
  <si>
    <t>SSD 310/311 ZM socket sil</t>
  </si>
  <si>
    <t>SSD 355/400 ZM socket sil</t>
  </si>
  <si>
    <t>SSD 450/500 ZM socket sil</t>
  </si>
  <si>
    <t>TDA TFSK 190/225 Adapter</t>
  </si>
  <si>
    <t>TG 1140-800 Roof Curb</t>
  </si>
  <si>
    <t>dial to Transformer</t>
  </si>
  <si>
    <t>TG-B440/PT1000 incl 2,5m cable</t>
  </si>
  <si>
    <t>TTC80F Regulator</t>
  </si>
  <si>
    <t>SSD-L 310/311 Socket silencer</t>
  </si>
  <si>
    <t>TG 400-800 Roof curb</t>
  </si>
  <si>
    <t>prio 250 mount. bracket compl.</t>
  </si>
  <si>
    <t>ADQ-CFC-A-535x535-SW</t>
  </si>
  <si>
    <t>AL-OV-R-125</t>
  </si>
  <si>
    <t>APG-CFC-A-305x305-SW</t>
  </si>
  <si>
    <t>APG-CFC-A-457x457-SW</t>
  </si>
  <si>
    <t>APG-CFC-A-535x535-SW</t>
  </si>
  <si>
    <t>APG-CFC-A-575x575-SW</t>
  </si>
  <si>
    <t>APG-CFC-A-610x610-SW</t>
  </si>
  <si>
    <t>APT600-CFC-A-305x305-SW</t>
  </si>
  <si>
    <t>APT600-CFC-A-535x535-SW</t>
  </si>
  <si>
    <t>APT600-CFC-A-557x557-SW</t>
  </si>
  <si>
    <t>CAP-CFC-A-305x305-SW</t>
  </si>
  <si>
    <t>CAP-CFC-A-557x557-SW</t>
  </si>
  <si>
    <t>CAP-CFC-A-575x575-SW</t>
  </si>
  <si>
    <t>CAP-CFC-A-610x610-SW</t>
  </si>
  <si>
    <t>CAP-F-125-600-16-SW</t>
  </si>
  <si>
    <t>CAP-F-160-600-25-SW</t>
  </si>
  <si>
    <t>CAP-F-200-600-36-SW</t>
  </si>
  <si>
    <t>CAP-F-250-600-49-SW</t>
  </si>
  <si>
    <t>CAP-F-315-600-81-SW</t>
  </si>
  <si>
    <t>CAP-F-400-600-81-SW</t>
  </si>
  <si>
    <t>CFC-AG-H-610x610x80-315-SW</t>
  </si>
  <si>
    <t>CFC-A-H-305x305x80-160-D-SW</t>
  </si>
  <si>
    <t>CFC-A-H-305x305x80-160-SW</t>
  </si>
  <si>
    <t>CFC-A-H-457x457x80-200-D-SW</t>
  </si>
  <si>
    <t>CFC-A-H-535x535x80-200-SW</t>
  </si>
  <si>
    <t>CFC-A-H-557x557x80-250-SW</t>
  </si>
  <si>
    <t>CFC-A-H-575x575x80-200-D-SW</t>
  </si>
  <si>
    <t>CFC-A-H-575x575x80-250-SW</t>
  </si>
  <si>
    <t>CFC-A-H-610x610x80-250-SW</t>
  </si>
  <si>
    <t>CP-1</t>
  </si>
  <si>
    <t>NOVA-L1-2-400x100-1-12-SW</t>
  </si>
  <si>
    <t>PB-VVK-S-250-160-S-H-D1</t>
  </si>
  <si>
    <t>PP-CFC-A-305x305-SW</t>
  </si>
  <si>
    <t>PP-CFC-A-457x457-SW</t>
  </si>
  <si>
    <t>PP-CFC-A-610x610-SW</t>
  </si>
  <si>
    <t>RFU-080 Mounting Connection</t>
  </si>
  <si>
    <t>RFU-100 Mounting Connection</t>
  </si>
  <si>
    <t>RFU-125 Mounting Connection</t>
  </si>
  <si>
    <t>RFU-150 Mounting Connection</t>
  </si>
  <si>
    <t>RFU-160 Mounting Connection</t>
  </si>
  <si>
    <t>RFU-200 Mounting Connection</t>
  </si>
  <si>
    <t>RLL-080 Access door</t>
  </si>
  <si>
    <t>RLL-100 Access door</t>
  </si>
  <si>
    <t>RLL-125 Access door</t>
  </si>
  <si>
    <t>RLL-160 Access door</t>
  </si>
  <si>
    <t>RLL-200 Access door</t>
  </si>
  <si>
    <t>RLL-250 Access door</t>
  </si>
  <si>
    <t>RLL-315 Access door</t>
  </si>
  <si>
    <t>RLL-400 Access door</t>
  </si>
  <si>
    <t>UR-NOVA-400x300</t>
  </si>
  <si>
    <t>VVKR-CFC-A-457x457-SW</t>
  </si>
  <si>
    <t>VVKR-CFC-A-610x610-SW</t>
  </si>
  <si>
    <t>SAVE TOUCH White</t>
  </si>
  <si>
    <t>SAVE TOUCH Black</t>
  </si>
  <si>
    <t>SAVE LIGHT White</t>
  </si>
  <si>
    <t>Duct cover W VTR 150/K</t>
  </si>
  <si>
    <t>Duct cover SS VTR 150</t>
  </si>
  <si>
    <t>Steel drainage kit</t>
  </si>
  <si>
    <t>CM concrete ceiling kit</t>
  </si>
  <si>
    <t>CM anti-vibration kit</t>
  </si>
  <si>
    <t>SAVE Wall Mounted Kit</t>
  </si>
  <si>
    <t>VAV/CAV conversion kit</t>
  </si>
  <si>
    <t>CB heater connection kit 1 ~</t>
  </si>
  <si>
    <t>CB heater connection kit 2/3 ~</t>
  </si>
  <si>
    <t>Front cover W VTR150B</t>
  </si>
  <si>
    <t>PF VTR 100 OPT kit 1</t>
  </si>
  <si>
    <t>BF VTR 100 OPT kit 2</t>
  </si>
  <si>
    <t>BF VTR150 STD kit 14/18 series</t>
  </si>
  <si>
    <t>BF VTR 150 OPT kit 2</t>
  </si>
  <si>
    <t>PF VTR 150 OPT kit 1</t>
  </si>
  <si>
    <t>BF VTR 250 OPT kit 1</t>
  </si>
  <si>
    <t>BF VTR 500 OPT kit 1</t>
  </si>
  <si>
    <t>PF VTR/VTC 700 OPT kit 1</t>
  </si>
  <si>
    <t>PF VTC 200 STD kit</t>
  </si>
  <si>
    <t>PF VTC 300 STD kit</t>
  </si>
  <si>
    <t>PF VTC 300 OPT kit 1</t>
  </si>
  <si>
    <t>BF VTC 300 OPT kit 2</t>
  </si>
  <si>
    <t>BF VTC 700 OPT kit 2</t>
  </si>
  <si>
    <t>VTK-080 Airvent</t>
  </si>
  <si>
    <t>VTK-100 Airvent</t>
  </si>
  <si>
    <t>VTK-160 Airvent</t>
  </si>
  <si>
    <t>AL mounting ring Ø125mm/rub</t>
  </si>
  <si>
    <t>AL mounting ring Ø99mm</t>
  </si>
  <si>
    <t>AL-15 Exhaust valve</t>
  </si>
  <si>
    <t>AL-30 Exhaust valve</t>
  </si>
  <si>
    <t>AL-45 Exhaust valve</t>
  </si>
  <si>
    <t>AL-60 Exhaust valve</t>
  </si>
  <si>
    <t>AL-90 Exhaust valve</t>
  </si>
  <si>
    <t>AH 10/40 Exhaust valve hygro</t>
  </si>
  <si>
    <t>AHE 10/40/90 Exhaust valve hyg</t>
  </si>
  <si>
    <t>Transformator for AHP</t>
  </si>
  <si>
    <t>AE-15/30 Exhaust valve electr.</t>
  </si>
  <si>
    <t>AE-30/60 Exhaust valve electr.</t>
  </si>
  <si>
    <t>AE-45/120 Exhaust valve electr</t>
  </si>
  <si>
    <t>Topvex SR20-L</t>
  </si>
  <si>
    <t>Topvex SR20-R</t>
  </si>
  <si>
    <t>Topvex SR20-L ODK</t>
  </si>
  <si>
    <t>Topvex SR20-R ODK</t>
  </si>
  <si>
    <t>Topvex SR20-L-EL5,2</t>
  </si>
  <si>
    <t>Topvex SR20-R-EL5,2</t>
  </si>
  <si>
    <t>Topvex SR20-L-EL5,2 ODK</t>
  </si>
  <si>
    <t>Topvex SR20-R-EL5,2 ODK</t>
  </si>
  <si>
    <t>Topvex SR20-L-HWH</t>
  </si>
  <si>
    <t>Topvex SR20-R-HWH</t>
  </si>
  <si>
    <t>Topvex SR20-L-HWH ODK</t>
  </si>
  <si>
    <t>Topvex SR20-R-HWH ODK</t>
  </si>
  <si>
    <t>Topvex SR25-L</t>
  </si>
  <si>
    <t>Topvex SR25-R</t>
  </si>
  <si>
    <t>Topvex SR25-L ODK</t>
  </si>
  <si>
    <t>Topvex SR25-R ODK</t>
  </si>
  <si>
    <t>Topvex SR25-L-EL5,2</t>
  </si>
  <si>
    <t>Topvex SR25-R-EL5,2</t>
  </si>
  <si>
    <t>Topvex SR25-L-EL5,2 ODK</t>
  </si>
  <si>
    <t>Topvex SR25-R-EL5,2 ODK</t>
  </si>
  <si>
    <t>Topvex SR25-L-HWH</t>
  </si>
  <si>
    <t>Topvex SR25-R-HWH</t>
  </si>
  <si>
    <t>Topvex SR25-L-HWH ODK</t>
  </si>
  <si>
    <t>Topvex SR25-R-HWH ODK</t>
  </si>
  <si>
    <t>Topvex SR35-L</t>
  </si>
  <si>
    <t>Topvex SR35-R</t>
  </si>
  <si>
    <t>Topvex SR35-L ODK</t>
  </si>
  <si>
    <t>Topvex SR35-R ODK</t>
  </si>
  <si>
    <t>Topvex SR35-L-EL3,5</t>
  </si>
  <si>
    <t>Topvex SR35-R-EL3,5</t>
  </si>
  <si>
    <t>Topvex SR35-L-EL3,5 ODK</t>
  </si>
  <si>
    <t>Topvex SR35-R-EL3,5 ODK</t>
  </si>
  <si>
    <t>Topvex SR35-L-EL7,1</t>
  </si>
  <si>
    <t>Topvex SR35-R-EL7,1</t>
  </si>
  <si>
    <t>Topvex SR35-L-EL7,1 ODK</t>
  </si>
  <si>
    <t>Topvex SR35-R-EL7,1 ODK</t>
  </si>
  <si>
    <t>Topvex SR35-L-HWH</t>
  </si>
  <si>
    <t>Topvex SR35-R-HWH</t>
  </si>
  <si>
    <t>Topvex SR35-L-HWH ODK</t>
  </si>
  <si>
    <t>Topvex SR35-R-HWH ODK</t>
  </si>
  <si>
    <t>Topvex SR60-L</t>
  </si>
  <si>
    <t>Topvex SR60-R</t>
  </si>
  <si>
    <t>Topvex SR60-L ODK</t>
  </si>
  <si>
    <t>Topvex SR60-R ODK</t>
  </si>
  <si>
    <t>Topvex SR60-L-EL3,5</t>
  </si>
  <si>
    <t>Topvex SR60-R-EL3,5</t>
  </si>
  <si>
    <t>Topvex SR60-L-EL3,5 ODK</t>
  </si>
  <si>
    <t>Topvex SR60-R-EL3,5 ODK</t>
  </si>
  <si>
    <t>Topvex SR60-L-EL7,1</t>
  </si>
  <si>
    <t>Topvex SR60-R-EL7,1</t>
  </si>
  <si>
    <t>Topvex SR60-L-EL7,1 ODK</t>
  </si>
  <si>
    <t>Topvex SR60-R-EL7,1 ODK</t>
  </si>
  <si>
    <t>Topvex SR60-L-EL10,4</t>
  </si>
  <si>
    <t>Topvex SR60-R-EL10,4</t>
  </si>
  <si>
    <t>Topvex SR60-L-EL10,4 ODK</t>
  </si>
  <si>
    <t>Topvex SR60-R-EL10,4 ODK</t>
  </si>
  <si>
    <t>Topvex SR60-L-HWH</t>
  </si>
  <si>
    <t>Topvex SR60-R-HWH</t>
  </si>
  <si>
    <t>Topvex SR60-L-HWH ODK</t>
  </si>
  <si>
    <t>Topvex SR60-R-HWH ODK</t>
  </si>
  <si>
    <t>Topvex SR70-L</t>
  </si>
  <si>
    <t>Topvex SR70-R</t>
  </si>
  <si>
    <t>Topvex SR70-L ODK</t>
  </si>
  <si>
    <t>Topvex SR70-R ODK</t>
  </si>
  <si>
    <t>Topvex SR70-L-EL3,5</t>
  </si>
  <si>
    <t>Topvex SR70-R-EL3,5</t>
  </si>
  <si>
    <t>Topvex SR70-L-EL3,5 ODK</t>
  </si>
  <si>
    <t>Topvex SR70-R-EL3,5 ODK</t>
  </si>
  <si>
    <t>Topvex SR70-L-EL10,4</t>
  </si>
  <si>
    <t>Topvex SR70-R-EL10,4</t>
  </si>
  <si>
    <t>Topvex SR70-L-EL10,4 ODK</t>
  </si>
  <si>
    <t>Topvex SR70-R-EL10,4 ODK</t>
  </si>
  <si>
    <t>Topvex SR70-L-EL14,2</t>
  </si>
  <si>
    <t>Topvex SR70-R-EL14,2</t>
  </si>
  <si>
    <t>Topvex SR70-L-EL14,2 ODK</t>
  </si>
  <si>
    <t>Topvex SR70-R-EL14,2 ODK</t>
  </si>
  <si>
    <t>Topvex SR70-L-HWH</t>
  </si>
  <si>
    <t>Topvex SR70-R-HWH</t>
  </si>
  <si>
    <t>Topvex SR70-L-HWH ODK</t>
  </si>
  <si>
    <t>Topvex SR70-R-HWH ODK</t>
  </si>
  <si>
    <t>Topvex SR80-L</t>
  </si>
  <si>
    <t>Topvex SR80-R</t>
  </si>
  <si>
    <t>Topvex SR80-L ODK</t>
  </si>
  <si>
    <t>Topvex SR80-R ODK</t>
  </si>
  <si>
    <t>Topvex SR80-L-EL5,2</t>
  </si>
  <si>
    <t>Topvex SR80-R-EL5,2</t>
  </si>
  <si>
    <t>Topvex SR80-L-EL5,2 ODK</t>
  </si>
  <si>
    <t>Topvex SR80-R-EL5,2 ODK</t>
  </si>
  <si>
    <t>Topvex SR80-L-EL12,3</t>
  </si>
  <si>
    <t>Topvex SR80-R-EL12,3</t>
  </si>
  <si>
    <t>Topvex SR80-L-EL12,3 ODK</t>
  </si>
  <si>
    <t>Topvex SR80-R-EL12,3 ODK</t>
  </si>
  <si>
    <t>Topvex SR80-L-HWH</t>
  </si>
  <si>
    <t>Topvex SR80-R-HWH</t>
  </si>
  <si>
    <t>Topvex SR80-L-HWH ODK</t>
  </si>
  <si>
    <t>Topvex SR80-R-HWH ODK</t>
  </si>
  <si>
    <t>Topvex TR20-L</t>
  </si>
  <si>
    <t>Topvex TR20-R</t>
  </si>
  <si>
    <t>Topvex TR20-L-EL5,2</t>
  </si>
  <si>
    <t>Topvex TR20-R-EL5,2</t>
  </si>
  <si>
    <t>Topvex TR20-L-HWH</t>
  </si>
  <si>
    <t>Topvex TR20-R-HWH</t>
  </si>
  <si>
    <t>Topvex TR25-L</t>
  </si>
  <si>
    <t>Topvex TR25-R</t>
  </si>
  <si>
    <t>Topvex TR25-L-EL5,2</t>
  </si>
  <si>
    <t>Topvex TR25-R-EL5,2</t>
  </si>
  <si>
    <t>Topvex TR25-L-HWH</t>
  </si>
  <si>
    <t>Topvex TR25-R-HWH</t>
  </si>
  <si>
    <t>Topvex TR35-L</t>
  </si>
  <si>
    <t>Topvex TR35-R</t>
  </si>
  <si>
    <t>Topvex TR35-L-EL3,5</t>
  </si>
  <si>
    <t>Topvex TR35-R-EL3,5</t>
  </si>
  <si>
    <t>Topvex TR35-L-EL7,1</t>
  </si>
  <si>
    <t>Topvex TR35-R-EL7,1</t>
  </si>
  <si>
    <t>Topvex TR35-L-HWH</t>
  </si>
  <si>
    <t>Topvex TR35-R-HWH</t>
  </si>
  <si>
    <t>Topvex TR60-L</t>
  </si>
  <si>
    <t>Topvex TR60-R</t>
  </si>
  <si>
    <t>Topvex TR60-L-EL3,5</t>
  </si>
  <si>
    <t>Topvex TR60-R-EL3,5</t>
  </si>
  <si>
    <t>Topvex TR60-L-EL7,1</t>
  </si>
  <si>
    <t>Topvex TR60-R-EL7,1</t>
  </si>
  <si>
    <t>Topvex TR60-L-EL10,4</t>
  </si>
  <si>
    <t>Topvex TR60-R-EL10,4</t>
  </si>
  <si>
    <t>Topvex TR60-L-HWH</t>
  </si>
  <si>
    <t>Topvex TR60-R-HWH</t>
  </si>
  <si>
    <t>Topvex TR70-L</t>
  </si>
  <si>
    <t>Topvex TR70-R</t>
  </si>
  <si>
    <t>Topvex TR70-L-EL3,5</t>
  </si>
  <si>
    <t>Topvex TR70-R-EL3,5</t>
  </si>
  <si>
    <t>Topvex TR70-L-EL10,4</t>
  </si>
  <si>
    <t>Topvex TR70-R-EL10,4</t>
  </si>
  <si>
    <t>Topvex TR70-L-EL14,2</t>
  </si>
  <si>
    <t>Topvex TR70-R-EL14,2</t>
  </si>
  <si>
    <t>Topvex TR70-L-HWH</t>
  </si>
  <si>
    <t>Topvex TR70-R-HWH</t>
  </si>
  <si>
    <t>Topvex TR80-L</t>
  </si>
  <si>
    <t>Topvex TR80-R</t>
  </si>
  <si>
    <t>Topvex TR80-L-EL5,2</t>
  </si>
  <si>
    <t>Topvex TR80-R-EL5,2</t>
  </si>
  <si>
    <t>Topvex TR80-L-EL12,3</t>
  </si>
  <si>
    <t>Topvex TR80-R-EL12,3</t>
  </si>
  <si>
    <t>Topvex TR80-L-HWH</t>
  </si>
  <si>
    <t>Topvex TR80-R-HWH</t>
  </si>
  <si>
    <t>ODK Roof kit SR25</t>
  </si>
  <si>
    <t>ODK Roof kit SR70</t>
  </si>
  <si>
    <t>ODK Roof kit SR80</t>
  </si>
  <si>
    <t>ODK Roof kit SR100</t>
  </si>
  <si>
    <t>Duct kit Topvex 40x20</t>
  </si>
  <si>
    <t>Duct kit Topvex 70x30</t>
  </si>
  <si>
    <t>Duct kit Topvex 90x30</t>
  </si>
  <si>
    <t>Duct kit Topvex 100x50</t>
  </si>
  <si>
    <t>Duct kit Topvex 110x30</t>
  </si>
  <si>
    <t>Duct kit Topvex 120x50</t>
  </si>
  <si>
    <r>
      <t xml:space="preserve">Water Module
</t>
    </r>
    <r>
      <rPr>
        <sz val="10"/>
        <color theme="1"/>
        <rFont val="宋体"/>
        <family val="2"/>
        <charset val="134"/>
      </rPr>
      <t>（</t>
    </r>
    <r>
      <rPr>
        <sz val="10"/>
        <color theme="1"/>
        <rFont val="Arial"/>
        <family val="2"/>
      </rPr>
      <t>Heat pump</t>
    </r>
    <r>
      <rPr>
        <sz val="10"/>
        <color theme="1"/>
        <rFont val="宋体"/>
        <family val="2"/>
        <charset val="134"/>
      </rPr>
      <t>）</t>
    </r>
  </si>
  <si>
    <t>GHM-080FJFAA</t>
  </si>
  <si>
    <t>GHM-160FJFAA</t>
  </si>
  <si>
    <t>Branch pipe (Heat recovery)</t>
  </si>
  <si>
    <t xml:space="preserve">GFQ-M462XF#ES </t>
  </si>
  <si>
    <t xml:space="preserve">GFQ-M682XF#ES </t>
  </si>
  <si>
    <t xml:space="preserve">GFQ-462XF#ES </t>
  </si>
  <si>
    <t xml:space="preserve">GFQ-682XF#ES </t>
  </si>
  <si>
    <t>GCHS-N06X</t>
  </si>
  <si>
    <t>GCHS-N10X</t>
  </si>
  <si>
    <t>GCHM-N04X</t>
  </si>
  <si>
    <t>GCHM-N08X</t>
  </si>
  <si>
    <t>GCHM-N12X</t>
  </si>
  <si>
    <t>GCHM-N16X</t>
  </si>
  <si>
    <t>30,0/27,0</t>
  </si>
  <si>
    <t xml:space="preserve">8,0 </t>
  </si>
  <si>
    <t xml:space="preserve">11,2 </t>
  </si>
  <si>
    <t xml:space="preserve">14,0 </t>
  </si>
  <si>
    <t xml:space="preserve">16,0 </t>
  </si>
  <si>
    <t>11,2 /10,0</t>
  </si>
  <si>
    <t>14,0 /12,5</t>
  </si>
  <si>
    <t>16,0 /14,0</t>
  </si>
  <si>
    <t>HeatGuard 140SXМ</t>
  </si>
  <si>
    <t>HeatGuard 140SXС</t>
  </si>
  <si>
    <t>HeatGuard 280SX</t>
  </si>
  <si>
    <t>HeatGuard 320SX</t>
  </si>
  <si>
    <t>22,4 /20,0</t>
  </si>
  <si>
    <t>28,0 /25,0</t>
  </si>
  <si>
    <t>32,0 28,0</t>
  </si>
  <si>
    <t>GFQ-052F#E</t>
  </si>
  <si>
    <t>GFQ-102F#E</t>
  </si>
  <si>
    <t>GFQ-162F#E</t>
  </si>
  <si>
    <t>GFQ-242F#E</t>
  </si>
  <si>
    <t>GFQ-302F#E</t>
  </si>
  <si>
    <t>GFQ-462F#E</t>
  </si>
  <si>
    <t>GFQ-682F#E</t>
  </si>
  <si>
    <t>GFQ-M142F#E</t>
  </si>
  <si>
    <t>GFQ-M282F#E</t>
  </si>
  <si>
    <t>GFQ-M452F#E</t>
  </si>
  <si>
    <t>GFQ-M562F#E</t>
  </si>
  <si>
    <t>GFQ-M692F#E</t>
  </si>
  <si>
    <t>GFQ-M902F#E</t>
  </si>
  <si>
    <t>GFQ-M22F#E</t>
  </si>
  <si>
    <t>GFQ-M32F#E</t>
  </si>
  <si>
    <t>GFQ-M202F#E</t>
  </si>
  <si>
    <t>GFQ-M212F#E</t>
  </si>
  <si>
    <t>GFQ-M302F#E</t>
  </si>
  <si>
    <t>GFQ-M462F#E</t>
  </si>
  <si>
    <t>GFQ-M682F#E</t>
  </si>
  <si>
    <t>GDZ60ML-W</t>
  </si>
  <si>
    <t xml:space="preserve">T-PSA-5BW-E </t>
  </si>
  <si>
    <t>Switch box VRF-3 pipe</t>
  </si>
  <si>
    <t>Number of branches -1</t>
  </si>
  <si>
    <t>Number of branches -4</t>
  </si>
  <si>
    <t>Number of branches -8</t>
  </si>
  <si>
    <t>Number of branches -12</t>
  </si>
  <si>
    <t>Number of branches -16</t>
  </si>
  <si>
    <t>SRF50ZSX-W</t>
  </si>
  <si>
    <t>GUK-17ZN-S</t>
  </si>
  <si>
    <t>1,7KW</t>
  </si>
  <si>
    <t>GUK-22ZN-S</t>
  </si>
  <si>
    <t>2,2KW</t>
  </si>
  <si>
    <t>GUK-28ZN-S</t>
  </si>
  <si>
    <t>2,8KW</t>
  </si>
  <si>
    <t>GUK-36ZN-S</t>
  </si>
  <si>
    <t>3,6KW</t>
  </si>
  <si>
    <t>GUK-45ZN-S</t>
  </si>
  <si>
    <t>4,5KW</t>
  </si>
  <si>
    <t>GUK-56ZN-S</t>
  </si>
  <si>
    <t>5,6KW</t>
  </si>
  <si>
    <t>GUK-71ZN-S</t>
  </si>
  <si>
    <t>7,1KW</t>
  </si>
  <si>
    <t>GUK-84ZN-S</t>
  </si>
  <si>
    <t>8,4KW</t>
  </si>
  <si>
    <r>
      <t xml:space="preserve">Micro KXZ (1-Fan) </t>
    </r>
    <r>
      <rPr>
        <b/>
        <sz val="12"/>
        <color rgb="FFFF0000"/>
        <rFont val="Arial Narrow"/>
        <family val="2"/>
        <charset val="204"/>
      </rPr>
      <t>R410A</t>
    </r>
  </si>
  <si>
    <r>
      <t xml:space="preserve">Micro KXZ (1-Fan) </t>
    </r>
    <r>
      <rPr>
        <b/>
        <sz val="12"/>
        <color theme="3"/>
        <rFont val="Arial Narrow"/>
        <family val="2"/>
        <charset val="204"/>
      </rPr>
      <t>R32</t>
    </r>
  </si>
  <si>
    <t>FDC121KXZEN1-W</t>
  </si>
  <si>
    <t>FDC121KXZES1-W</t>
  </si>
  <si>
    <t>FDC140KXZEN1-W</t>
  </si>
  <si>
    <t>FDC140KXZES1-W</t>
  </si>
  <si>
    <t>FDC155KXZEN1-W</t>
  </si>
  <si>
    <t>FDC155KXZES1-W</t>
  </si>
  <si>
    <t>FDC335KXZME1A</t>
  </si>
  <si>
    <t>FDC280KXZE2</t>
  </si>
  <si>
    <t>FDC335KXZE2</t>
  </si>
  <si>
    <t>FDC400KXZE2</t>
  </si>
  <si>
    <t>FDC450KXZE2</t>
  </si>
  <si>
    <t>FDC475KXZE2</t>
  </si>
  <si>
    <t>FDC500KXZE2</t>
  </si>
  <si>
    <t>FDC560KXZE2</t>
  </si>
  <si>
    <t>FDC615KXZE2</t>
  </si>
  <si>
    <t>FDC670KXZE2</t>
  </si>
  <si>
    <t>FDC735KXZE2</t>
  </si>
  <si>
    <t>FDC800KXZE2</t>
  </si>
  <si>
    <t>FDC850KXZE2</t>
  </si>
  <si>
    <t>FDC900KXZE2</t>
  </si>
  <si>
    <t>FDC950KXZE2</t>
  </si>
  <si>
    <t>FDC1000KXZE2</t>
  </si>
  <si>
    <t>FDC1060KXZE2</t>
  </si>
  <si>
    <t>FDC1120KXZE2</t>
  </si>
  <si>
    <t>FDC840KXZE2</t>
  </si>
  <si>
    <t>FDC895KXZE2</t>
  </si>
  <si>
    <t>FDC1005KXZE2</t>
  </si>
  <si>
    <t>FDC1070KXZE2</t>
  </si>
  <si>
    <t>FDC1135KXZE2</t>
  </si>
  <si>
    <t>FDC1200KXZE2</t>
  </si>
  <si>
    <t>FDC1250KXZE2</t>
  </si>
  <si>
    <t>FDC1300KXZE2</t>
  </si>
  <si>
    <t>FDC1350KXZE2</t>
  </si>
  <si>
    <t>FDC1425KXZE2</t>
  </si>
  <si>
    <t>FDC1450KXZE2</t>
  </si>
  <si>
    <t>FDC1500KXZE2</t>
  </si>
  <si>
    <t>FDC1560KXZE2</t>
  </si>
  <si>
    <t>FDC1620KXZE2</t>
  </si>
  <si>
    <t>FDC1680KXZE2</t>
  </si>
  <si>
    <t>FDC224KXZRE2</t>
  </si>
  <si>
    <t>FDC280KXZRE2</t>
  </si>
  <si>
    <t>FDC335KXZRE2</t>
  </si>
  <si>
    <t>FDC400KXZRE2</t>
  </si>
  <si>
    <t>FDC450KXZRE2</t>
  </si>
  <si>
    <t>FDC475KXZRE2</t>
  </si>
  <si>
    <t>FDC500KXZRE2</t>
  </si>
  <si>
    <t>FDC560KXZRE2</t>
  </si>
  <si>
    <t>FDC615KXZRE2</t>
  </si>
  <si>
    <t>FDC670KXZRE2</t>
  </si>
  <si>
    <t>FDK15KXZE1-W</t>
  </si>
  <si>
    <t>FDK22KXZE1-W</t>
  </si>
  <si>
    <t>FDK28KXZE1-W</t>
  </si>
  <si>
    <t>FDK36KXZE1-W</t>
  </si>
  <si>
    <t>FDK45KXZE1-W</t>
  </si>
  <si>
    <t>FDK56KXZE1-W</t>
  </si>
  <si>
    <t>FDK71KXZE1-W</t>
  </si>
  <si>
    <t>FDK90KXZE1-W</t>
  </si>
  <si>
    <t>FDTC15KXZE1-W</t>
  </si>
  <si>
    <t>FDTC22KXZE1-W</t>
  </si>
  <si>
    <t>FDTC28KXZE1-W</t>
  </si>
  <si>
    <t>FDTC36KXZE1-W</t>
  </si>
  <si>
    <t>FDTC45KXZE1-W</t>
  </si>
  <si>
    <t>FDTC56KXZE1-W</t>
  </si>
  <si>
    <t>FDT28KXZE1-W</t>
  </si>
  <si>
    <t>FDT36KXZE1-W</t>
  </si>
  <si>
    <t>FDT45KXZE1-W</t>
  </si>
  <si>
    <t>FDT56KXZE1-W</t>
  </si>
  <si>
    <t>FDT71KXZE1-W</t>
  </si>
  <si>
    <t>FDT90KXZE1-W</t>
  </si>
  <si>
    <t>FDT112KXZE1-W</t>
  </si>
  <si>
    <t>FDT140KXZE1-W</t>
  </si>
  <si>
    <t>FDT160KXZE1-W</t>
  </si>
  <si>
    <t>FDUT15KXE6F-W</t>
  </si>
  <si>
    <t>FDUT22KXE6F-W</t>
  </si>
  <si>
    <t>FDUT28KXE6F-W</t>
  </si>
  <si>
    <t>FDUT36KXE6F-W</t>
  </si>
  <si>
    <t>FDUT45KXE6F-W</t>
  </si>
  <si>
    <t>FDUT56KXE6F-W</t>
  </si>
  <si>
    <t>FDUT71KXE6F-W</t>
  </si>
  <si>
    <t>FDUM22KXE6F-W</t>
  </si>
  <si>
    <t>FDUM28KXE6F-W</t>
  </si>
  <si>
    <t>FDUM36KXE6F-W</t>
  </si>
  <si>
    <t>FDUM45KXE6F-W</t>
  </si>
  <si>
    <t>FDUM56KXE6F-W</t>
  </si>
  <si>
    <t>FDUM71KXE6F-W</t>
  </si>
  <si>
    <t>FDUM90KXE6F-W</t>
  </si>
  <si>
    <t>FDUM112KXE6F-W</t>
  </si>
  <si>
    <t>FDUM140KXE6F-W</t>
  </si>
  <si>
    <t>FDUM160KXE6F-W</t>
  </si>
  <si>
    <t>FDU45KXE6F-W</t>
  </si>
  <si>
    <t>FDU56KXE6F-W</t>
  </si>
  <si>
    <t>FDU71KXE6F-W</t>
  </si>
  <si>
    <t>FDU90KXE6F-W</t>
  </si>
  <si>
    <t>FDU112KXE6F-W</t>
  </si>
  <si>
    <t>FDU140KXE6F-W</t>
  </si>
  <si>
    <t>FDU160KXE6F-W</t>
  </si>
  <si>
    <t>Макс. перепад, м</t>
  </si>
  <si>
    <t>R410A</t>
  </si>
  <si>
    <t>GCZ18ML-W</t>
  </si>
  <si>
    <t>R32</t>
  </si>
  <si>
    <t>GCZ24ML-W</t>
  </si>
  <si>
    <t>GCZ36ML-W</t>
  </si>
  <si>
    <t>GCZ48ML-W</t>
  </si>
  <si>
    <t>GCZ60ML-W</t>
  </si>
  <si>
    <t>Orient</t>
  </si>
  <si>
    <t>GCZ09HF-S</t>
  </si>
  <si>
    <t>GCZ12HF-S</t>
  </si>
  <si>
    <t>GCZ18HF-S</t>
  </si>
  <si>
    <t>GCZ24HF-S</t>
  </si>
  <si>
    <t>Proxima</t>
  </si>
  <si>
    <t>GCZ09M-S</t>
  </si>
  <si>
    <t>GCZ12M-S</t>
  </si>
  <si>
    <t>GCZ18M-S</t>
  </si>
  <si>
    <t>GCZ24M-S</t>
  </si>
  <si>
    <t>RC-EXZ3A</t>
  </si>
  <si>
    <t>RCN-T-5BW-E2</t>
  </si>
  <si>
    <t>RCN-TC-5AW-E3</t>
  </si>
  <si>
    <t>SC-SL4-AE2</t>
  </si>
  <si>
    <t>SC-SL4-BE2</t>
  </si>
  <si>
    <t>T-PSA-5BW-E</t>
  </si>
  <si>
    <t>LB-T-5BW-E</t>
  </si>
  <si>
    <t>Wi-Fi interface for Mitsubishi Heavy Industries AC</t>
  </si>
  <si>
    <t>Назва</t>
  </si>
  <si>
    <t>Коментар</t>
  </si>
  <si>
    <t>Роздрібна ціна, EUR</t>
  </si>
  <si>
    <t>209020</t>
  </si>
  <si>
    <t>230514</t>
  </si>
  <si>
    <t>230515</t>
  </si>
  <si>
    <t>230522</t>
  </si>
  <si>
    <t>230523</t>
  </si>
  <si>
    <t>84671</t>
  </si>
  <si>
    <t>84672</t>
  </si>
  <si>
    <t>1001</t>
  </si>
  <si>
    <t>1002</t>
  </si>
  <si>
    <t>145917</t>
  </si>
  <si>
    <t>145918</t>
  </si>
  <si>
    <t>19510</t>
  </si>
  <si>
    <t>19512</t>
  </si>
  <si>
    <t>19514</t>
  </si>
  <si>
    <t>K 315 L Sileo**</t>
  </si>
  <si>
    <t>19518</t>
  </si>
  <si>
    <t>19519</t>
  </si>
  <si>
    <t>19520</t>
  </si>
  <si>
    <t>231060</t>
  </si>
  <si>
    <t>231062</t>
  </si>
  <si>
    <t>231064</t>
  </si>
  <si>
    <t>231066</t>
  </si>
  <si>
    <t>234862</t>
  </si>
  <si>
    <t>247019</t>
  </si>
  <si>
    <t>247023</t>
  </si>
  <si>
    <t>247025</t>
  </si>
  <si>
    <t>RVK 315E2 sileo 1ph/230V</t>
  </si>
  <si>
    <t>251015</t>
  </si>
  <si>
    <t>25332</t>
  </si>
  <si>
    <t>25333</t>
  </si>
  <si>
    <t>25334</t>
  </si>
  <si>
    <t>25335</t>
  </si>
  <si>
    <t>25336</t>
  </si>
  <si>
    <t>25337</t>
  </si>
  <si>
    <t>25360</t>
  </si>
  <si>
    <t>25361</t>
  </si>
  <si>
    <t>25362</t>
  </si>
  <si>
    <t>25363</t>
  </si>
  <si>
    <t>25364</t>
  </si>
  <si>
    <t>25365</t>
  </si>
  <si>
    <t>25366</t>
  </si>
  <si>
    <t>25367</t>
  </si>
  <si>
    <t>25369</t>
  </si>
  <si>
    <t>25370</t>
  </si>
  <si>
    <t>25371</t>
  </si>
  <si>
    <t>25372</t>
  </si>
  <si>
    <t>25373</t>
  </si>
  <si>
    <t>25374</t>
  </si>
  <si>
    <t>25375</t>
  </si>
  <si>
    <t>27758</t>
  </si>
  <si>
    <t>27759</t>
  </si>
  <si>
    <t>30341</t>
  </si>
  <si>
    <t>30342</t>
  </si>
  <si>
    <t>36092</t>
  </si>
  <si>
    <t>36093</t>
  </si>
  <si>
    <t>36381</t>
  </si>
  <si>
    <t>36916</t>
  </si>
  <si>
    <t>37355</t>
  </si>
  <si>
    <t>38333</t>
  </si>
  <si>
    <t>93267</t>
  </si>
  <si>
    <t>93268</t>
  </si>
  <si>
    <t>93269</t>
  </si>
  <si>
    <t>27792</t>
  </si>
  <si>
    <t>27793</t>
  </si>
  <si>
    <t>5127</t>
  </si>
  <si>
    <t>KVK DUO 160 Circular duct fan</t>
  </si>
  <si>
    <t>5341</t>
  </si>
  <si>
    <t>92140</t>
  </si>
  <si>
    <t>92141</t>
  </si>
  <si>
    <t>92142</t>
  </si>
  <si>
    <t>92143</t>
  </si>
  <si>
    <t>92144</t>
  </si>
  <si>
    <t>92145</t>
  </si>
  <si>
    <t>92146</t>
  </si>
  <si>
    <t>92147</t>
  </si>
  <si>
    <t>92158</t>
  </si>
  <si>
    <t>92159</t>
  </si>
  <si>
    <t>92160</t>
  </si>
  <si>
    <t>92161</t>
  </si>
  <si>
    <t>92162</t>
  </si>
  <si>
    <t>92163</t>
  </si>
  <si>
    <t>92164</t>
  </si>
  <si>
    <t>92165</t>
  </si>
  <si>
    <t>93297</t>
  </si>
  <si>
    <t>16955</t>
  </si>
  <si>
    <t>16956</t>
  </si>
  <si>
    <t>231061</t>
  </si>
  <si>
    <t>231063</t>
  </si>
  <si>
    <t>231065</t>
  </si>
  <si>
    <t>231067</t>
  </si>
  <si>
    <t>231068</t>
  </si>
  <si>
    <t>234863</t>
  </si>
  <si>
    <t>251725</t>
  </si>
  <si>
    <t>251726</t>
  </si>
  <si>
    <t>2581</t>
  </si>
  <si>
    <t>2584</t>
  </si>
  <si>
    <t>77521</t>
  </si>
  <si>
    <t>78184</t>
  </si>
  <si>
    <t>78185</t>
  </si>
  <si>
    <t>78186</t>
  </si>
  <si>
    <t>78187</t>
  </si>
  <si>
    <t>78188</t>
  </si>
  <si>
    <t>78585</t>
  </si>
  <si>
    <t>87795</t>
  </si>
  <si>
    <t>87979</t>
  </si>
  <si>
    <t>87999</t>
  </si>
  <si>
    <t>88595</t>
  </si>
  <si>
    <t>93266</t>
  </si>
  <si>
    <t>76830</t>
  </si>
  <si>
    <t>76832</t>
  </si>
  <si>
    <t>76833</t>
  </si>
  <si>
    <t>76835</t>
  </si>
  <si>
    <t>76836</t>
  </si>
  <si>
    <t>92149</t>
  </si>
  <si>
    <t>92150</t>
  </si>
  <si>
    <t>92151</t>
  </si>
  <si>
    <t>92152</t>
  </si>
  <si>
    <t>92153</t>
  </si>
  <si>
    <t>92154</t>
  </si>
  <si>
    <t>92155</t>
  </si>
  <si>
    <t>92156</t>
  </si>
  <si>
    <t>92157</t>
  </si>
  <si>
    <t>92167</t>
  </si>
  <si>
    <t>92168</t>
  </si>
  <si>
    <t>92169</t>
  </si>
  <si>
    <t>92170</t>
  </si>
  <si>
    <t>92171</t>
  </si>
  <si>
    <t>92172</t>
  </si>
  <si>
    <t>92173</t>
  </si>
  <si>
    <t>92174</t>
  </si>
  <si>
    <t>92175</t>
  </si>
  <si>
    <t>1870</t>
  </si>
  <si>
    <t>1872</t>
  </si>
  <si>
    <t>1874</t>
  </si>
  <si>
    <t>1876</t>
  </si>
  <si>
    <t>1482</t>
  </si>
  <si>
    <t>1485</t>
  </si>
  <si>
    <t>1487</t>
  </si>
  <si>
    <t>1493</t>
  </si>
  <si>
    <t>1497</t>
  </si>
  <si>
    <t>1504</t>
  </si>
  <si>
    <t>1506</t>
  </si>
  <si>
    <t>1511</t>
  </si>
  <si>
    <t>19531</t>
  </si>
  <si>
    <t>19550</t>
  </si>
  <si>
    <t>19551</t>
  </si>
  <si>
    <t>251018</t>
  </si>
  <si>
    <t>27767</t>
  </si>
  <si>
    <t>39630</t>
  </si>
  <si>
    <t>39631</t>
  </si>
  <si>
    <t>39632</t>
  </si>
  <si>
    <t>39633</t>
  </si>
  <si>
    <t>39634</t>
  </si>
  <si>
    <t>39635</t>
  </si>
  <si>
    <t>39636</t>
  </si>
  <si>
    <t>39637</t>
  </si>
  <si>
    <t>39638</t>
  </si>
  <si>
    <t>39639</t>
  </si>
  <si>
    <t>39640</t>
  </si>
  <si>
    <t>39641</t>
  </si>
  <si>
    <t>77284</t>
  </si>
  <si>
    <t>77285</t>
  </si>
  <si>
    <t>79383</t>
  </si>
  <si>
    <t>79384</t>
  </si>
  <si>
    <t>79386</t>
  </si>
  <si>
    <t>79387</t>
  </si>
  <si>
    <t>79388</t>
  </si>
  <si>
    <t>79389</t>
  </si>
  <si>
    <t>93098</t>
  </si>
  <si>
    <t>93293</t>
  </si>
  <si>
    <t>93294</t>
  </si>
  <si>
    <t>230500</t>
  </si>
  <si>
    <t>230501</t>
  </si>
  <si>
    <t>230504</t>
  </si>
  <si>
    <t>230507</t>
  </si>
  <si>
    <t>230508</t>
  </si>
  <si>
    <t>235423</t>
  </si>
  <si>
    <t>235424</t>
  </si>
  <si>
    <t>235425</t>
  </si>
  <si>
    <t>235429</t>
  </si>
  <si>
    <t>235430</t>
  </si>
  <si>
    <t>235431</t>
  </si>
  <si>
    <t>235432</t>
  </si>
  <si>
    <t>235435</t>
  </si>
  <si>
    <t>235451</t>
  </si>
  <si>
    <t>276629</t>
  </si>
  <si>
    <t>235396</t>
  </si>
  <si>
    <t>235397</t>
  </si>
  <si>
    <t>235398</t>
  </si>
  <si>
    <t>235400</t>
  </si>
  <si>
    <t>235401</t>
  </si>
  <si>
    <t>235403</t>
  </si>
  <si>
    <t>235404</t>
  </si>
  <si>
    <t>235406</t>
  </si>
  <si>
    <t>235408</t>
  </si>
  <si>
    <t>235411</t>
  </si>
  <si>
    <t>235422</t>
  </si>
  <si>
    <t>235436</t>
  </si>
  <si>
    <t>235437</t>
  </si>
  <si>
    <t>235439</t>
  </si>
  <si>
    <t>MUB 100 710D6 Multibox</t>
  </si>
  <si>
    <t>235459</t>
  </si>
  <si>
    <t>235382</t>
  </si>
  <si>
    <t>235384</t>
  </si>
  <si>
    <t>235395</t>
  </si>
  <si>
    <t>235445</t>
  </si>
  <si>
    <t>235446</t>
  </si>
  <si>
    <t>235447</t>
  </si>
  <si>
    <t>235448</t>
  </si>
  <si>
    <t>235449</t>
  </si>
  <si>
    <t>77061</t>
  </si>
  <si>
    <t>77062</t>
  </si>
  <si>
    <t>77063</t>
  </si>
  <si>
    <t>77064</t>
  </si>
  <si>
    <t>77065</t>
  </si>
  <si>
    <t>92930</t>
  </si>
  <si>
    <t>92931</t>
  </si>
  <si>
    <t>92932</t>
  </si>
  <si>
    <t>92933</t>
  </si>
  <si>
    <t>92934</t>
  </si>
  <si>
    <t>92935</t>
  </si>
  <si>
    <t>1269</t>
  </si>
  <si>
    <t>1330</t>
  </si>
  <si>
    <t>1334</t>
  </si>
  <si>
    <t>1344</t>
  </si>
  <si>
    <t>1349</t>
  </si>
  <si>
    <t>1354</t>
  </si>
  <si>
    <t>1361</t>
  </si>
  <si>
    <t>1367</t>
  </si>
  <si>
    <t>1372</t>
  </si>
  <si>
    <t>1377</t>
  </si>
  <si>
    <t>1384</t>
  </si>
  <si>
    <t>1394</t>
  </si>
  <si>
    <t>1665</t>
  </si>
  <si>
    <t>1667</t>
  </si>
  <si>
    <t>189964</t>
  </si>
  <si>
    <t>189965</t>
  </si>
  <si>
    <t>189966</t>
  </si>
  <si>
    <t>189968</t>
  </si>
  <si>
    <t>189970</t>
  </si>
  <si>
    <t>189971</t>
  </si>
  <si>
    <t>19534</t>
  </si>
  <si>
    <t>19539</t>
  </si>
  <si>
    <t>2001</t>
  </si>
  <si>
    <t>DHS 560DV</t>
  </si>
  <si>
    <t>DVSI 560DV</t>
  </si>
  <si>
    <t>246991</t>
  </si>
  <si>
    <t>DHS 311EV</t>
  </si>
  <si>
    <t>DVS 311EV</t>
  </si>
  <si>
    <t>251017</t>
  </si>
  <si>
    <t>251021</t>
  </si>
  <si>
    <t>TFSK 315 Sileo Red</t>
  </si>
  <si>
    <t>27764</t>
  </si>
  <si>
    <t>27765</t>
  </si>
  <si>
    <t>36119</t>
  </si>
  <si>
    <t>36121</t>
  </si>
  <si>
    <t>36122</t>
  </si>
  <si>
    <t>36123</t>
  </si>
  <si>
    <t>36130</t>
  </si>
  <si>
    <t>37725</t>
  </si>
  <si>
    <t>37766</t>
  </si>
  <si>
    <t>37770</t>
  </si>
  <si>
    <t>37773</t>
  </si>
  <si>
    <t>37782</t>
  </si>
  <si>
    <t>DVS 630DS</t>
  </si>
  <si>
    <t>37785</t>
  </si>
  <si>
    <t>37792</t>
  </si>
  <si>
    <t>37892</t>
  </si>
  <si>
    <t>47629</t>
  </si>
  <si>
    <t>47657</t>
  </si>
  <si>
    <t>48591</t>
  </si>
  <si>
    <t>5703</t>
  </si>
  <si>
    <t>75080</t>
  </si>
  <si>
    <t>75084</t>
  </si>
  <si>
    <t>75085</t>
  </si>
  <si>
    <t>75086</t>
  </si>
  <si>
    <t>75087</t>
  </si>
  <si>
    <t>75088</t>
  </si>
  <si>
    <t>79385</t>
  </si>
  <si>
    <t>92013</t>
  </si>
  <si>
    <t>92014</t>
  </si>
  <si>
    <t>92015</t>
  </si>
  <si>
    <t>92016</t>
  </si>
  <si>
    <t>92017</t>
  </si>
  <si>
    <t>92018</t>
  </si>
  <si>
    <t>251421</t>
  </si>
  <si>
    <t>DVN 355D6</t>
  </si>
  <si>
    <t>251422</t>
  </si>
  <si>
    <t>DVNI 355D6</t>
  </si>
  <si>
    <t>251423</t>
  </si>
  <si>
    <t>DVN 500D6</t>
  </si>
  <si>
    <t>251424</t>
  </si>
  <si>
    <t>DVNI 500D6</t>
  </si>
  <si>
    <t>251425</t>
  </si>
  <si>
    <t>DVN 400D4</t>
  </si>
  <si>
    <t>251426</t>
  </si>
  <si>
    <t>251427</t>
  </si>
  <si>
    <t>DVN 355D4</t>
  </si>
  <si>
    <t>251428</t>
  </si>
  <si>
    <t>DVNI 355D4</t>
  </si>
  <si>
    <t>37790</t>
  </si>
  <si>
    <t>87806</t>
  </si>
  <si>
    <t>87807</t>
  </si>
  <si>
    <t>87809</t>
  </si>
  <si>
    <t>87814</t>
  </si>
  <si>
    <t>87815</t>
  </si>
  <si>
    <t>87816</t>
  </si>
  <si>
    <t>87817</t>
  </si>
  <si>
    <t>87818</t>
  </si>
  <si>
    <t>87819</t>
  </si>
  <si>
    <t>87904</t>
  </si>
  <si>
    <t>87905</t>
  </si>
  <si>
    <t>87906</t>
  </si>
  <si>
    <t>87907</t>
  </si>
  <si>
    <t>87908</t>
  </si>
  <si>
    <t>87909</t>
  </si>
  <si>
    <t>87910</t>
  </si>
  <si>
    <t>87911</t>
  </si>
  <si>
    <t>87912</t>
  </si>
  <si>
    <t>87913</t>
  </si>
  <si>
    <t>95319</t>
  </si>
  <si>
    <t>95324</t>
  </si>
  <si>
    <t>95325</t>
  </si>
  <si>
    <t>95328</t>
  </si>
  <si>
    <t>95346</t>
  </si>
  <si>
    <t>95374</t>
  </si>
  <si>
    <t>95375</t>
  </si>
  <si>
    <t>95377</t>
  </si>
  <si>
    <t>95379</t>
  </si>
  <si>
    <t>95380</t>
  </si>
  <si>
    <t>95384</t>
  </si>
  <si>
    <t>95395</t>
  </si>
  <si>
    <t>95414</t>
  </si>
  <si>
    <t>9995060</t>
  </si>
  <si>
    <t>9995115</t>
  </si>
  <si>
    <t>9995116</t>
  </si>
  <si>
    <t>9995117</t>
  </si>
  <si>
    <t>9995118</t>
  </si>
  <si>
    <t>9995119</t>
  </si>
  <si>
    <t>9995120</t>
  </si>
  <si>
    <t>9995121</t>
  </si>
  <si>
    <t>9995122</t>
  </si>
  <si>
    <t>9995123</t>
  </si>
  <si>
    <t>9995124</t>
  </si>
  <si>
    <t>9995125</t>
  </si>
  <si>
    <t>9995126</t>
  </si>
  <si>
    <t>9995127</t>
  </si>
  <si>
    <t>9995128</t>
  </si>
  <si>
    <t>9995188</t>
  </si>
  <si>
    <t>9995189</t>
  </si>
  <si>
    <t>DVV 1000D8-XP/120°C IE3</t>
  </si>
  <si>
    <t>156815</t>
  </si>
  <si>
    <t>156817</t>
  </si>
  <si>
    <t>189986</t>
  </si>
  <si>
    <t>DVC 190E-S EC</t>
  </si>
  <si>
    <t>189987</t>
  </si>
  <si>
    <t>189988</t>
  </si>
  <si>
    <t>190520</t>
  </si>
  <si>
    <t>190521</t>
  </si>
  <si>
    <t>190524</t>
  </si>
  <si>
    <t>190525</t>
  </si>
  <si>
    <t>218850</t>
  </si>
  <si>
    <t>DVC 560D-P EC</t>
  </si>
  <si>
    <t>76859</t>
  </si>
  <si>
    <t>76868</t>
  </si>
  <si>
    <t>76869</t>
  </si>
  <si>
    <t>77066</t>
  </si>
  <si>
    <t>77258</t>
  </si>
  <si>
    <t>77259</t>
  </si>
  <si>
    <t>79269</t>
  </si>
  <si>
    <t>84670</t>
  </si>
  <si>
    <t>93306</t>
  </si>
  <si>
    <t>93308</t>
  </si>
  <si>
    <t>93386</t>
  </si>
  <si>
    <t>1525</t>
  </si>
  <si>
    <t>1527</t>
  </si>
  <si>
    <t>1529</t>
  </si>
  <si>
    <t>1530</t>
  </si>
  <si>
    <t>1574</t>
  </si>
  <si>
    <t>1583</t>
  </si>
  <si>
    <t>93298</t>
  </si>
  <si>
    <t>93299</t>
  </si>
  <si>
    <t>237995</t>
  </si>
  <si>
    <t>KBT 225D4 IE3 Thermo fan</t>
  </si>
  <si>
    <t>237996</t>
  </si>
  <si>
    <t>KBT 250D4 IE3 Thermo fan</t>
  </si>
  <si>
    <t>237997</t>
  </si>
  <si>
    <t>251432</t>
  </si>
  <si>
    <t>255931</t>
  </si>
  <si>
    <t>266291</t>
  </si>
  <si>
    <t>KBR 280D2 Thermo fan</t>
  </si>
  <si>
    <t>277251</t>
  </si>
  <si>
    <t>KBT 160D4 IE2</t>
  </si>
  <si>
    <t>277252</t>
  </si>
  <si>
    <t>KBT 200D4 IE2</t>
  </si>
  <si>
    <t>31555</t>
  </si>
  <si>
    <t>87914</t>
  </si>
  <si>
    <t>87918</t>
  </si>
  <si>
    <t>87919</t>
  </si>
  <si>
    <t>87796</t>
  </si>
  <si>
    <t>87797</t>
  </si>
  <si>
    <t>87798</t>
  </si>
  <si>
    <t>87799</t>
  </si>
  <si>
    <t>33216</t>
  </si>
  <si>
    <t>REV-9POL-11kW B/G</t>
  </si>
  <si>
    <t>33217</t>
  </si>
  <si>
    <t>REV-9POL-15kW B/G</t>
  </si>
  <si>
    <t>33218</t>
  </si>
  <si>
    <t>REV-9POL-22kW B/G</t>
  </si>
  <si>
    <t>33978</t>
  </si>
  <si>
    <t>REV-3POL/03-7,5kW R/Y</t>
  </si>
  <si>
    <t>33980</t>
  </si>
  <si>
    <t>REV-5POL/07-7,5kW R/Y</t>
  </si>
  <si>
    <t>33981</t>
  </si>
  <si>
    <t>REV-9POL/12-7,5kW R/Y</t>
  </si>
  <si>
    <t>95120</t>
  </si>
  <si>
    <t>16072</t>
  </si>
  <si>
    <t>32399</t>
  </si>
  <si>
    <t>32594</t>
  </si>
  <si>
    <t>5000</t>
  </si>
  <si>
    <t>5001</t>
  </si>
  <si>
    <t>5002</t>
  </si>
  <si>
    <t>5003</t>
  </si>
  <si>
    <t>5004</t>
  </si>
  <si>
    <t>5005</t>
  </si>
  <si>
    <t>5006</t>
  </si>
  <si>
    <t>5007</t>
  </si>
  <si>
    <t>5008</t>
  </si>
  <si>
    <t>5009</t>
  </si>
  <si>
    <t>5010</t>
  </si>
  <si>
    <t>5011</t>
  </si>
  <si>
    <t>5941</t>
  </si>
  <si>
    <t>5942</t>
  </si>
  <si>
    <t>5943</t>
  </si>
  <si>
    <t>5944</t>
  </si>
  <si>
    <t>5945</t>
  </si>
  <si>
    <t>5946</t>
  </si>
  <si>
    <t>5947</t>
  </si>
  <si>
    <t>6133</t>
  </si>
  <si>
    <t>9511</t>
  </si>
  <si>
    <t>9513</t>
  </si>
  <si>
    <t>9514</t>
  </si>
  <si>
    <t>9516</t>
  </si>
  <si>
    <t>9517</t>
  </si>
  <si>
    <t>9519</t>
  </si>
  <si>
    <t>9520</t>
  </si>
  <si>
    <t>9521</t>
  </si>
  <si>
    <t>11452</t>
  </si>
  <si>
    <t>15793</t>
  </si>
  <si>
    <t>18620</t>
  </si>
  <si>
    <t>18621</t>
  </si>
  <si>
    <t>24805</t>
  </si>
  <si>
    <t>24806</t>
  </si>
  <si>
    <t>24807</t>
  </si>
  <si>
    <t>24808</t>
  </si>
  <si>
    <t>30172</t>
  </si>
  <si>
    <t>30650</t>
  </si>
  <si>
    <t>310220</t>
  </si>
  <si>
    <t>3115</t>
  </si>
  <si>
    <t>32293</t>
  </si>
  <si>
    <t>32294</t>
  </si>
  <si>
    <t>32731</t>
  </si>
  <si>
    <t>36227</t>
  </si>
  <si>
    <t>36228</t>
  </si>
  <si>
    <t>36229</t>
  </si>
  <si>
    <t>36230</t>
  </si>
  <si>
    <t>36231</t>
  </si>
  <si>
    <t>36232</t>
  </si>
  <si>
    <t>36233</t>
  </si>
  <si>
    <t>36234</t>
  </si>
  <si>
    <t>37256</t>
  </si>
  <si>
    <t>37275</t>
  </si>
  <si>
    <t>5314</t>
  </si>
  <si>
    <t>5316</t>
  </si>
  <si>
    <t>5317</t>
  </si>
  <si>
    <t>5698</t>
  </si>
  <si>
    <t>5699</t>
  </si>
  <si>
    <t>77264</t>
  </si>
  <si>
    <t>11889</t>
  </si>
  <si>
    <t>12239</t>
  </si>
  <si>
    <t>30190</t>
  </si>
  <si>
    <t>304819</t>
  </si>
  <si>
    <t>33691</t>
  </si>
  <si>
    <t>4920</t>
  </si>
  <si>
    <t>69011</t>
  </si>
  <si>
    <t>69015</t>
  </si>
  <si>
    <t>77256</t>
  </si>
  <si>
    <t>9308</t>
  </si>
  <si>
    <t>9310</t>
  </si>
  <si>
    <t>9313</t>
  </si>
  <si>
    <t>9344</t>
  </si>
  <si>
    <t>9346</t>
  </si>
  <si>
    <t>9350</t>
  </si>
  <si>
    <t>9351</t>
  </si>
  <si>
    <t>9353</t>
  </si>
  <si>
    <t>9798</t>
  </si>
  <si>
    <t>13678</t>
  </si>
  <si>
    <t>13941</t>
  </si>
  <si>
    <t>14904</t>
  </si>
  <si>
    <t>14905</t>
  </si>
  <si>
    <t>14906</t>
  </si>
  <si>
    <t>14907</t>
  </si>
  <si>
    <t>14908</t>
  </si>
  <si>
    <t>215150</t>
  </si>
  <si>
    <t>31430</t>
  </si>
  <si>
    <t>4846</t>
  </si>
  <si>
    <t>49336</t>
  </si>
  <si>
    <t>5159</t>
  </si>
  <si>
    <t>5160</t>
  </si>
  <si>
    <t>5161</t>
  </si>
  <si>
    <t>5162</t>
  </si>
  <si>
    <t>5163</t>
  </si>
  <si>
    <t>5164</t>
  </si>
  <si>
    <t>5404</t>
  </si>
  <si>
    <t>6261</t>
  </si>
  <si>
    <t>6993</t>
  </si>
  <si>
    <t>6995</t>
  </si>
  <si>
    <t>7284</t>
  </si>
  <si>
    <t>7287</t>
  </si>
  <si>
    <t>7288</t>
  </si>
  <si>
    <t>96807</t>
  </si>
  <si>
    <t>13209</t>
  </si>
  <si>
    <t>13223</t>
  </si>
  <si>
    <t>13616</t>
  </si>
  <si>
    <t>13891</t>
  </si>
  <si>
    <t>14145</t>
  </si>
  <si>
    <t>161206</t>
  </si>
  <si>
    <t>161207</t>
  </si>
  <si>
    <t>17822</t>
  </si>
  <si>
    <t>211523</t>
  </si>
  <si>
    <t>211945</t>
  </si>
  <si>
    <t>2701</t>
  </si>
  <si>
    <t>30199</t>
  </si>
  <si>
    <t>5136</t>
  </si>
  <si>
    <t>5138</t>
  </si>
  <si>
    <t>5140</t>
  </si>
  <si>
    <t>5144</t>
  </si>
  <si>
    <t>5151</t>
  </si>
  <si>
    <t>5171</t>
  </si>
  <si>
    <t>5173</t>
  </si>
  <si>
    <t>5369</t>
  </si>
  <si>
    <t>6688</t>
  </si>
  <si>
    <t>7283</t>
  </si>
  <si>
    <t>9156</t>
  </si>
  <si>
    <t>9158</t>
  </si>
  <si>
    <t>13777</t>
  </si>
  <si>
    <t>13861</t>
  </si>
  <si>
    <t>14128</t>
  </si>
  <si>
    <t>14150</t>
  </si>
  <si>
    <t>14158</t>
  </si>
  <si>
    <t>1537</t>
  </si>
  <si>
    <t>1539</t>
  </si>
  <si>
    <t>1542</t>
  </si>
  <si>
    <t>1544</t>
  </si>
  <si>
    <t>1547</t>
  </si>
  <si>
    <t>1549</t>
  </si>
  <si>
    <t>1551</t>
  </si>
  <si>
    <t>1553</t>
  </si>
  <si>
    <t>1555</t>
  </si>
  <si>
    <t>1596</t>
  </si>
  <si>
    <t>1597</t>
  </si>
  <si>
    <t>1598</t>
  </si>
  <si>
    <t>1599</t>
  </si>
  <si>
    <t>1600</t>
  </si>
  <si>
    <t>1601</t>
  </si>
  <si>
    <t>1630</t>
  </si>
  <si>
    <t>1631</t>
  </si>
  <si>
    <t>1632</t>
  </si>
  <si>
    <t>1633</t>
  </si>
  <si>
    <t>19969</t>
  </si>
  <si>
    <t>2714</t>
  </si>
  <si>
    <t>2715</t>
  </si>
  <si>
    <t>2716</t>
  </si>
  <si>
    <t>2717</t>
  </si>
  <si>
    <t>2718</t>
  </si>
  <si>
    <t>2719</t>
  </si>
  <si>
    <t>311523</t>
  </si>
  <si>
    <t>311524</t>
  </si>
  <si>
    <t>311525</t>
  </si>
  <si>
    <t>311526</t>
  </si>
  <si>
    <t>311990</t>
  </si>
  <si>
    <t>311991</t>
  </si>
  <si>
    <t>311992</t>
  </si>
  <si>
    <t>31290</t>
  </si>
  <si>
    <t>31291</t>
  </si>
  <si>
    <t>32364</t>
  </si>
  <si>
    <t>32368</t>
  </si>
  <si>
    <t>32379</t>
  </si>
  <si>
    <t>32850</t>
  </si>
  <si>
    <t>32851</t>
  </si>
  <si>
    <t>32852</t>
  </si>
  <si>
    <t>37324</t>
  </si>
  <si>
    <t>38360</t>
  </si>
  <si>
    <t>38361</t>
  </si>
  <si>
    <t>38362</t>
  </si>
  <si>
    <t>38363</t>
  </si>
  <si>
    <t>38364</t>
  </si>
  <si>
    <t>38365</t>
  </si>
  <si>
    <t>38366</t>
  </si>
  <si>
    <t>38367</t>
  </si>
  <si>
    <t>38368</t>
  </si>
  <si>
    <t>38369</t>
  </si>
  <si>
    <t>38370</t>
  </si>
  <si>
    <t>38371</t>
  </si>
  <si>
    <t>4196</t>
  </si>
  <si>
    <t>4198</t>
  </si>
  <si>
    <t>4199</t>
  </si>
  <si>
    <t>4356</t>
  </si>
  <si>
    <t>4357</t>
  </si>
  <si>
    <t>4358</t>
  </si>
  <si>
    <t>4605</t>
  </si>
  <si>
    <t>4612</t>
  </si>
  <si>
    <t>5100</t>
  </si>
  <si>
    <t>5102</t>
  </si>
  <si>
    <t>5103</t>
  </si>
  <si>
    <t>5104</t>
  </si>
  <si>
    <t>5105</t>
  </si>
  <si>
    <t>5107</t>
  </si>
  <si>
    <t>5108</t>
  </si>
  <si>
    <t>5109</t>
  </si>
  <si>
    <t>5110</t>
  </si>
  <si>
    <t>5112</t>
  </si>
  <si>
    <t>5597</t>
  </si>
  <si>
    <t>5598</t>
  </si>
  <si>
    <t>5599</t>
  </si>
  <si>
    <t>5601</t>
  </si>
  <si>
    <t>5602</t>
  </si>
  <si>
    <t>5603</t>
  </si>
  <si>
    <t>5604</t>
  </si>
  <si>
    <t>73049</t>
  </si>
  <si>
    <t>76874</t>
  </si>
  <si>
    <t>76875</t>
  </si>
  <si>
    <t>76876</t>
  </si>
  <si>
    <t>76877</t>
  </si>
  <si>
    <t>76878</t>
  </si>
  <si>
    <t>76879</t>
  </si>
  <si>
    <t>9573</t>
  </si>
  <si>
    <t>9575</t>
  </si>
  <si>
    <t>9576</t>
  </si>
  <si>
    <t>9577</t>
  </si>
  <si>
    <t>9578</t>
  </si>
  <si>
    <t>9579</t>
  </si>
  <si>
    <t>9768</t>
  </si>
  <si>
    <t>9769</t>
  </si>
  <si>
    <t>9770</t>
  </si>
  <si>
    <t>9972</t>
  </si>
  <si>
    <t>9973</t>
  </si>
  <si>
    <t>12249</t>
  </si>
  <si>
    <t>1724</t>
  </si>
  <si>
    <t>1730</t>
  </si>
  <si>
    <t>1731</t>
  </si>
  <si>
    <t>1732</t>
  </si>
  <si>
    <t>1733</t>
  </si>
  <si>
    <t>1734</t>
  </si>
  <si>
    <t>1735</t>
  </si>
  <si>
    <t>1736</t>
  </si>
  <si>
    <t>17834</t>
  </si>
  <si>
    <t>17835</t>
  </si>
  <si>
    <t>17836</t>
  </si>
  <si>
    <t>17837</t>
  </si>
  <si>
    <t>17840</t>
  </si>
  <si>
    <t>17877</t>
  </si>
  <si>
    <t>17878</t>
  </si>
  <si>
    <t>30019</t>
  </si>
  <si>
    <t>30021</t>
  </si>
  <si>
    <t>30022</t>
  </si>
  <si>
    <t>30023</t>
  </si>
  <si>
    <t>30024</t>
  </si>
  <si>
    <t>30025</t>
  </si>
  <si>
    <t>30026</t>
  </si>
  <si>
    <t>5288</t>
  </si>
  <si>
    <t>5289</t>
  </si>
  <si>
    <t>5290</t>
  </si>
  <si>
    <t>5291</t>
  </si>
  <si>
    <t>5292</t>
  </si>
  <si>
    <t>5294</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</si>
  <si>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</si>
  <si>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</si>
  <si>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</si>
  <si>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</si>
  <si>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</si>
  <si>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</si>
  <si>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</si>
  <si>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</si>
  <si>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</si>
  <si>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</si>
  <si>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</si>
  <si>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</si>
  <si>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</si>
  <si>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</si>
  <si>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</si>
  <si>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</si>
  <si>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</si>
  <si>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</si>
  <si>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</si>
  <si>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</si>
  <si>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</si>
  <si>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</si>
  <si>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</si>
  <si>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</si>
  <si>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5446</t>
  </si>
  <si>
    <t>5447</t>
  </si>
  <si>
    <t>5448</t>
  </si>
  <si>
    <t>5449</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</si>
  <si>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</si>
  <si>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</si>
  <si>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</si>
  <si>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</si>
  <si>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</si>
  <si>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</si>
  <si>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</si>
  <si>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</si>
  <si>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</si>
  <si>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</si>
  <si>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</si>
  <si>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</si>
  <si>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</si>
  <si>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</si>
  <si>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</si>
  <si>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</si>
  <si>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</si>
  <si>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</si>
  <si>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</si>
  <si>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</si>
  <si>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</si>
  <si>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</si>
  <si>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</si>
  <si>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5480</t>
  </si>
  <si>
    <t>5482</t>
  </si>
  <si>
    <t>5483</t>
  </si>
  <si>
    <t>5485</t>
  </si>
  <si>
    <t>6160</t>
  </si>
  <si>
    <t>6169</t>
  </si>
  <si>
    <t>6174</t>
  </si>
  <si>
    <t>6179</t>
  </si>
  <si>
    <t>6601</t>
  </si>
  <si>
    <t>6604</t>
  </si>
  <si>
    <t>6606</t>
  </si>
  <si>
    <t>6608</t>
  </si>
  <si>
    <t>6610</t>
  </si>
  <si>
    <t>6612</t>
  </si>
  <si>
    <t>6616</t>
  </si>
  <si>
    <t>6619</t>
  </si>
  <si>
    <t>7003</t>
  </si>
  <si>
    <t>7005</t>
  </si>
  <si>
    <t>7035</t>
  </si>
  <si>
    <t>7042</t>
  </si>
  <si>
    <t>7050</t>
  </si>
  <si>
    <t>7066</t>
  </si>
  <si>
    <t>7070</t>
  </si>
  <si>
    <t>7086</t>
  </si>
  <si>
    <t>7593</t>
  </si>
  <si>
    <t>7951</t>
  </si>
  <si>
    <t>7952</t>
  </si>
  <si>
    <t>7953</t>
  </si>
  <si>
    <t>7955</t>
  </si>
  <si>
    <t>7956</t>
  </si>
  <si>
    <t>7957</t>
  </si>
  <si>
    <t>7958</t>
  </si>
  <si>
    <t>7959</t>
  </si>
  <si>
    <t>9089</t>
  </si>
  <si>
    <t>9091</t>
  </si>
  <si>
    <t>9627</t>
  </si>
  <si>
    <t>9628</t>
  </si>
  <si>
    <t>9629</t>
  </si>
  <si>
    <t>9633</t>
  </si>
  <si>
    <t>9635</t>
  </si>
  <si>
    <t>9637</t>
  </si>
  <si>
    <t>9638</t>
  </si>
  <si>
    <t>9641</t>
  </si>
  <si>
    <t>9643</t>
  </si>
  <si>
    <t>9644</t>
  </si>
  <si>
    <t>9645</t>
  </si>
  <si>
    <t>9646</t>
  </si>
  <si>
    <t>9647</t>
  </si>
  <si>
    <t>9648</t>
  </si>
  <si>
    <t>9649</t>
  </si>
  <si>
    <t>9650</t>
  </si>
  <si>
    <t>9661</t>
  </si>
  <si>
    <t>9837</t>
  </si>
  <si>
    <t>9838</t>
  </si>
  <si>
    <t>9839</t>
  </si>
  <si>
    <t>9840</t>
  </si>
  <si>
    <t>9841</t>
  </si>
  <si>
    <t>9843</t>
  </si>
  <si>
    <t>9844</t>
  </si>
  <si>
    <t>9845</t>
  </si>
  <si>
    <t>450281</t>
  </si>
  <si>
    <t>5069</t>
  </si>
  <si>
    <t>5071</t>
  </si>
  <si>
    <t>5072</t>
  </si>
  <si>
    <t>5073</t>
  </si>
  <si>
    <t>5074</t>
  </si>
  <si>
    <t>5075</t>
  </si>
  <si>
    <t>5114</t>
  </si>
  <si>
    <t>5115</t>
  </si>
  <si>
    <t>5116</t>
  </si>
  <si>
    <t>5117</t>
  </si>
  <si>
    <t>5118</t>
  </si>
  <si>
    <t>51200</t>
  </si>
  <si>
    <t>5188</t>
  </si>
  <si>
    <t>5189</t>
  </si>
  <si>
    <t>5190</t>
  </si>
  <si>
    <t>5191</t>
  </si>
  <si>
    <t>5192</t>
  </si>
  <si>
    <t>5193</t>
  </si>
  <si>
    <t>5194</t>
  </si>
  <si>
    <t>5195</t>
  </si>
  <si>
    <t>5196</t>
  </si>
  <si>
    <t>5197</t>
  </si>
  <si>
    <t>5198</t>
  </si>
  <si>
    <t>5199</t>
  </si>
  <si>
    <t>53108</t>
  </si>
  <si>
    <t>53369</t>
  </si>
  <si>
    <t>53722</t>
  </si>
  <si>
    <t>53723</t>
  </si>
  <si>
    <t>5399</t>
  </si>
  <si>
    <t>5949</t>
  </si>
  <si>
    <t>5996</t>
  </si>
  <si>
    <t>5997</t>
  </si>
  <si>
    <t>6560</t>
  </si>
  <si>
    <t>7267</t>
  </si>
  <si>
    <t>7268</t>
  </si>
  <si>
    <t>7270</t>
  </si>
  <si>
    <t>7271</t>
  </si>
  <si>
    <t>7272</t>
  </si>
  <si>
    <t>7273</t>
  </si>
  <si>
    <t>7274</t>
  </si>
  <si>
    <t>7275</t>
  </si>
  <si>
    <t>7760</t>
  </si>
  <si>
    <t>7761</t>
  </si>
  <si>
    <t>7782</t>
  </si>
  <si>
    <t>7783</t>
  </si>
  <si>
    <t>7784</t>
  </si>
  <si>
    <t>7785</t>
  </si>
  <si>
    <t>8180</t>
  </si>
  <si>
    <t>9068</t>
  </si>
  <si>
    <t>9081</t>
  </si>
  <si>
    <t>9087</t>
  </si>
  <si>
    <t>9088</t>
  </si>
  <si>
    <t>9234</t>
  </si>
  <si>
    <t>9236</t>
  </si>
  <si>
    <t>9239</t>
  </si>
  <si>
    <t>9240</t>
  </si>
  <si>
    <t>9241</t>
  </si>
  <si>
    <t>9425</t>
  </si>
  <si>
    <t>9450</t>
  </si>
  <si>
    <t>9451</t>
  </si>
  <si>
    <t>9662</t>
  </si>
  <si>
    <t>9663</t>
  </si>
  <si>
    <t>9694</t>
  </si>
  <si>
    <t>9698</t>
  </si>
  <si>
    <t>9699</t>
  </si>
  <si>
    <t>1748</t>
  </si>
  <si>
    <t>1750</t>
  </si>
  <si>
    <t>1752</t>
  </si>
  <si>
    <t>1755</t>
  </si>
  <si>
    <t>1758</t>
  </si>
  <si>
    <t>1761</t>
  </si>
  <si>
    <t>1762</t>
  </si>
  <si>
    <t>1766</t>
  </si>
  <si>
    <t>1768</t>
  </si>
  <si>
    <t>1769</t>
  </si>
  <si>
    <t>1770</t>
  </si>
  <si>
    <t>1773</t>
  </si>
  <si>
    <t>1776</t>
  </si>
  <si>
    <t>1779</t>
  </si>
  <si>
    <t>1782</t>
  </si>
  <si>
    <t>1783</t>
  </si>
  <si>
    <t>1802</t>
  </si>
  <si>
    <t>1804</t>
  </si>
  <si>
    <t>1807</t>
  </si>
  <si>
    <t>1809</t>
  </si>
  <si>
    <t>1812</t>
  </si>
  <si>
    <t>1815</t>
  </si>
  <si>
    <t>1818</t>
  </si>
  <si>
    <t>1821</t>
  </si>
  <si>
    <t>1823</t>
  </si>
  <si>
    <t>30236</t>
  </si>
  <si>
    <t>30237</t>
  </si>
  <si>
    <t>5080</t>
  </si>
  <si>
    <t>5081</t>
  </si>
  <si>
    <t>5082</t>
  </si>
  <si>
    <t>5083</t>
  </si>
  <si>
    <t>5084</t>
  </si>
  <si>
    <t>134461</t>
  </si>
  <si>
    <t>134462</t>
  </si>
  <si>
    <t>134464</t>
  </si>
  <si>
    <t>134465</t>
  </si>
  <si>
    <t>134466</t>
  </si>
  <si>
    <t>1411</t>
  </si>
  <si>
    <t>1415</t>
  </si>
  <si>
    <t>1533</t>
  </si>
  <si>
    <t>1580</t>
  </si>
  <si>
    <t>1705</t>
  </si>
  <si>
    <t>1706</t>
  </si>
  <si>
    <t>1718</t>
  </si>
  <si>
    <t>1726</t>
  </si>
  <si>
    <t>1727</t>
  </si>
  <si>
    <t>1728</t>
  </si>
  <si>
    <t>1729</t>
  </si>
  <si>
    <t>1764</t>
  </si>
  <si>
    <t>1765</t>
  </si>
  <si>
    <t>1839</t>
  </si>
  <si>
    <t>2034</t>
  </si>
  <si>
    <t>4053</t>
  </si>
  <si>
    <t>4054</t>
  </si>
  <si>
    <t>5085</t>
  </si>
  <si>
    <t>5088</t>
  </si>
  <si>
    <t>5089</t>
  </si>
  <si>
    <t>5090</t>
  </si>
  <si>
    <t>5091</t>
  </si>
  <si>
    <t>5924</t>
  </si>
  <si>
    <t>8506</t>
  </si>
  <si>
    <t>8507</t>
  </si>
  <si>
    <t>8508</t>
  </si>
  <si>
    <t>8509</t>
  </si>
  <si>
    <t>8510</t>
  </si>
  <si>
    <t>8783</t>
  </si>
  <si>
    <t>95330</t>
  </si>
  <si>
    <t>95331</t>
  </si>
  <si>
    <t>95332</t>
  </si>
  <si>
    <t>95333</t>
  </si>
  <si>
    <t>95334</t>
  </si>
  <si>
    <t>95335</t>
  </si>
  <si>
    <t>95336</t>
  </si>
  <si>
    <t>95337</t>
  </si>
  <si>
    <t>95338</t>
  </si>
  <si>
    <t>95339</t>
  </si>
  <si>
    <t>95341</t>
  </si>
  <si>
    <t>30238</t>
  </si>
  <si>
    <t>30239</t>
  </si>
  <si>
    <t>30240</t>
  </si>
  <si>
    <t>30241</t>
  </si>
  <si>
    <t>5201</t>
  </si>
  <si>
    <t>5203</t>
  </si>
  <si>
    <t>5205</t>
  </si>
  <si>
    <t>5206</t>
  </si>
  <si>
    <t>5207</t>
  </si>
  <si>
    <t>5216</t>
  </si>
  <si>
    <t>5217</t>
  </si>
  <si>
    <t>5218</t>
  </si>
  <si>
    <t>5219</t>
  </si>
  <si>
    <t>5220</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</si>
  <si>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</si>
  <si>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</si>
  <si>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</si>
  <si>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</si>
  <si>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</si>
  <si>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</si>
  <si>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</si>
  <si>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</si>
  <si>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</si>
  <si>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</si>
  <si>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</si>
  <si>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</si>
  <si>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</si>
  <si>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</si>
  <si>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</si>
  <si>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</si>
  <si>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</si>
  <si>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</si>
  <si>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</si>
  <si>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</si>
  <si>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</si>
  <si>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</si>
  <si>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</si>
  <si>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</si>
  <si>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</si>
  <si>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</si>
  <si>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</si>
  <si>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</si>
  <si>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</si>
  <si>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1623</t>
  </si>
  <si>
    <t>1624</t>
  </si>
  <si>
    <t>1625</t>
  </si>
  <si>
    <t>1626</t>
  </si>
  <si>
    <t>1627</t>
  </si>
  <si>
    <t>1628</t>
  </si>
  <si>
    <t>1629</t>
  </si>
  <si>
    <t>32373</t>
  </si>
  <si>
    <t>32374</t>
  </si>
  <si>
    <t>32376</t>
  </si>
  <si>
    <t>32378</t>
  </si>
  <si>
    <t>87679</t>
  </si>
  <si>
    <t>87682</t>
  </si>
  <si>
    <t>87684</t>
  </si>
  <si>
    <t>87685</t>
  </si>
  <si>
    <t>87686</t>
  </si>
  <si>
    <t>87687</t>
  </si>
  <si>
    <t>87688</t>
  </si>
  <si>
    <t>87689</t>
  </si>
  <si>
    <t>87691</t>
  </si>
  <si>
    <t>87693</t>
  </si>
  <si>
    <t>87694</t>
  </si>
  <si>
    <t>87695</t>
  </si>
  <si>
    <t>87704</t>
  </si>
  <si>
    <t>87705</t>
  </si>
  <si>
    <t>87707</t>
  </si>
  <si>
    <t>87711</t>
  </si>
  <si>
    <t>87712</t>
  </si>
  <si>
    <t>87713</t>
  </si>
  <si>
    <t>87714</t>
  </si>
  <si>
    <t>87715</t>
  </si>
  <si>
    <t>9539</t>
  </si>
  <si>
    <t>9543</t>
  </si>
  <si>
    <t>9544</t>
  </si>
  <si>
    <t>9545</t>
  </si>
  <si>
    <t>9546</t>
  </si>
  <si>
    <t>9547</t>
  </si>
  <si>
    <t>9555</t>
  </si>
  <si>
    <t>9556</t>
  </si>
  <si>
    <t>9557</t>
  </si>
  <si>
    <t>9558</t>
  </si>
  <si>
    <t>1606</t>
  </si>
  <si>
    <t>1607</t>
  </si>
  <si>
    <t>1608</t>
  </si>
  <si>
    <t>1609</t>
  </si>
  <si>
    <t>1610</t>
  </si>
  <si>
    <t>1611</t>
  </si>
  <si>
    <t>1612</t>
  </si>
  <si>
    <t>1613</t>
  </si>
  <si>
    <t>1614</t>
  </si>
  <si>
    <t>1615</t>
  </si>
  <si>
    <t>1616</t>
  </si>
  <si>
    <t>1617</t>
  </si>
  <si>
    <t>182814</t>
  </si>
  <si>
    <t>2720</t>
  </si>
  <si>
    <t>2721</t>
  </si>
  <si>
    <t>79316</t>
  </si>
  <si>
    <t>135702</t>
  </si>
  <si>
    <t>135703</t>
  </si>
  <si>
    <t>135704</t>
  </si>
  <si>
    <t>1556</t>
  </si>
  <si>
    <t>200102</t>
  </si>
  <si>
    <t>200103</t>
  </si>
  <si>
    <t>200104</t>
  </si>
  <si>
    <t>2704</t>
  </si>
  <si>
    <t>30597</t>
  </si>
  <si>
    <t>4116</t>
  </si>
  <si>
    <t>4117</t>
  </si>
  <si>
    <t>4118</t>
  </si>
  <si>
    <t>4119</t>
  </si>
  <si>
    <t>4120</t>
  </si>
  <si>
    <t>4813</t>
  </si>
  <si>
    <t>4830</t>
  </si>
  <si>
    <t>4831</t>
  </si>
  <si>
    <t>8483</t>
  </si>
  <si>
    <t>8484</t>
  </si>
  <si>
    <t>95452</t>
  </si>
  <si>
    <t>95453</t>
  </si>
  <si>
    <t>95454</t>
  </si>
  <si>
    <t>95455</t>
  </si>
  <si>
    <t>95456</t>
  </si>
  <si>
    <t>95457</t>
  </si>
  <si>
    <t>95500</t>
  </si>
  <si>
    <t>95501</t>
  </si>
  <si>
    <t>95502</t>
  </si>
  <si>
    <t>95503</t>
  </si>
  <si>
    <t>95504</t>
  </si>
  <si>
    <t>95505</t>
  </si>
  <si>
    <t>305492</t>
  </si>
  <si>
    <t>305493</t>
  </si>
  <si>
    <t>305494</t>
  </si>
  <si>
    <t>309940</t>
  </si>
  <si>
    <t>309941</t>
  </si>
  <si>
    <t>309942</t>
  </si>
  <si>
    <t>309943</t>
  </si>
  <si>
    <t>309944</t>
  </si>
  <si>
    <t>309945</t>
  </si>
  <si>
    <t>309946</t>
  </si>
  <si>
    <t>309947</t>
  </si>
  <si>
    <t>309948</t>
  </si>
  <si>
    <t>309949</t>
  </si>
  <si>
    <t>309950</t>
  </si>
  <si>
    <t>309951</t>
  </si>
  <si>
    <t>309952</t>
  </si>
  <si>
    <t>309953</t>
  </si>
  <si>
    <t>309954</t>
  </si>
  <si>
    <t>309955</t>
  </si>
  <si>
    <t>309956</t>
  </si>
  <si>
    <t>309957</t>
  </si>
  <si>
    <t>95087</t>
  </si>
  <si>
    <t>95113</t>
  </si>
  <si>
    <t>95114</t>
  </si>
  <si>
    <t>95115</t>
  </si>
  <si>
    <t>95116</t>
  </si>
  <si>
    <t>95117</t>
  </si>
  <si>
    <t>95118</t>
  </si>
  <si>
    <t>95119</t>
  </si>
  <si>
    <t>95133</t>
  </si>
  <si>
    <t>95211</t>
  </si>
  <si>
    <t>95214</t>
  </si>
  <si>
    <t>95215</t>
  </si>
  <si>
    <t>95216</t>
  </si>
  <si>
    <t>95217</t>
  </si>
  <si>
    <t>95218</t>
  </si>
  <si>
    <t>95348</t>
  </si>
  <si>
    <t>95349</t>
  </si>
  <si>
    <t>95350</t>
  </si>
  <si>
    <t>95353</t>
  </si>
  <si>
    <t>300886</t>
  </si>
  <si>
    <t>300887</t>
  </si>
  <si>
    <t>301300</t>
  </si>
  <si>
    <t>303989</t>
  </si>
  <si>
    <t>30600</t>
  </si>
  <si>
    <t>30601</t>
  </si>
  <si>
    <t>30602</t>
  </si>
  <si>
    <t>30603</t>
  </si>
  <si>
    <t>30604</t>
  </si>
  <si>
    <t>30605</t>
  </si>
  <si>
    <t>30606</t>
  </si>
  <si>
    <t>308725</t>
  </si>
  <si>
    <t>308726</t>
  </si>
  <si>
    <t>308727</t>
  </si>
  <si>
    <t>308868</t>
  </si>
  <si>
    <t>313299</t>
  </si>
  <si>
    <t>314420</t>
  </si>
  <si>
    <t>314528</t>
  </si>
  <si>
    <t>3397</t>
  </si>
  <si>
    <t>3398</t>
  </si>
  <si>
    <t>2705</t>
  </si>
  <si>
    <t>2706</t>
  </si>
  <si>
    <t>2707</t>
  </si>
  <si>
    <t>2708</t>
  </si>
  <si>
    <t>2709</t>
  </si>
  <si>
    <t>2711</t>
  </si>
  <si>
    <t>2727</t>
  </si>
  <si>
    <t>2728</t>
  </si>
  <si>
    <t>2729</t>
  </si>
  <si>
    <t>273933</t>
  </si>
  <si>
    <t>SDM Service Door MUB 025 30mm</t>
  </si>
  <si>
    <t>273934</t>
  </si>
  <si>
    <t>SDM Service Door MUB 042 30mm</t>
  </si>
  <si>
    <t>273935</t>
  </si>
  <si>
    <t>SDM Service Door MUB 062 30mm</t>
  </si>
  <si>
    <t>30010</t>
  </si>
  <si>
    <t>30086</t>
  </si>
  <si>
    <t>300902</t>
  </si>
  <si>
    <t>300904</t>
  </si>
  <si>
    <t>300905</t>
  </si>
  <si>
    <t>300907</t>
  </si>
  <si>
    <t>300908</t>
  </si>
  <si>
    <t>300910</t>
  </si>
  <si>
    <t>301346</t>
  </si>
  <si>
    <t>301392</t>
  </si>
  <si>
    <t>301393</t>
  </si>
  <si>
    <t>301394</t>
  </si>
  <si>
    <t>30248</t>
  </si>
  <si>
    <t>304815</t>
  </si>
  <si>
    <t>30507</t>
  </si>
  <si>
    <t>30508</t>
  </si>
  <si>
    <t>30509</t>
  </si>
  <si>
    <t>305461</t>
  </si>
  <si>
    <t>305462</t>
  </si>
  <si>
    <t>305464</t>
  </si>
  <si>
    <t>305465</t>
  </si>
  <si>
    <t>30589</t>
  </si>
  <si>
    <t>30590</t>
  </si>
  <si>
    <t>30591</t>
  </si>
  <si>
    <t>30592</t>
  </si>
  <si>
    <t>30593</t>
  </si>
  <si>
    <t>30594</t>
  </si>
  <si>
    <t>30595</t>
  </si>
  <si>
    <t>30596</t>
  </si>
  <si>
    <t>309229</t>
  </si>
  <si>
    <t>309416</t>
  </si>
  <si>
    <t>309457</t>
  </si>
  <si>
    <t>311515</t>
  </si>
  <si>
    <t>311516</t>
  </si>
  <si>
    <t>311517</t>
  </si>
  <si>
    <t>311518</t>
  </si>
  <si>
    <t>311519</t>
  </si>
  <si>
    <t>311520</t>
  </si>
  <si>
    <t>311521</t>
  </si>
  <si>
    <t>311522</t>
  </si>
  <si>
    <t>311681</t>
  </si>
  <si>
    <t>311682</t>
  </si>
  <si>
    <t>311683</t>
  </si>
  <si>
    <t>311684</t>
  </si>
  <si>
    <t>311696</t>
  </si>
  <si>
    <t>311780</t>
  </si>
  <si>
    <t>311781</t>
  </si>
  <si>
    <t>311782</t>
  </si>
  <si>
    <t>311783</t>
  </si>
  <si>
    <t>312535</t>
  </si>
  <si>
    <t>312562</t>
  </si>
  <si>
    <t>312718</t>
  </si>
  <si>
    <t>312719</t>
  </si>
  <si>
    <t>31480</t>
  </si>
  <si>
    <t>31481</t>
  </si>
  <si>
    <t>31482</t>
  </si>
  <si>
    <t>31483</t>
  </si>
  <si>
    <t>31484</t>
  </si>
  <si>
    <t>31485</t>
  </si>
  <si>
    <t>31486</t>
  </si>
  <si>
    <t>31487</t>
  </si>
  <si>
    <t>36067</t>
  </si>
  <si>
    <t>36070</t>
  </si>
  <si>
    <t>36071</t>
  </si>
  <si>
    <t>3702</t>
  </si>
  <si>
    <t>37496</t>
  </si>
  <si>
    <t>37497</t>
  </si>
  <si>
    <t>37504</t>
  </si>
  <si>
    <t>37505</t>
  </si>
  <si>
    <t>37506</t>
  </si>
  <si>
    <t>37507</t>
  </si>
  <si>
    <t>37508</t>
  </si>
  <si>
    <t>3781</t>
  </si>
  <si>
    <t>3783</t>
  </si>
  <si>
    <t>3784</t>
  </si>
  <si>
    <t>3785</t>
  </si>
  <si>
    <t>3786</t>
  </si>
  <si>
    <t>3789</t>
  </si>
  <si>
    <t>5092</t>
  </si>
  <si>
    <t>5093</t>
  </si>
  <si>
    <t>5094</t>
  </si>
  <si>
    <t>5096</t>
  </si>
  <si>
    <t>5555</t>
  </si>
  <si>
    <t>5606</t>
  </si>
  <si>
    <t>5607</t>
  </si>
  <si>
    <t>5608</t>
  </si>
  <si>
    <t>5609</t>
  </si>
  <si>
    <t>5610</t>
  </si>
  <si>
    <t>5611</t>
  </si>
  <si>
    <t>5612</t>
  </si>
  <si>
    <t>5613</t>
  </si>
  <si>
    <t>5614</t>
  </si>
  <si>
    <t>5615</t>
  </si>
  <si>
    <t>6233</t>
  </si>
  <si>
    <t>6502</t>
  </si>
  <si>
    <t>79856</t>
  </si>
  <si>
    <t>9095</t>
  </si>
  <si>
    <t>95060</t>
  </si>
  <si>
    <t>95061</t>
  </si>
  <si>
    <t>95062</t>
  </si>
  <si>
    <t>95063</t>
  </si>
  <si>
    <t>95121</t>
  </si>
  <si>
    <t>95219</t>
  </si>
  <si>
    <t>95278</t>
  </si>
  <si>
    <t>95279</t>
  </si>
  <si>
    <t>95280</t>
  </si>
  <si>
    <t>95281</t>
  </si>
  <si>
    <t>95282</t>
  </si>
  <si>
    <t>95283</t>
  </si>
  <si>
    <t>95284</t>
  </si>
  <si>
    <t>95285</t>
  </si>
  <si>
    <t>95355</t>
  </si>
  <si>
    <t>9548</t>
  </si>
  <si>
    <t>9549</t>
  </si>
  <si>
    <t>9550</t>
  </si>
  <si>
    <t>9551</t>
  </si>
  <si>
    <t>9552</t>
  </si>
  <si>
    <t>9553</t>
  </si>
  <si>
    <t>95542</t>
  </si>
  <si>
    <t>9560</t>
  </si>
  <si>
    <t>9561</t>
  </si>
  <si>
    <t>9562</t>
  </si>
  <si>
    <t>9563</t>
  </si>
  <si>
    <t>9564</t>
  </si>
  <si>
    <t>9565</t>
  </si>
  <si>
    <t>9566</t>
  </si>
  <si>
    <t>9567</t>
  </si>
  <si>
    <t>9568</t>
  </si>
  <si>
    <t>9569</t>
  </si>
  <si>
    <t>9570</t>
  </si>
  <si>
    <t>9571</t>
  </si>
  <si>
    <t>9572</t>
  </si>
  <si>
    <t>135572</t>
  </si>
  <si>
    <t>246887</t>
  </si>
  <si>
    <t>34482</t>
  </si>
  <si>
    <t>34483</t>
  </si>
  <si>
    <t>34484</t>
  </si>
  <si>
    <t>34486</t>
  </si>
  <si>
    <t>34487</t>
  </si>
  <si>
    <t>37374</t>
  </si>
  <si>
    <t>37375</t>
  </si>
  <si>
    <t>37376</t>
  </si>
  <si>
    <t>37377</t>
  </si>
  <si>
    <t>37378</t>
  </si>
  <si>
    <t>37383</t>
  </si>
  <si>
    <t>37384</t>
  </si>
  <si>
    <t>37385</t>
  </si>
  <si>
    <t>37386</t>
  </si>
  <si>
    <t>37387</t>
  </si>
  <si>
    <t>37388</t>
  </si>
  <si>
    <t>37389</t>
  </si>
  <si>
    <t>37390</t>
  </si>
  <si>
    <t>37391</t>
  </si>
  <si>
    <t>37392</t>
  </si>
  <si>
    <t>37393</t>
  </si>
  <si>
    <t>37418</t>
  </si>
  <si>
    <t>35854</t>
  </si>
  <si>
    <t>35855</t>
  </si>
  <si>
    <t>35857</t>
  </si>
  <si>
    <t>35859</t>
  </si>
  <si>
    <t>35860</t>
  </si>
  <si>
    <t>246889</t>
  </si>
  <si>
    <t>34124</t>
  </si>
  <si>
    <t>34125</t>
  </si>
  <si>
    <t>34126</t>
  </si>
  <si>
    <t>34131</t>
  </si>
  <si>
    <t>34134</t>
  </si>
  <si>
    <t>34140</t>
  </si>
  <si>
    <t>34141</t>
  </si>
  <si>
    <t>34142</t>
  </si>
  <si>
    <t>34144</t>
  </si>
  <si>
    <t>34157</t>
  </si>
  <si>
    <t>37411</t>
  </si>
  <si>
    <t>37412</t>
  </si>
  <si>
    <t>37413</t>
  </si>
  <si>
    <t>37414</t>
  </si>
  <si>
    <t>37416</t>
  </si>
  <si>
    <t>5801</t>
  </si>
  <si>
    <t>156871</t>
  </si>
  <si>
    <t>MUB-EX 062 560D6</t>
  </si>
  <si>
    <t>157462</t>
  </si>
  <si>
    <t>157463</t>
  </si>
  <si>
    <t>MUB-EX 042 355D4</t>
  </si>
  <si>
    <t>157464</t>
  </si>
  <si>
    <t>MUB-EX 042 400D4</t>
  </si>
  <si>
    <t>157465</t>
  </si>
  <si>
    <t>MUB-EX 042 450D4</t>
  </si>
  <si>
    <t>157466</t>
  </si>
  <si>
    <t>MUB-EX 062 630D6</t>
  </si>
  <si>
    <t>19402</t>
  </si>
  <si>
    <t>19404</t>
  </si>
  <si>
    <t>19406</t>
  </si>
  <si>
    <t>19960</t>
  </si>
  <si>
    <t>19961</t>
  </si>
  <si>
    <t>135276</t>
  </si>
  <si>
    <t>135277</t>
  </si>
  <si>
    <t>135279</t>
  </si>
  <si>
    <t>19962</t>
  </si>
  <si>
    <t>19964</t>
  </si>
  <si>
    <t>19966</t>
  </si>
  <si>
    <t>19967</t>
  </si>
  <si>
    <t>19968</t>
  </si>
  <si>
    <t>237929</t>
  </si>
  <si>
    <t>9995254</t>
  </si>
  <si>
    <t>DVV-EX 560D4-XS IE3+H2</t>
  </si>
  <si>
    <t>9995255</t>
  </si>
  <si>
    <t>DVV-EX 560D4-XM IE3+H2</t>
  </si>
  <si>
    <t>9995256</t>
  </si>
  <si>
    <t>DVV-EX 560D4-XL IE3+H2</t>
  </si>
  <si>
    <t>9995257</t>
  </si>
  <si>
    <t>DVV-EX 560D6-XS IE3+H2</t>
  </si>
  <si>
    <t>9995258</t>
  </si>
  <si>
    <t>DVV-EX 560D6-XL IE3+H2</t>
  </si>
  <si>
    <t>9995259</t>
  </si>
  <si>
    <t>DVV-EX 630D4-XS IE3+H2</t>
  </si>
  <si>
    <t>9995260</t>
  </si>
  <si>
    <t>DVV-EX 630D4-XM IE3+H2</t>
  </si>
  <si>
    <t>9995261</t>
  </si>
  <si>
    <t>DVV-EX 630D4-XL IE3+H2</t>
  </si>
  <si>
    <t>9995262</t>
  </si>
  <si>
    <t>DVV-EX 630D6-XS IE3+H2</t>
  </si>
  <si>
    <t>9995263</t>
  </si>
  <si>
    <t>DVV-EX 630D6-XL IE3+H2</t>
  </si>
  <si>
    <t>9995264</t>
  </si>
  <si>
    <t>DVV-EX 800D6-XS IE3+H2</t>
  </si>
  <si>
    <t>9995265</t>
  </si>
  <si>
    <t>DVV-EX 800D6-XL IE3+H2</t>
  </si>
  <si>
    <t>9995266</t>
  </si>
  <si>
    <t>DVV-EX 800D8-XS IE3+H2</t>
  </si>
  <si>
    <t>9995267</t>
  </si>
  <si>
    <t>DVV-EX 800D8-XL IE3+H2</t>
  </si>
  <si>
    <t>9995268</t>
  </si>
  <si>
    <t>DVV-EX 1000D6-XM IE3+H2</t>
  </si>
  <si>
    <t>9995269</t>
  </si>
  <si>
    <t>DVV-EX 1000D6-XL IE3+H2</t>
  </si>
  <si>
    <t>9995270</t>
  </si>
  <si>
    <t>DVV-EX 1000D8-XM IE3+H2</t>
  </si>
  <si>
    <t>9995271</t>
  </si>
  <si>
    <t>DVV-EX 1000D8-XL IE3+H2</t>
  </si>
  <si>
    <t>273710</t>
  </si>
  <si>
    <t>AXCBF-EX 250-6/28°-4 (0,25 kW)</t>
  </si>
  <si>
    <t>273711</t>
  </si>
  <si>
    <t>AXCBF-EX 315-7/30°-2 (0,75 kW)</t>
  </si>
  <si>
    <t>273713</t>
  </si>
  <si>
    <t>AXCBF-EX 400-7/22°-2 (2,2 kW)</t>
  </si>
  <si>
    <t>273714</t>
  </si>
  <si>
    <t>AXCBF-EX 400-7/32°-4 (0,55 kW)</t>
  </si>
  <si>
    <t>273715</t>
  </si>
  <si>
    <t>AXCBF-EX 500-9/14°-2 (2,2 kW)</t>
  </si>
  <si>
    <t>273716</t>
  </si>
  <si>
    <t>AXCBF-EX 500-9/30°-4 (1,1 kW)</t>
  </si>
  <si>
    <t>273717</t>
  </si>
  <si>
    <t>273718</t>
  </si>
  <si>
    <t>AXCBF-EX 800-9/18°-4 (4 kW)</t>
  </si>
  <si>
    <t>PRF 180D4</t>
  </si>
  <si>
    <t>32295</t>
  </si>
  <si>
    <t>32296</t>
  </si>
  <si>
    <t>32297</t>
  </si>
  <si>
    <t>32298</t>
  </si>
  <si>
    <t>32299</t>
  </si>
  <si>
    <t>95304</t>
  </si>
  <si>
    <t>95309</t>
  </si>
  <si>
    <t>95310</t>
  </si>
  <si>
    <t>95313</t>
  </si>
  <si>
    <t>95343</t>
  </si>
  <si>
    <t>95385</t>
  </si>
  <si>
    <t>95387</t>
  </si>
  <si>
    <t>95389</t>
  </si>
  <si>
    <t>95392</t>
  </si>
  <si>
    <t>95393</t>
  </si>
  <si>
    <t>95394</t>
  </si>
  <si>
    <t>95396</t>
  </si>
  <si>
    <t>95413</t>
  </si>
  <si>
    <t>9995129</t>
  </si>
  <si>
    <t>DVV 560D4-XS/F400 IE3</t>
  </si>
  <si>
    <t>9995130</t>
  </si>
  <si>
    <t>DVV 560D4-XM/F400 IE3</t>
  </si>
  <si>
    <t>9995131</t>
  </si>
  <si>
    <t>DVV 560D4-XL/F400 IE3</t>
  </si>
  <si>
    <t>9995132</t>
  </si>
  <si>
    <t>9995133</t>
  </si>
  <si>
    <t>DVV 630D4-XS/F400 IE3</t>
  </si>
  <si>
    <t>9995134</t>
  </si>
  <si>
    <t>DVV 630D4-XL/F400 IE3</t>
  </si>
  <si>
    <t>9995136</t>
  </si>
  <si>
    <t>DVV 800D6-XS/F400 IE3</t>
  </si>
  <si>
    <t>9995137</t>
  </si>
  <si>
    <t>9995138</t>
  </si>
  <si>
    <t>DVV 800D4-XS/F400 IE3</t>
  </si>
  <si>
    <t>9995139</t>
  </si>
  <si>
    <t>DVV 1000D6-XM/F400 IE3</t>
  </si>
  <si>
    <t>9995140</t>
  </si>
  <si>
    <t>DVV 800D4-XL/F400 IE3</t>
  </si>
  <si>
    <t>9995141</t>
  </si>
  <si>
    <t>DVV 1000D6-XP/F400 IE3</t>
  </si>
  <si>
    <t>9995142</t>
  </si>
  <si>
    <t>DVV 1000D6-XL/F400 IE3</t>
  </si>
  <si>
    <t>9995143</t>
  </si>
  <si>
    <t>DVV 1000D4-XM/F400 IE3</t>
  </si>
  <si>
    <t>9995144</t>
  </si>
  <si>
    <t>DVV 1000D4-XP/F400 IE3</t>
  </si>
  <si>
    <t>9995190</t>
  </si>
  <si>
    <t>DVV 1000D8-XL/F400 IE3</t>
  </si>
  <si>
    <t>9995191</t>
  </si>
  <si>
    <t>DVV 1000D8-XP/F400 IE3</t>
  </si>
  <si>
    <t>251435</t>
  </si>
  <si>
    <t>KBR/F 280D4 smoke extr. F400</t>
  </si>
  <si>
    <t>255930</t>
  </si>
  <si>
    <t>KBR/F 355D4/K smoke extr. F400</t>
  </si>
  <si>
    <t>255932</t>
  </si>
  <si>
    <t>KBR/F 355D4 smoke extr. F400</t>
  </si>
  <si>
    <t>266292</t>
  </si>
  <si>
    <t>31588</t>
  </si>
  <si>
    <t>92041</t>
  </si>
  <si>
    <t>92044</t>
  </si>
  <si>
    <t>92050</t>
  </si>
  <si>
    <t>92053</t>
  </si>
  <si>
    <t>9995020</t>
  </si>
  <si>
    <t>BKF 630D4-XS/F400 IE3</t>
  </si>
  <si>
    <t>9995021</t>
  </si>
  <si>
    <t>BKF 630D4-XM/F400 IE3</t>
  </si>
  <si>
    <t>9995022</t>
  </si>
  <si>
    <t>BKF 630D4-XL/F400 IE3</t>
  </si>
  <si>
    <t>9995023</t>
  </si>
  <si>
    <t>BKF 630D6-XL/F400 IE3</t>
  </si>
  <si>
    <t>9995024</t>
  </si>
  <si>
    <t>BKF 630D6-XM/F400 IE3</t>
  </si>
  <si>
    <t>9995025</t>
  </si>
  <si>
    <t>BKF 630D6-XS/F400 IE3</t>
  </si>
  <si>
    <t>9995026</t>
  </si>
  <si>
    <t>BKF 800D6-XS/F400 IE3</t>
  </si>
  <si>
    <t>9995027</t>
  </si>
  <si>
    <t>BKF 800D6-XL/F400 IE3</t>
  </si>
  <si>
    <t>9995028</t>
  </si>
  <si>
    <t>BKF 560D4/F400 IE3</t>
  </si>
  <si>
    <t>9995029</t>
  </si>
  <si>
    <t>BKF 500D4-XL/F400 IE3</t>
  </si>
  <si>
    <t>9995070</t>
  </si>
  <si>
    <t>BKF 400D4-XL/F400 IE3</t>
  </si>
  <si>
    <t>9995071</t>
  </si>
  <si>
    <t>BKF 450D4/F400 IE3</t>
  </si>
  <si>
    <t>9995072</t>
  </si>
  <si>
    <t>BKF 500D4-XS/F400 IE3</t>
  </si>
  <si>
    <t>9995073</t>
  </si>
  <si>
    <t>BKF 560D6/F400 IE3</t>
  </si>
  <si>
    <t>9995074</t>
  </si>
  <si>
    <t>BKF 500D6-XL/F400 IE3</t>
  </si>
  <si>
    <t>9995075</t>
  </si>
  <si>
    <t>BKF 500D6-XS/F400 IE3</t>
  </si>
  <si>
    <t>9995194</t>
  </si>
  <si>
    <t>BKF 800D8-XL/F400 IE3</t>
  </si>
  <si>
    <t>9995197</t>
  </si>
  <si>
    <t>9995198</t>
  </si>
  <si>
    <t>9995200</t>
  </si>
  <si>
    <t>9995201</t>
  </si>
  <si>
    <t>BKF 400D6-XS/F400 IE2</t>
  </si>
  <si>
    <t>9995202</t>
  </si>
  <si>
    <t>9995203</t>
  </si>
  <si>
    <t>92028</t>
  </si>
  <si>
    <t>IV 50-4 (B) IE3</t>
  </si>
  <si>
    <t>92036</t>
  </si>
  <si>
    <t>IV 50-4/6 (F)</t>
  </si>
  <si>
    <t>488840</t>
  </si>
  <si>
    <t>488841</t>
  </si>
  <si>
    <t>488842</t>
  </si>
  <si>
    <t>488843</t>
  </si>
  <si>
    <t>488844</t>
  </si>
  <si>
    <t>488845</t>
  </si>
  <si>
    <t>488801</t>
  </si>
  <si>
    <t>488809</t>
  </si>
  <si>
    <t>488810</t>
  </si>
  <si>
    <t>488811</t>
  </si>
  <si>
    <t>488812</t>
  </si>
  <si>
    <t>488813</t>
  </si>
  <si>
    <t>488814</t>
  </si>
  <si>
    <t>488815</t>
  </si>
  <si>
    <t>488816</t>
  </si>
  <si>
    <t>488817</t>
  </si>
  <si>
    <t>488818</t>
  </si>
  <si>
    <t>488819</t>
  </si>
  <si>
    <t>488820</t>
  </si>
  <si>
    <t>488821</t>
  </si>
  <si>
    <t>488822</t>
  </si>
  <si>
    <t>488823</t>
  </si>
  <si>
    <t>488824</t>
  </si>
  <si>
    <t>488825</t>
  </si>
  <si>
    <t>488826</t>
  </si>
  <si>
    <t>488827</t>
  </si>
  <si>
    <t>488830</t>
  </si>
  <si>
    <t>488831</t>
  </si>
  <si>
    <t>488834</t>
  </si>
  <si>
    <t>488835</t>
  </si>
  <si>
    <t>488802</t>
  </si>
  <si>
    <t>488804</t>
  </si>
  <si>
    <t>2555</t>
  </si>
  <si>
    <t>2556</t>
  </si>
  <si>
    <t>2557</t>
  </si>
  <si>
    <t>2558</t>
  </si>
  <si>
    <t>2560</t>
  </si>
  <si>
    <t>2561</t>
  </si>
  <si>
    <t>2562</t>
  </si>
  <si>
    <t>47561</t>
  </si>
  <si>
    <t>47562</t>
  </si>
  <si>
    <t>77265</t>
  </si>
  <si>
    <t>392-10/B Slimline White</t>
  </si>
  <si>
    <t>78970</t>
  </si>
  <si>
    <t>78971</t>
  </si>
  <si>
    <t>78972</t>
  </si>
  <si>
    <t>78973</t>
  </si>
  <si>
    <t>78974</t>
  </si>
  <si>
    <t>78975</t>
  </si>
  <si>
    <t>78976</t>
  </si>
  <si>
    <t>78977</t>
  </si>
  <si>
    <t>78978</t>
  </si>
  <si>
    <t>96805</t>
  </si>
  <si>
    <t>145777</t>
  </si>
  <si>
    <t>145779</t>
  </si>
  <si>
    <t>145849</t>
  </si>
  <si>
    <t>145920</t>
  </si>
  <si>
    <t>145923</t>
  </si>
  <si>
    <t>145924</t>
  </si>
  <si>
    <t>153439</t>
  </si>
  <si>
    <t>153715</t>
  </si>
  <si>
    <t>153716</t>
  </si>
  <si>
    <t>153717</t>
  </si>
  <si>
    <t>161251</t>
  </si>
  <si>
    <t>161252</t>
  </si>
  <si>
    <t>161651</t>
  </si>
  <si>
    <t>161652</t>
  </si>
  <si>
    <t>PF VSR 150 OPT kit 1</t>
  </si>
  <si>
    <t>19429</t>
  </si>
  <si>
    <t>239542</t>
  </si>
  <si>
    <t>246659</t>
  </si>
  <si>
    <t>25211</t>
  </si>
  <si>
    <t>PF VSR 300 STD kit</t>
  </si>
  <si>
    <t>25212</t>
  </si>
  <si>
    <t>PF VSR 500 STD kit</t>
  </si>
  <si>
    <t>25313</t>
  </si>
  <si>
    <t>25314</t>
  </si>
  <si>
    <t>25315</t>
  </si>
  <si>
    <t>317693</t>
  </si>
  <si>
    <t>PF VSR 500 OPT kit</t>
  </si>
  <si>
    <t>317696</t>
  </si>
  <si>
    <t>317697</t>
  </si>
  <si>
    <t>317699</t>
  </si>
  <si>
    <t>317700</t>
  </si>
  <si>
    <t>317701</t>
  </si>
  <si>
    <t>317703</t>
  </si>
  <si>
    <t>5200</t>
  </si>
  <si>
    <t>25394</t>
  </si>
  <si>
    <t>25395</t>
  </si>
  <si>
    <t>25396</t>
  </si>
  <si>
    <t>25397</t>
  </si>
  <si>
    <t>26421</t>
  </si>
  <si>
    <t>26422</t>
  </si>
  <si>
    <t>5406</t>
  </si>
  <si>
    <t>5407</t>
  </si>
  <si>
    <t>5657</t>
  </si>
  <si>
    <t>5658</t>
  </si>
  <si>
    <t>5659</t>
  </si>
  <si>
    <t>8498</t>
  </si>
  <si>
    <t>88587</t>
  </si>
  <si>
    <t>88588</t>
  </si>
  <si>
    <t>88589</t>
  </si>
  <si>
    <t>31412</t>
  </si>
  <si>
    <t>31413</t>
  </si>
  <si>
    <t>31414</t>
  </si>
  <si>
    <t>35028</t>
  </si>
  <si>
    <t>35029</t>
  </si>
  <si>
    <t>35030</t>
  </si>
  <si>
    <t>35031</t>
  </si>
  <si>
    <t>35032</t>
  </si>
  <si>
    <t>35033</t>
  </si>
  <si>
    <t>35034</t>
  </si>
  <si>
    <t>35035</t>
  </si>
  <si>
    <t>35044</t>
  </si>
  <si>
    <t>35045</t>
  </si>
  <si>
    <t>37364</t>
  </si>
  <si>
    <t>49988</t>
  </si>
  <si>
    <t>49991</t>
  </si>
  <si>
    <t>73072</t>
  </si>
  <si>
    <t>113227</t>
  </si>
  <si>
    <t>113489</t>
  </si>
  <si>
    <t>124497</t>
  </si>
  <si>
    <t>12486</t>
  </si>
  <si>
    <t>131610</t>
  </si>
  <si>
    <t>131620</t>
  </si>
  <si>
    <t>134009</t>
  </si>
  <si>
    <t>134014</t>
  </si>
  <si>
    <t>137746</t>
  </si>
  <si>
    <t>138077</t>
  </si>
  <si>
    <t>138078</t>
  </si>
  <si>
    <t>138100</t>
  </si>
  <si>
    <t>138101</t>
  </si>
  <si>
    <t>138107</t>
  </si>
  <si>
    <t>138200</t>
  </si>
  <si>
    <t>139312</t>
  </si>
  <si>
    <t>140736</t>
  </si>
  <si>
    <t>140777</t>
  </si>
  <si>
    <t>141100</t>
  </si>
  <si>
    <t>141101</t>
  </si>
  <si>
    <t>141700</t>
  </si>
  <si>
    <t>141701</t>
  </si>
  <si>
    <t>142852</t>
  </si>
  <si>
    <t>146077</t>
  </si>
  <si>
    <t>151612</t>
  </si>
  <si>
    <t>151640</t>
  </si>
  <si>
    <t>151641</t>
  </si>
  <si>
    <t>151642</t>
  </si>
  <si>
    <t>153548</t>
  </si>
  <si>
    <t>153549</t>
  </si>
  <si>
    <t>153760</t>
  </si>
  <si>
    <t>154100</t>
  </si>
  <si>
    <t>155980</t>
  </si>
  <si>
    <t>156360</t>
  </si>
  <si>
    <t>156370</t>
  </si>
  <si>
    <t>157226</t>
  </si>
  <si>
    <t>158105</t>
  </si>
  <si>
    <t>158109</t>
  </si>
  <si>
    <t>161100</t>
  </si>
  <si>
    <t>162999</t>
  </si>
  <si>
    <t>165599</t>
  </si>
  <si>
    <t>19566</t>
  </si>
  <si>
    <t>19567</t>
  </si>
  <si>
    <t>19577</t>
  </si>
  <si>
    <t>207999</t>
  </si>
  <si>
    <t>208263</t>
  </si>
  <si>
    <t>210396</t>
  </si>
  <si>
    <t>211522</t>
  </si>
  <si>
    <t>211524</t>
  </si>
  <si>
    <t>211525</t>
  </si>
  <si>
    <t>211526</t>
  </si>
  <si>
    <t>24782</t>
  </si>
  <si>
    <t>24783</t>
  </si>
  <si>
    <t>319118</t>
  </si>
  <si>
    <t>319119</t>
  </si>
  <si>
    <t>37367</t>
  </si>
  <si>
    <t>84789</t>
  </si>
  <si>
    <t>87546</t>
  </si>
  <si>
    <t>87547</t>
  </si>
  <si>
    <t>87548</t>
  </si>
  <si>
    <t>87549</t>
  </si>
  <si>
    <t>87562</t>
  </si>
  <si>
    <t>87563</t>
  </si>
  <si>
    <t>87620</t>
  </si>
  <si>
    <t>87621</t>
  </si>
  <si>
    <t>160066</t>
  </si>
  <si>
    <t>216800</t>
  </si>
  <si>
    <t>216802</t>
  </si>
  <si>
    <t>216804</t>
  </si>
  <si>
    <t>216806</t>
  </si>
  <si>
    <t>216808</t>
  </si>
  <si>
    <t>216809</t>
  </si>
  <si>
    <t>216820</t>
  </si>
  <si>
    <t>NOVA-A-2-2-1200x100-H-SW</t>
  </si>
  <si>
    <t>216821</t>
  </si>
  <si>
    <t>216823</t>
  </si>
  <si>
    <t>216825</t>
  </si>
  <si>
    <t>216826</t>
  </si>
  <si>
    <t>216828</t>
  </si>
  <si>
    <t>NOVA-A-2-2-1200x500-H-SW</t>
  </si>
  <si>
    <t>216839</t>
  </si>
  <si>
    <t>216841</t>
  </si>
  <si>
    <t>216843</t>
  </si>
  <si>
    <t>216855</t>
  </si>
  <si>
    <t>216858</t>
  </si>
  <si>
    <t>216860</t>
  </si>
  <si>
    <t>216862</t>
  </si>
  <si>
    <t>216863</t>
  </si>
  <si>
    <t>216872</t>
  </si>
  <si>
    <t>216875</t>
  </si>
  <si>
    <t>216879</t>
  </si>
  <si>
    <t>216883</t>
  </si>
  <si>
    <t>216895</t>
  </si>
  <si>
    <t>216897</t>
  </si>
  <si>
    <t>216899</t>
  </si>
  <si>
    <t>216901</t>
  </si>
  <si>
    <t>216903</t>
  </si>
  <si>
    <t>216904</t>
  </si>
  <si>
    <t>216914</t>
  </si>
  <si>
    <t>216916</t>
  </si>
  <si>
    <t>216918</t>
  </si>
  <si>
    <t>216920</t>
  </si>
  <si>
    <t>216922</t>
  </si>
  <si>
    <t>216924</t>
  </si>
  <si>
    <t>216950</t>
  </si>
  <si>
    <t>216952</t>
  </si>
  <si>
    <t>216954</t>
  </si>
  <si>
    <t>216956</t>
  </si>
  <si>
    <t>216958</t>
  </si>
  <si>
    <t>216959</t>
  </si>
  <si>
    <t>217236</t>
  </si>
  <si>
    <t>217237</t>
  </si>
  <si>
    <t>217238</t>
  </si>
  <si>
    <t>217239</t>
  </si>
  <si>
    <t>217240</t>
  </si>
  <si>
    <t>217241</t>
  </si>
  <si>
    <t>217250</t>
  </si>
  <si>
    <t>217252</t>
  </si>
  <si>
    <t>217254</t>
  </si>
  <si>
    <t>217255</t>
  </si>
  <si>
    <t>217265</t>
  </si>
  <si>
    <t>217266</t>
  </si>
  <si>
    <t>217267</t>
  </si>
  <si>
    <t>217273</t>
  </si>
  <si>
    <t>217274</t>
  </si>
  <si>
    <t>217275</t>
  </si>
  <si>
    <t>217276</t>
  </si>
  <si>
    <t>217284</t>
  </si>
  <si>
    <t>217285</t>
  </si>
  <si>
    <t>217286</t>
  </si>
  <si>
    <t>217287</t>
  </si>
  <si>
    <t>217295</t>
  </si>
  <si>
    <t>217296</t>
  </si>
  <si>
    <t>217297</t>
  </si>
  <si>
    <t>217298</t>
  </si>
  <si>
    <t>217299</t>
  </si>
  <si>
    <t>217300</t>
  </si>
  <si>
    <t>217310</t>
  </si>
  <si>
    <t>217311</t>
  </si>
  <si>
    <t>217312</t>
  </si>
  <si>
    <t>217313</t>
  </si>
  <si>
    <t>217314</t>
  </si>
  <si>
    <t>217315</t>
  </si>
  <si>
    <t>217325</t>
  </si>
  <si>
    <t>217326</t>
  </si>
  <si>
    <t>217327</t>
  </si>
  <si>
    <t>217328</t>
  </si>
  <si>
    <t>217329</t>
  </si>
  <si>
    <t>217330</t>
  </si>
  <si>
    <t>217447</t>
  </si>
  <si>
    <t>217448</t>
  </si>
  <si>
    <t>217449</t>
  </si>
  <si>
    <t>217459</t>
  </si>
  <si>
    <t>217468</t>
  </si>
  <si>
    <t>217475</t>
  </si>
  <si>
    <t>217476</t>
  </si>
  <si>
    <t>217478</t>
  </si>
  <si>
    <t>217482</t>
  </si>
  <si>
    <t>217678</t>
  </si>
  <si>
    <t>217728</t>
  </si>
  <si>
    <t>217754</t>
  </si>
  <si>
    <t>235346</t>
  </si>
  <si>
    <t>41794</t>
  </si>
  <si>
    <t>NOVA-A-2-2-1000x150-H-AN</t>
  </si>
  <si>
    <t>41806</t>
  </si>
  <si>
    <t>NOVA-A-2-2-1200x150-H-AN</t>
  </si>
  <si>
    <t>40775</t>
  </si>
  <si>
    <t>40776</t>
  </si>
  <si>
    <t>40777</t>
  </si>
  <si>
    <t>40791</t>
  </si>
  <si>
    <t>40792</t>
  </si>
  <si>
    <t>40871</t>
  </si>
  <si>
    <t>40872</t>
  </si>
  <si>
    <t>40873</t>
  </si>
  <si>
    <t>40887</t>
  </si>
  <si>
    <t>40888</t>
  </si>
  <si>
    <t>62461</t>
  </si>
  <si>
    <t>62464</t>
  </si>
  <si>
    <t>64292</t>
  </si>
  <si>
    <t>64305</t>
  </si>
  <si>
    <t>217036</t>
  </si>
  <si>
    <t>217045</t>
  </si>
  <si>
    <t>217056</t>
  </si>
  <si>
    <t>217080</t>
  </si>
  <si>
    <t>160070</t>
  </si>
  <si>
    <t>160071</t>
  </si>
  <si>
    <t>160072</t>
  </si>
  <si>
    <t>160073</t>
  </si>
  <si>
    <t>160074</t>
  </si>
  <si>
    <t>160165</t>
  </si>
  <si>
    <t>40973</t>
  </si>
  <si>
    <t>40974</t>
  </si>
  <si>
    <t>40975</t>
  </si>
  <si>
    <t>40976</t>
  </si>
  <si>
    <t>40977</t>
  </si>
  <si>
    <t>41263</t>
  </si>
  <si>
    <t>41264</t>
  </si>
  <si>
    <t>41265</t>
  </si>
  <si>
    <t>41266</t>
  </si>
  <si>
    <t>41267</t>
  </si>
  <si>
    <t>41268</t>
  </si>
  <si>
    <t>41269</t>
  </si>
  <si>
    <t>41270</t>
  </si>
  <si>
    <t>41271</t>
  </si>
  <si>
    <t>41272</t>
  </si>
  <si>
    <t>41273</t>
  </si>
  <si>
    <t>41274</t>
  </si>
  <si>
    <t>41275</t>
  </si>
  <si>
    <t>41276</t>
  </si>
  <si>
    <t>41277</t>
  </si>
  <si>
    <t>41278</t>
  </si>
  <si>
    <t>41279</t>
  </si>
  <si>
    <t>41280</t>
  </si>
  <si>
    <t>41281</t>
  </si>
  <si>
    <t>41282</t>
  </si>
  <si>
    <t>41283</t>
  </si>
  <si>
    <t>41284</t>
  </si>
  <si>
    <t>41285</t>
  </si>
  <si>
    <t>41286</t>
  </si>
  <si>
    <t>41287</t>
  </si>
  <si>
    <t>41288</t>
  </si>
  <si>
    <t>41289</t>
  </si>
  <si>
    <t>41290</t>
  </si>
  <si>
    <t>41291</t>
  </si>
  <si>
    <t>41292</t>
  </si>
  <si>
    <t>41293</t>
  </si>
  <si>
    <t>41294</t>
  </si>
  <si>
    <t>41295</t>
  </si>
  <si>
    <t>41296</t>
  </si>
  <si>
    <t>41297</t>
  </si>
  <si>
    <t>41298</t>
  </si>
  <si>
    <t>41299</t>
  </si>
  <si>
    <t>41302</t>
  </si>
  <si>
    <t>41303</t>
  </si>
  <si>
    <t>41993</t>
  </si>
  <si>
    <t>42002</t>
  </si>
  <si>
    <t>42003</t>
  </si>
  <si>
    <t>42005</t>
  </si>
  <si>
    <t>42007</t>
  </si>
  <si>
    <t>42009</t>
  </si>
  <si>
    <t>42016</t>
  </si>
  <si>
    <t>42017</t>
  </si>
  <si>
    <t>42028</t>
  </si>
  <si>
    <t>42029</t>
  </si>
  <si>
    <t>42042</t>
  </si>
  <si>
    <t>42049</t>
  </si>
  <si>
    <t>42051</t>
  </si>
  <si>
    <t>42065</t>
  </si>
  <si>
    <t>42066</t>
  </si>
  <si>
    <t>42067</t>
  </si>
  <si>
    <t>42073</t>
  </si>
  <si>
    <t>42078</t>
  </si>
  <si>
    <t>42079</t>
  </si>
  <si>
    <t>42089</t>
  </si>
  <si>
    <t>42090</t>
  </si>
  <si>
    <t>42091</t>
  </si>
  <si>
    <t>UR-NOVA-1000x500</t>
  </si>
  <si>
    <t>42098</t>
  </si>
  <si>
    <t>42099</t>
  </si>
  <si>
    <t>42100</t>
  </si>
  <si>
    <t>42101</t>
  </si>
  <si>
    <t>42103</t>
  </si>
  <si>
    <t>42112</t>
  </si>
  <si>
    <t>42113</t>
  </si>
  <si>
    <t>42124</t>
  </si>
  <si>
    <t>42125</t>
  </si>
  <si>
    <t>42135</t>
  </si>
  <si>
    <t>42173</t>
  </si>
  <si>
    <t>42174</t>
  </si>
  <si>
    <t>42175</t>
  </si>
  <si>
    <t>66764</t>
  </si>
  <si>
    <t>66765</t>
  </si>
  <si>
    <t>66766</t>
  </si>
  <si>
    <t>66767</t>
  </si>
  <si>
    <t>66769</t>
  </si>
  <si>
    <t>66770</t>
  </si>
  <si>
    <t>66771</t>
  </si>
  <si>
    <t>66772</t>
  </si>
  <si>
    <t>66773</t>
  </si>
  <si>
    <t>66774</t>
  </si>
  <si>
    <t>66775</t>
  </si>
  <si>
    <t>66776</t>
  </si>
  <si>
    <t>66777</t>
  </si>
  <si>
    <t>66778</t>
  </si>
  <si>
    <t>66779</t>
  </si>
  <si>
    <t>66780</t>
  </si>
  <si>
    <t>66781</t>
  </si>
  <si>
    <t>66782</t>
  </si>
  <si>
    <t>66783</t>
  </si>
  <si>
    <t>66784</t>
  </si>
  <si>
    <t>66785</t>
  </si>
  <si>
    <t>66786</t>
  </si>
  <si>
    <t>66787</t>
  </si>
  <si>
    <t>66788</t>
  </si>
  <si>
    <t>66789</t>
  </si>
  <si>
    <t>66790</t>
  </si>
  <si>
    <t>66791</t>
  </si>
  <si>
    <t>234980</t>
  </si>
  <si>
    <t>251030</t>
  </si>
  <si>
    <t>TUNE-AHU-SE015-900x300-LF24</t>
  </si>
  <si>
    <t>251031</t>
  </si>
  <si>
    <t>TUNE-AHU-SE016-1000x500-LF24</t>
  </si>
  <si>
    <t>251032</t>
  </si>
  <si>
    <t>TUNE-AHU-SE017-1100x300-LF24</t>
  </si>
  <si>
    <t>251033</t>
  </si>
  <si>
    <t>TUNE-AHU-SE018-1200x500-NF24</t>
  </si>
  <si>
    <t>79889</t>
  </si>
  <si>
    <t>79890</t>
  </si>
  <si>
    <t>79891</t>
  </si>
  <si>
    <t>79892</t>
  </si>
  <si>
    <t>79893</t>
  </si>
  <si>
    <t>79894</t>
  </si>
  <si>
    <t>79895</t>
  </si>
  <si>
    <t>79896</t>
  </si>
  <si>
    <t>79897</t>
  </si>
  <si>
    <t>79898</t>
  </si>
  <si>
    <t>79899</t>
  </si>
  <si>
    <t>79937</t>
  </si>
  <si>
    <t>79938</t>
  </si>
  <si>
    <t>79939</t>
  </si>
  <si>
    <t>79940</t>
  </si>
  <si>
    <t>79941</t>
  </si>
  <si>
    <t>87582</t>
  </si>
  <si>
    <t>78227</t>
  </si>
  <si>
    <t>78228</t>
  </si>
  <si>
    <t>78229</t>
  </si>
  <si>
    <t>78230</t>
  </si>
  <si>
    <t>78231</t>
  </si>
  <si>
    <t>78232</t>
  </si>
  <si>
    <t>78233</t>
  </si>
  <si>
    <t>78234</t>
  </si>
  <si>
    <t>78235</t>
  </si>
  <si>
    <t>78236</t>
  </si>
  <si>
    <t>78237</t>
  </si>
  <si>
    <t>78238</t>
  </si>
  <si>
    <t>78239</t>
  </si>
  <si>
    <t>78240</t>
  </si>
  <si>
    <t>78241</t>
  </si>
  <si>
    <t>78242</t>
  </si>
  <si>
    <t>78243</t>
  </si>
  <si>
    <t>78244</t>
  </si>
  <si>
    <t>78245</t>
  </si>
  <si>
    <t>78246</t>
  </si>
  <si>
    <t>78247</t>
  </si>
  <si>
    <t>78248</t>
  </si>
  <si>
    <t>78249</t>
  </si>
  <si>
    <t>78270</t>
  </si>
  <si>
    <t>78271</t>
  </si>
  <si>
    <t>78272</t>
  </si>
  <si>
    <t>78273</t>
  </si>
  <si>
    <t>78274</t>
  </si>
  <si>
    <t>78275</t>
  </si>
  <si>
    <t>78276</t>
  </si>
  <si>
    <t>78277</t>
  </si>
  <si>
    <t>78278</t>
  </si>
  <si>
    <t>78279</t>
  </si>
  <si>
    <t>78280</t>
  </si>
  <si>
    <t>78281</t>
  </si>
  <si>
    <t>78282</t>
  </si>
  <si>
    <t>78283</t>
  </si>
  <si>
    <t>78284</t>
  </si>
  <si>
    <t>78285</t>
  </si>
  <si>
    <t>78286</t>
  </si>
  <si>
    <t>87921</t>
  </si>
  <si>
    <t>87922</t>
  </si>
  <si>
    <t>87924</t>
  </si>
  <si>
    <t>87926</t>
  </si>
  <si>
    <t>87927</t>
  </si>
  <si>
    <t>87928</t>
  </si>
  <si>
    <t>87929</t>
  </si>
  <si>
    <t>87931</t>
  </si>
  <si>
    <t>87932</t>
  </si>
  <si>
    <t>87934</t>
  </si>
  <si>
    <t>87936</t>
  </si>
  <si>
    <t>87937</t>
  </si>
  <si>
    <t>87938</t>
  </si>
  <si>
    <t>87939</t>
  </si>
  <si>
    <t>94813</t>
  </si>
  <si>
    <t>94814</t>
  </si>
  <si>
    <t>94815</t>
  </si>
  <si>
    <t>94816</t>
  </si>
  <si>
    <t>94817</t>
  </si>
  <si>
    <t>94818</t>
  </si>
  <si>
    <t>94819</t>
  </si>
  <si>
    <t>94820</t>
  </si>
  <si>
    <t>94821</t>
  </si>
  <si>
    <t>94822</t>
  </si>
  <si>
    <t>94823</t>
  </si>
  <si>
    <t>94824</t>
  </si>
  <si>
    <t>94825</t>
  </si>
  <si>
    <t>94826</t>
  </si>
  <si>
    <t>94827</t>
  </si>
  <si>
    <t>94828</t>
  </si>
  <si>
    <t>94829</t>
  </si>
  <si>
    <t>94830</t>
  </si>
  <si>
    <t>94831</t>
  </si>
  <si>
    <t>94832</t>
  </si>
  <si>
    <t>94833</t>
  </si>
  <si>
    <t>94834</t>
  </si>
  <si>
    <t>94835</t>
  </si>
  <si>
    <t>94836</t>
  </si>
  <si>
    <t>94837</t>
  </si>
  <si>
    <t>94838</t>
  </si>
  <si>
    <t>94839</t>
  </si>
  <si>
    <t>94840</t>
  </si>
  <si>
    <t>94841</t>
  </si>
  <si>
    <t>94842</t>
  </si>
  <si>
    <t>94843</t>
  </si>
  <si>
    <t>94844</t>
  </si>
  <si>
    <t>94845</t>
  </si>
  <si>
    <t>94847</t>
  </si>
  <si>
    <t>94848</t>
  </si>
  <si>
    <t>94849</t>
  </si>
  <si>
    <t>94850</t>
  </si>
  <si>
    <t>94853</t>
  </si>
  <si>
    <t>94854</t>
  </si>
  <si>
    <t>94855</t>
  </si>
  <si>
    <t>94856</t>
  </si>
  <si>
    <t>94857</t>
  </si>
  <si>
    <t>94858</t>
  </si>
  <si>
    <t>94859</t>
  </si>
  <si>
    <t>94860</t>
  </si>
  <si>
    <t>94861</t>
  </si>
  <si>
    <t>94862</t>
  </si>
  <si>
    <t>94863</t>
  </si>
  <si>
    <t>94864</t>
  </si>
  <si>
    <t>94865</t>
  </si>
  <si>
    <t>94867</t>
  </si>
  <si>
    <t>94868</t>
  </si>
  <si>
    <t>94869</t>
  </si>
  <si>
    <t>94870</t>
  </si>
  <si>
    <t>94873</t>
  </si>
  <si>
    <t>94874</t>
  </si>
  <si>
    <t>94875</t>
  </si>
  <si>
    <t>94876</t>
  </si>
  <si>
    <t>94877</t>
  </si>
  <si>
    <t>94878</t>
  </si>
  <si>
    <t>94879</t>
  </si>
  <si>
    <t>94880</t>
  </si>
  <si>
    <t>94881</t>
  </si>
  <si>
    <t>94882</t>
  </si>
  <si>
    <t>94883</t>
  </si>
  <si>
    <t>94884</t>
  </si>
  <si>
    <t>94885</t>
  </si>
  <si>
    <t>94886</t>
  </si>
  <si>
    <t>94887</t>
  </si>
  <si>
    <t>94888</t>
  </si>
  <si>
    <t>NOTUS-SI-600x250-M0</t>
  </si>
  <si>
    <t>94889</t>
  </si>
  <si>
    <t>94890</t>
  </si>
  <si>
    <t>94891</t>
  </si>
  <si>
    <t>94892</t>
  </si>
  <si>
    <t>94893</t>
  </si>
  <si>
    <t>94894</t>
  </si>
  <si>
    <t>94895</t>
  </si>
  <si>
    <t>94896</t>
  </si>
  <si>
    <t>94897</t>
  </si>
  <si>
    <t>94898</t>
  </si>
  <si>
    <t>94899</t>
  </si>
  <si>
    <t>94900</t>
  </si>
  <si>
    <t>94901</t>
  </si>
  <si>
    <t>94902</t>
  </si>
  <si>
    <t>94903</t>
  </si>
  <si>
    <t>94904</t>
  </si>
  <si>
    <t>94905</t>
  </si>
  <si>
    <t>94907</t>
  </si>
  <si>
    <t>94908</t>
  </si>
  <si>
    <t>94909</t>
  </si>
  <si>
    <t>94910</t>
  </si>
  <si>
    <t>94913</t>
  </si>
  <si>
    <t>94914</t>
  </si>
  <si>
    <t>94915</t>
  </si>
  <si>
    <t>94916</t>
  </si>
  <si>
    <t>94917</t>
  </si>
  <si>
    <t>94918</t>
  </si>
  <si>
    <t>94919</t>
  </si>
  <si>
    <t>94920</t>
  </si>
  <si>
    <t>94921</t>
  </si>
  <si>
    <t>94922</t>
  </si>
  <si>
    <t>94923</t>
  </si>
  <si>
    <t>94924</t>
  </si>
  <si>
    <t>94925</t>
  </si>
  <si>
    <t>94927</t>
  </si>
  <si>
    <t>94928</t>
  </si>
  <si>
    <t>94929</t>
  </si>
  <si>
    <t>94930</t>
  </si>
  <si>
    <t>116708</t>
  </si>
  <si>
    <t>116711</t>
  </si>
  <si>
    <t>116712</t>
  </si>
  <si>
    <t>116718</t>
  </si>
  <si>
    <t>116724</t>
  </si>
  <si>
    <t>116725</t>
  </si>
  <si>
    <t>116731</t>
  </si>
  <si>
    <t>116738</t>
  </si>
  <si>
    <t>116740</t>
  </si>
  <si>
    <t>116762</t>
  </si>
  <si>
    <t>116786</t>
  </si>
  <si>
    <t>116907</t>
  </si>
  <si>
    <t>116913</t>
  </si>
  <si>
    <t>116949</t>
  </si>
  <si>
    <t>116971</t>
  </si>
  <si>
    <t>133492</t>
  </si>
  <si>
    <t>133493</t>
  </si>
  <si>
    <t>136213</t>
  </si>
  <si>
    <t>141381</t>
  </si>
  <si>
    <t>141408</t>
  </si>
  <si>
    <t>141480</t>
  </si>
  <si>
    <t>141519</t>
  </si>
  <si>
    <t>141531</t>
  </si>
  <si>
    <t>141551</t>
  </si>
  <si>
    <t>141560</t>
  </si>
  <si>
    <t>141612</t>
  </si>
  <si>
    <t>141631</t>
  </si>
  <si>
    <t>141637</t>
  </si>
  <si>
    <t>156878</t>
  </si>
  <si>
    <t>156879</t>
  </si>
  <si>
    <t>156886</t>
  </si>
  <si>
    <t>156888</t>
  </si>
  <si>
    <t>156889</t>
  </si>
  <si>
    <t>157001</t>
  </si>
  <si>
    <t>157002</t>
  </si>
  <si>
    <t>157003</t>
  </si>
  <si>
    <t>157005</t>
  </si>
  <si>
    <t>157007</t>
  </si>
  <si>
    <t>157009</t>
  </si>
  <si>
    <t>157010</t>
  </si>
  <si>
    <t>157011</t>
  </si>
  <si>
    <t>157012</t>
  </si>
  <si>
    <t>277085</t>
  </si>
  <si>
    <t>OPTIMA-R-FM-080-BM</t>
  </si>
  <si>
    <t>277086</t>
  </si>
  <si>
    <t>OPTIMA-R-FM-100-BM</t>
  </si>
  <si>
    <t>277087</t>
  </si>
  <si>
    <t>OPTIMA-R-FM-125-BM</t>
  </si>
  <si>
    <t>277089</t>
  </si>
  <si>
    <t>OPTIMA-R-FM-160-BM</t>
  </si>
  <si>
    <t>277092</t>
  </si>
  <si>
    <t>OPTIMA-R-FM-200-BM</t>
  </si>
  <si>
    <t>277094</t>
  </si>
  <si>
    <t>OPTIMA-R-FM-250-BM</t>
  </si>
  <si>
    <t>277096</t>
  </si>
  <si>
    <t>OPTIMA-R-FM-315-BM</t>
  </si>
  <si>
    <t>277098</t>
  </si>
  <si>
    <t>OPTIMA-R-FM-400-BM</t>
  </si>
  <si>
    <t>277099</t>
  </si>
  <si>
    <t>OPTIMA-R-FM-500-BM</t>
  </si>
  <si>
    <t>277151</t>
  </si>
  <si>
    <t>OPTIMA-R-FM-630-BM</t>
  </si>
  <si>
    <t>277882</t>
  </si>
  <si>
    <t>OPTIMA-S-FM-200x100-BM</t>
  </si>
  <si>
    <t>277883</t>
  </si>
  <si>
    <t>OPTIMA-S-FM-200x150-BM</t>
  </si>
  <si>
    <t>277884</t>
  </si>
  <si>
    <t>OPTIMA-S-FM-200x200-BM</t>
  </si>
  <si>
    <t>277885</t>
  </si>
  <si>
    <t>OPTIMA-S-FM-250x100-BM</t>
  </si>
  <si>
    <t>277886</t>
  </si>
  <si>
    <t>OPTIMA-S-FM-250x150-BM</t>
  </si>
  <si>
    <t>277887</t>
  </si>
  <si>
    <t>OPTIMA-S-FM-250x200-BM</t>
  </si>
  <si>
    <t>277888</t>
  </si>
  <si>
    <t>OPTIMA-S-FM-250x250-BM</t>
  </si>
  <si>
    <t>277889</t>
  </si>
  <si>
    <t>OPTIMA-S-FM-300x100-BM</t>
  </si>
  <si>
    <t>277890</t>
  </si>
  <si>
    <t>OPTIMA-S-FM-300x150-BM</t>
  </si>
  <si>
    <t>277891</t>
  </si>
  <si>
    <t>OPTIMA-S-FM-300x200-BM</t>
  </si>
  <si>
    <t>277892</t>
  </si>
  <si>
    <t>OPTIMA-S-FM-300x250-BM</t>
  </si>
  <si>
    <t>277893</t>
  </si>
  <si>
    <t>OPTIMA-S-FM-300x300-BM</t>
  </si>
  <si>
    <t>277894</t>
  </si>
  <si>
    <t>OPTIMA-S-FM-300x350-BM</t>
  </si>
  <si>
    <t>277895</t>
  </si>
  <si>
    <t>OPTIMA-S-FM-350x100-BM</t>
  </si>
  <si>
    <t>277896</t>
  </si>
  <si>
    <t>OPTIMA-S-FM-350x150-BM</t>
  </si>
  <si>
    <t>277897</t>
  </si>
  <si>
    <t>OPTIMA-S-FM-350x200-BM</t>
  </si>
  <si>
    <t>277898</t>
  </si>
  <si>
    <t>OPTIMA-S-FM-350x250-BM</t>
  </si>
  <si>
    <t>277899</t>
  </si>
  <si>
    <t>OPTIMA-S-FM-350x300-BM</t>
  </si>
  <si>
    <t>277900</t>
  </si>
  <si>
    <t>OPTIMA-S-FM-350x350-BM</t>
  </si>
  <si>
    <t>277901</t>
  </si>
  <si>
    <t>OPTIMA-S-FM-400x100-BM</t>
  </si>
  <si>
    <t>277902</t>
  </si>
  <si>
    <t>OPTIMA-S-FM-400x150-BM</t>
  </si>
  <si>
    <t>277903</t>
  </si>
  <si>
    <t>OPTIMA-S-FM-400x200-BM</t>
  </si>
  <si>
    <t>277904</t>
  </si>
  <si>
    <t>OPTIMA-S-FM-400x250-BM</t>
  </si>
  <si>
    <t>277905</t>
  </si>
  <si>
    <t>OPTIMA-S-FM-400x300-BM</t>
  </si>
  <si>
    <t>277906</t>
  </si>
  <si>
    <t>OPTIMA-S-FM-400x350-BM</t>
  </si>
  <si>
    <t>277907</t>
  </si>
  <si>
    <t>OPTIMA-S-FM-400x400-BM</t>
  </si>
  <si>
    <t>277908</t>
  </si>
  <si>
    <t>OPTIMA-S-FM-450x100-BM</t>
  </si>
  <si>
    <t>277909</t>
  </si>
  <si>
    <t>OPTIMA-S-FM-450x150-BM</t>
  </si>
  <si>
    <t>277910</t>
  </si>
  <si>
    <t>OPTIMA-S-FM-450x200-BM</t>
  </si>
  <si>
    <t>277911</t>
  </si>
  <si>
    <t>OPTIMA-S-FM-450x250-BM</t>
  </si>
  <si>
    <t>277912</t>
  </si>
  <si>
    <t>OPTIMA-S-FM-450x300-BM</t>
  </si>
  <si>
    <t>277913</t>
  </si>
  <si>
    <t>OPTIMA-S-FM-450x350-BM</t>
  </si>
  <si>
    <t>277914</t>
  </si>
  <si>
    <t>OPTIMA-S-FM-450x400-BM</t>
  </si>
  <si>
    <t>277915</t>
  </si>
  <si>
    <t>OPTIMA-S-FM-450x450-BM</t>
  </si>
  <si>
    <t>277916</t>
  </si>
  <si>
    <t>OPTIMA-S-FM-500x100-BM</t>
  </si>
  <si>
    <t>277917</t>
  </si>
  <si>
    <t>OPTIMA-S-FM-500x150-BM</t>
  </si>
  <si>
    <t>277918</t>
  </si>
  <si>
    <t>OPTIMA-S-FM-500x200-BM</t>
  </si>
  <si>
    <t>277919</t>
  </si>
  <si>
    <t>OPTIMA-S-FM-500x250-BM</t>
  </si>
  <si>
    <t>277920</t>
  </si>
  <si>
    <t>OPTIMA-S-FM-500x300-BM</t>
  </si>
  <si>
    <t>277921</t>
  </si>
  <si>
    <t>OPTIMA-S-FM-500x350-BM</t>
  </si>
  <si>
    <t>277922</t>
  </si>
  <si>
    <t>OPTIMA-S-FM-500x400-BM</t>
  </si>
  <si>
    <t>277923</t>
  </si>
  <si>
    <t>OPTIMA-S-FM-500x450-BM</t>
  </si>
  <si>
    <t>277924</t>
  </si>
  <si>
    <t>OPTIMA-S-FM-500x500-BM</t>
  </si>
  <si>
    <t>277925</t>
  </si>
  <si>
    <t>OPTIMA-S-FM-550x100-BM</t>
  </si>
  <si>
    <t>277926</t>
  </si>
  <si>
    <t>OPTIMA-S-FM-550x150-BM</t>
  </si>
  <si>
    <t>277927</t>
  </si>
  <si>
    <t>OPTIMA-S-FM-550x200-BM</t>
  </si>
  <si>
    <t>277928</t>
  </si>
  <si>
    <t>OPTIMA-S-FM-550x250-BM</t>
  </si>
  <si>
    <t>277929</t>
  </si>
  <si>
    <t>OPTIMA-S-FM-550x300-BM</t>
  </si>
  <si>
    <t>277930</t>
  </si>
  <si>
    <t>OPTIMA-S-FM-550x350-BM</t>
  </si>
  <si>
    <t>277931</t>
  </si>
  <si>
    <t>OPTIMA-S-FM-550x400-BM</t>
  </si>
  <si>
    <t>277932</t>
  </si>
  <si>
    <t>OPTIMA-S-FM-550x450-BM</t>
  </si>
  <si>
    <t>277933</t>
  </si>
  <si>
    <t>OPTIMA-S-FM-550x500-BM</t>
  </si>
  <si>
    <t>277934</t>
  </si>
  <si>
    <t>OPTIMA-S-FM-550x550-BM</t>
  </si>
  <si>
    <t>277935</t>
  </si>
  <si>
    <t>OPTIMA-S-FM-600x100-BM</t>
  </si>
  <si>
    <t>277936</t>
  </si>
  <si>
    <t>OPTIMA-S-FM-600x150-BM</t>
  </si>
  <si>
    <t>277937</t>
  </si>
  <si>
    <t>OPTIMA-S-FM-600x200-BM</t>
  </si>
  <si>
    <t>277938</t>
  </si>
  <si>
    <t>OPTIMA-S-FM-600x250-BM</t>
  </si>
  <si>
    <t>277939</t>
  </si>
  <si>
    <t>OPTIMA-S-FM-600x300-BM</t>
  </si>
  <si>
    <t>277940</t>
  </si>
  <si>
    <t>OPTIMA-S-FM-600x350-BM</t>
  </si>
  <si>
    <t>277941</t>
  </si>
  <si>
    <t>OPTIMA-S-FM-600x400-BM</t>
  </si>
  <si>
    <t>277942</t>
  </si>
  <si>
    <t>OPTIMA-S-FM-600x450-BM</t>
  </si>
  <si>
    <t>277943</t>
  </si>
  <si>
    <t>OPTIMA-S-FM-600x500-BM</t>
  </si>
  <si>
    <t>277944</t>
  </si>
  <si>
    <t>OPTIMA-S-FM-600x550-BM</t>
  </si>
  <si>
    <t>277945</t>
  </si>
  <si>
    <t>OPTIMA-S-FM-600x600-BM</t>
  </si>
  <si>
    <t>277946</t>
  </si>
  <si>
    <t>OPTIMA-S-FM-650x150-BM</t>
  </si>
  <si>
    <t>277947</t>
  </si>
  <si>
    <t>OPTIMA-S-FM-650x200-BM</t>
  </si>
  <si>
    <t>277948</t>
  </si>
  <si>
    <t>OPTIMA-S-FM-650x250-BM</t>
  </si>
  <si>
    <t>277949</t>
  </si>
  <si>
    <t>OPTIMA-S-FM-650x300-BM</t>
  </si>
  <si>
    <t>277950</t>
  </si>
  <si>
    <t>OPTIMA-S-FM-650x350-BM</t>
  </si>
  <si>
    <t>277951</t>
  </si>
  <si>
    <t>OPTIMA-S-FM-650x400-BM</t>
  </si>
  <si>
    <t>277952</t>
  </si>
  <si>
    <t>OPTIMA-S-FM-650x450-BM</t>
  </si>
  <si>
    <t>277953</t>
  </si>
  <si>
    <t>OPTIMA-S-FM-650x500-BM</t>
  </si>
  <si>
    <t>277954</t>
  </si>
  <si>
    <t>OPTIMA-S-FM-650x550-BM</t>
  </si>
  <si>
    <t>277955</t>
  </si>
  <si>
    <t>OPTIMA-S-FM-650x600-BM</t>
  </si>
  <si>
    <t>277956</t>
  </si>
  <si>
    <t>OPTIMA-S-FM-650x650-BM</t>
  </si>
  <si>
    <t>277957</t>
  </si>
  <si>
    <t>OPTIMA-S-FM-700x200-BM</t>
  </si>
  <si>
    <t>277958</t>
  </si>
  <si>
    <t>OPTIMA-S-FM-700x250-BM</t>
  </si>
  <si>
    <t>277959</t>
  </si>
  <si>
    <t>OPTIMA-S-FM-700x300-BM</t>
  </si>
  <si>
    <t>277960</t>
  </si>
  <si>
    <t>OPTIMA-S-FM-700x350-BM</t>
  </si>
  <si>
    <t>277961</t>
  </si>
  <si>
    <t>OPTIMA-S-FM-700x400-BM</t>
  </si>
  <si>
    <t>277962</t>
  </si>
  <si>
    <t>OPTIMA-S-FM-700x450-BM</t>
  </si>
  <si>
    <t>277963</t>
  </si>
  <si>
    <t>OPTIMA-S-FM-700x500-BM</t>
  </si>
  <si>
    <t>277964</t>
  </si>
  <si>
    <t>OPTIMA-S-FM-700x550-BM</t>
  </si>
  <si>
    <t>277965</t>
  </si>
  <si>
    <t>OPTIMA-S-FM-700x600-BM</t>
  </si>
  <si>
    <t>277966</t>
  </si>
  <si>
    <t>OPTIMA-S-FM-700x650-BM</t>
  </si>
  <si>
    <t>277967</t>
  </si>
  <si>
    <t>OPTIMA-S-FM-700x700-BM</t>
  </si>
  <si>
    <t>277968</t>
  </si>
  <si>
    <t>OPTIMA-S-FM-750x200-BM</t>
  </si>
  <si>
    <t>277969</t>
  </si>
  <si>
    <t>OPTIMA-S-FM-750x250-BM</t>
  </si>
  <si>
    <t>277970</t>
  </si>
  <si>
    <t>OPTIMA-S-FM-750x300-BM</t>
  </si>
  <si>
    <t>277971</t>
  </si>
  <si>
    <t>OPTIMA-S-FM-750x350-BM</t>
  </si>
  <si>
    <t>277972</t>
  </si>
  <si>
    <t>OPTIMA-S-FM-750x400-BM</t>
  </si>
  <si>
    <t>277973</t>
  </si>
  <si>
    <t>OPTIMA-S-FM-750x450-BM</t>
  </si>
  <si>
    <t>277974</t>
  </si>
  <si>
    <t>OPTIMA-S-FM-750x500-BM</t>
  </si>
  <si>
    <t>277975</t>
  </si>
  <si>
    <t>OPTIMA-S-FM-750x550-BM</t>
  </si>
  <si>
    <t>277976</t>
  </si>
  <si>
    <t>OPTIMA-S-FM-750x600-BM</t>
  </si>
  <si>
    <t>277977</t>
  </si>
  <si>
    <t>OPTIMA-S-FM-750x650-BM</t>
  </si>
  <si>
    <t>277978</t>
  </si>
  <si>
    <t>OPTIMA-S-FM-750x700-BM</t>
  </si>
  <si>
    <t>277979</t>
  </si>
  <si>
    <t>OPTIMA-S-FM-750x750-BM</t>
  </si>
  <si>
    <t>277980</t>
  </si>
  <si>
    <t>OPTIMA-S-FM-800x200-BM</t>
  </si>
  <si>
    <t>277981</t>
  </si>
  <si>
    <t>OPTIMA-S-FM-800x250-BM</t>
  </si>
  <si>
    <t>277982</t>
  </si>
  <si>
    <t>OPTIMA-S-FM-800x300-BM</t>
  </si>
  <si>
    <t>277983</t>
  </si>
  <si>
    <t>OPTIMA-S-FM-800x350-BM</t>
  </si>
  <si>
    <t>277984</t>
  </si>
  <si>
    <t>OPTIMA-S-FM-800x400-BM</t>
  </si>
  <si>
    <t>277985</t>
  </si>
  <si>
    <t>OPTIMA-S-FM-800x450-BM</t>
  </si>
  <si>
    <t>277986</t>
  </si>
  <si>
    <t>OPTIMA-S-FM-800x500-BM</t>
  </si>
  <si>
    <t>277987</t>
  </si>
  <si>
    <t>OPTIMA-S-FM-800x550-BM</t>
  </si>
  <si>
    <t>277988</t>
  </si>
  <si>
    <t>OPTIMA-S-FM-800x600-BM</t>
  </si>
  <si>
    <t>277989</t>
  </si>
  <si>
    <t>OPTIMA-S-FM-800x650-BM</t>
  </si>
  <si>
    <t>277990</t>
  </si>
  <si>
    <t>OPTIMA-S-FM-800x700-BM</t>
  </si>
  <si>
    <t>277991</t>
  </si>
  <si>
    <t>OPTIMA-S-FM-800x750-BM</t>
  </si>
  <si>
    <t>277992</t>
  </si>
  <si>
    <t>OPTIMA-S-FM-800x800-BM</t>
  </si>
  <si>
    <t>277993</t>
  </si>
  <si>
    <t>OPTIMA-S-FM-850x200-BM</t>
  </si>
  <si>
    <t>277994</t>
  </si>
  <si>
    <t>OPTIMA-S-FM-850x250-BM</t>
  </si>
  <si>
    <t>277995</t>
  </si>
  <si>
    <t>OPTIMA-S-FM-850x300-BM</t>
  </si>
  <si>
    <t>277996</t>
  </si>
  <si>
    <t>OPTIMA-S-FM-850x350-BM</t>
  </si>
  <si>
    <t>277997</t>
  </si>
  <si>
    <t>OPTIMA-S-FM-850x400-BM</t>
  </si>
  <si>
    <t>277998</t>
  </si>
  <si>
    <t>OPTIMA-S-FM-850x450-BM</t>
  </si>
  <si>
    <t>278006</t>
  </si>
  <si>
    <t>OPTIMA-S-FM-850x500-BM</t>
  </si>
  <si>
    <t>278007</t>
  </si>
  <si>
    <t>OPTIMA-S-FM-850x550-BM</t>
  </si>
  <si>
    <t>278008</t>
  </si>
  <si>
    <t>OPTIMA-S-FM-850x600-BM</t>
  </si>
  <si>
    <t>278009</t>
  </si>
  <si>
    <t>OPTIMA-S-FM-850x650-BM</t>
  </si>
  <si>
    <t>278010</t>
  </si>
  <si>
    <t>OPTIMA-S-FM-850x700-BM</t>
  </si>
  <si>
    <t>278011</t>
  </si>
  <si>
    <t>OPTIMA-S-FM-850x750-BM</t>
  </si>
  <si>
    <t>278012</t>
  </si>
  <si>
    <t>OPTIMA-S-FM-850x800-BM</t>
  </si>
  <si>
    <t>278013</t>
  </si>
  <si>
    <t>OPTIMA-S-FM-850x850-BM</t>
  </si>
  <si>
    <t>278014</t>
  </si>
  <si>
    <t>OPTIMA-S-FM-900x200-BM</t>
  </si>
  <si>
    <t>278015</t>
  </si>
  <si>
    <t>OPTIMA-S-FM-900x250-BM</t>
  </si>
  <si>
    <t>278016</t>
  </si>
  <si>
    <t>OPTIMA-S-FM-900x300-BM</t>
  </si>
  <si>
    <t>278017</t>
  </si>
  <si>
    <t>OPTIMA-S-FM-900x350-BM</t>
  </si>
  <si>
    <t>278018</t>
  </si>
  <si>
    <t>OPTIMA-S-FM-900x400-BM</t>
  </si>
  <si>
    <t>278019</t>
  </si>
  <si>
    <t>OPTIMA-S-FM-900x450-BM</t>
  </si>
  <si>
    <t>278020</t>
  </si>
  <si>
    <t>OPTIMA-S-FM-900x500-BM</t>
  </si>
  <si>
    <t>278021</t>
  </si>
  <si>
    <t>OPTIMA-S-FM-900x550-BM</t>
  </si>
  <si>
    <t>278022</t>
  </si>
  <si>
    <t>OPTIMA-S-FM-900x600-BM</t>
  </si>
  <si>
    <t>278023</t>
  </si>
  <si>
    <t>OPTIMA-S-FM-900x650-BM</t>
  </si>
  <si>
    <t>278024</t>
  </si>
  <si>
    <t>OPTIMA-S-FM-900x700-BM</t>
  </si>
  <si>
    <t>278025</t>
  </si>
  <si>
    <t>OPTIMA-S-FM-900x750-BM</t>
  </si>
  <si>
    <t>278026</t>
  </si>
  <si>
    <t>OPTIMA-S-FM-900x800-BM</t>
  </si>
  <si>
    <t>278027</t>
  </si>
  <si>
    <t>OPTIMA-S-FM-900x850-BM</t>
  </si>
  <si>
    <t>278028</t>
  </si>
  <si>
    <t>OPTIMA-S-FM-900x900-BM</t>
  </si>
  <si>
    <t>278029</t>
  </si>
  <si>
    <t>OPTIMA-S-FM-950x250-BM</t>
  </si>
  <si>
    <t>278030</t>
  </si>
  <si>
    <t>OPTIMA-S-FM-950x300-BM</t>
  </si>
  <si>
    <t>278031</t>
  </si>
  <si>
    <t>OPTIMA-S-FM-950x350-BM</t>
  </si>
  <si>
    <t>278032</t>
  </si>
  <si>
    <t>OPTIMA-S-FM-950x400-BM</t>
  </si>
  <si>
    <t>278033</t>
  </si>
  <si>
    <t>OPTIMA-S-FM-950x450-BM</t>
  </si>
  <si>
    <t>278034</t>
  </si>
  <si>
    <t>OPTIMA-S-FM-950x500-BM</t>
  </si>
  <si>
    <t>278035</t>
  </si>
  <si>
    <t>OPTIMA-S-FM-950x550-BM</t>
  </si>
  <si>
    <t>278036</t>
  </si>
  <si>
    <t>OPTIMA-S-FM-950x600-BM</t>
  </si>
  <si>
    <t>278037</t>
  </si>
  <si>
    <t>OPTIMA-S-FM-950x650-BM</t>
  </si>
  <si>
    <t>278038</t>
  </si>
  <si>
    <t>OPTIMA-S-FM-950x700-BM</t>
  </si>
  <si>
    <t>278039</t>
  </si>
  <si>
    <t>OPTIMA-S-FM-950x750-BM</t>
  </si>
  <si>
    <t>278040</t>
  </si>
  <si>
    <t>OPTIMA-S-FM-950x800-BM</t>
  </si>
  <si>
    <t>278041</t>
  </si>
  <si>
    <t>OPTIMA-S-FM-950x850-BM</t>
  </si>
  <si>
    <t>278042</t>
  </si>
  <si>
    <t>OPTIMA-S-FM-950x900-BM</t>
  </si>
  <si>
    <t>278043</t>
  </si>
  <si>
    <t>OPTIMA-S-FM-950x950-BM</t>
  </si>
  <si>
    <t>278044</t>
  </si>
  <si>
    <t>OPTIMA-S-FM-1000x300-BM</t>
  </si>
  <si>
    <t>278045</t>
  </si>
  <si>
    <t>OPTIMA-S-FM-1000x350-BM</t>
  </si>
  <si>
    <t>278046</t>
  </si>
  <si>
    <t>OPTIMA-S-FM-1000x400-BM</t>
  </si>
  <si>
    <t>278047</t>
  </si>
  <si>
    <t>OPTIMA-S-FM-1000x450-BM</t>
  </si>
  <si>
    <t>278048</t>
  </si>
  <si>
    <t>OPTIMA-S-FM-1000x500-BM</t>
  </si>
  <si>
    <t>278049</t>
  </si>
  <si>
    <t>OPTIMA-S-FM-1000x550-BM</t>
  </si>
  <si>
    <t>278050</t>
  </si>
  <si>
    <t>OPTIMA-S-FM-1000x600-BM</t>
  </si>
  <si>
    <t>278051</t>
  </si>
  <si>
    <t>OPTIMA-S-FM-1000x650-BM</t>
  </si>
  <si>
    <t>278052</t>
  </si>
  <si>
    <t>OPTIMA-S-FM-1000x700-BM</t>
  </si>
  <si>
    <t>278053</t>
  </si>
  <si>
    <t>OPTIMA-S-FM-1000x750-BM</t>
  </si>
  <si>
    <t>278054</t>
  </si>
  <si>
    <t>OPTIMA-S-FM-1000x800-BM</t>
  </si>
  <si>
    <t>278055</t>
  </si>
  <si>
    <t>OPTIMA-S-FM-1000x850-BM</t>
  </si>
  <si>
    <t>278056</t>
  </si>
  <si>
    <t>OPTIMA-S-FM-1000x900-BM</t>
  </si>
  <si>
    <t>278057</t>
  </si>
  <si>
    <t>OPTIMA-S-FM-1000x950-BM</t>
  </si>
  <si>
    <t>278058</t>
  </si>
  <si>
    <t>OPTIMA-S-FM-1000x1000-BM</t>
  </si>
  <si>
    <t>278059</t>
  </si>
  <si>
    <t>OPTIMA-S-FM-1050x300-BM</t>
  </si>
  <si>
    <t>278060</t>
  </si>
  <si>
    <t>OPTIMA-S-FM-1050x350-BM</t>
  </si>
  <si>
    <t>278061</t>
  </si>
  <si>
    <t>OPTIMA-S-FM-1050x400-BM</t>
  </si>
  <si>
    <t>278062</t>
  </si>
  <si>
    <t>OPTIMA-S-FM-1050x450-BM</t>
  </si>
  <si>
    <t>278063</t>
  </si>
  <si>
    <t>OPTIMA-S-FM-1050x500-BM</t>
  </si>
  <si>
    <t>278064</t>
  </si>
  <si>
    <t>OPTIMA-S-FM-1050x550-BM</t>
  </si>
  <si>
    <t>278065</t>
  </si>
  <si>
    <t>OPTIMA-S-FM-1050x600-BM</t>
  </si>
  <si>
    <t>278066</t>
  </si>
  <si>
    <t>OPTIMA-S-FM-1050x650-BM</t>
  </si>
  <si>
    <t>278067</t>
  </si>
  <si>
    <t>OPTIMA-S-FM-1050x700-BM</t>
  </si>
  <si>
    <t>278068</t>
  </si>
  <si>
    <t>OPTIMA-S-FM-1050x750-BM</t>
  </si>
  <si>
    <t>278069</t>
  </si>
  <si>
    <t>OPTIMA-S-FM-1050x800-BM</t>
  </si>
  <si>
    <t>278070</t>
  </si>
  <si>
    <t>OPTIMA-S-FM-1050x850-BM</t>
  </si>
  <si>
    <t>278071</t>
  </si>
  <si>
    <t>OPTIMA-S-FM-1050x900-BM</t>
  </si>
  <si>
    <t>278072</t>
  </si>
  <si>
    <t>OPTIMA-S-FM-1050x950-BM</t>
  </si>
  <si>
    <t>278073</t>
  </si>
  <si>
    <t>OPTIMA-S-FM-1050x1000-BM</t>
  </si>
  <si>
    <t>278074</t>
  </si>
  <si>
    <t>OPTIMA-S-FM-1100x300-BM</t>
  </si>
  <si>
    <t>278075</t>
  </si>
  <si>
    <t>OPTIMA-S-FM-1100x350-BM</t>
  </si>
  <si>
    <t>278076</t>
  </si>
  <si>
    <t>OPTIMA-S-FM-1100x400-BM</t>
  </si>
  <si>
    <t>278077</t>
  </si>
  <si>
    <t>OPTIMA-S-FM-1100x450-BM</t>
  </si>
  <si>
    <t>278078</t>
  </si>
  <si>
    <t>OPTIMA-S-FM-1100x500-BM</t>
  </si>
  <si>
    <t>278079</t>
  </si>
  <si>
    <t>OPTIMA-S-FM-1100x550-BM</t>
  </si>
  <si>
    <t>278080</t>
  </si>
  <si>
    <t>OPTIMA-S-FM-1100x600-BM</t>
  </si>
  <si>
    <t>278081</t>
  </si>
  <si>
    <t>OPTIMA-S-FM-1100x650-BM</t>
  </si>
  <si>
    <t>278082</t>
  </si>
  <si>
    <t>OPTIMA-S-FM-1100x700-BM</t>
  </si>
  <si>
    <t>278083</t>
  </si>
  <si>
    <t>OPTIMA-S-FM-1100x750-BM</t>
  </si>
  <si>
    <t>278084</t>
  </si>
  <si>
    <t>OPTIMA-S-FM-1100x800-BM</t>
  </si>
  <si>
    <t>278085</t>
  </si>
  <si>
    <t>OPTIMA-S-FM-1100x850-BM</t>
  </si>
  <si>
    <t>278086</t>
  </si>
  <si>
    <t>OPTIMA-S-FM-1100x900-BM</t>
  </si>
  <si>
    <t>278087</t>
  </si>
  <si>
    <t>OPTIMA-S-FM-1100x950-BM</t>
  </si>
  <si>
    <t>278088</t>
  </si>
  <si>
    <t>OPTIMA-S-FM-1100x1000-BM</t>
  </si>
  <si>
    <t>278089</t>
  </si>
  <si>
    <t>OPTIMA-S-FM-1150x350-BM</t>
  </si>
  <si>
    <t>278090</t>
  </si>
  <si>
    <t>OPTIMA-S-FM-1150x400-BM</t>
  </si>
  <si>
    <t>278091</t>
  </si>
  <si>
    <t>OPTIMA-S-FM-1150x450-BM</t>
  </si>
  <si>
    <t>278092</t>
  </si>
  <si>
    <t>OPTIMA-S-FM-1150x500-BM</t>
  </si>
  <si>
    <t>278093</t>
  </si>
  <si>
    <t>OPTIMA-S-FM-1150x550-BM</t>
  </si>
  <si>
    <t>278094</t>
  </si>
  <si>
    <t>OPTIMA-S-FM-1150x600-BM</t>
  </si>
  <si>
    <t>278095</t>
  </si>
  <si>
    <t>OPTIMA-S-FM-1150x650-BM</t>
  </si>
  <si>
    <t>278096</t>
  </si>
  <si>
    <t>OPTIMA-S-FM-1150x700-BM</t>
  </si>
  <si>
    <t>278097</t>
  </si>
  <si>
    <t>OPTIMA-S-FM-1150x750-BM</t>
  </si>
  <si>
    <t>278098</t>
  </si>
  <si>
    <t>OPTIMA-S-FM-1150x800-BM</t>
  </si>
  <si>
    <t>278099</t>
  </si>
  <si>
    <t>OPTIMA-S-FM-1150x850-BM</t>
  </si>
  <si>
    <t>278100</t>
  </si>
  <si>
    <t>OPTIMA-S-FM-1150x900-BM</t>
  </si>
  <si>
    <t>278101</t>
  </si>
  <si>
    <t>OPTIMA-S-FM-1150x950-BM</t>
  </si>
  <si>
    <t>278102</t>
  </si>
  <si>
    <t>OPTIMA-S-FM-1150x1000-BM</t>
  </si>
  <si>
    <t>278103</t>
  </si>
  <si>
    <t>OPTIMA-S-FM-1200x400-BM</t>
  </si>
  <si>
    <t>278104</t>
  </si>
  <si>
    <t>OPTIMA-S-FM-1200x450-BM</t>
  </si>
  <si>
    <t>278105</t>
  </si>
  <si>
    <t>OPTIMA-S-FM-1200x500-BM</t>
  </si>
  <si>
    <t>278106</t>
  </si>
  <si>
    <t>OPTIMA-S-FM-1200x550-BM</t>
  </si>
  <si>
    <t>278107</t>
  </si>
  <si>
    <t>OPTIMA-S-FM-1200x600-BM</t>
  </si>
  <si>
    <t>278108</t>
  </si>
  <si>
    <t>OPTIMA-S-FM-1200x650-BM</t>
  </si>
  <si>
    <t>278109</t>
  </si>
  <si>
    <t>OPTIMA-S-FM-1200x700-BM</t>
  </si>
  <si>
    <t>278110</t>
  </si>
  <si>
    <t>OPTIMA-S-FM-1200x750-BM</t>
  </si>
  <si>
    <t>278111</t>
  </si>
  <si>
    <t>OPTIMA-S-FM-1200x800-BM</t>
  </si>
  <si>
    <t>278112</t>
  </si>
  <si>
    <t>OPTIMA-S-FM-1200x850-BM</t>
  </si>
  <si>
    <t>278113</t>
  </si>
  <si>
    <t>OPTIMA-S-FM-1200x900-BM</t>
  </si>
  <si>
    <t>278114</t>
  </si>
  <si>
    <t>OPTIMA-S-FM-1200x950-BM</t>
  </si>
  <si>
    <t>278115</t>
  </si>
  <si>
    <t>OPTIMA-S-FM-1200x1000-BM</t>
  </si>
  <si>
    <t>36995</t>
  </si>
  <si>
    <t>36996</t>
  </si>
  <si>
    <t>36997</t>
  </si>
  <si>
    <t>36998</t>
  </si>
  <si>
    <t>36999</t>
  </si>
  <si>
    <t>37000</t>
  </si>
  <si>
    <t>37001</t>
  </si>
  <si>
    <t>37003</t>
  </si>
  <si>
    <t>37004</t>
  </si>
  <si>
    <t>37005</t>
  </si>
  <si>
    <t>37006</t>
  </si>
  <si>
    <t>37007</t>
  </si>
  <si>
    <t>37008</t>
  </si>
  <si>
    <t>37009</t>
  </si>
  <si>
    <t>37012</t>
  </si>
  <si>
    <t>37013</t>
  </si>
  <si>
    <t>37015</t>
  </si>
  <si>
    <t>37016</t>
  </si>
  <si>
    <t>37017</t>
  </si>
  <si>
    <t>37018</t>
  </si>
  <si>
    <t>37019</t>
  </si>
  <si>
    <t>37020</t>
  </si>
  <si>
    <t>37021</t>
  </si>
  <si>
    <t>37024</t>
  </si>
  <si>
    <t>37025</t>
  </si>
  <si>
    <t>37026</t>
  </si>
  <si>
    <t>37027</t>
  </si>
  <si>
    <t>37028</t>
  </si>
  <si>
    <t>37029</t>
  </si>
  <si>
    <t>37030</t>
  </si>
  <si>
    <t>37031</t>
  </si>
  <si>
    <t>37032</t>
  </si>
  <si>
    <t>37033</t>
  </si>
  <si>
    <t>37034</t>
  </si>
  <si>
    <t>37035</t>
  </si>
  <si>
    <t>37036</t>
  </si>
  <si>
    <t>37037</t>
  </si>
  <si>
    <t>37038</t>
  </si>
  <si>
    <t>37039</t>
  </si>
  <si>
    <t>37040</t>
  </si>
  <si>
    <t>47724</t>
  </si>
  <si>
    <t>47777</t>
  </si>
  <si>
    <t>47778</t>
  </si>
  <si>
    <t>49337</t>
  </si>
  <si>
    <t>63233</t>
  </si>
  <si>
    <t>63240</t>
  </si>
  <si>
    <t>63241</t>
  </si>
  <si>
    <t>63245</t>
  </si>
  <si>
    <t>63246</t>
  </si>
  <si>
    <t>63251</t>
  </si>
  <si>
    <t>63253</t>
  </si>
  <si>
    <t>63254</t>
  </si>
  <si>
    <t>63259</t>
  </si>
  <si>
    <t>63267</t>
  </si>
  <si>
    <t>63268</t>
  </si>
  <si>
    <t>63270</t>
  </si>
  <si>
    <t>63272</t>
  </si>
  <si>
    <t>63273</t>
  </si>
  <si>
    <t>63275</t>
  </si>
  <si>
    <t>63276</t>
  </si>
  <si>
    <t>63277</t>
  </si>
  <si>
    <t>63278</t>
  </si>
  <si>
    <t>63279</t>
  </si>
  <si>
    <t>63280</t>
  </si>
  <si>
    <t>63281</t>
  </si>
  <si>
    <t>63282</t>
  </si>
  <si>
    <t>63283</t>
  </si>
  <si>
    <t>68769</t>
  </si>
  <si>
    <t>68773</t>
  </si>
  <si>
    <t>74065</t>
  </si>
  <si>
    <t>75026</t>
  </si>
  <si>
    <t>75180</t>
  </si>
  <si>
    <t>75183</t>
  </si>
  <si>
    <t>77170</t>
  </si>
  <si>
    <t>77171</t>
  </si>
  <si>
    <t>77172</t>
  </si>
  <si>
    <t>77294</t>
  </si>
  <si>
    <t>77296</t>
  </si>
  <si>
    <t>77297</t>
  </si>
  <si>
    <t>77298</t>
  </si>
  <si>
    <t>77299</t>
  </si>
  <si>
    <t>77346</t>
  </si>
  <si>
    <t>77347</t>
  </si>
  <si>
    <t>77348</t>
  </si>
  <si>
    <t>77349</t>
  </si>
  <si>
    <t>77350</t>
  </si>
  <si>
    <t>77351</t>
  </si>
  <si>
    <t>77352</t>
  </si>
  <si>
    <t>77353</t>
  </si>
  <si>
    <t>77354</t>
  </si>
  <si>
    <t>77356</t>
  </si>
  <si>
    <t>77357</t>
  </si>
  <si>
    <t>77358</t>
  </si>
  <si>
    <t>77359</t>
  </si>
  <si>
    <t>77360</t>
  </si>
  <si>
    <t>77361</t>
  </si>
  <si>
    <t>77362</t>
  </si>
  <si>
    <t>77363</t>
  </si>
  <si>
    <t>77364</t>
  </si>
  <si>
    <t>77365</t>
  </si>
  <si>
    <t>77366</t>
  </si>
  <si>
    <t>77367</t>
  </si>
  <si>
    <t>77368</t>
  </si>
  <si>
    <t>77372</t>
  </si>
  <si>
    <t>77373</t>
  </si>
  <si>
    <t>77375</t>
  </si>
  <si>
    <t>77377</t>
  </si>
  <si>
    <t>77379</t>
  </si>
  <si>
    <t>77381</t>
  </si>
  <si>
    <t>77383</t>
  </si>
  <si>
    <t>77384</t>
  </si>
  <si>
    <t>77385</t>
  </si>
  <si>
    <t>77539</t>
  </si>
  <si>
    <t>77540</t>
  </si>
  <si>
    <t>77542</t>
  </si>
  <si>
    <t>77544</t>
  </si>
  <si>
    <t>77546</t>
  </si>
  <si>
    <t>77548</t>
  </si>
  <si>
    <t>77550</t>
  </si>
  <si>
    <t>77551</t>
  </si>
  <si>
    <t>77552</t>
  </si>
  <si>
    <t>77598</t>
  </si>
  <si>
    <t>77599</t>
  </si>
  <si>
    <t>77600</t>
  </si>
  <si>
    <t>77601</t>
  </si>
  <si>
    <t>77602</t>
  </si>
  <si>
    <t>77603</t>
  </si>
  <si>
    <t>77604</t>
  </si>
  <si>
    <t>77605</t>
  </si>
  <si>
    <t>77606</t>
  </si>
  <si>
    <t>77607</t>
  </si>
  <si>
    <t>77608</t>
  </si>
  <si>
    <t>77609</t>
  </si>
  <si>
    <t>77610</t>
  </si>
  <si>
    <t>77611</t>
  </si>
  <si>
    <t>77612</t>
  </si>
  <si>
    <t>77614</t>
  </si>
  <si>
    <t>77615</t>
  </si>
  <si>
    <t>77616</t>
  </si>
  <si>
    <t>77617</t>
  </si>
  <si>
    <t>77618</t>
  </si>
  <si>
    <t>77619</t>
  </si>
  <si>
    <t>77620</t>
  </si>
  <si>
    <t>77621</t>
  </si>
  <si>
    <t>77622</t>
  </si>
  <si>
    <t>77623</t>
  </si>
  <si>
    <t>77629</t>
  </si>
  <si>
    <t>77630</t>
  </si>
  <si>
    <t>77632</t>
  </si>
  <si>
    <t>77634</t>
  </si>
  <si>
    <t>77636</t>
  </si>
  <si>
    <t>77638</t>
  </si>
  <si>
    <t>77640</t>
  </si>
  <si>
    <t>77641</t>
  </si>
  <si>
    <t>77642</t>
  </si>
  <si>
    <t>77668</t>
  </si>
  <si>
    <t>78169</t>
  </si>
  <si>
    <t>79125</t>
  </si>
  <si>
    <t>79128</t>
  </si>
  <si>
    <t>88340</t>
  </si>
  <si>
    <t>88341</t>
  </si>
  <si>
    <t>88354</t>
  </si>
  <si>
    <t>88355</t>
  </si>
  <si>
    <t>88580</t>
  </si>
  <si>
    <t>88581</t>
  </si>
  <si>
    <t>93233</t>
  </si>
  <si>
    <t>93234</t>
  </si>
  <si>
    <t>93236</t>
  </si>
  <si>
    <t>93238</t>
  </si>
  <si>
    <t>93239</t>
  </si>
  <si>
    <t>93240</t>
  </si>
  <si>
    <t>93241</t>
  </si>
  <si>
    <t>93242</t>
  </si>
  <si>
    <t>93243</t>
  </si>
  <si>
    <t>93245</t>
  </si>
  <si>
    <t>93247</t>
  </si>
  <si>
    <t>93248</t>
  </si>
  <si>
    <t>93249</t>
  </si>
  <si>
    <t>93250</t>
  </si>
  <si>
    <t>311900</t>
  </si>
  <si>
    <t>311901</t>
  </si>
  <si>
    <t>311902</t>
  </si>
  <si>
    <t>311903</t>
  </si>
  <si>
    <t>311904</t>
  </si>
  <si>
    <t>311905</t>
  </si>
  <si>
    <t>311936</t>
  </si>
  <si>
    <t>311937</t>
  </si>
  <si>
    <t>311938</t>
  </si>
  <si>
    <t>311939</t>
  </si>
  <si>
    <t>311940</t>
  </si>
  <si>
    <t>311941</t>
  </si>
  <si>
    <t>311942</t>
  </si>
  <si>
    <t>311943</t>
  </si>
  <si>
    <t>311944</t>
  </si>
  <si>
    <t>311945</t>
  </si>
  <si>
    <t>311946</t>
  </si>
  <si>
    <t>311947</t>
  </si>
  <si>
    <t>311948</t>
  </si>
  <si>
    <t>311949</t>
  </si>
  <si>
    <t>311950</t>
  </si>
  <si>
    <t>311951</t>
  </si>
  <si>
    <t>311952</t>
  </si>
  <si>
    <t>311953</t>
  </si>
  <si>
    <t>311954</t>
  </si>
  <si>
    <t>311955</t>
  </si>
  <si>
    <t>311956</t>
  </si>
  <si>
    <t>311957</t>
  </si>
  <si>
    <t>311958</t>
  </si>
  <si>
    <t>311959</t>
  </si>
  <si>
    <t>311960</t>
  </si>
  <si>
    <t>311961</t>
  </si>
  <si>
    <t>311962</t>
  </si>
  <si>
    <t>311963</t>
  </si>
  <si>
    <t>311964</t>
  </si>
  <si>
    <t>311965</t>
  </si>
  <si>
    <t>311966</t>
  </si>
  <si>
    <t>311967</t>
  </si>
  <si>
    <t>311968</t>
  </si>
  <si>
    <t>311969</t>
  </si>
  <si>
    <t>311970</t>
  </si>
  <si>
    <t>311971</t>
  </si>
  <si>
    <t>311972</t>
  </si>
  <si>
    <t>311973</t>
  </si>
  <si>
    <t>311974</t>
  </si>
  <si>
    <t>311975</t>
  </si>
  <si>
    <t>311976</t>
  </si>
  <si>
    <t>311977</t>
  </si>
  <si>
    <t>311978</t>
  </si>
  <si>
    <t>311979</t>
  </si>
  <si>
    <t>311980</t>
  </si>
  <si>
    <t>311981</t>
  </si>
  <si>
    <t>311982</t>
  </si>
  <si>
    <t>311983</t>
  </si>
  <si>
    <t>311984</t>
  </si>
  <si>
    <t>311985</t>
  </si>
  <si>
    <t>313226</t>
  </si>
  <si>
    <t>313227</t>
  </si>
  <si>
    <t>313228</t>
  </si>
  <si>
    <t>313229</t>
  </si>
  <si>
    <t>313230</t>
  </si>
  <si>
    <t>313231</t>
  </si>
  <si>
    <t>313232</t>
  </si>
  <si>
    <t>313234</t>
  </si>
  <si>
    <t>313236</t>
  </si>
  <si>
    <t>313237</t>
  </si>
  <si>
    <t>313238</t>
  </si>
  <si>
    <t>313283</t>
  </si>
  <si>
    <t>313284</t>
  </si>
  <si>
    <t>313285</t>
  </si>
  <si>
    <t>313288</t>
  </si>
  <si>
    <t>420514</t>
  </si>
  <si>
    <t>420533</t>
  </si>
  <si>
    <t>420534</t>
  </si>
  <si>
    <t>420535</t>
  </si>
  <si>
    <t>420536</t>
  </si>
  <si>
    <t>420538</t>
  </si>
  <si>
    <t>420540</t>
  </si>
  <si>
    <t>420541</t>
  </si>
  <si>
    <t>420543</t>
  </si>
  <si>
    <t>420544</t>
  </si>
  <si>
    <t>420546</t>
  </si>
  <si>
    <t>420548</t>
  </si>
  <si>
    <t>420549</t>
  </si>
  <si>
    <t>420550</t>
  </si>
  <si>
    <t>420551</t>
  </si>
  <si>
    <t>420552</t>
  </si>
  <si>
    <t>420553</t>
  </si>
  <si>
    <t>420554</t>
  </si>
  <si>
    <t>420556</t>
  </si>
  <si>
    <t>420557</t>
  </si>
  <si>
    <t>420559</t>
  </si>
  <si>
    <t>420562</t>
  </si>
  <si>
    <t>420564</t>
  </si>
  <si>
    <t>420565</t>
  </si>
  <si>
    <t>420566</t>
  </si>
  <si>
    <t>420567</t>
  </si>
  <si>
    <t>420570</t>
  </si>
  <si>
    <t>420572</t>
  </si>
  <si>
    <t>420573</t>
  </si>
  <si>
    <t>420575</t>
  </si>
  <si>
    <t>420578</t>
  </si>
  <si>
    <t>420580</t>
  </si>
  <si>
    <t>420581</t>
  </si>
  <si>
    <t>420583</t>
  </si>
  <si>
    <t>420585</t>
  </si>
  <si>
    <t>420586</t>
  </si>
  <si>
    <t>420588</t>
  </si>
  <si>
    <t>420589</t>
  </si>
  <si>
    <t>420590</t>
  </si>
  <si>
    <t>420591</t>
  </si>
  <si>
    <t>420594</t>
  </si>
  <si>
    <t>420596</t>
  </si>
  <si>
    <t>420597</t>
  </si>
  <si>
    <t>420599</t>
  </si>
  <si>
    <t>420601</t>
  </si>
  <si>
    <t>420602</t>
  </si>
  <si>
    <t>420604</t>
  </si>
  <si>
    <t>420605</t>
  </si>
  <si>
    <t>420607</t>
  </si>
  <si>
    <t>420608</t>
  </si>
  <si>
    <t>420610</t>
  </si>
  <si>
    <t>420612</t>
  </si>
  <si>
    <t>420613</t>
  </si>
  <si>
    <t>420615</t>
  </si>
  <si>
    <t>420618</t>
  </si>
  <si>
    <t>420620</t>
  </si>
  <si>
    <t>420621</t>
  </si>
  <si>
    <t>420622</t>
  </si>
  <si>
    <t>420623</t>
  </si>
  <si>
    <t>420626</t>
  </si>
  <si>
    <t>420628</t>
  </si>
  <si>
    <t>420629</t>
  </si>
  <si>
    <t>420631</t>
  </si>
  <si>
    <t>420634</t>
  </si>
  <si>
    <t>420636</t>
  </si>
  <si>
    <t>420637</t>
  </si>
  <si>
    <t>420639</t>
  </si>
  <si>
    <t>420642</t>
  </si>
  <si>
    <t>420644</t>
  </si>
  <si>
    <t>420645</t>
  </si>
  <si>
    <t>420647</t>
  </si>
  <si>
    <t>420650</t>
  </si>
  <si>
    <t>420652</t>
  </si>
  <si>
    <t>420653</t>
  </si>
  <si>
    <t>420655</t>
  </si>
  <si>
    <t>420657</t>
  </si>
  <si>
    <t>420658</t>
  </si>
  <si>
    <t>420660</t>
  </si>
  <si>
    <t>420661</t>
  </si>
  <si>
    <t>420663</t>
  </si>
  <si>
    <t>420666</t>
  </si>
  <si>
    <t>420668</t>
  </si>
  <si>
    <t>420669</t>
  </si>
  <si>
    <t>420670</t>
  </si>
  <si>
    <t>420671</t>
  </si>
  <si>
    <t>420674</t>
  </si>
  <si>
    <t>420676</t>
  </si>
  <si>
    <t>420677</t>
  </si>
  <si>
    <t>420679</t>
  </si>
  <si>
    <t>420682</t>
  </si>
  <si>
    <t>420684</t>
  </si>
  <si>
    <t>420685</t>
  </si>
  <si>
    <t>420687</t>
  </si>
  <si>
    <t>420690</t>
  </si>
  <si>
    <t>420692</t>
  </si>
  <si>
    <t>420693</t>
  </si>
  <si>
    <t>420695</t>
  </si>
  <si>
    <t>420698</t>
  </si>
  <si>
    <t>420700</t>
  </si>
  <si>
    <t>420701</t>
  </si>
  <si>
    <t>420703</t>
  </si>
  <si>
    <t>420704</t>
  </si>
  <si>
    <t>420705</t>
  </si>
  <si>
    <t>420706</t>
  </si>
  <si>
    <t>420708</t>
  </si>
  <si>
    <t>420709</t>
  </si>
  <si>
    <t>420711</t>
  </si>
  <si>
    <t>420714</t>
  </si>
  <si>
    <t>420716</t>
  </si>
  <si>
    <t>420717</t>
  </si>
  <si>
    <t>420719</t>
  </si>
  <si>
    <t>420720</t>
  </si>
  <si>
    <t>420722</t>
  </si>
  <si>
    <t>420724</t>
  </si>
  <si>
    <t>420725</t>
  </si>
  <si>
    <t>420727</t>
  </si>
  <si>
    <t>420730</t>
  </si>
  <si>
    <t>420732</t>
  </si>
  <si>
    <t>420733</t>
  </si>
  <si>
    <t>420735</t>
  </si>
  <si>
    <t>420738</t>
  </si>
  <si>
    <t>420740</t>
  </si>
  <si>
    <t>420741</t>
  </si>
  <si>
    <t>420743</t>
  </si>
  <si>
    <t>420746</t>
  </si>
  <si>
    <t>420748</t>
  </si>
  <si>
    <t>420749</t>
  </si>
  <si>
    <t>420751</t>
  </si>
  <si>
    <t>420754</t>
  </si>
  <si>
    <t>420756</t>
  </si>
  <si>
    <t>420757</t>
  </si>
  <si>
    <t>420759</t>
  </si>
  <si>
    <t>420762</t>
  </si>
  <si>
    <t>420764</t>
  </si>
  <si>
    <t>420765</t>
  </si>
  <si>
    <t>420767</t>
  </si>
  <si>
    <t>420770</t>
  </si>
  <si>
    <t>420772</t>
  </si>
  <si>
    <t>420773</t>
  </si>
  <si>
    <t>420775</t>
  </si>
  <si>
    <t>420778</t>
  </si>
  <si>
    <t>420780</t>
  </si>
  <si>
    <t>420781</t>
  </si>
  <si>
    <t>420783</t>
  </si>
  <si>
    <t>420786</t>
  </si>
  <si>
    <t>420788</t>
  </si>
  <si>
    <t>420789</t>
  </si>
  <si>
    <t>420791</t>
  </si>
  <si>
    <t>420792</t>
  </si>
  <si>
    <t>420794</t>
  </si>
  <si>
    <t>420796</t>
  </si>
  <si>
    <t>420797</t>
  </si>
  <si>
    <t>420799</t>
  </si>
  <si>
    <t>420802</t>
  </si>
  <si>
    <t>420804</t>
  </si>
  <si>
    <t>420805</t>
  </si>
  <si>
    <t>420807</t>
  </si>
  <si>
    <t>420810</t>
  </si>
  <si>
    <t>420812</t>
  </si>
  <si>
    <t>420813</t>
  </si>
  <si>
    <t>420815</t>
  </si>
  <si>
    <t>420818</t>
  </si>
  <si>
    <t>420820</t>
  </si>
  <si>
    <t>420821</t>
  </si>
  <si>
    <t>420823</t>
  </si>
  <si>
    <t>420824</t>
  </si>
  <si>
    <t>420826</t>
  </si>
  <si>
    <t>420828</t>
  </si>
  <si>
    <t>420829</t>
  </si>
  <si>
    <t>420831</t>
  </si>
  <si>
    <t>420832</t>
  </si>
  <si>
    <t>420833</t>
  </si>
  <si>
    <t>420834</t>
  </si>
  <si>
    <t>420836</t>
  </si>
  <si>
    <t>420837</t>
  </si>
  <si>
    <t>420839</t>
  </si>
  <si>
    <t>420840</t>
  </si>
  <si>
    <t>420841</t>
  </si>
  <si>
    <t>420842</t>
  </si>
  <si>
    <t>420844</t>
  </si>
  <si>
    <t>420845</t>
  </si>
  <si>
    <t>420847</t>
  </si>
  <si>
    <t>420850</t>
  </si>
  <si>
    <t>420852</t>
  </si>
  <si>
    <t>420853</t>
  </si>
  <si>
    <t>420855</t>
  </si>
  <si>
    <t>420856</t>
  </si>
  <si>
    <t>420858</t>
  </si>
  <si>
    <t>420860</t>
  </si>
  <si>
    <t>420861</t>
  </si>
  <si>
    <t>420863</t>
  </si>
  <si>
    <t>420866</t>
  </si>
  <si>
    <t>420868</t>
  </si>
  <si>
    <t>420869</t>
  </si>
  <si>
    <t>420870</t>
  </si>
  <si>
    <t>420871</t>
  </si>
  <si>
    <t>420873</t>
  </si>
  <si>
    <t>420874</t>
  </si>
  <si>
    <t>420876</t>
  </si>
  <si>
    <t>420877</t>
  </si>
  <si>
    <t>420879</t>
  </si>
  <si>
    <t>420882</t>
  </si>
  <si>
    <t>420884</t>
  </si>
  <si>
    <t>420885</t>
  </si>
  <si>
    <t>420887</t>
  </si>
  <si>
    <t>420890</t>
  </si>
  <si>
    <t>420892</t>
  </si>
  <si>
    <t>420893</t>
  </si>
  <si>
    <t>420895</t>
  </si>
  <si>
    <t>420898</t>
  </si>
  <si>
    <t>420900</t>
  </si>
  <si>
    <t>420901</t>
  </si>
  <si>
    <t>420903</t>
  </si>
  <si>
    <t>420906</t>
  </si>
  <si>
    <t>420908</t>
  </si>
  <si>
    <t>420909</t>
  </si>
  <si>
    <t>420911</t>
  </si>
  <si>
    <t>420914</t>
  </si>
  <si>
    <t>420916</t>
  </si>
  <si>
    <t>420917</t>
  </si>
  <si>
    <t>420919</t>
  </si>
  <si>
    <t>420922</t>
  </si>
  <si>
    <t>420924</t>
  </si>
  <si>
    <t>420925</t>
  </si>
  <si>
    <t>420927</t>
  </si>
  <si>
    <t>420930</t>
  </si>
  <si>
    <t>420932</t>
  </si>
  <si>
    <t>420933</t>
  </si>
  <si>
    <t>420935</t>
  </si>
  <si>
    <t>420938</t>
  </si>
  <si>
    <t>420940</t>
  </si>
  <si>
    <t>420941</t>
  </si>
  <si>
    <t>420943</t>
  </si>
  <si>
    <t>420946</t>
  </si>
  <si>
    <t>420948</t>
  </si>
  <si>
    <t>420949</t>
  </si>
  <si>
    <t>420951</t>
  </si>
  <si>
    <t>420954</t>
  </si>
  <si>
    <t>420956</t>
  </si>
  <si>
    <t>420957</t>
  </si>
  <si>
    <t>420959</t>
  </si>
  <si>
    <t>420962</t>
  </si>
  <si>
    <t>420964</t>
  </si>
  <si>
    <t>420965</t>
  </si>
  <si>
    <t>420967</t>
  </si>
  <si>
    <t>420970</t>
  </si>
  <si>
    <t>420972</t>
  </si>
  <si>
    <t>420973</t>
  </si>
  <si>
    <t>420975</t>
  </si>
  <si>
    <t>420978</t>
  </si>
  <si>
    <t>420980</t>
  </si>
  <si>
    <t>420981</t>
  </si>
  <si>
    <t>420983</t>
  </si>
  <si>
    <t>420986</t>
  </si>
  <si>
    <t>420988</t>
  </si>
  <si>
    <t>420989</t>
  </si>
  <si>
    <t>420990</t>
  </si>
  <si>
    <t>420991</t>
  </si>
  <si>
    <t>420992</t>
  </si>
  <si>
    <t>420993</t>
  </si>
  <si>
    <t>420994</t>
  </si>
  <si>
    <t>420996</t>
  </si>
  <si>
    <t>420997</t>
  </si>
  <si>
    <t>420999</t>
  </si>
  <si>
    <t>421001</t>
  </si>
  <si>
    <t>421002</t>
  </si>
  <si>
    <t>421004</t>
  </si>
  <si>
    <t>421005</t>
  </si>
  <si>
    <t>421007</t>
  </si>
  <si>
    <t>421008</t>
  </si>
  <si>
    <t>421010</t>
  </si>
  <si>
    <t>421012</t>
  </si>
  <si>
    <t>421013</t>
  </si>
  <si>
    <t>421014</t>
  </si>
  <si>
    <t>421015</t>
  </si>
  <si>
    <t>421016</t>
  </si>
  <si>
    <t>421018</t>
  </si>
  <si>
    <t>421020</t>
  </si>
  <si>
    <t>421021</t>
  </si>
  <si>
    <t>421023</t>
  </si>
  <si>
    <t>421026</t>
  </si>
  <si>
    <t>421028</t>
  </si>
  <si>
    <t>421029</t>
  </si>
  <si>
    <t>421031</t>
  </si>
  <si>
    <t>421032</t>
  </si>
  <si>
    <t>421034</t>
  </si>
  <si>
    <t>421036</t>
  </si>
  <si>
    <t>421037</t>
  </si>
  <si>
    <t>421039</t>
  </si>
  <si>
    <t>421041</t>
  </si>
  <si>
    <t>421042</t>
  </si>
  <si>
    <t>421044</t>
  </si>
  <si>
    <t>421045</t>
  </si>
  <si>
    <t>421047</t>
  </si>
  <si>
    <t>421050</t>
  </si>
  <si>
    <t>421052</t>
  </si>
  <si>
    <t>421053</t>
  </si>
  <si>
    <t>421055</t>
  </si>
  <si>
    <t>421058</t>
  </si>
  <si>
    <t>421060</t>
  </si>
  <si>
    <t>421061</t>
  </si>
  <si>
    <t>421063</t>
  </si>
  <si>
    <t>421066</t>
  </si>
  <si>
    <t>421068</t>
  </si>
  <si>
    <t>421069</t>
  </si>
  <si>
    <t>421071</t>
  </si>
  <si>
    <t>421074</t>
  </si>
  <si>
    <t>421076</t>
  </si>
  <si>
    <t>421077</t>
  </si>
  <si>
    <t>421079</t>
  </si>
  <si>
    <t>421082</t>
  </si>
  <si>
    <t>421084</t>
  </si>
  <si>
    <t>421085</t>
  </si>
  <si>
    <t>421087</t>
  </si>
  <si>
    <t>421090</t>
  </si>
  <si>
    <t>421092</t>
  </si>
  <si>
    <t>421093</t>
  </si>
  <si>
    <t>421095</t>
  </si>
  <si>
    <t>421098</t>
  </si>
  <si>
    <t>421100</t>
  </si>
  <si>
    <t>421101</t>
  </si>
  <si>
    <t>421103</t>
  </si>
  <si>
    <t>421106</t>
  </si>
  <si>
    <t>421108</t>
  </si>
  <si>
    <t>421109</t>
  </si>
  <si>
    <t>421111</t>
  </si>
  <si>
    <t>421114</t>
  </si>
  <si>
    <t>421116</t>
  </si>
  <si>
    <t>421117</t>
  </si>
  <si>
    <t>421119</t>
  </si>
  <si>
    <t>421122</t>
  </si>
  <si>
    <t>421124</t>
  </si>
  <si>
    <t>421125</t>
  </si>
  <si>
    <t>421127</t>
  </si>
  <si>
    <t>421130</t>
  </si>
  <si>
    <t>421132</t>
  </si>
  <si>
    <t>421133</t>
  </si>
  <si>
    <t>421135</t>
  </si>
  <si>
    <t>421138</t>
  </si>
  <si>
    <t>421140</t>
  </si>
  <si>
    <t>421141</t>
  </si>
  <si>
    <t>421143</t>
  </si>
  <si>
    <t>421146</t>
  </si>
  <si>
    <t>421148</t>
  </si>
  <si>
    <t>421149</t>
  </si>
  <si>
    <t>421151</t>
  </si>
  <si>
    <t>421152</t>
  </si>
  <si>
    <t>421154</t>
  </si>
  <si>
    <t>421156</t>
  </si>
  <si>
    <t>421157</t>
  </si>
  <si>
    <t>421159</t>
  </si>
  <si>
    <t>421162</t>
  </si>
  <si>
    <t>421164</t>
  </si>
  <si>
    <t>421165</t>
  </si>
  <si>
    <t>421166</t>
  </si>
  <si>
    <t>421167</t>
  </si>
  <si>
    <t>421168</t>
  </si>
  <si>
    <t>421169</t>
  </si>
  <si>
    <t>421170</t>
  </si>
  <si>
    <t>421172</t>
  </si>
  <si>
    <t>421173</t>
  </si>
  <si>
    <t>421175</t>
  </si>
  <si>
    <t>421178</t>
  </si>
  <si>
    <t>421180</t>
  </si>
  <si>
    <t>421181</t>
  </si>
  <si>
    <t>421183</t>
  </si>
  <si>
    <t>421186</t>
  </si>
  <si>
    <t>421188</t>
  </si>
  <si>
    <t>421189</t>
  </si>
  <si>
    <t>421191</t>
  </si>
  <si>
    <t>421194</t>
  </si>
  <si>
    <t>421196</t>
  </si>
  <si>
    <t>421197</t>
  </si>
  <si>
    <t>421199</t>
  </si>
  <si>
    <t>421202</t>
  </si>
  <si>
    <t>421204</t>
  </si>
  <si>
    <t>421205</t>
  </si>
  <si>
    <t>421207</t>
  </si>
  <si>
    <t>421210</t>
  </si>
  <si>
    <t>421212</t>
  </si>
  <si>
    <t>421213</t>
  </si>
  <si>
    <t>421215</t>
  </si>
  <si>
    <t>421216</t>
  </si>
  <si>
    <t>421217</t>
  </si>
  <si>
    <t>421218</t>
  </si>
  <si>
    <t>421220</t>
  </si>
  <si>
    <t>421221</t>
  </si>
  <si>
    <t>421223</t>
  </si>
  <si>
    <t>421226</t>
  </si>
  <si>
    <t>421228</t>
  </si>
  <si>
    <t>421229</t>
  </si>
  <si>
    <t>421231</t>
  </si>
  <si>
    <t>421234</t>
  </si>
  <si>
    <t>421236</t>
  </si>
  <si>
    <t>421237</t>
  </si>
  <si>
    <t>421239</t>
  </si>
  <si>
    <t>421242</t>
  </si>
  <si>
    <t>421244</t>
  </si>
  <si>
    <t>421245</t>
  </si>
  <si>
    <t>421247</t>
  </si>
  <si>
    <t>421250</t>
  </si>
  <si>
    <t>421252</t>
  </si>
  <si>
    <t>421253</t>
  </si>
  <si>
    <t>421255</t>
  </si>
  <si>
    <t>421258</t>
  </si>
  <si>
    <t>421260</t>
  </si>
  <si>
    <t>421261</t>
  </si>
  <si>
    <t>421263</t>
  </si>
  <si>
    <t>421266</t>
  </si>
  <si>
    <t>421268</t>
  </si>
  <si>
    <t>421269</t>
  </si>
  <si>
    <t>421271</t>
  </si>
  <si>
    <t>421274</t>
  </si>
  <si>
    <t>421276</t>
  </si>
  <si>
    <t>421277</t>
  </si>
  <si>
    <t>421279</t>
  </si>
  <si>
    <t>421282</t>
  </si>
  <si>
    <t>421284</t>
  </si>
  <si>
    <t>421285</t>
  </si>
  <si>
    <t>421287</t>
  </si>
  <si>
    <t>421290</t>
  </si>
  <si>
    <t>421292</t>
  </si>
  <si>
    <t>421293</t>
  </si>
  <si>
    <t>421295</t>
  </si>
  <si>
    <t>421298</t>
  </si>
  <si>
    <t>421300</t>
  </si>
  <si>
    <t>421301</t>
  </si>
  <si>
    <t>421303</t>
  </si>
  <si>
    <t>421306</t>
  </si>
  <si>
    <t>421308</t>
  </si>
  <si>
    <t>421309</t>
  </si>
  <si>
    <t>421311</t>
  </si>
  <si>
    <t>421314</t>
  </si>
  <si>
    <t>421316</t>
  </si>
  <si>
    <t>421317</t>
  </si>
  <si>
    <t>421319</t>
  </si>
  <si>
    <t>421322</t>
  </si>
  <si>
    <t>421324</t>
  </si>
  <si>
    <t>421325</t>
  </si>
  <si>
    <t>421327</t>
  </si>
  <si>
    <t>421330</t>
  </si>
  <si>
    <t>421332</t>
  </si>
  <si>
    <t>421333</t>
  </si>
  <si>
    <t>421335</t>
  </si>
  <si>
    <t>421338</t>
  </si>
  <si>
    <t>421340</t>
  </si>
  <si>
    <t>421341</t>
  </si>
  <si>
    <t>421343</t>
  </si>
  <si>
    <t>421346</t>
  </si>
  <si>
    <t>421348</t>
  </si>
  <si>
    <t>421349</t>
  </si>
  <si>
    <t>421351</t>
  </si>
  <si>
    <t>421352</t>
  </si>
  <si>
    <t>421353</t>
  </si>
  <si>
    <t>421354</t>
  </si>
  <si>
    <t>421356</t>
  </si>
  <si>
    <t>421357</t>
  </si>
  <si>
    <t>421359</t>
  </si>
  <si>
    <t>421362</t>
  </si>
  <si>
    <t>421364</t>
  </si>
  <si>
    <t>421365</t>
  </si>
  <si>
    <t>421367</t>
  </si>
  <si>
    <t>421369</t>
  </si>
  <si>
    <t>421370</t>
  </si>
  <si>
    <t>421372</t>
  </si>
  <si>
    <t>421373</t>
  </si>
  <si>
    <t>421375</t>
  </si>
  <si>
    <t>421380</t>
  </si>
  <si>
    <t>421381</t>
  </si>
  <si>
    <t>421383</t>
  </si>
  <si>
    <t>421386</t>
  </si>
  <si>
    <t>421388</t>
  </si>
  <si>
    <t>421389</t>
  </si>
  <si>
    <t>421391</t>
  </si>
  <si>
    <t>421394</t>
  </si>
  <si>
    <t>421396</t>
  </si>
  <si>
    <t>421397</t>
  </si>
  <si>
    <t>421399</t>
  </si>
  <si>
    <t>421402</t>
  </si>
  <si>
    <t>421404</t>
  </si>
  <si>
    <t>421405</t>
  </si>
  <si>
    <t>421407</t>
  </si>
  <si>
    <t>421410</t>
  </si>
  <si>
    <t>421412</t>
  </si>
  <si>
    <t>421413</t>
  </si>
  <si>
    <t>421414</t>
  </si>
  <si>
    <t>421415</t>
  </si>
  <si>
    <t>421416</t>
  </si>
  <si>
    <t>421418</t>
  </si>
  <si>
    <t>421420</t>
  </si>
  <si>
    <t>421421</t>
  </si>
  <si>
    <t>421423</t>
  </si>
  <si>
    <t>421426</t>
  </si>
  <si>
    <t>421428</t>
  </si>
  <si>
    <t>421429</t>
  </si>
  <si>
    <t>421431</t>
  </si>
  <si>
    <t>421434</t>
  </si>
  <si>
    <t>421436</t>
  </si>
  <si>
    <t>421437</t>
  </si>
  <si>
    <t>421439</t>
  </si>
  <si>
    <t>421442</t>
  </si>
  <si>
    <t>421444</t>
  </si>
  <si>
    <t>421445</t>
  </si>
  <si>
    <t>421447</t>
  </si>
  <si>
    <t>421450</t>
  </si>
  <si>
    <t>421452</t>
  </si>
  <si>
    <t>421453</t>
  </si>
  <si>
    <t>421455</t>
  </si>
  <si>
    <t>421458</t>
  </si>
  <si>
    <t>421460</t>
  </si>
  <si>
    <t>421461</t>
  </si>
  <si>
    <t>421463</t>
  </si>
  <si>
    <t>421466</t>
  </si>
  <si>
    <t>421468</t>
  </si>
  <si>
    <t>421469</t>
  </si>
  <si>
    <t>421471</t>
  </si>
  <si>
    <t>421474</t>
  </si>
  <si>
    <t>421476</t>
  </si>
  <si>
    <t>421477</t>
  </si>
  <si>
    <t>421479</t>
  </si>
  <si>
    <t>421482</t>
  </si>
  <si>
    <t>421484</t>
  </si>
  <si>
    <t>421485</t>
  </si>
  <si>
    <t>421487</t>
  </si>
  <si>
    <t>421490</t>
  </si>
  <si>
    <t>421492</t>
  </si>
  <si>
    <t>421493</t>
  </si>
  <si>
    <t>421495</t>
  </si>
  <si>
    <t>421498</t>
  </si>
  <si>
    <t>421500</t>
  </si>
  <si>
    <t>421501</t>
  </si>
  <si>
    <t>421503</t>
  </si>
  <si>
    <t>421506</t>
  </si>
  <si>
    <t>421508</t>
  </si>
  <si>
    <t>421509</t>
  </si>
  <si>
    <t>421511</t>
  </si>
  <si>
    <t>421514</t>
  </si>
  <si>
    <t>421516</t>
  </si>
  <si>
    <t>421517</t>
  </si>
  <si>
    <t>421519</t>
  </si>
  <si>
    <t>421522</t>
  </si>
  <si>
    <t>421524</t>
  </si>
  <si>
    <t>421525</t>
  </si>
  <si>
    <t>421527</t>
  </si>
  <si>
    <t>421530</t>
  </si>
  <si>
    <t>421532</t>
  </si>
  <si>
    <t>421533</t>
  </si>
  <si>
    <t>421535</t>
  </si>
  <si>
    <t>421538</t>
  </si>
  <si>
    <t>421540</t>
  </si>
  <si>
    <t>421541</t>
  </si>
  <si>
    <t>421543</t>
  </si>
  <si>
    <t>421546</t>
  </si>
  <si>
    <t>421548</t>
  </si>
  <si>
    <t>421549</t>
  </si>
  <si>
    <t>421551</t>
  </si>
  <si>
    <t>421552</t>
  </si>
  <si>
    <t>421554</t>
  </si>
  <si>
    <t>421556</t>
  </si>
  <si>
    <t>421557</t>
  </si>
  <si>
    <t>421559</t>
  </si>
  <si>
    <t>421562</t>
  </si>
  <si>
    <t>421564</t>
  </si>
  <si>
    <t>421565</t>
  </si>
  <si>
    <t>421567</t>
  </si>
  <si>
    <t>421570</t>
  </si>
  <si>
    <t>421572</t>
  </si>
  <si>
    <t>421573</t>
  </si>
  <si>
    <t>421575</t>
  </si>
  <si>
    <t>421578</t>
  </si>
  <si>
    <t>421580</t>
  </si>
  <si>
    <t>421581</t>
  </si>
  <si>
    <t>421583</t>
  </si>
  <si>
    <t>421586</t>
  </si>
  <si>
    <t>421588</t>
  </si>
  <si>
    <t>421589</t>
  </si>
  <si>
    <t>421591</t>
  </si>
  <si>
    <t>421594</t>
  </si>
  <si>
    <t>421596</t>
  </si>
  <si>
    <t>421597</t>
  </si>
  <si>
    <t>421599</t>
  </si>
  <si>
    <t>421602</t>
  </si>
  <si>
    <t>421604</t>
  </si>
  <si>
    <t>421605</t>
  </si>
  <si>
    <t>421607</t>
  </si>
  <si>
    <t>421610</t>
  </si>
  <si>
    <t>421612</t>
  </si>
  <si>
    <t>421613</t>
  </si>
  <si>
    <t>421615</t>
  </si>
  <si>
    <t>421618</t>
  </si>
  <si>
    <t>421620</t>
  </si>
  <si>
    <t>421621</t>
  </si>
  <si>
    <t>421623</t>
  </si>
  <si>
    <t>421626</t>
  </si>
  <si>
    <t>421628</t>
  </si>
  <si>
    <t>421629</t>
  </si>
  <si>
    <t>421631</t>
  </si>
  <si>
    <t>421634</t>
  </si>
  <si>
    <t>421636</t>
  </si>
  <si>
    <t>421637</t>
  </si>
  <si>
    <t>421639</t>
  </si>
  <si>
    <t>421642</t>
  </si>
  <si>
    <t>421644</t>
  </si>
  <si>
    <t>421645</t>
  </si>
  <si>
    <t>421647</t>
  </si>
  <si>
    <t>421650</t>
  </si>
  <si>
    <t>421652</t>
  </si>
  <si>
    <t>421653</t>
  </si>
  <si>
    <t>421655</t>
  </si>
  <si>
    <t>421658</t>
  </si>
  <si>
    <t>421660</t>
  </si>
  <si>
    <t>421661</t>
  </si>
  <si>
    <t>421663</t>
  </si>
  <si>
    <t>421666</t>
  </si>
  <si>
    <t>421668</t>
  </si>
  <si>
    <t>421669</t>
  </si>
  <si>
    <t>421671</t>
  </si>
  <si>
    <t>421674</t>
  </si>
  <si>
    <t>421676</t>
  </si>
  <si>
    <t>421677</t>
  </si>
  <si>
    <t>421679</t>
  </si>
  <si>
    <t>421682</t>
  </si>
  <si>
    <t>421684</t>
  </si>
  <si>
    <t>421685</t>
  </si>
  <si>
    <t>421687</t>
  </si>
  <si>
    <t>421690</t>
  </si>
  <si>
    <t>421692</t>
  </si>
  <si>
    <t>421693</t>
  </si>
  <si>
    <t>421695</t>
  </si>
  <si>
    <t>421698</t>
  </si>
  <si>
    <t>421700</t>
  </si>
  <si>
    <t>421701</t>
  </si>
  <si>
    <t>421703</t>
  </si>
  <si>
    <t>421706</t>
  </si>
  <si>
    <t>421708</t>
  </si>
  <si>
    <t>421709</t>
  </si>
  <si>
    <t>421711</t>
  </si>
  <si>
    <t>421714</t>
  </si>
  <si>
    <t>421716</t>
  </si>
  <si>
    <t>421717</t>
  </si>
  <si>
    <t>421719</t>
  </si>
  <si>
    <t>421722</t>
  </si>
  <si>
    <t>421724</t>
  </si>
  <si>
    <t>421725</t>
  </si>
  <si>
    <t>421727</t>
  </si>
  <si>
    <t>421730</t>
  </si>
  <si>
    <t>421732</t>
  </si>
  <si>
    <t>421733</t>
  </si>
  <si>
    <t>421735</t>
  </si>
  <si>
    <t>421738</t>
  </si>
  <si>
    <t>421740</t>
  </si>
  <si>
    <t>421741</t>
  </si>
  <si>
    <t>421743</t>
  </si>
  <si>
    <t>421746</t>
  </si>
  <si>
    <t>421748</t>
  </si>
  <si>
    <t>421749</t>
  </si>
  <si>
    <t>421751</t>
  </si>
  <si>
    <t>421754</t>
  </si>
  <si>
    <t>421756</t>
  </si>
  <si>
    <t>421757</t>
  </si>
  <si>
    <t>421759</t>
  </si>
  <si>
    <t>421762</t>
  </si>
  <si>
    <t>421764</t>
  </si>
  <si>
    <t>421765</t>
  </si>
  <si>
    <t>421767</t>
  </si>
  <si>
    <t>421770</t>
  </si>
  <si>
    <t>421772</t>
  </si>
  <si>
    <t>421773</t>
  </si>
  <si>
    <t>421775</t>
  </si>
  <si>
    <t>421776</t>
  </si>
  <si>
    <t>421778</t>
  </si>
  <si>
    <t>421780</t>
  </si>
  <si>
    <t>421781</t>
  </si>
  <si>
    <t>421783</t>
  </si>
  <si>
    <t>421786</t>
  </si>
  <si>
    <t>421788</t>
  </si>
  <si>
    <t>421789</t>
  </si>
  <si>
    <t>421791</t>
  </si>
  <si>
    <t>421794</t>
  </si>
  <si>
    <t>421796</t>
  </si>
  <si>
    <t>421797</t>
  </si>
  <si>
    <t>421799</t>
  </si>
  <si>
    <t>421802</t>
  </si>
  <si>
    <t>421804</t>
  </si>
  <si>
    <t>421805</t>
  </si>
  <si>
    <t>421807</t>
  </si>
  <si>
    <t>421808</t>
  </si>
  <si>
    <t>421809</t>
  </si>
  <si>
    <t>421810</t>
  </si>
  <si>
    <t>421812</t>
  </si>
  <si>
    <t>421813</t>
  </si>
  <si>
    <t>421815</t>
  </si>
  <si>
    <t>421818</t>
  </si>
  <si>
    <t>421820</t>
  </si>
  <si>
    <t>421821</t>
  </si>
  <si>
    <t>421823</t>
  </si>
  <si>
    <t>421826</t>
  </si>
  <si>
    <t>421828</t>
  </si>
  <si>
    <t>421829</t>
  </si>
  <si>
    <t>421831</t>
  </si>
  <si>
    <t>421834</t>
  </si>
  <si>
    <t>421836</t>
  </si>
  <si>
    <t>421837</t>
  </si>
  <si>
    <t>421839</t>
  </si>
  <si>
    <t>421842</t>
  </si>
  <si>
    <t>421844</t>
  </si>
  <si>
    <t>421845</t>
  </si>
  <si>
    <t>421847</t>
  </si>
  <si>
    <t>421850</t>
  </si>
  <si>
    <t>421852</t>
  </si>
  <si>
    <t>421853</t>
  </si>
  <si>
    <t>421855</t>
  </si>
  <si>
    <t>421858</t>
  </si>
  <si>
    <t>421860</t>
  </si>
  <si>
    <t>421861</t>
  </si>
  <si>
    <t>421863</t>
  </si>
  <si>
    <t>421866</t>
  </si>
  <si>
    <t>421868</t>
  </si>
  <si>
    <t>421869</t>
  </si>
  <si>
    <t>421871</t>
  </si>
  <si>
    <t>421874</t>
  </si>
  <si>
    <t>421876</t>
  </si>
  <si>
    <t>421877</t>
  </si>
  <si>
    <t>421879</t>
  </si>
  <si>
    <t>421882</t>
  </si>
  <si>
    <t>421884</t>
  </si>
  <si>
    <t>421885</t>
  </si>
  <si>
    <t>421887</t>
  </si>
  <si>
    <t>421889</t>
  </si>
  <si>
    <t>421890</t>
  </si>
  <si>
    <t>421892</t>
  </si>
  <si>
    <t>421893</t>
  </si>
  <si>
    <t>421895</t>
  </si>
  <si>
    <t>421898</t>
  </si>
  <si>
    <t>421900</t>
  </si>
  <si>
    <t>421901</t>
  </si>
  <si>
    <t>421903</t>
  </si>
  <si>
    <t>421906</t>
  </si>
  <si>
    <t>421908</t>
  </si>
  <si>
    <t>421909</t>
  </si>
  <si>
    <t>421911</t>
  </si>
  <si>
    <t>421914</t>
  </si>
  <si>
    <t>421916</t>
  </si>
  <si>
    <t>421917</t>
  </si>
  <si>
    <t>421919</t>
  </si>
  <si>
    <t>421922</t>
  </si>
  <si>
    <t>421924</t>
  </si>
  <si>
    <t>421925</t>
  </si>
  <si>
    <t>421927</t>
  </si>
  <si>
    <t>421930</t>
  </si>
  <si>
    <t>421932</t>
  </si>
  <si>
    <t>421933</t>
  </si>
  <si>
    <t>421935</t>
  </si>
  <si>
    <t>421938</t>
  </si>
  <si>
    <t>421940</t>
  </si>
  <si>
    <t>421941</t>
  </si>
  <si>
    <t>421943</t>
  </si>
  <si>
    <t>421946</t>
  </si>
  <si>
    <t>421948</t>
  </si>
  <si>
    <t>421949</t>
  </si>
  <si>
    <t>421951</t>
  </si>
  <si>
    <t>421954</t>
  </si>
  <si>
    <t>421956</t>
  </si>
  <si>
    <t>421957</t>
  </si>
  <si>
    <t>421959</t>
  </si>
  <si>
    <t>421962</t>
  </si>
  <si>
    <t>421964</t>
  </si>
  <si>
    <t>421965</t>
  </si>
  <si>
    <t>421967</t>
  </si>
  <si>
    <t>421970</t>
  </si>
  <si>
    <t>421972</t>
  </si>
  <si>
    <t>421973</t>
  </si>
  <si>
    <t>421975</t>
  </si>
  <si>
    <t>421978</t>
  </si>
  <si>
    <t>421980</t>
  </si>
  <si>
    <t>421981</t>
  </si>
  <si>
    <t>421983</t>
  </si>
  <si>
    <t>421986</t>
  </si>
  <si>
    <t>421988</t>
  </si>
  <si>
    <t>421989</t>
  </si>
  <si>
    <t>421991</t>
  </si>
  <si>
    <t>421994</t>
  </si>
  <si>
    <t>421996</t>
  </si>
  <si>
    <t>421997</t>
  </si>
  <si>
    <t>421999</t>
  </si>
  <si>
    <t>422002</t>
  </si>
  <si>
    <t>422004</t>
  </si>
  <si>
    <t>422005</t>
  </si>
  <si>
    <t>422007</t>
  </si>
  <si>
    <t>422010</t>
  </si>
  <si>
    <t>422012</t>
  </si>
  <si>
    <t>422013</t>
  </si>
  <si>
    <t>422014</t>
  </si>
  <si>
    <t>422015</t>
  </si>
  <si>
    <t>422016</t>
  </si>
  <si>
    <t>422018</t>
  </si>
  <si>
    <t>422020</t>
  </si>
  <si>
    <t>422021</t>
  </si>
  <si>
    <t>422023</t>
  </si>
  <si>
    <t>422026</t>
  </si>
  <si>
    <t>422028</t>
  </si>
  <si>
    <t>422029</t>
  </si>
  <si>
    <t>422031</t>
  </si>
  <si>
    <t>422034</t>
  </si>
  <si>
    <t>422036</t>
  </si>
  <si>
    <t>422037</t>
  </si>
  <si>
    <t>422039</t>
  </si>
  <si>
    <t>422042</t>
  </si>
  <si>
    <t>422044</t>
  </si>
  <si>
    <t>422045</t>
  </si>
  <si>
    <t>422047</t>
  </si>
  <si>
    <t>422050</t>
  </si>
  <si>
    <t>422052</t>
  </si>
  <si>
    <t>422053</t>
  </si>
  <si>
    <t>422055</t>
  </si>
  <si>
    <t>422058</t>
  </si>
  <si>
    <t>422060</t>
  </si>
  <si>
    <t>422061</t>
  </si>
  <si>
    <t>422063</t>
  </si>
  <si>
    <t>422066</t>
  </si>
  <si>
    <t>422068</t>
  </si>
  <si>
    <t>422069</t>
  </si>
  <si>
    <t>422071</t>
  </si>
  <si>
    <t>422074</t>
  </si>
  <si>
    <t>422076</t>
  </si>
  <si>
    <t>422077</t>
  </si>
  <si>
    <t>422079</t>
  </si>
  <si>
    <t>422082</t>
  </si>
  <si>
    <t>422084</t>
  </si>
  <si>
    <t>422085</t>
  </si>
  <si>
    <t>422087</t>
  </si>
  <si>
    <t>422090</t>
  </si>
  <si>
    <t>422092</t>
  </si>
  <si>
    <t>422093</t>
  </si>
  <si>
    <t>422095</t>
  </si>
  <si>
    <t>422098</t>
  </si>
  <si>
    <t>422100</t>
  </si>
  <si>
    <t>422101</t>
  </si>
  <si>
    <t>422103</t>
  </si>
  <si>
    <t>422106</t>
  </si>
  <si>
    <t>422108</t>
  </si>
  <si>
    <t>422109</t>
  </si>
  <si>
    <t>422111</t>
  </si>
  <si>
    <t>422114</t>
  </si>
  <si>
    <t>422116</t>
  </si>
  <si>
    <t>422117</t>
  </si>
  <si>
    <t>422119</t>
  </si>
  <si>
    <t>422122</t>
  </si>
  <si>
    <t>422124</t>
  </si>
  <si>
    <t>422125</t>
  </si>
  <si>
    <t>422127</t>
  </si>
  <si>
    <t>422130</t>
  </si>
  <si>
    <t>422132</t>
  </si>
  <si>
    <t>422133</t>
  </si>
  <si>
    <t>422135</t>
  </si>
  <si>
    <t>422138</t>
  </si>
  <si>
    <t>422140</t>
  </si>
  <si>
    <t>422141</t>
  </si>
  <si>
    <t>422143</t>
  </si>
  <si>
    <t>422146</t>
  </si>
  <si>
    <t>422148</t>
  </si>
  <si>
    <t>422149</t>
  </si>
  <si>
    <t>422151</t>
  </si>
  <si>
    <t>422154</t>
  </si>
  <si>
    <t>422156</t>
  </si>
  <si>
    <t>422157</t>
  </si>
  <si>
    <t>422159</t>
  </si>
  <si>
    <t>422162</t>
  </si>
  <si>
    <t>422164</t>
  </si>
  <si>
    <t>422165</t>
  </si>
  <si>
    <t>422167</t>
  </si>
  <si>
    <t>422170</t>
  </si>
  <si>
    <t>422172</t>
  </si>
  <si>
    <t>422173</t>
  </si>
  <si>
    <t>422175</t>
  </si>
  <si>
    <t>422178</t>
  </si>
  <si>
    <t>422180</t>
  </si>
  <si>
    <t>422181</t>
  </si>
  <si>
    <t>422183</t>
  </si>
  <si>
    <t>422186</t>
  </si>
  <si>
    <t>422188</t>
  </si>
  <si>
    <t>422189</t>
  </si>
  <si>
    <t>422191</t>
  </si>
  <si>
    <t>422194</t>
  </si>
  <si>
    <t>422196</t>
  </si>
  <si>
    <t>422197</t>
  </si>
  <si>
    <t>422199</t>
  </si>
  <si>
    <t>422202</t>
  </si>
  <si>
    <t>422204</t>
  </si>
  <si>
    <t>422205</t>
  </si>
  <si>
    <t>422207</t>
  </si>
  <si>
    <t>422210</t>
  </si>
  <si>
    <t>422212</t>
  </si>
  <si>
    <t>422213</t>
  </si>
  <si>
    <t>422215</t>
  </si>
  <si>
    <t>422218</t>
  </si>
  <si>
    <t>422220</t>
  </si>
  <si>
    <t>422221</t>
  </si>
  <si>
    <t>422223</t>
  </si>
  <si>
    <t>422226</t>
  </si>
  <si>
    <t>422228</t>
  </si>
  <si>
    <t>422229</t>
  </si>
  <si>
    <t>422231</t>
  </si>
  <si>
    <t>422234</t>
  </si>
  <si>
    <t>422236</t>
  </si>
  <si>
    <t>422237</t>
  </si>
  <si>
    <t>422239</t>
  </si>
  <si>
    <t>422242</t>
  </si>
  <si>
    <t>422244</t>
  </si>
  <si>
    <t>422245</t>
  </si>
  <si>
    <t>422247</t>
  </si>
  <si>
    <t>422250</t>
  </si>
  <si>
    <t>422252</t>
  </si>
  <si>
    <t>422253</t>
  </si>
  <si>
    <t>422255</t>
  </si>
  <si>
    <t>422258</t>
  </si>
  <si>
    <t>422260</t>
  </si>
  <si>
    <t>422261</t>
  </si>
  <si>
    <t>422263</t>
  </si>
  <si>
    <t>422264</t>
  </si>
  <si>
    <t>422266</t>
  </si>
  <si>
    <t>422268</t>
  </si>
  <si>
    <t>422269</t>
  </si>
  <si>
    <t>422271</t>
  </si>
  <si>
    <t>422274</t>
  </si>
  <si>
    <t>422276</t>
  </si>
  <si>
    <t>422277</t>
  </si>
  <si>
    <t>422279</t>
  </si>
  <si>
    <t>422282</t>
  </si>
  <si>
    <t>422284</t>
  </si>
  <si>
    <t>422285</t>
  </si>
  <si>
    <t>422287</t>
  </si>
  <si>
    <t>422290</t>
  </si>
  <si>
    <t>422292</t>
  </si>
  <si>
    <t>422293</t>
  </si>
  <si>
    <t>422295</t>
  </si>
  <si>
    <t>422298</t>
  </si>
  <si>
    <t>422300</t>
  </si>
  <si>
    <t>422301</t>
  </si>
  <si>
    <t>422303</t>
  </si>
  <si>
    <t>422306</t>
  </si>
  <si>
    <t>422308</t>
  </si>
  <si>
    <t>422309</t>
  </si>
  <si>
    <t>422311</t>
  </si>
  <si>
    <t>422314</t>
  </si>
  <si>
    <t>422316</t>
  </si>
  <si>
    <t>422317</t>
  </si>
  <si>
    <t>422319</t>
  </si>
  <si>
    <t>422322</t>
  </si>
  <si>
    <t>422324</t>
  </si>
  <si>
    <t>422325</t>
  </si>
  <si>
    <t>422327</t>
  </si>
  <si>
    <t>422330</t>
  </si>
  <si>
    <t>422332</t>
  </si>
  <si>
    <t>422333</t>
  </si>
  <si>
    <t>422335</t>
  </si>
  <si>
    <t>422338</t>
  </si>
  <si>
    <t>422340</t>
  </si>
  <si>
    <t>422341</t>
  </si>
  <si>
    <t>422343</t>
  </si>
  <si>
    <t>422346</t>
  </si>
  <si>
    <t>42800</t>
  </si>
  <si>
    <t>42821</t>
  </si>
  <si>
    <t>42822</t>
  </si>
  <si>
    <t>42823</t>
  </si>
  <si>
    <t>42824</t>
  </si>
  <si>
    <t>42825</t>
  </si>
  <si>
    <t>42826</t>
  </si>
  <si>
    <t>42827</t>
  </si>
  <si>
    <t>42828</t>
  </si>
  <si>
    <t>42829</t>
  </si>
  <si>
    <t>42830</t>
  </si>
  <si>
    <t>42831</t>
  </si>
  <si>
    <t>46678</t>
  </si>
  <si>
    <t>46723</t>
  </si>
  <si>
    <t>46892</t>
  </si>
  <si>
    <t>46896</t>
  </si>
  <si>
    <t>46977</t>
  </si>
  <si>
    <t>6238</t>
  </si>
  <si>
    <t>6253</t>
  </si>
  <si>
    <t>6254</t>
  </si>
  <si>
    <t>6255</t>
  </si>
  <si>
    <t>6256</t>
  </si>
  <si>
    <t>6257</t>
  </si>
  <si>
    <t>6750</t>
  </si>
  <si>
    <t>6751</t>
  </si>
  <si>
    <t>6752</t>
  </si>
  <si>
    <t>6753</t>
  </si>
  <si>
    <t>6754</t>
  </si>
  <si>
    <t>6755</t>
  </si>
  <si>
    <t>6756</t>
  </si>
  <si>
    <t>6757</t>
  </si>
  <si>
    <t>6758</t>
  </si>
  <si>
    <t>6881</t>
  </si>
  <si>
    <t>7621</t>
  </si>
  <si>
    <t>7625</t>
  </si>
  <si>
    <t>7626</t>
  </si>
  <si>
    <t>2912</t>
  </si>
  <si>
    <t>2913</t>
  </si>
  <si>
    <t>2914</t>
  </si>
  <si>
    <t>2923</t>
  </si>
  <si>
    <t>2994</t>
  </si>
  <si>
    <t>229832</t>
  </si>
  <si>
    <t>251455</t>
  </si>
  <si>
    <t>251460</t>
  </si>
  <si>
    <t>251462</t>
  </si>
  <si>
    <t>251477</t>
  </si>
  <si>
    <t>251478</t>
  </si>
  <si>
    <t>251480</t>
  </si>
  <si>
    <t>251482</t>
  </si>
  <si>
    <t>251486</t>
  </si>
  <si>
    <t>266072</t>
  </si>
  <si>
    <t>266076</t>
  </si>
  <si>
    <t>266079</t>
  </si>
  <si>
    <t>266100</t>
  </si>
  <si>
    <t>266101</t>
  </si>
  <si>
    <t>266109</t>
  </si>
  <si>
    <t>266113</t>
  </si>
  <si>
    <t>266114</t>
  </si>
  <si>
    <t>266115</t>
  </si>
  <si>
    <t>266119</t>
  </si>
  <si>
    <t>266120</t>
  </si>
  <si>
    <t>266121</t>
  </si>
  <si>
    <t>266122</t>
  </si>
  <si>
    <t>266124</t>
  </si>
  <si>
    <t>266125</t>
  </si>
  <si>
    <t>266126</t>
  </si>
  <si>
    <t>266128</t>
  </si>
  <si>
    <t>266129</t>
  </si>
  <si>
    <t>266380</t>
  </si>
  <si>
    <t>277299</t>
  </si>
  <si>
    <t>CFC-AGS-610x610x80-SW</t>
  </si>
  <si>
    <t>277307</t>
  </si>
  <si>
    <t>CFC-AGS-457x457x80-SW</t>
  </si>
  <si>
    <t>116675</t>
  </si>
  <si>
    <t>116677</t>
  </si>
  <si>
    <t>116678</t>
  </si>
  <si>
    <t>116679</t>
  </si>
  <si>
    <t>116680</t>
  </si>
  <si>
    <t>116681</t>
  </si>
  <si>
    <t>116682</t>
  </si>
  <si>
    <t>116684</t>
  </si>
  <si>
    <t>117130</t>
  </si>
  <si>
    <t>CFC-HF-14-610x305x80</t>
  </si>
  <si>
    <t>276491</t>
  </si>
  <si>
    <t>157720</t>
  </si>
  <si>
    <t>157721</t>
  </si>
  <si>
    <t>157722</t>
  </si>
  <si>
    <t>157723</t>
  </si>
  <si>
    <t>157724</t>
  </si>
  <si>
    <t>157725</t>
  </si>
  <si>
    <t>215606</t>
  </si>
  <si>
    <t>215607</t>
  </si>
  <si>
    <t>215608</t>
  </si>
  <si>
    <t>215610</t>
  </si>
  <si>
    <t>215612</t>
  </si>
  <si>
    <t>215613</t>
  </si>
  <si>
    <t>215614</t>
  </si>
  <si>
    <t>217853</t>
  </si>
  <si>
    <t>217854</t>
  </si>
  <si>
    <t>217855</t>
  </si>
  <si>
    <t>217856</t>
  </si>
  <si>
    <t>217857</t>
  </si>
  <si>
    <t>217858</t>
  </si>
  <si>
    <t>217859</t>
  </si>
  <si>
    <t>217870</t>
  </si>
  <si>
    <t>217871</t>
  </si>
  <si>
    <t>217872</t>
  </si>
  <si>
    <t>217873</t>
  </si>
  <si>
    <t>217874</t>
  </si>
  <si>
    <t>217875</t>
  </si>
  <si>
    <t>217876</t>
  </si>
  <si>
    <t>217887</t>
  </si>
  <si>
    <t>217888</t>
  </si>
  <si>
    <t>217889</t>
  </si>
  <si>
    <t>217890</t>
  </si>
  <si>
    <t>217891</t>
  </si>
  <si>
    <t>235347</t>
  </si>
  <si>
    <t>235348</t>
  </si>
  <si>
    <t>235349</t>
  </si>
  <si>
    <t>235350</t>
  </si>
  <si>
    <t>235351</t>
  </si>
  <si>
    <t>235357</t>
  </si>
  <si>
    <t>235358</t>
  </si>
  <si>
    <t>235359</t>
  </si>
  <si>
    <t>235360</t>
  </si>
  <si>
    <t>157017</t>
  </si>
  <si>
    <t>157019</t>
  </si>
  <si>
    <t>160082</t>
  </si>
  <si>
    <t>160083</t>
  </si>
  <si>
    <t>160084</t>
  </si>
  <si>
    <t>160085</t>
  </si>
  <si>
    <t>160086</t>
  </si>
  <si>
    <t>160093</t>
  </si>
  <si>
    <t>160094</t>
  </si>
  <si>
    <t>160095</t>
  </si>
  <si>
    <t>160096</t>
  </si>
  <si>
    <t>160097</t>
  </si>
  <si>
    <t>160098</t>
  </si>
  <si>
    <t>246660</t>
  </si>
  <si>
    <t>246662</t>
  </si>
  <si>
    <t>246663</t>
  </si>
  <si>
    <t>246664</t>
  </si>
  <si>
    <t>246665</t>
  </si>
  <si>
    <t>246666</t>
  </si>
  <si>
    <t>246667</t>
  </si>
  <si>
    <t>246668</t>
  </si>
  <si>
    <t>246677</t>
  </si>
  <si>
    <t>246678</t>
  </si>
  <si>
    <t>246679</t>
  </si>
  <si>
    <t>246680</t>
  </si>
  <si>
    <t>246681</t>
  </si>
  <si>
    <t>246682</t>
  </si>
  <si>
    <t>246683</t>
  </si>
  <si>
    <t>246684</t>
  </si>
  <si>
    <t>254139</t>
  </si>
  <si>
    <t>98629</t>
  </si>
  <si>
    <t>98630</t>
  </si>
  <si>
    <t>98631</t>
  </si>
  <si>
    <t>98632</t>
  </si>
  <si>
    <t>98633</t>
  </si>
  <si>
    <t>98634</t>
  </si>
  <si>
    <t>98641</t>
  </si>
  <si>
    <t>98642</t>
  </si>
  <si>
    <t>98643</t>
  </si>
  <si>
    <t>98644</t>
  </si>
  <si>
    <t>98645</t>
  </si>
  <si>
    <t>98646</t>
  </si>
  <si>
    <t>157100</t>
  </si>
  <si>
    <t>157101</t>
  </si>
  <si>
    <t>157102</t>
  </si>
  <si>
    <t>157103</t>
  </si>
  <si>
    <t>199636</t>
  </si>
  <si>
    <t>199637</t>
  </si>
  <si>
    <t>199638</t>
  </si>
  <si>
    <t>247072</t>
  </si>
  <si>
    <t>161774</t>
  </si>
  <si>
    <t>161775</t>
  </si>
  <si>
    <t>161776</t>
  </si>
  <si>
    <t>161777</t>
  </si>
  <si>
    <t>161778</t>
  </si>
  <si>
    <t>161779</t>
  </si>
  <si>
    <t>161929</t>
  </si>
  <si>
    <t>161930</t>
  </si>
  <si>
    <t>161931</t>
  </si>
  <si>
    <t>161932</t>
  </si>
  <si>
    <t>189623</t>
  </si>
  <si>
    <t>189626</t>
  </si>
  <si>
    <t>TFFC-125-SW</t>
  </si>
  <si>
    <t>189627</t>
  </si>
  <si>
    <t>TFFC-160-SW</t>
  </si>
  <si>
    <t>189628</t>
  </si>
  <si>
    <t>TFFC-200-SW</t>
  </si>
  <si>
    <t>189781</t>
  </si>
  <si>
    <t>189782</t>
  </si>
  <si>
    <t>189783</t>
  </si>
  <si>
    <t>189784</t>
  </si>
  <si>
    <t>189785</t>
  </si>
  <si>
    <t>189786</t>
  </si>
  <si>
    <t>2442</t>
  </si>
  <si>
    <t>TFFC 080 Suppl Valve RAL9010</t>
  </si>
  <si>
    <t>2443</t>
  </si>
  <si>
    <t>TFFC 100 Suppl Valve RAL9010</t>
  </si>
  <si>
    <t>2448</t>
  </si>
  <si>
    <t>TFFC 125 Suppl Valve RAL9010</t>
  </si>
  <si>
    <t>2449</t>
  </si>
  <si>
    <t>TFFC 160 Suppl Valve RAL9010</t>
  </si>
  <si>
    <t>2459</t>
  </si>
  <si>
    <t>TFFC 200 Suppl Valve RAL9010</t>
  </si>
  <si>
    <t>6090</t>
  </si>
  <si>
    <t>TFF 100 Suppl Valve RAL9010</t>
  </si>
  <si>
    <t>6091</t>
  </si>
  <si>
    <t>TFF 125 Suppl Valve RAL9010</t>
  </si>
  <si>
    <t>6092</t>
  </si>
  <si>
    <t>TFF 160 Suppl Valve RAL9010</t>
  </si>
  <si>
    <t>6093</t>
  </si>
  <si>
    <t>7509</t>
  </si>
  <si>
    <t>TFF 150 Suppl Valve RAL9010</t>
  </si>
  <si>
    <t>215806</t>
  </si>
  <si>
    <t>215807</t>
  </si>
  <si>
    <t>215809</t>
  </si>
  <si>
    <t>215818</t>
  </si>
  <si>
    <t>215830</t>
  </si>
  <si>
    <t>215831</t>
  </si>
  <si>
    <t>215833</t>
  </si>
  <si>
    <t>215842</t>
  </si>
  <si>
    <t>215866</t>
  </si>
  <si>
    <t>215869</t>
  </si>
  <si>
    <t>215878</t>
  </si>
  <si>
    <t>215881</t>
  </si>
  <si>
    <t>215890</t>
  </si>
  <si>
    <t>215902</t>
  </si>
  <si>
    <t>215905</t>
  </si>
  <si>
    <t>215914</t>
  </si>
  <si>
    <t>215926</t>
  </si>
  <si>
    <t>215929</t>
  </si>
  <si>
    <t>215950</t>
  </si>
  <si>
    <t>215951</t>
  </si>
  <si>
    <t>215952</t>
  </si>
  <si>
    <t>215953</t>
  </si>
  <si>
    <t>215954</t>
  </si>
  <si>
    <t>215974</t>
  </si>
  <si>
    <t>215975</t>
  </si>
  <si>
    <t>215987</t>
  </si>
  <si>
    <t>215998</t>
  </si>
  <si>
    <t>216011</t>
  </si>
  <si>
    <t>216012</t>
  </si>
  <si>
    <t>216013</t>
  </si>
  <si>
    <t>216022</t>
  </si>
  <si>
    <t>216023</t>
  </si>
  <si>
    <t>216034</t>
  </si>
  <si>
    <t>216036</t>
  </si>
  <si>
    <t>216047</t>
  </si>
  <si>
    <t>216050</t>
  </si>
  <si>
    <t>216062</t>
  </si>
  <si>
    <t>216072</t>
  </si>
  <si>
    <t>216096</t>
  </si>
  <si>
    <t>216097</t>
  </si>
  <si>
    <t>216098</t>
  </si>
  <si>
    <t>216101</t>
  </si>
  <si>
    <t>216102</t>
  </si>
  <si>
    <t>216110</t>
  </si>
  <si>
    <t>216112</t>
  </si>
  <si>
    <t>216122</t>
  </si>
  <si>
    <t>216124</t>
  </si>
  <si>
    <t>216127</t>
  </si>
  <si>
    <t>216142</t>
  </si>
  <si>
    <t>216164</t>
  </si>
  <si>
    <t>216166</t>
  </si>
  <si>
    <t>216167</t>
  </si>
  <si>
    <t>216168</t>
  </si>
  <si>
    <t>216179</t>
  </si>
  <si>
    <t>216309</t>
  </si>
  <si>
    <t>216396</t>
  </si>
  <si>
    <t>216406</t>
  </si>
  <si>
    <t>216422</t>
  </si>
  <si>
    <t>216426</t>
  </si>
  <si>
    <t>217915</t>
  </si>
  <si>
    <t>217981</t>
  </si>
  <si>
    <t>217984</t>
  </si>
  <si>
    <t>217993</t>
  </si>
  <si>
    <t>218008</t>
  </si>
  <si>
    <t>218014</t>
  </si>
  <si>
    <t>218042</t>
  </si>
  <si>
    <t>229532</t>
  </si>
  <si>
    <t>229536</t>
  </si>
  <si>
    <t>229540</t>
  </si>
  <si>
    <t>229544</t>
  </si>
  <si>
    <t>6058</t>
  </si>
  <si>
    <t>6059</t>
  </si>
  <si>
    <t>6060</t>
  </si>
  <si>
    <t>6061</t>
  </si>
  <si>
    <t>6063</t>
  </si>
  <si>
    <t>6065</t>
  </si>
  <si>
    <t>6066</t>
  </si>
  <si>
    <t>6067</t>
  </si>
  <si>
    <t>6069</t>
  </si>
  <si>
    <t>6070</t>
  </si>
  <si>
    <t>6071</t>
  </si>
  <si>
    <t>6073</t>
  </si>
  <si>
    <t>6074</t>
  </si>
  <si>
    <t>6075</t>
  </si>
  <si>
    <t>6299</t>
  </si>
  <si>
    <t>6302</t>
  </si>
  <si>
    <t>6308</t>
  </si>
  <si>
    <t>6310</t>
  </si>
  <si>
    <t>6311</t>
  </si>
  <si>
    <t>6374</t>
  </si>
  <si>
    <t>6406</t>
  </si>
  <si>
    <t>6451</t>
  </si>
  <si>
    <t>6455</t>
  </si>
  <si>
    <t>157732</t>
  </si>
  <si>
    <t>157733</t>
  </si>
  <si>
    <t>157734</t>
  </si>
  <si>
    <t>157735</t>
  </si>
  <si>
    <t>157736</t>
  </si>
  <si>
    <t>157742</t>
  </si>
  <si>
    <t>157743</t>
  </si>
  <si>
    <t>157744</t>
  </si>
  <si>
    <t>157745</t>
  </si>
  <si>
    <t>157746</t>
  </si>
  <si>
    <t>235200</t>
  </si>
  <si>
    <t>235201</t>
  </si>
  <si>
    <t>235202</t>
  </si>
  <si>
    <t>235203</t>
  </si>
  <si>
    <t>235204</t>
  </si>
  <si>
    <t>235205</t>
  </si>
  <si>
    <t>235206</t>
  </si>
  <si>
    <t>235207</t>
  </si>
  <si>
    <t>235208</t>
  </si>
  <si>
    <t>235209</t>
  </si>
  <si>
    <t>235210</t>
  </si>
  <si>
    <t>235211</t>
  </si>
  <si>
    <t>235218</t>
  </si>
  <si>
    <t>235219</t>
  </si>
  <si>
    <t>235220</t>
  </si>
  <si>
    <t>235221</t>
  </si>
  <si>
    <t>235222</t>
  </si>
  <si>
    <t>235223</t>
  </si>
  <si>
    <t>235224</t>
  </si>
  <si>
    <t>235225</t>
  </si>
  <si>
    <t>235226</t>
  </si>
  <si>
    <t>235227</t>
  </si>
  <si>
    <t>235228</t>
  </si>
  <si>
    <t>235229</t>
  </si>
  <si>
    <t>268580</t>
  </si>
  <si>
    <t>BURE-250-TC-SW</t>
  </si>
  <si>
    <t>268581</t>
  </si>
  <si>
    <t>BURE-315-TC-SW</t>
  </si>
  <si>
    <t>268582</t>
  </si>
  <si>
    <t>BURE-400-TC-SW</t>
  </si>
  <si>
    <t>268583</t>
  </si>
  <si>
    <t>BURE-500-TC-SW</t>
  </si>
  <si>
    <t>268584</t>
  </si>
  <si>
    <t>BURE-630-TC-SW</t>
  </si>
  <si>
    <t>268585</t>
  </si>
  <si>
    <t>BURE-250-TC-SG</t>
  </si>
  <si>
    <t>268586</t>
  </si>
  <si>
    <t>BURE-315-TC-SG</t>
  </si>
  <si>
    <t>268587</t>
  </si>
  <si>
    <t>BURE-400-TC-SG</t>
  </si>
  <si>
    <t>268588</t>
  </si>
  <si>
    <t>BURE-500-TC-SG</t>
  </si>
  <si>
    <t>268589</t>
  </si>
  <si>
    <t>BURE-630-TC-SG</t>
  </si>
  <si>
    <t>218500</t>
  </si>
  <si>
    <t>218501</t>
  </si>
  <si>
    <t>218502</t>
  </si>
  <si>
    <t>218503</t>
  </si>
  <si>
    <t>157747</t>
  </si>
  <si>
    <t>157748</t>
  </si>
  <si>
    <t>157749</t>
  </si>
  <si>
    <t>157750</t>
  </si>
  <si>
    <t>157751</t>
  </si>
  <si>
    <t>215616</t>
  </si>
  <si>
    <t>215617</t>
  </si>
  <si>
    <t>215618</t>
  </si>
  <si>
    <t>215619</t>
  </si>
  <si>
    <t>215620</t>
  </si>
  <si>
    <t>215621</t>
  </si>
  <si>
    <t>215622</t>
  </si>
  <si>
    <t>127980</t>
  </si>
  <si>
    <t>136445</t>
  </si>
  <si>
    <t>141105</t>
  </si>
  <si>
    <t>141107</t>
  </si>
  <si>
    <t>141108</t>
  </si>
  <si>
    <t>141110</t>
  </si>
  <si>
    <t>141121</t>
  </si>
  <si>
    <t>141125</t>
  </si>
  <si>
    <t>141130</t>
  </si>
  <si>
    <t>141138</t>
  </si>
  <si>
    <t>141140</t>
  </si>
  <si>
    <t>141141</t>
  </si>
  <si>
    <t>141142</t>
  </si>
  <si>
    <t>141312</t>
  </si>
  <si>
    <t>141317</t>
  </si>
  <si>
    <t>141318</t>
  </si>
  <si>
    <t>141349</t>
  </si>
  <si>
    <t>141355</t>
  </si>
  <si>
    <t>141356</t>
  </si>
  <si>
    <t>141357</t>
  </si>
  <si>
    <t>141358</t>
  </si>
  <si>
    <t>146671</t>
  </si>
  <si>
    <t>146673</t>
  </si>
  <si>
    <t>146674</t>
  </si>
  <si>
    <t>215798</t>
  </si>
  <si>
    <t>229529</t>
  </si>
  <si>
    <t>229530</t>
  </si>
  <si>
    <t>229531</t>
  </si>
  <si>
    <t>229835</t>
  </si>
  <si>
    <t>247137</t>
  </si>
  <si>
    <t>247138</t>
  </si>
  <si>
    <t>247218</t>
  </si>
  <si>
    <t>247220</t>
  </si>
  <si>
    <t>24964</t>
  </si>
  <si>
    <t>24965</t>
  </si>
  <si>
    <t>24972</t>
  </si>
  <si>
    <t>24980</t>
  </si>
  <si>
    <t>24988</t>
  </si>
  <si>
    <t>24989</t>
  </si>
  <si>
    <t>24996</t>
  </si>
  <si>
    <t>25007</t>
  </si>
  <si>
    <t>25008</t>
  </si>
  <si>
    <t>25023</t>
  </si>
  <si>
    <t>25024</t>
  </si>
  <si>
    <t>25025</t>
  </si>
  <si>
    <t>26328</t>
  </si>
  <si>
    <t>26336</t>
  </si>
  <si>
    <t>26344</t>
  </si>
  <si>
    <t>26360</t>
  </si>
  <si>
    <t>26376</t>
  </si>
  <si>
    <t>27159</t>
  </si>
  <si>
    <t>27430</t>
  </si>
  <si>
    <t>27431</t>
  </si>
  <si>
    <t>27432</t>
  </si>
  <si>
    <t>6052</t>
  </si>
  <si>
    <t>6086</t>
  </si>
  <si>
    <t>6125</t>
  </si>
  <si>
    <t>6126</t>
  </si>
  <si>
    <t>6127</t>
  </si>
  <si>
    <t>6128</t>
  </si>
  <si>
    <t>6129</t>
  </si>
  <si>
    <t>6130</t>
  </si>
  <si>
    <t>6131</t>
  </si>
  <si>
    <t>6132</t>
  </si>
  <si>
    <t>6134</t>
  </si>
  <si>
    <t>6135</t>
  </si>
  <si>
    <t>6136</t>
  </si>
  <si>
    <t>6137</t>
  </si>
  <si>
    <t>6266</t>
  </si>
  <si>
    <t>6267</t>
  </si>
  <si>
    <t>6268</t>
  </si>
  <si>
    <t>6269</t>
  </si>
  <si>
    <t>6270</t>
  </si>
  <si>
    <t>6271</t>
  </si>
  <si>
    <t>6530</t>
  </si>
  <si>
    <t>6531</t>
  </si>
  <si>
    <t>6532</t>
  </si>
  <si>
    <t>6533</t>
  </si>
  <si>
    <t>6534</t>
  </si>
  <si>
    <t>66758</t>
  </si>
  <si>
    <t>66759</t>
  </si>
  <si>
    <t>66760</t>
  </si>
  <si>
    <t>66761</t>
  </si>
  <si>
    <t>66762</t>
  </si>
  <si>
    <t>66763</t>
  </si>
  <si>
    <t>6714</t>
  </si>
  <si>
    <t>93172</t>
  </si>
  <si>
    <t>93175</t>
  </si>
  <si>
    <t>93230</t>
  </si>
  <si>
    <t>162621</t>
  </si>
  <si>
    <t>162758</t>
  </si>
  <si>
    <t>190406</t>
  </si>
  <si>
    <t>35203</t>
  </si>
  <si>
    <t>TG-UH3/PT1000 Wall sensor</t>
  </si>
  <si>
    <t>206263</t>
  </si>
  <si>
    <t>4738</t>
  </si>
  <si>
    <t>6322</t>
  </si>
  <si>
    <t>6323</t>
  </si>
  <si>
    <t>6571</t>
  </si>
  <si>
    <t>6573</t>
  </si>
  <si>
    <t>9670</t>
  </si>
  <si>
    <t>9672</t>
  </si>
  <si>
    <t>9673</t>
  </si>
  <si>
    <t>9674</t>
  </si>
  <si>
    <t>9677</t>
  </si>
  <si>
    <t>9678</t>
  </si>
  <si>
    <t>9679</t>
  </si>
  <si>
    <t>9823</t>
  </si>
  <si>
    <t>9824</t>
  </si>
  <si>
    <t>9825</t>
  </si>
  <si>
    <t>9826</t>
  </si>
  <si>
    <t>9827</t>
  </si>
  <si>
    <t>9829</t>
  </si>
  <si>
    <t>9830</t>
  </si>
  <si>
    <t>127688</t>
  </si>
  <si>
    <t>203998</t>
  </si>
  <si>
    <t>204662</t>
  </si>
  <si>
    <t>208997</t>
  </si>
  <si>
    <t>209554</t>
  </si>
  <si>
    <t>209555</t>
  </si>
  <si>
    <t>27413</t>
  </si>
  <si>
    <t>27989</t>
  </si>
  <si>
    <t>316350</t>
  </si>
  <si>
    <t>6773</t>
  </si>
  <si>
    <t>111559</t>
  </si>
  <si>
    <t>111560</t>
  </si>
  <si>
    <t>111561</t>
  </si>
  <si>
    <t>111562</t>
  </si>
  <si>
    <t>112627</t>
  </si>
  <si>
    <t>112663</t>
  </si>
  <si>
    <t>112708</t>
  </si>
  <si>
    <t>112714</t>
  </si>
  <si>
    <t>131010</t>
  </si>
  <si>
    <t>Preheat.kit Topvex CB315 EL</t>
  </si>
  <si>
    <t>131041</t>
  </si>
  <si>
    <t>Preheat.kit Topvex CB400 EL</t>
  </si>
  <si>
    <t>131043</t>
  </si>
  <si>
    <t>Preheat.kit Topvex RB60-30 EL</t>
  </si>
  <si>
    <t>131045</t>
  </si>
  <si>
    <t>Preheat.kit Topvex RB60-40 EL</t>
  </si>
  <si>
    <t>131047</t>
  </si>
  <si>
    <t>Preheat.kit Topvex RB60-50 EL</t>
  </si>
  <si>
    <t>131084</t>
  </si>
  <si>
    <t>Preheat.kit Topvex CB250 EL</t>
  </si>
  <si>
    <t>131085</t>
  </si>
  <si>
    <t>Preheat.kit Topvex RB50-25 EL</t>
  </si>
  <si>
    <t>131086</t>
  </si>
  <si>
    <t>Preheat.kit Topvex RB50-30 EL</t>
  </si>
  <si>
    <t>145946</t>
  </si>
  <si>
    <t>190097</t>
  </si>
  <si>
    <t>Preheat.kit Topvex CB315 5kW</t>
  </si>
  <si>
    <t>190098</t>
  </si>
  <si>
    <t>Preheat.kit Topvex RB50-25 5kW</t>
  </si>
  <si>
    <t>190099</t>
  </si>
  <si>
    <t>Preheat.kit Topvex RB50-30 6kW</t>
  </si>
  <si>
    <t>235132</t>
  </si>
  <si>
    <t>235133</t>
  </si>
  <si>
    <t>235134</t>
  </si>
  <si>
    <t>235135</t>
  </si>
  <si>
    <t>235136</t>
  </si>
  <si>
    <t>235137</t>
  </si>
  <si>
    <t>235138</t>
  </si>
  <si>
    <t>235486</t>
  </si>
  <si>
    <t>235487</t>
  </si>
  <si>
    <t>235488</t>
  </si>
  <si>
    <t>235489</t>
  </si>
  <si>
    <t>235581</t>
  </si>
  <si>
    <t>202749</t>
  </si>
  <si>
    <t>202750</t>
  </si>
  <si>
    <t>203011</t>
  </si>
  <si>
    <t>203151</t>
  </si>
  <si>
    <t>203152</t>
  </si>
  <si>
    <t>203153</t>
  </si>
  <si>
    <t>203154</t>
  </si>
  <si>
    <t>203155</t>
  </si>
  <si>
    <t>203156</t>
  </si>
  <si>
    <t>203262</t>
  </si>
  <si>
    <t>203515</t>
  </si>
  <si>
    <t>203516</t>
  </si>
  <si>
    <t>203539</t>
  </si>
  <si>
    <t>203540</t>
  </si>
  <si>
    <t>203884</t>
  </si>
  <si>
    <t>203885</t>
  </si>
  <si>
    <t>203886</t>
  </si>
  <si>
    <t>203887</t>
  </si>
  <si>
    <t>203888</t>
  </si>
  <si>
    <t>203889</t>
  </si>
  <si>
    <t>204190</t>
  </si>
  <si>
    <t>204191</t>
  </si>
  <si>
    <t>204192</t>
  </si>
  <si>
    <t>204214</t>
  </si>
  <si>
    <t>204215</t>
  </si>
  <si>
    <t>204830</t>
  </si>
  <si>
    <t>205001</t>
  </si>
  <si>
    <t>205002</t>
  </si>
  <si>
    <t>205003</t>
  </si>
  <si>
    <t>205004</t>
  </si>
  <si>
    <t>205005</t>
  </si>
  <si>
    <t>205006</t>
  </si>
  <si>
    <t>205138</t>
  </si>
  <si>
    <t>205210</t>
  </si>
  <si>
    <t>205295</t>
  </si>
  <si>
    <t>205357</t>
  </si>
  <si>
    <t>205378</t>
  </si>
  <si>
    <t>205379</t>
  </si>
  <si>
    <t>205396</t>
  </si>
  <si>
    <t>205418</t>
  </si>
  <si>
    <t>205527</t>
  </si>
  <si>
    <t>205528</t>
  </si>
  <si>
    <t>205564</t>
  </si>
  <si>
    <t>205565</t>
  </si>
  <si>
    <t>205566</t>
  </si>
  <si>
    <t>205567</t>
  </si>
  <si>
    <t>205796</t>
  </si>
  <si>
    <t>205797</t>
  </si>
  <si>
    <t>205798</t>
  </si>
  <si>
    <t>205799</t>
  </si>
  <si>
    <t>205800</t>
  </si>
  <si>
    <t>205801</t>
  </si>
  <si>
    <t>206185</t>
  </si>
  <si>
    <t>206186</t>
  </si>
  <si>
    <t>206187</t>
  </si>
  <si>
    <t>206188</t>
  </si>
  <si>
    <t>206214</t>
  </si>
  <si>
    <t>206244</t>
  </si>
  <si>
    <t>206245</t>
  </si>
  <si>
    <t>206246</t>
  </si>
  <si>
    <t>206247</t>
  </si>
  <si>
    <t>206775</t>
  </si>
  <si>
    <t>206776</t>
  </si>
  <si>
    <t>206777</t>
  </si>
  <si>
    <t>206778</t>
  </si>
  <si>
    <t>206779</t>
  </si>
  <si>
    <t>206780</t>
  </si>
  <si>
    <t>206781</t>
  </si>
  <si>
    <t>206782</t>
  </si>
  <si>
    <t>206888</t>
  </si>
  <si>
    <t>209600</t>
  </si>
  <si>
    <t>209601</t>
  </si>
  <si>
    <t>209602</t>
  </si>
  <si>
    <t>209603</t>
  </si>
  <si>
    <t>209604</t>
  </si>
  <si>
    <t>209605</t>
  </si>
  <si>
    <t>209654</t>
  </si>
  <si>
    <t>209655</t>
  </si>
  <si>
    <t>209656</t>
  </si>
  <si>
    <t>209760</t>
  </si>
  <si>
    <t>209761</t>
  </si>
  <si>
    <t>209762</t>
  </si>
  <si>
    <t>209763</t>
  </si>
  <si>
    <t>209764</t>
  </si>
  <si>
    <t>BFT SF02 Filter Coarse 60%</t>
  </si>
  <si>
    <t>209765</t>
  </si>
  <si>
    <t>209801</t>
  </si>
  <si>
    <t>209803</t>
  </si>
  <si>
    <t>209832</t>
  </si>
  <si>
    <t>209833</t>
  </si>
  <si>
    <t>209843</t>
  </si>
  <si>
    <t>209844</t>
  </si>
  <si>
    <t>209845</t>
  </si>
  <si>
    <t>209846</t>
  </si>
  <si>
    <t>209847</t>
  </si>
  <si>
    <t>BFT SF08 Filter Coarse 60%</t>
  </si>
  <si>
    <t>209848</t>
  </si>
  <si>
    <t>209849</t>
  </si>
  <si>
    <t>209850</t>
  </si>
  <si>
    <t>209915</t>
  </si>
  <si>
    <t>209916</t>
  </si>
  <si>
    <t>209917</t>
  </si>
  <si>
    <t>209918</t>
  </si>
  <si>
    <t>209919</t>
  </si>
  <si>
    <t>209920</t>
  </si>
  <si>
    <t>209921</t>
  </si>
  <si>
    <t>209922</t>
  </si>
  <si>
    <t>209923</t>
  </si>
  <si>
    <t>209924</t>
  </si>
  <si>
    <t>209925</t>
  </si>
  <si>
    <t>209926</t>
  </si>
  <si>
    <t>209927</t>
  </si>
  <si>
    <t>209928</t>
  </si>
  <si>
    <t>209929</t>
  </si>
  <si>
    <t>209930</t>
  </si>
  <si>
    <t>209931</t>
  </si>
  <si>
    <t>209932</t>
  </si>
  <si>
    <t>211218</t>
  </si>
  <si>
    <t>211219</t>
  </si>
  <si>
    <t>211223</t>
  </si>
  <si>
    <t>211224</t>
  </si>
  <si>
    <t>211300</t>
  </si>
  <si>
    <t>211301</t>
  </si>
  <si>
    <t>213211</t>
  </si>
  <si>
    <t>BFT SC20 Filter Sup ePM1 60%</t>
  </si>
  <si>
    <t>213212</t>
  </si>
  <si>
    <t>BFT SC20 Filter Ext ePM10 60%</t>
  </si>
  <si>
    <t>213213</t>
  </si>
  <si>
    <t>BFT TC/SR20Filter Sup ePM1 60%</t>
  </si>
  <si>
    <t>213214</t>
  </si>
  <si>
    <t>BFT TC/SR20Filt. Ext ePM10 60%</t>
  </si>
  <si>
    <t>213215</t>
  </si>
  <si>
    <t>BFT SC25 Filter Sup ePM1 60%</t>
  </si>
  <si>
    <t>213216</t>
  </si>
  <si>
    <t>BFT SC25 Filter Ext ePM10 60%</t>
  </si>
  <si>
    <t>213217</t>
  </si>
  <si>
    <t>BFT TC25 Filter Sup ePM1 60%</t>
  </si>
  <si>
    <t>213218</t>
  </si>
  <si>
    <t>BFT TC25 Filter Ext ePM10 60%</t>
  </si>
  <si>
    <t>213219</t>
  </si>
  <si>
    <t>213220</t>
  </si>
  <si>
    <t>213221</t>
  </si>
  <si>
    <t>213222</t>
  </si>
  <si>
    <t>213223</t>
  </si>
  <si>
    <t>213224</t>
  </si>
  <si>
    <t>213225</t>
  </si>
  <si>
    <t>213226</t>
  </si>
  <si>
    <t>213227</t>
  </si>
  <si>
    <t>BFT SC70 Filter Sup ePM1 60%</t>
  </si>
  <si>
    <t>213228</t>
  </si>
  <si>
    <t>BFT SC70 Filter Ext ePM10 60%</t>
  </si>
  <si>
    <t>213229</t>
  </si>
  <si>
    <t>BFT TC70 Filter Sup ePM1 60%</t>
  </si>
  <si>
    <t>213230</t>
  </si>
  <si>
    <t>BFT TC70 Filter Ext ePM10 60%</t>
  </si>
  <si>
    <t>247394</t>
  </si>
  <si>
    <t>BFT TR25 Filter Sup ePM1 60%</t>
  </si>
  <si>
    <t>247395</t>
  </si>
  <si>
    <t>BFT TR25 Filter Ext ePM10 60%</t>
  </si>
  <si>
    <t>247396</t>
  </si>
  <si>
    <t>BFT SR25 Filter Sup ePM1 60%  </t>
  </si>
  <si>
    <t>247397</t>
  </si>
  <si>
    <t>BFT SR25 Filter Ext ePM10 60% </t>
  </si>
  <si>
    <t>248002</t>
  </si>
  <si>
    <t>248003</t>
  </si>
  <si>
    <t>248004</t>
  </si>
  <si>
    <t>251085</t>
  </si>
  <si>
    <t>BFT TR20 Filter Sup ePM1 60%</t>
  </si>
  <si>
    <t>251086</t>
  </si>
  <si>
    <t>BFT TR20 Filter Ext ePM10 60%</t>
  </si>
  <si>
    <t>251383</t>
  </si>
  <si>
    <t>251384</t>
  </si>
  <si>
    <t>251739</t>
  </si>
  <si>
    <t>251740</t>
  </si>
  <si>
    <t>BFT SR35 Filter Ext ePM10 60%</t>
  </si>
  <si>
    <t>252084</t>
  </si>
  <si>
    <t>BFT SR/TR70Filter Sup ePM1 60%</t>
  </si>
  <si>
    <t>252085</t>
  </si>
  <si>
    <t>BFT SR70 Filter Ext ePM10 60%</t>
  </si>
  <si>
    <t>252086</t>
  </si>
  <si>
    <t>BFT TR70 Filter Ext ePM10 60%</t>
  </si>
  <si>
    <t>252122</t>
  </si>
  <si>
    <t>BFT SR/TR80Filter Sup ePM1 60%</t>
  </si>
  <si>
    <t>252123</t>
  </si>
  <si>
    <t>BFT TR80 Filter Ext ePM10 60%</t>
  </si>
  <si>
    <t>255108</t>
  </si>
  <si>
    <t>BFT SR/TR 70 Sup ePM 2,5 50%</t>
  </si>
  <si>
    <t>255114</t>
  </si>
  <si>
    <t>BFT SR/TR 80 Sup ePM 2,5 50%</t>
  </si>
  <si>
    <t>255120</t>
  </si>
  <si>
    <t>BFT SR 100 Sup ePM 2,5 50%</t>
  </si>
  <si>
    <t>266265</t>
  </si>
  <si>
    <t>BFT SR80 Filter Ext ePM10 60%</t>
  </si>
  <si>
    <t>266266</t>
  </si>
  <si>
    <t>BFT SR100 Filter Sup ePM1 60%</t>
  </si>
  <si>
    <t>266267</t>
  </si>
  <si>
    <t>BFT SR100 Filter Ext ePM10 60%</t>
  </si>
  <si>
    <t>5357</t>
  </si>
  <si>
    <t>BFTA Filter 450 Coarse 50%</t>
  </si>
  <si>
    <t>5358</t>
  </si>
  <si>
    <t>BFTA 450 Filter ePM1 60%</t>
  </si>
  <si>
    <t>5540</t>
  </si>
  <si>
    <t>5565</t>
  </si>
  <si>
    <t>6922</t>
  </si>
  <si>
    <t>6923</t>
  </si>
  <si>
    <t>6924</t>
  </si>
  <si>
    <t>7392</t>
  </si>
  <si>
    <t>BFTA Filter 650 Coarse 50%</t>
  </si>
  <si>
    <t>7393</t>
  </si>
  <si>
    <t>7394</t>
  </si>
  <si>
    <t>7395</t>
  </si>
  <si>
    <t>7396</t>
  </si>
  <si>
    <t>7397</t>
  </si>
  <si>
    <t>7614</t>
  </si>
  <si>
    <t>7615</t>
  </si>
  <si>
    <t>7616</t>
  </si>
  <si>
    <t>7617</t>
  </si>
  <si>
    <t>7619</t>
  </si>
  <si>
    <t>7620</t>
  </si>
  <si>
    <t>8609</t>
  </si>
  <si>
    <t>8717</t>
  </si>
  <si>
    <t>8728</t>
  </si>
  <si>
    <t>8737</t>
  </si>
  <si>
    <t>162509</t>
  </si>
  <si>
    <t>Duct kit Topvex 50x25</t>
  </si>
  <si>
    <t>162510</t>
  </si>
  <si>
    <t>162511</t>
  </si>
  <si>
    <t>Duct kit Topvex 70x40</t>
  </si>
  <si>
    <t>162512</t>
  </si>
  <si>
    <t>Duct kit Topvex 80x40</t>
  </si>
  <si>
    <t>250901</t>
  </si>
  <si>
    <t>250902</t>
  </si>
  <si>
    <t>250903</t>
  </si>
  <si>
    <t>250904</t>
  </si>
  <si>
    <t>250905</t>
  </si>
  <si>
    <t>250906</t>
  </si>
  <si>
    <t>265483</t>
  </si>
  <si>
    <t>265484</t>
  </si>
  <si>
    <t>265485</t>
  </si>
  <si>
    <t>265486</t>
  </si>
  <si>
    <t>265487</t>
  </si>
  <si>
    <t>265488</t>
  </si>
  <si>
    <t>265489</t>
  </si>
  <si>
    <t>8421</t>
  </si>
  <si>
    <t>8422</t>
  </si>
  <si>
    <t>8494</t>
  </si>
  <si>
    <t>8495</t>
  </si>
  <si>
    <t>8496</t>
  </si>
  <si>
    <t>8497</t>
  </si>
  <si>
    <t>10012</t>
  </si>
  <si>
    <t>10018</t>
  </si>
  <si>
    <t>5940</t>
  </si>
  <si>
    <t>3791</t>
  </si>
  <si>
    <t>PA1508E02 Air curtain</t>
  </si>
  <si>
    <t>3792</t>
  </si>
  <si>
    <t>PA1508E03 Air curtain</t>
  </si>
  <si>
    <t>3793</t>
  </si>
  <si>
    <t>PA1508E05 Air curtain</t>
  </si>
  <si>
    <t>19422</t>
  </si>
  <si>
    <t>PA2210CE08 Air curtain</t>
  </si>
  <si>
    <t>2164</t>
  </si>
  <si>
    <t>246823</t>
  </si>
  <si>
    <t>PAF2510E05 Air curtain Pamir</t>
  </si>
  <si>
    <t>246824</t>
  </si>
  <si>
    <t>PAF2510E08 Air curtain Pamir</t>
  </si>
  <si>
    <t>246827</t>
  </si>
  <si>
    <t>PAF2515E08 Air curtain Pamir</t>
  </si>
  <si>
    <t>246828</t>
  </si>
  <si>
    <t>PAF2515E12 Air curtain Pamir</t>
  </si>
  <si>
    <t>246831</t>
  </si>
  <si>
    <t>PAF2520E10 Air curtain Pamir</t>
  </si>
  <si>
    <t>246832</t>
  </si>
  <si>
    <t>PAF2520E16 Air curtain Pamir</t>
  </si>
  <si>
    <t>3263</t>
  </si>
  <si>
    <t>AR210E09 Air curtain</t>
  </si>
  <si>
    <t>3264</t>
  </si>
  <si>
    <t>AR215E11 Air curtain</t>
  </si>
  <si>
    <t>3265</t>
  </si>
  <si>
    <t>AR220E18 Air curtain</t>
  </si>
  <si>
    <t>8040</t>
  </si>
  <si>
    <t>PA2210CE03 Air curtain</t>
  </si>
  <si>
    <t>8042</t>
  </si>
  <si>
    <t>PA2210CE05 Air curtain</t>
  </si>
  <si>
    <t>8158</t>
  </si>
  <si>
    <t>PA2215CE08 Air curtain</t>
  </si>
  <si>
    <t>8454</t>
  </si>
  <si>
    <t>PA2220CE10 Air curtain</t>
  </si>
  <si>
    <t>8668</t>
  </si>
  <si>
    <t>PA2215CE12 Air curtain</t>
  </si>
  <si>
    <t>8749</t>
  </si>
  <si>
    <t>PA2220CE16 Air curtain</t>
  </si>
  <si>
    <t>2435</t>
  </si>
  <si>
    <t>AR210W Air curtain</t>
  </si>
  <si>
    <t>2436</t>
  </si>
  <si>
    <t>AR215W Air curtain</t>
  </si>
  <si>
    <t>2437</t>
  </si>
  <si>
    <t>AR220W Air curtain</t>
  </si>
  <si>
    <t>246825</t>
  </si>
  <si>
    <t>PAF2510W Air curtain Pamir</t>
  </si>
  <si>
    <t>246829</t>
  </si>
  <si>
    <t>PAF2515W Air curtain Pamir</t>
  </si>
  <si>
    <t>246833</t>
  </si>
  <si>
    <t>PAF2520W Air curtain Pamir</t>
  </si>
  <si>
    <t>8052</t>
  </si>
  <si>
    <t>PA2210CW Air curtain</t>
  </si>
  <si>
    <t>8222</t>
  </si>
  <si>
    <t>PA2215CW Air curtain</t>
  </si>
  <si>
    <t>8660</t>
  </si>
  <si>
    <t>PA2220CW Air curtain</t>
  </si>
  <si>
    <t>10775</t>
  </si>
  <si>
    <t>ADAC120 Air curtain</t>
  </si>
  <si>
    <t>2348</t>
  </si>
  <si>
    <t>ADAC090 Air curtain</t>
  </si>
  <si>
    <t>2351</t>
  </si>
  <si>
    <t>PS215A Air curtain</t>
  </si>
  <si>
    <t>246826</t>
  </si>
  <si>
    <t>PAF2510A Air curtain Pamir</t>
  </si>
  <si>
    <t>246830</t>
  </si>
  <si>
    <t>PAF2515A Air curtain Pamir</t>
  </si>
  <si>
    <t>246834</t>
  </si>
  <si>
    <t>PAF2520A Air curtain Pamir</t>
  </si>
  <si>
    <t>3260</t>
  </si>
  <si>
    <t>AR220A Air curtain</t>
  </si>
  <si>
    <t>3261</t>
  </si>
  <si>
    <t>AR210A Air curtain</t>
  </si>
  <si>
    <t>3262</t>
  </si>
  <si>
    <t>AR215A Air curtain</t>
  </si>
  <si>
    <t>5984</t>
  </si>
  <si>
    <t>ADA090H Air curtain</t>
  </si>
  <si>
    <t>5985</t>
  </si>
  <si>
    <t>ADA120H Air curtain</t>
  </si>
  <si>
    <t>8051</t>
  </si>
  <si>
    <t>PA2210CA Air curtain</t>
  </si>
  <si>
    <t>8220</t>
  </si>
  <si>
    <t>PA2215CA Air curtain</t>
  </si>
  <si>
    <t>84620</t>
  </si>
  <si>
    <t>PAEC2510A Air curtain</t>
  </si>
  <si>
    <t>84621</t>
  </si>
  <si>
    <t>PAEC2515A Air curtain</t>
  </si>
  <si>
    <t>84622</t>
  </si>
  <si>
    <t>PAEC2520A Air curtain</t>
  </si>
  <si>
    <t>8659</t>
  </si>
  <si>
    <t>PA2220CA Air curtain</t>
  </si>
  <si>
    <t>189576</t>
  </si>
  <si>
    <t>PAFEC3510E08 Air curtain Pamir</t>
  </si>
  <si>
    <t>189580</t>
  </si>
  <si>
    <t>PAFEC3515E12 Air curtain Pamir</t>
  </si>
  <si>
    <t>189584</t>
  </si>
  <si>
    <t>PAFEC3520E16 Air curtain Pamir</t>
  </si>
  <si>
    <t>189588</t>
  </si>
  <si>
    <t>PAFEC3525E20 Air curtain Pamir</t>
  </si>
  <si>
    <t>190545</t>
  </si>
  <si>
    <t>ARFEC3510E09 Air curtain Arden</t>
  </si>
  <si>
    <t>190549</t>
  </si>
  <si>
    <t>ARFEC3515E14 Air curtain Arden</t>
  </si>
  <si>
    <t>190553</t>
  </si>
  <si>
    <t>ARFEC3520E18 Air curtain Arden</t>
  </si>
  <si>
    <t>19801</t>
  </si>
  <si>
    <t>PA3210CE08 Air curtain</t>
  </si>
  <si>
    <t>19804</t>
  </si>
  <si>
    <t>PA3215CE12 Air curtain</t>
  </si>
  <si>
    <t>19807</t>
  </si>
  <si>
    <t>PA3220CE16 Air curtain</t>
  </si>
  <si>
    <t>48346</t>
  </si>
  <si>
    <t>AR3210CE03 Air curtain</t>
  </si>
  <si>
    <t>48347</t>
  </si>
  <si>
    <t>AR3210CE05 Air curtain</t>
  </si>
  <si>
    <t>48348</t>
  </si>
  <si>
    <t>AR3210CE08 Air curtain</t>
  </si>
  <si>
    <t>48351</t>
  </si>
  <si>
    <t>AR3215CE08 Air curtain</t>
  </si>
  <si>
    <t>48352</t>
  </si>
  <si>
    <t>AR3215CE12 Air curtain</t>
  </si>
  <si>
    <t>48355</t>
  </si>
  <si>
    <t>AR3220CE10 Air curtain</t>
  </si>
  <si>
    <t>48356</t>
  </si>
  <si>
    <t>AR3220CE16 Air curtain</t>
  </si>
  <si>
    <t>RDFEC10E12 Air curtain Ruwen</t>
  </si>
  <si>
    <t>RDFEC15E18 Air curtain Ruwen</t>
  </si>
  <si>
    <t>RDFEC20E24 Air curtain Ruwen</t>
  </si>
  <si>
    <t>RDFEC25E30 Air curtain Ruwen</t>
  </si>
  <si>
    <t>SIFEC10E08-H Aircurtain Sierra</t>
  </si>
  <si>
    <t>SIFEC15E12-H Aircurtain Sierra</t>
  </si>
  <si>
    <t>SIFEC20E16-H Aircurtain Sierra</t>
  </si>
  <si>
    <t>SIFEC25E20-H Aircurtain Sierra</t>
  </si>
  <si>
    <t>SIFEC20E16-V Aircurtain Sierra</t>
  </si>
  <si>
    <t>SIFEC25E20-V Aircurtain Sierra</t>
  </si>
  <si>
    <t>SFFEC4E16 Air curtain Scand</t>
  </si>
  <si>
    <t>SFFEC6E24 Air curtain Scand</t>
  </si>
  <si>
    <t>189578</t>
  </si>
  <si>
    <t>PAFEC3510WH Air curtain Pamir</t>
  </si>
  <si>
    <t>189579</t>
  </si>
  <si>
    <t>PAFEC3510WL Air curtain Pamir</t>
  </si>
  <si>
    <t>189582</t>
  </si>
  <si>
    <t>PAFEC3515WH Air curtain Pamir</t>
  </si>
  <si>
    <t>189583</t>
  </si>
  <si>
    <t>PAFEC3515WL Air curtain Pamir</t>
  </si>
  <si>
    <t>189586</t>
  </si>
  <si>
    <t>PAFEC3520WH Air curtain Pamir</t>
  </si>
  <si>
    <t>189587</t>
  </si>
  <si>
    <t>PAFEC3520WL Air curtain Pamir</t>
  </si>
  <si>
    <t>189590</t>
  </si>
  <si>
    <t>PAFEC3525WH Air curtain Pamir</t>
  </si>
  <si>
    <t>189591</t>
  </si>
  <si>
    <t>PAFEC3525WL Air curtain Pamir</t>
  </si>
  <si>
    <t>189592</t>
  </si>
  <si>
    <t>PAFEC3515WLL Air curtain Pamir</t>
  </si>
  <si>
    <t>189593</t>
  </si>
  <si>
    <t>PAFEC3520WLL Air curtain Pamir</t>
  </si>
  <si>
    <t>189594</t>
  </si>
  <si>
    <t>PAFEC3510WLL Air curtain Pamir</t>
  </si>
  <si>
    <t>189595</t>
  </si>
  <si>
    <t>PAFEC3525WLL Air curtain Pamir</t>
  </si>
  <si>
    <t>190546</t>
  </si>
  <si>
    <t>ARFEC3510W Air curtain Arden</t>
  </si>
  <si>
    <t>190547</t>
  </si>
  <si>
    <t>ARFEC3510WLL Air curtain Arden</t>
  </si>
  <si>
    <t>190550</t>
  </si>
  <si>
    <t>ARFEC3515W Air curtain Arden</t>
  </si>
  <si>
    <t>190551</t>
  </si>
  <si>
    <t>ARFEC3515WLL Air curtain Arden</t>
  </si>
  <si>
    <t>190554</t>
  </si>
  <si>
    <t>ARFEC3520W Air curtain Arden</t>
  </si>
  <si>
    <t>190555</t>
  </si>
  <si>
    <t>ARFEC3520WLL Air curtain Arden</t>
  </si>
  <si>
    <t>19809</t>
  </si>
  <si>
    <t>PA3210CW Air curtain</t>
  </si>
  <si>
    <t>19810</t>
  </si>
  <si>
    <t>PA3215CW Air curtain</t>
  </si>
  <si>
    <t>19811</t>
  </si>
  <si>
    <t>PA3220CW Air curtain</t>
  </si>
  <si>
    <t>48349</t>
  </si>
  <si>
    <t>AR3210CW Air curtain</t>
  </si>
  <si>
    <t>48353</t>
  </si>
  <si>
    <t>AR3215CW Air curtain</t>
  </si>
  <si>
    <t>48357</t>
  </si>
  <si>
    <t>AR3220CW Air curtain</t>
  </si>
  <si>
    <t>RDFEC10WL Air curtain Ruwen</t>
  </si>
  <si>
    <t>RDFEC15WL Air curtain Ruwen</t>
  </si>
  <si>
    <t>RDFEC20WL Air curtain Ruwen</t>
  </si>
  <si>
    <t>RDFEC25WL Air curtain Ruwen</t>
  </si>
  <si>
    <t>SIFEC10WL-H Air curtain Sierra</t>
  </si>
  <si>
    <t>SIFEC10WH-H Air curtain Sierra</t>
  </si>
  <si>
    <t>SIFEC15WL-H Air curtain Sierra</t>
  </si>
  <si>
    <t>SIFEC15WH-H Air curtain Sierra</t>
  </si>
  <si>
    <t>SIFEC20WL-H Air curtain Sierra</t>
  </si>
  <si>
    <t>SIFEC20WH-H  Aircurtain Sierra</t>
  </si>
  <si>
    <t>SIFEC25WL-H Air curtain Sierra</t>
  </si>
  <si>
    <t>SIFEC25WH-H Air curtain Sierra</t>
  </si>
  <si>
    <t>SIFEC20WL-V Air curtain Sierra</t>
  </si>
  <si>
    <t>SIFEC20WH-V Air curtain Sierra</t>
  </si>
  <si>
    <t>SIFEC25WL-V Aircurtain Sierra</t>
  </si>
  <si>
    <t>SIFEC25WH-V Air curtain Sierra</t>
  </si>
  <si>
    <t>SFFEC4WL Air curtain Scand</t>
  </si>
  <si>
    <t>SFFEC6WL Air curtain Scand</t>
  </si>
  <si>
    <t>189577</t>
  </si>
  <si>
    <t>PAFEC3510A Air curtain Pamir</t>
  </si>
  <si>
    <t>189581</t>
  </si>
  <si>
    <t>PAFEC3515A Air curtain Pamir</t>
  </si>
  <si>
    <t>189585</t>
  </si>
  <si>
    <t>PAFEC3520A Air curtain Pamir</t>
  </si>
  <si>
    <t>189589</t>
  </si>
  <si>
    <t>PAFEC3525A Air curtain Pamir</t>
  </si>
  <si>
    <t>190544</t>
  </si>
  <si>
    <t>ARFEC3510A Air curtain Arden</t>
  </si>
  <si>
    <t>190548</t>
  </si>
  <si>
    <t>ARFEC3515A Air curtain Arden</t>
  </si>
  <si>
    <t>190552</t>
  </si>
  <si>
    <t>ARFEC3520A Air curtain Arden</t>
  </si>
  <si>
    <t>19802</t>
  </si>
  <si>
    <t>PA3210CA Air curtain</t>
  </si>
  <si>
    <t>19805</t>
  </si>
  <si>
    <t>PA3215CA Air curtain</t>
  </si>
  <si>
    <t>19808</t>
  </si>
  <si>
    <t>PA3220CA Air curtain</t>
  </si>
  <si>
    <t>48350</t>
  </si>
  <si>
    <t>AR3210CA Air curtain</t>
  </si>
  <si>
    <t>48354</t>
  </si>
  <si>
    <t>AR3215CA Air curtain</t>
  </si>
  <si>
    <t>48358</t>
  </si>
  <si>
    <t>AR3220CA Air curtain</t>
  </si>
  <si>
    <t>77517</t>
  </si>
  <si>
    <t>PAEC3210A Air Curtain</t>
  </si>
  <si>
    <t>77518</t>
  </si>
  <si>
    <t>PAEC3215A Air curtain</t>
  </si>
  <si>
    <t>77519</t>
  </si>
  <si>
    <t>PAEC3220A Air curtain</t>
  </si>
  <si>
    <t>RDFEC10A Air curtain Ruwen</t>
  </si>
  <si>
    <t>RDFEC15A  Air curtain Ruwen</t>
  </si>
  <si>
    <t>RDFEC20A Air curtain Ruwen</t>
  </si>
  <si>
    <t>RDFEC25A Air curtain Ruwen</t>
  </si>
  <si>
    <t>SIFEC10A-H Air curtain Sierra</t>
  </si>
  <si>
    <t>SIFEC15A-H Air curtain Sierra</t>
  </si>
  <si>
    <t>SIFEC20A-H Air curtain Sierra</t>
  </si>
  <si>
    <t>SIFEC25A-H Air curtain Sierra</t>
  </si>
  <si>
    <t>SIFEC20A-V Air curtain Sierra</t>
  </si>
  <si>
    <t>SIFEC25A-V Air curtain Sierra</t>
  </si>
  <si>
    <t>230284</t>
  </si>
  <si>
    <t>ARFEC4210E12 Air curtain Arden</t>
  </si>
  <si>
    <t>230288</t>
  </si>
  <si>
    <t>ARFEC4215E18 Air curtain Arden</t>
  </si>
  <si>
    <t>230292</t>
  </si>
  <si>
    <t>ARFEC4220E24 Air curtain Arden</t>
  </si>
  <si>
    <t>230296</t>
  </si>
  <si>
    <t>ARFEC4225E30 Air curtain Arden</t>
  </si>
  <si>
    <t>230356</t>
  </si>
  <si>
    <t>PAFEC4210E12 Air curtain Pamir</t>
  </si>
  <si>
    <t>230361</t>
  </si>
  <si>
    <t>PAFEC4215E18 Air curtain Pamir</t>
  </si>
  <si>
    <t>230366</t>
  </si>
  <si>
    <t>PAFEC4220E24 Air curtain Pamir</t>
  </si>
  <si>
    <t>230371</t>
  </si>
  <si>
    <t>PAFEC4225E30 Air curtain Pamir</t>
  </si>
  <si>
    <t>230376</t>
  </si>
  <si>
    <t>PAFEC5010E12 Air curtain Pamir</t>
  </si>
  <si>
    <t>230380</t>
  </si>
  <si>
    <t>PAFEC5015E18 Air curtain Pamir</t>
  </si>
  <si>
    <t>230384</t>
  </si>
  <si>
    <t>PAFEC5020E24 Air curtain Pamir</t>
  </si>
  <si>
    <t>230388</t>
  </si>
  <si>
    <t>PAFEC5025E30 Air curtain Pamir</t>
  </si>
  <si>
    <t>230285</t>
  </si>
  <si>
    <t>ARFEC4210W Air curtain Arden</t>
  </si>
  <si>
    <t>230286</t>
  </si>
  <si>
    <t>ARFEC4210WLL Air curtain Arden</t>
  </si>
  <si>
    <t>230289</t>
  </si>
  <si>
    <t>ARFEC4215W Air curtain Arden</t>
  </si>
  <si>
    <t>230290</t>
  </si>
  <si>
    <t>ARFEC4215WLL Air curtain Arden</t>
  </si>
  <si>
    <t>230293</t>
  </si>
  <si>
    <t>ARFEC4220W Air curtain Arden</t>
  </si>
  <si>
    <t>230294</t>
  </si>
  <si>
    <t>ARFEC4220WLL Air curtain Arden</t>
  </si>
  <si>
    <t>230297</t>
  </si>
  <si>
    <t>ARFEC4225W Air curtain Arden</t>
  </si>
  <si>
    <t>230298</t>
  </si>
  <si>
    <t>ARFEC4225WLL Air curtain Arden</t>
  </si>
  <si>
    <t>230357</t>
  </si>
  <si>
    <t>PAFEC4210WH Air curtain Pamir</t>
  </si>
  <si>
    <t>230358</t>
  </si>
  <si>
    <t>PAFEC4210WL Air curtain Pamir</t>
  </si>
  <si>
    <t>230359</t>
  </si>
  <si>
    <t>PAFEC4210WLL Air curtain Pamir</t>
  </si>
  <si>
    <t>230362</t>
  </si>
  <si>
    <t>PAFEC4215WH Air curtain Pamir</t>
  </si>
  <si>
    <t>230363</t>
  </si>
  <si>
    <t>PAFEC4215WL Air curtain Pamir</t>
  </si>
  <si>
    <t>230364</t>
  </si>
  <si>
    <t>PAFEC4215WLL Air curtain Pamir</t>
  </si>
  <si>
    <t>230367</t>
  </si>
  <si>
    <t>PAFEC4220WH Air curtain Pamir</t>
  </si>
  <si>
    <t>230368</t>
  </si>
  <si>
    <t>PAFEC4220WL Air curtain Pamir</t>
  </si>
  <si>
    <t>230369</t>
  </si>
  <si>
    <t>PAFEC4220WLL Air curtain Pamir</t>
  </si>
  <si>
    <t>230372</t>
  </si>
  <si>
    <t>PAFEC4225WH Air curtain Pamir</t>
  </si>
  <si>
    <t>230373</t>
  </si>
  <si>
    <t>PAFEC4225WL Air curtain Pamir</t>
  </si>
  <si>
    <t>230374</t>
  </si>
  <si>
    <t>PAFEC4225WLL Air curtain Pamir</t>
  </si>
  <si>
    <t>230377</t>
  </si>
  <si>
    <t>PAFEC5010WH Air curtain Pamir</t>
  </si>
  <si>
    <t>230378</t>
  </si>
  <si>
    <t>PAFEC5010WL Air curtain Pamir</t>
  </si>
  <si>
    <t>230381</t>
  </si>
  <si>
    <t>PAFEC5015WH Air curtain Pamir</t>
  </si>
  <si>
    <t>230382</t>
  </si>
  <si>
    <t>PAFEC5015WL Air curtain Pamir</t>
  </si>
  <si>
    <t>230385</t>
  </si>
  <si>
    <t>PAFEC5020WH Air curtain Pamir</t>
  </si>
  <si>
    <t>230386</t>
  </si>
  <si>
    <t>PAFEC5020WL Air curtain Pamir</t>
  </si>
  <si>
    <t>230389</t>
  </si>
  <si>
    <t>PAFEC5025WH  Air curtain Pamir</t>
  </si>
  <si>
    <t>230390</t>
  </si>
  <si>
    <t>PAFEC5025WL  Air curtain Pamir</t>
  </si>
  <si>
    <t>230283</t>
  </si>
  <si>
    <t>ARFEC4210A  Air curtain Arden</t>
  </si>
  <si>
    <t>230287</t>
  </si>
  <si>
    <t>ARFEC4215A Air curtain Arden</t>
  </si>
  <si>
    <t>230291</t>
  </si>
  <si>
    <t>ARFEC4220A Air curtain Arden</t>
  </si>
  <si>
    <t>230295</t>
  </si>
  <si>
    <t>ARFEC4225A Air curtain Arden</t>
  </si>
  <si>
    <t>230355</t>
  </si>
  <si>
    <t>PAFEC4210A Air curtain Pamir</t>
  </si>
  <si>
    <t>230360</t>
  </si>
  <si>
    <t>PAFEC4215A Air curtain Pamir</t>
  </si>
  <si>
    <t>230365</t>
  </si>
  <si>
    <t>PAFEC4220A Air curtain Pamir</t>
  </si>
  <si>
    <t>230370</t>
  </si>
  <si>
    <t>PAFEC4225A Air curtain Pamir</t>
  </si>
  <si>
    <t>230375</t>
  </si>
  <si>
    <t>PAFEC5010A Air curtain Pamir</t>
  </si>
  <si>
    <t>230379</t>
  </si>
  <si>
    <t>PAFEC5015A Air curtain Pamir</t>
  </si>
  <si>
    <t>230383</t>
  </si>
  <si>
    <t>PAFEC5020A Air curtain Pamir</t>
  </si>
  <si>
    <t>230387</t>
  </si>
  <si>
    <t>PAFEC5025A  Air curtain Pamir</t>
  </si>
  <si>
    <t>10035</t>
  </si>
  <si>
    <t>EC75021 Radiant heater</t>
  </si>
  <si>
    <t>10044</t>
  </si>
  <si>
    <t>ECV55021 Radiant heater</t>
  </si>
  <si>
    <t>153956</t>
  </si>
  <si>
    <t>ECVTN70021 Radiant heater</t>
  </si>
  <si>
    <t>11066</t>
  </si>
  <si>
    <t>EZ208 Radiant heater</t>
  </si>
  <si>
    <t>11067</t>
  </si>
  <si>
    <t>EZ212 Radiant heater</t>
  </si>
  <si>
    <t>11068</t>
  </si>
  <si>
    <t>EZ217 Radiant heater</t>
  </si>
  <si>
    <t>11069</t>
  </si>
  <si>
    <t>EZ222 Radiant heater</t>
  </si>
  <si>
    <t>11070</t>
  </si>
  <si>
    <t>EZ336 Radiant heater</t>
  </si>
  <si>
    <t>11071</t>
  </si>
  <si>
    <t>EZ345 Radiant heater</t>
  </si>
  <si>
    <t>11724</t>
  </si>
  <si>
    <t>EZ20831 Radiant heater</t>
  </si>
  <si>
    <t>11725</t>
  </si>
  <si>
    <t>EZ21231 Radiant heater</t>
  </si>
  <si>
    <t>11726</t>
  </si>
  <si>
    <t>EZ21731 Radiant heater</t>
  </si>
  <si>
    <t>11727</t>
  </si>
  <si>
    <t>EZ22231 Radiant heater</t>
  </si>
  <si>
    <t>14894</t>
  </si>
  <si>
    <t>EZ106N Radiant heater</t>
  </si>
  <si>
    <t>14895</t>
  </si>
  <si>
    <t>EZ111N Radiant heater</t>
  </si>
  <si>
    <t>14896</t>
  </si>
  <si>
    <t>EZ115N Radiant heater</t>
  </si>
  <si>
    <t>11878</t>
  </si>
  <si>
    <t>IHW10 Halogen Infrared Heater</t>
  </si>
  <si>
    <t>11879</t>
  </si>
  <si>
    <t>IHW15 Halogen Infrared Heater</t>
  </si>
  <si>
    <t>11880</t>
  </si>
  <si>
    <t>IHW20 Halogen Infrared Heater</t>
  </si>
  <si>
    <t>11881</t>
  </si>
  <si>
    <t>IHF10 Halogen Infrared Heater</t>
  </si>
  <si>
    <t>11882</t>
  </si>
  <si>
    <t>IHF15 Halogen Infrared Heater</t>
  </si>
  <si>
    <t>11883</t>
  </si>
  <si>
    <t>IHF20 Halogen Infrared Heater</t>
  </si>
  <si>
    <t>154861</t>
  </si>
  <si>
    <t>IHGW12SR Infrared Heater</t>
  </si>
  <si>
    <t>154862</t>
  </si>
  <si>
    <t>IHGB12SR Infrared Heater</t>
  </si>
  <si>
    <t>154873</t>
  </si>
  <si>
    <t>IHGW15SR Infrared Heater</t>
  </si>
  <si>
    <t>190090</t>
  </si>
  <si>
    <t>INC05E Infrared Heater</t>
  </si>
  <si>
    <t>190091</t>
  </si>
  <si>
    <t>INC10E Infrared Heater</t>
  </si>
  <si>
    <t>190092</t>
  </si>
  <si>
    <t>INC10D Infrared Heater</t>
  </si>
  <si>
    <t>190093</t>
  </si>
  <si>
    <t>INC15E Infrared Heater</t>
  </si>
  <si>
    <t>190094</t>
  </si>
  <si>
    <t>INC20E Infrared Heater</t>
  </si>
  <si>
    <t>190095</t>
  </si>
  <si>
    <t>INC20D Infrared Heater</t>
  </si>
  <si>
    <t>19603</t>
  </si>
  <si>
    <t>IHC12 Carbon Infrared Heater</t>
  </si>
  <si>
    <t>19604</t>
  </si>
  <si>
    <t>IHC18 Carbon Infrared Heater</t>
  </si>
  <si>
    <t>92802</t>
  </si>
  <si>
    <t>IHS15G67 Infrared Heater</t>
  </si>
  <si>
    <t>92806</t>
  </si>
  <si>
    <t>IHS20W24 Infrared Heater</t>
  </si>
  <si>
    <t>92808</t>
  </si>
  <si>
    <t>IHS20S24 Infrared Heater</t>
  </si>
  <si>
    <t>92836</t>
  </si>
  <si>
    <t>IHD17 Infrared Heater</t>
  </si>
  <si>
    <t>92837</t>
  </si>
  <si>
    <t>IHD20 Infrared Heater</t>
  </si>
  <si>
    <t>10667</t>
  </si>
  <si>
    <t>K21 Fan heater</t>
  </si>
  <si>
    <t>10864</t>
  </si>
  <si>
    <t>ELC331 Fan Heater Elektra C</t>
  </si>
  <si>
    <t>10865</t>
  </si>
  <si>
    <t>ELC633 Fan Heater Elektra C</t>
  </si>
  <si>
    <t>10866</t>
  </si>
  <si>
    <t>ELC933 Fan Heater Elektra C</t>
  </si>
  <si>
    <t>10867</t>
  </si>
  <si>
    <t>ELF331 Fan Heater Elektra F</t>
  </si>
  <si>
    <t>10868</t>
  </si>
  <si>
    <t>ELF633 Fan Heater Elektra F</t>
  </si>
  <si>
    <t>10869</t>
  </si>
  <si>
    <t>ELF933 Fan Heater Elektra F</t>
  </si>
  <si>
    <t>10870</t>
  </si>
  <si>
    <t>ELV3344 Fan Heater Elektra V</t>
  </si>
  <si>
    <t>10871</t>
  </si>
  <si>
    <t>ELV6344 Fan Heater Elektra V</t>
  </si>
  <si>
    <t>10872</t>
  </si>
  <si>
    <t>ELH633 Fan Heater Elektra H</t>
  </si>
  <si>
    <t>10873</t>
  </si>
  <si>
    <t>ELH933 Fan Heater Elektra H</t>
  </si>
  <si>
    <t>11108</t>
  </si>
  <si>
    <t>ELV3333 Fan Heater Elektra V</t>
  </si>
  <si>
    <t>11109</t>
  </si>
  <si>
    <t>ELV5333 Fan Heater Elektra V</t>
  </si>
  <si>
    <t>11395</t>
  </si>
  <si>
    <t>ELC1533 Fan Heater Elektra C</t>
  </si>
  <si>
    <t>11755</t>
  </si>
  <si>
    <t>ELV331 Fan Heater Elektra V</t>
  </si>
  <si>
    <t>145458</t>
  </si>
  <si>
    <t>C3N Fan heater</t>
  </si>
  <si>
    <t>145459</t>
  </si>
  <si>
    <t>C5N Fan heater</t>
  </si>
  <si>
    <t>145460</t>
  </si>
  <si>
    <t>C9N Fan heater</t>
  </si>
  <si>
    <t>17564</t>
  </si>
  <si>
    <t>SWT02 Fan heater ceiling</t>
  </si>
  <si>
    <t>17565</t>
  </si>
  <si>
    <t>SWT12 Fan heater ceiling</t>
  </si>
  <si>
    <t>17566</t>
  </si>
  <si>
    <t>SWT22 Fan heater ceiling</t>
  </si>
  <si>
    <t>211773</t>
  </si>
  <si>
    <t>SWXCE12 Fan heater</t>
  </si>
  <si>
    <t>211774</t>
  </si>
  <si>
    <t>SWXCE22 Fan heater</t>
  </si>
  <si>
    <t>31148</t>
  </si>
  <si>
    <t>SWXCS12 Fan heater</t>
  </si>
  <si>
    <t>31149</t>
  </si>
  <si>
    <t>SWXCS22 Fan heater</t>
  </si>
  <si>
    <t>4380</t>
  </si>
  <si>
    <t>SWH02 Fan Heater</t>
  </si>
  <si>
    <t>4972</t>
  </si>
  <si>
    <t>SWS323 Fan Heater</t>
  </si>
  <si>
    <t>4978</t>
  </si>
  <si>
    <t>SWS33 Fan Heater</t>
  </si>
  <si>
    <t>74661</t>
  </si>
  <si>
    <t>SWHEC12 Fan Heater</t>
  </si>
  <si>
    <t>74662</t>
  </si>
  <si>
    <t>SWHEC22 Fan Heater</t>
  </si>
  <si>
    <t>10191</t>
  </si>
  <si>
    <t>FML200 Frost guard</t>
  </si>
  <si>
    <t>10194</t>
  </si>
  <si>
    <t>FML300 Frost guard</t>
  </si>
  <si>
    <t>10197</t>
  </si>
  <si>
    <t>FMS200 Frost guard</t>
  </si>
  <si>
    <t>10201</t>
  </si>
  <si>
    <t>SH17521 Benchheater</t>
  </si>
  <si>
    <t>10202</t>
  </si>
  <si>
    <t>SH17531 Benchheater</t>
  </si>
  <si>
    <t>10203</t>
  </si>
  <si>
    <t>SH25021 Benchheater</t>
  </si>
  <si>
    <t>10204</t>
  </si>
  <si>
    <t>SH25031 Benchheater</t>
  </si>
  <si>
    <t>10206</t>
  </si>
  <si>
    <t>SH37521 Benchheater</t>
  </si>
  <si>
    <t>10207</t>
  </si>
  <si>
    <t>SH37531 Benchheater</t>
  </si>
  <si>
    <t>10643</t>
  </si>
  <si>
    <t>FMLR200 Stainless frost guard</t>
  </si>
  <si>
    <t>11396</t>
  </si>
  <si>
    <t>TWTC30521 Convector</t>
  </si>
  <si>
    <t>11398</t>
  </si>
  <si>
    <t>153395</t>
  </si>
  <si>
    <t>TWSE103 Convector</t>
  </si>
  <si>
    <t>153396</t>
  </si>
  <si>
    <t>TWSE105 Convector</t>
  </si>
  <si>
    <t>153397</t>
  </si>
  <si>
    <t>TWSE110 Convector</t>
  </si>
  <si>
    <t>153398</t>
  </si>
  <si>
    <t>TWSD110 Convector</t>
  </si>
  <si>
    <t>153399</t>
  </si>
  <si>
    <t>TWSE205 Convector</t>
  </si>
  <si>
    <t>153400</t>
  </si>
  <si>
    <t>TWSE210 Convector</t>
  </si>
  <si>
    <t>153401</t>
  </si>
  <si>
    <t>TWSD210 Convector</t>
  </si>
  <si>
    <t>153402</t>
  </si>
  <si>
    <t>TWSC303 Convector</t>
  </si>
  <si>
    <t>153403</t>
  </si>
  <si>
    <t>TWSC305 Convector</t>
  </si>
  <si>
    <t>153404</t>
  </si>
  <si>
    <t>TWSC310 Convector</t>
  </si>
  <si>
    <t>323310</t>
  </si>
  <si>
    <t>125-52B Ribbed pipe radiator</t>
  </si>
  <si>
    <t>6980</t>
  </si>
  <si>
    <t>125-12B Ribbed pipe radiator</t>
  </si>
  <si>
    <t>6981</t>
  </si>
  <si>
    <t>125-22B Ribbed pipe radiator</t>
  </si>
  <si>
    <t>6982</t>
  </si>
  <si>
    <t>TWT10521 Convector</t>
  </si>
  <si>
    <t>6983</t>
  </si>
  <si>
    <t>125-32B Ribbed pipe radiator</t>
  </si>
  <si>
    <t>6985</t>
  </si>
  <si>
    <t>125-42B Ribbed pipe radiator</t>
  </si>
  <si>
    <t>6987</t>
  </si>
  <si>
    <t>TWT11021 Convector</t>
  </si>
  <si>
    <t>6990</t>
  </si>
  <si>
    <t>127-22B Ribbed pipe radiator</t>
  </si>
  <si>
    <t>6991</t>
  </si>
  <si>
    <t>127-42B Ribbed pipe radiator</t>
  </si>
  <si>
    <t>87660</t>
  </si>
  <si>
    <t>PFSE4 Fan convector</t>
  </si>
  <si>
    <t>87661</t>
  </si>
  <si>
    <t>PFSE10 Fan convector</t>
  </si>
  <si>
    <t>87662</t>
  </si>
  <si>
    <t>PFSE17 Fan convector</t>
  </si>
  <si>
    <t>87663</t>
  </si>
  <si>
    <t>PFSD4 Fan convector</t>
  </si>
  <si>
    <t>87664</t>
  </si>
  <si>
    <t>PFSD10 Fan convector</t>
  </si>
  <si>
    <t>87665</t>
  </si>
  <si>
    <t>PFSD17 Fan convector</t>
  </si>
  <si>
    <t>11806</t>
  </si>
  <si>
    <t>CFAP200 Downrod</t>
  </si>
  <si>
    <t>11808</t>
  </si>
  <si>
    <t>CFAP750 Downrod</t>
  </si>
  <si>
    <t>11809</t>
  </si>
  <si>
    <t>CFB900 Fan blades</t>
  </si>
  <si>
    <t>11810</t>
  </si>
  <si>
    <t>CFB1200 Fan blades</t>
  </si>
  <si>
    <t>18055</t>
  </si>
  <si>
    <t>330955</t>
  </si>
  <si>
    <t>10028</t>
  </si>
  <si>
    <t>AXP300 Hit protection</t>
  </si>
  <si>
    <t>10695</t>
  </si>
  <si>
    <t>10727</t>
  </si>
  <si>
    <t>ADPK1 Pendulum mounting set</t>
  </si>
  <si>
    <t>110751</t>
  </si>
  <si>
    <t>PA3VDW15 Design kit vertical</t>
  </si>
  <si>
    <t>110752</t>
  </si>
  <si>
    <t>PA3VDW20 Design kit vertical</t>
  </si>
  <si>
    <t>110753</t>
  </si>
  <si>
    <t>PA3VDW25 Design kit vertical</t>
  </si>
  <si>
    <t>110754</t>
  </si>
  <si>
    <t>PA4VDW15 Design kit vertical</t>
  </si>
  <si>
    <t>110755</t>
  </si>
  <si>
    <t>PA4VDW20 Design kit vertical</t>
  </si>
  <si>
    <t>110756</t>
  </si>
  <si>
    <t>PA4VDW25 Design kit vertical</t>
  </si>
  <si>
    <t>110759</t>
  </si>
  <si>
    <t>PA3JK Vertical kit/Joining kit</t>
  </si>
  <si>
    <t>110760</t>
  </si>
  <si>
    <t>PA4JK Vertical kit/Joining kit</t>
  </si>
  <si>
    <t>110834</t>
  </si>
  <si>
    <t>PA3DW10 Design kit wall</t>
  </si>
  <si>
    <t>110835</t>
  </si>
  <si>
    <t>PA3DW15 Design kit wall</t>
  </si>
  <si>
    <t>110836</t>
  </si>
  <si>
    <t>PA3DW20 Design kit wall</t>
  </si>
  <si>
    <t>110837</t>
  </si>
  <si>
    <t>PA3DW25 Design kit wall</t>
  </si>
  <si>
    <t>110838</t>
  </si>
  <si>
    <t>PA4DW10 Design kit wall</t>
  </si>
  <si>
    <t>110839</t>
  </si>
  <si>
    <t>PA4DW15 Design kit wall</t>
  </si>
  <si>
    <t>110840</t>
  </si>
  <si>
    <t>PA4DW20 Design kit wall</t>
  </si>
  <si>
    <t>110841</t>
  </si>
  <si>
    <t>PA4DW25 Design kit wall</t>
  </si>
  <si>
    <t>11559</t>
  </si>
  <si>
    <t>GWB640 Wall Bracket</t>
  </si>
  <si>
    <t>13552</t>
  </si>
  <si>
    <t>PA3DCS Design kit ceiling</t>
  </si>
  <si>
    <t>13553</t>
  </si>
  <si>
    <t>PA3DCM Design kit ceiling</t>
  </si>
  <si>
    <t>13555</t>
  </si>
  <si>
    <t>PA3DCL Design kit ceiling</t>
  </si>
  <si>
    <t>13557</t>
  </si>
  <si>
    <t>PA4DCS Design kit ceiling</t>
  </si>
  <si>
    <t>13559</t>
  </si>
  <si>
    <t>PA4DCM Design kit ceiling</t>
  </si>
  <si>
    <t>13560</t>
  </si>
  <si>
    <t>PA4DCL Design kit ceiling</t>
  </si>
  <si>
    <t>14875</t>
  </si>
  <si>
    <t>PA2EF10 External intake filter</t>
  </si>
  <si>
    <t>14876</t>
  </si>
  <si>
    <t>PA2EF15 External intake filter</t>
  </si>
  <si>
    <t>14877</t>
  </si>
  <si>
    <t>PA2EF20 External intake filter</t>
  </si>
  <si>
    <t>18044</t>
  </si>
  <si>
    <t>PA34WB15 Wall brackets</t>
  </si>
  <si>
    <t>18045</t>
  </si>
  <si>
    <t>PA34WB20 Wall brackets</t>
  </si>
  <si>
    <t>18046</t>
  </si>
  <si>
    <t>PA34WB30 Wall brackets</t>
  </si>
  <si>
    <t>18056</t>
  </si>
  <si>
    <t>PA34TR15 Threaded bars</t>
  </si>
  <si>
    <t>18057</t>
  </si>
  <si>
    <t>PA34TR20 Threaded bars</t>
  </si>
  <si>
    <t>18058</t>
  </si>
  <si>
    <t>PA34TR30 Threaded bars</t>
  </si>
  <si>
    <t>18059</t>
  </si>
  <si>
    <t>PA34CB15 Ceiling brackets</t>
  </si>
  <si>
    <t>18060</t>
  </si>
  <si>
    <t>PA34CB20 Ceiling brackets</t>
  </si>
  <si>
    <t>18061</t>
  </si>
  <si>
    <t>18062</t>
  </si>
  <si>
    <t>PA34WS15 Wire suspension</t>
  </si>
  <si>
    <t>18063</t>
  </si>
  <si>
    <t>PA34WS20 Wire suspension</t>
  </si>
  <si>
    <t>18064</t>
  </si>
  <si>
    <t>PA34WS30 Wire suspension</t>
  </si>
  <si>
    <t>18065</t>
  </si>
  <si>
    <t>PA34VD15 Vibration damper</t>
  </si>
  <si>
    <t>18066</t>
  </si>
  <si>
    <t>PA34VD20 Vibration damper</t>
  </si>
  <si>
    <t>18067</t>
  </si>
  <si>
    <t>PA34VD30 Vibration damper</t>
  </si>
  <si>
    <t>18746</t>
  </si>
  <si>
    <t>PA3EF10 External intake filter</t>
  </si>
  <si>
    <t>18747</t>
  </si>
  <si>
    <t>PA3EF15 External intake filter</t>
  </si>
  <si>
    <t>18748</t>
  </si>
  <si>
    <t>PA3EF20 External intake filter</t>
  </si>
  <si>
    <t>19064</t>
  </si>
  <si>
    <t>PA34EF10 External inlet filter</t>
  </si>
  <si>
    <t>19065</t>
  </si>
  <si>
    <t>PA34EF15 External inlet filter</t>
  </si>
  <si>
    <t>19066</t>
  </si>
  <si>
    <t>PA34EF20 External inlet filter</t>
  </si>
  <si>
    <t>19067</t>
  </si>
  <si>
    <t>PA34EF25 External inlet filter</t>
  </si>
  <si>
    <t>19070</t>
  </si>
  <si>
    <t>AR35XTT10 Air extension</t>
  </si>
  <si>
    <t>19071</t>
  </si>
  <si>
    <t>AR35XTT15 Air extension</t>
  </si>
  <si>
    <t>19072</t>
  </si>
  <si>
    <t>AR35XTT20 Air extension</t>
  </si>
  <si>
    <t>19085</t>
  </si>
  <si>
    <t>PA3XT10 Outlet extension</t>
  </si>
  <si>
    <t>19086</t>
  </si>
  <si>
    <t>PA3XT15 Outlet extension</t>
  </si>
  <si>
    <t>19087</t>
  </si>
  <si>
    <t>PA3XT20 Outlet extension</t>
  </si>
  <si>
    <t>19088</t>
  </si>
  <si>
    <t>PA3XT25 Outlet extension</t>
  </si>
  <si>
    <t>19090</t>
  </si>
  <si>
    <t>PA4XT10 Outlet extension</t>
  </si>
  <si>
    <t>19091</t>
  </si>
  <si>
    <t>PA4XT15 Outlet extension</t>
  </si>
  <si>
    <t>19092</t>
  </si>
  <si>
    <t>PA4XT20 Outlet extension</t>
  </si>
  <si>
    <t>19093</t>
  </si>
  <si>
    <t>PA4XT25 Outlet extension</t>
  </si>
  <si>
    <t>19415</t>
  </si>
  <si>
    <t>PA2PF15 Pendulum brackets</t>
  </si>
  <si>
    <t>19417</t>
  </si>
  <si>
    <t>PA2PF20 Pendulum brackets</t>
  </si>
  <si>
    <t>19568</t>
  </si>
  <si>
    <t>PA2P15 Pendulum bar</t>
  </si>
  <si>
    <t>19569</t>
  </si>
  <si>
    <t>PA2P20 Pendulum bar</t>
  </si>
  <si>
    <t>251886</t>
  </si>
  <si>
    <t>SIFWBB Wall bracket brushed</t>
  </si>
  <si>
    <t>251887</t>
  </si>
  <si>
    <t>SIFWBP Wall bracket polished</t>
  </si>
  <si>
    <t>251888</t>
  </si>
  <si>
    <t>25256</t>
  </si>
  <si>
    <t>PA3PF15 Pendulum brackets</t>
  </si>
  <si>
    <t>25257</t>
  </si>
  <si>
    <t>PA3PF20 Pendulum brackets</t>
  </si>
  <si>
    <t>27423</t>
  </si>
  <si>
    <t>GP1010 Threaded bar</t>
  </si>
  <si>
    <t>88060</t>
  </si>
  <si>
    <t>AR42XTT10 Air extension</t>
  </si>
  <si>
    <t>88061</t>
  </si>
  <si>
    <t>AR42XTT15 Air extension</t>
  </si>
  <si>
    <t>88062</t>
  </si>
  <si>
    <t>AR42XTT20 Air extension</t>
  </si>
  <si>
    <t>88063</t>
  </si>
  <si>
    <t>AR42XTT25 Air extension</t>
  </si>
  <si>
    <t>10004</t>
  </si>
  <si>
    <t>EZMVK Console for wallmounting</t>
  </si>
  <si>
    <t>10114</t>
  </si>
  <si>
    <t>TF1 Fixture ceiling</t>
  </si>
  <si>
    <t>11884</t>
  </si>
  <si>
    <t>IHUB Universal bracket</t>
  </si>
  <si>
    <t>11887</t>
  </si>
  <si>
    <t>IHT Triple bracket</t>
  </si>
  <si>
    <t>16974</t>
  </si>
  <si>
    <t>IHTW Wire kit</t>
  </si>
  <si>
    <t>16975</t>
  </si>
  <si>
    <t>IHXH Pipe hanging bracket high</t>
  </si>
  <si>
    <t>16976</t>
  </si>
  <si>
    <t>IHXL Pipe hanging bracket low</t>
  </si>
  <si>
    <t>205688</t>
  </si>
  <si>
    <t>RB123 Relay w Output selector</t>
  </si>
  <si>
    <t>27986</t>
  </si>
  <si>
    <t>ELIRSTP Floor stand</t>
  </si>
  <si>
    <t>92846</t>
  </si>
  <si>
    <t>92848</t>
  </si>
  <si>
    <t>BCDF209010 Ceiling fixture</t>
  </si>
  <si>
    <t>92849</t>
  </si>
  <si>
    <t>BCDF209005 Ceiling fixture</t>
  </si>
  <si>
    <t>92850</t>
  </si>
  <si>
    <t>BCDF207016 Ceiling fixture</t>
  </si>
  <si>
    <t>92852</t>
  </si>
  <si>
    <t>BCSF9010 Adapter mounting</t>
  </si>
  <si>
    <t>92853</t>
  </si>
  <si>
    <t>BCSF9005 Adapter mounting</t>
  </si>
  <si>
    <t>92854</t>
  </si>
  <si>
    <t>BCSF7016 Adapter mounting</t>
  </si>
  <si>
    <t>92862</t>
  </si>
  <si>
    <t>92863</t>
  </si>
  <si>
    <t>92865</t>
  </si>
  <si>
    <t>KLS1KS Bracket with velcro</t>
  </si>
  <si>
    <t>92867</t>
  </si>
  <si>
    <t>93012</t>
  </si>
  <si>
    <t>RB3 Relay Box</t>
  </si>
  <si>
    <t>93272</t>
  </si>
  <si>
    <t>IHAF support brackets</t>
  </si>
  <si>
    <t>10099</t>
  </si>
  <si>
    <t>SWD1 Return air intake</t>
  </si>
  <si>
    <t>10102</t>
  </si>
  <si>
    <t>SWD2 Return air intake</t>
  </si>
  <si>
    <t>10103</t>
  </si>
  <si>
    <t>SWD3 Return air intake</t>
  </si>
  <si>
    <t>10108</t>
  </si>
  <si>
    <t>10111</t>
  </si>
  <si>
    <t>SWEF3 Extra filter Coarse 50%</t>
  </si>
  <si>
    <t>10113</t>
  </si>
  <si>
    <t>10115</t>
  </si>
  <si>
    <t>10117</t>
  </si>
  <si>
    <t>10125</t>
  </si>
  <si>
    <t>SWFT2 Extra filter threadnet</t>
  </si>
  <si>
    <t>10127</t>
  </si>
  <si>
    <t>SWFT3 Extra filter threadnet</t>
  </si>
  <si>
    <t>10132</t>
  </si>
  <si>
    <t>SWLR1 Extra air director</t>
  </si>
  <si>
    <t>10133</t>
  </si>
  <si>
    <t>SWLR2 Extra air director</t>
  </si>
  <si>
    <t>10134</t>
  </si>
  <si>
    <t>SWLR3 Extra air director</t>
  </si>
  <si>
    <t>10274</t>
  </si>
  <si>
    <t>PLR15 Air director</t>
  </si>
  <si>
    <t>10275</t>
  </si>
  <si>
    <t>PLR30 Air director</t>
  </si>
  <si>
    <t>111300</t>
  </si>
  <si>
    <t>111301</t>
  </si>
  <si>
    <t>111302</t>
  </si>
  <si>
    <t>111303</t>
  </si>
  <si>
    <t>SWST1 Drip tray SWS12</t>
  </si>
  <si>
    <t>111304</t>
  </si>
  <si>
    <t>SWST2 Drip tray SWS22</t>
  </si>
  <si>
    <t>111305</t>
  </si>
  <si>
    <t>SWST3 Drip tray SWS32/33</t>
  </si>
  <si>
    <t>111307</t>
  </si>
  <si>
    <t>17567</t>
  </si>
  <si>
    <t>SWTCF02 Filter SWT02</t>
  </si>
  <si>
    <t>17568</t>
  </si>
  <si>
    <t>SWTCF12 Filter SWT12</t>
  </si>
  <si>
    <t>17569</t>
  </si>
  <si>
    <t>SWTCF22  Filter SWT22</t>
  </si>
  <si>
    <t>17570</t>
  </si>
  <si>
    <t>SWTCE02 Extension duct SWT02</t>
  </si>
  <si>
    <t>17571</t>
  </si>
  <si>
    <t>SWTCE12 Extension duct SWT12</t>
  </si>
  <si>
    <t>17572</t>
  </si>
  <si>
    <t>SWTCE22 Extension duct SWT22</t>
  </si>
  <si>
    <t>17573</t>
  </si>
  <si>
    <t>SWTCL02 Air director SWT02</t>
  </si>
  <si>
    <t>17574</t>
  </si>
  <si>
    <t>SWTCL12 Air director SWT12</t>
  </si>
  <si>
    <t>17575</t>
  </si>
  <si>
    <t>SWTCL22 Air director SWT22</t>
  </si>
  <si>
    <t>17577</t>
  </si>
  <si>
    <t>SWB0 Mounting brackets</t>
  </si>
  <si>
    <t>17578</t>
  </si>
  <si>
    <t>SWB1 Mounting brackets</t>
  </si>
  <si>
    <t>17579</t>
  </si>
  <si>
    <t>SWB2 Mounting brackets</t>
  </si>
  <si>
    <t>17580</t>
  </si>
  <si>
    <t>SWB3 Mounting brackets</t>
  </si>
  <si>
    <t>27658</t>
  </si>
  <si>
    <t>27659</t>
  </si>
  <si>
    <t>27660</t>
  </si>
  <si>
    <t>27661</t>
  </si>
  <si>
    <t>87670</t>
  </si>
  <si>
    <t>87671</t>
  </si>
  <si>
    <t>87672</t>
  </si>
  <si>
    <t>87673</t>
  </si>
  <si>
    <t>PFSRF RF Module for PF Smart</t>
  </si>
  <si>
    <t>87674</t>
  </si>
  <si>
    <t>PFSH Hub for PF Smart</t>
  </si>
  <si>
    <t>10030</t>
  </si>
  <si>
    <t>BPV10 Bypass valve</t>
  </si>
  <si>
    <t>10243</t>
  </si>
  <si>
    <t>ERP Electric heating regulator</t>
  </si>
  <si>
    <t>10245</t>
  </si>
  <si>
    <t>ERPS Electric heating control</t>
  </si>
  <si>
    <t>10740</t>
  </si>
  <si>
    <t>CBT Timer</t>
  </si>
  <si>
    <t>11733</t>
  </si>
  <si>
    <t>S123 Output selector</t>
  </si>
  <si>
    <t>17536</t>
  </si>
  <si>
    <t>SIREUB1 Control panel</t>
  </si>
  <si>
    <t>17597</t>
  </si>
  <si>
    <t>DTV200S Filter pressure guard</t>
  </si>
  <si>
    <t>19018</t>
  </si>
  <si>
    <t>19019</t>
  </si>
  <si>
    <t>19020</t>
  </si>
  <si>
    <t>19031</t>
  </si>
  <si>
    <t>19032</t>
  </si>
  <si>
    <t>19033</t>
  </si>
  <si>
    <t>19034</t>
  </si>
  <si>
    <t>19035</t>
  </si>
  <si>
    <t>19036</t>
  </si>
  <si>
    <t>238293</t>
  </si>
  <si>
    <t>238294</t>
  </si>
  <si>
    <t>238295</t>
  </si>
  <si>
    <t>238296</t>
  </si>
  <si>
    <t>238297</t>
  </si>
  <si>
    <t>24729</t>
  </si>
  <si>
    <t>24730</t>
  </si>
  <si>
    <t>24733</t>
  </si>
  <si>
    <t>24734</t>
  </si>
  <si>
    <t>31138</t>
  </si>
  <si>
    <t>SIREB1XN External PC board</t>
  </si>
  <si>
    <t>33481</t>
  </si>
  <si>
    <t>SIREBN Basic control system</t>
  </si>
  <si>
    <t>33483</t>
  </si>
  <si>
    <t>SIREFCZ Competent Fan heater</t>
  </si>
  <si>
    <t>33485</t>
  </si>
  <si>
    <t>SIREFAZ Advanced Fan heater</t>
  </si>
  <si>
    <t>33489</t>
  </si>
  <si>
    <t>SIREACZ Competent control</t>
  </si>
  <si>
    <t>33491</t>
  </si>
  <si>
    <t>SIREAAZ Advanced control</t>
  </si>
  <si>
    <t>74061</t>
  </si>
  <si>
    <t>SIREB1XAE Ext. PC board</t>
  </si>
  <si>
    <t>74062</t>
  </si>
  <si>
    <t>SIREB1XAW Ext. PC board</t>
  </si>
  <si>
    <t>74684</t>
  </si>
  <si>
    <t>FCDA Control for air curtain</t>
  </si>
  <si>
    <t>74685</t>
  </si>
  <si>
    <t>FCSA Control for air curtain</t>
  </si>
  <si>
    <t>74686</t>
  </si>
  <si>
    <t>FCPA Control for air curtain</t>
  </si>
  <si>
    <t>74687</t>
  </si>
  <si>
    <t>FCBA Control for air curtain</t>
  </si>
  <si>
    <t>74699</t>
  </si>
  <si>
    <t>FCLAP Com. unit for app</t>
  </si>
  <si>
    <t>74700</t>
  </si>
  <si>
    <t>FCBAP Com. unit for BMS</t>
  </si>
  <si>
    <t>79375</t>
  </si>
  <si>
    <t>79377</t>
  </si>
  <si>
    <t>79378</t>
  </si>
  <si>
    <t>79379</t>
  </si>
  <si>
    <t>79380</t>
  </si>
  <si>
    <t>79381</t>
  </si>
  <si>
    <t>79382</t>
  </si>
  <si>
    <t>79416</t>
  </si>
  <si>
    <t>79417</t>
  </si>
  <si>
    <t>10016</t>
  </si>
  <si>
    <t>AGB304 Door switch</t>
  </si>
  <si>
    <t>10737</t>
  </si>
  <si>
    <t>CB20 Control Box</t>
  </si>
  <si>
    <t>10738</t>
  </si>
  <si>
    <t>CB22 Control Box</t>
  </si>
  <si>
    <t>10752</t>
  </si>
  <si>
    <t>CB30N Control Box</t>
  </si>
  <si>
    <t>10753</t>
  </si>
  <si>
    <t>10774</t>
  </si>
  <si>
    <t>ADACR 5-step fan speed control</t>
  </si>
  <si>
    <t>15662</t>
  </si>
  <si>
    <t>PA2DR Remote + door contact</t>
  </si>
  <si>
    <t>17495</t>
  </si>
  <si>
    <t>FCDC Door contact</t>
  </si>
  <si>
    <t>18690</t>
  </si>
  <si>
    <t>PAMLK PC board alarm</t>
  </si>
  <si>
    <t>10739</t>
  </si>
  <si>
    <t>CIRT Stepless control w. timer</t>
  </si>
  <si>
    <t>205550</t>
  </si>
  <si>
    <t>SKG30 Black bulb sensor</t>
  </si>
  <si>
    <t>10281</t>
  </si>
  <si>
    <t>PTA01 Temperature control</t>
  </si>
  <si>
    <t>11089</t>
  </si>
  <si>
    <t>ELSRT Control panel ELC/V</t>
  </si>
  <si>
    <t>11091</t>
  </si>
  <si>
    <t>ELRT Room thermostat ELH</t>
  </si>
  <si>
    <t>11821</t>
  </si>
  <si>
    <t>ELSRT4 Control panel ELC/V</t>
  </si>
  <si>
    <t>94730</t>
  </si>
  <si>
    <t>PP15N Control box</t>
  </si>
  <si>
    <t>94731</t>
  </si>
  <si>
    <t>PP20N Control box</t>
  </si>
  <si>
    <t>94732</t>
  </si>
  <si>
    <t>PP30N Control box</t>
  </si>
  <si>
    <t>10211</t>
  </si>
  <si>
    <t>KRT1901 Capillary thermostat</t>
  </si>
  <si>
    <t>10214</t>
  </si>
  <si>
    <t>KRTV19 Capillary thermostat</t>
  </si>
  <si>
    <t>10231</t>
  </si>
  <si>
    <t>RTI2 Electronic thermostat</t>
  </si>
  <si>
    <t>10250</t>
  </si>
  <si>
    <t>RTS01 Ext. floor/duct sensor</t>
  </si>
  <si>
    <t>11651</t>
  </si>
  <si>
    <t>TKS16 Electronic thermostat</t>
  </si>
  <si>
    <t>11653</t>
  </si>
  <si>
    <t>TD10 Electronic thermostat</t>
  </si>
  <si>
    <t>11663</t>
  </si>
  <si>
    <t>TBK10 Bimetal thermostat</t>
  </si>
  <si>
    <t>24727</t>
  </si>
  <si>
    <t>T10S Electronic thermostat</t>
  </si>
  <si>
    <t>24728</t>
  </si>
  <si>
    <t>TK10S Electronic thermostat</t>
  </si>
  <si>
    <t>5989</t>
  </si>
  <si>
    <t>KRT2800 Capillary thermostat</t>
  </si>
  <si>
    <t>5999</t>
  </si>
  <si>
    <t>KRT1900 Capillary thermostat</t>
  </si>
  <si>
    <t>11800</t>
  </si>
  <si>
    <t>10692</t>
  </si>
  <si>
    <t>CAR15 Automatic speed control</t>
  </si>
  <si>
    <t>11812</t>
  </si>
  <si>
    <t>PE1 Speed control stepless</t>
  </si>
  <si>
    <t>11813</t>
  </si>
  <si>
    <t>PE2,5 Speed control stepless</t>
  </si>
  <si>
    <t>11814</t>
  </si>
  <si>
    <t>RF 56/31-4E</t>
  </si>
  <si>
    <t>FDU200VH</t>
  </si>
  <si>
    <t>FDU250VH</t>
  </si>
  <si>
    <t>FDU280VH</t>
  </si>
  <si>
    <t>FDC280VSA-W</t>
  </si>
  <si>
    <t>FDC250VSA-W</t>
  </si>
  <si>
    <t>FDC200VSA-W</t>
  </si>
  <si>
    <t>TC-OAS-E2</t>
  </si>
  <si>
    <t>DVC 560D-POC EC</t>
  </si>
  <si>
    <t>DVCI 560D-POC EC</t>
  </si>
  <si>
    <t>DVC 630D-POC EC</t>
  </si>
  <si>
    <t>DVCI 630D-POC EC</t>
  </si>
  <si>
    <t>NOVA-L1-2-500x100-1-12-SW</t>
  </si>
  <si>
    <t>CFC-W-610x305x80-SW</t>
  </si>
  <si>
    <t>Topvex SC70-L-EL17-S</t>
  </si>
  <si>
    <t>Topvex SC70-R-EL17-S</t>
  </si>
  <si>
    <t>Topvex SC25-L-EL12-B</t>
  </si>
  <si>
    <t>Topvex SC25-R-EL12-B</t>
  </si>
  <si>
    <t>Topvex SC35-L-EL12-B</t>
  </si>
  <si>
    <t>Topvex SC35-L-EL12-S</t>
  </si>
  <si>
    <t>Topvex SC35-L-EL18-S</t>
  </si>
  <si>
    <t>Topvex SC35-R-EL12-B</t>
  </si>
  <si>
    <t>Topvex SC35-R-EL12-S</t>
  </si>
  <si>
    <t>Topvex SC35-R-EL18-S</t>
  </si>
  <si>
    <t>Topvex SC60-L-EL17-B</t>
  </si>
  <si>
    <t>Topvex SC60-R-EL17-B</t>
  </si>
  <si>
    <t>Topvex SC70-L-EL17-B</t>
  </si>
  <si>
    <t>Topvex SC70-R-EL17-B</t>
  </si>
  <si>
    <t>Topvex SC60-L-EL17-S</t>
  </si>
  <si>
    <t>Topvex SC60-R-EL17-S</t>
  </si>
  <si>
    <t>Topvex SC25-L-EL12-S</t>
  </si>
  <si>
    <t>Topvex SC25-R-EL12-S</t>
  </si>
  <si>
    <t>Topvex SC35-L-EL18-B</t>
  </si>
  <si>
    <t>Topvex SC35-R-EL18-B</t>
  </si>
  <si>
    <t>Topvex TC70-L-EL17-B</t>
  </si>
  <si>
    <t>Topvex TC70-R-EL17-B</t>
  </si>
  <si>
    <t>Topvex TC70-L-EL17-S</t>
  </si>
  <si>
    <t>Topvex TC70-R-EL17-S</t>
  </si>
  <si>
    <t>Topvex TC25-L-EL12-B</t>
  </si>
  <si>
    <t>Topvex TC25-L-EL12-S</t>
  </si>
  <si>
    <t>Topvex TC25-R-EL12-B</t>
  </si>
  <si>
    <t>Topvex TC25-R-EL12-S</t>
  </si>
  <si>
    <t>Topvex TC35-L-EL18-B</t>
  </si>
  <si>
    <t>Topvex TC35-L-EL12-S</t>
  </si>
  <si>
    <t>Topvex TC35-L-EL18-S</t>
  </si>
  <si>
    <t>Topvex TC35-R-EL18-B</t>
  </si>
  <si>
    <t>Topvex TC35-R-EL12-S</t>
  </si>
  <si>
    <t>Topvex TC35-R-EL18-S</t>
  </si>
  <si>
    <t>Topvex TC60-L-EL17-B</t>
  </si>
  <si>
    <t>Topvex TC60-L-EL17-S</t>
  </si>
  <si>
    <t>Topvex TC60-R-EL17-B</t>
  </si>
  <si>
    <t>Topvex TC60-R-EL17-S</t>
  </si>
  <si>
    <t>Topvex TC35-L-EL12-B</t>
  </si>
  <si>
    <t>Topvex TC35-R-EL12-B</t>
  </si>
  <si>
    <t>93097</t>
  </si>
  <si>
    <t>KT 60-30-4</t>
  </si>
  <si>
    <t>237881</t>
  </si>
  <si>
    <t>DE 50x40 dropelemin. PGK/DXRE</t>
  </si>
  <si>
    <t>237935</t>
  </si>
  <si>
    <t>DV-EX 400D4 Roof fan ATEX</t>
  </si>
  <si>
    <t>237933</t>
  </si>
  <si>
    <t>DV-EX 355D4 Roof fan ATEX</t>
  </si>
  <si>
    <t>237942</t>
  </si>
  <si>
    <t>DV-EX 630D6 Roof fan ATEX</t>
  </si>
  <si>
    <t>237940</t>
  </si>
  <si>
    <t>DV-EX 560D6 Roof fan ATEX</t>
  </si>
  <si>
    <t>237937</t>
  </si>
  <si>
    <t>DV-EX 450D4 Roof fan ATEX</t>
  </si>
  <si>
    <t>251025</t>
  </si>
  <si>
    <t>27655</t>
  </si>
  <si>
    <t>IR6000 Infrared heater</t>
  </si>
  <si>
    <t>IR3000 Infrared heater</t>
  </si>
  <si>
    <t>IR4500 Infrared heater</t>
  </si>
  <si>
    <t>IHPAT table for Infrapalm</t>
  </si>
  <si>
    <t>Мульти</t>
  </si>
  <si>
    <t>PCS80DE/V/A6</t>
  </si>
  <si>
    <t>0109100400101</t>
  </si>
  <si>
    <t>07002002</t>
  </si>
  <si>
    <t>PWKG</t>
  </si>
  <si>
    <t>14021013001</t>
  </si>
  <si>
    <t>76,5-151</t>
  </si>
  <si>
    <t>SKM20ZSP-W</t>
  </si>
  <si>
    <t>SKM25ZSP-W</t>
  </si>
  <si>
    <t>SKM35ZSP-W</t>
  </si>
  <si>
    <t>1205</t>
  </si>
  <si>
    <t>25368</t>
  </si>
  <si>
    <t>KV 100 XL sileo</t>
  </si>
  <si>
    <t>1208</t>
  </si>
  <si>
    <t>251016</t>
  </si>
  <si>
    <t>1254</t>
  </si>
  <si>
    <t>2430</t>
  </si>
  <si>
    <t>KVK 125 Ins. Circ. duct fan</t>
  </si>
  <si>
    <t>2434</t>
  </si>
  <si>
    <t>KVK 160 L Ins. Circ. duct fan</t>
  </si>
  <si>
    <t>2433</t>
  </si>
  <si>
    <t>KVK 160 M Ins. Circ. duct fan</t>
  </si>
  <si>
    <t>27427</t>
  </si>
  <si>
    <t>KVK 200 Ins. Circ. duct fan</t>
  </si>
  <si>
    <t>27428</t>
  </si>
  <si>
    <t>KVK 250 Ins. Circ. duct fan</t>
  </si>
  <si>
    <t>75068</t>
  </si>
  <si>
    <t>KV DUO 150 EC</t>
  </si>
  <si>
    <t>KV DUO 250 EC</t>
  </si>
  <si>
    <t>KV DUO 315 EC</t>
  </si>
  <si>
    <t>KV DUO 400 EC</t>
  </si>
  <si>
    <t>KV DUO 500 EC</t>
  </si>
  <si>
    <t>KV DUO 630 EC</t>
  </si>
  <si>
    <t>MUB/T 062 630EC</t>
  </si>
  <si>
    <t>MUB/T-S 042 450EC-K</t>
  </si>
  <si>
    <t>276525</t>
  </si>
  <si>
    <t>DVSI 450DV</t>
  </si>
  <si>
    <t>251019</t>
  </si>
  <si>
    <t>TFSK 315 Sileo Grey</t>
  </si>
  <si>
    <t>251020</t>
  </si>
  <si>
    <t>251023</t>
  </si>
  <si>
    <t>95442</t>
  </si>
  <si>
    <t>DVV 1000D4-XM/120°C IE3 EMC</t>
  </si>
  <si>
    <t>95443</t>
  </si>
  <si>
    <t>DVV 1000D4-XP/120°C IE3 EMC</t>
  </si>
  <si>
    <t>95450</t>
  </si>
  <si>
    <t>DVV 1000D6-XL/120°C IE3 EMC</t>
  </si>
  <si>
    <t>95440</t>
  </si>
  <si>
    <t>DVV 1000D6-XM/120°C IE3 EMC</t>
  </si>
  <si>
    <t>95441</t>
  </si>
  <si>
    <t>DVV 1000D6-XP/120°C IE3 EMC</t>
  </si>
  <si>
    <t>95439</t>
  </si>
  <si>
    <t>DVV 800D4-XL/120°C IE3 EMC</t>
  </si>
  <si>
    <t>95438</t>
  </si>
  <si>
    <t>DVV 800D4-XS/120°C IE3 EMC</t>
  </si>
  <si>
    <t>95733</t>
  </si>
  <si>
    <t>DVV 800D6-XL/120 IE3 EMC</t>
  </si>
  <si>
    <t>215604</t>
  </si>
  <si>
    <t>DVCI 190E-P EC</t>
  </si>
  <si>
    <t>156814</t>
  </si>
  <si>
    <t>TFC 225 P Sileo Black</t>
  </si>
  <si>
    <t>218851</t>
  </si>
  <si>
    <t>TFC 225 S Sileo Red</t>
  </si>
  <si>
    <t>156816</t>
  </si>
  <si>
    <t>TFC 280 P Sileo Black</t>
  </si>
  <si>
    <t>218852</t>
  </si>
  <si>
    <t>TFC 280 S Sileo Black</t>
  </si>
  <si>
    <t>218853</t>
  </si>
  <si>
    <t>TFC 280 S Sileo Red</t>
  </si>
  <si>
    <t>156818</t>
  </si>
  <si>
    <t>TFC 355 P Sileo Black</t>
  </si>
  <si>
    <t>156819</t>
  </si>
  <si>
    <t>TFC 355 P Sileo Red</t>
  </si>
  <si>
    <t>218854</t>
  </si>
  <si>
    <t>TFC 355 S Sileo Black</t>
  </si>
  <si>
    <t>218855</t>
  </si>
  <si>
    <t>TFC 355 S Sileo Red</t>
  </si>
  <si>
    <t>156820</t>
  </si>
  <si>
    <t>TFC 450 P Sileo Black</t>
  </si>
  <si>
    <t>156821</t>
  </si>
  <si>
    <t>TFC 450 P Sileo Red</t>
  </si>
  <si>
    <t>218856</t>
  </si>
  <si>
    <t>TFC 450 S Sileo Black</t>
  </si>
  <si>
    <t>218857</t>
  </si>
  <si>
    <t>TFC 450 S Sileo Red</t>
  </si>
  <si>
    <t>156822</t>
  </si>
  <si>
    <t>TFC 500 P Sileo Black</t>
  </si>
  <si>
    <t>156823</t>
  </si>
  <si>
    <t>TFC 500 P Sileo Red</t>
  </si>
  <si>
    <t>218858</t>
  </si>
  <si>
    <t>TFC 500 S Sileo Black</t>
  </si>
  <si>
    <t>218859</t>
  </si>
  <si>
    <t>TFC 500 S Sileo Red</t>
  </si>
  <si>
    <t>TFC 560 P Sileo Black</t>
  </si>
  <si>
    <t>TFC 560 P Sileo Red</t>
  </si>
  <si>
    <t>TFC 560 S Sileo Red</t>
  </si>
  <si>
    <t>TFSK 200 EC Sileo Grey</t>
  </si>
  <si>
    <t>TFSR 200 EC Sileo Grey</t>
  </si>
  <si>
    <t>1581</t>
  </si>
  <si>
    <t>CT 225-6 Centrifugal fan</t>
  </si>
  <si>
    <t>157246</t>
  </si>
  <si>
    <t>IV 100-4 IE3</t>
  </si>
  <si>
    <t>157247</t>
  </si>
  <si>
    <t>IV 100-4/6</t>
  </si>
  <si>
    <t>157248</t>
  </si>
  <si>
    <t>IV 100-4/8</t>
  </si>
  <si>
    <t>218463</t>
  </si>
  <si>
    <t>IV 50 EC</t>
  </si>
  <si>
    <t>157239</t>
  </si>
  <si>
    <t>IV 50-4 IE3</t>
  </si>
  <si>
    <t>157241</t>
  </si>
  <si>
    <t>IV 50-4/6</t>
  </si>
  <si>
    <t>157243</t>
  </si>
  <si>
    <t>IV 50-4/8</t>
  </si>
  <si>
    <t>IV Smart EC-CO</t>
  </si>
  <si>
    <t>REV DVV/DVG 315-1000</t>
  </si>
  <si>
    <t>6051</t>
  </si>
  <si>
    <t>R-DK4 KT Transformer (302568)</t>
  </si>
  <si>
    <t>9908</t>
  </si>
  <si>
    <t>EC-Selector</t>
  </si>
  <si>
    <t>37276</t>
  </si>
  <si>
    <t>37422</t>
  </si>
  <si>
    <t>37421</t>
  </si>
  <si>
    <t>37419</t>
  </si>
  <si>
    <t>31389</t>
  </si>
  <si>
    <t>31390</t>
  </si>
  <si>
    <t>36363</t>
  </si>
  <si>
    <t>36362</t>
  </si>
  <si>
    <t>36360</t>
  </si>
  <si>
    <t>31387</t>
  </si>
  <si>
    <t>31388</t>
  </si>
  <si>
    <t>2698</t>
  </si>
  <si>
    <t>2699</t>
  </si>
  <si>
    <t>2697</t>
  </si>
  <si>
    <t>Thyristor control REE 030S0</t>
  </si>
  <si>
    <t>49129</t>
  </si>
  <si>
    <t>Thyristor control REE 060TR0-S</t>
  </si>
  <si>
    <t>49130</t>
  </si>
  <si>
    <t>Thyristor control REE 100TR0-S</t>
  </si>
  <si>
    <t>93347</t>
  </si>
  <si>
    <t>PCA-2 1000D2</t>
  </si>
  <si>
    <t>286251</t>
  </si>
  <si>
    <t>Room hygrostat HR-S</t>
  </si>
  <si>
    <t>7899</t>
  </si>
  <si>
    <t>TG-AH3/PT1000 Contact Sensor</t>
  </si>
  <si>
    <t>13701</t>
  </si>
  <si>
    <t>TG-K310 Duct Sensor</t>
  </si>
  <si>
    <t>161221</t>
  </si>
  <si>
    <t>7282</t>
  </si>
  <si>
    <t>Optigo OP 10</t>
  </si>
  <si>
    <t>202692</t>
  </si>
  <si>
    <t>PSS20 Transformer 24V</t>
  </si>
  <si>
    <t>2703</t>
  </si>
  <si>
    <t>5589</t>
  </si>
  <si>
    <t>Week timer 7592 H</t>
  </si>
  <si>
    <t>251875</t>
  </si>
  <si>
    <t>DS 110-30 Flexible connection</t>
  </si>
  <si>
    <t>251876</t>
  </si>
  <si>
    <t>DS 120-50 Flexible connection</t>
  </si>
  <si>
    <t>251874</t>
  </si>
  <si>
    <t>DS 90-30 Flexible connection</t>
  </si>
  <si>
    <t>4606</t>
  </si>
  <si>
    <t>FGV 062/715-356 flex. conn.</t>
  </si>
  <si>
    <t>254507</t>
  </si>
  <si>
    <t>DE 120x60 dropelemin. PGK/DXRE</t>
  </si>
  <si>
    <t>237882</t>
  </si>
  <si>
    <t>DE 80x40 dropelemin. PGK/DXRE</t>
  </si>
  <si>
    <t>254508</t>
  </si>
  <si>
    <t>DXRE 120-60-3-2,5 Duct cooler</t>
  </si>
  <si>
    <t>235129</t>
  </si>
  <si>
    <t>DXRE 50-40-3-2,5  Duct cooler</t>
  </si>
  <si>
    <t>235130</t>
  </si>
  <si>
    <t>DXRE 80-40-3-2,5 Duct cooler</t>
  </si>
  <si>
    <t>254505</t>
  </si>
  <si>
    <t>PGK 120-60-3-2.0 Duct cooler</t>
  </si>
  <si>
    <t>235127</t>
  </si>
  <si>
    <t>235128</t>
  </si>
  <si>
    <t>254502</t>
  </si>
  <si>
    <t>VBR 120-60-3 Water heating bat</t>
  </si>
  <si>
    <t>235007</t>
  </si>
  <si>
    <t>VBR 50-40-2 Water heating batt</t>
  </si>
  <si>
    <t>235008</t>
  </si>
  <si>
    <t>VBR 50-40-4 Water heating batt</t>
  </si>
  <si>
    <t>235009</t>
  </si>
  <si>
    <t>VBR 80-40-2 Water heating batt</t>
  </si>
  <si>
    <t>162516</t>
  </si>
  <si>
    <t>LDR 50-40 Silencer</t>
  </si>
  <si>
    <t>162517</t>
  </si>
  <si>
    <t>LDR 80-40 Silencer</t>
  </si>
  <si>
    <t>235006</t>
  </si>
  <si>
    <t>LDR-B 50-40 Silencer, baffle</t>
  </si>
  <si>
    <t>265468</t>
  </si>
  <si>
    <t>FFK 120-50 Filter cassette rec</t>
  </si>
  <si>
    <t>265463</t>
  </si>
  <si>
    <t>FFK 50-40 Filter cassette rect</t>
  </si>
  <si>
    <t>265464</t>
  </si>
  <si>
    <t>FFK 70-30 Filter cassette rect</t>
  </si>
  <si>
    <t>265465</t>
  </si>
  <si>
    <t>FFK 80-40 Filter cassette rect</t>
  </si>
  <si>
    <t>2044</t>
  </si>
  <si>
    <t>THS 160 Hood w. cover pl. Red</t>
  </si>
  <si>
    <t>134463</t>
  </si>
  <si>
    <t>TOB 200-315  Roof curb Grey</t>
  </si>
  <si>
    <t>255101</t>
  </si>
  <si>
    <t>BFK 100-50 Filter ePM1 85%</t>
  </si>
  <si>
    <t>255100</t>
  </si>
  <si>
    <t>BFK 100-50 Filter ePM2,5 50%</t>
  </si>
  <si>
    <t>276644</t>
  </si>
  <si>
    <t>BFK 120-50 Coarse 60%</t>
  </si>
  <si>
    <t>255104</t>
  </si>
  <si>
    <t>BFK 120-50 Filter ePM 2,5 50%</t>
  </si>
  <si>
    <t>255105</t>
  </si>
  <si>
    <t>BFK 120-50 Filter ePM1 85%</t>
  </si>
  <si>
    <t>276645</t>
  </si>
  <si>
    <t>BFK 120-50 ePM1 60%</t>
  </si>
  <si>
    <t>255085</t>
  </si>
  <si>
    <t>BFK 40-20 Filter ePM1 85%</t>
  </si>
  <si>
    <t>255084</t>
  </si>
  <si>
    <t>BFK 40-20 Filter ePM2,5 50%</t>
  </si>
  <si>
    <t>255087</t>
  </si>
  <si>
    <t>BFK 50-25 Filter ePM1 85%</t>
  </si>
  <si>
    <t>255086</t>
  </si>
  <si>
    <t>BFK 50-25 Filter ePM2,5 50%</t>
  </si>
  <si>
    <t>276638</t>
  </si>
  <si>
    <t>BFK 50-40 Coarse 60%</t>
  </si>
  <si>
    <t>255088</t>
  </si>
  <si>
    <t>BFK 50-40 Filter ePM 2,5 50%</t>
  </si>
  <si>
    <t>255089</t>
  </si>
  <si>
    <t>BFK 50-40 Filter ePM1 85%</t>
  </si>
  <si>
    <t>276639</t>
  </si>
  <si>
    <t>BFK 50-40 ePM1 60%</t>
  </si>
  <si>
    <t>276640</t>
  </si>
  <si>
    <t>BFK 70-30 Coarse 60%</t>
  </si>
  <si>
    <t>255094</t>
  </si>
  <si>
    <t>BFK 70-30 Filter ePM 2,5 50%</t>
  </si>
  <si>
    <t>255095</t>
  </si>
  <si>
    <t>BFK 70-30 Filter ePM1 85%</t>
  </si>
  <si>
    <t>276641</t>
  </si>
  <si>
    <t>BFK 70-30 ePM1 60%</t>
  </si>
  <si>
    <t>255093</t>
  </si>
  <si>
    <t>BFK 70-40 Filter ePM1 85%</t>
  </si>
  <si>
    <t>255092</t>
  </si>
  <si>
    <t>BFK 70-40 Filter ePM2,5 50%</t>
  </si>
  <si>
    <t>276642</t>
  </si>
  <si>
    <t>BFK 80-40 Coarse 60%</t>
  </si>
  <si>
    <t>255096</t>
  </si>
  <si>
    <t>BFK 80-40 Filter ePM 2,5 50%</t>
  </si>
  <si>
    <t>255097</t>
  </si>
  <si>
    <t>BFK 80-40 Filter ePM1 85%</t>
  </si>
  <si>
    <t>276643</t>
  </si>
  <si>
    <t>BFK 80-40 ePM1 60%</t>
  </si>
  <si>
    <t>255081</t>
  </si>
  <si>
    <t>BFR 315 Filter ePM1 85%</t>
  </si>
  <si>
    <t>255080</t>
  </si>
  <si>
    <t>BFR 315 Filter ePM2,5 50%</t>
  </si>
  <si>
    <t>255083</t>
  </si>
  <si>
    <t>BFR 400 Filter ePM1 85%</t>
  </si>
  <si>
    <t>255082</t>
  </si>
  <si>
    <t>BFR 400 Filter ePM2,5 50%</t>
  </si>
  <si>
    <t>5927</t>
  </si>
  <si>
    <t>BDS100 Back draught shutter</t>
  </si>
  <si>
    <t>5928</t>
  </si>
  <si>
    <t>BDS120 Back draught shutter</t>
  </si>
  <si>
    <t>182813</t>
  </si>
  <si>
    <t>KBT 225/250/280 Wall bracket</t>
  </si>
  <si>
    <t>79314</t>
  </si>
  <si>
    <t>prio 150/160 mount. br. compl.</t>
  </si>
  <si>
    <t>79315</t>
  </si>
  <si>
    <t>prio 200 mount. bracket compl.</t>
  </si>
  <si>
    <t>VKG-EX 560</t>
  </si>
  <si>
    <t>VKG-EX 630</t>
  </si>
  <si>
    <t>VKG-EX 800-1000</t>
  </si>
  <si>
    <t>94743</t>
  </si>
  <si>
    <t>WSD 016 (418x418) complete</t>
  </si>
  <si>
    <t>AW 355 D4-2-EX Axial fan ATEX</t>
  </si>
  <si>
    <t>AW 420 D4-2-EX Axial fan ATEX</t>
  </si>
  <si>
    <t>AW 550 D6-2-EX Axial fan ATEX</t>
  </si>
  <si>
    <t>AW 650 D6-2-EX Axial fan ATEX</t>
  </si>
  <si>
    <t>273712</t>
  </si>
  <si>
    <t>AXCBF-EX 315-7/32°-4 (0,25 kW)</t>
  </si>
  <si>
    <t>251420</t>
  </si>
  <si>
    <t>PRF 200D4</t>
  </si>
  <si>
    <t>9995272</t>
  </si>
  <si>
    <t>DVG-H 355EC-XL-F400</t>
  </si>
  <si>
    <t>9995273</t>
  </si>
  <si>
    <t>DVG-H 450EC-XL-F400</t>
  </si>
  <si>
    <t>9995274</t>
  </si>
  <si>
    <t>DVG-H 560EC-XL-F400</t>
  </si>
  <si>
    <t>9995277</t>
  </si>
  <si>
    <t>DVG-V 355EC-XL-F400</t>
  </si>
  <si>
    <t>9995278</t>
  </si>
  <si>
    <t>DVG-V 450EC-XL-F400</t>
  </si>
  <si>
    <t>9995279</t>
  </si>
  <si>
    <t>DVG-V 560EC-XL-F400</t>
  </si>
  <si>
    <t>95448</t>
  </si>
  <si>
    <t>DVV 1000D4-XM/F400 IE3 EMC</t>
  </si>
  <si>
    <t>95675</t>
  </si>
  <si>
    <t>DVV 630D4-6-XS/F400 smoke extr</t>
  </si>
  <si>
    <t>95676</t>
  </si>
  <si>
    <t>DVV 630D4-6-XS/F600 smoke extr</t>
  </si>
  <si>
    <t>9995135</t>
  </si>
  <si>
    <t>DVV 630D4-XM/F400 IE3</t>
  </si>
  <si>
    <t>95544</t>
  </si>
  <si>
    <t>DVV 800D6-8-XL/F600 smoke</t>
  </si>
  <si>
    <t>95558</t>
  </si>
  <si>
    <t>DVV 800D6-XL/F400 IE3 EMC</t>
  </si>
  <si>
    <t>95689</t>
  </si>
  <si>
    <t>BKF 315D4-6-XL/F400</t>
  </si>
  <si>
    <t>95690</t>
  </si>
  <si>
    <t>BKF 315D4-8-XL/F400</t>
  </si>
  <si>
    <t>95693</t>
  </si>
  <si>
    <t>BKF 355D4-6/F400</t>
  </si>
  <si>
    <t>95694</t>
  </si>
  <si>
    <t>BKF 355D4-8/F400</t>
  </si>
  <si>
    <t>95700</t>
  </si>
  <si>
    <t>BKF 400D4-6-XL/F400</t>
  </si>
  <si>
    <t>95697</t>
  </si>
  <si>
    <t>BKF 400D4-6-XS/F400</t>
  </si>
  <si>
    <t>95701</t>
  </si>
  <si>
    <t>BKF 400D4-8-XL/F400</t>
  </si>
  <si>
    <t>95704</t>
  </si>
  <si>
    <t>BKF 450D4-6/F400</t>
  </si>
  <si>
    <t>95705</t>
  </si>
  <si>
    <t>BKF 450D4-8/F400</t>
  </si>
  <si>
    <t>95711</t>
  </si>
  <si>
    <t>BKF 500D4-6-XL/F400</t>
  </si>
  <si>
    <t>95708</t>
  </si>
  <si>
    <t>BKF 500D4-6-XS/F400</t>
  </si>
  <si>
    <t>95712</t>
  </si>
  <si>
    <t>BKF 500D4-8-XL/F400</t>
  </si>
  <si>
    <t>95715</t>
  </si>
  <si>
    <t>BKF 560D4-6/F400</t>
  </si>
  <si>
    <t>95716</t>
  </si>
  <si>
    <t>BKF 560D4-8/F400</t>
  </si>
  <si>
    <t>95727</t>
  </si>
  <si>
    <t>BKF 630D4-6-XL/F400</t>
  </si>
  <si>
    <t>95723</t>
  </si>
  <si>
    <t>BKF 630D4-6-XM/F400</t>
  </si>
  <si>
    <t>95719</t>
  </si>
  <si>
    <t>BKF 630D4-6-XS/F400</t>
  </si>
  <si>
    <t>95728</t>
  </si>
  <si>
    <t>BKF 630D4-8-XL/F400</t>
  </si>
  <si>
    <t>95724</t>
  </si>
  <si>
    <t>BKF 630D4-8-XM/F400</t>
  </si>
  <si>
    <t>95720</t>
  </si>
  <si>
    <t>BKF 630D4-8-XS/F400</t>
  </si>
  <si>
    <t>87940</t>
  </si>
  <si>
    <t>KBR/F 315D2 sm ext F400</t>
  </si>
  <si>
    <t>87941</t>
  </si>
  <si>
    <t>KBR/F 355D2 sm ext F400</t>
  </si>
  <si>
    <t>87942</t>
  </si>
  <si>
    <t>KBR/F 355D2/K ext F400</t>
  </si>
  <si>
    <t>92043</t>
  </si>
  <si>
    <t>MUB/F 042 400D4-6</t>
  </si>
  <si>
    <t>92042</t>
  </si>
  <si>
    <t>MUB/F 042 400D6</t>
  </si>
  <si>
    <t>92046</t>
  </si>
  <si>
    <t>MUB/F 042 450D4-6</t>
  </si>
  <si>
    <t>92045</t>
  </si>
  <si>
    <t>MUB/F 042 450D6</t>
  </si>
  <si>
    <t>92047</t>
  </si>
  <si>
    <t>MUB/F 062 500D4</t>
  </si>
  <si>
    <t>92049</t>
  </si>
  <si>
    <t>MUB/F 062 500D4-6</t>
  </si>
  <si>
    <t>92048</t>
  </si>
  <si>
    <t>MUB/F 062 500D6</t>
  </si>
  <si>
    <t>92052</t>
  </si>
  <si>
    <t>MUB/F 062 560D4-6</t>
  </si>
  <si>
    <t>92051</t>
  </si>
  <si>
    <t>MUB/F 062 560D6</t>
  </si>
  <si>
    <t>92055</t>
  </si>
  <si>
    <t>MUB/F 062 630D4-6</t>
  </si>
  <si>
    <t>92054</t>
  </si>
  <si>
    <t>MUB/F 062 630D6</t>
  </si>
  <si>
    <t>92034</t>
  </si>
  <si>
    <t>IV 100-4/6 (B)</t>
  </si>
  <si>
    <t>79390</t>
  </si>
  <si>
    <t>IV 100-4/8 (B)</t>
  </si>
  <si>
    <t>146260</t>
  </si>
  <si>
    <t>CVVX 250 Combi grille white</t>
  </si>
  <si>
    <t>277317</t>
  </si>
  <si>
    <t>MUB 042 400EC HEPA</t>
  </si>
  <si>
    <t>238208</t>
  </si>
  <si>
    <t>MUB+FILTER 025 315EV</t>
  </si>
  <si>
    <t>238212</t>
  </si>
  <si>
    <t>MUB+FILTER 025 355DV</t>
  </si>
  <si>
    <t>238213</t>
  </si>
  <si>
    <t>MUB+FILTER 025 355EC</t>
  </si>
  <si>
    <t>238209</t>
  </si>
  <si>
    <t>MUB+FILTER 025 355EV</t>
  </si>
  <si>
    <t>238214</t>
  </si>
  <si>
    <t>MUB+FILTER 042 400DV</t>
  </si>
  <si>
    <t>238215</t>
  </si>
  <si>
    <t>MUB+FILTER 042 400EC</t>
  </si>
  <si>
    <t>238210</t>
  </si>
  <si>
    <t>MUB+FILTER 042 400EV</t>
  </si>
  <si>
    <t>238217</t>
  </si>
  <si>
    <t>MUB+FILTER 042 450EC</t>
  </si>
  <si>
    <t>238211</t>
  </si>
  <si>
    <t>MUB+FILTER 042 450EV</t>
  </si>
  <si>
    <t>238219</t>
  </si>
  <si>
    <t>MUB+FILTER 042 500D4</t>
  </si>
  <si>
    <t>MUB+FILTER 042 500EC</t>
  </si>
  <si>
    <t>238220</t>
  </si>
  <si>
    <t>MUB+FILTER 062 560D4</t>
  </si>
  <si>
    <t>230502</t>
  </si>
  <si>
    <t>MUB+FILTER 062 560EC</t>
  </si>
  <si>
    <t>238221</t>
  </si>
  <si>
    <t>MUB+FILTER 062 630D4 50Hz</t>
  </si>
  <si>
    <t>230506</t>
  </si>
  <si>
    <t>MUB+FILTER 062 630EC</t>
  </si>
  <si>
    <t>156881</t>
  </si>
  <si>
    <t>Filter Coarse65%-G4 375x455x47</t>
  </si>
  <si>
    <t>156882</t>
  </si>
  <si>
    <t>Filter Coarse65%-G4 545x625x47</t>
  </si>
  <si>
    <t>156883</t>
  </si>
  <si>
    <t>Filter Coarse65%-G4 675x755x47</t>
  </si>
  <si>
    <t>156884</t>
  </si>
  <si>
    <t>Filter Coarse65%-G4 955x875x47</t>
  </si>
  <si>
    <t>282055</t>
  </si>
  <si>
    <t>282056</t>
  </si>
  <si>
    <t>282057</t>
  </si>
  <si>
    <t>282058</t>
  </si>
  <si>
    <t>282059</t>
  </si>
  <si>
    <t>282072</t>
  </si>
  <si>
    <t>282067</t>
  </si>
  <si>
    <t>282068</t>
  </si>
  <si>
    <t>282069</t>
  </si>
  <si>
    <t>282070</t>
  </si>
  <si>
    <t>282071</t>
  </si>
  <si>
    <t>282050</t>
  </si>
  <si>
    <t>282051</t>
  </si>
  <si>
    <t>282052</t>
  </si>
  <si>
    <t>282053</t>
  </si>
  <si>
    <t>282054</t>
  </si>
  <si>
    <t>282060</t>
  </si>
  <si>
    <t>282061</t>
  </si>
  <si>
    <t>282062</t>
  </si>
  <si>
    <t>303535</t>
  </si>
  <si>
    <t>filter alu 025/375x455x48</t>
  </si>
  <si>
    <t>303539</t>
  </si>
  <si>
    <t>filter alu 035/875x314x48</t>
  </si>
  <si>
    <t>303540</t>
  </si>
  <si>
    <t>filter alu 042/625x545x48</t>
  </si>
  <si>
    <t>303541</t>
  </si>
  <si>
    <t>filter alu 062/755x675x48</t>
  </si>
  <si>
    <t>303898</t>
  </si>
  <si>
    <t>filter alu 1145x404x50mm</t>
  </si>
  <si>
    <t>303522</t>
  </si>
  <si>
    <t>filter carbon cartr. 145x455</t>
  </si>
  <si>
    <t>161755</t>
  </si>
  <si>
    <t>filter panel G4 930x305x96 mm</t>
  </si>
  <si>
    <t>303588</t>
  </si>
  <si>
    <t>filter panel-025 F7/ePM1 55%</t>
  </si>
  <si>
    <t>303589</t>
  </si>
  <si>
    <t>filter panel-025 F9/ePM1 85%</t>
  </si>
  <si>
    <t>303587</t>
  </si>
  <si>
    <t>filter panel-025 M5/ePM10 60%</t>
  </si>
  <si>
    <t>303572</t>
  </si>
  <si>
    <t>filter panel-042 F7/ePM1 55%</t>
  </si>
  <si>
    <t>303573</t>
  </si>
  <si>
    <t>filter panel-042 F9/ePM1 85%</t>
  </si>
  <si>
    <t>303571</t>
  </si>
  <si>
    <t>filter panel-042 M5/ePM10 60%</t>
  </si>
  <si>
    <t>303576</t>
  </si>
  <si>
    <t>filter panel-062 F7/ePM1 55%</t>
  </si>
  <si>
    <t>303577</t>
  </si>
  <si>
    <t>filter panel-062 F9/ePM1 85%</t>
  </si>
  <si>
    <t>303575</t>
  </si>
  <si>
    <t>filter panel-062 M5/ePM10 60%</t>
  </si>
  <si>
    <t>303580</t>
  </si>
  <si>
    <t>filter panel-100 F7/ePM1 55%</t>
  </si>
  <si>
    <t>303581</t>
  </si>
  <si>
    <t>filter panel-100 F9/ePM1 85%</t>
  </si>
  <si>
    <t>303579</t>
  </si>
  <si>
    <t>filter panel-100 M5/ePM10 60%</t>
  </si>
  <si>
    <t>146261</t>
  </si>
  <si>
    <t>CVVX 315 Combi grille white</t>
  </si>
  <si>
    <t>8499</t>
  </si>
  <si>
    <t>CVVX 315 Combi grille, black</t>
  </si>
  <si>
    <t>146262</t>
  </si>
  <si>
    <t>CVVX 400 Combi grille white</t>
  </si>
  <si>
    <t>6236</t>
  </si>
  <si>
    <t>CVVX 400 Combi grille, black</t>
  </si>
  <si>
    <t>146263</t>
  </si>
  <si>
    <t>CVVX 500 Combi grille white</t>
  </si>
  <si>
    <t>6237</t>
  </si>
  <si>
    <t>CVVX 500 Combi grille, black</t>
  </si>
  <si>
    <t>254283</t>
  </si>
  <si>
    <t>Drain pan SR100</t>
  </si>
  <si>
    <t>254277</t>
  </si>
  <si>
    <t>Drain pan SR20</t>
  </si>
  <si>
    <t>254278</t>
  </si>
  <si>
    <t>Drain pan SR25</t>
  </si>
  <si>
    <t>254279</t>
  </si>
  <si>
    <t>254280</t>
  </si>
  <si>
    <t>254281</t>
  </si>
  <si>
    <t>Drain pan SR70</t>
  </si>
  <si>
    <t>254282</t>
  </si>
  <si>
    <t>Drain pan SR80</t>
  </si>
  <si>
    <t>278513</t>
  </si>
  <si>
    <t>278514</t>
  </si>
  <si>
    <t>ODK Roof kit SC25</t>
  </si>
  <si>
    <t>278515</t>
  </si>
  <si>
    <t>278516</t>
  </si>
  <si>
    <t>278517</t>
  </si>
  <si>
    <t>ODK Roof kit SC70</t>
  </si>
  <si>
    <t>282025</t>
  </si>
  <si>
    <t>282026</t>
  </si>
  <si>
    <t>282027</t>
  </si>
  <si>
    <t>282028</t>
  </si>
  <si>
    <t>282029</t>
  </si>
  <si>
    <t>282038</t>
  </si>
  <si>
    <t>282036</t>
  </si>
  <si>
    <t>282037</t>
  </si>
  <si>
    <t>282020</t>
  </si>
  <si>
    <t>282021</t>
  </si>
  <si>
    <t>282022</t>
  </si>
  <si>
    <t>282023</t>
  </si>
  <si>
    <t>282024</t>
  </si>
  <si>
    <t>282030</t>
  </si>
  <si>
    <t>282031</t>
  </si>
  <si>
    <t>282032</t>
  </si>
  <si>
    <t>282033</t>
  </si>
  <si>
    <t>282034</t>
  </si>
  <si>
    <t>282035</t>
  </si>
  <si>
    <t>281332</t>
  </si>
  <si>
    <t>281333</t>
  </si>
  <si>
    <t>Protective Hood - Exh.Air SC25</t>
  </si>
  <si>
    <t>281334</t>
  </si>
  <si>
    <t>281335</t>
  </si>
  <si>
    <t>281336</t>
  </si>
  <si>
    <t>Protective Hood - Exh.Air SC70</t>
  </si>
  <si>
    <t>265469</t>
  </si>
  <si>
    <t>265470</t>
  </si>
  <si>
    <t>Protective Hood - Exh.Air SR25</t>
  </si>
  <si>
    <t>265471</t>
  </si>
  <si>
    <t>265472</t>
  </si>
  <si>
    <t>265473</t>
  </si>
  <si>
    <t>Protective Hood - Exh.Air SR70</t>
  </si>
  <si>
    <t>265474</t>
  </si>
  <si>
    <t>Protective Hood - Exh.Air SR80</t>
  </si>
  <si>
    <t>265475</t>
  </si>
  <si>
    <t>Protective Hood - Exh.AirSR100</t>
  </si>
  <si>
    <t>281337</t>
  </si>
  <si>
    <t>281338</t>
  </si>
  <si>
    <t>Protective Hood - Out.Air SC25</t>
  </si>
  <si>
    <t>281339</t>
  </si>
  <si>
    <t>281340</t>
  </si>
  <si>
    <t>281341</t>
  </si>
  <si>
    <t>Protective Hood - Out.Air SC70</t>
  </si>
  <si>
    <t>265476</t>
  </si>
  <si>
    <t>265477</t>
  </si>
  <si>
    <t>Protective Hood - Out.Air SR25</t>
  </si>
  <si>
    <t>265478</t>
  </si>
  <si>
    <t>265479</t>
  </si>
  <si>
    <t>265480</t>
  </si>
  <si>
    <t>Protective Hood - Out.Air SR70</t>
  </si>
  <si>
    <t>265481</t>
  </si>
  <si>
    <t>Protective Hood - Out.Air SR80</t>
  </si>
  <si>
    <t>265482</t>
  </si>
  <si>
    <t>Protective Hood - Out.AirSR100</t>
  </si>
  <si>
    <t>255969</t>
  </si>
  <si>
    <t>Filter EPA E11 / 595x595x292</t>
  </si>
  <si>
    <t>255974</t>
  </si>
  <si>
    <t>Filter HEPA H13 / 290x290x292</t>
  </si>
  <si>
    <t>255973</t>
  </si>
  <si>
    <t>Filter HEPA H13 / 290x595x292</t>
  </si>
  <si>
    <t>255972</t>
  </si>
  <si>
    <t>Filter HEPA H13 / 595x595x292</t>
  </si>
  <si>
    <t>255964</t>
  </si>
  <si>
    <t>Filter-module-HEPA 0505-660</t>
  </si>
  <si>
    <t>255966</t>
  </si>
  <si>
    <t>Filter-module-HEPA 1010-3200</t>
  </si>
  <si>
    <t>255967</t>
  </si>
  <si>
    <t>Filter-module-HEPA 1515-6660</t>
  </si>
  <si>
    <t>255968</t>
  </si>
  <si>
    <t>Filter-module-HEPA 2020-12800</t>
  </si>
  <si>
    <t>277260</t>
  </si>
  <si>
    <t>KKC-DX-L 025 cooling section</t>
  </si>
  <si>
    <t>277261</t>
  </si>
  <si>
    <t>KKC-DX-L 042 cooling section</t>
  </si>
  <si>
    <t>277262</t>
  </si>
  <si>
    <t>KKC-DX-L 062 cooling section</t>
  </si>
  <si>
    <t>277263</t>
  </si>
  <si>
    <t>KKC-DX-L 100 cooling section</t>
  </si>
  <si>
    <t>277264</t>
  </si>
  <si>
    <t>KKC-DX-R 025 cooling section</t>
  </si>
  <si>
    <t>277265</t>
  </si>
  <si>
    <t>KKC-DX-R 042 cooling section</t>
  </si>
  <si>
    <t>277266</t>
  </si>
  <si>
    <t>KKC-DX-R 062 cooling section</t>
  </si>
  <si>
    <t>277267</t>
  </si>
  <si>
    <t>KKC-DX-R 100 cooling section</t>
  </si>
  <si>
    <t>277268</t>
  </si>
  <si>
    <t>KKC-W-L 025 cooling section</t>
  </si>
  <si>
    <t>277269</t>
  </si>
  <si>
    <t>KKC-W-L 042 cooling section</t>
  </si>
  <si>
    <t>277270</t>
  </si>
  <si>
    <t>KKC-W-L 062 cooling section</t>
  </si>
  <si>
    <t>277271</t>
  </si>
  <si>
    <t>KKC-W-L 100 cooling section</t>
  </si>
  <si>
    <t>277272</t>
  </si>
  <si>
    <t>KKC-W-R 025 cooling section</t>
  </si>
  <si>
    <t>277273</t>
  </si>
  <si>
    <t>KKC-W-R 042 cooling section</t>
  </si>
  <si>
    <t>277274</t>
  </si>
  <si>
    <t>KKC-W-R 062 cooling section</t>
  </si>
  <si>
    <t>277275</t>
  </si>
  <si>
    <t>KKC-W-R 100 cooling section</t>
  </si>
  <si>
    <t>333316</t>
  </si>
  <si>
    <t>KKD 025-damper-section</t>
  </si>
  <si>
    <t>333317</t>
  </si>
  <si>
    <t>KKD 042-damper-section</t>
  </si>
  <si>
    <t>333318</t>
  </si>
  <si>
    <t>KKD 062-damper-section</t>
  </si>
  <si>
    <t>333319</t>
  </si>
  <si>
    <t>KKD 100-damper-section</t>
  </si>
  <si>
    <t>93310</t>
  </si>
  <si>
    <t>KKF 30 025-filter-section</t>
  </si>
  <si>
    <t>93311</t>
  </si>
  <si>
    <t>KKF 30 042-filter-section</t>
  </si>
  <si>
    <t>93312</t>
  </si>
  <si>
    <t>KKF 30 062-filter-section</t>
  </si>
  <si>
    <t>93313</t>
  </si>
  <si>
    <t>KKF 30 100-filter-section</t>
  </si>
  <si>
    <t>376814</t>
  </si>
  <si>
    <t>KKF-ALU 025-filter-section</t>
  </si>
  <si>
    <t>376815</t>
  </si>
  <si>
    <t>KKF-ALU 042-filter-section</t>
  </si>
  <si>
    <t>376816</t>
  </si>
  <si>
    <t>KKF-ALU 062-filter-section</t>
  </si>
  <si>
    <t>376817</t>
  </si>
  <si>
    <t>KKF-ALU 100-filter-section</t>
  </si>
  <si>
    <t>277346</t>
  </si>
  <si>
    <t>KKF-CAR 042-filter-section</t>
  </si>
  <si>
    <t>277347</t>
  </si>
  <si>
    <t>KKF-CAR 062-filter-section</t>
  </si>
  <si>
    <t>277348</t>
  </si>
  <si>
    <t>KKF-CAR 100-filter-section</t>
  </si>
  <si>
    <t>277349</t>
  </si>
  <si>
    <t>KKF-CAR 127-filter-section</t>
  </si>
  <si>
    <t>277363</t>
  </si>
  <si>
    <t>KKF-KITCHEN 042-filter-section</t>
  </si>
  <si>
    <t>277364</t>
  </si>
  <si>
    <t>KKF-KITCHEN 062-filter-section</t>
  </si>
  <si>
    <t>277367</t>
  </si>
  <si>
    <t>KKF-KITCHEN 100-filter-section</t>
  </si>
  <si>
    <t>277368</t>
  </si>
  <si>
    <t>KKF-KITCHEN 127-filter-section</t>
  </si>
  <si>
    <t>93334</t>
  </si>
  <si>
    <t>KKH-HW 025 heater-section</t>
  </si>
  <si>
    <t>154846</t>
  </si>
  <si>
    <t>PAECS10 Air curtain</t>
  </si>
  <si>
    <t>154847</t>
  </si>
  <si>
    <t>PAECS15 Air Curtain</t>
  </si>
  <si>
    <t>154848</t>
  </si>
  <si>
    <t>PAECS20 Air Curtain</t>
  </si>
  <si>
    <t>276621</t>
  </si>
  <si>
    <t>CTS3 Radiant heater</t>
  </si>
  <si>
    <t>276622</t>
  </si>
  <si>
    <t>CTS6 Radiant heater</t>
  </si>
  <si>
    <t>276625</t>
  </si>
  <si>
    <t>HC3 Radiant heater</t>
  </si>
  <si>
    <t>276626</t>
  </si>
  <si>
    <t>HC6 Radiant heater</t>
  </si>
  <si>
    <t>146858</t>
  </si>
  <si>
    <t>HPZ8 Radiant heater</t>
  </si>
  <si>
    <t>154900</t>
  </si>
  <si>
    <t>IHAL15S Infrared Heater</t>
  </si>
  <si>
    <t>154860</t>
  </si>
  <si>
    <t>IHFR15S Infrared Heater</t>
  </si>
  <si>
    <t>276650</t>
  </si>
  <si>
    <t>INF12 Halogen infrared heater</t>
  </si>
  <si>
    <t>276652</t>
  </si>
  <si>
    <t>INS08 Carbon infrared heater</t>
  </si>
  <si>
    <t>276653</t>
  </si>
  <si>
    <t>INS12 Carbon infrared heater</t>
  </si>
  <si>
    <t>271754</t>
  </si>
  <si>
    <t>271758</t>
  </si>
  <si>
    <t>75309</t>
  </si>
  <si>
    <t>SLH02 Fan heater</t>
  </si>
  <si>
    <t>75310</t>
  </si>
  <si>
    <t>SLH12 Fan heater</t>
  </si>
  <si>
    <t>75311</t>
  </si>
  <si>
    <t>SLH22 Fan heater</t>
  </si>
  <si>
    <t>414653</t>
  </si>
  <si>
    <t>SWK12 Fan cooler</t>
  </si>
  <si>
    <t>414654</t>
  </si>
  <si>
    <t>SWK22 Fan cooler</t>
  </si>
  <si>
    <t>6971</t>
  </si>
  <si>
    <t>TWT10331 Convector</t>
  </si>
  <si>
    <t>282044</t>
  </si>
  <si>
    <t>SC21DCIN Airconditioner</t>
  </si>
  <si>
    <t>283423</t>
  </si>
  <si>
    <t>SC23DCIN Airconditioner</t>
  </si>
  <si>
    <t>283470</t>
  </si>
  <si>
    <t>SCV21DCIN Airconditioner</t>
  </si>
  <si>
    <t>88906</t>
  </si>
  <si>
    <t>13556</t>
  </si>
  <si>
    <t>PA3DXT Design kit ceiling</t>
  </si>
  <si>
    <t>13561</t>
  </si>
  <si>
    <t>PA4DXT Design kit ceiling</t>
  </si>
  <si>
    <t>87675</t>
  </si>
  <si>
    <t>PAMP10 Potentiometer 0-10V</t>
  </si>
  <si>
    <t>214951</t>
  </si>
  <si>
    <t>PAWBL15 Wall brackets</t>
  </si>
  <si>
    <t>214952</t>
  </si>
  <si>
    <t>PAWBL20 Wall brackets</t>
  </si>
  <si>
    <t>214953</t>
  </si>
  <si>
    <t>PAWBL30 Wall brackets</t>
  </si>
  <si>
    <t>92847</t>
  </si>
  <si>
    <t>BCDF20 Ceiling fixture</t>
  </si>
  <si>
    <t>10088</t>
  </si>
  <si>
    <t>HPWM Wire mounting kit</t>
  </si>
  <si>
    <t>18050</t>
  </si>
  <si>
    <t>IHE Ceiling bracket</t>
  </si>
  <si>
    <t>282453</t>
  </si>
  <si>
    <t>INFHA05 Hinged Arm</t>
  </si>
  <si>
    <t>282450</t>
  </si>
  <si>
    <t>INFP Pole Bracket</t>
  </si>
  <si>
    <t>282449</t>
  </si>
  <si>
    <t>11915</t>
  </si>
  <si>
    <t>IRCG1 Grille</t>
  </si>
  <si>
    <t>10104</t>
  </si>
  <si>
    <t>IRG3000 Protection grill</t>
  </si>
  <si>
    <t>10107</t>
  </si>
  <si>
    <t>IRG6000 Protection grill</t>
  </si>
  <si>
    <t>SWEF1 Extra filter Coarse 70%</t>
  </si>
  <si>
    <t>10110</t>
  </si>
  <si>
    <t>SWEF2 Extra filter Coarse 50%</t>
  </si>
  <si>
    <t>111306</t>
  </si>
  <si>
    <t>SWST02 Drip tray SWS02</t>
  </si>
  <si>
    <t>79403</t>
  </si>
  <si>
    <t>FBRP Floor bracket</t>
  </si>
  <si>
    <t>10017</t>
  </si>
  <si>
    <t>10020</t>
  </si>
  <si>
    <t>10037</t>
  </si>
  <si>
    <t>EV300 Output selector</t>
  </si>
  <si>
    <t>74680</t>
  </si>
  <si>
    <t>FC111 Control Heating</t>
  </si>
  <si>
    <t>74681</t>
  </si>
  <si>
    <t>FC113 Control Heating</t>
  </si>
  <si>
    <t>74701</t>
  </si>
  <si>
    <t>FCBPA Control for air curtain</t>
  </si>
  <si>
    <t>74693</t>
  </si>
  <si>
    <t>74692</t>
  </si>
  <si>
    <t>76649</t>
  </si>
  <si>
    <t>FCR230 EC-fan controller</t>
  </si>
  <si>
    <t>77179</t>
  </si>
  <si>
    <t>16788</t>
  </si>
  <si>
    <t>10073</t>
  </si>
  <si>
    <t>SD20 Actuator on/off 230V</t>
  </si>
  <si>
    <t>16979</t>
  </si>
  <si>
    <t>SD230 Actuator 230V</t>
  </si>
  <si>
    <t>16977</t>
  </si>
  <si>
    <t>SDM24 Actuator 24V</t>
  </si>
  <si>
    <t>18089</t>
  </si>
  <si>
    <t>SIREAXE Advanced kit AR200E</t>
  </si>
  <si>
    <t>18092</t>
  </si>
  <si>
    <t>SIREAXW Advanced kit AR200A/W</t>
  </si>
  <si>
    <t>18087</t>
  </si>
  <si>
    <t>SIREBXE Basic kit AR200E</t>
  </si>
  <si>
    <t>18090</t>
  </si>
  <si>
    <t>SIREBXW Basic kit AR200A/W</t>
  </si>
  <si>
    <t>18088</t>
  </si>
  <si>
    <t>18091</t>
  </si>
  <si>
    <t>16981</t>
  </si>
  <si>
    <t>ST23024 Transformer for 24V</t>
  </si>
  <si>
    <t>78193</t>
  </si>
  <si>
    <t>16985</t>
  </si>
  <si>
    <t>87821</t>
  </si>
  <si>
    <t>87822</t>
  </si>
  <si>
    <t>87823</t>
  </si>
  <si>
    <t>157457</t>
  </si>
  <si>
    <t>157458</t>
  </si>
  <si>
    <t>157459</t>
  </si>
  <si>
    <t>157460</t>
  </si>
  <si>
    <t>11478</t>
  </si>
  <si>
    <t>SBMS Control unit BMS</t>
  </si>
  <si>
    <t>414655</t>
  </si>
  <si>
    <t>SDB12 Air director</t>
  </si>
  <si>
    <t>414656</t>
  </si>
  <si>
    <t>SDB22 Air director</t>
  </si>
  <si>
    <t>31573</t>
  </si>
  <si>
    <t>SWXCDFT1 Threadnet filter</t>
  </si>
  <si>
    <t>31574</t>
  </si>
  <si>
    <t>SWXCDFT2 Threadnet filter</t>
  </si>
  <si>
    <t>31575</t>
  </si>
  <si>
    <t>SWXHFT1 Threadnet filter</t>
  </si>
  <si>
    <t>31576</t>
  </si>
  <si>
    <t>SWXHFT2 Threadnet filter</t>
  </si>
  <si>
    <t>31572</t>
  </si>
  <si>
    <t>SWXRT35 Room thermostat</t>
  </si>
  <si>
    <t>18034</t>
  </si>
  <si>
    <t>SWYD1 Switch DELTA Y</t>
  </si>
  <si>
    <t>11664</t>
  </si>
  <si>
    <t>TBKS10 Bimetal thermostat</t>
  </si>
  <si>
    <t>11661</t>
  </si>
  <si>
    <t>TP8 Electronic thermostat</t>
  </si>
  <si>
    <t>SUN30 Dehumidifier</t>
  </si>
  <si>
    <t>https://www.systemair.com/ua/</t>
  </si>
  <si>
    <t>EPK_4590 DIG 2000W WHITE LEGS</t>
  </si>
  <si>
    <t>KIP 4550 MNL 1000W WHITE LEGS</t>
  </si>
  <si>
    <t>KIP 4570 MNL 2000W WHITE LEGS</t>
  </si>
  <si>
    <t>EPK_4570 DIG 1000W WHITE LEGS</t>
  </si>
  <si>
    <t>EPK_4570 DIG 1500W WHITE LEGS</t>
  </si>
  <si>
    <t>Гарантія 2 роки</t>
  </si>
  <si>
    <t>В х Д х Г</t>
  </si>
  <si>
    <t>Розміри, мм</t>
  </si>
  <si>
    <t>EPK_4550 DIG 500W WHITE LEGS</t>
  </si>
  <si>
    <t>450 х 500 х 80</t>
  </si>
  <si>
    <t>450 х 700 х 80</t>
  </si>
  <si>
    <t>450 х 900 х 80</t>
  </si>
  <si>
    <t>6,8</t>
  </si>
  <si>
    <t>7,1</t>
  </si>
  <si>
    <t>8,8</t>
  </si>
  <si>
    <t>Потужність,</t>
  </si>
  <si>
    <t>кВт</t>
  </si>
  <si>
    <t>1,0</t>
  </si>
  <si>
    <t>1,5</t>
  </si>
  <si>
    <t>2,0</t>
  </si>
  <si>
    <t>Струм,</t>
  </si>
  <si>
    <t>A</t>
  </si>
  <si>
    <t>2,17</t>
  </si>
  <si>
    <t>4,34</t>
  </si>
  <si>
    <t>6,52</t>
  </si>
  <si>
    <t>8,69</t>
  </si>
  <si>
    <t>у.е.= $</t>
  </si>
  <si>
    <t>Вага,</t>
  </si>
  <si>
    <t>кг</t>
  </si>
  <si>
    <t>Площа</t>
  </si>
  <si>
    <t>кімнати, м2</t>
  </si>
  <si>
    <t>3~6</t>
  </si>
  <si>
    <t>6~12</t>
  </si>
  <si>
    <t>9~17</t>
  </si>
  <si>
    <t>12~24</t>
  </si>
  <si>
    <t>Ціна, у.е.,</t>
  </si>
  <si>
    <t>Електронний контроль кімнатної температури, модуль енергозбереження (програмований), перемикач увімк./вимк, довжина шнура 2 м, клас захисту I, термостат від надмірного тепла, дисплей споживання енергії, дисплей кімнатної температури, пластикові ніжки, набір для настінного кріплення.</t>
  </si>
  <si>
    <t xml:space="preserve">КОНВЕКТОРИ </t>
  </si>
  <si>
    <t>МУЛЬТИСПЛІТ СИСТЕМИ</t>
  </si>
  <si>
    <t>Теплові насоси</t>
  </si>
  <si>
    <t>GALACTIC побутові</t>
  </si>
  <si>
    <t>REMAK</t>
  </si>
  <si>
    <t>АКЦІЯ!</t>
  </si>
  <si>
    <t>Інструмент для монтажу та сервісу</t>
  </si>
  <si>
    <t>Витратні матеріали</t>
  </si>
  <si>
    <t>Документація</t>
  </si>
  <si>
    <t>Ціни вказані в У.Є. Оплата здійснюється за безготівковим розрахунком, за комерційним курсом.</t>
  </si>
  <si>
    <t>САН-АЙС ЗАГАЛЬНИЙ ДОСТУП (технічні мануали, фото, каталоги):</t>
  </si>
  <si>
    <t>Обладнання зі знижкою 40%</t>
  </si>
  <si>
    <t>Знижка, %</t>
  </si>
  <si>
    <t>Припливно-витяжна установка  AHU CLIMACIAT airtech 50 з пластинчастим рекуператором</t>
  </si>
  <si>
    <t>Обговорюється</t>
  </si>
  <si>
    <t>розпродаж залишків на складі - 2шт</t>
  </si>
  <si>
    <t>розпродаж залишків на складі - 1шт</t>
  </si>
  <si>
    <t>10% додатково до базової</t>
  </si>
  <si>
    <t>Припливна установка CIAT</t>
  </si>
  <si>
    <t>Ціна для дилера</t>
  </si>
  <si>
    <t>Детальніше:</t>
  </si>
  <si>
    <t>Професійний генератор озону. Вбиває бактерії, плісняву, розкладає погані запахи, перетворює токсичні гази на нешкідливі.</t>
  </si>
  <si>
    <t>https://r134.com.ua/index.php?route=product/product&amp;product_id=32&amp;search=Lovair+CLIMA</t>
  </si>
  <si>
    <t>ТИП БЛОКУ</t>
  </si>
  <si>
    <t>НАЙМЕНУВАННЯ БЛОКУ</t>
  </si>
  <si>
    <t>ПРОДУКТИВНІСТЬ</t>
  </si>
  <si>
    <t>Охолодження, Вт</t>
  </si>
  <si>
    <t>Нагрів, Вт</t>
  </si>
  <si>
    <t>Споживана потужність</t>
  </si>
  <si>
    <t>Нагрів, кВт</t>
  </si>
  <si>
    <t>Коефіцієнт ефективності</t>
  </si>
  <si>
    <t>Ціна дилер у.е.,   у.е.=$</t>
  </si>
  <si>
    <t>Ціна дилер по блоково у.е.,   у.е.=$</t>
  </si>
  <si>
    <t>зовніш.</t>
  </si>
  <si>
    <t>Пульт підключається до серій ZSX, ZS, ZR, 
60-83 ZSPR-S, SRR, SRF через шлюз SC-BIKN2-E</t>
  </si>
  <si>
    <t>Пульт підключається до серій ZSX, ZS, ZR, 
63-80 ZSPR-S, SRR, SRF через шлюз SC-BIKN2-E</t>
  </si>
  <si>
    <t>Wi-Fi адаптер до ZS-ZSX-ZR-63-80ZSPR, SRR, SRF</t>
  </si>
  <si>
    <t>KIP4550M10</t>
  </si>
  <si>
    <t>KIP4570M20</t>
  </si>
  <si>
    <t>EPK4570E10</t>
  </si>
  <si>
    <t>EPK4570E15</t>
  </si>
  <si>
    <t>EPK4590E20</t>
  </si>
  <si>
    <t>4,3</t>
  </si>
  <si>
    <t>8,7</t>
  </si>
  <si>
    <t>Перемикач увімк./вимк, довжина шнура 2 м, клас захисту I, термостат від надмірного тепла, механічний контроль термостату, пластикові ніжки, набір для настінного кріплення.</t>
  </si>
  <si>
    <t>Напруга 220~240В, 50-60 Гц</t>
  </si>
  <si>
    <r>
      <rPr>
        <b/>
        <sz val="11"/>
        <color rgb="FF000000"/>
        <rFont val="Roboto"/>
      </rPr>
      <t>Безшумний та не спалює пил</t>
    </r>
    <r>
      <rPr>
        <sz val="11"/>
        <color rgb="FF000000"/>
        <rFont val="Roboto"/>
      </rPr>
      <t>. Обігрівач не спалює пил і не сушить повітря, тому забезпечує якість навколишнього повітря та кімнатну температуру, придатну для немовлят. Він також захищає дітей від випадкових контактних опіків завдяки низькій температурі поверхні самого пристрою.</t>
    </r>
  </si>
  <si>
    <r>
      <rPr>
        <b/>
        <sz val="11"/>
        <color rgb="FF000000"/>
        <rFont val="Roboto"/>
      </rPr>
      <t>Запобіжний замок</t>
    </r>
    <r>
      <rPr>
        <sz val="11"/>
        <color rgb="FF000000"/>
        <rFont val="Roboto"/>
      </rPr>
      <t>. Він має вбудований замок від дітей, який зручно запобігає несанкціонованому втручанню, захищає дітей у домі, а також запобігає зміні налаштувань пристрою.</t>
    </r>
  </si>
  <si>
    <r>
      <rPr>
        <b/>
        <sz val="11"/>
        <color rgb="FF000000"/>
        <rFont val="Roboto"/>
      </rPr>
      <t>Увімкнути таймер, Вимкнути таймер</t>
    </r>
    <r>
      <rPr>
        <sz val="11"/>
        <color rgb="FF000000"/>
        <rFont val="Roboto"/>
      </rPr>
      <t>. Завдяки зручним налаштуванням таймера, пристрій можна налаштувати на включення та нагрівання кімнати до вашого пробудження або вимкнути через певний час. Все, що вам потрібно зробити, це натиснути кнопку таймера і встановити час увімкнення/вимкнення.</t>
    </r>
  </si>
  <si>
    <r>
      <rPr>
        <b/>
        <sz val="11"/>
        <color rgb="FF000000"/>
        <rFont val="Roboto"/>
      </rPr>
      <t>Стабільна кімнатна температура</t>
    </r>
    <r>
      <rPr>
        <sz val="11"/>
        <color rgb="FF000000"/>
        <rFont val="Roboto"/>
      </rPr>
      <t>. Ви можете встановити бажану кімнатну температуру, яку потім підтримуватиме обігрівач. Тепер встановити ідеальну температуру в кімнатах немовлят і дітей – це легко.</t>
    </r>
  </si>
  <si>
    <r>
      <rPr>
        <b/>
        <sz val="11"/>
        <color rgb="FF000000"/>
        <rFont val="Roboto"/>
      </rPr>
      <t>Розумний обігрівач, зимова любов</t>
    </r>
    <r>
      <rPr>
        <sz val="11"/>
        <color rgb="FF000000"/>
        <rFont val="Roboto"/>
      </rPr>
      <t>. Цифрові конвектори мають електронний таймер, який дозволяє вмикати обігрівач для прогріву кімнати на заданий період до 8 годин або вимикати обігрівач на заданий період до 48 годин. Резервне копіювання пам’яті в електронному таймері буде автоматично створено, коли живлення буде відновлено після збою живлення.</t>
    </r>
  </si>
  <si>
    <r>
      <rPr>
        <b/>
        <sz val="11"/>
        <color rgb="FF000000"/>
        <rFont val="Roboto"/>
      </rPr>
      <t>Опалення для хворих на астму</t>
    </r>
    <r>
      <rPr>
        <sz val="11"/>
        <color rgb="FF000000"/>
        <rFont val="Roboto"/>
      </rPr>
      <t>. Низька температура поверхні елементів обігрівачів Ivigo практично усунула проблеми спалювання пилу, що може створювати неприємні запахи, особливо для тих, хто страждає на алергію та астму.</t>
    </r>
  </si>
  <si>
    <r>
      <t xml:space="preserve">Серія    </t>
    </r>
    <r>
      <rPr>
        <b/>
        <sz val="16"/>
        <color rgb="FF9A0000"/>
        <rFont val="Arial"/>
        <family val="2"/>
        <charset val="204"/>
      </rPr>
      <t>Solaris</t>
    </r>
    <r>
      <rPr>
        <b/>
        <sz val="12"/>
        <color theme="1"/>
        <rFont val="Arial"/>
        <family val="2"/>
        <charset val="204"/>
      </rPr>
      <t xml:space="preserve">     Eлектричний конвектор з механічним термостатом</t>
    </r>
  </si>
  <si>
    <r>
      <t xml:space="preserve">Серія     </t>
    </r>
    <r>
      <rPr>
        <b/>
        <sz val="16"/>
        <color rgb="FF9A0000"/>
        <rFont val="Arial"/>
        <family val="2"/>
        <charset val="204"/>
      </rPr>
      <t>Ivigo</t>
    </r>
    <r>
      <rPr>
        <b/>
        <sz val="12"/>
        <color theme="1"/>
        <rFont val="Arial"/>
        <family val="2"/>
        <charset val="204"/>
      </rPr>
      <t xml:space="preserve">     Електричний конвектор з електронним термостатом</t>
    </r>
  </si>
  <si>
    <r>
      <t xml:space="preserve">Серія </t>
    </r>
    <r>
      <rPr>
        <b/>
        <sz val="16"/>
        <color rgb="FF9A0000"/>
        <rFont val="Arial Narrow"/>
        <family val="2"/>
        <charset val="204"/>
      </rPr>
      <t>Ivigo</t>
    </r>
    <r>
      <rPr>
        <b/>
        <sz val="12"/>
        <color theme="1"/>
        <rFont val="Arial Narrow"/>
        <family val="2"/>
        <charset val="204"/>
      </rPr>
      <t xml:space="preserve">   Електричний конвектор з електронним термостатом</t>
    </r>
  </si>
  <si>
    <r>
      <t xml:space="preserve">Серія </t>
    </r>
    <r>
      <rPr>
        <b/>
        <sz val="16"/>
        <color rgb="FF9A0000"/>
        <rFont val="Arial Narrow"/>
        <family val="2"/>
        <charset val="204"/>
      </rPr>
      <t>Solaris</t>
    </r>
    <r>
      <rPr>
        <b/>
        <sz val="12"/>
        <color theme="1"/>
        <rFont val="Arial Narrow"/>
        <family val="2"/>
        <charset val="204"/>
      </rPr>
      <t xml:space="preserve">   Eлектричний конвектор з механічним термостатом</t>
    </r>
  </si>
  <si>
    <t>EER (холод)</t>
  </si>
  <si>
    <t>COP (тепло)</t>
  </si>
  <si>
    <t>Підключення до 2 внутрішніх блоків</t>
  </si>
  <si>
    <t>Підключення до 3 внутрішніх блоків</t>
  </si>
  <si>
    <t>Підключення до 4 внутрішніх блоків</t>
  </si>
  <si>
    <t>Підключення до 5 внутрішніх блоків</t>
  </si>
  <si>
    <t>Підключення до 6 внутрішніх блоків</t>
  </si>
  <si>
    <t>Настінний</t>
  </si>
  <si>
    <t>Касетний без панелі</t>
  </si>
  <si>
    <t>Панель для касетних блоків</t>
  </si>
  <si>
    <t>Підстельовий</t>
  </si>
  <si>
    <t>Канальний середнього тиску</t>
  </si>
  <si>
    <t>Канальний</t>
  </si>
  <si>
    <t>Підлоговий</t>
  </si>
  <si>
    <t>Пульт підключається до серій ZSX, ZS, ZR, 63-80 ZSPR-S, SRR, SRF через шлюз SC-BIKN2-E</t>
  </si>
  <si>
    <t>Фазність</t>
  </si>
  <si>
    <t>Потужність, кВт</t>
  </si>
  <si>
    <t>Внутрішній</t>
  </si>
  <si>
    <t>Зовнішній</t>
  </si>
  <si>
    <t>Роздрібна ціна, у.е.,           у.е.=$</t>
  </si>
  <si>
    <t>Настінні</t>
  </si>
  <si>
    <t>Настінні SRK</t>
  </si>
  <si>
    <t>Швидкий перехід</t>
  </si>
  <si>
    <t>Стельові FDE</t>
  </si>
  <si>
    <t>Касетні FDT</t>
  </si>
  <si>
    <t>Касетні компактні FDTC</t>
  </si>
  <si>
    <t>Канальні середнього тиску FDUM</t>
  </si>
  <si>
    <t>Канальні високого тиску FDU</t>
  </si>
  <si>
    <t>Колонні FDF</t>
  </si>
  <si>
    <t>бездротовий у комплекті</t>
  </si>
  <si>
    <t>RCH-E3, дротовий пульт спрощений для готелів</t>
  </si>
  <si>
    <t>Стельові</t>
  </si>
  <si>
    <t>RC-E5, дротовий пульт (підключення через SC-BIKN2-E)</t>
  </si>
  <si>
    <t>RC-EX3A, дротовий пульт із сенсорним керуванням, функції ротації та резервування (підключення через SC-BIKN2-E)</t>
  </si>
  <si>
    <t>SC-BIKN2-E, адаптер для підключення дротовий пульта, для реалізації керування за зовнішнім сигналом</t>
  </si>
  <si>
    <t>Дротовий RC-E5 
інші пульти
див. аксесуари</t>
  </si>
  <si>
    <t>RC-E5, дротовий пульт</t>
  </si>
  <si>
    <t>RC-EX3A, дротовий пульт із сенсорним керуванням, функції ротації та резервування</t>
  </si>
  <si>
    <t>RCN-E-E3, бездротовий пульт керування</t>
  </si>
  <si>
    <t>LB-E, датчик руху</t>
  </si>
  <si>
    <t>Касетні</t>
  </si>
  <si>
    <t>LB-T-5W-E, датчик руху</t>
  </si>
  <si>
    <t>T-PSAE-5BW-E, стандартна панель із захистом від протягу</t>
  </si>
  <si>
    <t>LB-T-5BW-E, датчик руху до T-PSA-5BW-E, T-PSAE-5BW-E</t>
  </si>
  <si>
    <t>RCN-T-5BW-E2, бездротовий пульт управління до T-PSA-5BW-E, T-PSAE-5BW-E</t>
  </si>
  <si>
    <t>T-PSA-5BB-E, панель чорного кольору</t>
  </si>
  <si>
    <t>T-PSAE-5BB-E, панель із захистом від протягу чорного кольору</t>
  </si>
  <si>
    <t>RCN-T-5BB-E2, бездротовий пульт управління до T-PSA-5BB-E, T-PSAE-5BB-E</t>
  </si>
  <si>
    <t>Аксесуари</t>
  </si>
  <si>
    <t>Касетні
4-потокові FDT</t>
  </si>
  <si>
    <t>Касетні компактні</t>
  </si>
  <si>
    <t>RCN-TC-5AW-E3, бездротовий пульт управління до TC-PSAG-5AW-E, TC-PSAGE-5AW-E</t>
  </si>
  <si>
    <t>LB-TC-5W-E, датчик руху</t>
  </si>
  <si>
    <t>TC-PSAE-5AW-E, панель із захистом від протягу із стільниковою структурою решітки</t>
  </si>
  <si>
    <t>TC-PSAG-5AW-E, панель з гратчастою структурою решітки</t>
  </si>
  <si>
    <t>TC-PSAGE-5AW-E, панель із захистом від протягу з гратчастою структурою решітки</t>
  </si>
  <si>
    <t>TC-OAD-E, комплект для підмішування свіжого повітря (до 180 м3/год)</t>
  </si>
  <si>
    <t>Канальні середнього тиску</t>
  </si>
  <si>
    <t>RCN-KIT4-E2, бездротовий пульт керування</t>
  </si>
  <si>
    <t>LB-KIT2, датчик руху</t>
  </si>
  <si>
    <t>UM-FL1EF, фільтр до FDUM 40-50</t>
  </si>
  <si>
    <t>UM-FL3EF, фільтр до FDUM 100-140</t>
  </si>
  <si>
    <t>Канальні високого тиску</t>
  </si>
  <si>
    <t>Внутр.</t>
  </si>
  <si>
    <t>Зовніш.</t>
  </si>
  <si>
    <t>Панель (касетного типу)</t>
  </si>
  <si>
    <t>МІЦ, грн.</t>
  </si>
  <si>
    <t>Ціна дилер у.е., у.е.=$</t>
  </si>
  <si>
    <t>Продуктивність, Вт</t>
  </si>
  <si>
    <t>Моделі Orient INVERTER Фреон R410. Клас енергоефективності "А+", функція "I Feel", керування горизонтальними та вертикальними жалюзі з ПДУ, захист від стрибків напруги, самодіагностика, самоочищення, 24-годинний таймер, авторестарт, генератор негативних іонів, WI-FI, Compount фільтр. Golden Fin. Робота на обігрів при температурі -15°С.</t>
  </si>
  <si>
    <t>Споживана потужність, Вт</t>
  </si>
  <si>
    <t>Моделі INVERTER Клас енергоефективності "А++", функція "I Feel", захист від стрибків напруги, самодіагностика, самоочищення, 24-годинний таймер, авторестарт, генератор негативних іонів, фільтр 4 в 1, активний карбоновий фільтр</t>
  </si>
  <si>
    <t>настінний</t>
  </si>
  <si>
    <r>
      <t xml:space="preserve">Мульти-спліт системи настінного типу </t>
    </r>
    <r>
      <rPr>
        <b/>
        <sz val="16"/>
        <color indexed="12"/>
        <rFont val="Arial"/>
        <family val="2"/>
        <charset val="204"/>
      </rPr>
      <t>інверторні</t>
    </r>
    <r>
      <rPr>
        <b/>
        <sz val="16"/>
        <rFont val="Arial"/>
        <family val="2"/>
        <charset val="204"/>
      </rPr>
      <t xml:space="preserve"> (холод-тепло) R32</t>
    </r>
  </si>
  <si>
    <t>Тип фреону</t>
  </si>
  <si>
    <t>Макс. довжина, м</t>
  </si>
  <si>
    <t>Заводська заправка, м</t>
  </si>
  <si>
    <t>Заводська заправка, кг</t>
  </si>
  <si>
    <t>Дозаправ-лення, г/м</t>
  </si>
  <si>
    <t>Максимальна довжина всіх магістралей, м</t>
  </si>
  <si>
    <t>Касетний</t>
  </si>
  <si>
    <t>Магістраль</t>
  </si>
  <si>
    <t>Підлогово-стельовий</t>
  </si>
  <si>
    <t>внутр.+пульт дротовий</t>
  </si>
  <si>
    <t>внутр.+пульт ІЧ</t>
  </si>
  <si>
    <t>Охолодження, кВт</t>
  </si>
  <si>
    <t>ПРОДУКТИВНІСТЬ, Вт</t>
  </si>
  <si>
    <t>ПРОДУКТИВНІСТЬ, кВт</t>
  </si>
  <si>
    <t>Споживана потужність, кВт</t>
  </si>
  <si>
    <t xml:space="preserve">Технічна документація Galactic </t>
  </si>
  <si>
    <t xml:space="preserve">Технічна документація Mitsubishi H.I. </t>
  </si>
  <si>
    <t xml:space="preserve">Фото обладнання Galactic </t>
  </si>
  <si>
    <t xml:space="preserve">Фото обладнання Mitsubishi H.I. </t>
  </si>
  <si>
    <t>https://drive.google.com/drive/folders/0B0-wc8ovylnTZDljLTZ1V2htdVU?resourcekey=0-fQImegIV6_Bp9WQz1vCuGQ</t>
  </si>
  <si>
    <t>104</t>
  </si>
  <si>
    <t>118</t>
  </si>
  <si>
    <t>127</t>
  </si>
  <si>
    <t>80</t>
  </si>
  <si>
    <t>84</t>
  </si>
  <si>
    <t>MASTAS</t>
  </si>
  <si>
    <t>AHU-KIT-SP</t>
  </si>
  <si>
    <t>GKM09M-W</t>
  </si>
  <si>
    <t>GKM12M-W</t>
  </si>
  <si>
    <t>GKM18M-W</t>
  </si>
  <si>
    <t>GMZ2-14M-W</t>
  </si>
  <si>
    <t>GMZ2-18M-W</t>
  </si>
  <si>
    <t>GMZ3-21M-W</t>
  </si>
  <si>
    <t>GMZ4-28M-W</t>
  </si>
  <si>
    <t>4100(1400~5000)</t>
  </si>
  <si>
    <t>4500(1500~5000)</t>
  </si>
  <si>
    <t>1270(115~1672)</t>
  </si>
  <si>
    <t>1185(253~1592)</t>
  </si>
  <si>
    <t>5200(2200~5700)</t>
  </si>
  <si>
    <t>5500(2400~5700)</t>
  </si>
  <si>
    <t>1635(690~2000)</t>
  </si>
  <si>
    <t>1500(600~1780)</t>
  </si>
  <si>
    <t>6100(1900~6500)</t>
  </si>
  <si>
    <t>6400(1400~6600)</t>
  </si>
  <si>
    <t>1905(180~2200)</t>
  </si>
  <si>
    <t>1738(350~1800)</t>
  </si>
  <si>
    <t>8200(2000~9800)</t>
  </si>
  <si>
    <t>8700(2300~10500)</t>
  </si>
  <si>
    <t>2540(890~3180)</t>
  </si>
  <si>
    <t>2200(770~2750)</t>
  </si>
  <si>
    <t>VP215</t>
  </si>
  <si>
    <t xml:space="preserve">Двоступеневий вакуумний насос. Продуктивність 42л/год, максимальний вакуум 0,3Па </t>
  </si>
  <si>
    <t>К8548</t>
  </si>
  <si>
    <t>CF-36575A</t>
  </si>
  <si>
    <t>Електроні ваги до 100кг.  Крок 5г, точність +/-0,5%</t>
  </si>
  <si>
    <t>RM12A</t>
  </si>
  <si>
    <t xml:space="preserve">Станція відновлення фреону. Потужність 367 Вт, продуктивність : газ  до 15кг/год, рідина до 110кг/год, Push/pull до 370 кг/год </t>
  </si>
  <si>
    <t>К8542</t>
  </si>
  <si>
    <t>CT127</t>
  </si>
  <si>
    <t>Труборіз міні. Для труб діаметром 1/8 ’’-5/8’’ (3-16мм)</t>
  </si>
  <si>
    <t>К8543</t>
  </si>
  <si>
    <t> CF274</t>
  </si>
  <si>
    <t>Труборіз для труб діаметром 1/8 ’’-1 1/4’’ (3-28мм)</t>
  </si>
  <si>
    <t>К8545</t>
  </si>
  <si>
    <t>CF105</t>
  </si>
  <si>
    <t>К8544</t>
  </si>
  <si>
    <t>CF-R806A</t>
  </si>
  <si>
    <t xml:space="preserve">Вальцовка з ексцентриком для дюймових труб 1/4" - 5/16" - 3/8" - 1/2" - 5/8" - 3/4" </t>
  </si>
  <si>
    <t>К8547</t>
  </si>
  <si>
    <t>CF808AM</t>
  </si>
  <si>
    <t>Набір інструментів в кейсі. Вальцовка з ексцентриком, плашки 2шт ( під дюймові та метричні труби), труборіз (3-28мм) , ример.</t>
  </si>
  <si>
    <t>К8546</t>
  </si>
  <si>
    <t>Mute Box</t>
  </si>
  <si>
    <t>К8539</t>
  </si>
  <si>
    <t>Slim Box </t>
  </si>
  <si>
    <t>К8540</t>
  </si>
  <si>
    <t>Heart Box</t>
  </si>
  <si>
    <t>К8538</t>
  </si>
  <si>
    <t>Mute Wedge</t>
  </si>
  <si>
    <t>К8537</t>
  </si>
  <si>
    <t>Вага, кг</t>
  </si>
  <si>
    <t>Таблиця підбору теплових насосів HeatGuard на основі зовнішніх блоків MHI Micro Inverter</t>
  </si>
  <si>
    <t>Внутрішній блок</t>
  </si>
  <si>
    <t>Розміри внутрішнього блоку ВхШхГ (мм)</t>
  </si>
  <si>
    <t>Зовнішній блок</t>
  </si>
  <si>
    <t>Розміри зовнішнього блоку ВхШхГ (мм)</t>
  </si>
  <si>
    <t>Наявність циркуляційного насосу</t>
  </si>
  <si>
    <t>Пульт ДK</t>
  </si>
  <si>
    <t>Теплопродуктивність / Холодопродуктивність кВт</t>
  </si>
  <si>
    <t>HeatGuard 300S</t>
  </si>
  <si>
    <t>HРМ 300</t>
  </si>
  <si>
    <t>702х400х395</t>
  </si>
  <si>
    <t>HPC300VS</t>
  </si>
  <si>
    <t>В комплекті</t>
  </si>
  <si>
    <t>Таблиця підбору теплових насосів "каскад" HeatGuard на базі зовнішніх блоків MHI Micro Inverter</t>
  </si>
  <si>
    <t>HeatGuard 300SМ</t>
  </si>
  <si>
    <t>HPM 300 М (ведучий)</t>
  </si>
  <si>
    <t>за запитом</t>
  </si>
  <si>
    <t>HeatGuard 300SС</t>
  </si>
  <si>
    <t>HPM 300 С (ведений)</t>
  </si>
  <si>
    <t>Таблиця підбору теплових насосів HeatGuard на базі зовнішніх блоків MHI Hyper Inverter</t>
  </si>
  <si>
    <t>Теплопродуктивність кВт</t>
  </si>
  <si>
    <t>У комплектацію блоку HPM входить:</t>
  </si>
  <si>
    <t>HPM 45-80</t>
  </si>
  <si>
    <t>702х414х308</t>
  </si>
  <si>
    <t>HPC60VNX</t>
  </si>
  <si>
    <t>6,7</t>
  </si>
  <si>
    <t>1. Розширений функціонал (управління насосними групами (ГВП, басейн), можливість оновлення програмного забезпечення через інтернет, логування всіх параметрів на флеш-карту, погодозалежне регулювання, оптимізація роботи системи опалення з точки зору фінансової та енергетичної ефективності, добовий та тижневий графік роботи, можливість інтеграції в систему «розумний дім»)
2. Віддалений доступ
3. Можливість поєднувати блоки в каскад до 16 шт.
4. Одночасна робота каскадної системи на охолодження та нагрівання води для ГВП
5. Енергоефективний інверторний циркуляційний насос внутрішнього блоку
6. Автоматичне блокування функції ГВП під час роботи сонячного колектора</t>
  </si>
  <si>
    <t>HeatGuard 80NX</t>
  </si>
  <si>
    <t>HPC80VNX</t>
  </si>
  <si>
    <t>HeatGuard 110NX</t>
  </si>
  <si>
    <t>HPM 110-160</t>
  </si>
  <si>
    <t>HPC110VNX</t>
  </si>
  <si>
    <t>HeatGuard 110SX</t>
  </si>
  <si>
    <t>HPC110VSX</t>
  </si>
  <si>
    <t>702х414х309</t>
  </si>
  <si>
    <t>HPC140VNX</t>
  </si>
  <si>
    <t>1300х970х371</t>
  </si>
  <si>
    <t>14,0</t>
  </si>
  <si>
    <t>HPC140VSX</t>
  </si>
  <si>
    <t>HeatGuard 160NX</t>
  </si>
  <si>
    <t>HPC160VNX</t>
  </si>
  <si>
    <t>16,0</t>
  </si>
  <si>
    <t>HeatGuard 160SX</t>
  </si>
  <si>
    <t>HPC160VSX</t>
  </si>
  <si>
    <t>Таблиця підбору теплових насосів "каскад" HeatGuard на базі зовнішніх блоків MHI Hyper Inverter</t>
  </si>
  <si>
    <t>HeatGuard 110NXМ</t>
  </si>
  <si>
    <t>HPM 110-160 МР (ведучий)</t>
  </si>
  <si>
    <t>HeatGuard 110SXМ</t>
  </si>
  <si>
    <t>HeatGuard 160SXМ</t>
  </si>
  <si>
    <t>HeatGuard 110NXС</t>
  </si>
  <si>
    <t>HPM 110-160 СР (ведений)</t>
  </si>
  <si>
    <t>HeatGuard 110SXС</t>
  </si>
  <si>
    <t>HeatGuard 160SXС</t>
  </si>
  <si>
    <t>Таблиця підбору безкорпусних теплових насосів HeatGuard на базі зовнішніх блоків MHI Hyper Inverter</t>
  </si>
  <si>
    <t>HeatGuard 220NX</t>
  </si>
  <si>
    <r>
      <t xml:space="preserve">HPМТ220-320 </t>
    </r>
    <r>
      <rPr>
        <sz val="9"/>
        <color theme="1"/>
        <rFont val="Calibri"/>
        <family val="2"/>
        <charset val="204"/>
        <scheme val="minor"/>
      </rPr>
      <t>(Двоконтурний, можлива комплектація зовнішніми блоками різної теплопродуктивності кожного контуру)</t>
    </r>
  </si>
  <si>
    <t>HPC110VNX - 2шт</t>
  </si>
  <si>
    <t>HeatGuard 220SX</t>
  </si>
  <si>
    <t>HPC110VSX - 2шт</t>
  </si>
  <si>
    <t>HPC140VSX - 2шт</t>
  </si>
  <si>
    <t>HPC160VSX - 2шт</t>
  </si>
  <si>
    <t>Таблиця підбору безкорпусних теплових насосів "каскад" HeatGuard на базі зовнішніх блоків MHI Hyper Inverter</t>
  </si>
  <si>
    <r>
      <t xml:space="preserve">HPМТ220-320М </t>
    </r>
    <r>
      <rPr>
        <sz val="9"/>
        <color theme="1"/>
        <rFont val="Calibri"/>
        <family val="2"/>
        <charset val="204"/>
        <scheme val="minor"/>
      </rPr>
      <t>(Двоконтурний, можлива комплектація зовнішніми блоками різної теплопродуктивності кожного контуру)</t>
    </r>
  </si>
  <si>
    <r>
      <t xml:space="preserve">HPМТ220-320С </t>
    </r>
    <r>
      <rPr>
        <sz val="9"/>
        <color theme="1"/>
        <rFont val="Calibri"/>
        <family val="2"/>
        <charset val="204"/>
        <scheme val="minor"/>
      </rPr>
      <t>(Двоконтурний, можлива комплектація зовнішніми блоками різної теплопродуктивності кожного контуру)</t>
    </r>
  </si>
  <si>
    <t>Таблиця підбору бака HeatGuard HAI20</t>
  </si>
  <si>
    <t>Розмір  бака ВхШхГ (мм)</t>
  </si>
  <si>
    <t>Кількість сходів</t>
  </si>
  <si>
    <t>Потреб.потужність, кВт</t>
  </si>
  <si>
    <t>HРМ 45-80</t>
  </si>
  <si>
    <t>HPМ 110-160</t>
  </si>
  <si>
    <t>HPМ 300</t>
  </si>
  <si>
    <t>Індивідуальний підбір</t>
  </si>
  <si>
    <t>INWFIMHI001R100</t>
  </si>
  <si>
    <t>INWFIMHI001R100, Wi-Fi-адаптер</t>
  </si>
  <si>
    <t>НАЙМЕНУВАННЯ</t>
  </si>
  <si>
    <t>РОЗДРІБНА ЦІНА</t>
  </si>
  <si>
    <t>20101   Circular duct fans</t>
  </si>
  <si>
    <t>20103   Box fans</t>
  </si>
  <si>
    <t>20105   EC Circular duct fans</t>
  </si>
  <si>
    <t>255889</t>
  </si>
  <si>
    <t>KV 100 EC sileo</t>
  </si>
  <si>
    <t>255890</t>
  </si>
  <si>
    <t>KV 125 EC sileo</t>
  </si>
  <si>
    <t>20106   EC Box fans</t>
  </si>
  <si>
    <t>20200   Misc. Rectangular &amp; Square duct fans</t>
  </si>
  <si>
    <t>20201   Rectangular duct fans</t>
  </si>
  <si>
    <t>20202   EC Square duct fans</t>
  </si>
  <si>
    <t>230509</t>
  </si>
  <si>
    <t>MUB 100 630EC-UDA Multibox</t>
  </si>
  <si>
    <t>MUB 042 500EC Multibox</t>
  </si>
  <si>
    <t>20203   Square duct fans</t>
  </si>
  <si>
    <t>276520</t>
  </si>
  <si>
    <t>MUB 042 450DV Multibox</t>
  </si>
  <si>
    <t>20204   Thermo Multibox</t>
  </si>
  <si>
    <t>MUB/T 025 355D4</t>
  </si>
  <si>
    <t>20205   EC Thermo Multibox</t>
  </si>
  <si>
    <t>MUB/T 042 500EC-GSF</t>
  </si>
  <si>
    <t>MUB/T 042 450EC-K-GSF</t>
  </si>
  <si>
    <t>20206   EC Rectangular duct fans</t>
  </si>
  <si>
    <t>20302   Roof fans direct driven</t>
  </si>
  <si>
    <t>3222</t>
  </si>
  <si>
    <t>DHS 310EV REV3</t>
  </si>
  <si>
    <t>14960</t>
  </si>
  <si>
    <t>TFSK 315 L No motor</t>
  </si>
  <si>
    <t>37072</t>
  </si>
  <si>
    <t>DHS 400DV REV7</t>
  </si>
  <si>
    <t>38094</t>
  </si>
  <si>
    <t>DHS 355DV REV7</t>
  </si>
  <si>
    <t>38982</t>
  </si>
  <si>
    <t>DHS 400E6 REV5</t>
  </si>
  <si>
    <t>38991</t>
  </si>
  <si>
    <t>DHS 500E4 REV5</t>
  </si>
  <si>
    <t>39385</t>
  </si>
  <si>
    <t>DHS 355E4 REV5</t>
  </si>
  <si>
    <t>73664</t>
  </si>
  <si>
    <t>DHS 630DV REV7</t>
  </si>
  <si>
    <t>76676</t>
  </si>
  <si>
    <t>DHS 400DS REV7</t>
  </si>
  <si>
    <t>76696</t>
  </si>
  <si>
    <t>77175</t>
  </si>
  <si>
    <t>DHS 560DS REV7</t>
  </si>
  <si>
    <t>77177</t>
  </si>
  <si>
    <t>DHS 500DS REV7</t>
  </si>
  <si>
    <t>189967</t>
  </si>
  <si>
    <t>DVS 190EZ REV3</t>
  </si>
  <si>
    <t>198936</t>
  </si>
  <si>
    <t>DVS 225EZ REV3</t>
  </si>
  <si>
    <t>246992</t>
  </si>
  <si>
    <t>DHS 311EV REV3</t>
  </si>
  <si>
    <t>276530</t>
  </si>
  <si>
    <t>276533</t>
  </si>
  <si>
    <t>DHS 500DV</t>
  </si>
  <si>
    <t>20304   Thermo roof fans</t>
  </si>
  <si>
    <t>95289</t>
  </si>
  <si>
    <t>DVV/T 1000D6+REV 380V/60Hz IE3</t>
  </si>
  <si>
    <t>235169</t>
  </si>
  <si>
    <t>DVN 450D4 REV5 black/grey EMC</t>
  </si>
  <si>
    <t>235170</t>
  </si>
  <si>
    <t>DVN 500D4 REV5 black/grey EMC</t>
  </si>
  <si>
    <t>235171</t>
  </si>
  <si>
    <t>DVN 560D4 REV5 black/grey EMC</t>
  </si>
  <si>
    <t>235172</t>
  </si>
  <si>
    <t>DVN 560D6 REV5 black/grey EMC</t>
  </si>
  <si>
    <t>235173</t>
  </si>
  <si>
    <t>DVN 630D4 REV5 black/grey EMC</t>
  </si>
  <si>
    <t>235174</t>
  </si>
  <si>
    <t>DVN 630D6 REV5 black/grey EMC</t>
  </si>
  <si>
    <t>235175</t>
  </si>
  <si>
    <t>DVN 710D6 REV5 black/grey EMC</t>
  </si>
  <si>
    <t>235176</t>
  </si>
  <si>
    <t>DVN 710D6-L REV5 black/greyEMC</t>
  </si>
  <si>
    <t>235179</t>
  </si>
  <si>
    <t>DVNI 450D4 REV5 black/grey EMC</t>
  </si>
  <si>
    <t>235180</t>
  </si>
  <si>
    <t>DVNI 500D4 REV5 black/grey EMC</t>
  </si>
  <si>
    <t>235181</t>
  </si>
  <si>
    <t>DVNI 560D4 REV5 black/grey EMC</t>
  </si>
  <si>
    <t>235182</t>
  </si>
  <si>
    <t>DVNI 560D6 REV5 black/grey EMC</t>
  </si>
  <si>
    <t>235183</t>
  </si>
  <si>
    <t>DVNI 630D4 REV5 black/grey EMC</t>
  </si>
  <si>
    <t>235184</t>
  </si>
  <si>
    <t>DVNI 630D6 REV5 black/grey EMC</t>
  </si>
  <si>
    <t>235185</t>
  </si>
  <si>
    <t>DVNI 710D6 REV5 black/grey EMC</t>
  </si>
  <si>
    <t>235186</t>
  </si>
  <si>
    <t>DVNI 710D6-L REV5 black/greEMC</t>
  </si>
  <si>
    <t>20305   EC Roof fans</t>
  </si>
  <si>
    <t>79284</t>
  </si>
  <si>
    <t>DVC 315E-POC FTG EC</t>
  </si>
  <si>
    <t>79285</t>
  </si>
  <si>
    <t>DVC 355E-POC FTG EC</t>
  </si>
  <si>
    <t>79286</t>
  </si>
  <si>
    <t>DVC 400E-POC FTG EC</t>
  </si>
  <si>
    <t>79288</t>
  </si>
  <si>
    <t>DVC 450E-K-POC FTG EC</t>
  </si>
  <si>
    <t>79289</t>
  </si>
  <si>
    <t>DVC 450D-POC FTG EC</t>
  </si>
  <si>
    <t>79290</t>
  </si>
  <si>
    <t>DVC 500D-POC FTG EC</t>
  </si>
  <si>
    <t>79293</t>
  </si>
  <si>
    <t>DVCI 315E-POC FTG EC</t>
  </si>
  <si>
    <t>79294</t>
  </si>
  <si>
    <t>DVCI 355E-POC FTG EC</t>
  </si>
  <si>
    <t>79295</t>
  </si>
  <si>
    <t>DVCI 400E-POC FTG EC</t>
  </si>
  <si>
    <t>79296</t>
  </si>
  <si>
    <t>DVCI 450E-K-POC FTG EC</t>
  </si>
  <si>
    <t>79297</t>
  </si>
  <si>
    <t>DVCI 450D-POC FTG EC</t>
  </si>
  <si>
    <t>79298</t>
  </si>
  <si>
    <t>DVCI 500-POC FTG EC</t>
  </si>
  <si>
    <t>DVC 315-S SE EC</t>
  </si>
  <si>
    <t>DVC 355E-S SE EC</t>
  </si>
  <si>
    <t>DVC 400E-S SE EC</t>
  </si>
  <si>
    <t>189989</t>
  </si>
  <si>
    <t>DVC 190E-S REV3 EC</t>
  </si>
  <si>
    <t>199094</t>
  </si>
  <si>
    <t>20306   EC Thermo Roof fans</t>
  </si>
  <si>
    <t>20402   Centrifugal fans</t>
  </si>
  <si>
    <t>20406   Centrifugal Jet fans</t>
  </si>
  <si>
    <t>247027</t>
  </si>
  <si>
    <t>IV Smart AC</t>
  </si>
  <si>
    <t>247028</t>
  </si>
  <si>
    <t>IV Smart AC+REV3/3</t>
  </si>
  <si>
    <t>269414</t>
  </si>
  <si>
    <t>IV 50-4/8 + REV</t>
  </si>
  <si>
    <t>269932</t>
  </si>
  <si>
    <t>IV 50 EC + REV3/3</t>
  </si>
  <si>
    <t>381678</t>
  </si>
  <si>
    <t>IV 50-4 IE3 + Rev</t>
  </si>
  <si>
    <t>20407   Thermo box</t>
  </si>
  <si>
    <t>8807</t>
  </si>
  <si>
    <t>KBR 315DZ-A0 without motor</t>
  </si>
  <si>
    <t>20408   EC Thermobox</t>
  </si>
  <si>
    <t>20410   Thermo Centrifugal fans</t>
  </si>
  <si>
    <t>20411   EC Thermo Centrifugal fans</t>
  </si>
  <si>
    <t>98900</t>
  </si>
  <si>
    <t>Power supply MRH 400÷1000 230V</t>
  </si>
  <si>
    <t>20600   Misc. Electrical vent. control equipment</t>
  </si>
  <si>
    <t>98901</t>
  </si>
  <si>
    <t>Power sup. MRH 1120÷1250 230V</t>
  </si>
  <si>
    <t>9994044</t>
  </si>
  <si>
    <t>EMC-kit 16-25 1,5mm2</t>
  </si>
  <si>
    <t>9994045</t>
  </si>
  <si>
    <t>EMC-kit 25-25 2,5mm2</t>
  </si>
  <si>
    <t>30744</t>
  </si>
  <si>
    <t>REV-3POL/EMV-11kW B/G</t>
  </si>
  <si>
    <t>20602   Switching devices</t>
  </si>
  <si>
    <t>33979</t>
  </si>
  <si>
    <t>REV-5POL/05-7,5kW R/Y</t>
  </si>
  <si>
    <t>34549</t>
  </si>
  <si>
    <t>REV-5POL/07-EMV-7,5kW R/Y</t>
  </si>
  <si>
    <t>35710</t>
  </si>
  <si>
    <t>ARM-1 smoke detector</t>
  </si>
  <si>
    <t>35711</t>
  </si>
  <si>
    <t>AMM-2 multiple sensor detector</t>
  </si>
  <si>
    <t>35719</t>
  </si>
  <si>
    <t>AES-UD-BA operating switch</t>
  </si>
  <si>
    <t>35757</t>
  </si>
  <si>
    <t>36798</t>
  </si>
  <si>
    <t>AES-ÜD-DKWR wind/rain sensor</t>
  </si>
  <si>
    <t>75621</t>
  </si>
  <si>
    <t>AES-ÜD-SLK</t>
  </si>
  <si>
    <t>77049</t>
  </si>
  <si>
    <t>AES3.2-0,75kW, D3M, control un</t>
  </si>
  <si>
    <t>77057</t>
  </si>
  <si>
    <t>AES3.2-1,5kW, D3M, control uni</t>
  </si>
  <si>
    <t>77089</t>
  </si>
  <si>
    <t>AES3.2-3kW, D4M, control unit</t>
  </si>
  <si>
    <t>77093</t>
  </si>
  <si>
    <t>AES3.2-4kW, D3M, control unit</t>
  </si>
  <si>
    <t>77094</t>
  </si>
  <si>
    <t>AES3.2-4kW, D4M, control unit</t>
  </si>
  <si>
    <t>77152</t>
  </si>
  <si>
    <t>FWS-S4 fire brigade switch</t>
  </si>
  <si>
    <t>77153</t>
  </si>
  <si>
    <t>FWS-P4 fire brigade switch</t>
  </si>
  <si>
    <t>77154</t>
  </si>
  <si>
    <t>HRM-3K-GR pushbutton switch</t>
  </si>
  <si>
    <t>77155</t>
  </si>
  <si>
    <t>HRM-3K-GE pushbutton switch</t>
  </si>
  <si>
    <t>77156</t>
  </si>
  <si>
    <t>HRM-3K-OR pushbutton switch</t>
  </si>
  <si>
    <t>77157</t>
  </si>
  <si>
    <t>FWS-ZY profile cylinder</t>
  </si>
  <si>
    <t>77158</t>
  </si>
  <si>
    <t>FWS-P4 fire brigade switch+key</t>
  </si>
  <si>
    <t>77198</t>
  </si>
  <si>
    <t>BLH-230AC</t>
  </si>
  <si>
    <t>78664</t>
  </si>
  <si>
    <t>REV-6POL/F300-18,5kW R/Y</t>
  </si>
  <si>
    <t>78665</t>
  </si>
  <si>
    <t>REV-6POL/F400-18,5kW R/Y</t>
  </si>
  <si>
    <t>98304</t>
  </si>
  <si>
    <t>SR3 A105/171 IP65 black/grey</t>
  </si>
  <si>
    <t>98306</t>
  </si>
  <si>
    <t>SR5 A105/374 IP65 black/grey</t>
  </si>
  <si>
    <t>210679</t>
  </si>
  <si>
    <t>Safety switch 2-pole grey</t>
  </si>
  <si>
    <t>210680</t>
  </si>
  <si>
    <t>Safety switch 3-pole grey</t>
  </si>
  <si>
    <t>264804</t>
  </si>
  <si>
    <t>REV-3POL/03-7,5kW B/G</t>
  </si>
  <si>
    <t>264805</t>
  </si>
  <si>
    <t>REV-5POL/05-7,5kW B/G</t>
  </si>
  <si>
    <t>281742</t>
  </si>
  <si>
    <t>REV-5POL/07-7,5kW B/G</t>
  </si>
  <si>
    <t>281743</t>
  </si>
  <si>
    <t>REV-9POL/12-7,5kW B/G</t>
  </si>
  <si>
    <t>281744</t>
  </si>
  <si>
    <t>REV-5POL/07-EMV-7,5kW B/G</t>
  </si>
  <si>
    <t>281745</t>
  </si>
  <si>
    <t>306074</t>
  </si>
  <si>
    <t>EMC KIT /5pol/7,5KW</t>
  </si>
  <si>
    <t>306075</t>
  </si>
  <si>
    <t>EMC KIT /15KW</t>
  </si>
  <si>
    <t>306078</t>
  </si>
  <si>
    <t>EMC KIT 9Pol/11KW</t>
  </si>
  <si>
    <t>306079</t>
  </si>
  <si>
    <t>EMC KIT / 22KW</t>
  </si>
  <si>
    <t>311253</t>
  </si>
  <si>
    <t>REV-6POL/37kW-80A ON/OFF</t>
  </si>
  <si>
    <t>311254</t>
  </si>
  <si>
    <t>REV-6POL/45kW-100A ON/OFF</t>
  </si>
  <si>
    <t>311255</t>
  </si>
  <si>
    <t>REV-6POL/80kW-160A ON/OFF</t>
  </si>
  <si>
    <t>312055</t>
  </si>
  <si>
    <t>REV-AXC/3POL-7,5kW R/Y</t>
  </si>
  <si>
    <t>312056</t>
  </si>
  <si>
    <t>REV-AXC/5POL-7,5kW R/Y</t>
  </si>
  <si>
    <t>312057</t>
  </si>
  <si>
    <t>REV-AXC/9POL-7,5kW R/Y</t>
  </si>
  <si>
    <t>312058</t>
  </si>
  <si>
    <t>REV-AXC/9POL-11kW B/G</t>
  </si>
  <si>
    <t>312059</t>
  </si>
  <si>
    <t>REV-AXC/9POL-15kW B/G</t>
  </si>
  <si>
    <t>312060</t>
  </si>
  <si>
    <t>REV-AXC/9POL-22kW B/G</t>
  </si>
  <si>
    <t>312061</t>
  </si>
  <si>
    <t>REV-AXC/6POL-37kW B/G</t>
  </si>
  <si>
    <t>312062</t>
  </si>
  <si>
    <t>REV-AXC/6POL-45kW B/G</t>
  </si>
  <si>
    <t>312063</t>
  </si>
  <si>
    <t>REV-AXC/6POL-80kW B/B</t>
  </si>
  <si>
    <t>20603   Speed controls, transformer</t>
  </si>
  <si>
    <t>Control transformer TES 022A5</t>
  </si>
  <si>
    <t>9512</t>
  </si>
  <si>
    <t>Control transformer TES 030A5</t>
  </si>
  <si>
    <t>Control transformer TES 040A5</t>
  </si>
  <si>
    <t>Control transformer TES 070A5</t>
  </si>
  <si>
    <t>9515</t>
  </si>
  <si>
    <t>Control transformer TES 100A5</t>
  </si>
  <si>
    <t>Transformer kit TDS 010A5</t>
  </si>
  <si>
    <t>Transformer kit TDS 030A5</t>
  </si>
  <si>
    <t>9518</t>
  </si>
  <si>
    <t>Transformer kit TDS 040A5</t>
  </si>
  <si>
    <t>Transformer kit TDS 050A5</t>
  </si>
  <si>
    <t>Transformer kit TDS 070A5</t>
  </si>
  <si>
    <t>Transformer kit TDS 100A5</t>
  </si>
  <si>
    <t>9524</t>
  </si>
  <si>
    <t>Control transformer TES 050A5</t>
  </si>
  <si>
    <t>Step switch S-DT2SKT, Y/D</t>
  </si>
  <si>
    <t>20604   Speed controls, electronic</t>
  </si>
  <si>
    <t>Step switch S-DT2DKT, Y/YY</t>
  </si>
  <si>
    <t>Step switch S-DT2GKT, Y/Y</t>
  </si>
  <si>
    <t>Frequency converter FXDM5AM</t>
  </si>
  <si>
    <t>Frequency converter FXDM8AM</t>
  </si>
  <si>
    <t>Frequency converter FXDM14AM</t>
  </si>
  <si>
    <t>Frequency converter FXDM18AM</t>
  </si>
  <si>
    <t>Frequency converter FRQ-4A</t>
  </si>
  <si>
    <t>Frequency converter FRQ-10A</t>
  </si>
  <si>
    <t>Frequency converter FRQ5-4A</t>
  </si>
  <si>
    <t>Frequency converter FRQ5-10A</t>
  </si>
  <si>
    <t>Frequency converter FRQS-4A</t>
  </si>
  <si>
    <t>Frequency converter FRQS-10A</t>
  </si>
  <si>
    <t>Frequency converter FRQ5S-4A</t>
  </si>
  <si>
    <t>Frequency converter FRQ5S-10A</t>
  </si>
  <si>
    <t>Frequency converter FXDM50AM</t>
  </si>
  <si>
    <t>Frequency converter FXDM32AM</t>
  </si>
  <si>
    <t>Frequency converter FXDM22AM</t>
  </si>
  <si>
    <t>Frequency converter FRQS-16A</t>
  </si>
  <si>
    <t>Frequency converter FRQSE-6A</t>
  </si>
  <si>
    <t>77268</t>
  </si>
  <si>
    <t>Thyristor control REE 050S0</t>
  </si>
  <si>
    <t>93398</t>
  </si>
  <si>
    <t>FC102-7,5kW/16A-IP55-Brake</t>
  </si>
  <si>
    <t>94062</t>
  </si>
  <si>
    <t>FC102-15kW/32A-IP55-Brake</t>
  </si>
  <si>
    <t>246604</t>
  </si>
  <si>
    <t>Brake Resistor 5,5kW, IP54</t>
  </si>
  <si>
    <t>246605</t>
  </si>
  <si>
    <t>Brake Resistor 7,5kW, IP54</t>
  </si>
  <si>
    <t>246606</t>
  </si>
  <si>
    <t>Brake Resistor 11kW, IP54</t>
  </si>
  <si>
    <t>246607</t>
  </si>
  <si>
    <t>Brake Resistor 15kW, IP54</t>
  </si>
  <si>
    <t>281774</t>
  </si>
  <si>
    <t>FC102-brake resist.2,2KW IP54</t>
  </si>
  <si>
    <t>281775</t>
  </si>
  <si>
    <t>FC102-brake resist.3,0KW IP54</t>
  </si>
  <si>
    <t>281776</t>
  </si>
  <si>
    <t>FC102-brake resist.4,0KW IP54</t>
  </si>
  <si>
    <t>281777</t>
  </si>
  <si>
    <t>FC102-brake resist.18,5KW IP54</t>
  </si>
  <si>
    <t>281778</t>
  </si>
  <si>
    <t>FC102-brake resist.22,0KW IP54</t>
  </si>
  <si>
    <t>281779</t>
  </si>
  <si>
    <t>FC102-brake resist.30,0KW IP54</t>
  </si>
  <si>
    <t>281783</t>
  </si>
  <si>
    <t>FC102-11,0kW/24A-IP55-Brake+MS</t>
  </si>
  <si>
    <t>FC102-2,2kW/5,6A-IP55-Brake</t>
  </si>
  <si>
    <t>FC102-3,0kW/7,2A-IP55-Brake</t>
  </si>
  <si>
    <t>FC102-4,0kW/10,0A-IP55-Brake</t>
  </si>
  <si>
    <t>FC102-18,5kW/37,5A-IP55-Brake</t>
  </si>
  <si>
    <t>Potentiometer MTP 20, 0-10V</t>
  </si>
  <si>
    <t>20605   Electrical Actuators &amp; valves</t>
  </si>
  <si>
    <t>311653</t>
  </si>
  <si>
    <t>TF24 Damper Actuator</t>
  </si>
  <si>
    <t>314441</t>
  </si>
  <si>
    <t>Servo drive 230V</t>
  </si>
  <si>
    <t>314442</t>
  </si>
  <si>
    <t>Servo drive 24V</t>
  </si>
  <si>
    <t>20606   Sensors and transmitters</t>
  </si>
  <si>
    <t>5158</t>
  </si>
  <si>
    <t>TFR Temp. Sensor</t>
  </si>
  <si>
    <t>35792</t>
  </si>
  <si>
    <t>LT-A illuminated sign</t>
  </si>
  <si>
    <t>215004</t>
  </si>
  <si>
    <t>Sensor DSG 50, +/-50Pa</t>
  </si>
  <si>
    <t>235145</t>
  </si>
  <si>
    <t>Housing for measuring point</t>
  </si>
  <si>
    <t>235154</t>
  </si>
  <si>
    <t>Sensor DSG 100, +/-100Pa</t>
  </si>
  <si>
    <t>238089</t>
  </si>
  <si>
    <t>Free cooling control FCC</t>
  </si>
  <si>
    <t>251355</t>
  </si>
  <si>
    <t>CO2 traffic light</t>
  </si>
  <si>
    <t>251924</t>
  </si>
  <si>
    <t>M-SENSE III  CO/CO2-sensor</t>
  </si>
  <si>
    <t>266262</t>
  </si>
  <si>
    <t>CTRTA</t>
  </si>
  <si>
    <t>266263</t>
  </si>
  <si>
    <t>CTDT2</t>
  </si>
  <si>
    <t>382790</t>
  </si>
  <si>
    <t>CO2 traffic light with display</t>
  </si>
  <si>
    <t>2700</t>
  </si>
  <si>
    <t>5-step switch 1phase S5S 100T1</t>
  </si>
  <si>
    <t>20609   Other Electrical. vent. Control equipmen</t>
  </si>
  <si>
    <t>5-step switch 3phase S5S 100T3</t>
  </si>
  <si>
    <t>Room thermostat TM 10</t>
  </si>
  <si>
    <t>5368</t>
  </si>
  <si>
    <t>Motor prot. switch PKZM0-1,6</t>
  </si>
  <si>
    <t>5397</t>
  </si>
  <si>
    <t>Prot.1-pol aut1&amp;2-ph 3-ph-&gt;16A</t>
  </si>
  <si>
    <t>5398</t>
  </si>
  <si>
    <t>Overheat.prot RB&amp;RBM&amp;RBK man*</t>
  </si>
  <si>
    <t>5600</t>
  </si>
  <si>
    <t>Overheat.prot RB&amp;RBM&amp;RBK aut*</t>
  </si>
  <si>
    <t>5630</t>
  </si>
  <si>
    <t>C04D Thermostat -35... +20 C</t>
  </si>
  <si>
    <t>9155</t>
  </si>
  <si>
    <t>TTC40FX Slave regulator 40A</t>
  </si>
  <si>
    <t>13214</t>
  </si>
  <si>
    <t>Pulser 230X010 Temp. Controll</t>
  </si>
  <si>
    <t>13217</t>
  </si>
  <si>
    <t>SC1/D Threshold Module 1 Step</t>
  </si>
  <si>
    <t>13695</t>
  </si>
  <si>
    <t>MM6-24/D Signal Converter</t>
  </si>
  <si>
    <t>96823</t>
  </si>
  <si>
    <t>TRAFO15N2/D Transformator 230</t>
  </si>
  <si>
    <t>161199</t>
  </si>
  <si>
    <t>Motor protect. switch S-ET 10</t>
  </si>
  <si>
    <t>161205</t>
  </si>
  <si>
    <t>Motor protect. switch S-ET 10E</t>
  </si>
  <si>
    <t>Motor protect. switch S-DT 16</t>
  </si>
  <si>
    <t>Motor protect. switch S-DT 16E</t>
  </si>
  <si>
    <t>Alarm contact  K(ZB) S-ET/S-DT</t>
  </si>
  <si>
    <t>205708</t>
  </si>
  <si>
    <t>Combiframe weektimer (7592H)</t>
  </si>
  <si>
    <t>278367</t>
  </si>
  <si>
    <t>Time switch 120 min IP44</t>
  </si>
  <si>
    <t>298149</t>
  </si>
  <si>
    <t>U-EK plastic housing IP65</t>
  </si>
  <si>
    <t>332795</t>
  </si>
  <si>
    <t>Antifrost thermostat FT30</t>
  </si>
  <si>
    <t>333279</t>
  </si>
  <si>
    <t>Air flow switch AFS1</t>
  </si>
  <si>
    <t>333484</t>
  </si>
  <si>
    <t>Inclined tube manometer MV600</t>
  </si>
  <si>
    <t>20800   Misc. Accessories Ventilation</t>
  </si>
  <si>
    <t>239460</t>
  </si>
  <si>
    <t>UGS-EX 025/315 adapter flex.</t>
  </si>
  <si>
    <t>239461</t>
  </si>
  <si>
    <t>UGS-EX 025/355 adapter flex.</t>
  </si>
  <si>
    <t>239463</t>
  </si>
  <si>
    <t>UGS-EX 042/355 adapter flex.</t>
  </si>
  <si>
    <t>239464</t>
  </si>
  <si>
    <t>UGS-EX 042/400 adapter flex.</t>
  </si>
  <si>
    <t>239465</t>
  </si>
  <si>
    <t>UGS-EX 042/500 adapter flex.</t>
  </si>
  <si>
    <t>239467</t>
  </si>
  <si>
    <t>UGS-EX 062/630 adapter flex.</t>
  </si>
  <si>
    <t>272177</t>
  </si>
  <si>
    <t>FlowGrid 710</t>
  </si>
  <si>
    <t>298215</t>
  </si>
  <si>
    <t>IGC-500 Intake grille</t>
  </si>
  <si>
    <t>334091</t>
  </si>
  <si>
    <t>ASS-P 355 flexible connection</t>
  </si>
  <si>
    <t>334093</t>
  </si>
  <si>
    <t>ASS-P 450 flexible connection</t>
  </si>
  <si>
    <t>334094</t>
  </si>
  <si>
    <t>ASS-P 500 flexible connection</t>
  </si>
  <si>
    <t>20801   Heating &amp; Cooling batteries</t>
  </si>
  <si>
    <t>49326</t>
  </si>
  <si>
    <t>49330</t>
  </si>
  <si>
    <t>49332</t>
  </si>
  <si>
    <t>79333</t>
  </si>
  <si>
    <t>79334</t>
  </si>
  <si>
    <t>189477</t>
  </si>
  <si>
    <t>189478</t>
  </si>
  <si>
    <t>189481</t>
  </si>
  <si>
    <t>189483</t>
  </si>
  <si>
    <t>189484</t>
  </si>
  <si>
    <t>189485</t>
  </si>
  <si>
    <t>189487</t>
  </si>
  <si>
    <t>189488</t>
  </si>
  <si>
    <t>189489</t>
  </si>
  <si>
    <t>189497</t>
  </si>
  <si>
    <t>E-heater RB-MQXL 60-30 -6kW</t>
  </si>
  <si>
    <t>189500</t>
  </si>
  <si>
    <t>189501</t>
  </si>
  <si>
    <t>E-heater RB-MTXL 70-40 -35kW</t>
  </si>
  <si>
    <t>189502</t>
  </si>
  <si>
    <t>E-heater RB-MTXL 80-50 -45kW</t>
  </si>
  <si>
    <t>189503</t>
  </si>
  <si>
    <t>E-heater RB-MTXL 100-50-67kW</t>
  </si>
  <si>
    <t>213073</t>
  </si>
  <si>
    <t>213074</t>
  </si>
  <si>
    <t>213075</t>
  </si>
  <si>
    <t>213076</t>
  </si>
  <si>
    <t>PGK 50-40-3-2,0 Duct cooler</t>
  </si>
  <si>
    <t>PGK 80-40-4-2,0 Duct cooler</t>
  </si>
  <si>
    <t>235341</t>
  </si>
  <si>
    <t>286294</t>
  </si>
  <si>
    <t>VBCI 125-2 Water heating batt</t>
  </si>
  <si>
    <t>286295</t>
  </si>
  <si>
    <t>VBCI 160-2 Water heating batt</t>
  </si>
  <si>
    <t>286296</t>
  </si>
  <si>
    <t>VBCI 200-2 Water heating batt</t>
  </si>
  <si>
    <t>286297</t>
  </si>
  <si>
    <t>VBCI 250-2 Water heating batt</t>
  </si>
  <si>
    <t>286298</t>
  </si>
  <si>
    <t>VBCI 315-2 Water heating batt</t>
  </si>
  <si>
    <t>286299</t>
  </si>
  <si>
    <t>VBCI 400-2 Water heating batt</t>
  </si>
  <si>
    <t>286300</t>
  </si>
  <si>
    <t>VBCI 500-2 Water heating batt</t>
  </si>
  <si>
    <t>286301</t>
  </si>
  <si>
    <t>VBCI 125-3 Water heating batt</t>
  </si>
  <si>
    <t>286302</t>
  </si>
  <si>
    <t>VBCI 160-3 Water heating batt</t>
  </si>
  <si>
    <t>286303</t>
  </si>
  <si>
    <t>VBCI 200-3 Water heating batt</t>
  </si>
  <si>
    <t>286304</t>
  </si>
  <si>
    <t>VBCI 250-3 Water heating batt</t>
  </si>
  <si>
    <t>286305</t>
  </si>
  <si>
    <t>VBCI 315-3 Water heating batt</t>
  </si>
  <si>
    <t>286306</t>
  </si>
  <si>
    <t>VBCI 400-3 Water heating batt</t>
  </si>
  <si>
    <t>286311</t>
  </si>
  <si>
    <t>CWKI 125-3 Duct cooler,circ</t>
  </si>
  <si>
    <t>286312</t>
  </si>
  <si>
    <t>CWKI 160-3 Duct cooler,circ</t>
  </si>
  <si>
    <t>286313</t>
  </si>
  <si>
    <t>CWKI 200-3 Duct cooler,circ</t>
  </si>
  <si>
    <t>286314</t>
  </si>
  <si>
    <t>CWKI 250-3 Duct cooler,circ</t>
  </si>
  <si>
    <t>286315</t>
  </si>
  <si>
    <t>CWKI 315-3 Duct cooler,circ</t>
  </si>
  <si>
    <t>286316</t>
  </si>
  <si>
    <t>CWKI 400-3 Duct cooler,circ</t>
  </si>
  <si>
    <t>2661</t>
  </si>
  <si>
    <t>HSD 225 Silencer</t>
  </si>
  <si>
    <t>20802   Silencers</t>
  </si>
  <si>
    <t>2662</t>
  </si>
  <si>
    <t>HSD 310/311 Silencer</t>
  </si>
  <si>
    <t>2663</t>
  </si>
  <si>
    <t>HSD 355/400 Silencer</t>
  </si>
  <si>
    <t>2664</t>
  </si>
  <si>
    <t>HSD 450/499/500 Silencer</t>
  </si>
  <si>
    <t>2665</t>
  </si>
  <si>
    <t>HSD 560/630 Silencer</t>
  </si>
  <si>
    <t>2666</t>
  </si>
  <si>
    <t>HSD 710 Silencer</t>
  </si>
  <si>
    <t>2667</t>
  </si>
  <si>
    <t>HSD 800/900 Silencer</t>
  </si>
  <si>
    <t>20803   Filter cassettes</t>
  </si>
  <si>
    <t>1153</t>
  </si>
  <si>
    <t>TG 540-1230 A60 Roof Curb</t>
  </si>
  <si>
    <t>20804   Roof Hoods &amp; Curbs</t>
  </si>
  <si>
    <t>5086</t>
  </si>
  <si>
    <t>TG 540-800 A60 Roof Curb</t>
  </si>
  <si>
    <t>5087</t>
  </si>
  <si>
    <t>TG 640-800 A60 Roof Curb</t>
  </si>
  <si>
    <t>237970</t>
  </si>
  <si>
    <t>LGV 190/225 roof cowl</t>
  </si>
  <si>
    <t>277383</t>
  </si>
  <si>
    <t>TFC 225 Adapter Kit Black</t>
  </si>
  <si>
    <t>277384</t>
  </si>
  <si>
    <t>TFC 225 Adapter Kit Red</t>
  </si>
  <si>
    <t>277385</t>
  </si>
  <si>
    <t>TFC 280 Adapter Kit Black</t>
  </si>
  <si>
    <t>277386</t>
  </si>
  <si>
    <t>TFC 280 Adapter Kit Red</t>
  </si>
  <si>
    <t>277387</t>
  </si>
  <si>
    <t>TFC 355 Adapter Kit Black</t>
  </si>
  <si>
    <t>277388</t>
  </si>
  <si>
    <t>TFC 355 Adapter Kit Red</t>
  </si>
  <si>
    <t>277389</t>
  </si>
  <si>
    <t>TFC 450-560 Adapter Kit Black</t>
  </si>
  <si>
    <t>277394</t>
  </si>
  <si>
    <t>TFC 450-560 Adapter Kit Red</t>
  </si>
  <si>
    <t>1737</t>
  </si>
  <si>
    <t>PFR 100-160-3 Filter 5 Pcs</t>
  </si>
  <si>
    <t>20812   Filters for fans</t>
  </si>
  <si>
    <t>1739</t>
  </si>
  <si>
    <t>PFR 200-3 Filter 5 Pcs</t>
  </si>
  <si>
    <t>1741</t>
  </si>
  <si>
    <t>PFR 200-250 Coarse 50% 5 pcs</t>
  </si>
  <si>
    <t>1743</t>
  </si>
  <si>
    <t>PFR 315-3 Filter 5 Pcs</t>
  </si>
  <si>
    <t>1745</t>
  </si>
  <si>
    <t>PFR 355-400-3 Filter 5 Pcs</t>
  </si>
  <si>
    <t>5202</t>
  </si>
  <si>
    <t>PFR 200 Coarse 60% Filter</t>
  </si>
  <si>
    <t>5204</t>
  </si>
  <si>
    <t>PFR 250 Coarse 60% Filter</t>
  </si>
  <si>
    <t>5208</t>
  </si>
  <si>
    <t>PFR 355/400 Coarse 60% Filter</t>
  </si>
  <si>
    <t>5213</t>
  </si>
  <si>
    <t>Filter 100-160  Coarse 30%</t>
  </si>
  <si>
    <t>5214</t>
  </si>
  <si>
    <t>Filter 200  Coarse 30%</t>
  </si>
  <si>
    <t>5353</t>
  </si>
  <si>
    <t>PFR 100-160 Coarse 60% Filter</t>
  </si>
  <si>
    <t>5857</t>
  </si>
  <si>
    <t>Filter 200-250  Coarse 30%</t>
  </si>
  <si>
    <t>5860</t>
  </si>
  <si>
    <t>Filter w. border Coarse 50% SS</t>
  </si>
  <si>
    <t>203263</t>
  </si>
  <si>
    <t>Filter TLP 200 Coarse 60%</t>
  </si>
  <si>
    <t>20813   Shutters ventilation</t>
  </si>
  <si>
    <t>14671</t>
  </si>
  <si>
    <t>ORV-T-560x450</t>
  </si>
  <si>
    <t>14770</t>
  </si>
  <si>
    <t>ORV-D-450x400</t>
  </si>
  <si>
    <t>87692</t>
  </si>
  <si>
    <t>VK-40-20 Louvre shutter</t>
  </si>
  <si>
    <t>87696</t>
  </si>
  <si>
    <t>VK-50-30 Louvre shutter</t>
  </si>
  <si>
    <t>87697</t>
  </si>
  <si>
    <t>VK-60-30 Louvre shutter</t>
  </si>
  <si>
    <t>87698</t>
  </si>
  <si>
    <t>VK-60-35 Louvre shutter</t>
  </si>
  <si>
    <t>95506</t>
  </si>
  <si>
    <t>VKGM 560 motor. shutter DVV</t>
  </si>
  <si>
    <t>95507</t>
  </si>
  <si>
    <t>VKGM 630 motor. shutter DVV</t>
  </si>
  <si>
    <t>95508</t>
  </si>
  <si>
    <t>VKGM 800-1000 motor. shutt DVV</t>
  </si>
  <si>
    <t>211902</t>
  </si>
  <si>
    <t>VK-315 Louvre shutter</t>
  </si>
  <si>
    <t>211903</t>
  </si>
  <si>
    <t>VK-400 Louvre shutter</t>
  </si>
  <si>
    <t>338486</t>
  </si>
  <si>
    <t>VKS-P 355 vc gravity shutter</t>
  </si>
  <si>
    <t>338488</t>
  </si>
  <si>
    <t>VKS-P 450 vc gravity shutter</t>
  </si>
  <si>
    <t>338489</t>
  </si>
  <si>
    <t>VKS-P 500 vc gravity shutter</t>
  </si>
  <si>
    <t>338496</t>
  </si>
  <si>
    <t>VKA-P 355 adjustable shutter</t>
  </si>
  <si>
    <t>338498</t>
  </si>
  <si>
    <t>VKA-P 450 adjustable shutter</t>
  </si>
  <si>
    <t>338499</t>
  </si>
  <si>
    <t>VKA-P 500 adjustable shutter</t>
  </si>
  <si>
    <t>338506</t>
  </si>
  <si>
    <t>VKS-P 355 hz gravity shutter</t>
  </si>
  <si>
    <t>338508</t>
  </si>
  <si>
    <t>VKS-P 450 hz gravity shutter</t>
  </si>
  <si>
    <t>338509</t>
  </si>
  <si>
    <t>VKS-P 500 hz gravity shutter</t>
  </si>
  <si>
    <t>95616</t>
  </si>
  <si>
    <t>PG-BPN 1000</t>
  </si>
  <si>
    <t>20814   Guards ventilation</t>
  </si>
  <si>
    <t>95617</t>
  </si>
  <si>
    <t>PG-BPN 1120</t>
  </si>
  <si>
    <t>95618</t>
  </si>
  <si>
    <t>PG-BPN 1250</t>
  </si>
  <si>
    <t>95677</t>
  </si>
  <si>
    <t>PG-BPN 315</t>
  </si>
  <si>
    <t>95678</t>
  </si>
  <si>
    <t>PG-BPN 355</t>
  </si>
  <si>
    <t>95679</t>
  </si>
  <si>
    <t>PG-BPN 400</t>
  </si>
  <si>
    <t>95680</t>
  </si>
  <si>
    <t>PG-BPN 450</t>
  </si>
  <si>
    <t>95681</t>
  </si>
  <si>
    <t>PG-BPN 500</t>
  </si>
  <si>
    <t>95682</t>
  </si>
  <si>
    <t>PG-BPN 560</t>
  </si>
  <si>
    <t>95683</t>
  </si>
  <si>
    <t>PG-BPN 630</t>
  </si>
  <si>
    <t>95684</t>
  </si>
  <si>
    <t>PG-BPN 710</t>
  </si>
  <si>
    <t>95685</t>
  </si>
  <si>
    <t>PG-BPN 800</t>
  </si>
  <si>
    <t>95686</t>
  </si>
  <si>
    <t>PG-BPN 900</t>
  </si>
  <si>
    <t>20815   Mounting equipment</t>
  </si>
  <si>
    <t>78966</t>
  </si>
  <si>
    <t>FK 100 Fast clamp EXP</t>
  </si>
  <si>
    <t>20816   Accessories EX fans</t>
  </si>
  <si>
    <t>31382</t>
  </si>
  <si>
    <t>SG-EX 250 Guard grill</t>
  </si>
  <si>
    <t>31384</t>
  </si>
  <si>
    <t>SG-EX 315 Guard grill</t>
  </si>
  <si>
    <t>31385</t>
  </si>
  <si>
    <t>SG-EX 355 Guard grill</t>
  </si>
  <si>
    <t>95760</t>
  </si>
  <si>
    <t>FDGE-EX 800-1000 r.soc DVV-EX</t>
  </si>
  <si>
    <t>239060</t>
  </si>
  <si>
    <t>FGV-EX 025/416-416 flex. conn.</t>
  </si>
  <si>
    <t>239061</t>
  </si>
  <si>
    <t>FGV-EX 042/586-586 flex. conn.</t>
  </si>
  <si>
    <t>239062</t>
  </si>
  <si>
    <t>FGV-EX 062/716-716 flex. conn.</t>
  </si>
  <si>
    <t>302055</t>
  </si>
  <si>
    <t>cable gland set A2F/25/M25 EXD</t>
  </si>
  <si>
    <t>303029</t>
  </si>
  <si>
    <t>cable gland set A2F/20S/M20 EX</t>
  </si>
  <si>
    <t>313037</t>
  </si>
  <si>
    <t>cable gland M25x1,5 Ex e</t>
  </si>
  <si>
    <t>9995030</t>
  </si>
  <si>
    <t>FDGE-EX 630 r.soc DVV-EX</t>
  </si>
  <si>
    <t>9995059</t>
  </si>
  <si>
    <t>FDGE-EX 560 roof socket</t>
  </si>
  <si>
    <t>74781</t>
  </si>
  <si>
    <t>ASH 800</t>
  </si>
  <si>
    <t>20819   Accessories Smoke extract fans</t>
  </si>
  <si>
    <t>74808</t>
  </si>
  <si>
    <t>MRH 1250</t>
  </si>
  <si>
    <t>95415</t>
  </si>
  <si>
    <t>FSL 560-XL Flaps snow load</t>
  </si>
  <si>
    <t>95458</t>
  </si>
  <si>
    <t>DRAIN NIPPLE  BKF</t>
  </si>
  <si>
    <t>95550</t>
  </si>
  <si>
    <t>ARS 1000/F400</t>
  </si>
  <si>
    <t>95551</t>
  </si>
  <si>
    <t>ARS 1120/F400</t>
  </si>
  <si>
    <t>95552</t>
  </si>
  <si>
    <t>MRH 1000</t>
  </si>
  <si>
    <t>95553</t>
  </si>
  <si>
    <t>MRH 1120</t>
  </si>
  <si>
    <t>95559</t>
  </si>
  <si>
    <t>ARS 315/F400</t>
  </si>
  <si>
    <t>95560</t>
  </si>
  <si>
    <t>ARS 355/F400</t>
  </si>
  <si>
    <t>95561</t>
  </si>
  <si>
    <t>ARS 400/F400</t>
  </si>
  <si>
    <t>95562</t>
  </si>
  <si>
    <t>ARS 450/F400</t>
  </si>
  <si>
    <t>95563</t>
  </si>
  <si>
    <t>ARS 500/F400</t>
  </si>
  <si>
    <t>95564</t>
  </si>
  <si>
    <t>ARS 560/F400</t>
  </si>
  <si>
    <t>95565</t>
  </si>
  <si>
    <t>ARS 630/F400</t>
  </si>
  <si>
    <t>95566</t>
  </si>
  <si>
    <t>ARS 710/F400</t>
  </si>
  <si>
    <t>95567</t>
  </si>
  <si>
    <t>ARS 800/F400</t>
  </si>
  <si>
    <t>95568</t>
  </si>
  <si>
    <t>ARS 900/F400</t>
  </si>
  <si>
    <t>95569</t>
  </si>
  <si>
    <t>ARS 1250/F400</t>
  </si>
  <si>
    <t>95570</t>
  </si>
  <si>
    <t>BPF 315</t>
  </si>
  <si>
    <t>95571</t>
  </si>
  <si>
    <t>BPF 355</t>
  </si>
  <si>
    <t>95572</t>
  </si>
  <si>
    <t>BPF 400</t>
  </si>
  <si>
    <t>95573</t>
  </si>
  <si>
    <t>BPF 450</t>
  </si>
  <si>
    <t>95574</t>
  </si>
  <si>
    <t>BPF 500</t>
  </si>
  <si>
    <t>95575</t>
  </si>
  <si>
    <t>BPF 560</t>
  </si>
  <si>
    <t>95576</t>
  </si>
  <si>
    <t>BPF 710</t>
  </si>
  <si>
    <t>95577</t>
  </si>
  <si>
    <t>BPF 800</t>
  </si>
  <si>
    <t>95578</t>
  </si>
  <si>
    <t>BPF 900</t>
  </si>
  <si>
    <t>95579</t>
  </si>
  <si>
    <t>BPF 1000</t>
  </si>
  <si>
    <t>95580</t>
  </si>
  <si>
    <t>BPF 1120</t>
  </si>
  <si>
    <t>95581</t>
  </si>
  <si>
    <t>BPF 1250</t>
  </si>
  <si>
    <t>95582</t>
  </si>
  <si>
    <t>ASH 630</t>
  </si>
  <si>
    <t>95583</t>
  </si>
  <si>
    <t>95584</t>
  </si>
  <si>
    <t>95585</t>
  </si>
  <si>
    <t>TRF-DVV 560-transition frame</t>
  </si>
  <si>
    <t>95586</t>
  </si>
  <si>
    <t>TRF-DVV 630 -transtion frame</t>
  </si>
  <si>
    <t>95587</t>
  </si>
  <si>
    <t>TRF-DVV 800-transition frame</t>
  </si>
  <si>
    <t>95588</t>
  </si>
  <si>
    <t>TRF-DVV 1000-transition frame</t>
  </si>
  <si>
    <t>95589</t>
  </si>
  <si>
    <t>TRF-DVV 560 to DVG 400-450</t>
  </si>
  <si>
    <t>95592</t>
  </si>
  <si>
    <t>BPN 315</t>
  </si>
  <si>
    <t>95593</t>
  </si>
  <si>
    <t>BPN 355</t>
  </si>
  <si>
    <t>95594</t>
  </si>
  <si>
    <t>BPN 400</t>
  </si>
  <si>
    <t>95595</t>
  </si>
  <si>
    <t>BPN 450</t>
  </si>
  <si>
    <t>95596</t>
  </si>
  <si>
    <t>BPN 500</t>
  </si>
  <si>
    <t>95597</t>
  </si>
  <si>
    <t>BPN 560</t>
  </si>
  <si>
    <t>95598</t>
  </si>
  <si>
    <t>BPN 710</t>
  </si>
  <si>
    <t>95599</t>
  </si>
  <si>
    <t>BPN 800</t>
  </si>
  <si>
    <t>95600</t>
  </si>
  <si>
    <t>BPN 900</t>
  </si>
  <si>
    <t>95601</t>
  </si>
  <si>
    <t>BPN 1000</t>
  </si>
  <si>
    <t>95602</t>
  </si>
  <si>
    <t>BPN 1120</t>
  </si>
  <si>
    <t>95603</t>
  </si>
  <si>
    <t>BPN 1250</t>
  </si>
  <si>
    <t>95604</t>
  </si>
  <si>
    <t>BPN 630</t>
  </si>
  <si>
    <t>95605</t>
  </si>
  <si>
    <t>BPF 630</t>
  </si>
  <si>
    <t>95734</t>
  </si>
  <si>
    <t>FLC BKF 315-355</t>
  </si>
  <si>
    <t>95735</t>
  </si>
  <si>
    <t>FLC BKF 400-450</t>
  </si>
  <si>
    <t>95736</t>
  </si>
  <si>
    <t>FLC BKF 500-560</t>
  </si>
  <si>
    <t>95737</t>
  </si>
  <si>
    <t>FLC BKF 630</t>
  </si>
  <si>
    <t>95738</t>
  </si>
  <si>
    <t>FLC BKF 800</t>
  </si>
  <si>
    <t>95739</t>
  </si>
  <si>
    <t>WPR BKF 315-355</t>
  </si>
  <si>
    <t>95740</t>
  </si>
  <si>
    <t>WPR BKF 400-450</t>
  </si>
  <si>
    <t>95741</t>
  </si>
  <si>
    <t>WPR BKF 500-560</t>
  </si>
  <si>
    <t>95742</t>
  </si>
  <si>
    <t>WPR BKF 630</t>
  </si>
  <si>
    <t>95743</t>
  </si>
  <si>
    <t>95744</t>
  </si>
  <si>
    <t>PG-BKF 315-355</t>
  </si>
  <si>
    <t>95745</t>
  </si>
  <si>
    <t>PG-BKF 400-450</t>
  </si>
  <si>
    <t>95746</t>
  </si>
  <si>
    <t>PG-BKF 500-560</t>
  </si>
  <si>
    <t>95747</t>
  </si>
  <si>
    <t>95748</t>
  </si>
  <si>
    <t>PG-BKF 800</t>
  </si>
  <si>
    <t>95754</t>
  </si>
  <si>
    <t>MRH 900</t>
  </si>
  <si>
    <t>95755</t>
  </si>
  <si>
    <t>MRH 800</t>
  </si>
  <si>
    <t>95756</t>
  </si>
  <si>
    <t>MRH 710</t>
  </si>
  <si>
    <t>95757</t>
  </si>
  <si>
    <t>MRH 630</t>
  </si>
  <si>
    <t>95758</t>
  </si>
  <si>
    <t>MRH 560</t>
  </si>
  <si>
    <t>95759</t>
  </si>
  <si>
    <t>MRH 500</t>
  </si>
  <si>
    <t>95762</t>
  </si>
  <si>
    <t>MRH 450</t>
  </si>
  <si>
    <t>95763</t>
  </si>
  <si>
    <t>MRH 400</t>
  </si>
  <si>
    <t>95767</t>
  </si>
  <si>
    <t>FSL 800-XS/XL-HIGH/F600</t>
  </si>
  <si>
    <t>95773</t>
  </si>
  <si>
    <t>MRH-H 630 H=1500</t>
  </si>
  <si>
    <t>95774</t>
  </si>
  <si>
    <t>MRH-H 1000 H=1500</t>
  </si>
  <si>
    <t>95777</t>
  </si>
  <si>
    <t>MRH-H 900 H=1500</t>
  </si>
  <si>
    <t>95778</t>
  </si>
  <si>
    <t>MRH-H 560 H=1500</t>
  </si>
  <si>
    <t>158505</t>
  </si>
  <si>
    <t>ASH 710</t>
  </si>
  <si>
    <t>9995001</t>
  </si>
  <si>
    <t>ASH 1250</t>
  </si>
  <si>
    <t>9995002</t>
  </si>
  <si>
    <t>ASH 1000</t>
  </si>
  <si>
    <t>9995066</t>
  </si>
  <si>
    <t>ASH 450</t>
  </si>
  <si>
    <t>9995067</t>
  </si>
  <si>
    <t>ASH 500</t>
  </si>
  <si>
    <t>9995068</t>
  </si>
  <si>
    <t>ASH 560</t>
  </si>
  <si>
    <t>9995069</t>
  </si>
  <si>
    <t>ASH 400</t>
  </si>
  <si>
    <t>20820   Accessories Axial fans</t>
  </si>
  <si>
    <t>94700</t>
  </si>
  <si>
    <t>SG AW 710 Guard grill (GFC)</t>
  </si>
  <si>
    <t>311687</t>
  </si>
  <si>
    <t>vibration transmitter VTV122</t>
  </si>
  <si>
    <t>313298</t>
  </si>
  <si>
    <t>SG AR 200 guard grill</t>
  </si>
  <si>
    <t>313705</t>
  </si>
  <si>
    <t>MFA-AXCBF 500 mount. foot V4A</t>
  </si>
  <si>
    <t>313706</t>
  </si>
  <si>
    <t>MFA-AXCBF 630 mount. foot V4A</t>
  </si>
  <si>
    <t>314531</t>
  </si>
  <si>
    <t>DF AJR 400-AD</t>
  </si>
  <si>
    <t>20899   Other Accessories Ventilation</t>
  </si>
  <si>
    <t>5966</t>
  </si>
  <si>
    <t>BVK 120 Wall vent kit</t>
  </si>
  <si>
    <t>30075</t>
  </si>
  <si>
    <t>SSS 190 slant. socket silencer</t>
  </si>
  <si>
    <t>30076</t>
  </si>
  <si>
    <t>SSS 310 slant. socket silencer</t>
  </si>
  <si>
    <t>30077</t>
  </si>
  <si>
    <t>SSS 355 slant. socket silencer</t>
  </si>
  <si>
    <t>30078</t>
  </si>
  <si>
    <t>SSS 450 slant. socket silencer</t>
  </si>
  <si>
    <t>30079</t>
  </si>
  <si>
    <t>SSS 560 slant. socket silencer</t>
  </si>
  <si>
    <t>30080</t>
  </si>
  <si>
    <t>SSS 710 slant. socket silencer</t>
  </si>
  <si>
    <t>30570</t>
  </si>
  <si>
    <t>Mounting set FTG 450-630</t>
  </si>
  <si>
    <t>36181</t>
  </si>
  <si>
    <t>WSG 127 MUB complete</t>
  </si>
  <si>
    <t>79855</t>
  </si>
  <si>
    <t>SSD-L 190/225 Socket silencer</t>
  </si>
  <si>
    <t>95057</t>
  </si>
  <si>
    <t>SSD 800/900 AlZN socket sil</t>
  </si>
  <si>
    <t>95058</t>
  </si>
  <si>
    <t>95059</t>
  </si>
  <si>
    <t>SSD 560/630 AlZN socket sil</t>
  </si>
  <si>
    <t>95354</t>
  </si>
  <si>
    <t>HSDV 630-XS/XL mntd on DVV</t>
  </si>
  <si>
    <t>95356</t>
  </si>
  <si>
    <t>HSDV 800-XS/XL-LOW mntd DVV</t>
  </si>
  <si>
    <t>95357</t>
  </si>
  <si>
    <t>HSDV 800-XS/XL-HIGH mntd DVV</t>
  </si>
  <si>
    <t>95358</t>
  </si>
  <si>
    <t>HSDV 1000-XL/XM/XP mntd on DVV</t>
  </si>
  <si>
    <t>95539</t>
  </si>
  <si>
    <t>ESDG 315-450 inlet cone VKG/F</t>
  </si>
  <si>
    <t>95540</t>
  </si>
  <si>
    <t>ESDG 500-560 inlet cone VKG/F</t>
  </si>
  <si>
    <t>95541</t>
  </si>
  <si>
    <t>159907</t>
  </si>
  <si>
    <t>WSD MUB/T-S middle</t>
  </si>
  <si>
    <t>161190</t>
  </si>
  <si>
    <t>ASK 190/225 inflow box SSS</t>
  </si>
  <si>
    <t>161191</t>
  </si>
  <si>
    <t>ASK 310/311 inflow box SSS</t>
  </si>
  <si>
    <t>161192</t>
  </si>
  <si>
    <t>ASK 355/400 inflow box SSS</t>
  </si>
  <si>
    <t>161193</t>
  </si>
  <si>
    <t>ASK 450/500 inflow box SSS</t>
  </si>
  <si>
    <t>161194</t>
  </si>
  <si>
    <t>ASK 560/630 inflow box SSS</t>
  </si>
  <si>
    <t>161195</t>
  </si>
  <si>
    <t>ASK 710 inflow box SSS</t>
  </si>
  <si>
    <t>162519</t>
  </si>
  <si>
    <t>WSD SUE 250EC complete</t>
  </si>
  <si>
    <t>238060</t>
  </si>
  <si>
    <t>WSD 042 MUB-HEPA complete</t>
  </si>
  <si>
    <t>238061</t>
  </si>
  <si>
    <t>WSD 025 MUB+KKF complete</t>
  </si>
  <si>
    <t>238062</t>
  </si>
  <si>
    <t>WSD 042 MUB+KKF complete</t>
  </si>
  <si>
    <t>238063</t>
  </si>
  <si>
    <t>WSD 062 MUB+KKF complete</t>
  </si>
  <si>
    <t>238064</t>
  </si>
  <si>
    <t>WSD 100 MUB+KKF complete</t>
  </si>
  <si>
    <t>276660</t>
  </si>
  <si>
    <t>276661</t>
  </si>
  <si>
    <t>276662</t>
  </si>
  <si>
    <t>276663</t>
  </si>
  <si>
    <t>276664</t>
  </si>
  <si>
    <t>278451</t>
  </si>
  <si>
    <t>GRU 025 MUB+Filter base frame</t>
  </si>
  <si>
    <t>278452</t>
  </si>
  <si>
    <t>GRU 042 MUB+Filter base frame</t>
  </si>
  <si>
    <t>278453</t>
  </si>
  <si>
    <t>GRU 062 MUB+Filter base frame</t>
  </si>
  <si>
    <t>278543</t>
  </si>
  <si>
    <t>WSD f. MUB+FILTER 025 complete</t>
  </si>
  <si>
    <t>278544</t>
  </si>
  <si>
    <t>WSD f. MUB+FILTER 042 complete</t>
  </si>
  <si>
    <t>278545</t>
  </si>
  <si>
    <t>WSD f. MUB+FILTER 062 complete</t>
  </si>
  <si>
    <t>309411</t>
  </si>
  <si>
    <t>WSD PRF250 Weather roof f. mot</t>
  </si>
  <si>
    <t>309420</t>
  </si>
  <si>
    <t>WSD PRF160 Weather roof f. mot</t>
  </si>
  <si>
    <t>314439</t>
  </si>
  <si>
    <t>Rooflight Dome 120/120 K30</t>
  </si>
  <si>
    <t>314440</t>
  </si>
  <si>
    <t>Rooflight Dome 100/100 K30</t>
  </si>
  <si>
    <t>338446</t>
  </si>
  <si>
    <t>338447</t>
  </si>
  <si>
    <t>SD rubber mount PRF 400-500</t>
  </si>
  <si>
    <t>338454</t>
  </si>
  <si>
    <t>WSD-PRF 355 Weather roof</t>
  </si>
  <si>
    <t>338456</t>
  </si>
  <si>
    <t>WSD-PRF 450 Weather roof</t>
  </si>
  <si>
    <t>338457</t>
  </si>
  <si>
    <t>WSD-PRF 500 Weather roof</t>
  </si>
  <si>
    <t>21100   Misc. Axial fans</t>
  </si>
  <si>
    <t>21101   Low pressure Axial fans</t>
  </si>
  <si>
    <t>37379</t>
  </si>
  <si>
    <t>AR 315E4 sileo Axial fan</t>
  </si>
  <si>
    <t>37380</t>
  </si>
  <si>
    <t>AR 315DV sileo Axial fan</t>
  </si>
  <si>
    <t>246888</t>
  </si>
  <si>
    <t>AR 350DV sileo Axial fan</t>
  </si>
  <si>
    <t>21103   Jet Axial Fans</t>
  </si>
  <si>
    <t>21105   EC Low pressure Axial fans</t>
  </si>
  <si>
    <t>21106   Low pressure Axial fans wall mounted</t>
  </si>
  <si>
    <t>34138</t>
  </si>
  <si>
    <t>AW 630DS sileo Axial fan</t>
  </si>
  <si>
    <t>37407</t>
  </si>
  <si>
    <t>AW 315E4 sileo Axial fan</t>
  </si>
  <si>
    <t>37408</t>
  </si>
  <si>
    <t>AW 315DV sileo Axial fan</t>
  </si>
  <si>
    <t>37415</t>
  </si>
  <si>
    <t>AW 630DV sileo Axial fan</t>
  </si>
  <si>
    <t>246890</t>
  </si>
  <si>
    <t>AW 350DV sileo Axial fan</t>
  </si>
  <si>
    <t>281421</t>
  </si>
  <si>
    <t>AW 200E2-C</t>
  </si>
  <si>
    <t>281422</t>
  </si>
  <si>
    <t>AW 200E4-C</t>
  </si>
  <si>
    <t>281423</t>
  </si>
  <si>
    <t>AW 250E2-C</t>
  </si>
  <si>
    <t>281424</t>
  </si>
  <si>
    <t>AW 250E4-C</t>
  </si>
  <si>
    <t>281425</t>
  </si>
  <si>
    <t>AW 300E4-C</t>
  </si>
  <si>
    <t>21201   Inline ducted EX fans</t>
  </si>
  <si>
    <t>19403</t>
  </si>
  <si>
    <t>KTEX 50-25-4(230V/3~) (ATEX)</t>
  </si>
  <si>
    <t>19405</t>
  </si>
  <si>
    <t>KTEX 50-30-4(230V/3~) (ATEX)</t>
  </si>
  <si>
    <t>21202   Centrifugal EX fans</t>
  </si>
  <si>
    <t>19963</t>
  </si>
  <si>
    <t>DKEX 225-4(230V/3~) (ATEX)</t>
  </si>
  <si>
    <t>19965</t>
  </si>
  <si>
    <t>DKEX 250-4(230V/3~) (ATEX)</t>
  </si>
  <si>
    <t>237928</t>
  </si>
  <si>
    <t>DV-EX 315D4 380V/60Hz 3G</t>
  </si>
  <si>
    <t>21203   Roof EX fans</t>
  </si>
  <si>
    <t>237932</t>
  </si>
  <si>
    <t>DV-EX 355D4 380V/60Hz 3G</t>
  </si>
  <si>
    <t>237941</t>
  </si>
  <si>
    <t>DV-EX 630D6 380V/60Hz 3G</t>
  </si>
  <si>
    <t>21204   Low pressure Axial EX fans</t>
  </si>
  <si>
    <t>273651</t>
  </si>
  <si>
    <t>AXCBF-EX 250-6/28°-2 (0,37 kW)</t>
  </si>
  <si>
    <t>21206   Medium pressure Axial EX fans</t>
  </si>
  <si>
    <t>237943</t>
  </si>
  <si>
    <t>RVK-EX 315D4</t>
  </si>
  <si>
    <t>21210   Plastic EX fans</t>
  </si>
  <si>
    <t>PRF-EX 125D2 Ex d</t>
  </si>
  <si>
    <t>PRF-EX 200D2 Ex d</t>
  </si>
  <si>
    <t>274017</t>
  </si>
  <si>
    <t>PRF-EX 250D4 Ex d</t>
  </si>
  <si>
    <t>334082</t>
  </si>
  <si>
    <t>PRF-EX 315D4 Ex d</t>
  </si>
  <si>
    <t>334083</t>
  </si>
  <si>
    <t>PRF-EX 400D4 Ex d</t>
  </si>
  <si>
    <t>334084</t>
  </si>
  <si>
    <t>PRF-EX 500D4 Ex d</t>
  </si>
  <si>
    <t>21301   Domestic fans</t>
  </si>
  <si>
    <t>21501   Centrifugal fans</t>
  </si>
  <si>
    <t>PRF 125D2</t>
  </si>
  <si>
    <t>PRF 160D4</t>
  </si>
  <si>
    <t>334079</t>
  </si>
  <si>
    <t>PRF 355D4</t>
  </si>
  <si>
    <t>334080</t>
  </si>
  <si>
    <t>PRF 450D4</t>
  </si>
  <si>
    <t>334081</t>
  </si>
  <si>
    <t>PRF 500D4</t>
  </si>
  <si>
    <t>21502   Roof fans for aggr. media</t>
  </si>
  <si>
    <t>21701   Smoke extract Roof fans</t>
  </si>
  <si>
    <t>95444</t>
  </si>
  <si>
    <t>DVV 800D4-XS/F400 IE3 EMC</t>
  </si>
  <si>
    <t>95445</t>
  </si>
  <si>
    <t>DVV 800D4-XL/F400 IE3 EMC</t>
  </si>
  <si>
    <t>95446</t>
  </si>
  <si>
    <t>DVV 1000D6-XM/F400 IE3 EMC</t>
  </si>
  <si>
    <t>95447</t>
  </si>
  <si>
    <t>DVV 1000D6-XP/F400 IE3 EMC</t>
  </si>
  <si>
    <t>95449</t>
  </si>
  <si>
    <t>DVV 1000D4-XP/F400 IE3 EMC</t>
  </si>
  <si>
    <t>95451</t>
  </si>
  <si>
    <t>DVV 1000D6-XL/F400 IE3 EMC</t>
  </si>
  <si>
    <t>95512</t>
  </si>
  <si>
    <t>DVV 560D4-6-XL/F600 smoke extr</t>
  </si>
  <si>
    <t>95519</t>
  </si>
  <si>
    <t>DVV 800D4-6-XS/F600 smoke extr</t>
  </si>
  <si>
    <t>95522</t>
  </si>
  <si>
    <t>DVV 800D4-6-XL/F600 smoke extr</t>
  </si>
  <si>
    <t>95524</t>
  </si>
  <si>
    <t>DVV 1000D6-8-XL/F600 smoke ext</t>
  </si>
  <si>
    <t>95526</t>
  </si>
  <si>
    <t>DVV 1000D6-12-XL/F600 smoke ex</t>
  </si>
  <si>
    <t>95528</t>
  </si>
  <si>
    <t>DVV 1000D6-8-XM/F600 smoke ext</t>
  </si>
  <si>
    <t>95530</t>
  </si>
  <si>
    <t>DVV 1000D4-6-XM/F600 smoke ext</t>
  </si>
  <si>
    <t>95531</t>
  </si>
  <si>
    <t>DVV 1000D4-8-XM/F600 smoke ext</t>
  </si>
  <si>
    <t>95535</t>
  </si>
  <si>
    <t>DVV 1000D4-6-XP/F600 smoke ext</t>
  </si>
  <si>
    <t>95536</t>
  </si>
  <si>
    <t>DVV 1000D4-8-XP/F600 smoke ext</t>
  </si>
  <si>
    <t>95543</t>
  </si>
  <si>
    <t>DVV 800D4-8-XL/F600 smoke extr</t>
  </si>
  <si>
    <t>9995145</t>
  </si>
  <si>
    <t>DVV 560D4-XS/F600 IE3</t>
  </si>
  <si>
    <t>9995146</t>
  </si>
  <si>
    <t>DVV 560D4-XM/F600 IE3</t>
  </si>
  <si>
    <t>9995147</t>
  </si>
  <si>
    <t>DVV 560D4-XL/F600 IE3</t>
  </si>
  <si>
    <t>9995148</t>
  </si>
  <si>
    <t>DVV 630D6-XL/F600 IE3</t>
  </si>
  <si>
    <t>9995149</t>
  </si>
  <si>
    <t>DVV 630D4-XS/F600 IE3</t>
  </si>
  <si>
    <t>9995150</t>
  </si>
  <si>
    <t>DVV 630D4-XL/F600 IE3</t>
  </si>
  <si>
    <t>9995151</t>
  </si>
  <si>
    <t>DVV 800D6-XS/F600 IE3</t>
  </si>
  <si>
    <t>9995152</t>
  </si>
  <si>
    <t>DVV 800D6-XL/F600 IE3</t>
  </si>
  <si>
    <t>9995153</t>
  </si>
  <si>
    <t>DVV 800D4-XS/F600 IE3</t>
  </si>
  <si>
    <t>9995154</t>
  </si>
  <si>
    <t>DVV 1000D6-XM/F600 IE3</t>
  </si>
  <si>
    <t>9995155</t>
  </si>
  <si>
    <t>DVV 800D4-XL/F600 IE3</t>
  </si>
  <si>
    <t>9995156</t>
  </si>
  <si>
    <t>DVV 1000D6-XP/F600 IE3</t>
  </si>
  <si>
    <t>9995157</t>
  </si>
  <si>
    <t>DVV 1000D6-XL/F600 IE3</t>
  </si>
  <si>
    <t>9995158</t>
  </si>
  <si>
    <t>DVV 1000D4-XM/F600 IE3</t>
  </si>
  <si>
    <t>9995159</t>
  </si>
  <si>
    <t>DVV 1000D4-XP/F600 IE3</t>
  </si>
  <si>
    <t>9995192</t>
  </si>
  <si>
    <t>DVV 1000D8-XP/F600 IE3</t>
  </si>
  <si>
    <t>9995193</t>
  </si>
  <si>
    <t>DVV 1000D8-XL/F600 IE3</t>
  </si>
  <si>
    <t>9995275</t>
  </si>
  <si>
    <t>DVG-H 630EC-XM-F400</t>
  </si>
  <si>
    <t>9995280</t>
  </si>
  <si>
    <t>DVG-V 630EC-XM-F400</t>
  </si>
  <si>
    <t>9995299</t>
  </si>
  <si>
    <t>MRH 400-2-0.75-F400</t>
  </si>
  <si>
    <t>9995300</t>
  </si>
  <si>
    <t>MRH 400-2-1.1-F400</t>
  </si>
  <si>
    <t>9995301</t>
  </si>
  <si>
    <t>MRH 450-2-1.5-F400</t>
  </si>
  <si>
    <t>9995302</t>
  </si>
  <si>
    <t>MRH 500-2 -2.2-F400</t>
  </si>
  <si>
    <t>9995303</t>
  </si>
  <si>
    <t>MRH 560-2-3.0-F400</t>
  </si>
  <si>
    <t>9995304</t>
  </si>
  <si>
    <t>MRH 560-2-4.0-F400</t>
  </si>
  <si>
    <t>9995305</t>
  </si>
  <si>
    <t>MRH 630-2-5.5-F400</t>
  </si>
  <si>
    <t>9995306</t>
  </si>
  <si>
    <t>MRH 630-2-7.5-F400</t>
  </si>
  <si>
    <t>9995307</t>
  </si>
  <si>
    <t>MRH 630-2-11-F400</t>
  </si>
  <si>
    <t>9995308</t>
  </si>
  <si>
    <t>MRH 710-4-5.5-F400</t>
  </si>
  <si>
    <t>9995309</t>
  </si>
  <si>
    <t>MRH 800-4-7.5-F400</t>
  </si>
  <si>
    <t>9995310</t>
  </si>
  <si>
    <t>MRH 900-4-7.5-F400</t>
  </si>
  <si>
    <t>9995311</t>
  </si>
  <si>
    <t>MRH 1000-4-7.5-F400</t>
  </si>
  <si>
    <t>9995312</t>
  </si>
  <si>
    <t>MRH 1000-4-11-F400</t>
  </si>
  <si>
    <t>9995313</t>
  </si>
  <si>
    <t>MRH 1000-4-15-F400</t>
  </si>
  <si>
    <t>9995314</t>
  </si>
  <si>
    <t>MRH 1000-4-18.5-F400</t>
  </si>
  <si>
    <t>9995315</t>
  </si>
  <si>
    <t>MRH 1000-4-22-F400</t>
  </si>
  <si>
    <t>9995316</t>
  </si>
  <si>
    <t>MRH 1120-4-18.5-F400</t>
  </si>
  <si>
    <t>9995317</t>
  </si>
  <si>
    <t>MRH 1120-4-22-F400</t>
  </si>
  <si>
    <t>9995318</t>
  </si>
  <si>
    <t>MRH 1120-4-30-F400</t>
  </si>
  <si>
    <t>9995319</t>
  </si>
  <si>
    <t>MRH 1250-4-22-F400</t>
  </si>
  <si>
    <t>9995320</t>
  </si>
  <si>
    <t>MRH 1250-4-30-F400</t>
  </si>
  <si>
    <t>9995321</t>
  </si>
  <si>
    <t>MRH 1250-4-37-F400</t>
  </si>
  <si>
    <t>9995322</t>
  </si>
  <si>
    <t>21702   Smoke extract Axial fans</t>
  </si>
  <si>
    <t>281057</t>
  </si>
  <si>
    <t>AXCP500-6/23°-2(B)(3,0KW) WEG</t>
  </si>
  <si>
    <t>21703   Smoke extract Axial Jet fans</t>
  </si>
  <si>
    <t>21704   Smoke extract Centrifugal fans</t>
  </si>
  <si>
    <t>9995366</t>
  </si>
  <si>
    <t>BKF 355D8/F400 IE2</t>
  </si>
  <si>
    <t>79013</t>
  </si>
  <si>
    <t>IV 50-4/8 (B)</t>
  </si>
  <si>
    <t>21705   Smoke extract Centrifugal Jet fans</t>
  </si>
  <si>
    <t>92029</t>
  </si>
  <si>
    <t>IV 50-4/6 (B)</t>
  </si>
  <si>
    <t>92032</t>
  </si>
  <si>
    <t>IV 100-4 (B) IE3</t>
  </si>
  <si>
    <t>92035</t>
  </si>
  <si>
    <t>IV 50-4 (F) IE3</t>
  </si>
  <si>
    <t>92037</t>
  </si>
  <si>
    <t>IV 50-4/8 (F)</t>
  </si>
  <si>
    <t>92038</t>
  </si>
  <si>
    <t>IV 100-4 (F) IE3</t>
  </si>
  <si>
    <t>92039</t>
  </si>
  <si>
    <t>IV 100-4/6 (F)</t>
  </si>
  <si>
    <t>92040</t>
  </si>
  <si>
    <t>IV 100-4/8 (F)</t>
  </si>
  <si>
    <t>218835</t>
  </si>
  <si>
    <t>IV 50-4/8 (B) + REV</t>
  </si>
  <si>
    <t>229748</t>
  </si>
  <si>
    <t>IHS 50-4/8 (B)</t>
  </si>
  <si>
    <t>251834</t>
  </si>
  <si>
    <t>IV 50-4/6 (B) + REV</t>
  </si>
  <si>
    <t>380445</t>
  </si>
  <si>
    <t>30102   Top connected</t>
  </si>
  <si>
    <t>30201   False ceiling</t>
  </si>
  <si>
    <t>30202   Top connected</t>
  </si>
  <si>
    <t>30203   Side connected</t>
  </si>
  <si>
    <t>30601   Vacuum systems</t>
  </si>
  <si>
    <t>3744</t>
  </si>
  <si>
    <t>VV SD Silencer</t>
  </si>
  <si>
    <t>3745</t>
  </si>
  <si>
    <t>VV ASG wall grill disch. air</t>
  </si>
  <si>
    <t>12286</t>
  </si>
  <si>
    <t>Ø51 Wall outlet, white plastic</t>
  </si>
  <si>
    <t>12287</t>
  </si>
  <si>
    <t>Ø51 Wall outlet, brassic</t>
  </si>
  <si>
    <t>12288</t>
  </si>
  <si>
    <t>Ø51 Frame for wall outlet</t>
  </si>
  <si>
    <t>12289</t>
  </si>
  <si>
    <t>Cover for wall outlet</t>
  </si>
  <si>
    <t>12292</t>
  </si>
  <si>
    <t>Extension thick walls</t>
  </si>
  <si>
    <t>12293</t>
  </si>
  <si>
    <t>Ø51 T-piece on wall outlet</t>
  </si>
  <si>
    <t>12294</t>
  </si>
  <si>
    <t>Ø51 Floor adapter for outlet</t>
  </si>
  <si>
    <t>12295</t>
  </si>
  <si>
    <t>Ø51 45 GR Bend for pipe system</t>
  </si>
  <si>
    <t>12296</t>
  </si>
  <si>
    <t>Ø51 90 GR K-Bend for outlet</t>
  </si>
  <si>
    <t>12297</t>
  </si>
  <si>
    <t>Ø51 90 GR Bend for pipe system</t>
  </si>
  <si>
    <t>12298</t>
  </si>
  <si>
    <t>Ø51 45 GR Y-pipe</t>
  </si>
  <si>
    <t>12299</t>
  </si>
  <si>
    <t>Ø51 90 GR Y-pipe</t>
  </si>
  <si>
    <t>12300</t>
  </si>
  <si>
    <t>Ø51 Coupling</t>
  </si>
  <si>
    <t>12302</t>
  </si>
  <si>
    <t>Ø51 90 GR. Y-pipe twistable</t>
  </si>
  <si>
    <t>12303</t>
  </si>
  <si>
    <t>Ø51 90 GR Bend, twistable</t>
  </si>
  <si>
    <t>12306</t>
  </si>
  <si>
    <t>Hose for vacuum cleaner pr.m</t>
  </si>
  <si>
    <t>12307</t>
  </si>
  <si>
    <t>Ø51 Coupling on hose</t>
  </si>
  <si>
    <t>12311</t>
  </si>
  <si>
    <t>Floor nozzle w/wheel</t>
  </si>
  <si>
    <t>12313</t>
  </si>
  <si>
    <t>Furniture brush</t>
  </si>
  <si>
    <t>12316</t>
  </si>
  <si>
    <t>Cover for vac pan</t>
  </si>
  <si>
    <t>12317</t>
  </si>
  <si>
    <t>Telescopic pipe 1 m</t>
  </si>
  <si>
    <t>12324</t>
  </si>
  <si>
    <t>Connection outlet/hose w/ring</t>
  </si>
  <si>
    <t>12331</t>
  </si>
  <si>
    <t>Pipe straps</t>
  </si>
  <si>
    <t>12332</t>
  </si>
  <si>
    <t>Control cable pr.m</t>
  </si>
  <si>
    <t>12404</t>
  </si>
  <si>
    <t>Flat nozzle</t>
  </si>
  <si>
    <t>12413</t>
  </si>
  <si>
    <t>Base attachment 11,0 m ON/OFF</t>
  </si>
  <si>
    <t>12962</t>
  </si>
  <si>
    <t>Ø51 Pipe 1,15 M</t>
  </si>
  <si>
    <t>14313</t>
  </si>
  <si>
    <t>Floor nozzle exclusive</t>
  </si>
  <si>
    <t>14506</t>
  </si>
  <si>
    <t>Flat nozzle, Premium</t>
  </si>
  <si>
    <t>14507</t>
  </si>
  <si>
    <t>Furniture brush, Premium</t>
  </si>
  <si>
    <t>30779</t>
  </si>
  <si>
    <t>Adapter Premium 2</t>
  </si>
  <si>
    <t>39605</t>
  </si>
  <si>
    <t>Power nozzle, Premium 2</t>
  </si>
  <si>
    <t>76855</t>
  </si>
  <si>
    <t>Vac pan LED, black</t>
  </si>
  <si>
    <t>79230</t>
  </si>
  <si>
    <t>Vac pan LED, white</t>
  </si>
  <si>
    <t>304981</t>
  </si>
  <si>
    <t>GEO PE pipe DN 32mm</t>
  </si>
  <si>
    <t>30701   Geo thermal systems</t>
  </si>
  <si>
    <t>382300</t>
  </si>
  <si>
    <t>GEO 300</t>
  </si>
  <si>
    <t>382500</t>
  </si>
  <si>
    <t>GEO 500</t>
  </si>
  <si>
    <t>12059</t>
  </si>
  <si>
    <t>NP 100 Connector,male w/seal</t>
  </si>
  <si>
    <t>30801   Spiral</t>
  </si>
  <si>
    <t>12060</t>
  </si>
  <si>
    <t>NP 160 Connector,male w/seal</t>
  </si>
  <si>
    <t>12063</t>
  </si>
  <si>
    <t>T 160-160 T-piece w/seal</t>
  </si>
  <si>
    <t>12067</t>
  </si>
  <si>
    <t>T 125-100 T-piece w/seal</t>
  </si>
  <si>
    <t>12068</t>
  </si>
  <si>
    <t>T 100-100 T-piece w/seal</t>
  </si>
  <si>
    <t>12070</t>
  </si>
  <si>
    <t>T 125-125 T-piece w/seal</t>
  </si>
  <si>
    <t>12080</t>
  </si>
  <si>
    <t>R 100-80 Reducer w/seal</t>
  </si>
  <si>
    <t>12081</t>
  </si>
  <si>
    <t>R 125-100 Reducer w/seal</t>
  </si>
  <si>
    <t>12085</t>
  </si>
  <si>
    <t>B 100 90 degree bend w/seals</t>
  </si>
  <si>
    <t>12086</t>
  </si>
  <si>
    <t>B 125 90 degree bend w/seals</t>
  </si>
  <si>
    <t>12087</t>
  </si>
  <si>
    <t>B 160 90 degree bend w/seals</t>
  </si>
  <si>
    <t>12089</t>
  </si>
  <si>
    <t>B 100 45 degree bend w/seals</t>
  </si>
  <si>
    <t>12090</t>
  </si>
  <si>
    <t>B 125 45 degree bend w/seals</t>
  </si>
  <si>
    <t>12110</t>
  </si>
  <si>
    <t>ZOOM 125, 200/400 Duct</t>
  </si>
  <si>
    <t>12113</t>
  </si>
  <si>
    <t>ZOOM 100, 600/1200 Duct</t>
  </si>
  <si>
    <t>12114</t>
  </si>
  <si>
    <t>ZOOM 125, 600/1200 Duct</t>
  </si>
  <si>
    <t>12145</t>
  </si>
  <si>
    <t>SR 200-1,2 SPIRO duct</t>
  </si>
  <si>
    <t>200820</t>
  </si>
  <si>
    <t>EB 100 blind cap</t>
  </si>
  <si>
    <t>200821</t>
  </si>
  <si>
    <t>EB 125 blind cap</t>
  </si>
  <si>
    <t>229502</t>
  </si>
  <si>
    <t>B 125 Bend 30°</t>
  </si>
  <si>
    <t>30802   Oval, metal</t>
  </si>
  <si>
    <t>160149</t>
  </si>
  <si>
    <t>KWL VC System 151/160</t>
  </si>
  <si>
    <t>303052</t>
  </si>
  <si>
    <t>KWL angle diverter System 100</t>
  </si>
  <si>
    <t>303053</t>
  </si>
  <si>
    <t>KWL angle diverter Sys 100-125</t>
  </si>
  <si>
    <t>305007</t>
  </si>
  <si>
    <t>KWL duct connector, male S100</t>
  </si>
  <si>
    <t>305008</t>
  </si>
  <si>
    <t>KWL duct connector, male S151</t>
  </si>
  <si>
    <t>305011</t>
  </si>
  <si>
    <t>KWL matching flange S151</t>
  </si>
  <si>
    <t>305018</t>
  </si>
  <si>
    <t>KWL adapt. circular-flat DN100</t>
  </si>
  <si>
    <t>305027</t>
  </si>
  <si>
    <t>KWL bend 45°, wide side S100</t>
  </si>
  <si>
    <t>305028</t>
  </si>
  <si>
    <t>KWL bend 45°, wide side S151</t>
  </si>
  <si>
    <t>305033</t>
  </si>
  <si>
    <t>KWL segm.bend 90°,flat s. S100</t>
  </si>
  <si>
    <t>305043</t>
  </si>
  <si>
    <t>KWL flat duct,flex,S100 vz/3</t>
  </si>
  <si>
    <t>305044</t>
  </si>
  <si>
    <t>KWL flat duct,flex,S151 vz/3</t>
  </si>
  <si>
    <t>305045</t>
  </si>
  <si>
    <t>KWL flat duct,stiff,S100 vz/3</t>
  </si>
  <si>
    <t>305046</t>
  </si>
  <si>
    <t>KWL flat duct,stiff,S151 alu/3</t>
  </si>
  <si>
    <t>305047</t>
  </si>
  <si>
    <t>KWL flat duct,flex,S100 vz/15</t>
  </si>
  <si>
    <t>315246</t>
  </si>
  <si>
    <t>KWL adapt. circular-flat DN125</t>
  </si>
  <si>
    <t>30804   Flexible, plastic</t>
  </si>
  <si>
    <t>146602</t>
  </si>
  <si>
    <t>Tube F CON DN50</t>
  </si>
  <si>
    <t>146603</t>
  </si>
  <si>
    <t>Tube F CON DN63</t>
  </si>
  <si>
    <t>146604</t>
  </si>
  <si>
    <t>Tube F CON DN75</t>
  </si>
  <si>
    <t>146605</t>
  </si>
  <si>
    <t>Tube F CON DN90</t>
  </si>
  <si>
    <t>146606</t>
  </si>
  <si>
    <t>Tube F VC-C 3x63/125/230</t>
  </si>
  <si>
    <t>146607</t>
  </si>
  <si>
    <t>Tube F VC-C 2x75/125/230</t>
  </si>
  <si>
    <t>146608</t>
  </si>
  <si>
    <t>Tube F VC-C 1x90/125/230</t>
  </si>
  <si>
    <t>146609</t>
  </si>
  <si>
    <t>Tube F VC-C 2x90/125/230</t>
  </si>
  <si>
    <t>146610</t>
  </si>
  <si>
    <t>Tube F VC-W-P 3x63/125</t>
  </si>
  <si>
    <t>146611</t>
  </si>
  <si>
    <t>Tube F VC-W-P 2x75/125</t>
  </si>
  <si>
    <t>146612</t>
  </si>
  <si>
    <t>Tube F EXT</t>
  </si>
  <si>
    <t>146613</t>
  </si>
  <si>
    <t>Tube F RED 63-50mm</t>
  </si>
  <si>
    <t>146614</t>
  </si>
  <si>
    <t>Tube F TRANS 3x63/DN125</t>
  </si>
  <si>
    <t>146615</t>
  </si>
  <si>
    <t>Tube F TRANS 2x75/DN125</t>
  </si>
  <si>
    <t>146616</t>
  </si>
  <si>
    <t>Tube F TRANS 1x90/DN125</t>
  </si>
  <si>
    <t>146617</t>
  </si>
  <si>
    <t>Tube F DH 12x63/DN125</t>
  </si>
  <si>
    <t>146618</t>
  </si>
  <si>
    <t>Tube F DH 8x75/DN125</t>
  </si>
  <si>
    <t>146619</t>
  </si>
  <si>
    <t>Tube F DH 12x63/DN160</t>
  </si>
  <si>
    <t>146620</t>
  </si>
  <si>
    <t>Tube F DH 8x75/DN160</t>
  </si>
  <si>
    <t>146621</t>
  </si>
  <si>
    <t>Tube F DH 4x90/DN160</t>
  </si>
  <si>
    <t>146624</t>
  </si>
  <si>
    <t>Tube F cap DN63</t>
  </si>
  <si>
    <t>146625</t>
  </si>
  <si>
    <t>Tube F cap DN75</t>
  </si>
  <si>
    <t>146626</t>
  </si>
  <si>
    <t>Tube F cap DN90</t>
  </si>
  <si>
    <t>146627</t>
  </si>
  <si>
    <t>Tube F DH 18x63/DN160</t>
  </si>
  <si>
    <t>146628</t>
  </si>
  <si>
    <t>Tube F DH 12x75/DN160</t>
  </si>
  <si>
    <t>146629</t>
  </si>
  <si>
    <t>Tube F DH 6x90/DN160</t>
  </si>
  <si>
    <t>146630</t>
  </si>
  <si>
    <t>Tube F DH 9x63/S151</t>
  </si>
  <si>
    <t>146631</t>
  </si>
  <si>
    <t>Tube F DH 6x75/S151</t>
  </si>
  <si>
    <t>146632</t>
  </si>
  <si>
    <t>Tube F end cover 200 (D)</t>
  </si>
  <si>
    <t>146633</t>
  </si>
  <si>
    <t>Tube F adapter 125 (2)</t>
  </si>
  <si>
    <t>146634</t>
  </si>
  <si>
    <t>Tube F adapter 160 (6)</t>
  </si>
  <si>
    <t>146635</t>
  </si>
  <si>
    <t>Tube F adapter 180 (8)</t>
  </si>
  <si>
    <t>146645</t>
  </si>
  <si>
    <t>Tube F DH distributor half</t>
  </si>
  <si>
    <t>146646</t>
  </si>
  <si>
    <t>Tube F side connection 3x63</t>
  </si>
  <si>
    <t>146647</t>
  </si>
  <si>
    <t>Tube F side connection 2x75</t>
  </si>
  <si>
    <t>146648</t>
  </si>
  <si>
    <t>Tube F side connection 1x90</t>
  </si>
  <si>
    <t>146649</t>
  </si>
  <si>
    <t>Tube F side connection 2x90</t>
  </si>
  <si>
    <t>146650</t>
  </si>
  <si>
    <t>Tube F endcap oval D*</t>
  </si>
  <si>
    <t>146651</t>
  </si>
  <si>
    <t>Tube F connector K*</t>
  </si>
  <si>
    <t>146652</t>
  </si>
  <si>
    <t>Tube F side connection S151 W*</t>
  </si>
  <si>
    <t>146653</t>
  </si>
  <si>
    <t>Tube F adapt. varia/DN125 asym</t>
  </si>
  <si>
    <t>146654</t>
  </si>
  <si>
    <t>Tube F adapter varia/90°/DN125</t>
  </si>
  <si>
    <t>159968</t>
  </si>
  <si>
    <t>Tube F duct DN90 coil à 50m</t>
  </si>
  <si>
    <t>162369</t>
  </si>
  <si>
    <t>Tube F mounting frame 125/129</t>
  </si>
  <si>
    <t>189946</t>
  </si>
  <si>
    <t>Tube F rubber seal DN 125</t>
  </si>
  <si>
    <t>199086</t>
  </si>
  <si>
    <t>Tube F DV-P 15x63/DN160</t>
  </si>
  <si>
    <t>199087</t>
  </si>
  <si>
    <t>Tube F DV-P 18x63/DN160</t>
  </si>
  <si>
    <t>199088</t>
  </si>
  <si>
    <t>Tube F DV-P 10x75/DN160</t>
  </si>
  <si>
    <t>199089</t>
  </si>
  <si>
    <t>Tube F DV-P 12x75/DN160</t>
  </si>
  <si>
    <t>199090</t>
  </si>
  <si>
    <t>Tube F DV-P 6x90/DN160</t>
  </si>
  <si>
    <t>199091</t>
  </si>
  <si>
    <t>Tube F DV-P 5x90/DN160</t>
  </si>
  <si>
    <t>247011</t>
  </si>
  <si>
    <t>Tube F TP 3x63</t>
  </si>
  <si>
    <t>282043</t>
  </si>
  <si>
    <t>Tube F DH 9x63/connector K*</t>
  </si>
  <si>
    <t>2554</t>
  </si>
  <si>
    <t>30806   Silencers</t>
  </si>
  <si>
    <t>2559</t>
  </si>
  <si>
    <t>84330</t>
  </si>
  <si>
    <t>SCD 100 silencer 50mm insulat.</t>
  </si>
  <si>
    <t>84331</t>
  </si>
  <si>
    <t>SCD 125 silencer 50mm insulat.</t>
  </si>
  <si>
    <t>84332</t>
  </si>
  <si>
    <t>SCD 160 silencer 50mm insulat.</t>
  </si>
  <si>
    <t>84333</t>
  </si>
  <si>
    <t>SCD 200 silencer 50mm insulat.</t>
  </si>
  <si>
    <t>87545</t>
  </si>
  <si>
    <t>SCD 250 silencer 50mm insulat.</t>
  </si>
  <si>
    <t>305036</t>
  </si>
  <si>
    <t>KWL silencer, flat,stiff, S100</t>
  </si>
  <si>
    <t>315463</t>
  </si>
  <si>
    <t>IRS-80, inline tube silencer</t>
  </si>
  <si>
    <t>315464</t>
  </si>
  <si>
    <t>IRS-100, inline tube silencer</t>
  </si>
  <si>
    <t>315465</t>
  </si>
  <si>
    <t>IRS-125, inline tube silencer</t>
  </si>
  <si>
    <t>315466</t>
  </si>
  <si>
    <t>IRS-160, inline tube silencer</t>
  </si>
  <si>
    <t>315467</t>
  </si>
  <si>
    <t>IRS-200, inline tube silencer</t>
  </si>
  <si>
    <t>333748</t>
  </si>
  <si>
    <t>30901   Cookerhoods for SAVE units</t>
  </si>
  <si>
    <t>326800</t>
  </si>
  <si>
    <t>MONOLIT - B White</t>
  </si>
  <si>
    <t>326801</t>
  </si>
  <si>
    <t>MONOLIT - B S.Steel</t>
  </si>
  <si>
    <t>326802</t>
  </si>
  <si>
    <t>CLASSIC - B White</t>
  </si>
  <si>
    <t>327471</t>
  </si>
  <si>
    <t>MONOLIT brackets for VTR100</t>
  </si>
  <si>
    <t>30902   Cookerhoods for EC fans</t>
  </si>
  <si>
    <t>326900</t>
  </si>
  <si>
    <t>MONOLIT - EC S.Steel</t>
  </si>
  <si>
    <t>326901</t>
  </si>
  <si>
    <t>MONOLIT - EC White</t>
  </si>
  <si>
    <t>30904   Cookerhoods for AC fans</t>
  </si>
  <si>
    <t>326750</t>
  </si>
  <si>
    <t>MONOLIT - AC White Right</t>
  </si>
  <si>
    <t>326751</t>
  </si>
  <si>
    <t>MONOLIT - AC S.Steel Right</t>
  </si>
  <si>
    <t>31001   Extract EC fans</t>
  </si>
  <si>
    <t>1994</t>
  </si>
  <si>
    <t>KFB 140 S Cupboard fan</t>
  </si>
  <si>
    <t>31002   Extract AC fans</t>
  </si>
  <si>
    <t>3954</t>
  </si>
  <si>
    <t>Essvent S Cupboard fan</t>
  </si>
  <si>
    <t>3984</t>
  </si>
  <si>
    <t>Essvent L Cupboard fan</t>
  </si>
  <si>
    <t>3994</t>
  </si>
  <si>
    <t>KFB 140 S Cupboard fan NO</t>
  </si>
  <si>
    <t>3995</t>
  </si>
  <si>
    <t>KFB 140 L Cupboard fan NO</t>
  </si>
  <si>
    <t>31101   Filters for SAVE units</t>
  </si>
  <si>
    <t>19430</t>
  </si>
  <si>
    <t>BF VTR 200 STD kit</t>
  </si>
  <si>
    <t>145919</t>
  </si>
  <si>
    <t>PF VSR 150 OPT kit</t>
  </si>
  <si>
    <t>207040</t>
  </si>
  <si>
    <t>PF VTC 300 M5/ePM10 50% Ext</t>
  </si>
  <si>
    <t>207471</t>
  </si>
  <si>
    <t>PF VTC/VTR700 M5/ePM10 50% Ext</t>
  </si>
  <si>
    <t>207472</t>
  </si>
  <si>
    <t>PF VTC/VTR 700 F7/ePM1 60% Sup</t>
  </si>
  <si>
    <t>212683</t>
  </si>
  <si>
    <t>PF VTC 500 F7/ePM1 60% Sup</t>
  </si>
  <si>
    <t>212948</t>
  </si>
  <si>
    <t>PF VSR 150 F7/ePM1 60% Sup</t>
  </si>
  <si>
    <t>231276</t>
  </si>
  <si>
    <t>BF VTR 500 F7/ePM1 60% Sup</t>
  </si>
  <si>
    <t>231277</t>
  </si>
  <si>
    <t>BF VTR 500 M5/ePM10 60% Ext</t>
  </si>
  <si>
    <t>239523</t>
  </si>
  <si>
    <t>PF VSC 100 STD kit</t>
  </si>
  <si>
    <t>239524</t>
  </si>
  <si>
    <t>PF VSC 100 OPT kit</t>
  </si>
  <si>
    <t>317691</t>
  </si>
  <si>
    <t>PF VSR 300 OPT kit 1</t>
  </si>
  <si>
    <t>31102   Filters for VR units</t>
  </si>
  <si>
    <t>31105   Misc filter</t>
  </si>
  <si>
    <t>137291</t>
  </si>
  <si>
    <t>Filter air diffuser DN100 G4</t>
  </si>
  <si>
    <t>31201   Wall inlet and outlet</t>
  </si>
  <si>
    <t>12160</t>
  </si>
  <si>
    <t>VK 160 P Outdoor cowl (plast.)</t>
  </si>
  <si>
    <t>12161</t>
  </si>
  <si>
    <t>ITR 160 G Hor.mont cowl (galv)</t>
  </si>
  <si>
    <t>12162</t>
  </si>
  <si>
    <t>ITR 200 G Hor.mont cowl (galv)</t>
  </si>
  <si>
    <t>12163</t>
  </si>
  <si>
    <t>VK 100 G Outdoor cowl (galv)</t>
  </si>
  <si>
    <t>12164</t>
  </si>
  <si>
    <t>VK 125 G Outdoor cowl (galv)</t>
  </si>
  <si>
    <t>12485</t>
  </si>
  <si>
    <t>ITR 250/200/160 Outdoor cowl</t>
  </si>
  <si>
    <t>92744</t>
  </si>
  <si>
    <t>IGC-LI-100 intake grill</t>
  </si>
  <si>
    <t>92760</t>
  </si>
  <si>
    <t>IGC-LI-125 intake grill</t>
  </si>
  <si>
    <t>92761</t>
  </si>
  <si>
    <t>IGC-LI-160 intake grill</t>
  </si>
  <si>
    <t>92762</t>
  </si>
  <si>
    <t>IGC-LI-200 intake grill</t>
  </si>
  <si>
    <t>92763</t>
  </si>
  <si>
    <t>IGC-LI-250 intake grill</t>
  </si>
  <si>
    <t>92764</t>
  </si>
  <si>
    <t>IGC-LI-315 intake grill</t>
  </si>
  <si>
    <t>312214</t>
  </si>
  <si>
    <t>FAV set wall valve</t>
  </si>
  <si>
    <t>312216</t>
  </si>
  <si>
    <t>FAV weather protection</t>
  </si>
  <si>
    <t>312217</t>
  </si>
  <si>
    <t>FAV outdoor grille</t>
  </si>
  <si>
    <t>305052</t>
  </si>
  <si>
    <t>AH-V2A intake cowl DN 200</t>
  </si>
  <si>
    <t>31202   roof inlet and outlet</t>
  </si>
  <si>
    <t>313335</t>
  </si>
  <si>
    <t>SDL 125 for 6-60° set red</t>
  </si>
  <si>
    <t>313336</t>
  </si>
  <si>
    <t>SDL 160 for 6-60° set red</t>
  </si>
  <si>
    <t>313337</t>
  </si>
  <si>
    <t>SDL 200 for 6-60° set red</t>
  </si>
  <si>
    <t>313338</t>
  </si>
  <si>
    <t>SDL 125 for 6-60° set black</t>
  </si>
  <si>
    <t>313339</t>
  </si>
  <si>
    <t>SDL 160 for 6-60° set black</t>
  </si>
  <si>
    <t>313340</t>
  </si>
  <si>
    <t>SDL 200 for 6-60° set black</t>
  </si>
  <si>
    <t>31203   valves supply and extract</t>
  </si>
  <si>
    <t>35036</t>
  </si>
  <si>
    <t>AL 20-75 extr. valve s.adj.</t>
  </si>
  <si>
    <t>35038</t>
  </si>
  <si>
    <t>AL 45-120 extr. valve s.adj</t>
  </si>
  <si>
    <t>35238</t>
  </si>
  <si>
    <t>AL 45-105 extr. valve s.adj</t>
  </si>
  <si>
    <t>68872</t>
  </si>
  <si>
    <t>BOREA 125 DIFFUSER</t>
  </si>
  <si>
    <t>88324</t>
  </si>
  <si>
    <t>AH 15/50 Exh. valve hyg. DN100</t>
  </si>
  <si>
    <t>248067</t>
  </si>
  <si>
    <t>EFF-DE-100-SW</t>
  </si>
  <si>
    <t>248068</t>
  </si>
  <si>
    <t>EFF-DE-125-SW</t>
  </si>
  <si>
    <t>248069</t>
  </si>
  <si>
    <t>EFF-DE-150-SW</t>
  </si>
  <si>
    <t>248070</t>
  </si>
  <si>
    <t>EFF-DE-160-SW</t>
  </si>
  <si>
    <t>248071</t>
  </si>
  <si>
    <t>EFF-DE-200-SW</t>
  </si>
  <si>
    <t>248072</t>
  </si>
  <si>
    <t>TFF-DE-100-SW</t>
  </si>
  <si>
    <t>248073</t>
  </si>
  <si>
    <t>TFF-DE-125-SW</t>
  </si>
  <si>
    <t>248075</t>
  </si>
  <si>
    <t>TFF-DE-160-SW</t>
  </si>
  <si>
    <t>248076</t>
  </si>
  <si>
    <t>TFF-DE-200-SW</t>
  </si>
  <si>
    <t>250877</t>
  </si>
  <si>
    <t>AL-30 + MA 99 Exhaust valve</t>
  </si>
  <si>
    <t>941238</t>
  </si>
  <si>
    <t>AH 15/50</t>
  </si>
  <si>
    <t>941239</t>
  </si>
  <si>
    <t>AH 15/75</t>
  </si>
  <si>
    <t>2488</t>
  </si>
  <si>
    <t>31301   Acc. Residential Units</t>
  </si>
  <si>
    <t>7898</t>
  </si>
  <si>
    <t>Programming adapter PCU-EC</t>
  </si>
  <si>
    <t>37251</t>
  </si>
  <si>
    <t>Telescope suspension VSR 150</t>
  </si>
  <si>
    <t>159484</t>
  </si>
  <si>
    <t>RS-24V</t>
  </si>
  <si>
    <t>162398</t>
  </si>
  <si>
    <t>Re-heater VTR 100/B Lite 250W</t>
  </si>
  <si>
    <t>198963</t>
  </si>
  <si>
    <t>VEF mounting kit</t>
  </si>
  <si>
    <t>209967</t>
  </si>
  <si>
    <t>Accessory kit Pre-heaterVTC200</t>
  </si>
  <si>
    <t>210397</t>
  </si>
  <si>
    <t>CD Control panel 4 No Modbus</t>
  </si>
  <si>
    <t>210398</t>
  </si>
  <si>
    <t>CD Control panel 4 mounted</t>
  </si>
  <si>
    <t>215132</t>
  </si>
  <si>
    <t>PTC - DN125 - 0.8 kW</t>
  </si>
  <si>
    <t>215133</t>
  </si>
  <si>
    <t>PTC - DN125 - 1.2 kW</t>
  </si>
  <si>
    <t>317600</t>
  </si>
  <si>
    <t>Front cover W VTR150B+392-10B</t>
  </si>
  <si>
    <t>317602</t>
  </si>
  <si>
    <t>Front cover SS VTR150B+392-10B</t>
  </si>
  <si>
    <t>317604</t>
  </si>
  <si>
    <t>Frontcover W VTR100+392-10/B</t>
  </si>
  <si>
    <t>317605</t>
  </si>
  <si>
    <t>White cover VIDA</t>
  </si>
  <si>
    <t>317606</t>
  </si>
  <si>
    <t>Frontcover SS VTR100+392-10/B</t>
  </si>
  <si>
    <t>318974</t>
  </si>
  <si>
    <t>FrontCover W VTR100+251-10B</t>
  </si>
  <si>
    <t>318975</t>
  </si>
  <si>
    <t>FrontCover SS VTR100+251-10B</t>
  </si>
  <si>
    <t>318976</t>
  </si>
  <si>
    <t>Front cover SS VTR150B+251-10B</t>
  </si>
  <si>
    <t>319090</t>
  </si>
  <si>
    <t>Duct cover W VTR 150/B</t>
  </si>
  <si>
    <t>327217</t>
  </si>
  <si>
    <t>GEO relay box</t>
  </si>
  <si>
    <t>212987</t>
  </si>
  <si>
    <t>Pressure guard with pitot tube</t>
  </si>
  <si>
    <t>31303   Acc. Combi units</t>
  </si>
  <si>
    <t>37064</t>
  </si>
  <si>
    <t>FGR-I 125 Filter cassette insu</t>
  </si>
  <si>
    <t>31306   Acc. Ducts</t>
  </si>
  <si>
    <t>37065</t>
  </si>
  <si>
    <t>FGR-I 160 Filter cassette insu</t>
  </si>
  <si>
    <t>37066</t>
  </si>
  <si>
    <t>FGR-I 200 Filter cassette insu</t>
  </si>
  <si>
    <t>37316</t>
  </si>
  <si>
    <t>FGR-I 250 Filter cassette insu</t>
  </si>
  <si>
    <t>302351</t>
  </si>
  <si>
    <t>fabric tape, pulley=50m</t>
  </si>
  <si>
    <t>302361</t>
  </si>
  <si>
    <t>Poly fixing strip with box,15m</t>
  </si>
  <si>
    <t>305001</t>
  </si>
  <si>
    <t>KWL sealing tape</t>
  </si>
  <si>
    <t>305630</t>
  </si>
  <si>
    <t>KWL PE-DWS-insulation</t>
  </si>
  <si>
    <t>312227</t>
  </si>
  <si>
    <t>screw self-cutting 100 pcs</t>
  </si>
  <si>
    <t>312228</t>
  </si>
  <si>
    <t>screw self-cutting 500 pcs</t>
  </si>
  <si>
    <t>14319</t>
  </si>
  <si>
    <t>S.Steel facing strip</t>
  </si>
  <si>
    <t>31307   Acc. Cooker hoods</t>
  </si>
  <si>
    <t>82606</t>
  </si>
  <si>
    <t>Aluminium facing strip</t>
  </si>
  <si>
    <t>33355</t>
  </si>
  <si>
    <t>CT Fan speed control panel</t>
  </si>
  <si>
    <t>31309   Acc. Miscellaneous</t>
  </si>
  <si>
    <t>50101   Wall and Ceiling Grilles</t>
  </si>
  <si>
    <t>25300</t>
  </si>
  <si>
    <t>NOVA-A-2-2-1000x400-V-AN</t>
  </si>
  <si>
    <t>27760</t>
  </si>
  <si>
    <t>NOVA-A-2-2-350x150-V-AN</t>
  </si>
  <si>
    <t>29998</t>
  </si>
  <si>
    <t>NOVA-A-2-2-250x200-V-AN</t>
  </si>
  <si>
    <t>30551</t>
  </si>
  <si>
    <t>NOVA-A-2-2-550x150-V-AN</t>
  </si>
  <si>
    <t>32461</t>
  </si>
  <si>
    <t>NOVA-A-2-2-650x100-V-AN</t>
  </si>
  <si>
    <t>32618</t>
  </si>
  <si>
    <t>NOVA-A-2-2-650x150-V-AN</t>
  </si>
  <si>
    <t>32645</t>
  </si>
  <si>
    <t>NOVA-A-2-2-650x200-V-AN</t>
  </si>
  <si>
    <t>32648</t>
  </si>
  <si>
    <t>NOVA-A-2-2-700x150-V-AN</t>
  </si>
  <si>
    <t>32651</t>
  </si>
  <si>
    <t>NOVA-A-2-2-700x200-V-AN</t>
  </si>
  <si>
    <t>32653</t>
  </si>
  <si>
    <t>NOVA-A-2-2-950x100-V-AN</t>
  </si>
  <si>
    <t>32674</t>
  </si>
  <si>
    <t>NOVA-A-2-2-950x200-V-AN</t>
  </si>
  <si>
    <t>39413</t>
  </si>
  <si>
    <t>NOVA-A-2-2-700x150-H-AN</t>
  </si>
  <si>
    <t>39415</t>
  </si>
  <si>
    <t>NOVA-A-2-2-750x150-V-AN</t>
  </si>
  <si>
    <t>39418</t>
  </si>
  <si>
    <t>NOVA-A-2-2-750x250-V-AN</t>
  </si>
  <si>
    <t>39420</t>
  </si>
  <si>
    <t>NOVA-A-2-2-750x300-V-AN</t>
  </si>
  <si>
    <t>39422</t>
  </si>
  <si>
    <t>NOVA-A-2-2-750x350-V-AN</t>
  </si>
  <si>
    <t>39424</t>
  </si>
  <si>
    <t>NOVA-A-2-2-750x400-V-AN</t>
  </si>
  <si>
    <t>39454</t>
  </si>
  <si>
    <t>NOVA-A-1-2-300x150-V-AN</t>
  </si>
  <si>
    <t>40983</t>
  </si>
  <si>
    <t>NOVA-A-1-2-225x75-H-AN</t>
  </si>
  <si>
    <t>40984</t>
  </si>
  <si>
    <t>NOVA-A-1-2-325x75-H-AN</t>
  </si>
  <si>
    <t>40985</t>
  </si>
  <si>
    <t>NOVA-A-1-2-425x75-H-AN</t>
  </si>
  <si>
    <t>40986</t>
  </si>
  <si>
    <t>NOVA-A-1-2-225x125-H-AN</t>
  </si>
  <si>
    <t>40987</t>
  </si>
  <si>
    <t>NOVA-A-1-2-325x125-H-AN</t>
  </si>
  <si>
    <t>41532</t>
  </si>
  <si>
    <t>NOVA-A-2-2-1000x100-V-AN</t>
  </si>
  <si>
    <t>41533</t>
  </si>
  <si>
    <t>NOVA-A-2-2-1000x150-V-AN</t>
  </si>
  <si>
    <t>41534</t>
  </si>
  <si>
    <t>NOVA-A-2-2-1000x200-V-AN</t>
  </si>
  <si>
    <t>41535</t>
  </si>
  <si>
    <t>NOVA-A-2-2-1000x300-V-AN</t>
  </si>
  <si>
    <t>41536</t>
  </si>
  <si>
    <t>NOVA-A-2-2-200x100-V-AN</t>
  </si>
  <si>
    <t>41537</t>
  </si>
  <si>
    <t>NOVA-A-2-2-200x150-V-AN</t>
  </si>
  <si>
    <t>41538</t>
  </si>
  <si>
    <t>NOVA-A-2-2-300x200-V-AN</t>
  </si>
  <si>
    <t>41539</t>
  </si>
  <si>
    <t>NOVA-A-2-2-300x100-V-AN</t>
  </si>
  <si>
    <t>41540</t>
  </si>
  <si>
    <t>NOVA-A-2-2-300x150-V-AN</t>
  </si>
  <si>
    <t>41541</t>
  </si>
  <si>
    <t>NOVA-A-2-2-400x100-V-AN</t>
  </si>
  <si>
    <t>41542</t>
  </si>
  <si>
    <t>NOVA-A-2-2-400x150-V-AN</t>
  </si>
  <si>
    <t>41543</t>
  </si>
  <si>
    <t>NOVA-A-2-2-400x200-V-AN</t>
  </si>
  <si>
    <t>41544</t>
  </si>
  <si>
    <t>NOVA-A-2-2-500x100-V-AN</t>
  </si>
  <si>
    <t>41545</t>
  </si>
  <si>
    <t>NOVA-A-2-2-500x150-V-AN</t>
  </si>
  <si>
    <t>41546</t>
  </si>
  <si>
    <t>NOVA-A-2-2-500x200-V-AN</t>
  </si>
  <si>
    <t>41547</t>
  </si>
  <si>
    <t>NOVA-A-2-2-500x300-V-AN</t>
  </si>
  <si>
    <t>41548</t>
  </si>
  <si>
    <t>NOVA-A-2-2-600x100-V-AN</t>
  </si>
  <si>
    <t>41549</t>
  </si>
  <si>
    <t>NOVA-A-2-2-600x150-V-AN</t>
  </si>
  <si>
    <t>41550</t>
  </si>
  <si>
    <t>NOVA-A-2-2-600x200-V-AN</t>
  </si>
  <si>
    <t>41551</t>
  </si>
  <si>
    <t>NOVA-A-2-2-600x300-V-AN</t>
  </si>
  <si>
    <t>41552</t>
  </si>
  <si>
    <t>NOVA-A-2-2-600x400-V-AN</t>
  </si>
  <si>
    <t>41553</t>
  </si>
  <si>
    <t>NOVA-A-2-2-800x100-V-AN</t>
  </si>
  <si>
    <t>41554</t>
  </si>
  <si>
    <t>NOVA-A-2-2-800x150-V-AN</t>
  </si>
  <si>
    <t>41555</t>
  </si>
  <si>
    <t>NOVA-A-2-2-800x200-V-AN</t>
  </si>
  <si>
    <t>41556</t>
  </si>
  <si>
    <t>NOVA-A-2-2-800x300-V-AN</t>
  </si>
  <si>
    <t>41591</t>
  </si>
  <si>
    <t>NOVA-R-2-500x300-AN</t>
  </si>
  <si>
    <t>41607</t>
  </si>
  <si>
    <t>NOVA-A-1-2-1000x100-H-AN</t>
  </si>
  <si>
    <t>41608</t>
  </si>
  <si>
    <t>NOVA-A-1-2-1000x150-H-AN</t>
  </si>
  <si>
    <t>41609</t>
  </si>
  <si>
    <t>NOVA-A-1-2-1000x200-H-AN</t>
  </si>
  <si>
    <t>41610</t>
  </si>
  <si>
    <t>NOVA-A-1-2-1000x300-H-AN</t>
  </si>
  <si>
    <t>41611</t>
  </si>
  <si>
    <t>NOVA-A-1-2-1000x400-H-AN</t>
  </si>
  <si>
    <t>41612</t>
  </si>
  <si>
    <t>NOVA-A-1-2-1000x500-H-AN</t>
  </si>
  <si>
    <t>41613</t>
  </si>
  <si>
    <t>NOVA-A-1-2-1025x125-H-AN</t>
  </si>
  <si>
    <t>41614</t>
  </si>
  <si>
    <t>NOVA-A-1-2-1025x225-H-AN</t>
  </si>
  <si>
    <t>41615</t>
  </si>
  <si>
    <t>NOVA-A-1-2-1025x325-H-AN</t>
  </si>
  <si>
    <t>41616</t>
  </si>
  <si>
    <t>NOVA-A-1-2-1025x425-H-AN</t>
  </si>
  <si>
    <t>41617</t>
  </si>
  <si>
    <t>NOVA-A-1-2-1025x525-H-AN</t>
  </si>
  <si>
    <t>41618</t>
  </si>
  <si>
    <t>NOVA-A-1-2-1025x75-H-AN</t>
  </si>
  <si>
    <t>41619</t>
  </si>
  <si>
    <t>NOVA-A-1-2-1200x100-H-AN</t>
  </si>
  <si>
    <t>41620</t>
  </si>
  <si>
    <t>NOVA-A-1-2-1200x150-H-AN</t>
  </si>
  <si>
    <t>41621</t>
  </si>
  <si>
    <t>NOVA-A-1-2-1200x200-H-AN</t>
  </si>
  <si>
    <t>41622</t>
  </si>
  <si>
    <t>NOVA-A-1-2-1200x300-H-AN</t>
  </si>
  <si>
    <t>41623</t>
  </si>
  <si>
    <t>NOVA-A-1-2-1200x400-H-AN</t>
  </si>
  <si>
    <t>41624</t>
  </si>
  <si>
    <t>NOVA-A-1-2-1200x500-H-AN</t>
  </si>
  <si>
    <t>41625</t>
  </si>
  <si>
    <t>NOVA-A-1-2-1225x425-H-AN</t>
  </si>
  <si>
    <t>41626</t>
  </si>
  <si>
    <t>NOVA-A-1-2-1225x125-H-AN</t>
  </si>
  <si>
    <t>41627</t>
  </si>
  <si>
    <t>NOVA-A-1-2-1225x225-H-AN</t>
  </si>
  <si>
    <t>41628</t>
  </si>
  <si>
    <t>NOVA-A-1-2-1225x325-H-AN</t>
  </si>
  <si>
    <t>41629</t>
  </si>
  <si>
    <t>NOVA-A-1-2-1225x525-H-AN</t>
  </si>
  <si>
    <t>41630</t>
  </si>
  <si>
    <t>NOVA-A-1-2-1225x75-H-AN</t>
  </si>
  <si>
    <t>41631</t>
  </si>
  <si>
    <t>NOVA-A-1-2-200x100-H-AN</t>
  </si>
  <si>
    <t>41632</t>
  </si>
  <si>
    <t>NOVA-A-1-2-200x140-H-AN</t>
  </si>
  <si>
    <t>41633</t>
  </si>
  <si>
    <t>NOVA-A-1-2-200x150-H-AN</t>
  </si>
  <si>
    <t>41634</t>
  </si>
  <si>
    <t>NOVA-A-1-2-200x200-H-AN</t>
  </si>
  <si>
    <t>41635</t>
  </si>
  <si>
    <t>NOVA-A-1-2-200x280-H-AN</t>
  </si>
  <si>
    <t>41636</t>
  </si>
  <si>
    <t>NOVA-A-1-2-225x225-H-AN</t>
  </si>
  <si>
    <t>41637</t>
  </si>
  <si>
    <t>NOVA-A-1-2-280x100-H-AN</t>
  </si>
  <si>
    <t>41638</t>
  </si>
  <si>
    <t>NOVA-A-1-2-280x140-H-AN</t>
  </si>
  <si>
    <t>41639</t>
  </si>
  <si>
    <t>NOVA-A-1-2-280x200-H-AN</t>
  </si>
  <si>
    <t>41640</t>
  </si>
  <si>
    <t>NOVA-A-1-2-280x280-H-AN</t>
  </si>
  <si>
    <t>41641</t>
  </si>
  <si>
    <t>NOVA-A-1-2-300x100-H-AN</t>
  </si>
  <si>
    <t>41642</t>
  </si>
  <si>
    <t>NOVA-A-1-2-300x150-H-AN</t>
  </si>
  <si>
    <t>41643</t>
  </si>
  <si>
    <t>NOVA-A-1-2-300x200-H-AN</t>
  </si>
  <si>
    <t>41644</t>
  </si>
  <si>
    <t>NOVA-A-1-2-300x300-H-AN</t>
  </si>
  <si>
    <t>41645</t>
  </si>
  <si>
    <t>NOVA-A-1-2-325x225-H-AN</t>
  </si>
  <si>
    <t>41646</t>
  </si>
  <si>
    <t>NOVA-A-1-2-325x325-H-AN</t>
  </si>
  <si>
    <t>41647</t>
  </si>
  <si>
    <t>NOVA-A-1-2-400x100-H-AN</t>
  </si>
  <si>
    <t>41648</t>
  </si>
  <si>
    <t>NOVA-A-1-2-400x140-H-AN</t>
  </si>
  <si>
    <t>41649</t>
  </si>
  <si>
    <t>NOVA-A-1-2-400x150-H-AN</t>
  </si>
  <si>
    <t>41650</t>
  </si>
  <si>
    <t>NOVA-A-1-2-400x200-H-AN</t>
  </si>
  <si>
    <t>41651</t>
  </si>
  <si>
    <t>NOVA-A-1-2-400x280-H-AN</t>
  </si>
  <si>
    <t>41652</t>
  </si>
  <si>
    <t>NOVA-A-1-2-400x300-H-AN</t>
  </si>
  <si>
    <t>41653</t>
  </si>
  <si>
    <t>NOVA-A-1-2-400x400-H-AN</t>
  </si>
  <si>
    <t>41654</t>
  </si>
  <si>
    <t>NOVA-A-1-2-425x425-H-AN</t>
  </si>
  <si>
    <t>41655</t>
  </si>
  <si>
    <t>NOVA-A-1-2-425x125-H-AN</t>
  </si>
  <si>
    <t>41656</t>
  </si>
  <si>
    <t>NOVA-A-1-2-425x225-H-AN</t>
  </si>
  <si>
    <t>41657</t>
  </si>
  <si>
    <t>NOVA-A-1-2-425x325-H-AN</t>
  </si>
  <si>
    <t>41658</t>
  </si>
  <si>
    <t>NOVA-A-1-2-500x100-H-AN</t>
  </si>
  <si>
    <t>41659</t>
  </si>
  <si>
    <t>NOVA-A-1-2-500x150-H-AN</t>
  </si>
  <si>
    <t>41660</t>
  </si>
  <si>
    <t>NOVA-A-1-2-500x200-H-AN</t>
  </si>
  <si>
    <t>41661</t>
  </si>
  <si>
    <t>NOVA-A-1-2-500x300-H-AN</t>
  </si>
  <si>
    <t>41662</t>
  </si>
  <si>
    <t>NOVA-A-1-2-500x400-H-AN</t>
  </si>
  <si>
    <t>41663</t>
  </si>
  <si>
    <t>NOVA-A-1-2-500x500-H-AN</t>
  </si>
  <si>
    <t>41664</t>
  </si>
  <si>
    <t>NOVA-A-1-2-525x125-H-AN</t>
  </si>
  <si>
    <t>41665</t>
  </si>
  <si>
    <t>NOVA-A-1-2-525x225-H-AN</t>
  </si>
  <si>
    <t>41666</t>
  </si>
  <si>
    <t>NOVA-A-1-2-525x325-H-AN</t>
  </si>
  <si>
    <t>41667</t>
  </si>
  <si>
    <t>NOVA-A-1-2-525x425-H-AN</t>
  </si>
  <si>
    <t>41668</t>
  </si>
  <si>
    <t>NOVA-A-1-2-525x525-H-AN</t>
  </si>
  <si>
    <t>41669</t>
  </si>
  <si>
    <t>NOVA-A-1-2-525x75-H-AN</t>
  </si>
  <si>
    <t>41670</t>
  </si>
  <si>
    <t>NOVA-A-1-2-560x100-H-AN</t>
  </si>
  <si>
    <t>41671</t>
  </si>
  <si>
    <t>NOVA-A-1-2-560x140-H-AN</t>
  </si>
  <si>
    <t>41672</t>
  </si>
  <si>
    <t>NOVA-A-1-2-560x200-H-AN</t>
  </si>
  <si>
    <t>41674</t>
  </si>
  <si>
    <t>NOVA-A-1-2-600x100-H-AN</t>
  </si>
  <si>
    <t>41675</t>
  </si>
  <si>
    <t>NOVA-A-1-2-600x150-H-AN</t>
  </si>
  <si>
    <t>41676</t>
  </si>
  <si>
    <t>NOVA-A-1-2-600x200-H-AN</t>
  </si>
  <si>
    <t>41677</t>
  </si>
  <si>
    <t>NOVA-A-1-2-600x300-H-AN</t>
  </si>
  <si>
    <t>41678</t>
  </si>
  <si>
    <t>NOVA-A-1-2-600x400-H-AN</t>
  </si>
  <si>
    <t>41679</t>
  </si>
  <si>
    <t>NOVA-A-1-2-600x500-H-AN</t>
  </si>
  <si>
    <t>41680</t>
  </si>
  <si>
    <t>NOVA-A-1-2-625x125-H-AN</t>
  </si>
  <si>
    <t>41681</t>
  </si>
  <si>
    <t>NOVA-A-1-2-625x225-H-AN</t>
  </si>
  <si>
    <t>41682</t>
  </si>
  <si>
    <t>NOVA-A-1-2-625x325-H-AN</t>
  </si>
  <si>
    <t>41683</t>
  </si>
  <si>
    <t>NOVA-A-1-2-625x425-H-AN</t>
  </si>
  <si>
    <t>41684</t>
  </si>
  <si>
    <t>NOVA-A-1-2-625x525-H-AN</t>
  </si>
  <si>
    <t>41685</t>
  </si>
  <si>
    <t>NOVA-A-1-2-625x75-H-AN</t>
  </si>
  <si>
    <t>41686</t>
  </si>
  <si>
    <t>NOVA-A-1-2-800x100-H-AN</t>
  </si>
  <si>
    <t>41687</t>
  </si>
  <si>
    <t>NOVA-A-1-2-800x150-H-AN</t>
  </si>
  <si>
    <t>41688</t>
  </si>
  <si>
    <t>NOVA-A-1-2-800x200-H-AN</t>
  </si>
  <si>
    <t>41689</t>
  </si>
  <si>
    <t>NOVA-A-1-2-800x300-H-AN</t>
  </si>
  <si>
    <t>41690</t>
  </si>
  <si>
    <t>NOVA-A-1-2-800x400-H-AN</t>
  </si>
  <si>
    <t>41691</t>
  </si>
  <si>
    <t>NOVA-A-1-2-800x500-H-AN</t>
  </si>
  <si>
    <t>41692</t>
  </si>
  <si>
    <t>NOVA-A-1-2-825x125-H-AN</t>
  </si>
  <si>
    <t>41693</t>
  </si>
  <si>
    <t>NOVA-A-1-2-825x225-H-AN</t>
  </si>
  <si>
    <t>41694</t>
  </si>
  <si>
    <t>NOVA-A-1-2-825x325-H-AN</t>
  </si>
  <si>
    <t>41695</t>
  </si>
  <si>
    <t>NOVA-A-1-2-825x425-H-AN</t>
  </si>
  <si>
    <t>41696</t>
  </si>
  <si>
    <t>NOVA-A-1-2-825x525-H-AN</t>
  </si>
  <si>
    <t>41697</t>
  </si>
  <si>
    <t>NOVA-A-1-2-825x75-H-AN</t>
  </si>
  <si>
    <t>41793</t>
  </si>
  <si>
    <t>NOVA-A-2-2-1000x100-H-AN</t>
  </si>
  <si>
    <t>41795</t>
  </si>
  <si>
    <t>NOVA-A-2-2-1000x200-H-AN</t>
  </si>
  <si>
    <t>41796</t>
  </si>
  <si>
    <t>NOVA-A-2-2-1000x300-H-AN</t>
  </si>
  <si>
    <t>41797</t>
  </si>
  <si>
    <t>NOVA-A-2-2-1000x400-H-AN</t>
  </si>
  <si>
    <t>41798</t>
  </si>
  <si>
    <t>NOVA-A-2-2-1000x500-H-AN</t>
  </si>
  <si>
    <t>41799</t>
  </si>
  <si>
    <t>NOVA-A-2-2-1025x125-H-AN</t>
  </si>
  <si>
    <t>41800</t>
  </si>
  <si>
    <t>NOVA-A-2-2-1025x225-H-AN</t>
  </si>
  <si>
    <t>41801</t>
  </si>
  <si>
    <t>NOVA-A-2-2-1025x325-H-AN</t>
  </si>
  <si>
    <t>41802</t>
  </si>
  <si>
    <t>NOVA-A-2-2-1025x425-H-AN</t>
  </si>
  <si>
    <t>41803</t>
  </si>
  <si>
    <t>NOVA-A-2-2-1025x525-H-AN</t>
  </si>
  <si>
    <t>41804</t>
  </si>
  <si>
    <t>NOVA-A-2-2-1025x75-H-AN</t>
  </si>
  <si>
    <t>41805</t>
  </si>
  <si>
    <t>NOVA-A-2-2-1200x100-H-AN</t>
  </si>
  <si>
    <t>41807</t>
  </si>
  <si>
    <t>NOVA-A-2-2-1200x200-H-AN</t>
  </si>
  <si>
    <t>41808</t>
  </si>
  <si>
    <t>NOVA-A-2-2-1200x300-H-AN</t>
  </si>
  <si>
    <t>41809</t>
  </si>
  <si>
    <t>NOVA-A-2-2-1200x400-H-AN</t>
  </si>
  <si>
    <t>41810</t>
  </si>
  <si>
    <t>NOVA-A-2-2-1200x500-H-AN</t>
  </si>
  <si>
    <t>41811</t>
  </si>
  <si>
    <t>NOVA-A-2-2-1225x125-H-AN</t>
  </si>
  <si>
    <t>41812</t>
  </si>
  <si>
    <t>NOVA-A-2-2-1225x225-H-AN</t>
  </si>
  <si>
    <t>41813</t>
  </si>
  <si>
    <t>NOVA-A-2-2-1225x325-H-AN</t>
  </si>
  <si>
    <t>41814</t>
  </si>
  <si>
    <t>NOVA-A-2-2-1225x425-H-AN</t>
  </si>
  <si>
    <t>41815</t>
  </si>
  <si>
    <t>NOVA-A-2-2-1225x525-H-AN</t>
  </si>
  <si>
    <t>41816</t>
  </si>
  <si>
    <t>NOVA-A-2-2-1225x75-H-AN</t>
  </si>
  <si>
    <t>41817</t>
  </si>
  <si>
    <t>NOVA-A-2-2-200x100-H-AN</t>
  </si>
  <si>
    <t>41818</t>
  </si>
  <si>
    <t>NOVA-A-2-2-200x140-H-AN</t>
  </si>
  <si>
    <t>41819</t>
  </si>
  <si>
    <t>NOVA-A-2-2-200x150-H-AN</t>
  </si>
  <si>
    <t>41820</t>
  </si>
  <si>
    <t>NOVA-A-2-2-200x200-H-AN</t>
  </si>
  <si>
    <t>41821</t>
  </si>
  <si>
    <t>NOVA-A-2-2-200x280-H-AN</t>
  </si>
  <si>
    <t>41822</t>
  </si>
  <si>
    <t>NOVA-A-2-2-225x125-H-AN</t>
  </si>
  <si>
    <t>41823</t>
  </si>
  <si>
    <t>NOVA-A-2-2-225x225-H-AN</t>
  </si>
  <si>
    <t>41824</t>
  </si>
  <si>
    <t>NOVA-A-2-2-225x75-H-AN</t>
  </si>
  <si>
    <t>41825</t>
  </si>
  <si>
    <t>NOVA-A-2-2-280x100-H-AN</t>
  </si>
  <si>
    <t>41826</t>
  </si>
  <si>
    <t>NOVA-A-2-2-280x140-H-AN</t>
  </si>
  <si>
    <t>41827</t>
  </si>
  <si>
    <t>NOVA-A-2-2-280x200-H-AN</t>
  </si>
  <si>
    <t>41828</t>
  </si>
  <si>
    <t>NOVA-A-2-2-280x280-H-AN</t>
  </si>
  <si>
    <t>41829</t>
  </si>
  <si>
    <t>NOVA-A-2-2-300x100-H-AN</t>
  </si>
  <si>
    <t>41830</t>
  </si>
  <si>
    <t>NOVA-A-2-2-300x150-H-AN</t>
  </si>
  <si>
    <t>41831</t>
  </si>
  <si>
    <t>NOVA-A-2-2-300x200-H-AN</t>
  </si>
  <si>
    <t>41832</t>
  </si>
  <si>
    <t>NOVA-A-2-2-300x300-H-AN</t>
  </si>
  <si>
    <t>41833</t>
  </si>
  <si>
    <t>NOVA-A-2-2-325x125-H-AN</t>
  </si>
  <si>
    <t>41834</t>
  </si>
  <si>
    <t>NOVA-A-2-2-325x225-H-AN</t>
  </si>
  <si>
    <t>41835</t>
  </si>
  <si>
    <t>NOVA-A-2-2-325x325-H-AN</t>
  </si>
  <si>
    <t>41836</t>
  </si>
  <si>
    <t>NOVA-A-2-2-325x75-H-AN</t>
  </si>
  <si>
    <t>41837</t>
  </si>
  <si>
    <t>NOVA-A-2-2-400x100-H-AN</t>
  </si>
  <si>
    <t>41838</t>
  </si>
  <si>
    <t>NOVA-A-2-2-400x140-H-AN</t>
  </si>
  <si>
    <t>41839</t>
  </si>
  <si>
    <t>NOVA-A-2-2-400x150-H-AN</t>
  </si>
  <si>
    <t>41840</t>
  </si>
  <si>
    <t>NOVA-A-2-2-400x200-H-AN</t>
  </si>
  <si>
    <t>41841</t>
  </si>
  <si>
    <t>NOVA-A-2-2-400x280-H-AN</t>
  </si>
  <si>
    <t>41842</t>
  </si>
  <si>
    <t>NOVA-A-2-2-400x300-H-AN</t>
  </si>
  <si>
    <t>41843</t>
  </si>
  <si>
    <t>NOVA-A-2-2-400x400-H-AN</t>
  </si>
  <si>
    <t>41844</t>
  </si>
  <si>
    <t>NOVA-A-2-2-425x125-H-AN</t>
  </si>
  <si>
    <t>41845</t>
  </si>
  <si>
    <t>NOVA-A-2-2-425x225-H-AN</t>
  </si>
  <si>
    <t>41846</t>
  </si>
  <si>
    <t>NOVA-A-2-2-425x325-H-AN</t>
  </si>
  <si>
    <t>41847</t>
  </si>
  <si>
    <t>NOVA-A-2-2-425x425-H-AN</t>
  </si>
  <si>
    <t>41848</t>
  </si>
  <si>
    <t>NOVA-A-2-2-425x75-H-AN</t>
  </si>
  <si>
    <t>41849</t>
  </si>
  <si>
    <t>NOVA-A-2-2-500x100-H-AN</t>
  </si>
  <si>
    <t>41850</t>
  </si>
  <si>
    <t>NOVA-A-2-2-500x150-H-AN</t>
  </si>
  <si>
    <t>41851</t>
  </si>
  <si>
    <t>NOVA-A-2-2-500x200-H-AN</t>
  </si>
  <si>
    <t>41852</t>
  </si>
  <si>
    <t>NOVA-A-2-2-500x300-H-AN</t>
  </si>
  <si>
    <t>41853</t>
  </si>
  <si>
    <t>NOVA-A-2-2-500x400-H-AN</t>
  </si>
  <si>
    <t>41854</t>
  </si>
  <si>
    <t>NOVA-A-2-2-500x500-H-AN</t>
  </si>
  <si>
    <t>41855</t>
  </si>
  <si>
    <t>NOVA-A-2-2-525x125-H-AN</t>
  </si>
  <si>
    <t>41856</t>
  </si>
  <si>
    <t>NOVA-A-2-2-525x225-H-AN</t>
  </si>
  <si>
    <t>41857</t>
  </si>
  <si>
    <t>NOVA-A-2-2-525x325-H-AN</t>
  </si>
  <si>
    <t>41858</t>
  </si>
  <si>
    <t>NOVA-A-2-2-525x425-H-AN</t>
  </si>
  <si>
    <t>41859</t>
  </si>
  <si>
    <t>NOVA-A-2-2-525x525-H-AN</t>
  </si>
  <si>
    <t>41860</t>
  </si>
  <si>
    <t>NOVA-A-2-2-525x75-H-AN</t>
  </si>
  <si>
    <t>41861</t>
  </si>
  <si>
    <t>NOVA-A-2-2-560x100-H-AN</t>
  </si>
  <si>
    <t>41862</t>
  </si>
  <si>
    <t>NOVA-A-2-2-560x140-H-AN</t>
  </si>
  <si>
    <t>41863</t>
  </si>
  <si>
    <t>NOVA-A-2-2-560x200-H-AN</t>
  </si>
  <si>
    <t>41864</t>
  </si>
  <si>
    <t>NOVA-A-2-2-560x280-H-AN</t>
  </si>
  <si>
    <t>41865</t>
  </si>
  <si>
    <t>NOVA-A-2-2-600x100-H-AN</t>
  </si>
  <si>
    <t>41866</t>
  </si>
  <si>
    <t>NOVA-A-2-2-600x150-H-AN</t>
  </si>
  <si>
    <t>41867</t>
  </si>
  <si>
    <t>NOVA-A-2-2-600x200-H-AN</t>
  </si>
  <si>
    <t>41868</t>
  </si>
  <si>
    <t>NOVA-A-2-2-600x300-H-AN</t>
  </si>
  <si>
    <t>41869</t>
  </si>
  <si>
    <t>NOVA-A-2-2-600x400-H-AN</t>
  </si>
  <si>
    <t>41870</t>
  </si>
  <si>
    <t>NOVA-A-2-2-600x500-H-AN</t>
  </si>
  <si>
    <t>41871</t>
  </si>
  <si>
    <t>NOVA-A-2-2-625x125-H-AN</t>
  </si>
  <si>
    <t>41872</t>
  </si>
  <si>
    <t>NOVA-A-2-2-625x225-H-AN</t>
  </si>
  <si>
    <t>41873</t>
  </si>
  <si>
    <t>NOVA-A-2-2-625x325-H-AN</t>
  </si>
  <si>
    <t>41874</t>
  </si>
  <si>
    <t>NOVA-A-2-2-625x425-H-AN</t>
  </si>
  <si>
    <t>41875</t>
  </si>
  <si>
    <t>NOVA-A-2-2-625x525-H-AN</t>
  </si>
  <si>
    <t>41876</t>
  </si>
  <si>
    <t>NOVA-A-2-2-625x75-H-AN</t>
  </si>
  <si>
    <t>41877</t>
  </si>
  <si>
    <t>NOVA-A-2-2-800x100-H-AN</t>
  </si>
  <si>
    <t>41878</t>
  </si>
  <si>
    <t>NOVA-A-2-2-800x150-H-AN</t>
  </si>
  <si>
    <t>41879</t>
  </si>
  <si>
    <t>NOVA-A-2-2-800x200-H-AN</t>
  </si>
  <si>
    <t>41880</t>
  </si>
  <si>
    <t>NOVA-A-2-2-800x300-H-AN</t>
  </si>
  <si>
    <t>41881</t>
  </si>
  <si>
    <t>NOVA-A-2-2-800x400-H-AN</t>
  </si>
  <si>
    <t>41882</t>
  </si>
  <si>
    <t>NOVA-A-2-2-800x500-H-AN</t>
  </si>
  <si>
    <t>41883</t>
  </si>
  <si>
    <t>NOVA-A-2-2-825x125-H-AN</t>
  </si>
  <si>
    <t>41884</t>
  </si>
  <si>
    <t>NOVA-A-2-2-825x225-H-AN</t>
  </si>
  <si>
    <t>41885</t>
  </si>
  <si>
    <t>NOVA-A-2-2-825x325-H-AN</t>
  </si>
  <si>
    <t>41886</t>
  </si>
  <si>
    <t>NOVA-A-2-2-825x425-H-AN</t>
  </si>
  <si>
    <t>41887</t>
  </si>
  <si>
    <t>NOVA-A-2-2-825x525-H-AN</t>
  </si>
  <si>
    <t>41888</t>
  </si>
  <si>
    <t>NOVA-A-2-2-825x75-H-AN</t>
  </si>
  <si>
    <t>43000</t>
  </si>
  <si>
    <t>NOVA-A-1-1-200x100-H-AN</t>
  </si>
  <si>
    <t>43001</t>
  </si>
  <si>
    <t>NOVA-A-1-1-200x150-H-AN</t>
  </si>
  <si>
    <t>43002</t>
  </si>
  <si>
    <t>NOVA-A-1-1-300x100-H-AN</t>
  </si>
  <si>
    <t>43003</t>
  </si>
  <si>
    <t>NOVA-A-1-1-300x150-H-AN</t>
  </si>
  <si>
    <t>43004</t>
  </si>
  <si>
    <t>NOVA-A-1-1-400x150-H-AN</t>
  </si>
  <si>
    <t>43005</t>
  </si>
  <si>
    <t>NOVA-A-1-1-400x200-H-AN</t>
  </si>
  <si>
    <t>43006</t>
  </si>
  <si>
    <t>NOVA-A-1-1-500x200-H-AN</t>
  </si>
  <si>
    <t>43007</t>
  </si>
  <si>
    <t>NOVA-A-1-1-600x200-H-AN</t>
  </si>
  <si>
    <t>43008</t>
  </si>
  <si>
    <t>NOVA-A-2-1-200x100-H-AN</t>
  </si>
  <si>
    <t>43009</t>
  </si>
  <si>
    <t>NOVA-A-2-1-200x150-H-AN</t>
  </si>
  <si>
    <t>43010</t>
  </si>
  <si>
    <t>NOVA-A-2-1-300x100-H-AN</t>
  </si>
  <si>
    <t>43011</t>
  </si>
  <si>
    <t>NOVA-A-2-1-300x150-H-AN</t>
  </si>
  <si>
    <t>43012</t>
  </si>
  <si>
    <t>NOVA-A-2-1-400x200-H-AN</t>
  </si>
  <si>
    <t>44656</t>
  </si>
  <si>
    <t>NOVA-A-2-2-250x150-V-AN</t>
  </si>
  <si>
    <t>60000</t>
  </si>
  <si>
    <t>NOVA-B-1-1-200x150-H-ZN</t>
  </si>
  <si>
    <t>60010</t>
  </si>
  <si>
    <t>NOVA-B-1-1-200x200-H-ZN</t>
  </si>
  <si>
    <t>60011</t>
  </si>
  <si>
    <t>NOVA-B-1-1-300x100-H-ZN</t>
  </si>
  <si>
    <t>60012</t>
  </si>
  <si>
    <t>NOVA-B-1-1-300x150-H-ZN</t>
  </si>
  <si>
    <t>60013</t>
  </si>
  <si>
    <t>NOVA-B-1-1-300x200-H-ZN</t>
  </si>
  <si>
    <t>60014</t>
  </si>
  <si>
    <t>NOVA-B-1-1-300x300-H-ZN</t>
  </si>
  <si>
    <t>60015</t>
  </si>
  <si>
    <t>NOVA-B-1-1-400x100-H-ZN</t>
  </si>
  <si>
    <t>60016</t>
  </si>
  <si>
    <t>NOVA-B-1-1-400x150-H-ZN</t>
  </si>
  <si>
    <t>60017</t>
  </si>
  <si>
    <t>NOVA-B-1-1-400x200-H-ZN</t>
  </si>
  <si>
    <t>60018</t>
  </si>
  <si>
    <t>NOVA-B-1-1-400x300-H-ZN</t>
  </si>
  <si>
    <t>60019</t>
  </si>
  <si>
    <t>NOVA-B-1-1-400x400-H-ZN</t>
  </si>
  <si>
    <t>60020</t>
  </si>
  <si>
    <t>NOVA-B-1-1-500x100-H-ZN</t>
  </si>
  <si>
    <t>60021</t>
  </si>
  <si>
    <t>NOVA-B-1-1-500x150-H-ZN</t>
  </si>
  <si>
    <t>60022</t>
  </si>
  <si>
    <t>NOVA-B-1-1-500x200-H-ZN</t>
  </si>
  <si>
    <t>60023</t>
  </si>
  <si>
    <t>NOVA-B-1-1-500x300-H-ZN</t>
  </si>
  <si>
    <t>60024</t>
  </si>
  <si>
    <t>NOVA-B-1-1-500x400-H-ZN</t>
  </si>
  <si>
    <t>60025</t>
  </si>
  <si>
    <t>NOVA-B-1-1-500x500-H-ZN</t>
  </si>
  <si>
    <t>60026</t>
  </si>
  <si>
    <t>NOVA-B-1-1-600x100-H-ZN</t>
  </si>
  <si>
    <t>60027</t>
  </si>
  <si>
    <t>NOVA-B-1-1-600x150-H-ZN</t>
  </si>
  <si>
    <t>60028</t>
  </si>
  <si>
    <t>NOVA-B-1-1-600x200-H-ZN</t>
  </si>
  <si>
    <t>60029</t>
  </si>
  <si>
    <t>NOVA-B-1-1-600x300-H-ZN</t>
  </si>
  <si>
    <t>60030</t>
  </si>
  <si>
    <t>NOVA-B-1-1-600x400-H-ZN</t>
  </si>
  <si>
    <t>60031</t>
  </si>
  <si>
    <t>NOVA-B-1-1-600x500-H-ZN</t>
  </si>
  <si>
    <t>60032</t>
  </si>
  <si>
    <t>NOVA-B-1-1-800x100-H-ZN</t>
  </si>
  <si>
    <t>60033</t>
  </si>
  <si>
    <t>NOVA-B-1-1-800x150-H-ZN</t>
  </si>
  <si>
    <t>60034</t>
  </si>
  <si>
    <t>NOVA-B-1-1-800x200-H-ZN</t>
  </si>
  <si>
    <t>60035</t>
  </si>
  <si>
    <t>NOVA-B-1-1-800x300-H-ZN</t>
  </si>
  <si>
    <t>60036</t>
  </si>
  <si>
    <t>NOVA-B-1-1-800x400-H-ZN</t>
  </si>
  <si>
    <t>60037</t>
  </si>
  <si>
    <t>NOVA-B-1-1-800x500-H-ZN</t>
  </si>
  <si>
    <t>60038</t>
  </si>
  <si>
    <t>NOVA-B-1-1-1000x100-H-ZN</t>
  </si>
  <si>
    <t>60039</t>
  </si>
  <si>
    <t>NOVA-B-1-1-1000x150-H-ZN</t>
  </si>
  <si>
    <t>60040</t>
  </si>
  <si>
    <t>NOVA-B-1-1-1000x200-H-ZN</t>
  </si>
  <si>
    <t>60041</t>
  </si>
  <si>
    <t>NOVA-B-1-1-1000x300-H-ZN</t>
  </si>
  <si>
    <t>60042</t>
  </si>
  <si>
    <t>NOVA-B-1-1-1000x400-H-ZN</t>
  </si>
  <si>
    <t>60043</t>
  </si>
  <si>
    <t>NOVA-B-1-1-1000x500-H-ZN</t>
  </si>
  <si>
    <t>60044</t>
  </si>
  <si>
    <t>NOVA-B-1-1-1200x100-H-ZN</t>
  </si>
  <si>
    <t>60045</t>
  </si>
  <si>
    <t>NOVA-B-1-1-1200x150-H-ZN</t>
  </si>
  <si>
    <t>60046</t>
  </si>
  <si>
    <t>NOVA-B-1-1-1200x200-H-ZN</t>
  </si>
  <si>
    <t>60047</t>
  </si>
  <si>
    <t>NOVA-B-1-1-1200x300-H-ZN</t>
  </si>
  <si>
    <t>60048</t>
  </si>
  <si>
    <t>NOVA-B-1-1-1200x400-H-ZN</t>
  </si>
  <si>
    <t>60049</t>
  </si>
  <si>
    <t>NOVA-B-1-1-1200x500-H-ZN</t>
  </si>
  <si>
    <t>60050</t>
  </si>
  <si>
    <t>NOVA-B-1-1-225x75-H-ZN</t>
  </si>
  <si>
    <t>60051</t>
  </si>
  <si>
    <t>NOVA-B-1-1-225x125-H-ZN</t>
  </si>
  <si>
    <t>60052</t>
  </si>
  <si>
    <t>NOVA-B-1-1-225x225-H-ZN</t>
  </si>
  <si>
    <t>60053</t>
  </si>
  <si>
    <t>NOVA-B-1-1-325x75-H-ZN</t>
  </si>
  <si>
    <t>60054</t>
  </si>
  <si>
    <t>NOVA-B-1-1-325x125-H-ZN</t>
  </si>
  <si>
    <t>60055</t>
  </si>
  <si>
    <t>NOVA-B-1-1-325x225-H-ZN</t>
  </si>
  <si>
    <t>60056</t>
  </si>
  <si>
    <t>NOVA-B-1-1-325x325-H-ZN</t>
  </si>
  <si>
    <t>60057</t>
  </si>
  <si>
    <t>NOVA-B-1-1-425x75-H-ZN</t>
  </si>
  <si>
    <t>60058</t>
  </si>
  <si>
    <t>NOVA-B-1-1-425x125-H-ZN</t>
  </si>
  <si>
    <t>60059</t>
  </si>
  <si>
    <t>NOVA-B-1-1-425x225-H-ZN</t>
  </si>
  <si>
    <t>60060</t>
  </si>
  <si>
    <t>NOVA-B-1-1-425x325-H-ZN</t>
  </si>
  <si>
    <t>60061</t>
  </si>
  <si>
    <t>NOVA-B-1-1-425x425-H-ZN</t>
  </si>
  <si>
    <t>60062</t>
  </si>
  <si>
    <t>NOVA-B-1-1-525x75-H-ZN</t>
  </si>
  <si>
    <t>60063</t>
  </si>
  <si>
    <t>NOVA-B-1-1-525x125-H-ZN</t>
  </si>
  <si>
    <t>60064</t>
  </si>
  <si>
    <t>NOVA-B-1-1-525x225-H-ZN</t>
  </si>
  <si>
    <t>60065</t>
  </si>
  <si>
    <t>NOVA-B-1-1-525x325-H-ZN</t>
  </si>
  <si>
    <t>60066</t>
  </si>
  <si>
    <t>NOVA-B-1-1-525x425-H-ZN</t>
  </si>
  <si>
    <t>60067</t>
  </si>
  <si>
    <t>NOVA-B-1-1-525x525-H-ZN</t>
  </si>
  <si>
    <t>60068</t>
  </si>
  <si>
    <t>NOVA-B-1-1-625x75-H-ZN</t>
  </si>
  <si>
    <t>60069</t>
  </si>
  <si>
    <t>NOVA-B-1-1-625x125-H-ZN</t>
  </si>
  <si>
    <t>60070</t>
  </si>
  <si>
    <t>NOVA-B-1-1-625x225-H-ZN</t>
  </si>
  <si>
    <t>60071</t>
  </si>
  <si>
    <t>NOVA-B-1-1-625x325-H-ZN</t>
  </si>
  <si>
    <t>60072</t>
  </si>
  <si>
    <t>NOVA-B-1-1-625x425-H-ZN</t>
  </si>
  <si>
    <t>60073</t>
  </si>
  <si>
    <t>NOVA-B-1-1-625x525-H-ZN</t>
  </si>
  <si>
    <t>60074</t>
  </si>
  <si>
    <t>NOVA-B-1-1-825x75-H-ZN</t>
  </si>
  <si>
    <t>60075</t>
  </si>
  <si>
    <t>NOVA-B-1-1-825x125-H-ZN</t>
  </si>
  <si>
    <t>60076</t>
  </si>
  <si>
    <t>NOVA-B-1-1-825x225-H-ZN</t>
  </si>
  <si>
    <t>60077</t>
  </si>
  <si>
    <t>NOVA-B-1-1-825x325-H-ZN</t>
  </si>
  <si>
    <t>60078</t>
  </si>
  <si>
    <t>NOVA-B-1-1-825x425-H-ZN</t>
  </si>
  <si>
    <t>60079</t>
  </si>
  <si>
    <t>NOVA-B-1-1-825x525-H-ZN</t>
  </si>
  <si>
    <t>60080</t>
  </si>
  <si>
    <t>NOVA-B-1-1-1025x75-H-ZN</t>
  </si>
  <si>
    <t>60081</t>
  </si>
  <si>
    <t>NOVA-B-1-1-1025x125-H-ZN</t>
  </si>
  <si>
    <t>60082</t>
  </si>
  <si>
    <t>NOVA-B-1-1-1025x225-H-ZN</t>
  </si>
  <si>
    <t>60083</t>
  </si>
  <si>
    <t>NOVA-B-1-1-1025x325-H-ZN</t>
  </si>
  <si>
    <t>60084</t>
  </si>
  <si>
    <t>NOVA-B-1-1-1025x425-H-ZN</t>
  </si>
  <si>
    <t>60085</t>
  </si>
  <si>
    <t>NOVA-B-1-1-1025x525-H-ZN</t>
  </si>
  <si>
    <t>60086</t>
  </si>
  <si>
    <t>NOVA-B-1-1-1225x75-H-ZN</t>
  </si>
  <si>
    <t>60087</t>
  </si>
  <si>
    <t>NOVA-B-1-1-1225x125-H-ZN</t>
  </si>
  <si>
    <t>60088</t>
  </si>
  <si>
    <t>NOVA-B-1-1-1225x225-H-ZN</t>
  </si>
  <si>
    <t>60089</t>
  </si>
  <si>
    <t>NOVA-B-1-1-1225x325-H-ZN</t>
  </si>
  <si>
    <t>60090</t>
  </si>
  <si>
    <t>NOVA-B-1-1-1225x425-H-ZN</t>
  </si>
  <si>
    <t>60091</t>
  </si>
  <si>
    <t>NOVA-B-1-1-1225x525-H-ZN</t>
  </si>
  <si>
    <t>60092</t>
  </si>
  <si>
    <t>NOVA-B-1-2-200x100-H-ZN</t>
  </si>
  <si>
    <t>60093</t>
  </si>
  <si>
    <t>NOVA-B-1-2-200x150-H-ZN</t>
  </si>
  <si>
    <t>60094</t>
  </si>
  <si>
    <t>NOVA-B-1-2-200x200-H-ZN</t>
  </si>
  <si>
    <t>60095</t>
  </si>
  <si>
    <t>NOVA-B-1-2-300x100-H-ZN</t>
  </si>
  <si>
    <t>60096</t>
  </si>
  <si>
    <t>NOVA-B-1-2-300x150-H-ZN</t>
  </si>
  <si>
    <t>60097</t>
  </si>
  <si>
    <t>NOVA-B-1-2-300x200-H-ZN</t>
  </si>
  <si>
    <t>60098</t>
  </si>
  <si>
    <t>NOVA-B-1-2-300x300-H-ZN</t>
  </si>
  <si>
    <t>60099</t>
  </si>
  <si>
    <t>NOVA-B-1-2-400x100-H-ZN</t>
  </si>
  <si>
    <t>60100</t>
  </si>
  <si>
    <t>NOVA-B-1-2-400x150-H-ZN</t>
  </si>
  <si>
    <t>60101</t>
  </si>
  <si>
    <t>NOVA-B-1-2-400x200-H-ZN</t>
  </si>
  <si>
    <t>60102</t>
  </si>
  <si>
    <t>NOVA-B-1-2-400x300-H-ZN</t>
  </si>
  <si>
    <t>60103</t>
  </si>
  <si>
    <t>NOVA-B-1-2-400x400-H-ZN</t>
  </si>
  <si>
    <t>60104</t>
  </si>
  <si>
    <t>NOVA-B-1-2-500x100-H-ZN</t>
  </si>
  <si>
    <t>60105</t>
  </si>
  <si>
    <t>NOVA-B-1-2-500x150-H-ZN</t>
  </si>
  <si>
    <t>60106</t>
  </si>
  <si>
    <t>NOVA-B-1-2-500x200-H-ZN</t>
  </si>
  <si>
    <t>60107</t>
  </si>
  <si>
    <t>NOVA-B-1-2-500x300-H-ZN</t>
  </si>
  <si>
    <t>60108</t>
  </si>
  <si>
    <t>NOVA-B-1-2-500x400-H-ZN</t>
  </si>
  <si>
    <t>60109</t>
  </si>
  <si>
    <t>NOVA-B-1-2-500x500-H-ZN</t>
  </si>
  <si>
    <t>60110</t>
  </si>
  <si>
    <t>NOVA-B-1-2-600x100-H-ZN</t>
  </si>
  <si>
    <t>60111</t>
  </si>
  <si>
    <t>NOVA-B-1-2-600x150-H-ZN</t>
  </si>
  <si>
    <t>60112</t>
  </si>
  <si>
    <t>NOVA-B-1-2-600x200-H-ZN</t>
  </si>
  <si>
    <t>60113</t>
  </si>
  <si>
    <t>NOVA-B-1-2-600x300-H-ZN</t>
  </si>
  <si>
    <t>60114</t>
  </si>
  <si>
    <t>NOVA-B-1-2-600x400-H-ZN</t>
  </si>
  <si>
    <t>60115</t>
  </si>
  <si>
    <t>NOVA-B-1-2-600x500-H-ZN</t>
  </si>
  <si>
    <t>60116</t>
  </si>
  <si>
    <t>NOVA-B-1-2-800x100-H-ZN</t>
  </si>
  <si>
    <t>60117</t>
  </si>
  <si>
    <t>NOVA-B-1-2-800x150-H-ZN</t>
  </si>
  <si>
    <t>60118</t>
  </si>
  <si>
    <t>NOVA-B-1-2-800x200-H-ZN</t>
  </si>
  <si>
    <t>60119</t>
  </si>
  <si>
    <t>NOVA-B-1-2-800x300-H-ZN</t>
  </si>
  <si>
    <t>60120</t>
  </si>
  <si>
    <t>NOVA-B-1-2-800x400-H-ZN</t>
  </si>
  <si>
    <t>60121</t>
  </si>
  <si>
    <t>NOVA-B-1-2-800x500-H-ZN</t>
  </si>
  <si>
    <t>60122</t>
  </si>
  <si>
    <t>NOVA-B-1-2-1000x100-H-ZN</t>
  </si>
  <si>
    <t>60123</t>
  </si>
  <si>
    <t>NOVA-B-1-2-1000x150-H-ZN</t>
  </si>
  <si>
    <t>60124</t>
  </si>
  <si>
    <t>NOVA-B-1-2-1000x200-H-ZN</t>
  </si>
  <si>
    <t>60125</t>
  </si>
  <si>
    <t>NOVA-B-1-2-1000x300-H-ZN</t>
  </si>
  <si>
    <t>60126</t>
  </si>
  <si>
    <t>NOVA-B-1-2-1000x400-H-ZN</t>
  </si>
  <si>
    <t>60127</t>
  </si>
  <si>
    <t>NOVA-B-1-2-1000x500-H-ZN</t>
  </si>
  <si>
    <t>60128</t>
  </si>
  <si>
    <t>NOVA-B-1-2-1200x100-H-ZN</t>
  </si>
  <si>
    <t>60129</t>
  </si>
  <si>
    <t>NOVA-B-1-2-1200x150-H-ZN</t>
  </si>
  <si>
    <t>60130</t>
  </si>
  <si>
    <t>NOVA-B-1-2-1200x200-H-ZN</t>
  </si>
  <si>
    <t>60131</t>
  </si>
  <si>
    <t>NOVA-B-1-2-1200x300-H-ZN</t>
  </si>
  <si>
    <t>60132</t>
  </si>
  <si>
    <t>NOVA-B-1-2-1200x400-H-ZN</t>
  </si>
  <si>
    <t>60133</t>
  </si>
  <si>
    <t>NOVA-B-1-2-1200x500-H-ZN</t>
  </si>
  <si>
    <t>60134</t>
  </si>
  <si>
    <t>NOVA-B-1-2-225x75-H-ZN</t>
  </si>
  <si>
    <t>60135</t>
  </si>
  <si>
    <t>NOVA-B-1-2-225x125-H-ZN</t>
  </si>
  <si>
    <t>60136</t>
  </si>
  <si>
    <t>NOVA-B-1-2-225x225-H-ZN</t>
  </si>
  <si>
    <t>60137</t>
  </si>
  <si>
    <t>NOVA-B-1-2-325x75-H-ZN</t>
  </si>
  <si>
    <t>60138</t>
  </si>
  <si>
    <t>NOVA-B-1-2-325x125-H-ZN</t>
  </si>
  <si>
    <t>60139</t>
  </si>
  <si>
    <t>NOVA-B-1-2-325x225-H-ZN</t>
  </si>
  <si>
    <t>60140</t>
  </si>
  <si>
    <t>NOVA-B-1-2-325x325-H-ZN</t>
  </si>
  <si>
    <t>60141</t>
  </si>
  <si>
    <t>NOVA-B-1-2-425x75-H-ZN</t>
  </si>
  <si>
    <t>60142</t>
  </si>
  <si>
    <t>NOVA-B-1-2-425x125-H-ZN</t>
  </si>
  <si>
    <t>60143</t>
  </si>
  <si>
    <t>NOVA-B-1-2-425x225-H-ZN</t>
  </si>
  <si>
    <t>60144</t>
  </si>
  <si>
    <t>NOVA-B-1-2-425x325-H-ZN</t>
  </si>
  <si>
    <t>60145</t>
  </si>
  <si>
    <t>NOVA-B-1-2-425x425-H-ZN</t>
  </si>
  <si>
    <t>60146</t>
  </si>
  <si>
    <t>NOVA-B-1-2-525x75-H-ZN</t>
  </si>
  <si>
    <t>60147</t>
  </si>
  <si>
    <t>NOVA-B-1-2-525x125-H-ZN</t>
  </si>
  <si>
    <t>60148</t>
  </si>
  <si>
    <t>NOVA-B-1-2-525x225-H-ZN</t>
  </si>
  <si>
    <t>60149</t>
  </si>
  <si>
    <t>NOVA-B-1-2-525x325-H-ZN</t>
  </si>
  <si>
    <t>60150</t>
  </si>
  <si>
    <t>NOVA-B-1-2-525x425-H-ZN</t>
  </si>
  <si>
    <t>60151</t>
  </si>
  <si>
    <t>NOVA-B-1-2-525x525-H-ZN</t>
  </si>
  <si>
    <t>60152</t>
  </si>
  <si>
    <t>NOVA-B-1-2-625x75-H-ZN</t>
  </si>
  <si>
    <t>60153</t>
  </si>
  <si>
    <t>NOVA-B-1-2-625x125-H-ZN</t>
  </si>
  <si>
    <t>60154</t>
  </si>
  <si>
    <t>NOVA-B-1-2-625x225-H-ZN</t>
  </si>
  <si>
    <t>60155</t>
  </si>
  <si>
    <t>NOVA-B-1-2-625x325-H-ZN</t>
  </si>
  <si>
    <t>60156</t>
  </si>
  <si>
    <t>NOVA-B-1-2-625x425-H-ZN</t>
  </si>
  <si>
    <t>60157</t>
  </si>
  <si>
    <t>NOVA-B-1-2-625x525-H-ZN</t>
  </si>
  <si>
    <t>60158</t>
  </si>
  <si>
    <t>NOVA-B-1-2-825x75-H-ZN</t>
  </si>
  <si>
    <t>60159</t>
  </si>
  <si>
    <t>NOVA-B-1-2-825x125-H-ZN</t>
  </si>
  <si>
    <t>60160</t>
  </si>
  <si>
    <t>NOVA-B-1-2-825x225-H-ZN</t>
  </si>
  <si>
    <t>60161</t>
  </si>
  <si>
    <t>NOVA-B-1-2-825x325-H-ZN</t>
  </si>
  <si>
    <t>60162</t>
  </si>
  <si>
    <t>NOVA-B-1-2-825x425-H-ZN</t>
  </si>
  <si>
    <t>60163</t>
  </si>
  <si>
    <t>NOVA-B-1-2-825x525-H-ZN</t>
  </si>
  <si>
    <t>60164</t>
  </si>
  <si>
    <t>NOVA-B-1-2-1025x75-H-ZN</t>
  </si>
  <si>
    <t>60165</t>
  </si>
  <si>
    <t>NOVA-B-1-2-1025x125-H-ZN</t>
  </si>
  <si>
    <t>60166</t>
  </si>
  <si>
    <t>NOVA-B-1-2-1025x225-H-ZN</t>
  </si>
  <si>
    <t>60167</t>
  </si>
  <si>
    <t>NOVA-B-1-2-1025x325-H-ZN</t>
  </si>
  <si>
    <t>60168</t>
  </si>
  <si>
    <t>NOVA-B-1-2-1025x425-H-ZN</t>
  </si>
  <si>
    <t>60169</t>
  </si>
  <si>
    <t>NOVA-B-1-2-1025x525-H-ZN</t>
  </si>
  <si>
    <t>60170</t>
  </si>
  <si>
    <t>NOVA-B-1-2-1225x75-H-ZN</t>
  </si>
  <si>
    <t>60171</t>
  </si>
  <si>
    <t>NOVA-B-1-2-1225x125-H-ZN</t>
  </si>
  <si>
    <t>60172</t>
  </si>
  <si>
    <t>NOVA-B-1-2-1225x225-H-ZN</t>
  </si>
  <si>
    <t>60173</t>
  </si>
  <si>
    <t>NOVA-B-1-2-1225x325-H-ZN</t>
  </si>
  <si>
    <t>60174</t>
  </si>
  <si>
    <t>NOVA-B-1-2-1225x425-H-ZN</t>
  </si>
  <si>
    <t>60175</t>
  </si>
  <si>
    <t>NOVA-B-1-2-1225x525-H-ZN</t>
  </si>
  <si>
    <t>60176</t>
  </si>
  <si>
    <t>NOVA-B-2-1-200x100-H-ZN</t>
  </si>
  <si>
    <t>60177</t>
  </si>
  <si>
    <t>NOVA-B-2-1-200x150-H-ZN</t>
  </si>
  <si>
    <t>60178</t>
  </si>
  <si>
    <t>NOVA-B-2-1-200x200-H-ZN</t>
  </si>
  <si>
    <t>60179</t>
  </si>
  <si>
    <t>NOVA-B-2-1-300x100-H-ZN</t>
  </si>
  <si>
    <t>60180</t>
  </si>
  <si>
    <t>NOVA-B-2-1-300x150-H-ZN</t>
  </si>
  <si>
    <t>60181</t>
  </si>
  <si>
    <t>NOVA-B-2-1-300x200-H-ZN</t>
  </si>
  <si>
    <t>60182</t>
  </si>
  <si>
    <t>NOVA-B-2-1-300x300-H-ZN</t>
  </si>
  <si>
    <t>60183</t>
  </si>
  <si>
    <t>NOVA-B-2-1-400x100-H-ZN</t>
  </si>
  <si>
    <t>60184</t>
  </si>
  <si>
    <t>NOVA-B-2-1-400x150-H-ZN</t>
  </si>
  <si>
    <t>60185</t>
  </si>
  <si>
    <t>NOVA-B-2-1-400x200-H-ZN</t>
  </si>
  <si>
    <t>60186</t>
  </si>
  <si>
    <t>NOVA-B-2-1-400x300-H-ZN</t>
  </si>
  <si>
    <t>60187</t>
  </si>
  <si>
    <t>NOVA-B-2-1-400x400-H-ZN</t>
  </si>
  <si>
    <t>60188</t>
  </si>
  <si>
    <t>NOVA-B-2-1-500x100-H-ZN</t>
  </si>
  <si>
    <t>60189</t>
  </si>
  <si>
    <t>NOVA-B-2-1-500x150-H-ZN</t>
  </si>
  <si>
    <t>60190</t>
  </si>
  <si>
    <t>NOVA-B-2-1-500x200-H-ZN</t>
  </si>
  <si>
    <t>60191</t>
  </si>
  <si>
    <t>NOVA-B-2-1-500x300-H-ZN</t>
  </si>
  <si>
    <t>60192</t>
  </si>
  <si>
    <t>NOVA-B-2-1-500x400-H-ZN</t>
  </si>
  <si>
    <t>60193</t>
  </si>
  <si>
    <t>NOVA-B-2-1-500x500-H-ZN</t>
  </si>
  <si>
    <t>60194</t>
  </si>
  <si>
    <t>NOVA-B-2-1-600x100-H-ZN</t>
  </si>
  <si>
    <t>60195</t>
  </si>
  <si>
    <t>NOVA-B-2-1-600x150-H-ZN</t>
  </si>
  <si>
    <t>60196</t>
  </si>
  <si>
    <t>NOVA-B-2-1-600x200-H-ZN</t>
  </si>
  <si>
    <t>60197</t>
  </si>
  <si>
    <t>NOVA-B-2-1-600x300-H-ZN</t>
  </si>
  <si>
    <t>60198</t>
  </si>
  <si>
    <t>NOVA-B-2-1-600x400-H-ZN</t>
  </si>
  <si>
    <t>60199</t>
  </si>
  <si>
    <t>NOVA-B-2-1-600x500-H-ZN</t>
  </si>
  <si>
    <t>60200</t>
  </si>
  <si>
    <t>NOVA-B-2-1-800x100-H-ZN</t>
  </si>
  <si>
    <t>60201</t>
  </si>
  <si>
    <t>NOVA-B-2-1-800x150-H-ZN</t>
  </si>
  <si>
    <t>60202</t>
  </si>
  <si>
    <t>NOVA-B-2-1-800x200-H-ZN</t>
  </si>
  <si>
    <t>60203</t>
  </si>
  <si>
    <t>NOVA-B-2-1-800x300-H-ZN</t>
  </si>
  <si>
    <t>60204</t>
  </si>
  <si>
    <t>NOVA-B-2-1-800x400-H-ZN</t>
  </si>
  <si>
    <t>60205</t>
  </si>
  <si>
    <t>NOVA-B-2-1-800x500-H-ZN</t>
  </si>
  <si>
    <t>60206</t>
  </si>
  <si>
    <t>NOVA-B-2-1-1000x100-H-ZN</t>
  </si>
  <si>
    <t>60207</t>
  </si>
  <si>
    <t>NOVA-B-2-1-1000x150-H-ZN</t>
  </si>
  <si>
    <t>60208</t>
  </si>
  <si>
    <t>NOVA-B-2-1-1000x200-H-ZN</t>
  </si>
  <si>
    <t>60209</t>
  </si>
  <si>
    <t>NOVA-B-2-1-1000x300-H-ZN</t>
  </si>
  <si>
    <t>60210</t>
  </si>
  <si>
    <t>NOVA-B-2-1-1000x400-H-ZN</t>
  </si>
  <si>
    <t>60211</t>
  </si>
  <si>
    <t>NOVA-B-2-1-1000x500-H-ZN</t>
  </si>
  <si>
    <t>60212</t>
  </si>
  <si>
    <t>NOVA-B-2-1-1200x100-H-ZN</t>
  </si>
  <si>
    <t>60213</t>
  </si>
  <si>
    <t>NOVA-B-2-1-1200x150-H-ZN</t>
  </si>
  <si>
    <t>60214</t>
  </si>
  <si>
    <t>NOVA-B-2-1-1200x200-H-ZN</t>
  </si>
  <si>
    <t>60215</t>
  </si>
  <si>
    <t>NOVA-B-2-1-1200x300-H-ZN</t>
  </si>
  <si>
    <t>60216</t>
  </si>
  <si>
    <t>NOVA-B-2-1-1200x400-H-ZN</t>
  </si>
  <si>
    <t>60217</t>
  </si>
  <si>
    <t>NOVA-B-2-1-1200x500-H-ZN</t>
  </si>
  <si>
    <t>60218</t>
  </si>
  <si>
    <t>NOVA-B-2-1-225x75-H-ZN</t>
  </si>
  <si>
    <t>60219</t>
  </si>
  <si>
    <t>NOVA-B-2-1-225x125-H-ZN</t>
  </si>
  <si>
    <t>60220</t>
  </si>
  <si>
    <t>NOVA-B-2-1-225x225-H-ZN</t>
  </si>
  <si>
    <t>60221</t>
  </si>
  <si>
    <t>NOVA-B-2-1-325x75-H-ZN</t>
  </si>
  <si>
    <t>60222</t>
  </si>
  <si>
    <t>NOVA-B-2-1-325x125-H-ZN</t>
  </si>
  <si>
    <t>60223</t>
  </si>
  <si>
    <t>NOVA-B-2-1-325x225-H-ZN</t>
  </si>
  <si>
    <t>60224</t>
  </si>
  <si>
    <t>NOVA-B-2-1-325x325-H-ZN</t>
  </si>
  <si>
    <t>60225</t>
  </si>
  <si>
    <t>NOVA-B-2-1-425x75-H-ZN</t>
  </si>
  <si>
    <t>60226</t>
  </si>
  <si>
    <t>NOVA-B-2-1-425x125-H-ZN</t>
  </si>
  <si>
    <t>60227</t>
  </si>
  <si>
    <t>NOVA-B-2-1-425x225-H-ZN</t>
  </si>
  <si>
    <t>60228</t>
  </si>
  <si>
    <t>NOVA-B-2-1-425x325-H-ZN</t>
  </si>
  <si>
    <t>60229</t>
  </si>
  <si>
    <t>NOVA-B-2-1-425x425-H-ZN</t>
  </si>
  <si>
    <t>60230</t>
  </si>
  <si>
    <t>NOVA-B-2-1-525x75-H-ZN</t>
  </si>
  <si>
    <t>60231</t>
  </si>
  <si>
    <t>NOVA-B-2-1-525x125-H-ZN</t>
  </si>
  <si>
    <t>60232</t>
  </si>
  <si>
    <t>NOVA-B-2-1-525x225-H-ZN</t>
  </si>
  <si>
    <t>60233</t>
  </si>
  <si>
    <t>NOVA-B-2-1-525x325-H-ZN</t>
  </si>
  <si>
    <t>60234</t>
  </si>
  <si>
    <t>NOVA-B-2-1-525x425-H-ZN</t>
  </si>
  <si>
    <t>60235</t>
  </si>
  <si>
    <t>NOVA-B-2-1-525x525-H-ZN</t>
  </si>
  <si>
    <t>60236</t>
  </si>
  <si>
    <t>NOVA-B-2-1-625x75-H-ZN</t>
  </si>
  <si>
    <t>60237</t>
  </si>
  <si>
    <t>NOVA-B-2-1-625x125-H-ZN</t>
  </si>
  <si>
    <t>60238</t>
  </si>
  <si>
    <t>NOVA-B-2-1-625x225-H-ZN</t>
  </si>
  <si>
    <t>60239</t>
  </si>
  <si>
    <t>NOVA-B-2-1-625x325-H-ZN</t>
  </si>
  <si>
    <t>60240</t>
  </si>
  <si>
    <t>NOVA-B-2-1-625x425-H-ZN</t>
  </si>
  <si>
    <t>60241</t>
  </si>
  <si>
    <t>NOVA-B-2-1-625x525-H-ZN</t>
  </si>
  <si>
    <t>60242</t>
  </si>
  <si>
    <t>NOVA-B-2-1-825x75-H-ZN</t>
  </si>
  <si>
    <t>60243</t>
  </si>
  <si>
    <t>NOVA-B-2-1-825x125-H-ZN</t>
  </si>
  <si>
    <t>60244</t>
  </si>
  <si>
    <t>NOVA-B-2-1-825x225-H-ZN</t>
  </si>
  <si>
    <t>60245</t>
  </si>
  <si>
    <t>NOVA-B-2-1-825x325-H-ZN</t>
  </si>
  <si>
    <t>60246</t>
  </si>
  <si>
    <t>NOVA-B-2-1-825x425-H-ZN</t>
  </si>
  <si>
    <t>60247</t>
  </si>
  <si>
    <t>NOVA-B-2-1-825x525-H-ZN</t>
  </si>
  <si>
    <t>60248</t>
  </si>
  <si>
    <t>NOVA-B-2-1-1025x75-H-ZN</t>
  </si>
  <si>
    <t>60249</t>
  </si>
  <si>
    <t>NOVA-B-2-1-1025x125-H-ZN</t>
  </si>
  <si>
    <t>60250</t>
  </si>
  <si>
    <t>NOVA-B-2-1-1025x225-H-ZN</t>
  </si>
  <si>
    <t>60251</t>
  </si>
  <si>
    <t>NOVA-B-2-1-1025x325-H-ZN</t>
  </si>
  <si>
    <t>60252</t>
  </si>
  <si>
    <t>NOVA-B-2-1-1025x425-H-ZN</t>
  </si>
  <si>
    <t>60253</t>
  </si>
  <si>
    <t>NOVA-B-2-1-1025x525-H-ZN</t>
  </si>
  <si>
    <t>60254</t>
  </si>
  <si>
    <t>NOVA-B-2-1-1225x75-H-ZN</t>
  </si>
  <si>
    <t>60255</t>
  </si>
  <si>
    <t>NOVA-B-2-1-1225x125-H-ZN</t>
  </si>
  <si>
    <t>60256</t>
  </si>
  <si>
    <t>NOVA-B-2-1-1225x225-H-ZN</t>
  </si>
  <si>
    <t>60257</t>
  </si>
  <si>
    <t>NOVA-B-2-1-1225x325-H-ZN</t>
  </si>
  <si>
    <t>60258</t>
  </si>
  <si>
    <t>NOVA-B-2-1-1225x425-H-ZN</t>
  </si>
  <si>
    <t>60259</t>
  </si>
  <si>
    <t>NOVA-B-2-1-1225x525-H-ZN</t>
  </si>
  <si>
    <t>60260</t>
  </si>
  <si>
    <t>NOVA-B-2-2-200x100-H-ZN</t>
  </si>
  <si>
    <t>60261</t>
  </si>
  <si>
    <t>NOVA-B-2-2-200x150-H-ZN</t>
  </si>
  <si>
    <t>60262</t>
  </si>
  <si>
    <t>NOVA-B-2-2-200x200-H-ZN</t>
  </si>
  <si>
    <t>60263</t>
  </si>
  <si>
    <t>NOVA-B-2-2-300x100-H-ZN</t>
  </si>
  <si>
    <t>60264</t>
  </si>
  <si>
    <t>NOVA-B-2-2-300x150-H-ZN</t>
  </si>
  <si>
    <t>60265</t>
  </si>
  <si>
    <t>NOVA-B-2-2-300x200-H-ZN</t>
  </si>
  <si>
    <t>60266</t>
  </si>
  <si>
    <t>NOVA-B-2-2-300x300-H-ZN</t>
  </si>
  <si>
    <t>60267</t>
  </si>
  <si>
    <t>NOVA-B-2-2-400x100-H-ZN</t>
  </si>
  <si>
    <t>60268</t>
  </si>
  <si>
    <t>NOVA-B-2-2-400x150-H-ZN</t>
  </si>
  <si>
    <t>60269</t>
  </si>
  <si>
    <t>NOVA-B-2-2-400x200-H-ZN</t>
  </si>
  <si>
    <t>60270</t>
  </si>
  <si>
    <t>NOVA-B-2-2-400x300-H-ZN</t>
  </si>
  <si>
    <t>60271</t>
  </si>
  <si>
    <t>NOVA-B-2-2-400x400-H-ZN</t>
  </si>
  <si>
    <t>60272</t>
  </si>
  <si>
    <t>NOVA-B-2-2-500x100-H-ZN</t>
  </si>
  <si>
    <t>60273</t>
  </si>
  <si>
    <t>NOVA-B-2-2-500x150-H-ZN</t>
  </si>
  <si>
    <t>60274</t>
  </si>
  <si>
    <t>NOVA-B-2-2-500x200-H-ZN</t>
  </si>
  <si>
    <t>60275</t>
  </si>
  <si>
    <t>NOVA-B-2-2-500x300-H-ZN</t>
  </si>
  <si>
    <t>60276</t>
  </si>
  <si>
    <t>NOVA-B-2-2-500x400-H-ZN</t>
  </si>
  <si>
    <t>60277</t>
  </si>
  <si>
    <t>NOVA-B-2-2-500x500-H-ZN</t>
  </si>
  <si>
    <t>60278</t>
  </si>
  <si>
    <t>NOVA-B-2-2-600x100-H-ZN</t>
  </si>
  <si>
    <t>60279</t>
  </si>
  <si>
    <t>NOVA-B-2-2-600x150-H-ZN</t>
  </si>
  <si>
    <t>60280</t>
  </si>
  <si>
    <t>NOVA-B-2-2-600x200-H-ZN</t>
  </si>
  <si>
    <t>60281</t>
  </si>
  <si>
    <t>NOVA-B-2-2-600x300-H-ZN</t>
  </si>
  <si>
    <t>60282</t>
  </si>
  <si>
    <t>NOVA-B-2-2-600x400-H-ZN</t>
  </si>
  <si>
    <t>60283</t>
  </si>
  <si>
    <t>NOVA-B-2-2-600x500-H-ZN</t>
  </si>
  <si>
    <t>60284</t>
  </si>
  <si>
    <t>NOVA-B-2-2-800x100-H-ZN</t>
  </si>
  <si>
    <t>60285</t>
  </si>
  <si>
    <t>NOVA-B-2-2-800x150-H-ZN</t>
  </si>
  <si>
    <t>60286</t>
  </si>
  <si>
    <t>NOVA-B-2-2-800x200-H-ZN</t>
  </si>
  <si>
    <t>60287</t>
  </si>
  <si>
    <t>NOVA-B-2-2-800x300-H-ZN</t>
  </si>
  <si>
    <t>60288</t>
  </si>
  <si>
    <t>NOVA-B-2-2-800x400-H-ZN</t>
  </si>
  <si>
    <t>60289</t>
  </si>
  <si>
    <t>NOVA-B-2-2-800x500-H-ZN</t>
  </si>
  <si>
    <t>60290</t>
  </si>
  <si>
    <t>NOVA-B-2-2-1000x100-H-ZN</t>
  </si>
  <si>
    <t>60291</t>
  </si>
  <si>
    <t>NOVA-B-2-2-1000x150-H-ZN</t>
  </si>
  <si>
    <t>60292</t>
  </si>
  <si>
    <t>NOVA-B-2-2-1000x200-H-ZN</t>
  </si>
  <si>
    <t>60293</t>
  </si>
  <si>
    <t>NOVA-B-2-2-1000x300-H-ZN</t>
  </si>
  <si>
    <t>60294</t>
  </si>
  <si>
    <t>NOVA-B-2-2-1000x400-H-ZN</t>
  </si>
  <si>
    <t>60295</t>
  </si>
  <si>
    <t>NOVA-B-2-2-1000x500-H-ZN</t>
  </si>
  <si>
    <t>60296</t>
  </si>
  <si>
    <t>NOVA-B-2-2-1200x100-H-ZN</t>
  </si>
  <si>
    <t>60297</t>
  </si>
  <si>
    <t>NOVA-B-2-2-1200x150-H-ZN</t>
  </si>
  <si>
    <t>60298</t>
  </si>
  <si>
    <t>NOVA-B-2-2-1200x200-H-ZN</t>
  </si>
  <si>
    <t>60299</t>
  </si>
  <si>
    <t>NOVA-B-2-2-1200x300-H-ZN</t>
  </si>
  <si>
    <t>60300</t>
  </si>
  <si>
    <t>NOVA-B-2-2-1200x400-H-ZN</t>
  </si>
  <si>
    <t>60301</t>
  </si>
  <si>
    <t>NOVA-B-2-2-1200x500-H-ZN</t>
  </si>
  <si>
    <t>60302</t>
  </si>
  <si>
    <t>NOVA-B-2-2-225x75-H-ZN</t>
  </si>
  <si>
    <t>60303</t>
  </si>
  <si>
    <t>NOVA-B-2-2-225x125-H-ZN</t>
  </si>
  <si>
    <t>60304</t>
  </si>
  <si>
    <t>NOVA-B-2-2-225x225-H-ZN</t>
  </si>
  <si>
    <t>60305</t>
  </si>
  <si>
    <t>NOVA-B-2-2-325x75-H-ZN</t>
  </si>
  <si>
    <t>60306</t>
  </si>
  <si>
    <t>NOVA-B-2-2-325x125-H-ZN</t>
  </si>
  <si>
    <t>60307</t>
  </si>
  <si>
    <t>NOVA-B-2-2-325x225-H-ZN</t>
  </si>
  <si>
    <t>60308</t>
  </si>
  <si>
    <t>NOVA-B-2-2-325x325-H-ZN</t>
  </si>
  <si>
    <t>60309</t>
  </si>
  <si>
    <t>NOVA-B-2-2-425x75-H-ZN</t>
  </si>
  <si>
    <t>60310</t>
  </si>
  <si>
    <t>NOVA-B-2-2-425x125-H-ZN</t>
  </si>
  <si>
    <t>60311</t>
  </si>
  <si>
    <t>NOVA-B-2-2-425x225-H-ZN</t>
  </si>
  <si>
    <t>60312</t>
  </si>
  <si>
    <t>NOVA-B-2-2-425x325-H-ZN</t>
  </si>
  <si>
    <t>60313</t>
  </si>
  <si>
    <t>NOVA-B-2-2-425x425-H-ZN</t>
  </si>
  <si>
    <t>60314</t>
  </si>
  <si>
    <t>NOVA-B-2-2-525x75-H-ZN</t>
  </si>
  <si>
    <t>60315</t>
  </si>
  <si>
    <t>NOVA-B-2-2-525x125-H-ZN</t>
  </si>
  <si>
    <t>60316</t>
  </si>
  <si>
    <t>NOVA-B-2-2-525x225-H-ZN</t>
  </si>
  <si>
    <t>60317</t>
  </si>
  <si>
    <t>NOVA-B-2-2-525x325-H-ZN</t>
  </si>
  <si>
    <t>60318</t>
  </si>
  <si>
    <t>NOVA-B-2-2-525x425-H-ZN</t>
  </si>
  <si>
    <t>60319</t>
  </si>
  <si>
    <t>NOVA-B-2-2-525x525-H-ZN</t>
  </si>
  <si>
    <t>60320</t>
  </si>
  <si>
    <t>NOVA-B-2-2-625x75-H-ZN</t>
  </si>
  <si>
    <t>60321</t>
  </si>
  <si>
    <t>NOVA-B-2-2-625x125-H-ZN</t>
  </si>
  <si>
    <t>60322</t>
  </si>
  <si>
    <t>NOVA-B-2-2-625x225-H-ZN</t>
  </si>
  <si>
    <t>60323</t>
  </si>
  <si>
    <t>NOVA-B-2-2-625x325-H-ZN</t>
  </si>
  <si>
    <t>60324</t>
  </si>
  <si>
    <t>NOVA-B-2-2-625x425-H-ZN</t>
  </si>
  <si>
    <t>60325</t>
  </si>
  <si>
    <t>NOVA-B-2-2-625x525-H-ZN</t>
  </si>
  <si>
    <t>60326</t>
  </si>
  <si>
    <t>NOVA-B-2-2-825x75-H-ZN</t>
  </si>
  <si>
    <t>60327</t>
  </si>
  <si>
    <t>NOVA-B-2-2-825x125-H-ZN</t>
  </si>
  <si>
    <t>60328</t>
  </si>
  <si>
    <t>NOVA-B-2-2-825x225-H-ZN</t>
  </si>
  <si>
    <t>60329</t>
  </si>
  <si>
    <t>NOVA-B-2-2-825x325-H-ZN</t>
  </si>
  <si>
    <t>60330</t>
  </si>
  <si>
    <t>NOVA-B-2-2-825x425-H-ZN</t>
  </si>
  <si>
    <t>60331</t>
  </si>
  <si>
    <t>NOVA-B-2-2-825x525-H-ZN</t>
  </si>
  <si>
    <t>60332</t>
  </si>
  <si>
    <t>NOVA-B-2-2-1025x75-H-ZN</t>
  </si>
  <si>
    <t>60333</t>
  </si>
  <si>
    <t>NOVA-B-2-2-1025x125-H-ZN</t>
  </si>
  <si>
    <t>60334</t>
  </si>
  <si>
    <t>NOVA-B-2-2-1025x225-H-ZN</t>
  </si>
  <si>
    <t>60335</t>
  </si>
  <si>
    <t>NOVA-B-2-2-1025x325-H-ZN</t>
  </si>
  <si>
    <t>60336</t>
  </si>
  <si>
    <t>NOVA-B-2-2-1025x425-H-ZN</t>
  </si>
  <si>
    <t>60337</t>
  </si>
  <si>
    <t>NOVA-B-2-2-1025x525-H-ZN</t>
  </si>
  <si>
    <t>60338</t>
  </si>
  <si>
    <t>NOVA-B-2-2-1225x75-H-ZN</t>
  </si>
  <si>
    <t>60339</t>
  </si>
  <si>
    <t>NOVA-B-2-2-1225x125-H-ZN</t>
  </si>
  <si>
    <t>60340</t>
  </si>
  <si>
    <t>NOVA-B-2-2-1225x225-H-ZN</t>
  </si>
  <si>
    <t>60341</t>
  </si>
  <si>
    <t>NOVA-B-2-2-1225x325-H-ZN</t>
  </si>
  <si>
    <t>60342</t>
  </si>
  <si>
    <t>NOVA-B-2-2-1225x425-H-ZN</t>
  </si>
  <si>
    <t>60343</t>
  </si>
  <si>
    <t>NOVA-B-2-2-1225x525-H-ZN</t>
  </si>
  <si>
    <t>60635</t>
  </si>
  <si>
    <t>NOVA-A-1-1-200x200-H-AN</t>
  </si>
  <si>
    <t>60663</t>
  </si>
  <si>
    <t>NOVA-A-1-2-1025x125-V-AN</t>
  </si>
  <si>
    <t>60668</t>
  </si>
  <si>
    <t>NOVA-A-1-2-200x100-V-AN</t>
  </si>
  <si>
    <t>60674</t>
  </si>
  <si>
    <t>NOVA-A-1-2-300x100-V-AN</t>
  </si>
  <si>
    <t>60713</t>
  </si>
  <si>
    <t>NOVA-A-2-1-625x125-V-AN</t>
  </si>
  <si>
    <t>60715</t>
  </si>
  <si>
    <t>NOVA-A-2-1-625x225-V-AN</t>
  </si>
  <si>
    <t>60727</t>
  </si>
  <si>
    <t>NOVA-A-2-2-200x200-V-AN</t>
  </si>
  <si>
    <t>60743</t>
  </si>
  <si>
    <t>NOVA-A-2-2-500x400-V-AN</t>
  </si>
  <si>
    <t>60750</t>
  </si>
  <si>
    <t>NOVA-A-2-2-800x400-V-AN</t>
  </si>
  <si>
    <t>62334</t>
  </si>
  <si>
    <t>NOVA-A-1-1-1025x225-H-AN</t>
  </si>
  <si>
    <t>62335</t>
  </si>
  <si>
    <t>NOVA-A-1-1-1025x325-H-AN</t>
  </si>
  <si>
    <t>62336</t>
  </si>
  <si>
    <t>NOVA-A-1-1-1025x425-H-AN</t>
  </si>
  <si>
    <t>62337</t>
  </si>
  <si>
    <t>NOVA-A-1-1-1025x525-H-AN</t>
  </si>
  <si>
    <t>62338</t>
  </si>
  <si>
    <t>NOVA-A-1-1-1025x75-H-AN</t>
  </si>
  <si>
    <t>62339</t>
  </si>
  <si>
    <t>NOVA-A-1-1-1225x125-H-AN</t>
  </si>
  <si>
    <t>62342</t>
  </si>
  <si>
    <t>NOVA-A-1-1-1225x325-H-AN</t>
  </si>
  <si>
    <t>62343</t>
  </si>
  <si>
    <t>NOVA-A-1-1-1225x425-H-AN</t>
  </si>
  <si>
    <t>62344</t>
  </si>
  <si>
    <t>NOVA-A-1-1-1225x525-H-AN</t>
  </si>
  <si>
    <t>62345</t>
  </si>
  <si>
    <t>NOVA-A-1-1-1225x75-H-AN</t>
  </si>
  <si>
    <t>62346</t>
  </si>
  <si>
    <t>NOVA-A-1-1-225x125-H-AN</t>
  </si>
  <si>
    <t>62349</t>
  </si>
  <si>
    <t>NOVA-A-1-1-225x225-H-AN</t>
  </si>
  <si>
    <t>62351</t>
  </si>
  <si>
    <t>NOVA-A-1-1-225x75-H-AN</t>
  </si>
  <si>
    <t>62353</t>
  </si>
  <si>
    <t>NOVA-A-1-1-325x125-H-AN</t>
  </si>
  <si>
    <t>62357</t>
  </si>
  <si>
    <t>NOVA-A-1-1-325x225-H-AN</t>
  </si>
  <si>
    <t>62359</t>
  </si>
  <si>
    <t>NOVA-A-1-1-325x325-H-AN</t>
  </si>
  <si>
    <t>62361</t>
  </si>
  <si>
    <t>NOVA-A-1-1-325x75-H-AN</t>
  </si>
  <si>
    <t>62364</t>
  </si>
  <si>
    <t>NOVA-A-1-1-425x125-H-AN</t>
  </si>
  <si>
    <t>62368</t>
  </si>
  <si>
    <t>NOVA-A-1-1-425x225-H-AN</t>
  </si>
  <si>
    <t>62370</t>
  </si>
  <si>
    <t>NOVA-A-1-1-425x325-H-AN</t>
  </si>
  <si>
    <t>62372</t>
  </si>
  <si>
    <t>NOVA-A-1-1-425x425-H-AN</t>
  </si>
  <si>
    <t>62373</t>
  </si>
  <si>
    <t>NOVA-A-1-1-425x75-H-AN</t>
  </si>
  <si>
    <t>62375</t>
  </si>
  <si>
    <t>NOVA-A-1-1-525x125-H-AN</t>
  </si>
  <si>
    <t>62379</t>
  </si>
  <si>
    <t>NOVA-A-1-1-525x225-H-AN</t>
  </si>
  <si>
    <t>62381</t>
  </si>
  <si>
    <t>NOVA-A-1-1-525x325-H-AN</t>
  </si>
  <si>
    <t>62383</t>
  </si>
  <si>
    <t>NOVA-A-1-1-525x75-H-AN</t>
  </si>
  <si>
    <t>62385</t>
  </si>
  <si>
    <t>NOVA-A-1-1-625x125-H-AN</t>
  </si>
  <si>
    <t>62389</t>
  </si>
  <si>
    <t>NOVA-A-1-1-625x225-H-AN</t>
  </si>
  <si>
    <t>62391</t>
  </si>
  <si>
    <t>NOVA-A-1-1-625x325-H-AN</t>
  </si>
  <si>
    <t>62393</t>
  </si>
  <si>
    <t>NOVA-A-1-1-625x425-H-AN</t>
  </si>
  <si>
    <t>62395</t>
  </si>
  <si>
    <t>NOVA-A-1-1-625x75-H-AN</t>
  </si>
  <si>
    <t>62397</t>
  </si>
  <si>
    <t>NOVA-A-1-1-825x125-H-AN</t>
  </si>
  <si>
    <t>62401</t>
  </si>
  <si>
    <t>NOVA-A-1-1-825x225-H-AN</t>
  </si>
  <si>
    <t>62403</t>
  </si>
  <si>
    <t>NOVA-A-1-1-825x325-H-AN</t>
  </si>
  <si>
    <t>62405</t>
  </si>
  <si>
    <t>NOVA-A-1-1-825x425-H-AN</t>
  </si>
  <si>
    <t>62408</t>
  </si>
  <si>
    <t>NOVA-A-1-1-825x75-H-AN</t>
  </si>
  <si>
    <t>62410</t>
  </si>
  <si>
    <t>NOVA-A-2-1-1025x325-H-AN</t>
  </si>
  <si>
    <t>62411</t>
  </si>
  <si>
    <t>NOVA-A-2-1-1025x425-H-AN</t>
  </si>
  <si>
    <t>62413</t>
  </si>
  <si>
    <t>NOVA-A-2-1-1225x425-H-AN</t>
  </si>
  <si>
    <t>62414</t>
  </si>
  <si>
    <t>NOVA-A-2-1-1225x525-H-AN</t>
  </si>
  <si>
    <t>62415</t>
  </si>
  <si>
    <t>NOVA-A-2-1-225x125-H-AN</t>
  </si>
  <si>
    <t>62418</t>
  </si>
  <si>
    <t>NOVA-A-2-1-225x225-H-AN</t>
  </si>
  <si>
    <t>62420</t>
  </si>
  <si>
    <t>NOVA-A-2-1-225x75-H-AN</t>
  </si>
  <si>
    <t>62422</t>
  </si>
  <si>
    <t>NOVA-A-2-1-325x125-H-AN</t>
  </si>
  <si>
    <t>62426</t>
  </si>
  <si>
    <t>NOVA-A-2-1-325x225-H-AN</t>
  </si>
  <si>
    <t>62428</t>
  </si>
  <si>
    <t>NOVA-A-2-1-325x325-H-AN</t>
  </si>
  <si>
    <t>62429</t>
  </si>
  <si>
    <t>NOVA-A-2-1-325x75-H-AN</t>
  </si>
  <si>
    <t>62431</t>
  </si>
  <si>
    <t>NOVA-A-2-1-425x125-H-AN</t>
  </si>
  <si>
    <t>62435</t>
  </si>
  <si>
    <t>NOVA-A-2-1-425x225-H-AN</t>
  </si>
  <si>
    <t>62437</t>
  </si>
  <si>
    <t>NOVA-A-2-1-425x325-H-AN</t>
  </si>
  <si>
    <t>62439</t>
  </si>
  <si>
    <t>NOVA-A-2-1-525x125-H-AN</t>
  </si>
  <si>
    <t>62443</t>
  </si>
  <si>
    <t>NOVA-A-2-1-525x225-H-AN</t>
  </si>
  <si>
    <t>62445</t>
  </si>
  <si>
    <t>NOVA-A-2-1-525x325-H-AN</t>
  </si>
  <si>
    <t>62447</t>
  </si>
  <si>
    <t>NOVA-A-2-1-625x125-H-AN</t>
  </si>
  <si>
    <t>62449</t>
  </si>
  <si>
    <t>NOVA-A-2-1-625x225-H-AN</t>
  </si>
  <si>
    <t>62451</t>
  </si>
  <si>
    <t>NOVA-A-2-1-625x325-H-AN</t>
  </si>
  <si>
    <t>62453</t>
  </si>
  <si>
    <t>NOVA-A-2-1-825x125-H-AN</t>
  </si>
  <si>
    <t>62455</t>
  </si>
  <si>
    <t>NOVA-A-2-1-825x225-H-AN</t>
  </si>
  <si>
    <t>62456</t>
  </si>
  <si>
    <t>NOVA-A-2-1-825x425-H-AN</t>
  </si>
  <si>
    <t>62457</t>
  </si>
  <si>
    <t>NOVA-A-2-1-825x525-H-AN</t>
  </si>
  <si>
    <t>63753</t>
  </si>
  <si>
    <t>NOVA-A-1-1-225x145-H-AN</t>
  </si>
  <si>
    <t>63755</t>
  </si>
  <si>
    <t>NOVA-A-1-1-225x175-H-AN</t>
  </si>
  <si>
    <t>63759</t>
  </si>
  <si>
    <t>NOVA-A-1-1-300x200-H-AN</t>
  </si>
  <si>
    <t>63761</t>
  </si>
  <si>
    <t>NOVA-A-1-1-300x300-H-AN</t>
  </si>
  <si>
    <t>63763</t>
  </si>
  <si>
    <t>NOVA-A-1-1-325x145-H-AN</t>
  </si>
  <si>
    <t>63765</t>
  </si>
  <si>
    <t>NOVA-A-1-1-325x175-H-AN</t>
  </si>
  <si>
    <t>63767</t>
  </si>
  <si>
    <t>NOVA-A-1-1-400x100-H-AN</t>
  </si>
  <si>
    <t>63770</t>
  </si>
  <si>
    <t>NOVA-A-1-1-400x300-H-AN</t>
  </si>
  <si>
    <t>63772</t>
  </si>
  <si>
    <t>NOVA-A-1-1-400x400-H-AN</t>
  </si>
  <si>
    <t>63774</t>
  </si>
  <si>
    <t>NOVA-A-1-1-425x145-H-AN</t>
  </si>
  <si>
    <t>63776</t>
  </si>
  <si>
    <t>NOVA-A-1-1-425x175-H-AN</t>
  </si>
  <si>
    <t>63779</t>
  </si>
  <si>
    <t>NOVA-A-1-1-500x100-H-AN</t>
  </si>
  <si>
    <t>63781</t>
  </si>
  <si>
    <t>NOVA-A-1-1-500x150-H-AN</t>
  </si>
  <si>
    <t>63784</t>
  </si>
  <si>
    <t>NOVA-A-1-1-500x300-H-AN</t>
  </si>
  <si>
    <t>63786</t>
  </si>
  <si>
    <t>NOVA-A-1-1-500x400-H-AN</t>
  </si>
  <si>
    <t>63788</t>
  </si>
  <si>
    <t>NOVA-A-1-1-500x500-H-AN</t>
  </si>
  <si>
    <t>63790</t>
  </si>
  <si>
    <t>NOVA-A-1-1-525x145-H-AN</t>
  </si>
  <si>
    <t>63792</t>
  </si>
  <si>
    <t>NOVA-A-1-1-525x175-H-AN</t>
  </si>
  <si>
    <t>63794</t>
  </si>
  <si>
    <t>NOVA-A-1-1-525x425-H-AN</t>
  </si>
  <si>
    <t>63796</t>
  </si>
  <si>
    <t>NOVA-A-1-1-525x525-H-AN</t>
  </si>
  <si>
    <t>63798</t>
  </si>
  <si>
    <t>NOVA-A-1-1-600x100-H-AN</t>
  </si>
  <si>
    <t>63800</t>
  </si>
  <si>
    <t>NOVA-A-1-1-600x150-H-AN</t>
  </si>
  <si>
    <t>63803</t>
  </si>
  <si>
    <t>NOVA-A-1-1-600x300-H-AN</t>
  </si>
  <si>
    <t>63805</t>
  </si>
  <si>
    <t>NOVA-A-1-1-600x400-H-AN</t>
  </si>
  <si>
    <t>63807</t>
  </si>
  <si>
    <t>NOVA-A-1-1-600x500-H-AN</t>
  </si>
  <si>
    <t>63809</t>
  </si>
  <si>
    <t>NOVA-A-1-1-625x145-H-AN</t>
  </si>
  <si>
    <t>63811</t>
  </si>
  <si>
    <t>NOVA-A-1-1-625x175-H-AN</t>
  </si>
  <si>
    <t>63813</t>
  </si>
  <si>
    <t>NOVA-A-1-1-625x525-H-AN</t>
  </si>
  <si>
    <t>63815</t>
  </si>
  <si>
    <t>NOVA-A-1-1-800x100-H-AN</t>
  </si>
  <si>
    <t>63817</t>
  </si>
  <si>
    <t>NOVA-A-1-1-800x150-H-AN</t>
  </si>
  <si>
    <t>63819</t>
  </si>
  <si>
    <t>NOVA-A-1-1-800x200-H-AN</t>
  </si>
  <si>
    <t>63821</t>
  </si>
  <si>
    <t>NOVA-A-1-1-800x300-H-AN</t>
  </si>
  <si>
    <t>63823</t>
  </si>
  <si>
    <t>NOVA-A-1-1-800x400-H-AN</t>
  </si>
  <si>
    <t>63825</t>
  </si>
  <si>
    <t>NOVA-A-1-1-800x500-H-AN</t>
  </si>
  <si>
    <t>63828</t>
  </si>
  <si>
    <t>NOVA-A-1-1-825x145-H-AN</t>
  </si>
  <si>
    <t>63830</t>
  </si>
  <si>
    <t>NOVA-A-1-1-825x175-H-AN</t>
  </si>
  <si>
    <t>63832</t>
  </si>
  <si>
    <t>NOVA-A-1-1-825x525-H-AN</t>
  </si>
  <si>
    <t>63833</t>
  </si>
  <si>
    <t>NOVA-A-1-1-1000x100-H-AN</t>
  </si>
  <si>
    <t>63835</t>
  </si>
  <si>
    <t>NOVA-A-1-1-1000x150-H-AN</t>
  </si>
  <si>
    <t>63837</t>
  </si>
  <si>
    <t>NOVA-A-1-1-1000x200-H-AN</t>
  </si>
  <si>
    <t>63839</t>
  </si>
  <si>
    <t>NOVA-A-1-1-1000x300-H-AN</t>
  </si>
  <si>
    <t>63841</t>
  </si>
  <si>
    <t>NOVA-A-1-1-1000x400-H-AN</t>
  </si>
  <si>
    <t>63843</t>
  </si>
  <si>
    <t>NOVA-A-1-1-1000x500-H-AN</t>
  </si>
  <si>
    <t>63846</t>
  </si>
  <si>
    <t>NOVA-A-1-1-1025x125-H-AN</t>
  </si>
  <si>
    <t>63848</t>
  </si>
  <si>
    <t>NOVA-A-1-1-1025x145-H-AN</t>
  </si>
  <si>
    <t>63850</t>
  </si>
  <si>
    <t>NOVA-A-1-1-1025x175-H-AN</t>
  </si>
  <si>
    <t>63856</t>
  </si>
  <si>
    <t>NOVA-A-1-1-1200x100-H-AN</t>
  </si>
  <si>
    <t>63858</t>
  </si>
  <si>
    <t>NOVA-A-1-1-1200x150-H-AN</t>
  </si>
  <si>
    <t>63860</t>
  </si>
  <si>
    <t>NOVA-A-1-1-1200x200-H-AN</t>
  </si>
  <si>
    <t>63862</t>
  </si>
  <si>
    <t>NOVA-A-1-1-1200x300-H-AN</t>
  </si>
  <si>
    <t>63864</t>
  </si>
  <si>
    <t>NOVA-A-1-1-1200x400-H-AN</t>
  </si>
  <si>
    <t>63866</t>
  </si>
  <si>
    <t>NOVA-A-1-1-1200x500-H-AN</t>
  </si>
  <si>
    <t>63869</t>
  </si>
  <si>
    <t>NOVA-A-1-1-1225x145-H-AN</t>
  </si>
  <si>
    <t>63871</t>
  </si>
  <si>
    <t>NOVA-A-1-1-1225x175-H-AN</t>
  </si>
  <si>
    <t>63873</t>
  </si>
  <si>
    <t>NOVA-A-1-1-1225x225-H-AN</t>
  </si>
  <si>
    <t>63880</t>
  </si>
  <si>
    <t>NOVA-A-1-2-225x145-H-AN</t>
  </si>
  <si>
    <t>63882</t>
  </si>
  <si>
    <t>NOVA-A-1-2-225x175-H-AN</t>
  </si>
  <si>
    <t>63889</t>
  </si>
  <si>
    <t>NOVA-A-1-2-325x145-H-AN</t>
  </si>
  <si>
    <t>63891</t>
  </si>
  <si>
    <t>NOVA-A-1-2-325x175-H-AN</t>
  </si>
  <si>
    <t>63901</t>
  </si>
  <si>
    <t>NOVA-A-1-2-425x145-H-AN</t>
  </si>
  <si>
    <t>63903</t>
  </si>
  <si>
    <t>NOVA-A-1-2-425x175-H-AN</t>
  </si>
  <si>
    <t>63916</t>
  </si>
  <si>
    <t>NOVA-A-1-2-525x145-H-AN</t>
  </si>
  <si>
    <t>63918</t>
  </si>
  <si>
    <t>NOVA-A-1-2-525x175-H-AN</t>
  </si>
  <si>
    <t>63932</t>
  </si>
  <si>
    <t>NOVA-A-1-2-625x145-H-AN</t>
  </si>
  <si>
    <t>63934</t>
  </si>
  <si>
    <t>NOVA-A-1-2-625x175-H-AN</t>
  </si>
  <si>
    <t>63948</t>
  </si>
  <si>
    <t>NOVA-A-1-2-825x145-H-AN</t>
  </si>
  <si>
    <t>63950</t>
  </si>
  <si>
    <t>NOVA-A-1-2-825x175-H-AN</t>
  </si>
  <si>
    <t>63964</t>
  </si>
  <si>
    <t>NOVA-A-1-2-1025x145-H-AN</t>
  </si>
  <si>
    <t>63966</t>
  </si>
  <si>
    <t>NOVA-A-1-2-1025x175-H-AN</t>
  </si>
  <si>
    <t>63980</t>
  </si>
  <si>
    <t>NOVA-A-1-2-1225x145-H-AN</t>
  </si>
  <si>
    <t>63982</t>
  </si>
  <si>
    <t>NOVA-A-1-2-1225x175-H-AN</t>
  </si>
  <si>
    <t>64040</t>
  </si>
  <si>
    <t>NOVA-A-2-1-225x145-H-AN</t>
  </si>
  <si>
    <t>64046</t>
  </si>
  <si>
    <t>NOVA-A-2-1-300x200-H-AN</t>
  </si>
  <si>
    <t>64048</t>
  </si>
  <si>
    <t>NOVA-A-2-1-300x300-H-AN</t>
  </si>
  <si>
    <t>64050</t>
  </si>
  <si>
    <t>NOVA-A-2-1-325x145-H-AN</t>
  </si>
  <si>
    <t>64052</t>
  </si>
  <si>
    <t>NOVA-A-2-1-325x175-H-AN</t>
  </si>
  <si>
    <t>64055</t>
  </si>
  <si>
    <t>NOVA-A-2-1-400x100-H-AN</t>
  </si>
  <si>
    <t>64057</t>
  </si>
  <si>
    <t>NOVA-A-2-1-400x150-H-AN</t>
  </si>
  <si>
    <t>64060</t>
  </si>
  <si>
    <t>NOVA-A-2-1-400x300-H-AN</t>
  </si>
  <si>
    <t>64062</t>
  </si>
  <si>
    <t>NOVA-A-2-1-400x400-H-AN</t>
  </si>
  <si>
    <t>64064</t>
  </si>
  <si>
    <t>NOVA-A-2-1-425x75-H-AN</t>
  </si>
  <si>
    <t>64066</t>
  </si>
  <si>
    <t>NOVA-A-2-1-425x145-H-AN</t>
  </si>
  <si>
    <t>64068</t>
  </si>
  <si>
    <t>NOVA-A-2-1-425x175-H-AN</t>
  </si>
  <si>
    <t>64070</t>
  </si>
  <si>
    <t>NOVA-A-2-1-425x425-H-AN</t>
  </si>
  <si>
    <t>64072</t>
  </si>
  <si>
    <t>NOVA-A-2-1-500x100-H-AN</t>
  </si>
  <si>
    <t>64074</t>
  </si>
  <si>
    <t>NOVA-A-2-1-500x150-H-AN</t>
  </si>
  <si>
    <t>64076</t>
  </si>
  <si>
    <t>NOVA-A-2-1-500x200-H-AN</t>
  </si>
  <si>
    <t>64078</t>
  </si>
  <si>
    <t>NOVA-A-2-1-500x300-H-AN</t>
  </si>
  <si>
    <t>64080</t>
  </si>
  <si>
    <t>NOVA-A-2-1-500x400-H-AN</t>
  </si>
  <si>
    <t>64082</t>
  </si>
  <si>
    <t>NOVA-A-2-1-500x500-H-AN</t>
  </si>
  <si>
    <t>64084</t>
  </si>
  <si>
    <t>NOVA-A-2-1-525x75-H-AN</t>
  </si>
  <si>
    <t>64086</t>
  </si>
  <si>
    <t>NOVA-A-2-1-525x145-H-AN</t>
  </si>
  <si>
    <t>64088</t>
  </si>
  <si>
    <t>NOVA-A-2-1-525x175-H-AN</t>
  </si>
  <si>
    <t>64090</t>
  </si>
  <si>
    <t>NOVA-A-2-1-525x425-H-AN</t>
  </si>
  <si>
    <t>64092</t>
  </si>
  <si>
    <t>NOVA-A-2-1-525x525-H-AN</t>
  </si>
  <si>
    <t>64094</t>
  </si>
  <si>
    <t>NOVA-A-2-1-600x100-H-AN</t>
  </si>
  <si>
    <t>64096</t>
  </si>
  <si>
    <t>NOVA-A-2-1-600x150-H-AN</t>
  </si>
  <si>
    <t>64098</t>
  </si>
  <si>
    <t>NOVA-A-2-1-600x200-H-AN</t>
  </si>
  <si>
    <t>64100</t>
  </si>
  <si>
    <t>NOVA-A-2-1-600x300-H-AN</t>
  </si>
  <si>
    <t>64102</t>
  </si>
  <si>
    <t>NOVA-A-2-1-600x400-H-AN</t>
  </si>
  <si>
    <t>64104</t>
  </si>
  <si>
    <t>NOVA-A-2-1-600x500-H-AN</t>
  </si>
  <si>
    <t>64106</t>
  </si>
  <si>
    <t>NOVA-A-2-1-625x75-H-AN</t>
  </si>
  <si>
    <t>64107</t>
  </si>
  <si>
    <t>NOVA-A-2-1-625x145-H-AN</t>
  </si>
  <si>
    <t>64109</t>
  </si>
  <si>
    <t>NOVA-A-2-1-625x175-H-AN</t>
  </si>
  <si>
    <t>64112</t>
  </si>
  <si>
    <t>NOVA-A-2-1-625x425-H-AN</t>
  </si>
  <si>
    <t>64114</t>
  </si>
  <si>
    <t>NOVA-A-2-1-625x525-H-AN</t>
  </si>
  <si>
    <t>64116</t>
  </si>
  <si>
    <t>NOVA-A-2-1-800x100-H-AN</t>
  </si>
  <si>
    <t>64118</t>
  </si>
  <si>
    <t>NOVA-A-2-1-800x150-H-AN</t>
  </si>
  <si>
    <t>64120</t>
  </si>
  <si>
    <t>NOVA-A-2-1-800x200-H-AN</t>
  </si>
  <si>
    <t>64122</t>
  </si>
  <si>
    <t>NOVA-A-2-1-800x300-H-AN</t>
  </si>
  <si>
    <t>64124</t>
  </si>
  <si>
    <t>NOVA-A-2-1-800x400-H-AN</t>
  </si>
  <si>
    <t>64126</t>
  </si>
  <si>
    <t>NOVA-A-2-1-800x500-H-AN</t>
  </si>
  <si>
    <t>64128</t>
  </si>
  <si>
    <t>NOVA-A-2-1-825x75-H-AN</t>
  </si>
  <si>
    <t>64131</t>
  </si>
  <si>
    <t>NOVA-A-2-1-825x145-H-AN</t>
  </si>
  <si>
    <t>64133</t>
  </si>
  <si>
    <t>NOVA-A-2-1-825x175-H-AN</t>
  </si>
  <si>
    <t>64136</t>
  </si>
  <si>
    <t>NOVA-A-2-1-825x325-H-AN</t>
  </si>
  <si>
    <t>64140</t>
  </si>
  <si>
    <t>NOVA-A-2-1-1000x100-H-AN</t>
  </si>
  <si>
    <t>64142</t>
  </si>
  <si>
    <t>NOVA-A-2-1-1000x150-H-AN</t>
  </si>
  <si>
    <t>64144</t>
  </si>
  <si>
    <t>NOVA-A-2-1-1000x200-H-AN</t>
  </si>
  <si>
    <t>64146</t>
  </si>
  <si>
    <t>NOVA-A-2-1-1000x300-H-AN</t>
  </si>
  <si>
    <t>64148</t>
  </si>
  <si>
    <t>NOVA-A-2-1-1000x400-H-AN</t>
  </si>
  <si>
    <t>64150</t>
  </si>
  <si>
    <t>NOVA-A-2-1-1000x500-H-AN</t>
  </si>
  <si>
    <t>64152</t>
  </si>
  <si>
    <t>NOVA-A-2-1-1025x75-H-AN</t>
  </si>
  <si>
    <t>64154</t>
  </si>
  <si>
    <t>NOVA-A-2-1-1025x125-H-AN</t>
  </si>
  <si>
    <t>64156</t>
  </si>
  <si>
    <t>NOVA-A-2-1-1025x145-H-AN</t>
  </si>
  <si>
    <t>64158</t>
  </si>
  <si>
    <t>NOVA-A-2-1-1025x175-H-AN</t>
  </si>
  <si>
    <t>64160</t>
  </si>
  <si>
    <t>NOVA-A-2-1-1025x225-H-AN</t>
  </si>
  <si>
    <t>64163</t>
  </si>
  <si>
    <t>NOVA-A-2-1-1025x525-H-AN</t>
  </si>
  <si>
    <t>64165</t>
  </si>
  <si>
    <t>NOVA-A-2-1-1200x100-H-AN</t>
  </si>
  <si>
    <t>64167</t>
  </si>
  <si>
    <t>NOVA-A-2-1-1200x150-H-AN</t>
  </si>
  <si>
    <t>64169</t>
  </si>
  <si>
    <t>NOVA-A-2-1-1200x200-H-AN</t>
  </si>
  <si>
    <t>64171</t>
  </si>
  <si>
    <t>NOVA-A-2-1-1200x300-H-AN</t>
  </si>
  <si>
    <t>64173</t>
  </si>
  <si>
    <t>NOVA-A-2-1-1200x400-H-AN</t>
  </si>
  <si>
    <t>64175</t>
  </si>
  <si>
    <t>NOVA-A-2-1-1200x500-H-AN</t>
  </si>
  <si>
    <t>64177</t>
  </si>
  <si>
    <t>NOVA-A-2-1-1225x75-H-AN</t>
  </si>
  <si>
    <t>64179</t>
  </si>
  <si>
    <t>NOVA-A-2-1-1225x125-H-AN</t>
  </si>
  <si>
    <t>64181</t>
  </si>
  <si>
    <t>NOVA-A-2-1-1225x145-H-AN</t>
  </si>
  <si>
    <t>64183</t>
  </si>
  <si>
    <t>NOVA-A-2-1-1225x175-H-AN</t>
  </si>
  <si>
    <t>64185</t>
  </si>
  <si>
    <t>NOVA-A-2-1-1225x225-H-AN</t>
  </si>
  <si>
    <t>64187</t>
  </si>
  <si>
    <t>NOVA-A-2-1-1225x325-H-AN</t>
  </si>
  <si>
    <t>64194</t>
  </si>
  <si>
    <t>NOVA-A-2-2-225x145-H-AN</t>
  </si>
  <si>
    <t>64196</t>
  </si>
  <si>
    <t>NOVA-A-2-2-225x175-H-AN</t>
  </si>
  <si>
    <t>64202</t>
  </si>
  <si>
    <t>NOVA-A-2-2-325x145-H-AN</t>
  </si>
  <si>
    <t>64204</t>
  </si>
  <si>
    <t>NOVA-A-2-2-325x175-H-AN</t>
  </si>
  <si>
    <t>64212</t>
  </si>
  <si>
    <t>NOVA-A-2-2-425x145-H-AN</t>
  </si>
  <si>
    <t>64214</t>
  </si>
  <si>
    <t>NOVA-A-2-2-425x175-H-AN</t>
  </si>
  <si>
    <t>64223</t>
  </si>
  <si>
    <t>NOVA-A-2-2-525x145-H-AN</t>
  </si>
  <si>
    <t>64225</t>
  </si>
  <si>
    <t>NOVA-A-2-2-525x175-H-AN</t>
  </si>
  <si>
    <t>64234</t>
  </si>
  <si>
    <t>NOVA-A-2-2-625x145-H-AN</t>
  </si>
  <si>
    <t>64236</t>
  </si>
  <si>
    <t>NOVA-A-2-2-625x175-H-AN</t>
  </si>
  <si>
    <t>64247</t>
  </si>
  <si>
    <t>NOVA-A-2-2-825x145-H-AN</t>
  </si>
  <si>
    <t>64249</t>
  </si>
  <si>
    <t>NOVA-A-2-2-825x175-H-AN</t>
  </si>
  <si>
    <t>64260</t>
  </si>
  <si>
    <t>NOVA-A-2-2-1025x145-H-AN</t>
  </si>
  <si>
    <t>64262</t>
  </si>
  <si>
    <t>NOVA-A-2-2-1025x175-H-AN</t>
  </si>
  <si>
    <t>64276</t>
  </si>
  <si>
    <t>NOVA-A-2-2-1225x145-H-AN</t>
  </si>
  <si>
    <t>64278</t>
  </si>
  <si>
    <t>NOVA-A-2-2-1225x175-H-AN</t>
  </si>
  <si>
    <t>64425</t>
  </si>
  <si>
    <t>NOVA-E-1-1000x100-AN</t>
  </si>
  <si>
    <t>64427</t>
  </si>
  <si>
    <t>NOVA-E-1-1000x150-AN</t>
  </si>
  <si>
    <t>64429</t>
  </si>
  <si>
    <t>NOVA-E-1-1000x200-AN</t>
  </si>
  <si>
    <t>64431</t>
  </si>
  <si>
    <t>NOVA-E-1-1000x300-AN</t>
  </si>
  <si>
    <t>64433</t>
  </si>
  <si>
    <t>NOVA-E-1-1000x400-AN</t>
  </si>
  <si>
    <t>64435</t>
  </si>
  <si>
    <t>NOVA-E-1-1000x500-AN</t>
  </si>
  <si>
    <t>64437</t>
  </si>
  <si>
    <t>NOVA-E-1-1025x125-AN</t>
  </si>
  <si>
    <t>64443</t>
  </si>
  <si>
    <t>NOVA-E-1-1025x225-AN</t>
  </si>
  <si>
    <t>64445</t>
  </si>
  <si>
    <t>NOVA-E-1-1025x325-AN</t>
  </si>
  <si>
    <t>64447</t>
  </si>
  <si>
    <t>NOVA-E-1-1025x425-AN</t>
  </si>
  <si>
    <t>64449</t>
  </si>
  <si>
    <t>NOVA-E-1-1025x525-AN</t>
  </si>
  <si>
    <t>64453</t>
  </si>
  <si>
    <t>NOVA-E-1-1200x100-AN</t>
  </si>
  <si>
    <t>64455</t>
  </si>
  <si>
    <t>NOVA-E-1-1200x150-AN</t>
  </si>
  <si>
    <t>64457</t>
  </si>
  <si>
    <t>NOVA-E-1-1200x200-AN</t>
  </si>
  <si>
    <t>64459</t>
  </si>
  <si>
    <t>NOVA-E-1-1200x300-AN</t>
  </si>
  <si>
    <t>64461</t>
  </si>
  <si>
    <t>NOVA-E-1-1200x400-AN</t>
  </si>
  <si>
    <t>64463</t>
  </si>
  <si>
    <t>NOVA-E-1-1200x500-AN</t>
  </si>
  <si>
    <t>64465</t>
  </si>
  <si>
    <t>NOVA-E-1-1225x125-AN</t>
  </si>
  <si>
    <t>64466</t>
  </si>
  <si>
    <t>NOVA-E-1-1225x145-AN</t>
  </si>
  <si>
    <t>64468</t>
  </si>
  <si>
    <t>NOVA-E-1-1225x225-AN</t>
  </si>
  <si>
    <t>64469</t>
  </si>
  <si>
    <t>NOVA-E-1-1225x325-AN</t>
  </si>
  <si>
    <t>64470</t>
  </si>
  <si>
    <t>NOVA-E-1-1225x425-AN</t>
  </si>
  <si>
    <t>64471</t>
  </si>
  <si>
    <t>NOVA-E-1-1225x525-AN</t>
  </si>
  <si>
    <t>64481</t>
  </si>
  <si>
    <t>NOVA-E-1-200x100-AN</t>
  </si>
  <si>
    <t>64483</t>
  </si>
  <si>
    <t>NOVA-E-1-200x150-AN</t>
  </si>
  <si>
    <t>64485</t>
  </si>
  <si>
    <t>NOVA-E-1-200x200-AN</t>
  </si>
  <si>
    <t>64487</t>
  </si>
  <si>
    <t>NOVA-E-1-225x125-AN</t>
  </si>
  <si>
    <t>64493</t>
  </si>
  <si>
    <t>NOVA-E-1-225x225-AN</t>
  </si>
  <si>
    <t>64497</t>
  </si>
  <si>
    <t>NOVA-E-1-300x100-AN</t>
  </si>
  <si>
    <t>64499</t>
  </si>
  <si>
    <t>NOVA-E-1-300x150-AN</t>
  </si>
  <si>
    <t>64501</t>
  </si>
  <si>
    <t>NOVA-E-1-300x200-AN</t>
  </si>
  <si>
    <t>64503</t>
  </si>
  <si>
    <t>NOVA-E-1-300x300-AN</t>
  </si>
  <si>
    <t>64505</t>
  </si>
  <si>
    <t>NOVA-E-1-325x125-AN</t>
  </si>
  <si>
    <t>64507</t>
  </si>
  <si>
    <t>NOVA-E-1-325x145-AN</t>
  </si>
  <si>
    <t>64511</t>
  </si>
  <si>
    <t>NOVA-E-1-325x225-AN</t>
  </si>
  <si>
    <t>64513</t>
  </si>
  <si>
    <t>NOVA-E-1-325x325-AN</t>
  </si>
  <si>
    <t>64515</t>
  </si>
  <si>
    <t>NOVA-E-1-325x75-AN</t>
  </si>
  <si>
    <t>64517</t>
  </si>
  <si>
    <t>NOVA-E-1-400x100-AN</t>
  </si>
  <si>
    <t>64519</t>
  </si>
  <si>
    <t>NOVA-E-1-400x150-AN</t>
  </si>
  <si>
    <t>64521</t>
  </si>
  <si>
    <t>NOVA-E-1-400x200-AN</t>
  </si>
  <si>
    <t>64523</t>
  </si>
  <si>
    <t>NOVA-E-1-400x300-AN</t>
  </si>
  <si>
    <t>64525</t>
  </si>
  <si>
    <t>NOVA-E-1-400x400-AN</t>
  </si>
  <si>
    <t>64527</t>
  </si>
  <si>
    <t>NOVA-E-1-425x125-AN</t>
  </si>
  <si>
    <t>64529</t>
  </si>
  <si>
    <t>NOVA-E-1-425x145-AN</t>
  </si>
  <si>
    <t>64533</t>
  </si>
  <si>
    <t>NOVA-E-1-425x225-AN</t>
  </si>
  <si>
    <t>64535</t>
  </si>
  <si>
    <t>NOVA-E-1-425x325-AN</t>
  </si>
  <si>
    <t>64537</t>
  </si>
  <si>
    <t>NOVA-E-1-425x425-AN</t>
  </si>
  <si>
    <t>64541</t>
  </si>
  <si>
    <t>NOVA-E-1-500x100-AN</t>
  </si>
  <si>
    <t>64543</t>
  </si>
  <si>
    <t>NOVA-E-1-500x150-AN</t>
  </si>
  <si>
    <t>64545</t>
  </si>
  <si>
    <t>NOVA-E-1-500x200-AN</t>
  </si>
  <si>
    <t>64547</t>
  </si>
  <si>
    <t>NOVA-E-1-500x300-AN</t>
  </si>
  <si>
    <t>64549</t>
  </si>
  <si>
    <t>NOVA-E-1-500x400-AN</t>
  </si>
  <si>
    <t>64551</t>
  </si>
  <si>
    <t>NOVA-E-1-500x500-AN</t>
  </si>
  <si>
    <t>64553</t>
  </si>
  <si>
    <t>NOVA-E-1-525x125-AN</t>
  </si>
  <si>
    <t>64557</t>
  </si>
  <si>
    <t>NOVA-E-1-525x175-AN</t>
  </si>
  <si>
    <t>64559</t>
  </si>
  <si>
    <t>NOVA-E-1-525x225-AN</t>
  </si>
  <si>
    <t>64561</t>
  </si>
  <si>
    <t>NOVA-E-1-525x325-AN</t>
  </si>
  <si>
    <t>64563</t>
  </si>
  <si>
    <t>NOVA-E-1-525x425-AN</t>
  </si>
  <si>
    <t>64565</t>
  </si>
  <si>
    <t>NOVA-E-1-525x525-AN</t>
  </si>
  <si>
    <t>64567</t>
  </si>
  <si>
    <t>NOVA-E-1-525x75-AN</t>
  </si>
  <si>
    <t>64569</t>
  </si>
  <si>
    <t>NOVA-E-1-600x100-AN</t>
  </si>
  <si>
    <t>64571</t>
  </si>
  <si>
    <t>NOVA-E-1-600x150-AN</t>
  </si>
  <si>
    <t>64573</t>
  </si>
  <si>
    <t>NOVA-E-1-600x200-AN</t>
  </si>
  <si>
    <t>64575</t>
  </si>
  <si>
    <t>NOVA-E-1-600x300-AN</t>
  </si>
  <si>
    <t>64577</t>
  </si>
  <si>
    <t>NOVA-E-1-600x400-AN</t>
  </si>
  <si>
    <t>64579</t>
  </si>
  <si>
    <t>NOVA-E-1-600x500-AN</t>
  </si>
  <si>
    <t>64581</t>
  </si>
  <si>
    <t>NOVA-E-1-625x125-AN</t>
  </si>
  <si>
    <t>64587</t>
  </si>
  <si>
    <t>NOVA-E-1-625x225-AN</t>
  </si>
  <si>
    <t>64589</t>
  </si>
  <si>
    <t>NOVA-E-1-625x325-AN</t>
  </si>
  <si>
    <t>64591</t>
  </si>
  <si>
    <t>NOVA-E-1-625x425-AN</t>
  </si>
  <si>
    <t>64593</t>
  </si>
  <si>
    <t>NOVA-E-1-625x525-AN</t>
  </si>
  <si>
    <t>64597</t>
  </si>
  <si>
    <t>NOVA-E-1-800x100-AN</t>
  </si>
  <si>
    <t>64599</t>
  </si>
  <si>
    <t>NOVA-E-1-800x150-AN</t>
  </si>
  <si>
    <t>64601</t>
  </si>
  <si>
    <t>NOVA-E-1-800x200-AN</t>
  </si>
  <si>
    <t>64603</t>
  </si>
  <si>
    <t>NOVA-E-1-800x300-AN</t>
  </si>
  <si>
    <t>64605</t>
  </si>
  <si>
    <t>NOVA-E-1-800x400-AN</t>
  </si>
  <si>
    <t>64607</t>
  </si>
  <si>
    <t>NOVA-E-1-800x500-AN</t>
  </si>
  <si>
    <t>64609</t>
  </si>
  <si>
    <t>NOVA-E-1-825x125-AN</t>
  </si>
  <si>
    <t>64615</t>
  </si>
  <si>
    <t>NOVA-E-1-825x225-AN</t>
  </si>
  <si>
    <t>64617</t>
  </si>
  <si>
    <t>NOVA-E-1-825x325-AN</t>
  </si>
  <si>
    <t>64619</t>
  </si>
  <si>
    <t>NOVA-E-1-825x425-AN</t>
  </si>
  <si>
    <t>64621</t>
  </si>
  <si>
    <t>NOVA-E-1-825x525-AN</t>
  </si>
  <si>
    <t>64625</t>
  </si>
  <si>
    <t>NOVA-E-2-1000x100-AN</t>
  </si>
  <si>
    <t>64626</t>
  </si>
  <si>
    <t>NOVA-E-2-1000x150-AN</t>
  </si>
  <si>
    <t>64627</t>
  </si>
  <si>
    <t>NOVA-E-2-1000x200-AN</t>
  </si>
  <si>
    <t>64628</t>
  </si>
  <si>
    <t>NOVA-E-2-1000x300-AN</t>
  </si>
  <si>
    <t>64630</t>
  </si>
  <si>
    <t>NOVA-E-2-1000x400-AN</t>
  </si>
  <si>
    <t>64632</t>
  </si>
  <si>
    <t>NOVA-E-2-1000x500-AN</t>
  </si>
  <si>
    <t>64634</t>
  </si>
  <si>
    <t>NOVA-E-2-1025x125-AN</t>
  </si>
  <si>
    <t>64640</t>
  </si>
  <si>
    <t>NOVA-E-2-1025x225-AN</t>
  </si>
  <si>
    <t>64642</t>
  </si>
  <si>
    <t>NOVA-E-2-1025x325-AN</t>
  </si>
  <si>
    <t>64644</t>
  </si>
  <si>
    <t>NOVA-E-2-1025x425-AN</t>
  </si>
  <si>
    <t>64646</t>
  </si>
  <si>
    <t>NOVA-E-2-1025x525-AN</t>
  </si>
  <si>
    <t>64648</t>
  </si>
  <si>
    <t>NOVA-E-2-1025x75-AN</t>
  </si>
  <si>
    <t>64650</t>
  </si>
  <si>
    <t>NOVA-E-2-1200x100-AN</t>
  </si>
  <si>
    <t>64652</t>
  </si>
  <si>
    <t>NOVA-E-2-1200x150-AN</t>
  </si>
  <si>
    <t>64654</t>
  </si>
  <si>
    <t>NOVA-E-2-1200x200-AN</t>
  </si>
  <si>
    <t>64656</t>
  </si>
  <si>
    <t>NOVA-E-2-1200x300-AN</t>
  </si>
  <si>
    <t>64658</t>
  </si>
  <si>
    <t>NOVA-E-2-1200x400-AN</t>
  </si>
  <si>
    <t>64660</t>
  </si>
  <si>
    <t>NOVA-E-2-1200x500-AN</t>
  </si>
  <si>
    <t>64662</t>
  </si>
  <si>
    <t>NOVA-E-2-1225x125-AN</t>
  </si>
  <si>
    <t>64665</t>
  </si>
  <si>
    <t>NOVA-E-2-1225x225-AN</t>
  </si>
  <si>
    <t>64666</t>
  </si>
  <si>
    <t>NOVA-E-2-1225x325-AN</t>
  </si>
  <si>
    <t>64667</t>
  </si>
  <si>
    <t>NOVA-E-2-1225x425-AN</t>
  </si>
  <si>
    <t>64668</t>
  </si>
  <si>
    <t>NOVA-E-2-1225x525-AN</t>
  </si>
  <si>
    <t>64669</t>
  </si>
  <si>
    <t>NOVA-E-2-1225x75-AN</t>
  </si>
  <si>
    <t>64678</t>
  </si>
  <si>
    <t>NOVA-E-2-200x100-AN</t>
  </si>
  <si>
    <t>64679</t>
  </si>
  <si>
    <t>NOVA-E-2-200x150-AN</t>
  </si>
  <si>
    <t>64680</t>
  </si>
  <si>
    <t>NOVA-E-2-200x200-AN</t>
  </si>
  <si>
    <t>64682</t>
  </si>
  <si>
    <t>NOVA-E-2-225x125-AN</t>
  </si>
  <si>
    <t>64688</t>
  </si>
  <si>
    <t>NOVA-E-2-225x225-AN</t>
  </si>
  <si>
    <t>64690</t>
  </si>
  <si>
    <t>NOVA-E-2-225x75-AN</t>
  </si>
  <si>
    <t>64692</t>
  </si>
  <si>
    <t>NOVA-E-2-300x100-AN</t>
  </si>
  <si>
    <t>64693</t>
  </si>
  <si>
    <t>NOVA-E-2-300x150-AN</t>
  </si>
  <si>
    <t>64694</t>
  </si>
  <si>
    <t>NOVA-E-2-300x200-AN</t>
  </si>
  <si>
    <t>64695</t>
  </si>
  <si>
    <t>NOVA-E-2-300x300-AN</t>
  </si>
  <si>
    <t>64697</t>
  </si>
  <si>
    <t>NOVA-E-2-325x125-AN</t>
  </si>
  <si>
    <t>64703</t>
  </si>
  <si>
    <t>NOVA-E-2-325x225-AN</t>
  </si>
  <si>
    <t>64705</t>
  </si>
  <si>
    <t>NOVA-E-2-325x325-AN</t>
  </si>
  <si>
    <t>64707</t>
  </si>
  <si>
    <t>NOVA-E-2-325x75-AN</t>
  </si>
  <si>
    <t>64709</t>
  </si>
  <si>
    <t>NOVA-E-2-400x100-AN</t>
  </si>
  <si>
    <t>64710</t>
  </si>
  <si>
    <t>NOVA-E-2-400x150-AN</t>
  </si>
  <si>
    <t>64711</t>
  </si>
  <si>
    <t>NOVA-E-2-400x200-AN</t>
  </si>
  <si>
    <t>64712</t>
  </si>
  <si>
    <t>NOVA-E-2-400x300-AN</t>
  </si>
  <si>
    <t>64714</t>
  </si>
  <si>
    <t>NOVA-E-2-400x400-AN</t>
  </si>
  <si>
    <t>64716</t>
  </si>
  <si>
    <t>NOVA-E-2-425x125-AN</t>
  </si>
  <si>
    <t>64722</t>
  </si>
  <si>
    <t>NOVA-E-2-425x225-AN</t>
  </si>
  <si>
    <t>64724</t>
  </si>
  <si>
    <t>NOVA-E-2-425x325-AN</t>
  </si>
  <si>
    <t>64726</t>
  </si>
  <si>
    <t>NOVA-E-2-425x425-AN</t>
  </si>
  <si>
    <t>64728</t>
  </si>
  <si>
    <t>NOVA-E-2-425x75-AN</t>
  </si>
  <si>
    <t>64730</t>
  </si>
  <si>
    <t>NOVA-E-2-500x100-AN</t>
  </si>
  <si>
    <t>64731</t>
  </si>
  <si>
    <t>NOVA-E-2-500x150-AN</t>
  </si>
  <si>
    <t>64732</t>
  </si>
  <si>
    <t>NOVA-E-2-500x200-AN</t>
  </si>
  <si>
    <t>64733</t>
  </si>
  <si>
    <t>NOVA-E-2-500x300-AN</t>
  </si>
  <si>
    <t>64734</t>
  </si>
  <si>
    <t>NOVA-E-2-500x400-AN</t>
  </si>
  <si>
    <t>64736</t>
  </si>
  <si>
    <t>NOVA-E-2-500x500-AN</t>
  </si>
  <si>
    <t>64738</t>
  </si>
  <si>
    <t>NOVA-E-2-525x125-AN</t>
  </si>
  <si>
    <t>64744</t>
  </si>
  <si>
    <t>NOVA-E-2-525x225-AN</t>
  </si>
  <si>
    <t>64746</t>
  </si>
  <si>
    <t>NOVA-E-2-525x325-AN</t>
  </si>
  <si>
    <t>64748</t>
  </si>
  <si>
    <t>NOVA-E-2-525x425-AN</t>
  </si>
  <si>
    <t>64750</t>
  </si>
  <si>
    <t>NOVA-E-2-525x525-AN</t>
  </si>
  <si>
    <t>64752</t>
  </si>
  <si>
    <t>NOVA-E-2-525x75-AN</t>
  </si>
  <si>
    <t>64754</t>
  </si>
  <si>
    <t>NOVA-E-2-600x100-AN</t>
  </si>
  <si>
    <t>64755</t>
  </si>
  <si>
    <t>NOVA-E-2-600x150-AN</t>
  </si>
  <si>
    <t>64756</t>
  </si>
  <si>
    <t>NOVA-E-2-600x200-AN</t>
  </si>
  <si>
    <t>64757</t>
  </si>
  <si>
    <t>NOVA-E-2-600x300-AN</t>
  </si>
  <si>
    <t>64758</t>
  </si>
  <si>
    <t>NOVA-E-2-600x400-AN</t>
  </si>
  <si>
    <t>64759</t>
  </si>
  <si>
    <t>NOVA-E-2-600x500-AN</t>
  </si>
  <si>
    <t>64761</t>
  </si>
  <si>
    <t>NOVA-E-2-625x125-AN</t>
  </si>
  <si>
    <t>64767</t>
  </si>
  <si>
    <t>NOVA-E-2-625x225-AN</t>
  </si>
  <si>
    <t>64769</t>
  </si>
  <si>
    <t>NOVA-E-2-625x325-AN</t>
  </si>
  <si>
    <t>64771</t>
  </si>
  <si>
    <t>NOVA-E-2-625x425-AN</t>
  </si>
  <si>
    <t>64773</t>
  </si>
  <si>
    <t>NOVA-E-2-625x525-AN</t>
  </si>
  <si>
    <t>64775</t>
  </si>
  <si>
    <t>NOVA-E-2-625x75-AN</t>
  </si>
  <si>
    <t>64777</t>
  </si>
  <si>
    <t>NOVA-E-2-800x100-AN</t>
  </si>
  <si>
    <t>64778</t>
  </si>
  <si>
    <t>NOVA-E-2-800x150-AN</t>
  </si>
  <si>
    <t>64779</t>
  </si>
  <si>
    <t>NOVA-E-2-800x200-AN</t>
  </si>
  <si>
    <t>64780</t>
  </si>
  <si>
    <t>NOVA-E-2-800x300-AN</t>
  </si>
  <si>
    <t>64782</t>
  </si>
  <si>
    <t>NOVA-E-2-800x400-AN</t>
  </si>
  <si>
    <t>64784</t>
  </si>
  <si>
    <t>NOVA-E-2-800x500-AN</t>
  </si>
  <si>
    <t>64786</t>
  </si>
  <si>
    <t>NOVA-E-2-825x125-AN</t>
  </si>
  <si>
    <t>64792</t>
  </si>
  <si>
    <t>NOVA-E-2-825x225-AN</t>
  </si>
  <si>
    <t>64794</t>
  </si>
  <si>
    <t>NOVA-E-2-825x325-AN</t>
  </si>
  <si>
    <t>64796</t>
  </si>
  <si>
    <t>NOVA-E-2-825x425-AN</t>
  </si>
  <si>
    <t>64798</t>
  </si>
  <si>
    <t>NOVA-E-2-825x525-AN</t>
  </si>
  <si>
    <t>64800</t>
  </si>
  <si>
    <t>NOVA-E-2-825x75-AN</t>
  </si>
  <si>
    <t>64802</t>
  </si>
  <si>
    <t>NOVA-L1-1-200x100-1-12-AN</t>
  </si>
  <si>
    <t>64804</t>
  </si>
  <si>
    <t>NOVA-L1-1-225x75-1-12-AN</t>
  </si>
  <si>
    <t>64805</t>
  </si>
  <si>
    <t>NOVA-L1-1-225x125-1-12-AN</t>
  </si>
  <si>
    <t>64808</t>
  </si>
  <si>
    <t>NOVA-L1-1-225x225-1-12-AN</t>
  </si>
  <si>
    <t>64811</t>
  </si>
  <si>
    <t>NOVA-L1-1-300x200-1-12-AN</t>
  </si>
  <si>
    <t>64813</t>
  </si>
  <si>
    <t>NOVA-L1-1-325x75-1-12-AN</t>
  </si>
  <si>
    <t>64814</t>
  </si>
  <si>
    <t>NOVA-L1-1-325x125-1-12-AN</t>
  </si>
  <si>
    <t>64817</t>
  </si>
  <si>
    <t>NOVA-L1-1-325x225-1-12-AN</t>
  </si>
  <si>
    <t>64818</t>
  </si>
  <si>
    <t>NOVA-L1-1-325x325-1-12-AN</t>
  </si>
  <si>
    <t>64820</t>
  </si>
  <si>
    <t>NOVA-L1-1-400x150-1-12-AN</t>
  </si>
  <si>
    <t>64824</t>
  </si>
  <si>
    <t>NOVA-L1-1-425x75-1-12-AN</t>
  </si>
  <si>
    <t>64825</t>
  </si>
  <si>
    <t>NOVA-L1-1-425x125-1-12-AN</t>
  </si>
  <si>
    <t>64828</t>
  </si>
  <si>
    <t>NOVA-L1-1-425x225-1-12-AN</t>
  </si>
  <si>
    <t>64829</t>
  </si>
  <si>
    <t>NOVA-L1-1-425x325-1-12-AN</t>
  </si>
  <si>
    <t>64830</t>
  </si>
  <si>
    <t>NOVA-L1-1-425x425-1-12-AN</t>
  </si>
  <si>
    <t>64837</t>
  </si>
  <si>
    <t>NOVA-L1-1-525x75-1-12-AN</t>
  </si>
  <si>
    <t>64838</t>
  </si>
  <si>
    <t>NOVA-L1-1-525x125-1-12-AN</t>
  </si>
  <si>
    <t>64841</t>
  </si>
  <si>
    <t>NOVA-L1-1-525x225-1-12-AN</t>
  </si>
  <si>
    <t>64842</t>
  </si>
  <si>
    <t>NOVA-L1-1-525x325-1-12-AN</t>
  </si>
  <si>
    <t>64843</t>
  </si>
  <si>
    <t>NOVA-L1-1-525x425-1-12-AN</t>
  </si>
  <si>
    <t>64844</t>
  </si>
  <si>
    <t>NOVA-L1-1-525x525-1-12-AN</t>
  </si>
  <si>
    <t>64847</t>
  </si>
  <si>
    <t>NOVA-L1-1-600x200-1-12-AN</t>
  </si>
  <si>
    <t>64851</t>
  </si>
  <si>
    <t>NOVA-L1-1-625x75-1-12-AN</t>
  </si>
  <si>
    <t>64852</t>
  </si>
  <si>
    <t>NOVA-L1-1-625x125-1-12-AN</t>
  </si>
  <si>
    <t>64855</t>
  </si>
  <si>
    <t>NOVA-L1-1-625x225-1-12-AN</t>
  </si>
  <si>
    <t>64856</t>
  </si>
  <si>
    <t>NOVA-L1-1-625x325-1-12-AN</t>
  </si>
  <si>
    <t>64857</t>
  </si>
  <si>
    <t>NOVA-L1-1-625x425-1-12-AN</t>
  </si>
  <si>
    <t>64858</t>
  </si>
  <si>
    <t>NOVA-L1-1-625x525-1-12-AN</t>
  </si>
  <si>
    <t>64859</t>
  </si>
  <si>
    <t>NOVA-L1-1-800x100-1-12-AN</t>
  </si>
  <si>
    <t>64863</t>
  </si>
  <si>
    <t>NOVA-L1-1-800x400-1-12-AN</t>
  </si>
  <si>
    <t>64865</t>
  </si>
  <si>
    <t>NOVA-L1-1-825x75-1-12-AN</t>
  </si>
  <si>
    <t>64866</t>
  </si>
  <si>
    <t>NOVA-L1-1-825x125-1-12-AN</t>
  </si>
  <si>
    <t>64869</t>
  </si>
  <si>
    <t>NOVA-L1-1-825x225-1-12-AN</t>
  </si>
  <si>
    <t>64870</t>
  </si>
  <si>
    <t>NOVA-L1-1-825x325-1-12-AN</t>
  </si>
  <si>
    <t>64871</t>
  </si>
  <si>
    <t>NOVA-L1-1-825x425-1-12-AN</t>
  </si>
  <si>
    <t>64872</t>
  </si>
  <si>
    <t>NOVA-L1-1-825x525-1-12-AN</t>
  </si>
  <si>
    <t>64879</t>
  </si>
  <si>
    <t>NOVA-L1-1-1025x75-1-12-AN</t>
  </si>
  <si>
    <t>64880</t>
  </si>
  <si>
    <t>NOVA-L1-1-1025x125-1-12-AN</t>
  </si>
  <si>
    <t>64883</t>
  </si>
  <si>
    <t>NOVA-L1-1-1025x225-1-12-AN</t>
  </si>
  <si>
    <t>64884</t>
  </si>
  <si>
    <t>NOVA-L1-1-1025x325-1-12-AN</t>
  </si>
  <si>
    <t>64885</t>
  </si>
  <si>
    <t>NOVA-L1-1-1025x425-1-12-AN</t>
  </si>
  <si>
    <t>64886</t>
  </si>
  <si>
    <t>NOVA-L1-1-1025x525-1-12-AN</t>
  </si>
  <si>
    <t>64893</t>
  </si>
  <si>
    <t>NOVA-L1-1-1225x75-1-12-AN</t>
  </si>
  <si>
    <t>64894</t>
  </si>
  <si>
    <t>NOVA-L1-1-1225x125-1-12-AN</t>
  </si>
  <si>
    <t>64897</t>
  </si>
  <si>
    <t>NOVA-L1-1-1225x225-1-12-AN</t>
  </si>
  <si>
    <t>64898</t>
  </si>
  <si>
    <t>NOVA-L1-1-1225x325-1-12-AN</t>
  </si>
  <si>
    <t>64899</t>
  </si>
  <si>
    <t>NOVA-L1-1-1225x425-1-12-AN</t>
  </si>
  <si>
    <t>64900</t>
  </si>
  <si>
    <t>NOVA-L1-1-1225x525-1-12-AN</t>
  </si>
  <si>
    <t>65091</t>
  </si>
  <si>
    <t>NOVA-L1-2-1225x75-1-20-AN</t>
  </si>
  <si>
    <t>65101</t>
  </si>
  <si>
    <t>NOVA-L1-2-225x75-1-12-AN</t>
  </si>
  <si>
    <t>65102</t>
  </si>
  <si>
    <t>NOVA-L1-2-225x125-1-12-AN</t>
  </si>
  <si>
    <t>65105</t>
  </si>
  <si>
    <t>NOVA-L1-2-225x225-1-12-AN</t>
  </si>
  <si>
    <t>65106</t>
  </si>
  <si>
    <t>NOVA-L1-2-300x100-1-12-AN</t>
  </si>
  <si>
    <t>65107</t>
  </si>
  <si>
    <t>NOVA-L1-2-300x150-1-12-AN</t>
  </si>
  <si>
    <t>65110</t>
  </si>
  <si>
    <t>NOVA-L1-2-325x75-1-12-AN</t>
  </si>
  <si>
    <t>65111</t>
  </si>
  <si>
    <t>NOVA-L1-2-325x125-1-12-AN</t>
  </si>
  <si>
    <t>65114</t>
  </si>
  <si>
    <t>NOVA-L1-2-325x225-1-12-AN</t>
  </si>
  <si>
    <t>65115</t>
  </si>
  <si>
    <t>NOVA-L1-2-325x325-1-12-AN</t>
  </si>
  <si>
    <t>65117</t>
  </si>
  <si>
    <t>NOVA-L1-2-400x150-1-12-AN</t>
  </si>
  <si>
    <t>65121</t>
  </si>
  <si>
    <t>NOVA-L1-2-425x75-1-12-AN</t>
  </si>
  <si>
    <t>65122</t>
  </si>
  <si>
    <t>NOVA-L1-2-425x125-1-12-AN</t>
  </si>
  <si>
    <t>65125</t>
  </si>
  <si>
    <t>NOVA-L1-2-425x225-1-12-AN</t>
  </si>
  <si>
    <t>65126</t>
  </si>
  <si>
    <t>NOVA-L1-2-425x325-1-12-AN</t>
  </si>
  <si>
    <t>65127</t>
  </si>
  <si>
    <t>NOVA-L1-2-425x425-1-12-AN</t>
  </si>
  <si>
    <t>65130</t>
  </si>
  <si>
    <t>NOVA-L1-2-500x200-1-12-AN</t>
  </si>
  <si>
    <t>65134</t>
  </si>
  <si>
    <t>NOVA-L1-2-525x75-1-12-AN</t>
  </si>
  <si>
    <t>65135</t>
  </si>
  <si>
    <t>NOVA-L1-2-525x125-1-12-AN</t>
  </si>
  <si>
    <t>65138</t>
  </si>
  <si>
    <t>NOVA-L1-2-525x225-1-12-AN</t>
  </si>
  <si>
    <t>65139</t>
  </si>
  <si>
    <t>NOVA-L1-2-525x325-1-12-AN</t>
  </si>
  <si>
    <t>65140</t>
  </si>
  <si>
    <t>NOVA-L1-2-525x425-1-12-AN</t>
  </si>
  <si>
    <t>65141</t>
  </si>
  <si>
    <t>NOVA-L1-2-525x525-1-12-AN</t>
  </si>
  <si>
    <t>65148</t>
  </si>
  <si>
    <t>NOVA-L1-2-625x75-1-12-AN</t>
  </si>
  <si>
    <t>65149</t>
  </si>
  <si>
    <t>NOVA-L1-2-625x125-1-12-AN</t>
  </si>
  <si>
    <t>65152</t>
  </si>
  <si>
    <t>NOVA-L1-2-625x225-1-12-AN</t>
  </si>
  <si>
    <t>65153</t>
  </si>
  <si>
    <t>NOVA-L1-2-625x325-1-12-AN</t>
  </si>
  <si>
    <t>65154</t>
  </si>
  <si>
    <t>NOVA-L1-2-625x425-1-12-AN</t>
  </si>
  <si>
    <t>65155</t>
  </si>
  <si>
    <t>NOVA-L1-2-625x525-1-12-AN</t>
  </si>
  <si>
    <t>65162</t>
  </si>
  <si>
    <t>NOVA-L1-2-825x75-1-12-AN</t>
  </si>
  <si>
    <t>65163</t>
  </si>
  <si>
    <t>NOVA-L1-2-825x125-1-12-AN</t>
  </si>
  <si>
    <t>65166</t>
  </si>
  <si>
    <t>NOVA-L1-2-825x225-1-12-AN</t>
  </si>
  <si>
    <t>65167</t>
  </si>
  <si>
    <t>NOVA-L1-2-825x325-1-12-AN</t>
  </si>
  <si>
    <t>65168</t>
  </si>
  <si>
    <t>NOVA-L1-2-825x425-1-12-AN</t>
  </si>
  <si>
    <t>65169</t>
  </si>
  <si>
    <t>NOVA-L1-2-825x525-1-12-AN</t>
  </si>
  <si>
    <t>65176</t>
  </si>
  <si>
    <t>NOVA-L1-2-1025x75-1-12-AN</t>
  </si>
  <si>
    <t>65177</t>
  </si>
  <si>
    <t>NOVA-L1-2-1025x125-1-12-AN</t>
  </si>
  <si>
    <t>65180</t>
  </si>
  <si>
    <t>NOVA-L1-2-1025x225-1-12-AN</t>
  </si>
  <si>
    <t>65181</t>
  </si>
  <si>
    <t>NOVA-L1-2-1025x325-1-12-AN</t>
  </si>
  <si>
    <t>65182</t>
  </si>
  <si>
    <t>NOVA-L1-2-1025x425-1-12-AN</t>
  </si>
  <si>
    <t>65183</t>
  </si>
  <si>
    <t>NOVA-L1-2-1025x525-1-12-AN</t>
  </si>
  <si>
    <t>65190</t>
  </si>
  <si>
    <t>NOVA-L1-2-1225x75-1-12-AN</t>
  </si>
  <si>
    <t>65191</t>
  </si>
  <si>
    <t>NOVA-L1-2-1225x125-1-12-AN</t>
  </si>
  <si>
    <t>65194</t>
  </si>
  <si>
    <t>NOVA-L1-2-1225x225-1-12-AN</t>
  </si>
  <si>
    <t>65195</t>
  </si>
  <si>
    <t>NOVA-L1-2-1225x325-1-12-AN</t>
  </si>
  <si>
    <t>65196</t>
  </si>
  <si>
    <t>NOVA-L1-2-1225x425-1-12-AN</t>
  </si>
  <si>
    <t>65197</t>
  </si>
  <si>
    <t>NOVA-L1-2-1225x525-1-12-AN</t>
  </si>
  <si>
    <t>65278</t>
  </si>
  <si>
    <t>NOVA-R-1-200x150-AN</t>
  </si>
  <si>
    <t>65322</t>
  </si>
  <si>
    <t>NOVA-R-1-425x125-AN</t>
  </si>
  <si>
    <t>65364</t>
  </si>
  <si>
    <t>NOVA-R-1-600x150-AN</t>
  </si>
  <si>
    <t>65826</t>
  </si>
  <si>
    <t>NOVA-B-1-1-1025x125-V-ZN</t>
  </si>
  <si>
    <t>65827</t>
  </si>
  <si>
    <t>NOVA-B-1-1-1025x225-V-ZN</t>
  </si>
  <si>
    <t>65828</t>
  </si>
  <si>
    <t>NOVA-B-1-1-1025x325-V-ZN</t>
  </si>
  <si>
    <t>65831</t>
  </si>
  <si>
    <t>NOVA-B-1-1-1025x75-V-ZN</t>
  </si>
  <si>
    <t>65833</t>
  </si>
  <si>
    <t>NOVA-B-1-1-1225x225-V-ZN</t>
  </si>
  <si>
    <t>65835</t>
  </si>
  <si>
    <t>NOVA-B-1-1-1225x425-V-ZN</t>
  </si>
  <si>
    <t>65836</t>
  </si>
  <si>
    <t>NOVA-B-1-1-1225x525-V-ZN</t>
  </si>
  <si>
    <t>65837</t>
  </si>
  <si>
    <t>NOVA-B-1-1-1225x75-V-ZN</t>
  </si>
  <si>
    <t>65839</t>
  </si>
  <si>
    <t>NOVA-B-1-1-225x225-V-ZN</t>
  </si>
  <si>
    <t>65840</t>
  </si>
  <si>
    <t>NOVA-B-1-1-225x75-V-ZN</t>
  </si>
  <si>
    <t>65841</t>
  </si>
  <si>
    <t>NOVA-B-1-1-325x125-V-ZN</t>
  </si>
  <si>
    <t>65842</t>
  </si>
  <si>
    <t>NOVA-B-1-1-325x225-V-ZN</t>
  </si>
  <si>
    <t>65843</t>
  </si>
  <si>
    <t>NOVA-B-1-1-325x325-V-ZN</t>
  </si>
  <si>
    <t>65844</t>
  </si>
  <si>
    <t>NOVA-B-1-1-325x75-V-ZN</t>
  </si>
  <si>
    <t>65845</t>
  </si>
  <si>
    <t>NOVA-B-1-1-425x125-V-ZN</t>
  </si>
  <si>
    <t>65846</t>
  </si>
  <si>
    <t>NOVA-B-1-1-425x225-V-ZN</t>
  </si>
  <si>
    <t>65849</t>
  </si>
  <si>
    <t>NOVA-B-1-1-425x75-V-ZN</t>
  </si>
  <si>
    <t>65850</t>
  </si>
  <si>
    <t>NOVA-B-1-1-525x125-V-ZN</t>
  </si>
  <si>
    <t>65851</t>
  </si>
  <si>
    <t>NOVA-B-1-1-525x225-V-ZN</t>
  </si>
  <si>
    <t>65852</t>
  </si>
  <si>
    <t>NOVA-B-1-1-525x325-V-ZN</t>
  </si>
  <si>
    <t>65853</t>
  </si>
  <si>
    <t>NOVA-B-1-1-525x425-V-ZN</t>
  </si>
  <si>
    <t>65855</t>
  </si>
  <si>
    <t>NOVA-B-1-1-525x75-V-ZN</t>
  </si>
  <si>
    <t>65856</t>
  </si>
  <si>
    <t>NOVA-B-1-1-625x125-V-ZN</t>
  </si>
  <si>
    <t>65857</t>
  </si>
  <si>
    <t>NOVA-B-1-1-625x225-V-ZN</t>
  </si>
  <si>
    <t>65858</t>
  </si>
  <si>
    <t>NOVA-B-1-1-625x325-V-ZN</t>
  </si>
  <si>
    <t>65861</t>
  </si>
  <si>
    <t>NOVA-B-1-1-625x75-V-ZN</t>
  </si>
  <si>
    <t>65862</t>
  </si>
  <si>
    <t>NOVA-B-1-1-825x125-V-ZN</t>
  </si>
  <si>
    <t>65863</t>
  </si>
  <si>
    <t>NOVA-B-1-1-825x225-V-ZN</t>
  </si>
  <si>
    <t>65864</t>
  </si>
  <si>
    <t>NOVA-B-1-1-825x325-V-ZN</t>
  </si>
  <si>
    <t>65865</t>
  </si>
  <si>
    <t>NOVA-B-1-1-825x425-V-ZN</t>
  </si>
  <si>
    <t>65867</t>
  </si>
  <si>
    <t>NOVA-B-1-1-825x75-V-ZN</t>
  </si>
  <si>
    <t>65875</t>
  </si>
  <si>
    <t>NOVA-B-1-2-1225x225-V-ZN</t>
  </si>
  <si>
    <t>65884</t>
  </si>
  <si>
    <t>NOVA-B-1-2-325x225-V-ZN</t>
  </si>
  <si>
    <t>65904</t>
  </si>
  <si>
    <t>NOVA-B-1-2-825x125-V-ZN</t>
  </si>
  <si>
    <t>65910</t>
  </si>
  <si>
    <t>NOVA-B-2-1-1025x125-V-ZN</t>
  </si>
  <si>
    <t>65911</t>
  </si>
  <si>
    <t>NOVA-B-2-1-1025x225-V-ZN</t>
  </si>
  <si>
    <t>65912</t>
  </si>
  <si>
    <t>NOVA-B-2-1-1025x325-V-ZN</t>
  </si>
  <si>
    <t>65924</t>
  </si>
  <si>
    <t>NOVA-B-2-1-225x75-V-ZN</t>
  </si>
  <si>
    <t>65925</t>
  </si>
  <si>
    <t>NOVA-B-2-1-325x125-V-ZN</t>
  </si>
  <si>
    <t>65926</t>
  </si>
  <si>
    <t>NOVA-B-2-1-325x225-V-ZN</t>
  </si>
  <si>
    <t>65928</t>
  </si>
  <si>
    <t>NOVA-B-2-1-325x75-V-ZN</t>
  </si>
  <si>
    <t>65929</t>
  </si>
  <si>
    <t>NOVA-B-2-1-425x125-V-ZN</t>
  </si>
  <si>
    <t>65933</t>
  </si>
  <si>
    <t>NOVA-B-2-1-425x75-V-ZN</t>
  </si>
  <si>
    <t>65934</t>
  </si>
  <si>
    <t>NOVA-B-2-1-525x125-V-ZN</t>
  </si>
  <si>
    <t>65935</t>
  </si>
  <si>
    <t>NOVA-B-2-1-525x225-V-ZN</t>
  </si>
  <si>
    <t>65936</t>
  </si>
  <si>
    <t>NOVA-B-2-1-525x325-V-ZN</t>
  </si>
  <si>
    <t>65939</t>
  </si>
  <si>
    <t>NOVA-B-2-1-525x75-V-ZN</t>
  </si>
  <si>
    <t>65940</t>
  </si>
  <si>
    <t>NOVA-B-2-1-625x125-V-ZN</t>
  </si>
  <si>
    <t>65941</t>
  </si>
  <si>
    <t>NOVA-B-2-1-625x225-V-ZN</t>
  </si>
  <si>
    <t>65945</t>
  </si>
  <si>
    <t>NOVA-B-2-1-625x75-V-ZN</t>
  </si>
  <si>
    <t>65946</t>
  </si>
  <si>
    <t>NOVA-B-2-1-825x125-V-ZN</t>
  </si>
  <si>
    <t>65947</t>
  </si>
  <si>
    <t>NOVA-B-2-1-825x225-V-ZN</t>
  </si>
  <si>
    <t>65948</t>
  </si>
  <si>
    <t>NOVA-B-2-1-825x325-V-ZN</t>
  </si>
  <si>
    <t>65951</t>
  </si>
  <si>
    <t>NOVA-B-2-1-825x75-V-ZN</t>
  </si>
  <si>
    <t>68754</t>
  </si>
  <si>
    <t>NOVA-B-1-1-200x100-H-ZN</t>
  </si>
  <si>
    <t>73143</t>
  </si>
  <si>
    <t>NOVA-A-2-2-350x150-H-AN</t>
  </si>
  <si>
    <t>73670</t>
  </si>
  <si>
    <t>NOVA-A-2-2-400x300-V-AN</t>
  </si>
  <si>
    <t>73672</t>
  </si>
  <si>
    <t>NOVA-A-2-2-900x100-V-AN</t>
  </si>
  <si>
    <t>73674</t>
  </si>
  <si>
    <t>NOVA-A-2-2-900x150-V-AN</t>
  </si>
  <si>
    <t>73676</t>
  </si>
  <si>
    <t>NOVA-A-2-2-900x200-V-AN</t>
  </si>
  <si>
    <t>73678</t>
  </si>
  <si>
    <t>NOVA-A-2-2-900x250-V-AN</t>
  </si>
  <si>
    <t>73680</t>
  </si>
  <si>
    <t>NOVA-A-2-2-900x300-V-AN</t>
  </si>
  <si>
    <t>73682</t>
  </si>
  <si>
    <t>NOVA-A-2-2-900x350-V-AN</t>
  </si>
  <si>
    <t>73684</t>
  </si>
  <si>
    <t>NOVA-A-2-2-900x400-V-AN</t>
  </si>
  <si>
    <t>73686</t>
  </si>
  <si>
    <t>NOVA-A-2-2-900x450-V-AN</t>
  </si>
  <si>
    <t>73691</t>
  </si>
  <si>
    <t>NOVA-A-2-2-900x500-V-AN</t>
  </si>
  <si>
    <t>73693</t>
  </si>
  <si>
    <t>NOVA-A-2-2-900x550-V-AN</t>
  </si>
  <si>
    <t>73695</t>
  </si>
  <si>
    <t>NOVA-A-2-2-900x600-V-AN</t>
  </si>
  <si>
    <t>75102</t>
  </si>
  <si>
    <t>NOVA-A-2-2-1000x500-V-AN</t>
  </si>
  <si>
    <t>77323</t>
  </si>
  <si>
    <t>NOVA-A-2-2-150x100-V-AN</t>
  </si>
  <si>
    <t>77325</t>
  </si>
  <si>
    <t>NOVA-A-2-2-150x150-H-AN</t>
  </si>
  <si>
    <t>78159</t>
  </si>
  <si>
    <t>NOVA-A-2-2-400x250-V-AN</t>
  </si>
  <si>
    <t>78161</t>
  </si>
  <si>
    <t>NOVA-A-2-2-400x250-H-AN</t>
  </si>
  <si>
    <t>78163</t>
  </si>
  <si>
    <t>NOVA-A-2-2-400x350-V-AN</t>
  </si>
  <si>
    <t>78165</t>
  </si>
  <si>
    <t>NOVA-A-2-2-400x350-H-AN</t>
  </si>
  <si>
    <t>79044</t>
  </si>
  <si>
    <t>NOVA-A-2-2-1200x100-V-AN</t>
  </si>
  <si>
    <t>79045</t>
  </si>
  <si>
    <t>NOVA-A-2-2-1200x150-V-AN</t>
  </si>
  <si>
    <t>79047</t>
  </si>
  <si>
    <t>NOVA-A-2-2-1200x200-V-AN</t>
  </si>
  <si>
    <t>79049</t>
  </si>
  <si>
    <t>NOVA-A-2-2-1200x300-V-AN</t>
  </si>
  <si>
    <t>79051</t>
  </si>
  <si>
    <t>NOVA-A-2-2-1200x400-V-AN</t>
  </si>
  <si>
    <t>79053</t>
  </si>
  <si>
    <t>NOVA-A-2-2-1200x500-V-AN</t>
  </si>
  <si>
    <t>79737</t>
  </si>
  <si>
    <t>NOVA-A-2-2-350x250-V-AN</t>
  </si>
  <si>
    <t>79740</t>
  </si>
  <si>
    <t>NOVA-A-2-2-450x150-V-AN</t>
  </si>
  <si>
    <t>79741</t>
  </si>
  <si>
    <t>NOVA-A-2-2-450x200-V-AN</t>
  </si>
  <si>
    <t>79743</t>
  </si>
  <si>
    <t>NOVA-A-2-2-450x250-V-AN</t>
  </si>
  <si>
    <t>79745</t>
  </si>
  <si>
    <t>NOVA-A-2-2-700x250-V-AN</t>
  </si>
  <si>
    <t>79747</t>
  </si>
  <si>
    <t>NOVA-A-2-2-700x300-V-AN</t>
  </si>
  <si>
    <t>79749</t>
  </si>
  <si>
    <t>NOVA-A-2-2-700x400-V-AN</t>
  </si>
  <si>
    <t>79750</t>
  </si>
  <si>
    <t>NOVA-A-2-2-700x500-V-AN</t>
  </si>
  <si>
    <t>83768</t>
  </si>
  <si>
    <t>NOVA-A-2-2-850x150-V-AN</t>
  </si>
  <si>
    <t>83853</t>
  </si>
  <si>
    <t>NOVA-A-2-2-800x120-V-AN</t>
  </si>
  <si>
    <t>84538</t>
  </si>
  <si>
    <t>NOVA-A-2-2-350x350-H-AN</t>
  </si>
  <si>
    <t>87196</t>
  </si>
  <si>
    <t>NOVA-A-1-2-300x300-V-AN+S</t>
  </si>
  <si>
    <t>133074</t>
  </si>
  <si>
    <t>NOVA-A-2-2-250x100-V-AN</t>
  </si>
  <si>
    <t>133076</t>
  </si>
  <si>
    <t>NOVA-A-2-2-250x100-H-AN</t>
  </si>
  <si>
    <t>133377</t>
  </si>
  <si>
    <t>NOVA-A-2-2-250x250-H-AN</t>
  </si>
  <si>
    <t>136248</t>
  </si>
  <si>
    <t>NOVA-A-2-2-600x500-V-AN</t>
  </si>
  <si>
    <t>136250</t>
  </si>
  <si>
    <t>NOVA-A-2-2-800x500-V-AN</t>
  </si>
  <si>
    <t>160048</t>
  </si>
  <si>
    <t>NOVA-E-2-200x100-UR-SW</t>
  </si>
  <si>
    <t>160049</t>
  </si>
  <si>
    <t>NOVA-E-2-300x100-UR-SW</t>
  </si>
  <si>
    <t>160050</t>
  </si>
  <si>
    <t>NOVA-E-2-400x100-UR-SW</t>
  </si>
  <si>
    <t>160051</t>
  </si>
  <si>
    <t>NOVA-E-2-500x100-UR-SW</t>
  </si>
  <si>
    <t>160052</t>
  </si>
  <si>
    <t>NOVA-E-2-300x150-UR-SW</t>
  </si>
  <si>
    <t>160053</t>
  </si>
  <si>
    <t>NOVA-E-2-400x150-UR-SW</t>
  </si>
  <si>
    <t>160054</t>
  </si>
  <si>
    <t>NOVA-E-2-500x150-UR-SW</t>
  </si>
  <si>
    <t>160055</t>
  </si>
  <si>
    <t>NOVA-E-2-500x200-UR-SW</t>
  </si>
  <si>
    <t>160056</t>
  </si>
  <si>
    <t>NOVA-E-2-600x200-UR-SW</t>
  </si>
  <si>
    <t>160057</t>
  </si>
  <si>
    <t>NOVA-E-2-800x150-UR-SW</t>
  </si>
  <si>
    <t>160058</t>
  </si>
  <si>
    <t>NOVA-E-2-800x200-UR-SW</t>
  </si>
  <si>
    <t>160059</t>
  </si>
  <si>
    <t>160060</t>
  </si>
  <si>
    <t>160061</t>
  </si>
  <si>
    <t>160062</t>
  </si>
  <si>
    <t>160063</t>
  </si>
  <si>
    <t>160064</t>
  </si>
  <si>
    <t>160065</t>
  </si>
  <si>
    <t>160067</t>
  </si>
  <si>
    <t>160068</t>
  </si>
  <si>
    <t>NOVA-L1-2-800x150-1-12-SW</t>
  </si>
  <si>
    <t>160069</t>
  </si>
  <si>
    <t>216494</t>
  </si>
  <si>
    <t>NOVA-A-1-1-1000x100-H-SW</t>
  </si>
  <si>
    <t>216495</t>
  </si>
  <si>
    <t>NOVA-A-1-1-1000x150-H-SW</t>
  </si>
  <si>
    <t>216496</t>
  </si>
  <si>
    <t>NOVA-A-1-1-1000x200-H-SW</t>
  </si>
  <si>
    <t>216497</t>
  </si>
  <si>
    <t>NOVA-A-1-1-1000x300-H-SW</t>
  </si>
  <si>
    <t>216498</t>
  </si>
  <si>
    <t>NOVA-A-1-1-1000x400-H-SW</t>
  </si>
  <si>
    <t>216499</t>
  </si>
  <si>
    <t>NOVA-A-1-1-1000x500-H-SW</t>
  </si>
  <si>
    <t>216500</t>
  </si>
  <si>
    <t>NOVA-A-1-1-1025x125-H-SW</t>
  </si>
  <si>
    <t>216501</t>
  </si>
  <si>
    <t>NOVA-A-1-1-1025x145-H-SW</t>
  </si>
  <si>
    <t>216502</t>
  </si>
  <si>
    <t>NOVA-A-1-1-1025x175-H-SW</t>
  </si>
  <si>
    <t>216503</t>
  </si>
  <si>
    <t>NOVA-A-1-1-1025x225-H-SW</t>
  </si>
  <si>
    <t>216504</t>
  </si>
  <si>
    <t>NOVA-A-1-1-1025x325-H-SW</t>
  </si>
  <si>
    <t>216506</t>
  </si>
  <si>
    <t>NOVA-A-1-1-1025x425-H-SW</t>
  </si>
  <si>
    <t>216507</t>
  </si>
  <si>
    <t>NOVA-A-1-1-1025x525-H-SW</t>
  </si>
  <si>
    <t>216508</t>
  </si>
  <si>
    <t>NOVA-A-1-1-1025x75-H-SW</t>
  </si>
  <si>
    <t>216509</t>
  </si>
  <si>
    <t>NOVA-A-1-1-1200x100-H-SW</t>
  </si>
  <si>
    <t>216510</t>
  </si>
  <si>
    <t>NOVA-A-1-1-1200x150-H-SW</t>
  </si>
  <si>
    <t>216511</t>
  </si>
  <si>
    <t>NOVA-A-1-1-1200x200-H-SW</t>
  </si>
  <si>
    <t>216512</t>
  </si>
  <si>
    <t>NOVA-A-1-1-1200x300-H-SW</t>
  </si>
  <si>
    <t>216513</t>
  </si>
  <si>
    <t>NOVA-A-1-1-1200x400-H-SW</t>
  </si>
  <si>
    <t>216514</t>
  </si>
  <si>
    <t>NOVA-A-1-1-1200x500-H-SW</t>
  </si>
  <si>
    <t>216515</t>
  </si>
  <si>
    <t>NOVA-A-1-1-1225x125-H-SW</t>
  </si>
  <si>
    <t>216516</t>
  </si>
  <si>
    <t>NOVA-A-1-1-1225x145-H-SW</t>
  </si>
  <si>
    <t>216517</t>
  </si>
  <si>
    <t>NOVA-A-1-1-1225x175-H-SW</t>
  </si>
  <si>
    <t>216518</t>
  </si>
  <si>
    <t>NOVA-A-1-1-1225x225-H-SW</t>
  </si>
  <si>
    <t>216519</t>
  </si>
  <si>
    <t>NOVA-A-1-1-1225x325-H-SW</t>
  </si>
  <si>
    <t>216520</t>
  </si>
  <si>
    <t>NOVA-A-1-1-1225x425-H-SW</t>
  </si>
  <si>
    <t>216521</t>
  </si>
  <si>
    <t>NOVA-A-1-1-1225x525-H-SW</t>
  </si>
  <si>
    <t>216522</t>
  </si>
  <si>
    <t>NOVA-A-1-1-1225x75-H-SW</t>
  </si>
  <si>
    <t>216523</t>
  </si>
  <si>
    <t>NOVA-A-1-1-200x100-H-SW</t>
  </si>
  <si>
    <t>216525</t>
  </si>
  <si>
    <t>NOVA-A-1-1-200x150-H-SW</t>
  </si>
  <si>
    <t>216526</t>
  </si>
  <si>
    <t>NOVA-A-1-1-225x125-H-SW</t>
  </si>
  <si>
    <t>216527</t>
  </si>
  <si>
    <t>NOVA-A-1-1-225x145-H-SW</t>
  </si>
  <si>
    <t>216528</t>
  </si>
  <si>
    <t>NOVA-A-1-1-225x175-H-SW</t>
  </si>
  <si>
    <t>216529</t>
  </si>
  <si>
    <t>NOVA-A-1-1-225x225-H-SW</t>
  </si>
  <si>
    <t>216530</t>
  </si>
  <si>
    <t>NOVA-A-1-1-225x75-H-SW</t>
  </si>
  <si>
    <t>216531</t>
  </si>
  <si>
    <t>NOVA-A-1-1-300x100-H-SW</t>
  </si>
  <si>
    <t>216532</t>
  </si>
  <si>
    <t>NOVA-A-1-1-300x150-H-SW</t>
  </si>
  <si>
    <t>216533</t>
  </si>
  <si>
    <t>NOVA-A-1-1-300x200-H-SW</t>
  </si>
  <si>
    <t>216534</t>
  </si>
  <si>
    <t>NOVA-A-1-1-300x300-H-SW</t>
  </si>
  <si>
    <t>216535</t>
  </si>
  <si>
    <t>NOVA-A-1-1-325x125-H-SW</t>
  </si>
  <si>
    <t>216536</t>
  </si>
  <si>
    <t>NOVA-A-1-1-325x145-H-SW</t>
  </si>
  <si>
    <t>216537</t>
  </si>
  <si>
    <t>NOVA-A-1-1-325x175-H-SW</t>
  </si>
  <si>
    <t>216538</t>
  </si>
  <si>
    <t>NOVA-A-1-1-325x225-H-SW</t>
  </si>
  <si>
    <t>216539</t>
  </si>
  <si>
    <t>NOVA-A-1-1-325x325-H-SW</t>
  </si>
  <si>
    <t>216540</t>
  </si>
  <si>
    <t>NOVA-A-1-1-325x75-H-SW</t>
  </si>
  <si>
    <t>216541</t>
  </si>
  <si>
    <t>NOVA-A-1-1-400x100-H-SW</t>
  </si>
  <si>
    <t>216542</t>
  </si>
  <si>
    <t>NOVA-A-1-1-400x150-H-SW</t>
  </si>
  <si>
    <t>216543</t>
  </si>
  <si>
    <t>NOVA-A-1-1-400x200-H-SW</t>
  </si>
  <si>
    <t>216544</t>
  </si>
  <si>
    <t>NOVA-A-1-1-400x300-H-SW</t>
  </si>
  <si>
    <t>216545</t>
  </si>
  <si>
    <t>NOVA-A-1-1-400x400-H-SW</t>
  </si>
  <si>
    <t>216546</t>
  </si>
  <si>
    <t>NOVA-A-1-1-425x125-H-SW</t>
  </si>
  <si>
    <t>216547</t>
  </si>
  <si>
    <t>NOVA-A-1-1-425x145-H-SW</t>
  </si>
  <si>
    <t>216548</t>
  </si>
  <si>
    <t>NOVA-A-1-1-425x175-H-SW</t>
  </si>
  <si>
    <t>216549</t>
  </si>
  <si>
    <t>NOVA-A-1-1-425x225-H-SW</t>
  </si>
  <si>
    <t>216550</t>
  </si>
  <si>
    <t>NOVA-A-1-1-425x325-H-SW</t>
  </si>
  <si>
    <t>216551</t>
  </si>
  <si>
    <t>NOVA-A-1-1-425x425-H-SW</t>
  </si>
  <si>
    <t>216552</t>
  </si>
  <si>
    <t>NOVA-A-1-1-425x75-H-SW</t>
  </si>
  <si>
    <t>216553</t>
  </si>
  <si>
    <t>NOVA-A-1-1-500x100-H-SW</t>
  </si>
  <si>
    <t>216554</t>
  </si>
  <si>
    <t>NOVA-A-1-1-500x150-H-SW</t>
  </si>
  <si>
    <t>216555</t>
  </si>
  <si>
    <t>NOVA-A-1-1-500x200-H-SW</t>
  </si>
  <si>
    <t>216556</t>
  </si>
  <si>
    <t>NOVA-A-1-1-500x300-H-SW</t>
  </si>
  <si>
    <t>216557</t>
  </si>
  <si>
    <t>NOVA-A-1-1-500x400-H-SW</t>
  </si>
  <si>
    <t>216558</t>
  </si>
  <si>
    <t>NOVA-A-1-1-500x500-H-SW</t>
  </si>
  <si>
    <t>216559</t>
  </si>
  <si>
    <t>NOVA-A-1-1-525x125-H-SW</t>
  </si>
  <si>
    <t>216560</t>
  </si>
  <si>
    <t>NOVA-A-1-1-525x145-H-SW</t>
  </si>
  <si>
    <t>216561</t>
  </si>
  <si>
    <t>NOVA-A-1-1-525x175-H-SW</t>
  </si>
  <si>
    <t>216562</t>
  </si>
  <si>
    <t>NOVA-A-1-1-525x225-H-SW</t>
  </si>
  <si>
    <t>216563</t>
  </si>
  <si>
    <t>NOVA-A-1-1-525x325-H-SW</t>
  </si>
  <si>
    <t>216564</t>
  </si>
  <si>
    <t>NOVA-A-1-1-525x425-H-SW</t>
  </si>
  <si>
    <t>216565</t>
  </si>
  <si>
    <t>NOVA-A-1-1-525x525-H-SW</t>
  </si>
  <si>
    <t>216566</t>
  </si>
  <si>
    <t>NOVA-A-1-1-525x75-H-SW</t>
  </si>
  <si>
    <t>216567</t>
  </si>
  <si>
    <t>NOVA-A-1-1-600x100-H-SW</t>
  </si>
  <si>
    <t>216568</t>
  </si>
  <si>
    <t>NOVA-A-1-1-600x150-H-SW</t>
  </si>
  <si>
    <t>216569</t>
  </si>
  <si>
    <t>NOVA-A-1-1-600x200-H-SW</t>
  </si>
  <si>
    <t>216570</t>
  </si>
  <si>
    <t>NOVA-A-1-1-600x300-H-SW</t>
  </si>
  <si>
    <t>216571</t>
  </si>
  <si>
    <t>NOVA-A-1-1-600x400-H-SW</t>
  </si>
  <si>
    <t>216572</t>
  </si>
  <si>
    <t>NOVA-A-1-1-600x500-H-SW</t>
  </si>
  <si>
    <t>216573</t>
  </si>
  <si>
    <t>NOVA-A-1-1-625x125-H-SW</t>
  </si>
  <si>
    <t>216574</t>
  </si>
  <si>
    <t>NOVA-A-1-1-625x145-H-SW</t>
  </si>
  <si>
    <t>216575</t>
  </si>
  <si>
    <t>NOVA-A-1-1-625x175-H-SW</t>
  </si>
  <si>
    <t>216576</t>
  </si>
  <si>
    <t>NOVA-A-1-1-625x225-H-SW</t>
  </si>
  <si>
    <t>216577</t>
  </si>
  <si>
    <t>NOVA-A-1-1-625x325-H-SW</t>
  </si>
  <si>
    <t>216578</t>
  </si>
  <si>
    <t>NOVA-A-1-1-625x425-H-SW</t>
  </si>
  <si>
    <t>216579</t>
  </si>
  <si>
    <t>NOVA-A-1-1-625x525-H-SW</t>
  </si>
  <si>
    <t>216580</t>
  </si>
  <si>
    <t>NOVA-A-1-1-625x75-H-SW</t>
  </si>
  <si>
    <t>216581</t>
  </si>
  <si>
    <t>NOVA-A-1-1-800x100-H-SW</t>
  </si>
  <si>
    <t>216582</t>
  </si>
  <si>
    <t>NOVA-A-1-1-800x150-H-SW</t>
  </si>
  <si>
    <t>216583</t>
  </si>
  <si>
    <t>NOVA-A-1-1-800x200-H-SW</t>
  </si>
  <si>
    <t>216584</t>
  </si>
  <si>
    <t>NOVA-A-1-1-800x300-H-SW</t>
  </si>
  <si>
    <t>216585</t>
  </si>
  <si>
    <t>NOVA-A-1-1-800x400-H-SW</t>
  </si>
  <si>
    <t>216586</t>
  </si>
  <si>
    <t>NOVA-A-1-1-800x500-H-SW</t>
  </si>
  <si>
    <t>216587</t>
  </si>
  <si>
    <t>NOVA-A-1-1-825x125-H-SW</t>
  </si>
  <si>
    <t>216588</t>
  </si>
  <si>
    <t>NOVA-A-1-1-825x145-H-SW</t>
  </si>
  <si>
    <t>216589</t>
  </si>
  <si>
    <t>NOVA-A-1-1-825x175-H-SW</t>
  </si>
  <si>
    <t>216590</t>
  </si>
  <si>
    <t>NOVA-A-1-1-825x225-H-SW</t>
  </si>
  <si>
    <t>216591</t>
  </si>
  <si>
    <t>NOVA-A-1-1-825x325-H-SW</t>
  </si>
  <si>
    <t>216592</t>
  </si>
  <si>
    <t>NOVA-A-1-1-825x425-H-SW</t>
  </si>
  <si>
    <t>216593</t>
  </si>
  <si>
    <t>NOVA-A-1-1-825x525-H-SW</t>
  </si>
  <si>
    <t>216594</t>
  </si>
  <si>
    <t>NOVA-A-1-1-825x75-H-SW</t>
  </si>
  <si>
    <t>216595</t>
  </si>
  <si>
    <t>NOVA-A-1-2-1000x100-H-SW</t>
  </si>
  <si>
    <t>216596</t>
  </si>
  <si>
    <t>NOVA-A-1-2-1000x150-H-SW</t>
  </si>
  <si>
    <t>216597</t>
  </si>
  <si>
    <t>NOVA-A-1-2-1000x200-H-SW</t>
  </si>
  <si>
    <t>216598</t>
  </si>
  <si>
    <t>NOVA-A-1-2-1000x300-H-SW</t>
  </si>
  <si>
    <t>216599</t>
  </si>
  <si>
    <t>NOVA-A-1-2-1000x400-H-SW</t>
  </si>
  <si>
    <t>216600</t>
  </si>
  <si>
    <t>NOVA-A-1-2-1000x500-H-SW</t>
  </si>
  <si>
    <t>216601</t>
  </si>
  <si>
    <t>NOVA-A-1-2-1025x125-H-SW</t>
  </si>
  <si>
    <t>216602</t>
  </si>
  <si>
    <t>NOVA-A-1-2-1025x145-H-SW</t>
  </si>
  <si>
    <t>216603</t>
  </si>
  <si>
    <t>NOVA-A-1-2-1025x175-H-SW</t>
  </si>
  <si>
    <t>216604</t>
  </si>
  <si>
    <t>NOVA-A-1-2-1025x225-H-SW</t>
  </si>
  <si>
    <t>216605</t>
  </si>
  <si>
    <t>NOVA-A-1-2-1025x325-H-SW</t>
  </si>
  <si>
    <t>216606</t>
  </si>
  <si>
    <t>NOVA-A-1-2-1025x425-H-SW</t>
  </si>
  <si>
    <t>216607</t>
  </si>
  <si>
    <t>NOVA-A-1-2-1025x525-H-SW</t>
  </si>
  <si>
    <t>216608</t>
  </si>
  <si>
    <t>NOVA-A-1-2-1025x75-H-SW</t>
  </si>
  <si>
    <t>216609</t>
  </si>
  <si>
    <t>NOVA-A-1-2-1200x100-H-SW</t>
  </si>
  <si>
    <t>216610</t>
  </si>
  <si>
    <t>NOVA-A-1-2-1200x150-H-SW</t>
  </si>
  <si>
    <t>216611</t>
  </si>
  <si>
    <t>NOVA-A-1-2-1200x200-H-SW</t>
  </si>
  <si>
    <t>216612</t>
  </si>
  <si>
    <t>NOVA-A-1-2-1200x300-H-SW</t>
  </si>
  <si>
    <t>216613</t>
  </si>
  <si>
    <t>NOVA-A-1-2-1200x400-H-SW</t>
  </si>
  <si>
    <t>216614</t>
  </si>
  <si>
    <t>NOVA-A-1-2-1200x500-H-SW</t>
  </si>
  <si>
    <t>216615</t>
  </si>
  <si>
    <t>NOVA-A-1-2-1225x125-H-SW</t>
  </si>
  <si>
    <t>216616</t>
  </si>
  <si>
    <t>NOVA-A-1-2-1225x145-H-SW</t>
  </si>
  <si>
    <t>216617</t>
  </si>
  <si>
    <t>NOVA-A-1-2-1225x175-H-SW</t>
  </si>
  <si>
    <t>216618</t>
  </si>
  <si>
    <t>NOVA-A-1-2-1225x225-H-SW</t>
  </si>
  <si>
    <t>216619</t>
  </si>
  <si>
    <t>NOVA-A-1-2-1225x325-H-SW</t>
  </si>
  <si>
    <t>216620</t>
  </si>
  <si>
    <t>NOVA-A-1-2-1225x425-H-SW</t>
  </si>
  <si>
    <t>216621</t>
  </si>
  <si>
    <t>NOVA-A-1-2-1225x525-H-SW</t>
  </si>
  <si>
    <t>216622</t>
  </si>
  <si>
    <t>NOVA-A-1-2-1225x75-H-SW</t>
  </si>
  <si>
    <t>216623</t>
  </si>
  <si>
    <t>NOVA-A-1-2-200x100-H-SW</t>
  </si>
  <si>
    <t>216624</t>
  </si>
  <si>
    <t>NOVA-A-1-2-200x150-H-SW</t>
  </si>
  <si>
    <t>216625</t>
  </si>
  <si>
    <t>NOVA-A-1-2-200x200-H-SW</t>
  </si>
  <si>
    <t>216626</t>
  </si>
  <si>
    <t>NOVA-A-1-2-225x125-H-SW</t>
  </si>
  <si>
    <t>216627</t>
  </si>
  <si>
    <t>NOVA-A-1-2-225x145-H-SW</t>
  </si>
  <si>
    <t>216628</t>
  </si>
  <si>
    <t>NOVA-A-1-2-225x175-H-SW</t>
  </si>
  <si>
    <t>216629</t>
  </si>
  <si>
    <t>NOVA-A-1-2-225x225-H-SW</t>
  </si>
  <si>
    <t>216630</t>
  </si>
  <si>
    <t>NOVA-A-1-2-225x75-H-SW</t>
  </si>
  <si>
    <t>216631</t>
  </si>
  <si>
    <t>NOVA-A-1-2-300x100-H-SW</t>
  </si>
  <si>
    <t>216633</t>
  </si>
  <si>
    <t>NOVA-A-1-2-300x100-V-SW</t>
  </si>
  <si>
    <t>216634</t>
  </si>
  <si>
    <t>NOVA-A-1-2-300x150-H-SW</t>
  </si>
  <si>
    <t>216635</t>
  </si>
  <si>
    <t>NOVA-A-1-2-300x150-V-SW</t>
  </si>
  <si>
    <t>216636</t>
  </si>
  <si>
    <t>NOVA-A-1-2-300x200-H-SW</t>
  </si>
  <si>
    <t>216637</t>
  </si>
  <si>
    <t>NOVA-A-1-2-300x300-H-SW</t>
  </si>
  <si>
    <t>216638</t>
  </si>
  <si>
    <t>NOVA-A-1-2-325x125-H-SW</t>
  </si>
  <si>
    <t>216639</t>
  </si>
  <si>
    <t>NOVA-A-1-2-325x145-H-SW</t>
  </si>
  <si>
    <t>216640</t>
  </si>
  <si>
    <t>NOVA-A-1-2-325x175-H-SW</t>
  </si>
  <si>
    <t>216641</t>
  </si>
  <si>
    <t>NOVA-A-1-2-325x225-H-SW</t>
  </si>
  <si>
    <t>216642</t>
  </si>
  <si>
    <t>NOVA-A-1-2-325x325-H-SW</t>
  </si>
  <si>
    <t>216643</t>
  </si>
  <si>
    <t>NOVA-A-1-2-325x75-H-SW</t>
  </si>
  <si>
    <t>216644</t>
  </si>
  <si>
    <t>NOVA-A-1-2-400x100-H-SW</t>
  </si>
  <si>
    <t>216645</t>
  </si>
  <si>
    <t>NOVA-A-1-2-400x150-H-SW</t>
  </si>
  <si>
    <t>216647</t>
  </si>
  <si>
    <t>NOVA-A-1-2-400x200-H-SW</t>
  </si>
  <si>
    <t>216648</t>
  </si>
  <si>
    <t>NOVA-A-1-2-400x300-H-SW</t>
  </si>
  <si>
    <t>216649</t>
  </si>
  <si>
    <t>NOVA-A-1-2-400x400-H-SW</t>
  </si>
  <si>
    <t>216650</t>
  </si>
  <si>
    <t>NOVA-A-1-2-425x125-H-SW</t>
  </si>
  <si>
    <t>216651</t>
  </si>
  <si>
    <t>NOVA-A-1-2-425x145-H-SW</t>
  </si>
  <si>
    <t>216652</t>
  </si>
  <si>
    <t>NOVA-A-1-2-425x175-H-SW</t>
  </si>
  <si>
    <t>216653</t>
  </si>
  <si>
    <t>NOVA-A-1-2-425x225-H-SW</t>
  </si>
  <si>
    <t>216654</t>
  </si>
  <si>
    <t>NOVA-A-1-2-425x325-H-SW</t>
  </si>
  <si>
    <t>216655</t>
  </si>
  <si>
    <t>NOVA-A-1-2-425x425-H-SW</t>
  </si>
  <si>
    <t>216656</t>
  </si>
  <si>
    <t>NOVA-A-1-2-425x75-H-SW</t>
  </si>
  <si>
    <t>216657</t>
  </si>
  <si>
    <t>NOVA-A-1-2-500x100-H-SW</t>
  </si>
  <si>
    <t>216658</t>
  </si>
  <si>
    <t>NOVA-A-1-2-500x150-H-SW</t>
  </si>
  <si>
    <t>216659</t>
  </si>
  <si>
    <t>NOVA-A-1-2-500x200-H-SW</t>
  </si>
  <si>
    <t>216660</t>
  </si>
  <si>
    <t>NOVA-A-1-2-500x300-H-SW</t>
  </si>
  <si>
    <t>216661</t>
  </si>
  <si>
    <t>NOVA-A-1-2-500x400-H-SW</t>
  </si>
  <si>
    <t>216662</t>
  </si>
  <si>
    <t>NOVA-A-1-2-500x500-H-SW</t>
  </si>
  <si>
    <t>216663</t>
  </si>
  <si>
    <t>NOVA-A-1-2-525x125-H-SW</t>
  </si>
  <si>
    <t>216664</t>
  </si>
  <si>
    <t>NOVA-A-1-2-525x145-H-SW</t>
  </si>
  <si>
    <t>216665</t>
  </si>
  <si>
    <t>NOVA-A-1-2-525x175-H-SW</t>
  </si>
  <si>
    <t>216666</t>
  </si>
  <si>
    <t>NOVA-A-1-2-525x225-H-SW</t>
  </si>
  <si>
    <t>216667</t>
  </si>
  <si>
    <t>NOVA-A-1-2-525x325-H-SW</t>
  </si>
  <si>
    <t>216668</t>
  </si>
  <si>
    <t>NOVA-A-1-2-525x425-H-SW</t>
  </si>
  <si>
    <t>216669</t>
  </si>
  <si>
    <t>NOVA-A-1-2-525x525-H-SW</t>
  </si>
  <si>
    <t>216670</t>
  </si>
  <si>
    <t>NOVA-A-1-2-525x75-H-SW</t>
  </si>
  <si>
    <t>216671</t>
  </si>
  <si>
    <t>NOVA-A-1-2-600x100-H-SW</t>
  </si>
  <si>
    <t>216672</t>
  </si>
  <si>
    <t>NOVA-A-1-2-600x150-H-SW</t>
  </si>
  <si>
    <t>216673</t>
  </si>
  <si>
    <t>NOVA-A-1-2-600x200-H-SW</t>
  </si>
  <si>
    <t>216674</t>
  </si>
  <si>
    <t>NOVA-A-1-2-600x300-H-SW</t>
  </si>
  <si>
    <t>216675</t>
  </si>
  <si>
    <t>NOVA-A-1-2-600x400-H-SW</t>
  </si>
  <si>
    <t>216676</t>
  </si>
  <si>
    <t>NOVA-A-1-2-600x500-H-SW</t>
  </si>
  <si>
    <t>216677</t>
  </si>
  <si>
    <t>NOVA-A-1-2-625x125-H-SW</t>
  </si>
  <si>
    <t>216678</t>
  </si>
  <si>
    <t>NOVA-A-1-2-625x145-H-SW</t>
  </si>
  <si>
    <t>216679</t>
  </si>
  <si>
    <t>NOVA-A-1-2-625x175-H-SW</t>
  </si>
  <si>
    <t>216680</t>
  </si>
  <si>
    <t>NOVA-A-1-2-625x225-H-SW</t>
  </si>
  <si>
    <t>216681</t>
  </si>
  <si>
    <t>NOVA-A-1-2-625x325-H-SW</t>
  </si>
  <si>
    <t>216682</t>
  </si>
  <si>
    <t>NOVA-A-1-2-625x425-H-SW</t>
  </si>
  <si>
    <t>216683</t>
  </si>
  <si>
    <t>NOVA-A-1-2-625x525-H-SW</t>
  </si>
  <si>
    <t>216684</t>
  </si>
  <si>
    <t>NOVA-A-1-2-625x75-H-SW</t>
  </si>
  <si>
    <t>216686</t>
  </si>
  <si>
    <t>NOVA-A-1-2-800x100-H-SW</t>
  </si>
  <si>
    <t>216687</t>
  </si>
  <si>
    <t>NOVA-A-1-2-800x150-H-SW</t>
  </si>
  <si>
    <t>216688</t>
  </si>
  <si>
    <t>NOVA-A-1-2-800x200-H-SW</t>
  </si>
  <si>
    <t>216689</t>
  </si>
  <si>
    <t>NOVA-A-1-2-800x300-H-SW</t>
  </si>
  <si>
    <t>216690</t>
  </si>
  <si>
    <t>NOVA-A-1-2-800x400-H-SW</t>
  </si>
  <si>
    <t>216691</t>
  </si>
  <si>
    <t>NOVA-A-1-2-800x500-H-SW</t>
  </si>
  <si>
    <t>216692</t>
  </si>
  <si>
    <t>NOVA-A-1-2-825x125-H-SW</t>
  </si>
  <si>
    <t>216693</t>
  </si>
  <si>
    <t>NOVA-A-1-2-825x145-H-SW</t>
  </si>
  <si>
    <t>216694</t>
  </si>
  <si>
    <t>NOVA-A-1-2-825x175-H-SW</t>
  </si>
  <si>
    <t>216695</t>
  </si>
  <si>
    <t>NOVA-A-1-2-825x225-H-SW</t>
  </si>
  <si>
    <t>216696</t>
  </si>
  <si>
    <t>NOVA-A-1-2-825x325-H-SW</t>
  </si>
  <si>
    <t>216697</t>
  </si>
  <si>
    <t>NOVA-A-1-2-825x425-H-SW</t>
  </si>
  <si>
    <t>216698</t>
  </si>
  <si>
    <t>NOVA-A-1-2-825x525-H-SW</t>
  </si>
  <si>
    <t>216699</t>
  </si>
  <si>
    <t>NOVA-A-1-2-825x75-H-SW</t>
  </si>
  <si>
    <t>216700</t>
  </si>
  <si>
    <t>NOVA-A-2-1-1000x100-H-SW</t>
  </si>
  <si>
    <t>216701</t>
  </si>
  <si>
    <t>NOVA-A-2-1-1000x150-H-SW</t>
  </si>
  <si>
    <t>216702</t>
  </si>
  <si>
    <t>NOVA-A-2-1-1000x200-H-SW</t>
  </si>
  <si>
    <t>216703</t>
  </si>
  <si>
    <t>NOVA-A-2-1-1000x300-H-SW</t>
  </si>
  <si>
    <t>216704</t>
  </si>
  <si>
    <t>NOVA-A-2-1-1000x400-H-SW</t>
  </si>
  <si>
    <t>216705</t>
  </si>
  <si>
    <t>NOVA-A-2-1-1000x500-H-SW</t>
  </si>
  <si>
    <t>216706</t>
  </si>
  <si>
    <t>NOVA-A-2-1-100x100-H-SW</t>
  </si>
  <si>
    <t>216707</t>
  </si>
  <si>
    <t>NOVA-A-2-1-1025x125-H-SW</t>
  </si>
  <si>
    <t>216708</t>
  </si>
  <si>
    <t>NOVA-A-2-1-1025x145-H-SW</t>
  </si>
  <si>
    <t>216709</t>
  </si>
  <si>
    <t>NOVA-A-2-1-1025x175-H-SW</t>
  </si>
  <si>
    <t>216710</t>
  </si>
  <si>
    <t>NOVA-A-2-1-1025x225-H-SW</t>
  </si>
  <si>
    <t>216711</t>
  </si>
  <si>
    <t>NOVA-A-2-1-1025x325-H-SW</t>
  </si>
  <si>
    <t>216712</t>
  </si>
  <si>
    <t>NOVA-A-2-1-1025x425-H-SW</t>
  </si>
  <si>
    <t>216713</t>
  </si>
  <si>
    <t>NOVA-A-2-1-1025x525-H-SW</t>
  </si>
  <si>
    <t>216714</t>
  </si>
  <si>
    <t>NOVA-A-2-1-1025x75-H-SW</t>
  </si>
  <si>
    <t>216715</t>
  </si>
  <si>
    <t>NOVA-A-2-1-1200x100-H-SW</t>
  </si>
  <si>
    <t>216716</t>
  </si>
  <si>
    <t>NOVA-A-2-1-1200x150-H-SW</t>
  </si>
  <si>
    <t>216717</t>
  </si>
  <si>
    <t>NOVA-A-2-1-1200x200-H-SW</t>
  </si>
  <si>
    <t>216718</t>
  </si>
  <si>
    <t>NOVA-A-2-1-1200x300-H-SW</t>
  </si>
  <si>
    <t>216719</t>
  </si>
  <si>
    <t>NOVA-A-2-1-1200x400-H-SW</t>
  </si>
  <si>
    <t>216720</t>
  </si>
  <si>
    <t>NOVA-A-2-1-1200x500-H-SW</t>
  </si>
  <si>
    <t>216721</t>
  </si>
  <si>
    <t>NOVA-A-2-1-1225x125-H-SW</t>
  </si>
  <si>
    <t>216722</t>
  </si>
  <si>
    <t>NOVA-A-2-1-1225x145-H-SW</t>
  </si>
  <si>
    <t>216723</t>
  </si>
  <si>
    <t>NOVA-A-2-1-1225x175-H-SW</t>
  </si>
  <si>
    <t>216724</t>
  </si>
  <si>
    <t>NOVA-A-2-1-1225x225-H-SW</t>
  </si>
  <si>
    <t>216725</t>
  </si>
  <si>
    <t>NOVA-A-2-1-1225x325-H-SW</t>
  </si>
  <si>
    <t>216726</t>
  </si>
  <si>
    <t>NOVA-A-2-1-1225x425-H-SW</t>
  </si>
  <si>
    <t>216727</t>
  </si>
  <si>
    <t>NOVA-A-2-1-1225x525-H-SW</t>
  </si>
  <si>
    <t>216728</t>
  </si>
  <si>
    <t>NOVA-A-2-1-1225x75-H-SW</t>
  </si>
  <si>
    <t>216729</t>
  </si>
  <si>
    <t>NOVA-A-2-1-200x100-H-SW</t>
  </si>
  <si>
    <t>216730</t>
  </si>
  <si>
    <t>NOVA-A-2-1-200x150-H-SW</t>
  </si>
  <si>
    <t>216731</t>
  </si>
  <si>
    <t>NOVA-A-2-1-225x125-H-SW</t>
  </si>
  <si>
    <t>216732</t>
  </si>
  <si>
    <t>NOVA-A-2-1-225x145-H-SW</t>
  </si>
  <si>
    <t>216733</t>
  </si>
  <si>
    <t>NOVA-A-2-1-225x175-H-SW</t>
  </si>
  <si>
    <t>216734</t>
  </si>
  <si>
    <t>NOVA-A-2-1-225x225-H-SW</t>
  </si>
  <si>
    <t>216735</t>
  </si>
  <si>
    <t>NOVA-A-2-1-225x75-H-SW</t>
  </si>
  <si>
    <t>216736</t>
  </si>
  <si>
    <t>NOVA-A-2-1-300x100-H-SW</t>
  </si>
  <si>
    <t>216737</t>
  </si>
  <si>
    <t>NOVA-A-2-1-300x150-H-SW</t>
  </si>
  <si>
    <t>216738</t>
  </si>
  <si>
    <t>NOVA-A-2-1-300x200-H-SW</t>
  </si>
  <si>
    <t>216739</t>
  </si>
  <si>
    <t>NOVA-A-2-1-300x300-H-SW</t>
  </si>
  <si>
    <t>216740</t>
  </si>
  <si>
    <t>NOVA-A-2-1-325x125-H-SW</t>
  </si>
  <si>
    <t>216741</t>
  </si>
  <si>
    <t>NOVA-A-2-1-325x145-H-SW</t>
  </si>
  <si>
    <t>216742</t>
  </si>
  <si>
    <t>NOVA-A-2-1-325x175-H-SW</t>
  </si>
  <si>
    <t>216743</t>
  </si>
  <si>
    <t>NOVA-A-2-1-325x225-H-SW</t>
  </si>
  <si>
    <t>216744</t>
  </si>
  <si>
    <t>NOVA-A-2-1-325x325-H-SW</t>
  </si>
  <si>
    <t>216745</t>
  </si>
  <si>
    <t>NOVA-A-2-1-325x75-H-SW</t>
  </si>
  <si>
    <t>216746</t>
  </si>
  <si>
    <t>NOVA-A-2-1-400x100-H-SW</t>
  </si>
  <si>
    <t>216747</t>
  </si>
  <si>
    <t>NOVA-A-2-1-400x150-H-SW</t>
  </si>
  <si>
    <t>216748</t>
  </si>
  <si>
    <t>NOVA-A-2-1-400x200-H-SW</t>
  </si>
  <si>
    <t>216749</t>
  </si>
  <si>
    <t>NOVA-A-2-1-400x300-H-SW</t>
  </si>
  <si>
    <t>216750</t>
  </si>
  <si>
    <t>NOVA-A-2-1-400x400-H-SW</t>
  </si>
  <si>
    <t>216751</t>
  </si>
  <si>
    <t>NOVA-A-2-1-425x125-H-SW</t>
  </si>
  <si>
    <t>216752</t>
  </si>
  <si>
    <t>NOVA-A-2-1-425x145-H-SW</t>
  </si>
  <si>
    <t>216753</t>
  </si>
  <si>
    <t>NOVA-A-2-1-425x175-H-SW</t>
  </si>
  <si>
    <t>216754</t>
  </si>
  <si>
    <t>NOVA-A-2-1-425x225-H-SW</t>
  </si>
  <si>
    <t>216755</t>
  </si>
  <si>
    <t>NOVA-A-2-1-425x325-H-SW</t>
  </si>
  <si>
    <t>216756</t>
  </si>
  <si>
    <t>NOVA-A-2-1-425x425-H-SW</t>
  </si>
  <si>
    <t>216757</t>
  </si>
  <si>
    <t>NOVA-A-2-1-425x75-H-SW</t>
  </si>
  <si>
    <t>216758</t>
  </si>
  <si>
    <t>NOVA-A-2-1-500x100-H-SW</t>
  </si>
  <si>
    <t>216759</t>
  </si>
  <si>
    <t>NOVA-A-2-1-500x150-H-SW</t>
  </si>
  <si>
    <t>216760</t>
  </si>
  <si>
    <t>NOVA-A-2-1-500x200-H-SW</t>
  </si>
  <si>
    <t>216761</t>
  </si>
  <si>
    <t>NOVA-A-2-1-500x300-H-SW</t>
  </si>
  <si>
    <t>216762</t>
  </si>
  <si>
    <t>NOVA-A-2-1-500x400-H-SW</t>
  </si>
  <si>
    <t>216763</t>
  </si>
  <si>
    <t>NOVA-A-2-1-500x500-H-SW</t>
  </si>
  <si>
    <t>216764</t>
  </si>
  <si>
    <t>NOVA-A-2-1-525x125-H-SW</t>
  </si>
  <si>
    <t>216765</t>
  </si>
  <si>
    <t>NOVA-A-2-1-525x145-H-SW</t>
  </si>
  <si>
    <t>216766</t>
  </si>
  <si>
    <t>NOVA-A-2-1-525x175-H-SW</t>
  </si>
  <si>
    <t>216767</t>
  </si>
  <si>
    <t>NOVA-A-2-1-525x225-H-SW</t>
  </si>
  <si>
    <t>216768</t>
  </si>
  <si>
    <t>NOVA-A-2-1-525x325-H-SW</t>
  </si>
  <si>
    <t>216769</t>
  </si>
  <si>
    <t>NOVA-A-2-1-525x425-H-SW</t>
  </si>
  <si>
    <t>216770</t>
  </si>
  <si>
    <t>NOVA-A-2-1-525x525-H-SW</t>
  </si>
  <si>
    <t>216771</t>
  </si>
  <si>
    <t>NOVA-A-2-1-525x75-H-SW</t>
  </si>
  <si>
    <t>216772</t>
  </si>
  <si>
    <t>NOVA-A-2-1-600x100-H-SW</t>
  </si>
  <si>
    <t>216773</t>
  </si>
  <si>
    <t>NOVA-A-2-1-600x150-H-SW</t>
  </si>
  <si>
    <t>216774</t>
  </si>
  <si>
    <t>NOVA-A-2-1-600x200-H-SW</t>
  </si>
  <si>
    <t>216775</t>
  </si>
  <si>
    <t>NOVA-A-2-1-600x300-H-SW</t>
  </si>
  <si>
    <t>216776</t>
  </si>
  <si>
    <t>NOVA-A-2-1-600x400-H-SW</t>
  </si>
  <si>
    <t>216777</t>
  </si>
  <si>
    <t>NOVA-A-2-1-600x500-H-SW</t>
  </si>
  <si>
    <t>216778</t>
  </si>
  <si>
    <t>NOVA-A-2-1-625x125-H-SW</t>
  </si>
  <si>
    <t>216779</t>
  </si>
  <si>
    <t>NOVA-A-2-1-625x145-H-SW</t>
  </si>
  <si>
    <t>216780</t>
  </si>
  <si>
    <t>NOVA-A-2-1-625x175-H-SW</t>
  </si>
  <si>
    <t>216781</t>
  </si>
  <si>
    <t>NOVA-A-2-1-625x225-H-SW</t>
  </si>
  <si>
    <t>216782</t>
  </si>
  <si>
    <t>NOVA-A-2-1-625x325-H-SW</t>
  </si>
  <si>
    <t>216783</t>
  </si>
  <si>
    <t>NOVA-A-2-1-625x425-H-SW</t>
  </si>
  <si>
    <t>216784</t>
  </si>
  <si>
    <t>NOVA-A-2-1-625x525-H-SW</t>
  </si>
  <si>
    <t>216785</t>
  </si>
  <si>
    <t>NOVA-A-2-1-625x75-H-SW</t>
  </si>
  <si>
    <t>216786</t>
  </si>
  <si>
    <t>NOVA-A-2-1-800x100-H-SW</t>
  </si>
  <si>
    <t>216787</t>
  </si>
  <si>
    <t>NOVA-A-2-1-800x150-H-SW</t>
  </si>
  <si>
    <t>216788</t>
  </si>
  <si>
    <t>NOVA-A-2-1-800x200-H-SW</t>
  </si>
  <si>
    <t>216789</t>
  </si>
  <si>
    <t>NOVA-A-2-1-800x300-H-SW</t>
  </si>
  <si>
    <t>216790</t>
  </si>
  <si>
    <t>NOVA-A-2-1-800x400-H-SW</t>
  </si>
  <si>
    <t>216791</t>
  </si>
  <si>
    <t>NOVA-A-2-1-800x500-H-SW</t>
  </si>
  <si>
    <t>216792</t>
  </si>
  <si>
    <t>NOVA-A-2-1-825x125-H-SW</t>
  </si>
  <si>
    <t>216793</t>
  </si>
  <si>
    <t>NOVA-A-2-1-825x145-H-SW</t>
  </si>
  <si>
    <t>216794</t>
  </si>
  <si>
    <t>NOVA-A-2-1-825x175-H-SW</t>
  </si>
  <si>
    <t>216795</t>
  </si>
  <si>
    <t>NOVA-A-2-1-825x225-H-SW</t>
  </si>
  <si>
    <t>216796</t>
  </si>
  <si>
    <t>NOVA-A-2-1-825x325-H-SW</t>
  </si>
  <si>
    <t>216797</t>
  </si>
  <si>
    <t>NOVA-A-2-1-825x425-H-SW</t>
  </si>
  <si>
    <t>216798</t>
  </si>
  <si>
    <t>NOVA-A-2-1-825x525-H-SW</t>
  </si>
  <si>
    <t>216799</t>
  </si>
  <si>
    <t>NOVA-A-2-1-825x75-H-SW</t>
  </si>
  <si>
    <t>216801</t>
  </si>
  <si>
    <t>NOVA-A-2-2-1000x100-V-SW</t>
  </si>
  <si>
    <t>216803</t>
  </si>
  <si>
    <t>NOVA-A-2-2-1000x150-V-SW</t>
  </si>
  <si>
    <t>216805</t>
  </si>
  <si>
    <t>NOVA-A-2-2-1000x200-V-SW</t>
  </si>
  <si>
    <t>216807</t>
  </si>
  <si>
    <t>NOVA-A-2-2-1000x300-V-SW</t>
  </si>
  <si>
    <t>216810</t>
  </si>
  <si>
    <t>NOVA-A-2-2-1000x500-V-SW</t>
  </si>
  <si>
    <t>216811</t>
  </si>
  <si>
    <t>NOVA-A-2-2-100x100-H-SW</t>
  </si>
  <si>
    <t>216812</t>
  </si>
  <si>
    <t>NOVA-A-2-2-1025x125-H-SW</t>
  </si>
  <si>
    <t>216813</t>
  </si>
  <si>
    <t>NOVA-A-2-2-1025x145-H-SW</t>
  </si>
  <si>
    <t>216814</t>
  </si>
  <si>
    <t>NOVA-A-2-2-1025x175-H-SW</t>
  </si>
  <si>
    <t>216815</t>
  </si>
  <si>
    <t>NOVA-A-2-2-1025x225-H-SW</t>
  </si>
  <si>
    <t>216816</t>
  </si>
  <si>
    <t>NOVA-A-2-2-1025x325-H-SW</t>
  </si>
  <si>
    <t>216817</t>
  </si>
  <si>
    <t>NOVA-A-2-2-1025x425-H-SW</t>
  </si>
  <si>
    <t>216818</t>
  </si>
  <si>
    <t>NOVA-A-2-2-1025x525-H-SW</t>
  </si>
  <si>
    <t>216819</t>
  </si>
  <si>
    <t>NOVA-A-2-2-1025x75-H-SW</t>
  </si>
  <si>
    <t>216822</t>
  </si>
  <si>
    <t>NOVA-A-2-2-1200x150-V-SW</t>
  </si>
  <si>
    <t>216824</t>
  </si>
  <si>
    <t>NOVA-A-2-2-1200x200-V-SW</t>
  </si>
  <si>
    <t>216827</t>
  </si>
  <si>
    <t>NOVA-A-2-2-1200x400-V-SW</t>
  </si>
  <si>
    <t>216829</t>
  </si>
  <si>
    <t>NOVA-A-2-2-1225x125-H-SW</t>
  </si>
  <si>
    <t>216830</t>
  </si>
  <si>
    <t>NOVA-A-2-2-1225x145-H-SW</t>
  </si>
  <si>
    <t>216831</t>
  </si>
  <si>
    <t>NOVA-A-2-2-1225x175-H-SW</t>
  </si>
  <si>
    <t>216832</t>
  </si>
  <si>
    <t>NOVA-A-2-2-1225x225-H-SW</t>
  </si>
  <si>
    <t>216833</t>
  </si>
  <si>
    <t>NOVA-A-2-2-1225x325-H-SW</t>
  </si>
  <si>
    <t>216834</t>
  </si>
  <si>
    <t>NOVA-A-2-2-1225x425-H-SW</t>
  </si>
  <si>
    <t>216835</t>
  </si>
  <si>
    <t>NOVA-A-2-2-1225x525-H-SW</t>
  </si>
  <si>
    <t>216836</t>
  </si>
  <si>
    <t>NOVA-A-2-2-1225x75-H-SW</t>
  </si>
  <si>
    <t>216837</t>
  </si>
  <si>
    <t>NOVA-A-2-2-150x100-V-SW</t>
  </si>
  <si>
    <t>216838</t>
  </si>
  <si>
    <t>NOVA-A-2-2-150x150-H-SW</t>
  </si>
  <si>
    <t>216840</t>
  </si>
  <si>
    <t>NOVA-A-2-2-200x100-V-SW</t>
  </si>
  <si>
    <t>216842</t>
  </si>
  <si>
    <t>NOVA-A-2-2-200x150-V-SW</t>
  </si>
  <si>
    <t>216844</t>
  </si>
  <si>
    <t>NOVA-A-2-2-225x125-H-SW</t>
  </si>
  <si>
    <t>216846</t>
  </si>
  <si>
    <t>NOVA-A-2-2-225x145-H-SW</t>
  </si>
  <si>
    <t>216847</t>
  </si>
  <si>
    <t>NOVA-A-2-2-225x175-H-SW</t>
  </si>
  <si>
    <t>216848</t>
  </si>
  <si>
    <t>NOVA-A-2-2-225x225-H-SW</t>
  </si>
  <si>
    <t>216849</t>
  </si>
  <si>
    <t>NOVA-A-2-2-225x75-H-SW</t>
  </si>
  <si>
    <t>216850</t>
  </si>
  <si>
    <t>NOVA-A-2-2-250x100-H-SW</t>
  </si>
  <si>
    <t>216851</t>
  </si>
  <si>
    <t>NOVA-A-2-2-250x100-V-SW</t>
  </si>
  <si>
    <t>216852</t>
  </si>
  <si>
    <t>NOVA-A-2-2-250x150-V-SW</t>
  </si>
  <si>
    <t>216853</t>
  </si>
  <si>
    <t>NOVA-A-2-2-250x200-V-SW</t>
  </si>
  <si>
    <t>216854</t>
  </si>
  <si>
    <t>NOVA-A-2-2-250x250-H-SW</t>
  </si>
  <si>
    <t>216857</t>
  </si>
  <si>
    <t>NOVA-A-2-2-300x100-V-SW</t>
  </si>
  <si>
    <t>216859</t>
  </si>
  <si>
    <t>NOVA-A-2-2-300x150-V-SW</t>
  </si>
  <si>
    <t>216861</t>
  </si>
  <si>
    <t>NOVA-A-2-2-300x200-V-SW</t>
  </si>
  <si>
    <t>216864</t>
  </si>
  <si>
    <t>NOVA-A-2-2-325x145-H-SW</t>
  </si>
  <si>
    <t>216865</t>
  </si>
  <si>
    <t>NOVA-A-2-2-325x175-H-SW</t>
  </si>
  <si>
    <t>216866</t>
  </si>
  <si>
    <t>NOVA-A-2-2-325x225-H-SW</t>
  </si>
  <si>
    <t>216867</t>
  </si>
  <si>
    <t>NOVA-A-2-2-325x325-H-SW</t>
  </si>
  <si>
    <t>216868</t>
  </si>
  <si>
    <t>NOVA-A-2-2-325x75-H-SW</t>
  </si>
  <si>
    <t>216869</t>
  </si>
  <si>
    <t>NOVA-A-2-2-350x150-H-SW</t>
  </si>
  <si>
    <t>216870</t>
  </si>
  <si>
    <t>NOVA-A-2-2-350x150-V-SW</t>
  </si>
  <si>
    <t>216871</t>
  </si>
  <si>
    <t>NOVA-A-2-2-350x350-H-SW</t>
  </si>
  <si>
    <t>216873</t>
  </si>
  <si>
    <t>NOVA-A-2-2-400x100-V-SW</t>
  </si>
  <si>
    <t>216874</t>
  </si>
  <si>
    <t>NOVA-A-2-2-400x150-V-SW</t>
  </si>
  <si>
    <t>216876</t>
  </si>
  <si>
    <t>NOVA-A-2-2-400x200-V-SW</t>
  </si>
  <si>
    <t>216877</t>
  </si>
  <si>
    <t>NOVA-A-2-2-400x250-H-SW</t>
  </si>
  <si>
    <t>216878</t>
  </si>
  <si>
    <t>NOVA-A-2-2-400x250-V-SW</t>
  </si>
  <si>
    <t>216880</t>
  </si>
  <si>
    <t>NOVA-A-2-2-400x300-V-SW</t>
  </si>
  <si>
    <t>216881</t>
  </si>
  <si>
    <t>NOVA-A-2-2-400x350-H-SW</t>
  </si>
  <si>
    <t>216882</t>
  </si>
  <si>
    <t>NOVA-A-2-2-400x350-V-SW</t>
  </si>
  <si>
    <t>216884</t>
  </si>
  <si>
    <t>NOVA-A-2-2-425x125-H-SW</t>
  </si>
  <si>
    <t>216885</t>
  </si>
  <si>
    <t>NOVA-A-2-2-425x145-H-SW</t>
  </si>
  <si>
    <t>216886</t>
  </si>
  <si>
    <t>NOVA-A-2-2-425x175-H-SW</t>
  </si>
  <si>
    <t>216887</t>
  </si>
  <si>
    <t>NOVA-A-2-2-425x225-H-SW</t>
  </si>
  <si>
    <t>216888</t>
  </si>
  <si>
    <t>NOVA-A-2-2-425x325-H-SW</t>
  </si>
  <si>
    <t>216889</t>
  </si>
  <si>
    <t>NOVA-A-2-2-425x425-H-SW</t>
  </si>
  <si>
    <t>216890</t>
  </si>
  <si>
    <t>NOVA-A-2-2-425x75-H-SW</t>
  </si>
  <si>
    <t>216891</t>
  </si>
  <si>
    <t>NOVA-A-2-2-450x100-V-SW</t>
  </si>
  <si>
    <t>216892</t>
  </si>
  <si>
    <t>NOVA-A-2-2-450x150-V-SW</t>
  </si>
  <si>
    <t>216893</t>
  </si>
  <si>
    <t>NOVA-A-2-2-450x200-V-SW</t>
  </si>
  <si>
    <t>216894</t>
  </si>
  <si>
    <t>NOVA-A-2-2-450x350-V-SW</t>
  </si>
  <si>
    <t>216896</t>
  </si>
  <si>
    <t>NOVA-A-2-2-500x100-V-SW</t>
  </si>
  <si>
    <t>216898</t>
  </si>
  <si>
    <t>NOVA-A-2-2-500x150-V-SW</t>
  </si>
  <si>
    <t>216900</t>
  </si>
  <si>
    <t>NOVA-A-2-2-500x200-V-SW</t>
  </si>
  <si>
    <t>216902</t>
  </si>
  <si>
    <t>NOVA-A-2-2-500x300-V-SW</t>
  </si>
  <si>
    <t>216905</t>
  </si>
  <si>
    <t>NOVA-A-2-2-525x125-H-SW</t>
  </si>
  <si>
    <t>216906</t>
  </si>
  <si>
    <t>NOVA-A-2-2-525x145-H-SW</t>
  </si>
  <si>
    <t>216907</t>
  </si>
  <si>
    <t>NOVA-A-2-2-525x175-H-SW</t>
  </si>
  <si>
    <t>216908</t>
  </si>
  <si>
    <t>NOVA-A-2-2-525x225-H-SW</t>
  </si>
  <si>
    <t>216909</t>
  </si>
  <si>
    <t>NOVA-A-2-2-525x325-H-SW</t>
  </si>
  <si>
    <t>216910</t>
  </si>
  <si>
    <t>NOVA-A-2-2-525x425-H-SW</t>
  </si>
  <si>
    <t>216911</t>
  </si>
  <si>
    <t>NOVA-A-2-2-525x525-H-SW</t>
  </si>
  <si>
    <t>216912</t>
  </si>
  <si>
    <t>NOVA-A-2-2-525x75-H-SW</t>
  </si>
  <si>
    <t>216913</t>
  </si>
  <si>
    <t>NOVA-A-2-2-550x150-V-SW</t>
  </si>
  <si>
    <t>216915</t>
  </si>
  <si>
    <t>NOVA-A-2-2-600x100-V-SW</t>
  </si>
  <si>
    <t>216917</t>
  </si>
  <si>
    <t>NOVA-A-2-2-600x150-V-SW</t>
  </si>
  <si>
    <t>216919</t>
  </si>
  <si>
    <t>NOVA-A-2-2-600x200-V-SW</t>
  </si>
  <si>
    <t>216921</t>
  </si>
  <si>
    <t>NOVA-A-2-2-600x300-V-SW</t>
  </si>
  <si>
    <t>216923</t>
  </si>
  <si>
    <t>NOVA-A-2-2-600x400-V-SW</t>
  </si>
  <si>
    <t>216925</t>
  </si>
  <si>
    <t>NOVA-A-2-2-600x500-V-SW</t>
  </si>
  <si>
    <t>216927</t>
  </si>
  <si>
    <t>NOVA-A-2-2-625x125-H-SW</t>
  </si>
  <si>
    <t>216928</t>
  </si>
  <si>
    <t>NOVA-A-2-2-625x145-H-SW</t>
  </si>
  <si>
    <t>216929</t>
  </si>
  <si>
    <t>NOVA-A-2-2-625x175-H-SW</t>
  </si>
  <si>
    <t>216930</t>
  </si>
  <si>
    <t>NOVA-A-2-2-625x225-H-SW</t>
  </si>
  <si>
    <t>216931</t>
  </si>
  <si>
    <t>NOVA-A-2-2-625x325-H-SW</t>
  </si>
  <si>
    <t>216932</t>
  </si>
  <si>
    <t>NOVA-A-2-2-625x425-H-SW</t>
  </si>
  <si>
    <t>216933</t>
  </si>
  <si>
    <t>NOVA-A-2-2-625x525-H-SW</t>
  </si>
  <si>
    <t>216934</t>
  </si>
  <si>
    <t>NOVA-A-2-2-625x75-H-SW</t>
  </si>
  <si>
    <t>216935</t>
  </si>
  <si>
    <t>NOVA-A-2-2-650x100-V-SW</t>
  </si>
  <si>
    <t>216936</t>
  </si>
  <si>
    <t>NOVA-A-2-2-650x150-V-SW</t>
  </si>
  <si>
    <t>216937</t>
  </si>
  <si>
    <t>NOVA-A-2-2-650x200-V-SW</t>
  </si>
  <si>
    <t>216938</t>
  </si>
  <si>
    <t>NOVA-A-2-2-700x100-V-SW</t>
  </si>
  <si>
    <t>216939</t>
  </si>
  <si>
    <t>NOVA-A-2-2-700x150-H-SW</t>
  </si>
  <si>
    <t>216940</t>
  </si>
  <si>
    <t>NOVA-A-2-2-700x150-V-SW</t>
  </si>
  <si>
    <t>216941</t>
  </si>
  <si>
    <t>NOVA-A-2-2-700x200-V-SW</t>
  </si>
  <si>
    <t>216942</t>
  </si>
  <si>
    <t>NOVA-A-2-2-700x250-V-SW</t>
  </si>
  <si>
    <t>216943</t>
  </si>
  <si>
    <t>NOVA-A-2-2-700x300-V-SW</t>
  </si>
  <si>
    <t>216944</t>
  </si>
  <si>
    <t>NOVA-A-2-2-750x150-V-SW</t>
  </si>
  <si>
    <t>216945</t>
  </si>
  <si>
    <t>NOVA-A-2-2-750x200-V-SW</t>
  </si>
  <si>
    <t>216946</t>
  </si>
  <si>
    <t>NOVA-A-2-2-750x250-V-SW</t>
  </si>
  <si>
    <t>216947</t>
  </si>
  <si>
    <t>NOVA-A-2-2-750x300-V-SW</t>
  </si>
  <si>
    <t>216948</t>
  </si>
  <si>
    <t>NOVA-A-2-2-750x350-V-SW</t>
  </si>
  <si>
    <t>216949</t>
  </si>
  <si>
    <t>NOVA-A-2-2-750x400-V-SW</t>
  </si>
  <si>
    <t>216951</t>
  </si>
  <si>
    <t>NOVA-A-2-2-800x100-V-SW</t>
  </si>
  <si>
    <t>216953</t>
  </si>
  <si>
    <t>NOVA-A-2-2-800x150-V-SW</t>
  </si>
  <si>
    <t>216955</t>
  </si>
  <si>
    <t>NOVA-A-2-2-800x200-V-SW</t>
  </si>
  <si>
    <t>216957</t>
  </si>
  <si>
    <t>NOVA-A-2-2-800x300-V-SW</t>
  </si>
  <si>
    <t>216960</t>
  </si>
  <si>
    <t>NOVA-A-2-2-800x500-V-SW</t>
  </si>
  <si>
    <t>216961</t>
  </si>
  <si>
    <t>NOVA-A-2-2-825x125-H-SW</t>
  </si>
  <si>
    <t>216962</t>
  </si>
  <si>
    <t>NOVA-A-2-2-825x145-H-SW</t>
  </si>
  <si>
    <t>216963</t>
  </si>
  <si>
    <t>NOVA-A-2-2-825x175-H-SW</t>
  </si>
  <si>
    <t>216964</t>
  </si>
  <si>
    <t>NOVA-A-2-2-825x225-H-SW</t>
  </si>
  <si>
    <t>216965</t>
  </si>
  <si>
    <t>NOVA-A-2-2-825x325-H-SW</t>
  </si>
  <si>
    <t>216966</t>
  </si>
  <si>
    <t>NOVA-A-2-2-825x425-H-SW</t>
  </si>
  <si>
    <t>216967</t>
  </si>
  <si>
    <t>NOVA-A-2-2-825x525-H-SW</t>
  </si>
  <si>
    <t>216968</t>
  </si>
  <si>
    <t>NOVA-A-2-2-825x75-H-SW</t>
  </si>
  <si>
    <t>216969</t>
  </si>
  <si>
    <t>NOVA-A-2-2-900x100-V-SW</t>
  </si>
  <si>
    <t>216970</t>
  </si>
  <si>
    <t>NOVA-A-2-2-900x150-V-SW</t>
  </si>
  <si>
    <t>216971</t>
  </si>
  <si>
    <t>NOVA-A-2-2-900x200-V-SW</t>
  </si>
  <si>
    <t>216972</t>
  </si>
  <si>
    <t>NOVA-A-2-2-900x250-V-SW</t>
  </si>
  <si>
    <t>216973</t>
  </si>
  <si>
    <t>NOVA-A-2-2-900x300-V-SW</t>
  </si>
  <si>
    <t>216974</t>
  </si>
  <si>
    <t>NOVA-A-2-2-900x350-V-SW</t>
  </si>
  <si>
    <t>216975</t>
  </si>
  <si>
    <t>NOVA-A-2-2-900x400-V-SW</t>
  </si>
  <si>
    <t>216976</t>
  </si>
  <si>
    <t>NOVA-A-2-2-900x450-V-SW</t>
  </si>
  <si>
    <t>216977</t>
  </si>
  <si>
    <t>NOVA-A-2-2-900x500-V-SW</t>
  </si>
  <si>
    <t>216978</t>
  </si>
  <si>
    <t>NOVA-A-2-2-900x550-V-SW</t>
  </si>
  <si>
    <t>216979</t>
  </si>
  <si>
    <t>NOVA-A-2-2-900x600-V-SW</t>
  </si>
  <si>
    <t>216980</t>
  </si>
  <si>
    <t>NOVA-A-2-2-950x100-V-SW</t>
  </si>
  <si>
    <t>216981</t>
  </si>
  <si>
    <t>NOVA-A-2-2-950x200-V-SW</t>
  </si>
  <si>
    <t>216982</t>
  </si>
  <si>
    <t>NOVA-B-1-1-225x125-H-SW</t>
  </si>
  <si>
    <t>216983</t>
  </si>
  <si>
    <t>NOVA-B-1-1-225x125-V-SW</t>
  </si>
  <si>
    <t>216984</t>
  </si>
  <si>
    <t>NOVA-B-1-1-225x75-V-SW</t>
  </si>
  <si>
    <t>216985</t>
  </si>
  <si>
    <t>NOVA-B-1-1-325x125-H-SW</t>
  </si>
  <si>
    <t>216987</t>
  </si>
  <si>
    <t>NOVA-B-1-1-325x225-H-SW</t>
  </si>
  <si>
    <t>216989</t>
  </si>
  <si>
    <t>NOVA-B-1-1-425x125-H-SW</t>
  </si>
  <si>
    <t>216991</t>
  </si>
  <si>
    <t>NOVA-B-1-1-425x225-H-SW</t>
  </si>
  <si>
    <t>216993</t>
  </si>
  <si>
    <t>NOVA-B-1-1-525x125-H-SW</t>
  </si>
  <si>
    <t>216995</t>
  </si>
  <si>
    <t>NOVA-B-1-1-525x225-H-SW</t>
  </si>
  <si>
    <t>216996</t>
  </si>
  <si>
    <t>NOVA-B-1-1-525x325-H-SW</t>
  </si>
  <si>
    <t>216997</t>
  </si>
  <si>
    <t>NOVA-B-1-1-525x75-V-SW</t>
  </si>
  <si>
    <t>216998</t>
  </si>
  <si>
    <t>NOVA-B-1-1-625x125-H-SW</t>
  </si>
  <si>
    <t>216999</t>
  </si>
  <si>
    <t>NOVA-B-1-1-625x225-H-SW</t>
  </si>
  <si>
    <t>217000</t>
  </si>
  <si>
    <t>NOVA-B-1-1-625x325-H-SW</t>
  </si>
  <si>
    <t>217001</t>
  </si>
  <si>
    <t>NOVA-B-1-1-625x425-H-SW</t>
  </si>
  <si>
    <t>217002</t>
  </si>
  <si>
    <t>NOVA-B-1-1-825x125-H-SW</t>
  </si>
  <si>
    <t>217009</t>
  </si>
  <si>
    <t>NOVA-B-2-1-225x125-H-SW</t>
  </si>
  <si>
    <t>217010</t>
  </si>
  <si>
    <t>NOVA-B-2-1-225x125-V-SW</t>
  </si>
  <si>
    <t>217011</t>
  </si>
  <si>
    <t>NOVA-B-2-1-225x75-V-SW</t>
  </si>
  <si>
    <t>217012</t>
  </si>
  <si>
    <t>NOVA-B-2-1-325x125-H-SW</t>
  </si>
  <si>
    <t>217013</t>
  </si>
  <si>
    <t>NOVA-B-2-1-325x125-V-SW</t>
  </si>
  <si>
    <t>217014</t>
  </si>
  <si>
    <t>NOVA-B-2-1-325x225-H-SW</t>
  </si>
  <si>
    <t>217015</t>
  </si>
  <si>
    <t>NOVA-B-2-1-325x75-V-SW</t>
  </si>
  <si>
    <t>217016</t>
  </si>
  <si>
    <t>NOVA-B-2-1-425x125-H-SW</t>
  </si>
  <si>
    <t>217017</t>
  </si>
  <si>
    <t>NOVA-B-2-1-425x125-V-SW</t>
  </si>
  <si>
    <t>217018</t>
  </si>
  <si>
    <t>NOVA-B-2-1-425x225-H-SW</t>
  </si>
  <si>
    <t>217019</t>
  </si>
  <si>
    <t>NOVA-B-2-1-425x75-V-SW</t>
  </si>
  <si>
    <t>217020</t>
  </si>
  <si>
    <t>NOVA-B-2-1-525x125-H-SW</t>
  </si>
  <si>
    <t>217021</t>
  </si>
  <si>
    <t>NOVA-B-2-1-525x125-V-SW</t>
  </si>
  <si>
    <t>217022</t>
  </si>
  <si>
    <t>NOVA-B-2-1-525x225-H-SW</t>
  </si>
  <si>
    <t>217023</t>
  </si>
  <si>
    <t>NOVA-B-2-1-525x75-V-SW</t>
  </si>
  <si>
    <t>217024</t>
  </si>
  <si>
    <t>NOVA-B-2-1-625x125-H-SW</t>
  </si>
  <si>
    <t>217025</t>
  </si>
  <si>
    <t>NOVA-B-2-1-625x225-H-SW</t>
  </si>
  <si>
    <t>217026</t>
  </si>
  <si>
    <t>NOVA-B-2-2-225x125-V-SW</t>
  </si>
  <si>
    <t>217027</t>
  </si>
  <si>
    <t>NOVA-B-2-2-325x125-V-SW</t>
  </si>
  <si>
    <t>217134</t>
  </si>
  <si>
    <t>NOVA-E-1-1000x100-SW</t>
  </si>
  <si>
    <t>217135</t>
  </si>
  <si>
    <t>NOVA-E-1-1000x150-SW</t>
  </si>
  <si>
    <t>217136</t>
  </si>
  <si>
    <t>NOVA-E-1-1000x200-SW</t>
  </si>
  <si>
    <t>217137</t>
  </si>
  <si>
    <t>NOVA-E-1-1000x300-SW</t>
  </si>
  <si>
    <t>217138</t>
  </si>
  <si>
    <t>NOVA-E-1-1000x400-SW</t>
  </si>
  <si>
    <t>217139</t>
  </si>
  <si>
    <t>NOVA-E-1-1000x500-SW</t>
  </si>
  <si>
    <t>217140</t>
  </si>
  <si>
    <t>NOVA-E-1-1025x125-SW</t>
  </si>
  <si>
    <t>217142</t>
  </si>
  <si>
    <t>NOVA-E-1-1025x175-SW</t>
  </si>
  <si>
    <t>217143</t>
  </si>
  <si>
    <t>NOVA-E-1-1025x225-SW</t>
  </si>
  <si>
    <t>217144</t>
  </si>
  <si>
    <t>NOVA-E-1-1025x325-SW</t>
  </si>
  <si>
    <t>217145</t>
  </si>
  <si>
    <t>NOVA-E-1-1025x425-SW</t>
  </si>
  <si>
    <t>217146</t>
  </si>
  <si>
    <t>NOVA-E-1-1025x525-SW</t>
  </si>
  <si>
    <t>217148</t>
  </si>
  <si>
    <t>NOVA-E-1-1200x100-SW</t>
  </si>
  <si>
    <t>217149</t>
  </si>
  <si>
    <t>NOVA-E-1-1200x150-SW</t>
  </si>
  <si>
    <t>217150</t>
  </si>
  <si>
    <t>NOVA-E-1-1200x200-SW</t>
  </si>
  <si>
    <t>217151</t>
  </si>
  <si>
    <t>NOVA-E-1-1200x300-SW</t>
  </si>
  <si>
    <t>217152</t>
  </si>
  <si>
    <t>NOVA-E-1-1200x400-SW</t>
  </si>
  <si>
    <t>217153</t>
  </si>
  <si>
    <t>NOVA-E-1-1200x500-SW</t>
  </si>
  <si>
    <t>217154</t>
  </si>
  <si>
    <t>NOVA-E-1-1225x125-SW</t>
  </si>
  <si>
    <t>217157</t>
  </si>
  <si>
    <t>NOVA-E-1-1225x225-SW</t>
  </si>
  <si>
    <t>217158</t>
  </si>
  <si>
    <t>NOVA-E-1-1225x325-SW</t>
  </si>
  <si>
    <t>217159</t>
  </si>
  <si>
    <t>NOVA-E-1-1225x425-SW</t>
  </si>
  <si>
    <t>217160</t>
  </si>
  <si>
    <t>NOVA-E-1-1225x525-SW</t>
  </si>
  <si>
    <t>217162</t>
  </si>
  <si>
    <t>NOVA-E-1-200x100-SW</t>
  </si>
  <si>
    <t>217163</t>
  </si>
  <si>
    <t>NOVA-E-1-200x150-SW</t>
  </si>
  <si>
    <t>217164</t>
  </si>
  <si>
    <t>NOVA-E-1-200x200-SW</t>
  </si>
  <si>
    <t>217165</t>
  </si>
  <si>
    <t>NOVA-E-1-225x125-SW</t>
  </si>
  <si>
    <t>217168</t>
  </si>
  <si>
    <t>NOVA-E-1-225x225-SW</t>
  </si>
  <si>
    <t>217170</t>
  </si>
  <si>
    <t>NOVA-E-1-300x100-SW</t>
  </si>
  <si>
    <t>217171</t>
  </si>
  <si>
    <t>NOVA-E-1-300x150-SW</t>
  </si>
  <si>
    <t>217172</t>
  </si>
  <si>
    <t>NOVA-E-1-300x200-SW</t>
  </si>
  <si>
    <t>217173</t>
  </si>
  <si>
    <t>NOVA-E-1-300x300-SW</t>
  </si>
  <si>
    <t>217174</t>
  </si>
  <si>
    <t>NOVA-E-1-325x125-SW</t>
  </si>
  <si>
    <t>217177</t>
  </si>
  <si>
    <t>NOVA-E-1-325x225-SW</t>
  </si>
  <si>
    <t>217178</t>
  </si>
  <si>
    <t>NOVA-E-1-325x325-SW</t>
  </si>
  <si>
    <t>217180</t>
  </si>
  <si>
    <t>NOVA-E-1-400x100-SW</t>
  </si>
  <si>
    <t>217181</t>
  </si>
  <si>
    <t>NOVA-E-1-400x150-SW</t>
  </si>
  <si>
    <t>217182</t>
  </si>
  <si>
    <t>NOVA-E-1-400x200-SW</t>
  </si>
  <si>
    <t>217183</t>
  </si>
  <si>
    <t>NOVA-E-1-400x300-SW</t>
  </si>
  <si>
    <t>217184</t>
  </si>
  <si>
    <t>NOVA-E-1-400x400-SW</t>
  </si>
  <si>
    <t>217185</t>
  </si>
  <si>
    <t>NOVA-E-1-425x125-SW</t>
  </si>
  <si>
    <t>217188</t>
  </si>
  <si>
    <t>NOVA-E-1-425x225-SW</t>
  </si>
  <si>
    <t>217189</t>
  </si>
  <si>
    <t>NOVA-E-1-425x325-SW</t>
  </si>
  <si>
    <t>217190</t>
  </si>
  <si>
    <t>NOVA-E-1-425x425-SW</t>
  </si>
  <si>
    <t>217192</t>
  </si>
  <si>
    <t>NOVA-E-1-500x100-SW</t>
  </si>
  <si>
    <t>217193</t>
  </si>
  <si>
    <t>NOVA-E-1-500x150-SW</t>
  </si>
  <si>
    <t>217194</t>
  </si>
  <si>
    <t>NOVA-E-1-500x200-SW</t>
  </si>
  <si>
    <t>217195</t>
  </si>
  <si>
    <t>NOVA-E-1-500x300-SW</t>
  </si>
  <si>
    <t>217196</t>
  </si>
  <si>
    <t>NOVA-E-1-500x400-SW</t>
  </si>
  <si>
    <t>217197</t>
  </si>
  <si>
    <t>NOVA-E-1-500x500-SW</t>
  </si>
  <si>
    <t>217198</t>
  </si>
  <si>
    <t>NOVA-E-1-525x125-SW</t>
  </si>
  <si>
    <t>217201</t>
  </si>
  <si>
    <t>NOVA-E-1-525x225-SW</t>
  </si>
  <si>
    <t>217202</t>
  </si>
  <si>
    <t>NOVA-E-1-525x325-SW</t>
  </si>
  <si>
    <t>217203</t>
  </si>
  <si>
    <t>NOVA-E-1-525x425-SW</t>
  </si>
  <si>
    <t>217204</t>
  </si>
  <si>
    <t>NOVA-E-1-525x525-SW</t>
  </si>
  <si>
    <t>217206</t>
  </si>
  <si>
    <t>NOVA-E-1-600x100-SW</t>
  </si>
  <si>
    <t>217207</t>
  </si>
  <si>
    <t>NOVA-E-1-600x150-SW</t>
  </si>
  <si>
    <t>217208</t>
  </si>
  <si>
    <t>NOVA-E-1-600x200-SW</t>
  </si>
  <si>
    <t>217209</t>
  </si>
  <si>
    <t>NOVA-E-1-600x300-SW</t>
  </si>
  <si>
    <t>217210</t>
  </si>
  <si>
    <t>NOVA-E-1-600x400-SW</t>
  </si>
  <si>
    <t>217211</t>
  </si>
  <si>
    <t>NOVA-E-1-600x500-SW</t>
  </si>
  <si>
    <t>217213</t>
  </si>
  <si>
    <t>NOVA-E-1-625x125-SW</t>
  </si>
  <si>
    <t>217216</t>
  </si>
  <si>
    <t>NOVA-E-1-625x225-SW</t>
  </si>
  <si>
    <t>217217</t>
  </si>
  <si>
    <t>NOVA-E-1-625x325-SW</t>
  </si>
  <si>
    <t>217218</t>
  </si>
  <si>
    <t>NOVA-E-1-625x425-SW</t>
  </si>
  <si>
    <t>217219</t>
  </si>
  <si>
    <t>NOVA-E-1-625x525-SW</t>
  </si>
  <si>
    <t>217221</t>
  </si>
  <si>
    <t>NOVA-E-1-800x100-SW</t>
  </si>
  <si>
    <t>217222</t>
  </si>
  <si>
    <t>NOVA-E-1-800x150-SW</t>
  </si>
  <si>
    <t>217223</t>
  </si>
  <si>
    <t>NOVA-E-1-800x200-SW</t>
  </si>
  <si>
    <t>217224</t>
  </si>
  <si>
    <t>NOVA-E-1-800x300-SW</t>
  </si>
  <si>
    <t>217225</t>
  </si>
  <si>
    <t>NOVA-E-1-800x400-SW</t>
  </si>
  <si>
    <t>217226</t>
  </si>
  <si>
    <t>NOVA-E-1-800x500-SW</t>
  </si>
  <si>
    <t>217227</t>
  </si>
  <si>
    <t>NOVA-E-1-825x125-SW</t>
  </si>
  <si>
    <t>217230</t>
  </si>
  <si>
    <t>NOVA-E-1-825x225-SW</t>
  </si>
  <si>
    <t>217231</t>
  </si>
  <si>
    <t>NOVA-E-1-825x325-SW</t>
  </si>
  <si>
    <t>217232</t>
  </si>
  <si>
    <t>NOVA-E-1-825x425-SW</t>
  </si>
  <si>
    <t>217233</t>
  </si>
  <si>
    <t>NOVA-E-1-825x525-SW</t>
  </si>
  <si>
    <t>217242</t>
  </si>
  <si>
    <t>NOVA-E-2-1025x125-SW</t>
  </si>
  <si>
    <t>217245</t>
  </si>
  <si>
    <t>NOVA-E-2-1025x225-SW</t>
  </si>
  <si>
    <t>217246</t>
  </si>
  <si>
    <t>NOVA-E-2-1025x325-SW</t>
  </si>
  <si>
    <t>217247</t>
  </si>
  <si>
    <t>NOVA-E-2-1025x425-SW</t>
  </si>
  <si>
    <t>217248</t>
  </si>
  <si>
    <t>NOVA-E-2-1025x525-SW</t>
  </si>
  <si>
    <t>217251</t>
  </si>
  <si>
    <t>NOVA-E-2-1200x150-SW</t>
  </si>
  <si>
    <t>217253</t>
  </si>
  <si>
    <t>NOVA-E-2-1200x300-SW</t>
  </si>
  <si>
    <t>217257</t>
  </si>
  <si>
    <t>NOVA-E-2-1225x125-SW</t>
  </si>
  <si>
    <t>217260</t>
  </si>
  <si>
    <t>NOVA-E-2-1225x225-SW</t>
  </si>
  <si>
    <t>217261</t>
  </si>
  <si>
    <t>NOVA-E-2-1225x325-SW</t>
  </si>
  <si>
    <t>217262</t>
  </si>
  <si>
    <t>NOVA-E-2-1225x425-SW</t>
  </si>
  <si>
    <t>217263</t>
  </si>
  <si>
    <t>NOVA-E-2-1225x525-SW</t>
  </si>
  <si>
    <t>217268</t>
  </si>
  <si>
    <t>NOVA-E-2-225x125-SW</t>
  </si>
  <si>
    <t>217271</t>
  </si>
  <si>
    <t>NOVA-E-2-225x225-SW</t>
  </si>
  <si>
    <t>217277</t>
  </si>
  <si>
    <t>NOVA-E-2-325x125-SW</t>
  </si>
  <si>
    <t>217280</t>
  </si>
  <si>
    <t>NOVA-E-2-325x225-SW</t>
  </si>
  <si>
    <t>217281</t>
  </si>
  <si>
    <t>NOVA-E-2-325x325-SW</t>
  </si>
  <si>
    <t>217283</t>
  </si>
  <si>
    <t>NOVA-E-2-400x100-SW</t>
  </si>
  <si>
    <t>217288</t>
  </si>
  <si>
    <t>NOVA-E-2-425x125-SW</t>
  </si>
  <si>
    <t>217291</t>
  </si>
  <si>
    <t>NOVA-E-2-425x225-SW</t>
  </si>
  <si>
    <t>217292</t>
  </si>
  <si>
    <t>NOVA-E-2-425x325-SW</t>
  </si>
  <si>
    <t>217293</t>
  </si>
  <si>
    <t>NOVA-E-2-425x425-SW</t>
  </si>
  <si>
    <t>217301</t>
  </si>
  <si>
    <t>NOVA-E-2-525x125-SW</t>
  </si>
  <si>
    <t>217304</t>
  </si>
  <si>
    <t>NOVA-E-2-525x225-SW</t>
  </si>
  <si>
    <t>217305</t>
  </si>
  <si>
    <t>NOVA-E-2-525x325-SW</t>
  </si>
  <si>
    <t>217306</t>
  </si>
  <si>
    <t>NOVA-E-2-525x425-SW</t>
  </si>
  <si>
    <t>217307</t>
  </si>
  <si>
    <t>NOVA-E-2-525x525-SW</t>
  </si>
  <si>
    <t>217317</t>
  </si>
  <si>
    <t>NOVA-E-2-625x125-SW</t>
  </si>
  <si>
    <t>217320</t>
  </si>
  <si>
    <t>NOVA-E-2-625x225-SW</t>
  </si>
  <si>
    <t>217321</t>
  </si>
  <si>
    <t>NOVA-E-2-625x325-SW</t>
  </si>
  <si>
    <t>217322</t>
  </si>
  <si>
    <t>NOVA-E-2-625x425-SW</t>
  </si>
  <si>
    <t>217323</t>
  </si>
  <si>
    <t>NOVA-E-2-625x525-SW</t>
  </si>
  <si>
    <t>217331</t>
  </si>
  <si>
    <t>NOVA-E-2-825x125-SW</t>
  </si>
  <si>
    <t>217334</t>
  </si>
  <si>
    <t>NOVA-E-2-825x225-SW</t>
  </si>
  <si>
    <t>217335</t>
  </si>
  <si>
    <t>NOVA-E-2-825x325-SW</t>
  </si>
  <si>
    <t>217336</t>
  </si>
  <si>
    <t>NOVA-E-2-825x425-SW</t>
  </si>
  <si>
    <t>217337</t>
  </si>
  <si>
    <t>NOVA-E-2-825x525-SW</t>
  </si>
  <si>
    <t>217556</t>
  </si>
  <si>
    <t>NOVA-R-1-500x300-SW</t>
  </si>
  <si>
    <t>230312</t>
  </si>
  <si>
    <t>NOVA-A-2-2-300x300-V-AN</t>
  </si>
  <si>
    <t>230313</t>
  </si>
  <si>
    <t>NOVA-A-2-2-300x300-V-SW</t>
  </si>
  <si>
    <t>230314</t>
  </si>
  <si>
    <t>NOVA-A-2-2-400x400-V-AN</t>
  </si>
  <si>
    <t>230315</t>
  </si>
  <si>
    <t>NOVA-A-2-2-400x400-V-SW</t>
  </si>
  <si>
    <t>230316</t>
  </si>
  <si>
    <t>NOVA-A-2-2-500x500-V-AN</t>
  </si>
  <si>
    <t>230317</t>
  </si>
  <si>
    <t>NOVA-A-2-2-500x500-V-SW</t>
  </si>
  <si>
    <t>247077</t>
  </si>
  <si>
    <t>NOVA-L1-2-500x400-1-12-SW</t>
  </si>
  <si>
    <t>269858</t>
  </si>
  <si>
    <t>NOVA-A-2-2-425x75-V-SW</t>
  </si>
  <si>
    <t>278559</t>
  </si>
  <si>
    <t>NOVA-B-2-2-200x100-V-ZN</t>
  </si>
  <si>
    <t>280869</t>
  </si>
  <si>
    <t>NOVA-L1-1-200x100-1-12-SW</t>
  </si>
  <si>
    <t>280894</t>
  </si>
  <si>
    <t>NOVA-L1-1-300x100-1-12-SW</t>
  </si>
  <si>
    <t>280903</t>
  </si>
  <si>
    <t>NOVA-L1-1-400x100-1-12-SW</t>
  </si>
  <si>
    <t>280904</t>
  </si>
  <si>
    <t>NOVA-L1-1-400x150-1-12-SW</t>
  </si>
  <si>
    <t>394157</t>
  </si>
  <si>
    <t>NOVA-A-2-2-750x200-V-AN</t>
  </si>
  <si>
    <t>457743</t>
  </si>
  <si>
    <t>NOVA-A-2-1-600x300-V-AN</t>
  </si>
  <si>
    <t>50102   Circular Duct Grilles</t>
  </si>
  <si>
    <t>62458</t>
  </si>
  <si>
    <t>NOVA-C-1-1025x125-V-ZN</t>
  </si>
  <si>
    <t>62459</t>
  </si>
  <si>
    <t>NOVA-C-1-1025x75-V-ZN</t>
  </si>
  <si>
    <t>62460</t>
  </si>
  <si>
    <t>NOVA-C-1-1225x125-V-ZN</t>
  </si>
  <si>
    <t>62462</t>
  </si>
  <si>
    <t>NOVA-C-1-325x225-V-ZN</t>
  </si>
  <si>
    <t>62463</t>
  </si>
  <si>
    <t>NOVA-C-1-425x125-V-ZN</t>
  </si>
  <si>
    <t>62465</t>
  </si>
  <si>
    <t>NOVA-C-1-525x125-V-ZN</t>
  </si>
  <si>
    <t>62466</t>
  </si>
  <si>
    <t>NOVA-C-1-525x225-V-ZN</t>
  </si>
  <si>
    <t>62467</t>
  </si>
  <si>
    <t>NOVA-C-1-525x75-V-ZN</t>
  </si>
  <si>
    <t>62468</t>
  </si>
  <si>
    <t>NOVA-C-1-625x125-V-ZN</t>
  </si>
  <si>
    <t>62469</t>
  </si>
  <si>
    <t>NOVA-C-1-625x225-V-ZN</t>
  </si>
  <si>
    <t>62470</t>
  </si>
  <si>
    <t>NOVA-C-1-625x75-V-ZN</t>
  </si>
  <si>
    <t>62471</t>
  </si>
  <si>
    <t>NOVA-C-1-825x125-V-ZN</t>
  </si>
  <si>
    <t>62472</t>
  </si>
  <si>
    <t>NOVA-C-1-825x225-V-ZN</t>
  </si>
  <si>
    <t>62473</t>
  </si>
  <si>
    <t>NOVA-C-1-825x75-V-ZN</t>
  </si>
  <si>
    <t>64284</t>
  </si>
  <si>
    <t>NOVA-C-1-225x225-V-ZN</t>
  </si>
  <si>
    <t>64285</t>
  </si>
  <si>
    <t>NOVA-C-1-1025x225-V-ZN</t>
  </si>
  <si>
    <t>64286</t>
  </si>
  <si>
    <t>NOVA-C-1-1225x75-V-ZN</t>
  </si>
  <si>
    <t>64287</t>
  </si>
  <si>
    <t>NOVA-C-2-225x225-V-ZN</t>
  </si>
  <si>
    <t>64288</t>
  </si>
  <si>
    <t>NOVA-C-2-325x225-V-ZN</t>
  </si>
  <si>
    <t>64289</t>
  </si>
  <si>
    <t>NOVA-C-2-425x125-V-ZN</t>
  </si>
  <si>
    <t>64290</t>
  </si>
  <si>
    <t>NOVA-C-2-425x225-V-ZN</t>
  </si>
  <si>
    <t>64291</t>
  </si>
  <si>
    <t>NOVA-C-2-525x75-V-ZN</t>
  </si>
  <si>
    <t>64293</t>
  </si>
  <si>
    <t>NOVA-C-2-525x225-V-ZN</t>
  </si>
  <si>
    <t>64294</t>
  </si>
  <si>
    <t>NOVA-C-2-625x75-V-ZN</t>
  </si>
  <si>
    <t>64295</t>
  </si>
  <si>
    <t>NOVA-C-2-625x125-V-ZN</t>
  </si>
  <si>
    <t>64296</t>
  </si>
  <si>
    <t>NOVA-C-2-625x225-V-ZN</t>
  </si>
  <si>
    <t>64297</t>
  </si>
  <si>
    <t>NOVA-C-2-825x75-V-ZN</t>
  </si>
  <si>
    <t>64298</t>
  </si>
  <si>
    <t>NOVA-C-2-825x125-V-ZN</t>
  </si>
  <si>
    <t>64299</t>
  </si>
  <si>
    <t>NOVA-C-2-825x225-V-ZN</t>
  </si>
  <si>
    <t>64300</t>
  </si>
  <si>
    <t>NOVA-C-2-1025x75-V-ZN</t>
  </si>
  <si>
    <t>64301</t>
  </si>
  <si>
    <t>NOVA-C-2-1025x125-V-ZN</t>
  </si>
  <si>
    <t>64302</t>
  </si>
  <si>
    <t>NOVA-C-2-1025x225-V-ZN</t>
  </si>
  <si>
    <t>64303</t>
  </si>
  <si>
    <t>NOVA-C-2-1225x75-V-ZN</t>
  </si>
  <si>
    <t>64304</t>
  </si>
  <si>
    <t>NOVA-C-2-1225x125-V-ZN</t>
  </si>
  <si>
    <t>78952</t>
  </si>
  <si>
    <t>NOVA-C-1-525x75-H-ZN</t>
  </si>
  <si>
    <t>78953</t>
  </si>
  <si>
    <t>NOVA-C-1-625x75-H-ZN</t>
  </si>
  <si>
    <t>98460</t>
  </si>
  <si>
    <t>NOVA-C-1-1225x225-H-ZN</t>
  </si>
  <si>
    <t>282108</t>
  </si>
  <si>
    <t>NOVA-C-2-400x150-V-ZN</t>
  </si>
  <si>
    <t>282301</t>
  </si>
  <si>
    <t>NOVA-C-2-525x175-V-SW</t>
  </si>
  <si>
    <t>282303</t>
  </si>
  <si>
    <t>NOVA-C-2-825x175-V-SW</t>
  </si>
  <si>
    <t>50103   Door grilles</t>
  </si>
  <si>
    <t>31146</t>
  </si>
  <si>
    <t>NOVA-D-1-500x300-UR1-AN</t>
  </si>
  <si>
    <t>41564</t>
  </si>
  <si>
    <t>NOVA-D-2-400x200-UR2-AN</t>
  </si>
  <si>
    <t>43224</t>
  </si>
  <si>
    <t>NOVA-D-1-625x125-UR1-AN</t>
  </si>
  <si>
    <t>43232</t>
  </si>
  <si>
    <t>NOVA-D-1-625x525-UR1-AN</t>
  </si>
  <si>
    <t>62474</t>
  </si>
  <si>
    <t>NOVA-D-1-225x125-UR1-AN</t>
  </si>
  <si>
    <t>62475</t>
  </si>
  <si>
    <t>NOVA-D-1-225x225-UR1-AN</t>
  </si>
  <si>
    <t>62476</t>
  </si>
  <si>
    <t>NOVA-D-1-325x125-UR1-AN</t>
  </si>
  <si>
    <t>62477</t>
  </si>
  <si>
    <t>NOVA-D-1-325x225-UR1-AN</t>
  </si>
  <si>
    <t>62478</t>
  </si>
  <si>
    <t>NOVA-D-1-325x325-UR1-AN</t>
  </si>
  <si>
    <t>62479</t>
  </si>
  <si>
    <t>NOVA-D-1-425x125-UR1-AN</t>
  </si>
  <si>
    <t>62481</t>
  </si>
  <si>
    <t>NOVA-D-1-425x225-UR1-AN</t>
  </si>
  <si>
    <t>62482</t>
  </si>
  <si>
    <t>NOVA-D-1-425x325-UR1-AN</t>
  </si>
  <si>
    <t>62483</t>
  </si>
  <si>
    <t>NOVA-D-1-425x425-UR1-AN</t>
  </si>
  <si>
    <t>62484</t>
  </si>
  <si>
    <t>NOVA-D-1-525x125-UR1-AN</t>
  </si>
  <si>
    <t>62485</t>
  </si>
  <si>
    <t>NOVA-D-1-525x225-UR1-AN</t>
  </si>
  <si>
    <t>62486</t>
  </si>
  <si>
    <t>NOVA-D-1-525x325-UR1-AN</t>
  </si>
  <si>
    <t>62487</t>
  </si>
  <si>
    <t>NOVA-D-1-525x425-UR1-AN</t>
  </si>
  <si>
    <t>62488</t>
  </si>
  <si>
    <t>NOVA-D-1-525x525-UR1-AN</t>
  </si>
  <si>
    <t>62489</t>
  </si>
  <si>
    <t>NOVA-D-1-625x225-UR1-AN</t>
  </si>
  <si>
    <t>62490</t>
  </si>
  <si>
    <t>NOVA-D-1-625x325-UR1-AN</t>
  </si>
  <si>
    <t>62492</t>
  </si>
  <si>
    <t>NOVA-D-1-625x425-UR1-AN</t>
  </si>
  <si>
    <t>62493</t>
  </si>
  <si>
    <t>NOVA-D-1-825x125-UR1-AN</t>
  </si>
  <si>
    <t>62494</t>
  </si>
  <si>
    <t>NOVA-D-1-825x225-UR1-AN</t>
  </si>
  <si>
    <t>62495</t>
  </si>
  <si>
    <t>NOVA-D-1-825x325-UR1-AN</t>
  </si>
  <si>
    <t>62496</t>
  </si>
  <si>
    <t>NOVA-D-1-825x425-UR1-AN</t>
  </si>
  <si>
    <t>62497</t>
  </si>
  <si>
    <t>NOVA-D-1-825x525-UR1-AN</t>
  </si>
  <si>
    <t>64359</t>
  </si>
  <si>
    <t>NOVA-D-1-200x100-UR1-AN</t>
  </si>
  <si>
    <t>64362</t>
  </si>
  <si>
    <t>NOVA-D-1-200x150-UR1-AN</t>
  </si>
  <si>
    <t>64367</t>
  </si>
  <si>
    <t>NOVA-D-1-300x100-UR1-AN</t>
  </si>
  <si>
    <t>64370</t>
  </si>
  <si>
    <t>NOVA-D-1-300x150-UR1-AN</t>
  </si>
  <si>
    <t>64376</t>
  </si>
  <si>
    <t>NOVA-D-1-400x200-UR1-AN</t>
  </si>
  <si>
    <t>64383</t>
  </si>
  <si>
    <t>NOVA-D-1-500x200-UR1-AN</t>
  </si>
  <si>
    <t>64391</t>
  </si>
  <si>
    <t>NOVA-D-1-600x300-UR1-AN</t>
  </si>
  <si>
    <t>64419</t>
  </si>
  <si>
    <t>NOVA-D-2-500x200-UR1-AN</t>
  </si>
  <si>
    <t>68852</t>
  </si>
  <si>
    <t>NOVA-D-1-1025x525-UR1-AN</t>
  </si>
  <si>
    <t>71336</t>
  </si>
  <si>
    <t>NOVA-D-1-1025x125-UR1-AN</t>
  </si>
  <si>
    <t>76658</t>
  </si>
  <si>
    <t>NOVA-D-1-600x200-UR1-AN</t>
  </si>
  <si>
    <t>84909</t>
  </si>
  <si>
    <t>NOVA-D-1-300x200-UR1-AN</t>
  </si>
  <si>
    <t>88120</t>
  </si>
  <si>
    <t>NOVA-D-2-500x500-UR2-AN</t>
  </si>
  <si>
    <t>217057</t>
  </si>
  <si>
    <t>NOVA-D-1-400x200-UR2-SW</t>
  </si>
  <si>
    <t>229623</t>
  </si>
  <si>
    <t>NOVA-D-1-400x150-AN</t>
  </si>
  <si>
    <t>239325</t>
  </si>
  <si>
    <t>NOVA-D-2-800x150-UR2-AN</t>
  </si>
  <si>
    <t>239330</t>
  </si>
  <si>
    <t>NOVA-D-2-800x100-UR2-SW</t>
  </si>
  <si>
    <t>50199   Accessories for Grilles</t>
  </si>
  <si>
    <t>41995</t>
  </si>
  <si>
    <t>R1-NOVA-1000x500</t>
  </si>
  <si>
    <t>41996</t>
  </si>
  <si>
    <t>R1-NOVA-1025x125</t>
  </si>
  <si>
    <t>42001</t>
  </si>
  <si>
    <t>R1-NOVA-1025x75</t>
  </si>
  <si>
    <t>42008</t>
  </si>
  <si>
    <t>R1-NOVA-1225x125</t>
  </si>
  <si>
    <t>42010</t>
  </si>
  <si>
    <t>R1-NOVA-1225x325</t>
  </si>
  <si>
    <t>42011</t>
  </si>
  <si>
    <t>R1-NOVA-1225x425</t>
  </si>
  <si>
    <t>42012</t>
  </si>
  <si>
    <t>R1-NOVA-1225x525</t>
  </si>
  <si>
    <t>42013</t>
  </si>
  <si>
    <t>R1-NOVA-1225x75</t>
  </si>
  <si>
    <t>42031</t>
  </si>
  <si>
    <t>R1-NOVA-325x225</t>
  </si>
  <si>
    <t>42041</t>
  </si>
  <si>
    <t>R1-NOVA-425x125</t>
  </si>
  <si>
    <t>42052</t>
  </si>
  <si>
    <t>R1-NOVA-525x125</t>
  </si>
  <si>
    <t>42053</t>
  </si>
  <si>
    <t>R1-NOVA-525x225</t>
  </si>
  <si>
    <t>42054</t>
  </si>
  <si>
    <t>R1-NOVA-525x325</t>
  </si>
  <si>
    <t>42056</t>
  </si>
  <si>
    <t>R1-NOVA-525x525</t>
  </si>
  <si>
    <t>42057</t>
  </si>
  <si>
    <t>R1-NOVA-525x75</t>
  </si>
  <si>
    <t>42068</t>
  </si>
  <si>
    <t>R1-NOVA-625x125</t>
  </si>
  <si>
    <t>42069</t>
  </si>
  <si>
    <t>R1-NOVA-625x225</t>
  </si>
  <si>
    <t>42070</t>
  </si>
  <si>
    <t>R1-NOVA-625x325</t>
  </si>
  <si>
    <t>42080</t>
  </si>
  <si>
    <t>R1-NOVA-825x125</t>
  </si>
  <si>
    <t>42081</t>
  </si>
  <si>
    <t>R1-NOVA-825x225</t>
  </si>
  <si>
    <t>42082</t>
  </si>
  <si>
    <t>R1-NOVA-825x325</t>
  </si>
  <si>
    <t>42084</t>
  </si>
  <si>
    <t>R1-NOVA-825x525</t>
  </si>
  <si>
    <t>42085</t>
  </si>
  <si>
    <t>R1-NOVA-825x75</t>
  </si>
  <si>
    <t>42092</t>
  </si>
  <si>
    <t>UR-NOVA-1025x125</t>
  </si>
  <si>
    <t>42093</t>
  </si>
  <si>
    <t>UR-NOVA-1025x225</t>
  </si>
  <si>
    <t>42094</t>
  </si>
  <si>
    <t>UR-NOVA-1025x325</t>
  </si>
  <si>
    <t>42095</t>
  </si>
  <si>
    <t>UR-NOVA-1025x425</t>
  </si>
  <si>
    <t>42096</t>
  </si>
  <si>
    <t>UR-NOVA-1025x525</t>
  </si>
  <si>
    <t>42097</t>
  </si>
  <si>
    <t>UR-NOVA-1025x75</t>
  </si>
  <si>
    <t>42102</t>
  </si>
  <si>
    <t>UR-NOVA-1200x400</t>
  </si>
  <si>
    <t>42104</t>
  </si>
  <si>
    <t>UR-NOVA-1225x125</t>
  </si>
  <si>
    <t>42105</t>
  </si>
  <si>
    <t>UR-NOVA-1225x225</t>
  </si>
  <si>
    <t>42106</t>
  </si>
  <si>
    <t>UR-NOVA-1225x325</t>
  </si>
  <si>
    <t>42107</t>
  </si>
  <si>
    <t>UR-NOVA-1225x425</t>
  </si>
  <si>
    <t>42108</t>
  </si>
  <si>
    <t>UR-NOVA-1225x525</t>
  </si>
  <si>
    <t>42109</t>
  </si>
  <si>
    <t>UR-NOVA-1225x75</t>
  </si>
  <si>
    <t>42115</t>
  </si>
  <si>
    <t>UR-NOVA-225x125</t>
  </si>
  <si>
    <t>42116</t>
  </si>
  <si>
    <t>UR-NOVA-225x225</t>
  </si>
  <si>
    <t>42117</t>
  </si>
  <si>
    <t>UR-NOVA-225x75</t>
  </si>
  <si>
    <t>42126</t>
  </si>
  <si>
    <t>UR-NOVA-325x125</t>
  </si>
  <si>
    <t>42129</t>
  </si>
  <si>
    <t>UR-NOVA-325x75</t>
  </si>
  <si>
    <t>42136</t>
  </si>
  <si>
    <t>UR-NOVA-400x400</t>
  </si>
  <si>
    <t>42137</t>
  </si>
  <si>
    <t>UR-NOVA-425x125</t>
  </si>
  <si>
    <t>42138</t>
  </si>
  <si>
    <t>UR-NOVA-425x225</t>
  </si>
  <si>
    <t>42139</t>
  </si>
  <si>
    <t>UR-NOVA-425x325</t>
  </si>
  <si>
    <t>42140</t>
  </si>
  <si>
    <t>UR-NOVA-425x425</t>
  </si>
  <si>
    <t>42141</t>
  </si>
  <si>
    <t>UR-NOVA-425x75</t>
  </si>
  <si>
    <t>42146</t>
  </si>
  <si>
    <t>UR-NOVA-500x400</t>
  </si>
  <si>
    <t>42147</t>
  </si>
  <si>
    <t>UR-NOVA-500x500</t>
  </si>
  <si>
    <t>42148</t>
  </si>
  <si>
    <t>UR-NOVA-525x125</t>
  </si>
  <si>
    <t>42149</t>
  </si>
  <si>
    <t>UR-NOVA-525x225</t>
  </si>
  <si>
    <t>42150</t>
  </si>
  <si>
    <t>UR-NOVA-525x325</t>
  </si>
  <si>
    <t>42151</t>
  </si>
  <si>
    <t>UR-NOVA-525x425</t>
  </si>
  <si>
    <t>42152</t>
  </si>
  <si>
    <t>UR-NOVA-525x525</t>
  </si>
  <si>
    <t>42153</t>
  </si>
  <si>
    <t>UR-NOVA-525x75</t>
  </si>
  <si>
    <t>42164</t>
  </si>
  <si>
    <t>UR-NOVA-625x125</t>
  </si>
  <si>
    <t>42165</t>
  </si>
  <si>
    <t>UR-NOVA-625x225</t>
  </si>
  <si>
    <t>42166</t>
  </si>
  <si>
    <t>UR-NOVA-625x325</t>
  </si>
  <si>
    <t>42167</t>
  </si>
  <si>
    <t>UR-NOVA-625x425</t>
  </si>
  <si>
    <t>42168</t>
  </si>
  <si>
    <t>UR-NOVA-625x525</t>
  </si>
  <si>
    <t>42169</t>
  </si>
  <si>
    <t>UR-NOVA-625x75</t>
  </si>
  <si>
    <t>42176</t>
  </si>
  <si>
    <t>UR-NOVA-825x125</t>
  </si>
  <si>
    <t>42177</t>
  </si>
  <si>
    <t>UR-NOVA-825x225</t>
  </si>
  <si>
    <t>42178</t>
  </si>
  <si>
    <t>UR-NOVA-825x325</t>
  </si>
  <si>
    <t>42179</t>
  </si>
  <si>
    <t>UR-NOVA-825x425</t>
  </si>
  <si>
    <t>42180</t>
  </si>
  <si>
    <t>UR-NOVA-825x525</t>
  </si>
  <si>
    <t>42181</t>
  </si>
  <si>
    <t>UR-NOVA-825x75</t>
  </si>
  <si>
    <t>62520</t>
  </si>
  <si>
    <t>R1-NOVA-1025x225</t>
  </si>
  <si>
    <t>62521</t>
  </si>
  <si>
    <t>R1-NOVA-1025x325</t>
  </si>
  <si>
    <t>50201   AHU Dampers</t>
  </si>
  <si>
    <t>50301   Constant Air Volume Controllers</t>
  </si>
  <si>
    <t>50302   Variable Air Volume Controllers</t>
  </si>
  <si>
    <t>77569</t>
  </si>
  <si>
    <t>77570</t>
  </si>
  <si>
    <t>77572</t>
  </si>
  <si>
    <t>77574</t>
  </si>
  <si>
    <t>77576</t>
  </si>
  <si>
    <t>77578</t>
  </si>
  <si>
    <t>77580</t>
  </si>
  <si>
    <t>77581</t>
  </si>
  <si>
    <t>77582</t>
  </si>
  <si>
    <t>77693</t>
  </si>
  <si>
    <t>77694</t>
  </si>
  <si>
    <t>77696</t>
  </si>
  <si>
    <t>77697</t>
  </si>
  <si>
    <t>77698</t>
  </si>
  <si>
    <t>77950</t>
  </si>
  <si>
    <t>77952</t>
  </si>
  <si>
    <t>77954</t>
  </si>
  <si>
    <t>77955</t>
  </si>
  <si>
    <t>77956</t>
  </si>
  <si>
    <t>244323</t>
  </si>
  <si>
    <t>244325</t>
  </si>
  <si>
    <t>244327</t>
  </si>
  <si>
    <t>244329</t>
  </si>
  <si>
    <t>244331</t>
  </si>
  <si>
    <t>244333</t>
  </si>
  <si>
    <t>244335</t>
  </si>
  <si>
    <t>244337</t>
  </si>
  <si>
    <t>244341</t>
  </si>
  <si>
    <t>244343</t>
  </si>
  <si>
    <t>244345</t>
  </si>
  <si>
    <t>244347</t>
  </si>
  <si>
    <t>244349</t>
  </si>
  <si>
    <t>244351</t>
  </si>
  <si>
    <t>244353</t>
  </si>
  <si>
    <t>244355</t>
  </si>
  <si>
    <t>244357</t>
  </si>
  <si>
    <t>244359</t>
  </si>
  <si>
    <t>244361</t>
  </si>
  <si>
    <t>244363</t>
  </si>
  <si>
    <t>244365</t>
  </si>
  <si>
    <t>244367</t>
  </si>
  <si>
    <t>244369</t>
  </si>
  <si>
    <t>244371</t>
  </si>
  <si>
    <t>244373</t>
  </si>
  <si>
    <t>244375</t>
  </si>
  <si>
    <t>244377</t>
  </si>
  <si>
    <t>244379</t>
  </si>
  <si>
    <t>244381</t>
  </si>
  <si>
    <t>244383</t>
  </si>
  <si>
    <t>244385</t>
  </si>
  <si>
    <t>244387</t>
  </si>
  <si>
    <t>244389</t>
  </si>
  <si>
    <t>244391</t>
  </si>
  <si>
    <t>244393</t>
  </si>
  <si>
    <t>244399</t>
  </si>
  <si>
    <t>244401</t>
  </si>
  <si>
    <t>244403</t>
  </si>
  <si>
    <t>244409</t>
  </si>
  <si>
    <t>244414</t>
  </si>
  <si>
    <t>244420</t>
  </si>
  <si>
    <t>244434</t>
  </si>
  <si>
    <t>244442</t>
  </si>
  <si>
    <t>244444</t>
  </si>
  <si>
    <t>244450</t>
  </si>
  <si>
    <t>244456</t>
  </si>
  <si>
    <t>244460</t>
  </si>
  <si>
    <t>244466</t>
  </si>
  <si>
    <t>244472</t>
  </si>
  <si>
    <t>244474</t>
  </si>
  <si>
    <t>244478</t>
  </si>
  <si>
    <t>244490</t>
  </si>
  <si>
    <t>244492</t>
  </si>
  <si>
    <t>244496</t>
  </si>
  <si>
    <t>244498</t>
  </si>
  <si>
    <t>244502</t>
  </si>
  <si>
    <t>244512</t>
  </si>
  <si>
    <t>244514</t>
  </si>
  <si>
    <t>244516</t>
  </si>
  <si>
    <t>244518</t>
  </si>
  <si>
    <t>244520</t>
  </si>
  <si>
    <t>244521</t>
  </si>
  <si>
    <t>244523</t>
  </si>
  <si>
    <t>244525</t>
  </si>
  <si>
    <t>244527</t>
  </si>
  <si>
    <t>244533</t>
  </si>
  <si>
    <t>244535</t>
  </si>
  <si>
    <t>244537</t>
  </si>
  <si>
    <t>244541</t>
  </si>
  <si>
    <t>244543</t>
  </si>
  <si>
    <t>244547</t>
  </si>
  <si>
    <t>244549</t>
  </si>
  <si>
    <t>244551</t>
  </si>
  <si>
    <t>244553</t>
  </si>
  <si>
    <t>244555</t>
  </si>
  <si>
    <t>244557</t>
  </si>
  <si>
    <t>244559</t>
  </si>
  <si>
    <t>244561</t>
  </si>
  <si>
    <t>244563</t>
  </si>
  <si>
    <t>244565</t>
  </si>
  <si>
    <t>244567</t>
  </si>
  <si>
    <t>244569</t>
  </si>
  <si>
    <t>244571</t>
  </si>
  <si>
    <t>244573</t>
  </si>
  <si>
    <t>244575</t>
  </si>
  <si>
    <t>244579</t>
  </si>
  <si>
    <t>244581</t>
  </si>
  <si>
    <t>244583</t>
  </si>
  <si>
    <t>244585</t>
  </si>
  <si>
    <t>244589</t>
  </si>
  <si>
    <t>244591</t>
  </si>
  <si>
    <t>244593</t>
  </si>
  <si>
    <t>244595</t>
  </si>
  <si>
    <t>244597</t>
  </si>
  <si>
    <t>244599</t>
  </si>
  <si>
    <t>244601</t>
  </si>
  <si>
    <t>244603</t>
  </si>
  <si>
    <t>244605</t>
  </si>
  <si>
    <t>244607</t>
  </si>
  <si>
    <t>244609</t>
  </si>
  <si>
    <t>244611</t>
  </si>
  <si>
    <t>244613</t>
  </si>
  <si>
    <t>244615</t>
  </si>
  <si>
    <t>244617</t>
  </si>
  <si>
    <t>244619</t>
  </si>
  <si>
    <t>244621</t>
  </si>
  <si>
    <t>244623</t>
  </si>
  <si>
    <t>244625</t>
  </si>
  <si>
    <t>244627</t>
  </si>
  <si>
    <t>244629</t>
  </si>
  <si>
    <t>244631</t>
  </si>
  <si>
    <t>244633</t>
  </si>
  <si>
    <t>244635</t>
  </si>
  <si>
    <t>244637</t>
  </si>
  <si>
    <t>244639</t>
  </si>
  <si>
    <t>244641</t>
  </si>
  <si>
    <t>244643</t>
  </si>
  <si>
    <t>244645</t>
  </si>
  <si>
    <t>244647</t>
  </si>
  <si>
    <t>244649</t>
  </si>
  <si>
    <t>244651</t>
  </si>
  <si>
    <t>244653</t>
  </si>
  <si>
    <t>244655</t>
  </si>
  <si>
    <t>244657</t>
  </si>
  <si>
    <t>244659</t>
  </si>
  <si>
    <t>244661</t>
  </si>
  <si>
    <t>244663</t>
  </si>
  <si>
    <t>244665</t>
  </si>
  <si>
    <t>244667</t>
  </si>
  <si>
    <t>244669</t>
  </si>
  <si>
    <t>244671</t>
  </si>
  <si>
    <t>244673</t>
  </si>
  <si>
    <t>244675</t>
  </si>
  <si>
    <t>244677</t>
  </si>
  <si>
    <t>244679</t>
  </si>
  <si>
    <t>244681</t>
  </si>
  <si>
    <t>244683</t>
  </si>
  <si>
    <t>244685</t>
  </si>
  <si>
    <t>244687</t>
  </si>
  <si>
    <t>244689</t>
  </si>
  <si>
    <t>244691</t>
  </si>
  <si>
    <t>244693</t>
  </si>
  <si>
    <t>244695</t>
  </si>
  <si>
    <t>244697</t>
  </si>
  <si>
    <t>244699</t>
  </si>
  <si>
    <t>244701</t>
  </si>
  <si>
    <t>244703</t>
  </si>
  <si>
    <t>244705</t>
  </si>
  <si>
    <t>244707</t>
  </si>
  <si>
    <t>244709</t>
  </si>
  <si>
    <t>244711</t>
  </si>
  <si>
    <t>244713</t>
  </si>
  <si>
    <t>244715</t>
  </si>
  <si>
    <t>244717</t>
  </si>
  <si>
    <t>244719</t>
  </si>
  <si>
    <t>244721</t>
  </si>
  <si>
    <t>244723</t>
  </si>
  <si>
    <t>244725</t>
  </si>
  <si>
    <t>244727</t>
  </si>
  <si>
    <t>244729</t>
  </si>
  <si>
    <t>244731</t>
  </si>
  <si>
    <t>244733</t>
  </si>
  <si>
    <t>244735</t>
  </si>
  <si>
    <t>244737</t>
  </si>
  <si>
    <t>244739</t>
  </si>
  <si>
    <t>244741</t>
  </si>
  <si>
    <t>244743</t>
  </si>
  <si>
    <t>244745</t>
  </si>
  <si>
    <t>244747</t>
  </si>
  <si>
    <t>244749</t>
  </si>
  <si>
    <t>244751</t>
  </si>
  <si>
    <t>244753</t>
  </si>
  <si>
    <t>244755</t>
  </si>
  <si>
    <t>244757</t>
  </si>
  <si>
    <t>244759</t>
  </si>
  <si>
    <t>244761</t>
  </si>
  <si>
    <t>244763</t>
  </si>
  <si>
    <t>244765</t>
  </si>
  <si>
    <t>244767</t>
  </si>
  <si>
    <t>244769</t>
  </si>
  <si>
    <t>244771</t>
  </si>
  <si>
    <t>244773</t>
  </si>
  <si>
    <t>244775</t>
  </si>
  <si>
    <t>244777</t>
  </si>
  <si>
    <t>244779</t>
  </si>
  <si>
    <t>244781</t>
  </si>
  <si>
    <t>244783</t>
  </si>
  <si>
    <t>244785</t>
  </si>
  <si>
    <t>244787</t>
  </si>
  <si>
    <t>244789</t>
  </si>
  <si>
    <t>244791</t>
  </si>
  <si>
    <t>244793</t>
  </si>
  <si>
    <t>244795</t>
  </si>
  <si>
    <t>244797</t>
  </si>
  <si>
    <t>244799</t>
  </si>
  <si>
    <t>244801</t>
  </si>
  <si>
    <t>244803</t>
  </si>
  <si>
    <t>244805</t>
  </si>
  <si>
    <t>244807</t>
  </si>
  <si>
    <t>244809</t>
  </si>
  <si>
    <t>244811</t>
  </si>
  <si>
    <t>244813</t>
  </si>
  <si>
    <t>244815</t>
  </si>
  <si>
    <t>244817</t>
  </si>
  <si>
    <t>244819</t>
  </si>
  <si>
    <t>244821</t>
  </si>
  <si>
    <t>244823</t>
  </si>
  <si>
    <t>244825</t>
  </si>
  <si>
    <t>244827</t>
  </si>
  <si>
    <t>244829</t>
  </si>
  <si>
    <t>244831</t>
  </si>
  <si>
    <t>244833</t>
  </si>
  <si>
    <t>244835</t>
  </si>
  <si>
    <t>244837</t>
  </si>
  <si>
    <t>244839</t>
  </si>
  <si>
    <t>244841</t>
  </si>
  <si>
    <t>244843</t>
  </si>
  <si>
    <t>244845</t>
  </si>
  <si>
    <t>244847</t>
  </si>
  <si>
    <t>244849</t>
  </si>
  <si>
    <t>244851</t>
  </si>
  <si>
    <t>244853</t>
  </si>
  <si>
    <t>244855</t>
  </si>
  <si>
    <t>244857</t>
  </si>
  <si>
    <t>244859</t>
  </si>
  <si>
    <t>244861</t>
  </si>
  <si>
    <t>244863</t>
  </si>
  <si>
    <t>244865</t>
  </si>
  <si>
    <t>244867</t>
  </si>
  <si>
    <t>244869</t>
  </si>
  <si>
    <t>244871</t>
  </si>
  <si>
    <t>244873</t>
  </si>
  <si>
    <t>244875</t>
  </si>
  <si>
    <t>244877</t>
  </si>
  <si>
    <t>244879</t>
  </si>
  <si>
    <t>244881</t>
  </si>
  <si>
    <t>244883</t>
  </si>
  <si>
    <t>244885</t>
  </si>
  <si>
    <t>244887</t>
  </si>
  <si>
    <t>244889</t>
  </si>
  <si>
    <t>244891</t>
  </si>
  <si>
    <t>244893</t>
  </si>
  <si>
    <t>244895</t>
  </si>
  <si>
    <t>244897</t>
  </si>
  <si>
    <t>244899</t>
  </si>
  <si>
    <t>244901</t>
  </si>
  <si>
    <t>244903</t>
  </si>
  <si>
    <t>244905</t>
  </si>
  <si>
    <t>244907</t>
  </si>
  <si>
    <t>244909</t>
  </si>
  <si>
    <t>244911</t>
  </si>
  <si>
    <t>244913</t>
  </si>
  <si>
    <t>244915</t>
  </si>
  <si>
    <t>244917</t>
  </si>
  <si>
    <t>244919</t>
  </si>
  <si>
    <t>244921</t>
  </si>
  <si>
    <t>244923</t>
  </si>
  <si>
    <t>244925</t>
  </si>
  <si>
    <t>244927</t>
  </si>
  <si>
    <t>244929</t>
  </si>
  <si>
    <t>244931</t>
  </si>
  <si>
    <t>244933</t>
  </si>
  <si>
    <t>244935</t>
  </si>
  <si>
    <t>244937</t>
  </si>
  <si>
    <t>244939</t>
  </si>
  <si>
    <t>244941</t>
  </si>
  <si>
    <t>244943</t>
  </si>
  <si>
    <t>244945</t>
  </si>
  <si>
    <t>244947</t>
  </si>
  <si>
    <t>244949</t>
  </si>
  <si>
    <t>244951</t>
  </si>
  <si>
    <t>244953</t>
  </si>
  <si>
    <t>244955</t>
  </si>
  <si>
    <t>244957</t>
  </si>
  <si>
    <t>244959</t>
  </si>
  <si>
    <t>244961</t>
  </si>
  <si>
    <t>244963</t>
  </si>
  <si>
    <t>244965</t>
  </si>
  <si>
    <t>244967</t>
  </si>
  <si>
    <t>244969</t>
  </si>
  <si>
    <t>244971</t>
  </si>
  <si>
    <t>244973</t>
  </si>
  <si>
    <t>244975</t>
  </si>
  <si>
    <t>244977</t>
  </si>
  <si>
    <t>244979</t>
  </si>
  <si>
    <t>244981</t>
  </si>
  <si>
    <t>244983</t>
  </si>
  <si>
    <t>244985</t>
  </si>
  <si>
    <t>244987</t>
  </si>
  <si>
    <t>244989</t>
  </si>
  <si>
    <t>244991</t>
  </si>
  <si>
    <t>244993</t>
  </si>
  <si>
    <t>244995</t>
  </si>
  <si>
    <t>244997</t>
  </si>
  <si>
    <t>244999</t>
  </si>
  <si>
    <t>245001</t>
  </si>
  <si>
    <t>245003</t>
  </si>
  <si>
    <t>245005</t>
  </si>
  <si>
    <t>245007</t>
  </si>
  <si>
    <t>245009</t>
  </si>
  <si>
    <t>245011</t>
  </si>
  <si>
    <t>245013</t>
  </si>
  <si>
    <t>245015</t>
  </si>
  <si>
    <t>245017</t>
  </si>
  <si>
    <t>245019</t>
  </si>
  <si>
    <t>245021</t>
  </si>
  <si>
    <t>245023</t>
  </si>
  <si>
    <t>245025</t>
  </si>
  <si>
    <t>245027</t>
  </si>
  <si>
    <t>245029</t>
  </si>
  <si>
    <t>245031</t>
  </si>
  <si>
    <t>245033</t>
  </si>
  <si>
    <t>245035</t>
  </si>
  <si>
    <t>245037</t>
  </si>
  <si>
    <t>245039</t>
  </si>
  <si>
    <t>245041</t>
  </si>
  <si>
    <t>245043</t>
  </si>
  <si>
    <t>245045</t>
  </si>
  <si>
    <t>245047</t>
  </si>
  <si>
    <t>245049</t>
  </si>
  <si>
    <t>245051</t>
  </si>
  <si>
    <t>245053</t>
  </si>
  <si>
    <t>245055</t>
  </si>
  <si>
    <t>245057</t>
  </si>
  <si>
    <t>245059</t>
  </si>
  <si>
    <t>245061</t>
  </si>
  <si>
    <t>245063</t>
  </si>
  <si>
    <t>245065</t>
  </si>
  <si>
    <t>245067</t>
  </si>
  <si>
    <t>245069</t>
  </si>
  <si>
    <t>245071</t>
  </si>
  <si>
    <t>245073</t>
  </si>
  <si>
    <t>245075</t>
  </si>
  <si>
    <t>245077</t>
  </si>
  <si>
    <t>245079</t>
  </si>
  <si>
    <t>245081</t>
  </si>
  <si>
    <t>245083</t>
  </si>
  <si>
    <t>245085</t>
  </si>
  <si>
    <t>245087</t>
  </si>
  <si>
    <t>245089</t>
  </si>
  <si>
    <t>245091</t>
  </si>
  <si>
    <t>245093</t>
  </si>
  <si>
    <t>245095</t>
  </si>
  <si>
    <t>245097</t>
  </si>
  <si>
    <t>245099</t>
  </si>
  <si>
    <t>245101</t>
  </si>
  <si>
    <t>245103</t>
  </si>
  <si>
    <t>245105</t>
  </si>
  <si>
    <t>245107</t>
  </si>
  <si>
    <t>245109</t>
  </si>
  <si>
    <t>245111</t>
  </si>
  <si>
    <t>245113</t>
  </si>
  <si>
    <t>245115</t>
  </si>
  <si>
    <t>245117</t>
  </si>
  <si>
    <t>245119</t>
  </si>
  <si>
    <t>245121</t>
  </si>
  <si>
    <t>245123</t>
  </si>
  <si>
    <t>245125</t>
  </si>
  <si>
    <t>245127</t>
  </si>
  <si>
    <t>245129</t>
  </si>
  <si>
    <t>245131</t>
  </si>
  <si>
    <t>245133</t>
  </si>
  <si>
    <t>245135</t>
  </si>
  <si>
    <t>245137</t>
  </si>
  <si>
    <t>245139</t>
  </si>
  <si>
    <t>245141</t>
  </si>
  <si>
    <t>245143</t>
  </si>
  <si>
    <t>245145</t>
  </si>
  <si>
    <t>245147</t>
  </si>
  <si>
    <t>245149</t>
  </si>
  <si>
    <t>245151</t>
  </si>
  <si>
    <t>245153</t>
  </si>
  <si>
    <t>245155</t>
  </si>
  <si>
    <t>245157</t>
  </si>
  <si>
    <t>245159</t>
  </si>
  <si>
    <t>245161</t>
  </si>
  <si>
    <t>245163</t>
  </si>
  <si>
    <t>245165</t>
  </si>
  <si>
    <t>245167</t>
  </si>
  <si>
    <t>245169</t>
  </si>
  <si>
    <t>245171</t>
  </si>
  <si>
    <t>245173</t>
  </si>
  <si>
    <t>245175</t>
  </si>
  <si>
    <t>245177</t>
  </si>
  <si>
    <t>245179</t>
  </si>
  <si>
    <t>245181</t>
  </si>
  <si>
    <t>245183</t>
  </si>
  <si>
    <t>245185</t>
  </si>
  <si>
    <t>245187</t>
  </si>
  <si>
    <t>245189</t>
  </si>
  <si>
    <t>245191</t>
  </si>
  <si>
    <t>245193</t>
  </si>
  <si>
    <t>245195</t>
  </si>
  <si>
    <t>245197</t>
  </si>
  <si>
    <t>245199</t>
  </si>
  <si>
    <t>245201</t>
  </si>
  <si>
    <t>245203</t>
  </si>
  <si>
    <t>245205</t>
  </si>
  <si>
    <t>245207</t>
  </si>
  <si>
    <t>245209</t>
  </si>
  <si>
    <t>245211</t>
  </si>
  <si>
    <t>245213</t>
  </si>
  <si>
    <t>245215</t>
  </si>
  <si>
    <t>245217</t>
  </si>
  <si>
    <t>245219</t>
  </si>
  <si>
    <t>245221</t>
  </si>
  <si>
    <t>245223</t>
  </si>
  <si>
    <t>245225</t>
  </si>
  <si>
    <t>245227</t>
  </si>
  <si>
    <t>283232</t>
  </si>
  <si>
    <t>299143</t>
  </si>
  <si>
    <t>299161</t>
  </si>
  <si>
    <t>299304</t>
  </si>
  <si>
    <t>299346</t>
  </si>
  <si>
    <t>338600</t>
  </si>
  <si>
    <t>OPTIMA-R-PC-80-BM-S</t>
  </si>
  <si>
    <t>338602</t>
  </si>
  <si>
    <t>OPTIMA-R-PC-100-BM-S</t>
  </si>
  <si>
    <t>338603</t>
  </si>
  <si>
    <t>OPTIMA-R-PC-125-BM-S</t>
  </si>
  <si>
    <t>338605</t>
  </si>
  <si>
    <t>OPTIMA-R-PC-160-BM-S</t>
  </si>
  <si>
    <t>338607</t>
  </si>
  <si>
    <t>OPTIMA-R-PC-200-BM-S</t>
  </si>
  <si>
    <t>338609</t>
  </si>
  <si>
    <t>OPTIMA-R-PC-250-BM-S</t>
  </si>
  <si>
    <t>338611</t>
  </si>
  <si>
    <t>OPTIMA-R-PC-315-BM-S</t>
  </si>
  <si>
    <t>338613</t>
  </si>
  <si>
    <t>OPTIMA-R-PC-400-BM-S</t>
  </si>
  <si>
    <t>338614</t>
  </si>
  <si>
    <t>OPTIMA-R-PC-500-BM-S</t>
  </si>
  <si>
    <t>338615</t>
  </si>
  <si>
    <t>OPTIMA-R-PC-630-BM-S</t>
  </si>
  <si>
    <t>338616</t>
  </si>
  <si>
    <t>OPTIMA-R-PC-80-BM-Q</t>
  </si>
  <si>
    <t>338617</t>
  </si>
  <si>
    <t>OPTIMA-R-PC-100-BM-Q</t>
  </si>
  <si>
    <t>338618</t>
  </si>
  <si>
    <t>OPTIMA-R-PC-125-BM-Q</t>
  </si>
  <si>
    <t>338620</t>
  </si>
  <si>
    <t>OPTIMA-R-PC-160-BM-Q</t>
  </si>
  <si>
    <t>338622</t>
  </si>
  <si>
    <t>OPTIMA-R-PC-200-BM-Q</t>
  </si>
  <si>
    <t>338624</t>
  </si>
  <si>
    <t>OPTIMA-R-PC-250-BM-Q</t>
  </si>
  <si>
    <t>338626</t>
  </si>
  <si>
    <t>OPTIMA-R-PC-315-BM-Q</t>
  </si>
  <si>
    <t>338628</t>
  </si>
  <si>
    <t>OPTIMA-R-PC-400-BM-Q</t>
  </si>
  <si>
    <t>338629</t>
  </si>
  <si>
    <t>OPTIMA-R-PC-500-BM-Q</t>
  </si>
  <si>
    <t>338630</t>
  </si>
  <si>
    <t>OPTIMA-R-PC-630-BM-Q</t>
  </si>
  <si>
    <t>338631</t>
  </si>
  <si>
    <t>OPTIMA-R-PC-80-BM-QE</t>
  </si>
  <si>
    <t>338632</t>
  </si>
  <si>
    <t>OPTIMA-R-PC-100-BM-QE</t>
  </si>
  <si>
    <t>338633</t>
  </si>
  <si>
    <t>OPTIMA-R-PC-125-BM-QE</t>
  </si>
  <si>
    <t>338635</t>
  </si>
  <si>
    <t>OPTIMA-R-PC-160-BM-QE</t>
  </si>
  <si>
    <t>338637</t>
  </si>
  <si>
    <t>OPTIMA-R-PC-200-BM-QE</t>
  </si>
  <si>
    <t>338639</t>
  </si>
  <si>
    <t>OPTIMA-R-PC-250-BM-QE</t>
  </si>
  <si>
    <t>338641</t>
  </si>
  <si>
    <t>OPTIMA-R-PC-315-BM-QE</t>
  </si>
  <si>
    <t>338643</t>
  </si>
  <si>
    <t>OPTIMA-R-PC-400-BM-QE</t>
  </si>
  <si>
    <t>338644</t>
  </si>
  <si>
    <t>OPTIMA-R-PC-80-BM-F</t>
  </si>
  <si>
    <t>338645</t>
  </si>
  <si>
    <t>OPTIMA-R-PC-100-BM-F</t>
  </si>
  <si>
    <t>338646</t>
  </si>
  <si>
    <t>OPTIMA-R-PC-125-BM-F</t>
  </si>
  <si>
    <t>338648</t>
  </si>
  <si>
    <t>OPTIMA-R-PC-160-BM-F</t>
  </si>
  <si>
    <t>338650</t>
  </si>
  <si>
    <t>OPTIMA-R-PC-200-BM-F</t>
  </si>
  <si>
    <t>338652</t>
  </si>
  <si>
    <t>OPTIMA-R-PC-250-BM-F</t>
  </si>
  <si>
    <t>338654</t>
  </si>
  <si>
    <t>OPTIMA-R-PC-315-BM-F</t>
  </si>
  <si>
    <t>338656</t>
  </si>
  <si>
    <t>OPTIMA-R-PC-400-BM-F</t>
  </si>
  <si>
    <t>338657</t>
  </si>
  <si>
    <t>OPTIMA-R-PC-500-BM-F</t>
  </si>
  <si>
    <t>338658</t>
  </si>
  <si>
    <t>OPTIMA-R-PC-630-BM-F</t>
  </si>
  <si>
    <t>338877</t>
  </si>
  <si>
    <t>OPTIMA-S-PC-200x100-BM-S</t>
  </si>
  <si>
    <t>338878</t>
  </si>
  <si>
    <t>OPTIMA-S-PC-200x150-BM-S</t>
  </si>
  <si>
    <t>338879</t>
  </si>
  <si>
    <t>OPTIMA-S-PC-200x200-BM-S</t>
  </si>
  <si>
    <t>338880</t>
  </si>
  <si>
    <t>OPTIMA-S-PC-250x100-BM-S</t>
  </si>
  <si>
    <t>338881</t>
  </si>
  <si>
    <t>OPTIMA-S-PC-250x150-BM-S</t>
  </si>
  <si>
    <t>338882</t>
  </si>
  <si>
    <t>OPTIMA-S-PC-250x200-BM-S</t>
  </si>
  <si>
    <t>338883</t>
  </si>
  <si>
    <t>OPTIMA-S-PC-250x250-BM-S</t>
  </si>
  <si>
    <t>338884</t>
  </si>
  <si>
    <t>OPTIMA-S-PC-300x100-BM-S</t>
  </si>
  <si>
    <t>338885</t>
  </si>
  <si>
    <t>OPTIMA-S-PC-300x150-BM-S</t>
  </si>
  <si>
    <t>338886</t>
  </si>
  <si>
    <t>OPTIMA-S-PC-300x200-BM-S</t>
  </si>
  <si>
    <t>338887</t>
  </si>
  <si>
    <t>OPTIMA-S-PC-300x250-BM-S</t>
  </si>
  <si>
    <t>338888</t>
  </si>
  <si>
    <t>OPTIMA-S-PC-300x300-BM-S</t>
  </si>
  <si>
    <t>338889</t>
  </si>
  <si>
    <t>OPTIMA-S-PC-300x350-BM-S</t>
  </si>
  <si>
    <t>338890</t>
  </si>
  <si>
    <t>OPTIMA-S-PC-350x100-BM-S</t>
  </si>
  <si>
    <t>338891</t>
  </si>
  <si>
    <t>OPTIMA-S-PC-350x150-BM-S</t>
  </si>
  <si>
    <t>338892</t>
  </si>
  <si>
    <t>OPTIMA-S-PC-350x200-BM-S</t>
  </si>
  <si>
    <t>338893</t>
  </si>
  <si>
    <t>OPTIMA-S-PC-350x250-BM-S</t>
  </si>
  <si>
    <t>338894</t>
  </si>
  <si>
    <t>OPTIMA-S-PC-350x300-BM-S</t>
  </si>
  <si>
    <t>338895</t>
  </si>
  <si>
    <t>OPTIMA-S-PC-350x350-BM-S</t>
  </si>
  <si>
    <t>338896</t>
  </si>
  <si>
    <t>OPTIMA-S-PC-400x100-BM-S</t>
  </si>
  <si>
    <t>338897</t>
  </si>
  <si>
    <t>OPTIMA-S-PC-400x150-BM-S</t>
  </si>
  <si>
    <t>338898</t>
  </si>
  <si>
    <t>OPTIMA-S-PC-400x200-BM-S</t>
  </si>
  <si>
    <t>338899</t>
  </si>
  <si>
    <t>OPTIMA-S-PC-400x250-BM-S</t>
  </si>
  <si>
    <t>338901</t>
  </si>
  <si>
    <t>OPTIMA-S-PC-400x350-BM-S</t>
  </si>
  <si>
    <t>338902</t>
  </si>
  <si>
    <t>OPTIMA-S-PC-400x400-BM-S</t>
  </si>
  <si>
    <t>338903</t>
  </si>
  <si>
    <t>OPTIMA-S-PC-450x100-BM-S</t>
  </si>
  <si>
    <t>338904</t>
  </si>
  <si>
    <t>OPTIMA-S-PC-450x150-BM-S</t>
  </si>
  <si>
    <t>338905</t>
  </si>
  <si>
    <t>OPTIMA-S-PC-450x200-BM-S</t>
  </si>
  <si>
    <t>338906</t>
  </si>
  <si>
    <t>OPTIMA-S-PC-450x250-BM-S</t>
  </si>
  <si>
    <t>338907</t>
  </si>
  <si>
    <t>OPTIMA-S-PC-450x300-BM-S</t>
  </si>
  <si>
    <t>338908</t>
  </si>
  <si>
    <t>OPTIMA-S-PC-450x350-BM-S</t>
  </si>
  <si>
    <t>338909</t>
  </si>
  <si>
    <t>OPTIMA-S-PC-450x400-BM-S</t>
  </si>
  <si>
    <t>338910</t>
  </si>
  <si>
    <t>OPTIMA-S-PC-450x450-BM-S</t>
  </si>
  <si>
    <t>338911</t>
  </si>
  <si>
    <t>OPTIMA-S-PC-500x100-BM-S</t>
  </si>
  <si>
    <t>338912</t>
  </si>
  <si>
    <t>OPTIMA-S-PC-500x150-BM-S</t>
  </si>
  <si>
    <t>338913</t>
  </si>
  <si>
    <t>OPTIMA-S-PC-500x200-BM-S</t>
  </si>
  <si>
    <t>338914</t>
  </si>
  <si>
    <t>OPTIMA-S-PC-500x250-BM-S</t>
  </si>
  <si>
    <t>338915</t>
  </si>
  <si>
    <t>OPTIMA-S-PC-500x300-BM-S</t>
  </si>
  <si>
    <t>338916</t>
  </si>
  <si>
    <t>OPTIMA-S-PC-500x350-BM-S</t>
  </si>
  <si>
    <t>338917</t>
  </si>
  <si>
    <t>OPTIMA-S-PC-500x400-BM-S</t>
  </si>
  <si>
    <t>338918</t>
  </si>
  <si>
    <t>OPTIMA-S-PC-500x450-BM-S</t>
  </si>
  <si>
    <t>338919</t>
  </si>
  <si>
    <t>OPTIMA-S-PC-500x500-BM-S</t>
  </si>
  <si>
    <t>338920</t>
  </si>
  <si>
    <t>OPTIMA-S-PC-550x100-BM-S</t>
  </si>
  <si>
    <t>338921</t>
  </si>
  <si>
    <t>OPTIMA-S-PC-550x150-BM-S</t>
  </si>
  <si>
    <t>338922</t>
  </si>
  <si>
    <t>OPTIMA-S-PC-550x200-BM-S</t>
  </si>
  <si>
    <t>338923</t>
  </si>
  <si>
    <t>OPTIMA-S-PC-550x250-BM-S</t>
  </si>
  <si>
    <t>338924</t>
  </si>
  <si>
    <t>OPTIMA-S-PC-550x300-BM-S</t>
  </si>
  <si>
    <t>338925</t>
  </si>
  <si>
    <t>OPTIMA-S-PC-550x350-BM-S</t>
  </si>
  <si>
    <t>338926</t>
  </si>
  <si>
    <t>OPTIMA-S-PC-550x400-BM-S</t>
  </si>
  <si>
    <t>338927</t>
  </si>
  <si>
    <t>OPTIMA-S-PC-550x450-BM-S</t>
  </si>
  <si>
    <t>338928</t>
  </si>
  <si>
    <t>OPTIMA-S-PC-550x500-BM-S</t>
  </si>
  <si>
    <t>338929</t>
  </si>
  <si>
    <t>OPTIMA-S-PC-550x550-BM-S</t>
  </si>
  <si>
    <t>338930</t>
  </si>
  <si>
    <t>OPTIMA-S-PC-600x100-BM-S</t>
  </si>
  <si>
    <t>338931</t>
  </si>
  <si>
    <t>OPTIMA-S-PC-600x150-BM-S</t>
  </si>
  <si>
    <t>338932</t>
  </si>
  <si>
    <t>OPTIMA-S-PC-600x200-BM-S</t>
  </si>
  <si>
    <t>338933</t>
  </si>
  <si>
    <t>OPTIMA-S-PC-600x250-BM-S</t>
  </si>
  <si>
    <t>338934</t>
  </si>
  <si>
    <t>OPTIMA-S-PC-600x300-BM-S</t>
  </si>
  <si>
    <t>338935</t>
  </si>
  <si>
    <t>OPTIMA-S-PC-600x350-BM-S</t>
  </si>
  <si>
    <t>338936</t>
  </si>
  <si>
    <t>OPTIMA-S-PC-600x400-BM-S</t>
  </si>
  <si>
    <t>338937</t>
  </si>
  <si>
    <t>OPTIMA-S-PC-600x450-BM-S</t>
  </si>
  <si>
    <t>338938</t>
  </si>
  <si>
    <t>OPTIMA-S-PC-600x500-BM-S</t>
  </si>
  <si>
    <t>338939</t>
  </si>
  <si>
    <t>OPTIMA-S-PC-600x550-BM-S</t>
  </si>
  <si>
    <t>338940</t>
  </si>
  <si>
    <t>OPTIMA-S-PC-600x600-BM-S</t>
  </si>
  <si>
    <t>338941</t>
  </si>
  <si>
    <t>OPTIMA-S-PC-650x150-BM-S</t>
  </si>
  <si>
    <t>338942</t>
  </si>
  <si>
    <t>OPTIMA-S-PC-650x200-BM-S</t>
  </si>
  <si>
    <t>338943</t>
  </si>
  <si>
    <t>OPTIMA-S-PC-650x250-BM-S</t>
  </si>
  <si>
    <t>338944</t>
  </si>
  <si>
    <t>OPTIMA-S-PC-650x300-BM-S</t>
  </si>
  <si>
    <t>338945</t>
  </si>
  <si>
    <t>OPTIMA-S-PC-650x350-BM-S</t>
  </si>
  <si>
    <t>338946</t>
  </si>
  <si>
    <t>OPTIMA-S-PC-650x400-BM-S</t>
  </si>
  <si>
    <t>338947</t>
  </si>
  <si>
    <t>OPTIMA-S-PC-650x450-BM-S</t>
  </si>
  <si>
    <t>338948</t>
  </si>
  <si>
    <t>OPTIMA-S-PC-650x500-BM-S</t>
  </si>
  <si>
    <t>338949</t>
  </si>
  <si>
    <t>OPTIMA-S-PC-650x550-BM-S</t>
  </si>
  <si>
    <t>338950</t>
  </si>
  <si>
    <t>OPTIMA-S-PC-650x600-BM-S</t>
  </si>
  <si>
    <t>338951</t>
  </si>
  <si>
    <t>OPTIMA-S-PC-650x650-BM-S</t>
  </si>
  <si>
    <t>338952</t>
  </si>
  <si>
    <t>OPTIMA-S-PC-700x200-BM-S</t>
  </si>
  <si>
    <t>338953</t>
  </si>
  <si>
    <t>OPTIMA-S-PC-700x250-BM-S</t>
  </si>
  <si>
    <t>338954</t>
  </si>
  <si>
    <t>OPTIMA-S-PC-700x300-BM-S</t>
  </si>
  <si>
    <t>338955</t>
  </si>
  <si>
    <t>OPTIMA-S-PC-700x350-BM-S</t>
  </si>
  <si>
    <t>338956</t>
  </si>
  <si>
    <t>OPTIMA-S-PC-700x400-BM-S</t>
  </si>
  <si>
    <t>338957</t>
  </si>
  <si>
    <t>OPTIMA-S-PC-700x450-BM-S</t>
  </si>
  <si>
    <t>338958</t>
  </si>
  <si>
    <t>OPTIMA-S-PC-700x500-BM-S</t>
  </si>
  <si>
    <t>338959</t>
  </si>
  <si>
    <t>OPTIMA-S-PC-700x550-BM-S</t>
  </si>
  <si>
    <t>338960</t>
  </si>
  <si>
    <t>OPTIMA-S-PC-700x600-BM-S</t>
  </si>
  <si>
    <t>338961</t>
  </si>
  <si>
    <t>OPTIMA-S-PC-700x650-BM-S</t>
  </si>
  <si>
    <t>338962</t>
  </si>
  <si>
    <t>OPTIMA-S-PC-700x700-BM-S</t>
  </si>
  <si>
    <t>338963</t>
  </si>
  <si>
    <t>OPTIMA-S-PC-750x200-BM-S</t>
  </si>
  <si>
    <t>338964</t>
  </si>
  <si>
    <t>OPTIMA-S-PC-750x250-BM-S</t>
  </si>
  <si>
    <t>338965</t>
  </si>
  <si>
    <t>OPTIMA-S-PC-750x300-BM-S</t>
  </si>
  <si>
    <t>338966</t>
  </si>
  <si>
    <t>OPTIMA-S-PC-750x350-BM-S</t>
  </si>
  <si>
    <t>338967</t>
  </si>
  <si>
    <t>OPTIMA-S-PC-750x400-BM-S</t>
  </si>
  <si>
    <t>338968</t>
  </si>
  <si>
    <t>OPTIMA-S-PC-750x450-BM-S</t>
  </si>
  <si>
    <t>338969</t>
  </si>
  <si>
    <t>OPTIMA-S-PC-750x500-BM-S</t>
  </si>
  <si>
    <t>338970</t>
  </si>
  <si>
    <t>OPTIMA-S-PC-750x550-BM-S</t>
  </si>
  <si>
    <t>338971</t>
  </si>
  <si>
    <t>OPTIMA-S-PC-750x600-BM-S</t>
  </si>
  <si>
    <t>338972</t>
  </si>
  <si>
    <t>OPTIMA-S-PC-750x650-BM-S</t>
  </si>
  <si>
    <t>338973</t>
  </si>
  <si>
    <t>OPTIMA-S-PC-750x700-BM-S</t>
  </si>
  <si>
    <t>338974</t>
  </si>
  <si>
    <t>OPTIMA-S-PC-750x750-BM-S</t>
  </si>
  <si>
    <t>338975</t>
  </si>
  <si>
    <t>OPTIMA-S-PC-800x200-BM-S</t>
  </si>
  <si>
    <t>338976</t>
  </si>
  <si>
    <t>OPTIMA-S-PC-800x250-BM-S</t>
  </si>
  <si>
    <t>338977</t>
  </si>
  <si>
    <t>OPTIMA-S-PC-800x300-BM-S</t>
  </si>
  <si>
    <t>338978</t>
  </si>
  <si>
    <t>OPTIMA-S-PC-800x350-BM-S</t>
  </si>
  <si>
    <t>338979</t>
  </si>
  <si>
    <t>OPTIMA-S-PC-800x400-BM-S</t>
  </si>
  <si>
    <t>338980</t>
  </si>
  <si>
    <t>OPTIMA-S-PC-800x450-BM-S</t>
  </si>
  <si>
    <t>338981</t>
  </si>
  <si>
    <t>OPTIMA-S-PC-800x500-BM-S</t>
  </si>
  <si>
    <t>338982</t>
  </si>
  <si>
    <t>OPTIMA-S-PC-800x550-BM-S</t>
  </si>
  <si>
    <t>338983</t>
  </si>
  <si>
    <t>OPTIMA-S-PC-800x600-BM-S</t>
  </si>
  <si>
    <t>338984</t>
  </si>
  <si>
    <t>OPTIMA-S-PC-800x650-BM-S</t>
  </si>
  <si>
    <t>338985</t>
  </si>
  <si>
    <t>OPTIMA-S-PC-800x700-BM-S</t>
  </si>
  <si>
    <t>338986</t>
  </si>
  <si>
    <t>OPTIMA-S-PC-800x750-BM-S</t>
  </si>
  <si>
    <t>338987</t>
  </si>
  <si>
    <t>OPTIMA-S-PC-800x800-BM-S</t>
  </si>
  <si>
    <t>338988</t>
  </si>
  <si>
    <t>OPTIMA-S-PC-850x200-BM-S</t>
  </si>
  <si>
    <t>338989</t>
  </si>
  <si>
    <t>OPTIMA-S-PC-850x250-BM-S</t>
  </si>
  <si>
    <t>338990</t>
  </si>
  <si>
    <t>OPTIMA-S-PC-850x300-BM-S</t>
  </si>
  <si>
    <t>338991</t>
  </si>
  <si>
    <t>OPTIMA-S-PC-850x350-BM-S</t>
  </si>
  <si>
    <t>338992</t>
  </si>
  <si>
    <t>OPTIMA-S-PC-850x400-BM-S</t>
  </si>
  <si>
    <t>338993</t>
  </si>
  <si>
    <t>OPTIMA-S-PC-850x450-BM-S</t>
  </si>
  <si>
    <t>338994</t>
  </si>
  <si>
    <t>OPTIMA-S-PC-850x500-BM-S</t>
  </si>
  <si>
    <t>338995</t>
  </si>
  <si>
    <t>OPTIMA-S-PC-850x550-BM-S</t>
  </si>
  <si>
    <t>338996</t>
  </si>
  <si>
    <t>OPTIMA-S-PC-850x600-BM-S</t>
  </si>
  <si>
    <t>338997</t>
  </si>
  <si>
    <t>OPTIMA-S-PC-850x650-BM-S</t>
  </si>
  <si>
    <t>338998</t>
  </si>
  <si>
    <t>OPTIMA-S-PC-850x700-BM-S</t>
  </si>
  <si>
    <t>338999</t>
  </si>
  <si>
    <t>OPTIMA-S-PC-850x750-BM-S</t>
  </si>
  <si>
    <t>339436</t>
  </si>
  <si>
    <t>OPTIMA-S-PC-850x800-BM-S</t>
  </si>
  <si>
    <t>339437</t>
  </si>
  <si>
    <t>OPTIMA-S-PC-850x850-BM-S</t>
  </si>
  <si>
    <t>339438</t>
  </si>
  <si>
    <t>OPTIMA-S-PC-900x200-BM-S</t>
  </si>
  <si>
    <t>339439</t>
  </si>
  <si>
    <t>OPTIMA-S-PC-900x250-BM-S</t>
  </si>
  <si>
    <t>339440</t>
  </si>
  <si>
    <t>OPTIMA-S-PC-900x300-BM-S</t>
  </si>
  <si>
    <t>339441</t>
  </si>
  <si>
    <t>OPTIMA-S-PC-900x350-BM-S</t>
  </si>
  <si>
    <t>339442</t>
  </si>
  <si>
    <t>OPTIMA-S-PC-900x400-BM-S</t>
  </si>
  <si>
    <t>339443</t>
  </si>
  <si>
    <t>OPTIMA-S-PC-900x450-BM-S</t>
  </si>
  <si>
    <t>339444</t>
  </si>
  <si>
    <t>OPTIMA-S-PC-900x500-BM-S</t>
  </si>
  <si>
    <t>339445</t>
  </si>
  <si>
    <t>OPTIMA-S-PC-900x550-BM-S</t>
  </si>
  <si>
    <t>339446</t>
  </si>
  <si>
    <t>OPTIMA-S-PC-900x600-BM-S</t>
  </si>
  <si>
    <t>339447</t>
  </si>
  <si>
    <t>OPTIMA-S-PC-900x650-BM-S</t>
  </si>
  <si>
    <t>339448</t>
  </si>
  <si>
    <t>OPTIMA-S-PC-900x700-BM-S</t>
  </si>
  <si>
    <t>339449</t>
  </si>
  <si>
    <t>OPTIMA-S-PC-900x750-BM-S</t>
  </si>
  <si>
    <t>339450</t>
  </si>
  <si>
    <t>OPTIMA-S-PC-900x800-BM-S</t>
  </si>
  <si>
    <t>339451</t>
  </si>
  <si>
    <t>OPTIMA-S-PC-900x850-BM-S</t>
  </si>
  <si>
    <t>339452</t>
  </si>
  <si>
    <t>OPTIMA-S-PC-900x900-BM-S</t>
  </si>
  <si>
    <t>339453</t>
  </si>
  <si>
    <t>OPTIMA-S-PC-950x250-BM-S</t>
  </si>
  <si>
    <t>339454</t>
  </si>
  <si>
    <t>OPTIMA-S-PC-950x300-BM-S</t>
  </si>
  <si>
    <t>339455</t>
  </si>
  <si>
    <t>OPTIMA-S-PC-950x350-BM-S</t>
  </si>
  <si>
    <t>339456</t>
  </si>
  <si>
    <t>OPTIMA-S-PC-950x400-BM-S</t>
  </si>
  <si>
    <t>339457</t>
  </si>
  <si>
    <t>OPTIMA-S-PC-950x450-BM-S</t>
  </si>
  <si>
    <t>339458</t>
  </si>
  <si>
    <t>OPTIMA-S-PC-950x500-BM-S</t>
  </si>
  <si>
    <t>339459</t>
  </si>
  <si>
    <t>OPTIMA-S-PC-950x550-BM-S</t>
  </si>
  <si>
    <t>339460</t>
  </si>
  <si>
    <t>OPTIMA-S-PC-950x600-BM-S</t>
  </si>
  <si>
    <t>339461</t>
  </si>
  <si>
    <t>OPTIMA-S-PC-950x650-BM-S</t>
  </si>
  <si>
    <t>339462</t>
  </si>
  <si>
    <t>OPTIMA-S-PC-950x700-BM-S</t>
  </si>
  <si>
    <t>339463</t>
  </si>
  <si>
    <t>OPTIMA-S-PC-950x750-BM-S</t>
  </si>
  <si>
    <t>339464</t>
  </si>
  <si>
    <t>OPTIMA-S-PC-950x800-BM-S</t>
  </si>
  <si>
    <t>339465</t>
  </si>
  <si>
    <t>OPTIMA-S-PC-950x850-BM-S</t>
  </si>
  <si>
    <t>339466</t>
  </si>
  <si>
    <t>OPTIMA-S-PC-950x900-BM-S</t>
  </si>
  <si>
    <t>339467</t>
  </si>
  <si>
    <t>OPTIMA-S-PC-950x950-BM-S</t>
  </si>
  <si>
    <t>339468</t>
  </si>
  <si>
    <t>OPTIMA-S-PC-1000x300-BM-S</t>
  </si>
  <si>
    <t>339469</t>
  </si>
  <si>
    <t>OPTIMA-S-PC-1000x350-BM-S</t>
  </si>
  <si>
    <t>339470</t>
  </si>
  <si>
    <t>OPTIMA-S-PC-1000x400-BM-S</t>
  </si>
  <si>
    <t>339471</t>
  </si>
  <si>
    <t>OPTIMA-S-PC-1000x450-BM-S</t>
  </si>
  <si>
    <t>339472</t>
  </si>
  <si>
    <t>OPTIMA-S-PC-1000x500-BM-S</t>
  </si>
  <si>
    <t>339473</t>
  </si>
  <si>
    <t>OPTIMA-S-PC-1000x550-BM-S</t>
  </si>
  <si>
    <t>339474</t>
  </si>
  <si>
    <t>OPTIMA-S-PC-1000x600-BM-S</t>
  </si>
  <si>
    <t>339475</t>
  </si>
  <si>
    <t>OPTIMA-S-PC-1000x650-BM-S</t>
  </si>
  <si>
    <t>339476</t>
  </si>
  <si>
    <t>OPTIMA-S-PC-1000x700-BM-S</t>
  </si>
  <si>
    <t>339477</t>
  </si>
  <si>
    <t>OPTIMA-S-PC-1000x750-BM-S</t>
  </si>
  <si>
    <t>339478</t>
  </si>
  <si>
    <t>OPTIMA-S-PC-1000x800-BM-S</t>
  </si>
  <si>
    <t>339479</t>
  </si>
  <si>
    <t>OPTIMA-S-PC-1000x850-BM-S</t>
  </si>
  <si>
    <t>339480</t>
  </si>
  <si>
    <t>OPTIMA-S-PC-1000x900-BM-S</t>
  </si>
  <si>
    <t>339481</t>
  </si>
  <si>
    <t>OPTIMA-S-PC-1000x950-BM-S</t>
  </si>
  <si>
    <t>339482</t>
  </si>
  <si>
    <t>OPTIMA-S-PC-1000x1000-BM-S</t>
  </si>
  <si>
    <t>339483</t>
  </si>
  <si>
    <t>OPTIMA-S-PC-1050x300-BM-S</t>
  </si>
  <si>
    <t>339484</t>
  </si>
  <si>
    <t>OPTIMA-S-PC-1050x350-BM-S</t>
  </si>
  <si>
    <t>339485</t>
  </si>
  <si>
    <t>OPTIMA-S-PC-1050x400-BM-S</t>
  </si>
  <si>
    <t>339486</t>
  </si>
  <si>
    <t>OPTIMA-S-PC-1050x450-BM-S</t>
  </si>
  <si>
    <t>339487</t>
  </si>
  <si>
    <t>OPTIMA-S-PC-1050x500-BM-S</t>
  </si>
  <si>
    <t>339488</t>
  </si>
  <si>
    <t>OPTIMA-S-PC-1050x550-BM-S</t>
  </si>
  <si>
    <t>339489</t>
  </si>
  <si>
    <t>OPTIMA-S-PC-1050x600-BM-S</t>
  </si>
  <si>
    <t>339490</t>
  </si>
  <si>
    <t>OPTIMA-S-PC-1050x650-BM-S</t>
  </si>
  <si>
    <t>339491</t>
  </si>
  <si>
    <t>OPTIMA-S-PC-1050x700-BM-S</t>
  </si>
  <si>
    <t>339492</t>
  </si>
  <si>
    <t>OPTIMA-S-PC-1050x750-BM-S</t>
  </si>
  <si>
    <t>339493</t>
  </si>
  <si>
    <t>OPTIMA-S-PC-1050x800-BM-S</t>
  </si>
  <si>
    <t>339494</t>
  </si>
  <si>
    <t>OPTIMA-S-PC-1050x850-BM-S</t>
  </si>
  <si>
    <t>339495</t>
  </si>
  <si>
    <t>OPTIMA-S-PC-1050x900-BM-S</t>
  </si>
  <si>
    <t>339496</t>
  </si>
  <si>
    <t>OPTIMA-S-PC-1050x950-BM-S</t>
  </si>
  <si>
    <t>339497</t>
  </si>
  <si>
    <t>OPTIMA-S-PC-1050x1000-BM-S</t>
  </si>
  <si>
    <t>339498</t>
  </si>
  <si>
    <t>OPTIMA-S-PC-1100x300-BM-S</t>
  </si>
  <si>
    <t>339499</t>
  </si>
  <si>
    <t>OPTIMA-S-PC-1100x350-BM-S</t>
  </si>
  <si>
    <t>339501</t>
  </si>
  <si>
    <t>OPTIMA-S-PC-1100x400-BM-S</t>
  </si>
  <si>
    <t>339502</t>
  </si>
  <si>
    <t>OPTIMA-S-PC-1100x450-BM-S</t>
  </si>
  <si>
    <t>339503</t>
  </si>
  <si>
    <t>OPTIMA-S-PC-1100x500-BM-S</t>
  </si>
  <si>
    <t>339504</t>
  </si>
  <si>
    <t>OPTIMA-S-PC-1100x550-BM-S</t>
  </si>
  <si>
    <t>339505</t>
  </si>
  <si>
    <t>OPTIMA-S-PC-1100x600-BM-S</t>
  </si>
  <si>
    <t>339506</t>
  </si>
  <si>
    <t>OPTIMA-S-PC-1100x650-BM-S</t>
  </si>
  <si>
    <t>339507</t>
  </si>
  <si>
    <t>OPTIMA-S-PC-1100x700-BM-S</t>
  </si>
  <si>
    <t>339508</t>
  </si>
  <si>
    <t>OPTIMA-S-PC-1100x750-BM-S</t>
  </si>
  <si>
    <t>339509</t>
  </si>
  <si>
    <t>OPTIMA-S-PC-1100x800-BM-S</t>
  </si>
  <si>
    <t>339511</t>
  </si>
  <si>
    <t>OPTIMA-S-PC-1100x850-BM-S</t>
  </si>
  <si>
    <t>339512</t>
  </si>
  <si>
    <t>OPTIMA-S-PC-1100x900-BM-S</t>
  </si>
  <si>
    <t>339513</t>
  </si>
  <si>
    <t>OPTIMA-S-PC-1100x950-BM-S</t>
  </si>
  <si>
    <t>339514</t>
  </si>
  <si>
    <t>OPTIMA-S-PC-1100x1000-BM-S</t>
  </si>
  <si>
    <t>339515</t>
  </si>
  <si>
    <t>OPTIMA-S-PC-1150x350-BM-S</t>
  </si>
  <si>
    <t>339516</t>
  </si>
  <si>
    <t>OPTIMA-S-PC-1150x400-BM-S</t>
  </si>
  <si>
    <t>339517</t>
  </si>
  <si>
    <t>OPTIMA-S-PC-1150x450-BM-S</t>
  </si>
  <si>
    <t>339518</t>
  </si>
  <si>
    <t>OPTIMA-S-PC-1150x500-BM-S</t>
  </si>
  <si>
    <t>339519</t>
  </si>
  <si>
    <t>OPTIMA-S-PC-1150x550-BM-S</t>
  </si>
  <si>
    <t>339521</t>
  </si>
  <si>
    <t>OPTIMA-S-PC-1150x600-BM-S</t>
  </si>
  <si>
    <t>339522</t>
  </si>
  <si>
    <t>OPTIMA-S-PC-1150x650-BM-S</t>
  </si>
  <si>
    <t>339523</t>
  </si>
  <si>
    <t>OPTIMA-S-PC-1150x700-BM-S</t>
  </si>
  <si>
    <t>339524</t>
  </si>
  <si>
    <t>OPTIMA-S-PC-1150x750-BM-S</t>
  </si>
  <si>
    <t>339525</t>
  </si>
  <si>
    <t>OPTIMA-S-PC-1150x800-BM-S</t>
  </si>
  <si>
    <t>339526</t>
  </si>
  <si>
    <t>OPTIMA-S-PC-1150x850-BM-S</t>
  </si>
  <si>
    <t>339527</t>
  </si>
  <si>
    <t>OPTIMA-S-PC-1150x900-BM-S</t>
  </si>
  <si>
    <t>339528</t>
  </si>
  <si>
    <t>OPTIMA-S-PC-1150x950-BM-S</t>
  </si>
  <si>
    <t>339529</t>
  </si>
  <si>
    <t>OPTIMA-S-PC-1150x1000-BM-S</t>
  </si>
  <si>
    <t>339531</t>
  </si>
  <si>
    <t>OPTIMA-S-PC-1200x400-BM-S</t>
  </si>
  <si>
    <t>339532</t>
  </si>
  <si>
    <t>OPTIMA-S-PC-1200x450-BM-S</t>
  </si>
  <si>
    <t>339533</t>
  </si>
  <si>
    <t>OPTIMA-S-PC-1200x500-BM-S</t>
  </si>
  <si>
    <t>339534</t>
  </si>
  <si>
    <t>OPTIMA-S-PC-1200x550-BM-S</t>
  </si>
  <si>
    <t>339535</t>
  </si>
  <si>
    <t>OPTIMA-S-PC-1200x600-BM-S</t>
  </si>
  <si>
    <t>339536</t>
  </si>
  <si>
    <t>OPTIMA-S-PC-1200x650-BM-S</t>
  </si>
  <si>
    <t>339537</t>
  </si>
  <si>
    <t>OPTIMA-S-PC-1200x700-BM-S</t>
  </si>
  <si>
    <t>339538</t>
  </si>
  <si>
    <t>OPTIMA-S-PC-1200x750-BM-S</t>
  </si>
  <si>
    <t>339539</t>
  </si>
  <si>
    <t>OPTIMA-S-PC-1200x800-BM-S</t>
  </si>
  <si>
    <t>339541</t>
  </si>
  <si>
    <t>OPTIMA-S-PC-1200x850-BM-S</t>
  </si>
  <si>
    <t>339542</t>
  </si>
  <si>
    <t>OPTIMA-S-PC-1200x900-BM-S</t>
  </si>
  <si>
    <t>339543</t>
  </si>
  <si>
    <t>OPTIMA-S-PC-1200x950-BM-S</t>
  </si>
  <si>
    <t>339544</t>
  </si>
  <si>
    <t>OPTIMA-S-PC-1200x1000-BM-S</t>
  </si>
  <si>
    <t>339545</t>
  </si>
  <si>
    <t>OPTIMA-S-PC-200x100-BM-Q</t>
  </si>
  <si>
    <t>339546</t>
  </si>
  <si>
    <t>OPTIMA-S-PC-200x150-BM-Q</t>
  </si>
  <si>
    <t>339547</t>
  </si>
  <si>
    <t>OPTIMA-S-PC-200x200-BM-Q</t>
  </si>
  <si>
    <t>339548</t>
  </si>
  <si>
    <t>OPTIMA-S-PC-250x100-BM-Q</t>
  </si>
  <si>
    <t>339549</t>
  </si>
  <si>
    <t>OPTIMA-S-PC-250x150-BM-Q</t>
  </si>
  <si>
    <t>339551</t>
  </si>
  <si>
    <t>OPTIMA-S-PC-250x200-BM-Q</t>
  </si>
  <si>
    <t>339552</t>
  </si>
  <si>
    <t>OPTIMA-S-PC-250x250-BM-Q</t>
  </si>
  <si>
    <t>339553</t>
  </si>
  <si>
    <t>OPTIMA-S-PC-300x100-BM-Q</t>
  </si>
  <si>
    <t>339554</t>
  </si>
  <si>
    <t>OPTIMA-S-PC-300x150-BM-Q</t>
  </si>
  <si>
    <t>339555</t>
  </si>
  <si>
    <t>OPTIMA-S-PC-300x200-BM-Q</t>
  </si>
  <si>
    <t>339556</t>
  </si>
  <si>
    <t>OPTIMA-S-PC-300x250-BM-Q</t>
  </si>
  <si>
    <t>339557</t>
  </si>
  <si>
    <t>OPTIMA-S-PC-300x300-BM-Q</t>
  </si>
  <si>
    <t>339558</t>
  </si>
  <si>
    <t>OPTIMA-S-PC-300x350-BM-Q</t>
  </si>
  <si>
    <t>339559</t>
  </si>
  <si>
    <t>OPTIMA-S-PC-350x100-BM-Q</t>
  </si>
  <si>
    <t>339562</t>
  </si>
  <si>
    <t>OPTIMA-S-PC-350x150-BM-Q</t>
  </si>
  <si>
    <t>339563</t>
  </si>
  <si>
    <t>OPTIMA-S-PC-350x200-BM-Q</t>
  </si>
  <si>
    <t>339564</t>
  </si>
  <si>
    <t>OPTIMA-S-PC-350x250-BM-Q</t>
  </si>
  <si>
    <t>339565</t>
  </si>
  <si>
    <t>OPTIMA-S-PC-350x300-BM-Q</t>
  </si>
  <si>
    <t>339566</t>
  </si>
  <si>
    <t>OPTIMA-S-PC-350x350-BM-Q</t>
  </si>
  <si>
    <t>339567</t>
  </si>
  <si>
    <t>OPTIMA-S-PC-400x100-BM-Q</t>
  </si>
  <si>
    <t>339568</t>
  </si>
  <si>
    <t>OPTIMA-S-PC-400x150-BM-Q</t>
  </si>
  <si>
    <t>339569</t>
  </si>
  <si>
    <t>OPTIMA-S-PC-400x200-BM-Q</t>
  </si>
  <si>
    <t>339570</t>
  </si>
  <si>
    <t>OPTIMA-S-PC-400x250-BM-Q</t>
  </si>
  <si>
    <t>339571</t>
  </si>
  <si>
    <t>OPTIMA-S-PC-400x300-BM-Q</t>
  </si>
  <si>
    <t>339572</t>
  </si>
  <si>
    <t>OPTIMA-S-PC-400x350-BM-Q</t>
  </si>
  <si>
    <t>339573</t>
  </si>
  <si>
    <t>OPTIMA-S-PC-400x400-BM-Q</t>
  </si>
  <si>
    <t>339574</t>
  </si>
  <si>
    <t>OPTIMA-S-PC-450x100-BM-Q</t>
  </si>
  <si>
    <t>339575</t>
  </si>
  <si>
    <t>OPTIMA-S-PC-450x150-BM-Q</t>
  </si>
  <si>
    <t>339576</t>
  </si>
  <si>
    <t>OPTIMA-S-PC-450x200-BM-Q</t>
  </si>
  <si>
    <t>339577</t>
  </si>
  <si>
    <t>OPTIMA-S-PC-450x250-BM-Q</t>
  </si>
  <si>
    <t>339578</t>
  </si>
  <si>
    <t>OPTIMA-S-PC-450x300-BM-Q</t>
  </si>
  <si>
    <t>339579</t>
  </si>
  <si>
    <t>OPTIMA-S-PC-450x350-BM-Q</t>
  </si>
  <si>
    <t>339580</t>
  </si>
  <si>
    <t>OPTIMA-S-PC-450x400-BM-Q</t>
  </si>
  <si>
    <t>339581</t>
  </si>
  <si>
    <t>OPTIMA-S-PC-450x450-BM-Q</t>
  </si>
  <si>
    <t>339582</t>
  </si>
  <si>
    <t>OPTIMA-S-PC-500x100-BM-Q</t>
  </si>
  <si>
    <t>339583</t>
  </si>
  <si>
    <t>OPTIMA-S-PC-500x150-BM-Q</t>
  </si>
  <si>
    <t>339584</t>
  </si>
  <si>
    <t>OPTIMA-S-PC-500x200-BM-Q</t>
  </si>
  <si>
    <t>339585</t>
  </si>
  <si>
    <t>OPTIMA-S-PC-500x250-BM-Q</t>
  </si>
  <si>
    <t>339586</t>
  </si>
  <si>
    <t>OPTIMA-S-PC-500x300-BM-Q</t>
  </si>
  <si>
    <t>339587</t>
  </si>
  <si>
    <t>OPTIMA-S-PC-500x350-BM-Q</t>
  </si>
  <si>
    <t>339588</t>
  </si>
  <si>
    <t>OPTIMA-S-PC-500x400-BM-Q</t>
  </si>
  <si>
    <t>339589</t>
  </si>
  <si>
    <t>OPTIMA-S-PC-500x450-BM-Q</t>
  </si>
  <si>
    <t>339590</t>
  </si>
  <si>
    <t>OPTIMA-S-PC-500x500-BM-Q</t>
  </si>
  <si>
    <t>339591</t>
  </si>
  <si>
    <t>OPTIMA-S-PC-550x100-BM-Q</t>
  </si>
  <si>
    <t>339592</t>
  </si>
  <si>
    <t>OPTIMA-S-PC-550x150-BM-Q</t>
  </si>
  <si>
    <t>339593</t>
  </si>
  <si>
    <t>OPTIMA-S-PC-550x200-BM-Q</t>
  </si>
  <si>
    <t>339594</t>
  </si>
  <si>
    <t>OPTIMA-S-PC-550x250-BM-Q</t>
  </si>
  <si>
    <t>339595</t>
  </si>
  <si>
    <t>OPTIMA-S-PC-550x300-BM-Q</t>
  </si>
  <si>
    <t>339596</t>
  </si>
  <si>
    <t>OPTIMA-S-PC-550x350-BM-Q</t>
  </si>
  <si>
    <t>339597</t>
  </si>
  <si>
    <t>OPTIMA-S-PC-550x400-BM-Q</t>
  </si>
  <si>
    <t>339598</t>
  </si>
  <si>
    <t>OPTIMA-S-PC-550x450-BM-Q</t>
  </si>
  <si>
    <t>339599</t>
  </si>
  <si>
    <t>OPTIMA-S-PC-550x500-BM-Q</t>
  </si>
  <si>
    <t>339600</t>
  </si>
  <si>
    <t>OPTIMA-S-PC-550x550-BM-Q</t>
  </si>
  <si>
    <t>339654</t>
  </si>
  <si>
    <t>OPTIMA-S-PC-600x100-BM-Q</t>
  </si>
  <si>
    <t>339655</t>
  </si>
  <si>
    <t>OPTIMA-S-PC-600x150-BM-Q</t>
  </si>
  <si>
    <t>339656</t>
  </si>
  <si>
    <t>OPTIMA-S-PC-600x200-BM-Q</t>
  </si>
  <si>
    <t>339657</t>
  </si>
  <si>
    <t>OPTIMA-S-PC-600x250-BM-Q</t>
  </si>
  <si>
    <t>339658</t>
  </si>
  <si>
    <t>OPTIMA-S-PC-600x300-BM-Q</t>
  </si>
  <si>
    <t>339659</t>
  </si>
  <si>
    <t>OPTIMA-S-PC-600x350-BM-Q</t>
  </si>
  <si>
    <t>339660</t>
  </si>
  <si>
    <t>OPTIMA-S-PC-600x400-BM-Q</t>
  </si>
  <si>
    <t>339661</t>
  </si>
  <si>
    <t>OPTIMA-S-PC-600x450-BM-Q</t>
  </si>
  <si>
    <t>339662</t>
  </si>
  <si>
    <t>OPTIMA-S-PC-600x500-BM-Q</t>
  </si>
  <si>
    <t>339663</t>
  </si>
  <si>
    <t>OPTIMA-S-PC-600x550-BM-Q</t>
  </si>
  <si>
    <t>339664</t>
  </si>
  <si>
    <t>OPTIMA-S-PC-600x600-BM-Q</t>
  </si>
  <si>
    <t>339665</t>
  </si>
  <si>
    <t>OPTIMA-S-PC-650x150-BM-Q</t>
  </si>
  <si>
    <t>339666</t>
  </si>
  <si>
    <t>OPTIMA-S-PC-650x200-BM-Q</t>
  </si>
  <si>
    <t>339667</t>
  </si>
  <si>
    <t>OPTIMA-S-PC-650x250-BM-Q</t>
  </si>
  <si>
    <t>339668</t>
  </si>
  <si>
    <t>OPTIMA-S-PC-650x300-BM-Q</t>
  </si>
  <si>
    <t>339669</t>
  </si>
  <si>
    <t>OPTIMA-S-PC-650x350-BM-Q</t>
  </si>
  <si>
    <t>339670</t>
  </si>
  <si>
    <t>OPTIMA-S-PC-650x400-BM-Q</t>
  </si>
  <si>
    <t>339671</t>
  </si>
  <si>
    <t>OPTIMA-S-PC-650x450-BM-Q</t>
  </si>
  <si>
    <t>339672</t>
  </si>
  <si>
    <t>OPTIMA-S-PC-650x500-BM-Q</t>
  </si>
  <si>
    <t>339673</t>
  </si>
  <si>
    <t>OPTIMA-S-PC-650x550-BM-Q</t>
  </si>
  <si>
    <t>339674</t>
  </si>
  <si>
    <t>OPTIMA-S-PC-650x600-BM-Q</t>
  </si>
  <si>
    <t>339675</t>
  </si>
  <si>
    <t>OPTIMA-S-PC-650x650-BM-Q</t>
  </si>
  <si>
    <t>339676</t>
  </si>
  <si>
    <t>OPTIMA-S-PC-700x200-BM-Q</t>
  </si>
  <si>
    <t>339677</t>
  </si>
  <si>
    <t>OPTIMA-S-PC-700x250-BM-Q</t>
  </si>
  <si>
    <t>339678</t>
  </si>
  <si>
    <t>OPTIMA-S-PC-700x300-BM-Q</t>
  </si>
  <si>
    <t>339679</t>
  </si>
  <si>
    <t>OPTIMA-S-PC-700x350-BM-Q</t>
  </si>
  <si>
    <t>339680</t>
  </si>
  <si>
    <t>OPTIMA-S-PC-700x400-BM-Q</t>
  </si>
  <si>
    <t>339681</t>
  </si>
  <si>
    <t>OPTIMA-S-PC-700x450-BM-Q</t>
  </si>
  <si>
    <t>339682</t>
  </si>
  <si>
    <t>OPTIMA-S-PC-700x500-BM-Q</t>
  </si>
  <si>
    <t>339683</t>
  </si>
  <si>
    <t>OPTIMA-S-PC-700x550-BM-Q</t>
  </si>
  <si>
    <t>339684</t>
  </si>
  <si>
    <t>OPTIMA-S-PC-700x600-BM-Q</t>
  </si>
  <si>
    <t>339685</t>
  </si>
  <si>
    <t>OPTIMA-S-PC-700x650-BM-Q</t>
  </si>
  <si>
    <t>339686</t>
  </si>
  <si>
    <t>OPTIMA-S-PC-700x700-BM-Q</t>
  </si>
  <si>
    <t>339687</t>
  </si>
  <si>
    <t>OPTIMA-S-PC-750x200-BM-Q</t>
  </si>
  <si>
    <t>339688</t>
  </si>
  <si>
    <t>OPTIMA-S-PC-750x250-BM-Q</t>
  </si>
  <si>
    <t>339689</t>
  </si>
  <si>
    <t>OPTIMA-S-PC-750x300-BM-Q</t>
  </si>
  <si>
    <t>339690</t>
  </si>
  <si>
    <t>OPTIMA-S-PC-750x350-BM-Q</t>
  </si>
  <si>
    <t>339691</t>
  </si>
  <si>
    <t>OPTIMA-S-PC-750x400-BM-Q</t>
  </si>
  <si>
    <t>339692</t>
  </si>
  <si>
    <t>OPTIMA-S-PC-750x450-BM-Q</t>
  </si>
  <si>
    <t>339693</t>
  </si>
  <si>
    <t>OPTIMA-S-PC-750x500-BM-Q</t>
  </si>
  <si>
    <t>339694</t>
  </si>
  <si>
    <t>OPTIMA-S-PC-750x550-BM-Q</t>
  </si>
  <si>
    <t>339695</t>
  </si>
  <si>
    <t>OPTIMA-S-PC-750x600-BM-Q</t>
  </si>
  <si>
    <t>339696</t>
  </si>
  <si>
    <t>OPTIMA-S-PC-750x650-BM-Q</t>
  </si>
  <si>
    <t>339697</t>
  </si>
  <si>
    <t>OPTIMA-S-PC-750x700-BM-Q</t>
  </si>
  <si>
    <t>339698</t>
  </si>
  <si>
    <t>OPTIMA-S-PC-750x750-BM-Q</t>
  </si>
  <si>
    <t>339699</t>
  </si>
  <si>
    <t>OPTIMA-S-PC-800x200-BM-Q</t>
  </si>
  <si>
    <t>339700</t>
  </si>
  <si>
    <t>OPTIMA-S-PC-800x250-BM-Q</t>
  </si>
  <si>
    <t>339701</t>
  </si>
  <si>
    <t>OPTIMA-S-PC-800x300-BM-Q</t>
  </si>
  <si>
    <t>339702</t>
  </si>
  <si>
    <t>OPTIMA-S-PC-800x350-BM-Q</t>
  </si>
  <si>
    <t>339703</t>
  </si>
  <si>
    <t>OPTIMA-S-PC-800x400-BM-Q</t>
  </si>
  <si>
    <t>339704</t>
  </si>
  <si>
    <t>OPTIMA-S-PC-800x450-BM-Q</t>
  </si>
  <si>
    <t>339705</t>
  </si>
  <si>
    <t>OPTIMA-S-PC-800x500-BM-Q</t>
  </si>
  <si>
    <t>339706</t>
  </si>
  <si>
    <t>OPTIMA-S-PC-800x550-BM-Q</t>
  </si>
  <si>
    <t>339707</t>
  </si>
  <si>
    <t>OPTIMA-S-PC-800x600-BM-Q</t>
  </si>
  <si>
    <t>339708</t>
  </si>
  <si>
    <t>OPTIMA-S-PC-800x650-BM-Q</t>
  </si>
  <si>
    <t>339709</t>
  </si>
  <si>
    <t>OPTIMA-S-PC-800x700-BM-Q</t>
  </si>
  <si>
    <t>339710</t>
  </si>
  <si>
    <t>OPTIMA-S-PC-800x750-BM-Q</t>
  </si>
  <si>
    <t>339711</t>
  </si>
  <si>
    <t>OPTIMA-S-PC-800x800-BM-Q</t>
  </si>
  <si>
    <t>339712</t>
  </si>
  <si>
    <t>OPTIMA-S-PC-850x200-BM-Q</t>
  </si>
  <si>
    <t>339713</t>
  </si>
  <si>
    <t>OPTIMA-S-PC-850x250-BM-Q</t>
  </si>
  <si>
    <t>339714</t>
  </si>
  <si>
    <t>OPTIMA-S-PC-850x300-BM-Q</t>
  </si>
  <si>
    <t>339715</t>
  </si>
  <si>
    <t>OPTIMA-S-PC-850x350-BM-Q</t>
  </si>
  <si>
    <t>339716</t>
  </si>
  <si>
    <t>OPTIMA-S-PC-850x400-BM-Q</t>
  </si>
  <si>
    <t>339717</t>
  </si>
  <si>
    <t>OPTIMA-S-PC-850x450-BM-Q</t>
  </si>
  <si>
    <t>339718</t>
  </si>
  <si>
    <t>OPTIMA-S-PC-850x500-BM-Q</t>
  </si>
  <si>
    <t>339719</t>
  </si>
  <si>
    <t>OPTIMA-S-PC-850x550-BM-Q</t>
  </si>
  <si>
    <t>339720</t>
  </si>
  <si>
    <t>OPTIMA-S-PC-850x600-BM-Q</t>
  </si>
  <si>
    <t>339721</t>
  </si>
  <si>
    <t>OPTIMA-S-PC-850x650-BM-Q</t>
  </si>
  <si>
    <t>339722</t>
  </si>
  <si>
    <t>OPTIMA-S-PC-850x700-BM-Q</t>
  </si>
  <si>
    <t>339723</t>
  </si>
  <si>
    <t>OPTIMA-S-PC-850x750-BM-Q</t>
  </si>
  <si>
    <t>339724</t>
  </si>
  <si>
    <t>OPTIMA-S-PC-850x800-BM-Q</t>
  </si>
  <si>
    <t>339725</t>
  </si>
  <si>
    <t>OPTIMA-S-PC-850x850-BM-Q</t>
  </si>
  <si>
    <t>339726</t>
  </si>
  <si>
    <t>OPTIMA-S-PC-900x200-BM-Q</t>
  </si>
  <si>
    <t>339727</t>
  </si>
  <si>
    <t>OPTIMA-S-PC-900x250-BM-Q</t>
  </si>
  <si>
    <t>339728</t>
  </si>
  <si>
    <t>OPTIMA-S-PC-900x300-BM-Q</t>
  </si>
  <si>
    <t>339729</t>
  </si>
  <si>
    <t>OPTIMA-S-PC-900x350-BM-Q</t>
  </si>
  <si>
    <t>339730</t>
  </si>
  <si>
    <t>OPTIMA-S-PC-900x400-BM-Q</t>
  </si>
  <si>
    <t>339731</t>
  </si>
  <si>
    <t>OPTIMA-S-PC-900x450-BM-Q</t>
  </si>
  <si>
    <t>339732</t>
  </si>
  <si>
    <t>OPTIMA-S-PC-900x500-BM-Q</t>
  </si>
  <si>
    <t>339733</t>
  </si>
  <si>
    <t>OPTIMA-S-PC-900x550-BM-Q</t>
  </si>
  <si>
    <t>339734</t>
  </si>
  <si>
    <t>OPTIMA-S-PC-900x600-BM-Q</t>
  </si>
  <si>
    <t>339735</t>
  </si>
  <si>
    <t>OPTIMA-S-PC-900x650-BM-Q</t>
  </si>
  <si>
    <t>339736</t>
  </si>
  <si>
    <t>OPTIMA-S-PC-900x700-BM-Q</t>
  </si>
  <si>
    <t>339737</t>
  </si>
  <si>
    <t>OPTIMA-S-PC-900x750-BM-Q</t>
  </si>
  <si>
    <t>339738</t>
  </si>
  <si>
    <t>OPTIMA-S-PC-900x800-BM-Q</t>
  </si>
  <si>
    <t>339739</t>
  </si>
  <si>
    <t>OPTIMA-S-PC-900x850-BM-Q</t>
  </si>
  <si>
    <t>339740</t>
  </si>
  <si>
    <t>OPTIMA-S-PC-900x900-BM-Q</t>
  </si>
  <si>
    <t>339741</t>
  </si>
  <si>
    <t>OPTIMA-S-PC-950x250-BM-Q</t>
  </si>
  <si>
    <t>339742</t>
  </si>
  <si>
    <t>OPTIMA-S-PC-950x300-BM-Q</t>
  </si>
  <si>
    <t>339743</t>
  </si>
  <si>
    <t>OPTIMA-S-PC-950x350-BM-Q</t>
  </si>
  <si>
    <t>339744</t>
  </si>
  <si>
    <t>OPTIMA-S-PC-950x400-BM-Q</t>
  </si>
  <si>
    <t>339745</t>
  </si>
  <si>
    <t>OPTIMA-S-PC-950x450-BM-Q</t>
  </si>
  <si>
    <t>339746</t>
  </si>
  <si>
    <t>OPTIMA-S-PC-950x500-BM-Q</t>
  </si>
  <si>
    <t>339747</t>
  </si>
  <si>
    <t>OPTIMA-S-PC-950x550-BM-Q</t>
  </si>
  <si>
    <t>339748</t>
  </si>
  <si>
    <t>OPTIMA-S-PC-950x600-BM-Q</t>
  </si>
  <si>
    <t>339749</t>
  </si>
  <si>
    <t>OPTIMA-S-PC-950x650-BM-Q</t>
  </si>
  <si>
    <t>339750</t>
  </si>
  <si>
    <t>OPTIMA-S-PC-950x700-BM-Q</t>
  </si>
  <si>
    <t>339751</t>
  </si>
  <si>
    <t>OPTIMA-S-PC-950x750-BM-Q</t>
  </si>
  <si>
    <t>339752</t>
  </si>
  <si>
    <t>OPTIMA-S-PC-950x800-BM-Q</t>
  </si>
  <si>
    <t>339753</t>
  </si>
  <si>
    <t>OPTIMA-S-PC-950x850-BM-Q</t>
  </si>
  <si>
    <t>339754</t>
  </si>
  <si>
    <t>OPTIMA-S-PC-950x900-BM-Q</t>
  </si>
  <si>
    <t>339756</t>
  </si>
  <si>
    <t>OPTIMA-S-PC-1000x300-BM-Q</t>
  </si>
  <si>
    <t>339757</t>
  </si>
  <si>
    <t>OPTIMA-S-PC-1000x350-BM-Q</t>
  </si>
  <si>
    <t>339758</t>
  </si>
  <si>
    <t>OPTIMA-S-PC-1000x400-BM-Q</t>
  </si>
  <si>
    <t>339759</t>
  </si>
  <si>
    <t>OPTIMA-S-PC-1000x450-BM-Q</t>
  </si>
  <si>
    <t>339760</t>
  </si>
  <si>
    <t>OPTIMA-S-PC-1000x500-BM-Q</t>
  </si>
  <si>
    <t>339761</t>
  </si>
  <si>
    <t>OPTIMA-S-PC-1000x550-BM-Q</t>
  </si>
  <si>
    <t>339762</t>
  </si>
  <si>
    <t>OPTIMA-S-PC-1000x600-BM-Q</t>
  </si>
  <si>
    <t>339763</t>
  </si>
  <si>
    <t>OPTIMA-S-PC-1000x650-BM-Q</t>
  </si>
  <si>
    <t>339764</t>
  </si>
  <si>
    <t>OPTIMA-S-PC-1000x700-BM-Q</t>
  </si>
  <si>
    <t>339765</t>
  </si>
  <si>
    <t>OPTIMA-S-PC-1000x750-BM-Q</t>
  </si>
  <si>
    <t>339766</t>
  </si>
  <si>
    <t>OPTIMA-S-PC-1000x800-BM-Q</t>
  </si>
  <si>
    <t>339767</t>
  </si>
  <si>
    <t>OPTIMA-S-PC-1000x850-BM-Q</t>
  </si>
  <si>
    <t>339768</t>
  </si>
  <si>
    <t>OPTIMA-S-PC-1000x900-BM-Q</t>
  </si>
  <si>
    <t>339771</t>
  </si>
  <si>
    <t>OPTIMA-S-PC-1050x300-BM-Q</t>
  </si>
  <si>
    <t>339772</t>
  </si>
  <si>
    <t>OPTIMA-S-PC-1050x350-BM-Q</t>
  </si>
  <si>
    <t>339773</t>
  </si>
  <si>
    <t>OPTIMA-S-PC-1050x400-BM-Q</t>
  </si>
  <si>
    <t>339774</t>
  </si>
  <si>
    <t>OPTIMA-S-PC-1050x450-BM-Q</t>
  </si>
  <si>
    <t>339775</t>
  </si>
  <si>
    <t>OPTIMA-S-PC-1050x500-BM-Q</t>
  </si>
  <si>
    <t>339776</t>
  </si>
  <si>
    <t>OPTIMA-S-PC-1050x550-BM-Q</t>
  </si>
  <si>
    <t>339777</t>
  </si>
  <si>
    <t>OPTIMA-S-PC-1050x600-BM-Q</t>
  </si>
  <si>
    <t>339778</t>
  </si>
  <si>
    <t>OPTIMA-S-PC-1050x650-BM-Q</t>
  </si>
  <si>
    <t>339779</t>
  </si>
  <si>
    <t>OPTIMA-S-PC-1050x700-BM-Q</t>
  </si>
  <si>
    <t>339780</t>
  </si>
  <si>
    <t>OPTIMA-S-PC-1050x750-BM-Q</t>
  </si>
  <si>
    <t>339781</t>
  </si>
  <si>
    <t>OPTIMA-S-PC-1050x800-BM-Q</t>
  </si>
  <si>
    <t>339786</t>
  </si>
  <si>
    <t>OPTIMA-S-PC-1100x300-BM-Q</t>
  </si>
  <si>
    <t>339787</t>
  </si>
  <si>
    <t>OPTIMA-S-PC-1100x350-BM-Q</t>
  </si>
  <si>
    <t>339788</t>
  </si>
  <si>
    <t>OPTIMA-S-PC-1100x400-BM-Q</t>
  </si>
  <si>
    <t>339789</t>
  </si>
  <si>
    <t>OPTIMA-S-PC-1100x450-BM-Q</t>
  </si>
  <si>
    <t>339790</t>
  </si>
  <si>
    <t>OPTIMA-S-PC-1100x500-BM-Q</t>
  </si>
  <si>
    <t>339791</t>
  </si>
  <si>
    <t>OPTIMA-S-PC-1100x550-BM-Q</t>
  </si>
  <si>
    <t>339792</t>
  </si>
  <si>
    <t>OPTIMA-S-PC-1100x600-BM-Q</t>
  </si>
  <si>
    <t>339793</t>
  </si>
  <si>
    <t>OPTIMA-S-PC-1100x650-BM-Q</t>
  </si>
  <si>
    <t>339794</t>
  </si>
  <si>
    <t>OPTIMA-S-PC-1100x700-BM-Q</t>
  </si>
  <si>
    <t>339801</t>
  </si>
  <si>
    <t>OPTIMA-S-PC-1150x350-BM-Q</t>
  </si>
  <si>
    <t>339802</t>
  </si>
  <si>
    <t>OPTIMA-S-PC-1150x400-BM-Q</t>
  </si>
  <si>
    <t>339803</t>
  </si>
  <si>
    <t>OPTIMA-S-PC-1150x450-BM-Q</t>
  </si>
  <si>
    <t>339804</t>
  </si>
  <si>
    <t>OPTIMA-S-PC-1150x500-BM-Q</t>
  </si>
  <si>
    <t>339805</t>
  </si>
  <si>
    <t>OPTIMA-S-PC-1150x550-BM-Q</t>
  </si>
  <si>
    <t>339806</t>
  </si>
  <si>
    <t>OPTIMA-S-PC-1150x600-BM-Q</t>
  </si>
  <si>
    <t>339807</t>
  </si>
  <si>
    <t>OPTIMA-S-PC-1150x650-BM-Q</t>
  </si>
  <si>
    <t>339808</t>
  </si>
  <si>
    <t>OPTIMA-S-PC-1150x700-BM-Q</t>
  </si>
  <si>
    <t>339815</t>
  </si>
  <si>
    <t>OPTIMA-S-PC-1200x400-BM-Q</t>
  </si>
  <si>
    <t>339816</t>
  </si>
  <si>
    <t>OPTIMA-S-PC-1200x450-BM-Q</t>
  </si>
  <si>
    <t>339817</t>
  </si>
  <si>
    <t>OPTIMA-S-PC-1200x500-BM-Q</t>
  </si>
  <si>
    <t>339818</t>
  </si>
  <si>
    <t>OPTIMA-S-PC-1200x550-BM-Q</t>
  </si>
  <si>
    <t>339819</t>
  </si>
  <si>
    <t>OPTIMA-S-PC-1200x600-BM-Q</t>
  </si>
  <si>
    <t>339820</t>
  </si>
  <si>
    <t>OPTIMA-S-PC-1200x650-BM-Q</t>
  </si>
  <si>
    <t>339821</t>
  </si>
  <si>
    <t>OPTIMA-S-PC-1200x700-BM-Q</t>
  </si>
  <si>
    <t>339828</t>
  </si>
  <si>
    <t>OPTIMA-S-PC-200x100-BM-QE</t>
  </si>
  <si>
    <t>339829</t>
  </si>
  <si>
    <t>OPTIMA-S-PC-200x150-BM-QE</t>
  </si>
  <si>
    <t>339830</t>
  </si>
  <si>
    <t>OPTIMA-S-PC-200x200-BM-QE</t>
  </si>
  <si>
    <t>339831</t>
  </si>
  <si>
    <t>OPTIMA-S-PC-250x100-BM-QE</t>
  </si>
  <si>
    <t>339832</t>
  </si>
  <si>
    <t>OPTIMA-S-PC-250x150-BM-QE</t>
  </si>
  <si>
    <t>339833</t>
  </si>
  <si>
    <t>OPTIMA-S-PC-250x200-BM-QE</t>
  </si>
  <si>
    <t>339834</t>
  </si>
  <si>
    <t>OPTIMA-S-PC-250x250-BM-QE</t>
  </si>
  <si>
    <t>339835</t>
  </si>
  <si>
    <t>OPTIMA-S-PC-300x100-BM-QE</t>
  </si>
  <si>
    <t>339836</t>
  </si>
  <si>
    <t>OPTIMA-S-PC-300x150-BM-QE</t>
  </si>
  <si>
    <t>339837</t>
  </si>
  <si>
    <t>OPTIMA-S-PC-300x200-BM-QE</t>
  </si>
  <si>
    <t>339838</t>
  </si>
  <si>
    <t>OPTIMA-S-PC-300x250-BM-QE</t>
  </si>
  <si>
    <t>339839</t>
  </si>
  <si>
    <t>OPTIMA-S-PC-300x300-BM-QE</t>
  </si>
  <si>
    <t>339840</t>
  </si>
  <si>
    <t>OPTIMA-S-PC-300x350-BM-QE</t>
  </si>
  <si>
    <t>339841</t>
  </si>
  <si>
    <t>OPTIMA-S-PC-350x100-BM-QE</t>
  </si>
  <si>
    <t>339842</t>
  </si>
  <si>
    <t>OPTIMA-S-PC-350x150-BM-QE</t>
  </si>
  <si>
    <t>339843</t>
  </si>
  <si>
    <t>OPTIMA-S-PC-350x200-BM-QE</t>
  </si>
  <si>
    <t>339844</t>
  </si>
  <si>
    <t>OPTIMA-S-PC-350x250-BM-QE</t>
  </si>
  <si>
    <t>339845</t>
  </si>
  <si>
    <t>OPTIMA-S-PC-350x300-BM-QE</t>
  </si>
  <si>
    <t>339846</t>
  </si>
  <si>
    <t>OPTIMA-S-PC-350x350-BM-QE</t>
  </si>
  <si>
    <t>339847</t>
  </si>
  <si>
    <t>OPTIMA-S-PC-400x100-BM-QE</t>
  </si>
  <si>
    <t>339848</t>
  </si>
  <si>
    <t>OPTIMA-S-PC-400x150-BM-QE</t>
  </si>
  <si>
    <t>339849</t>
  </si>
  <si>
    <t>OPTIMA-S-PC-400x200-BM-QE</t>
  </si>
  <si>
    <t>339850</t>
  </si>
  <si>
    <t>OPTIMA-S-PC-400x250-BM-QE</t>
  </si>
  <si>
    <t>339851</t>
  </si>
  <si>
    <t>OPTIMA-S-PC-400x300-BM-QE</t>
  </si>
  <si>
    <t>339852</t>
  </si>
  <si>
    <t>OPTIMA-S-PC-400x350-BM-QE</t>
  </si>
  <si>
    <t>339853</t>
  </si>
  <si>
    <t>OPTIMA-S-PC-400x400-BM-QE</t>
  </si>
  <si>
    <t>339854</t>
  </si>
  <si>
    <t>OPTIMA-S-PC-450x100-BM-QE</t>
  </si>
  <si>
    <t>339855</t>
  </si>
  <si>
    <t>OPTIMA-S-PC-450x150-BM-QE</t>
  </si>
  <si>
    <t>339856</t>
  </si>
  <si>
    <t>OPTIMA-S-PC-450x200-BM-QE</t>
  </si>
  <si>
    <t>339857</t>
  </si>
  <si>
    <t>OPTIMA-S-PC-450x250-BM-QE</t>
  </si>
  <si>
    <t>339858</t>
  </si>
  <si>
    <t>OPTIMA-S-PC-450x300-BM-QE</t>
  </si>
  <si>
    <t>339859</t>
  </si>
  <si>
    <t>OPTIMA-S-PC-450x350-BM-QE</t>
  </si>
  <si>
    <t>339860</t>
  </si>
  <si>
    <t>OPTIMA-S-PC-450x400-BM-QE</t>
  </si>
  <si>
    <t>339861</t>
  </si>
  <si>
    <t>OPTIMA-S-PC-450x450-BM-QE</t>
  </si>
  <si>
    <t>339862</t>
  </si>
  <si>
    <t>OPTIMA-S-PC-500x100-BM-QE</t>
  </si>
  <si>
    <t>339863</t>
  </si>
  <si>
    <t>OPTIMA-S-PC-500x150-BM-QE</t>
  </si>
  <si>
    <t>339864</t>
  </si>
  <si>
    <t>OPTIMA-S-PC-500x200-BM-QE</t>
  </si>
  <si>
    <t>339865</t>
  </si>
  <si>
    <t>OPTIMA-S-PC-500x250-BM-QE</t>
  </si>
  <si>
    <t>339866</t>
  </si>
  <si>
    <t>OPTIMA-S-PC-500x300-BM-QE</t>
  </si>
  <si>
    <t>339867</t>
  </si>
  <si>
    <t>OPTIMA-S-PC-500x350-BM-QE</t>
  </si>
  <si>
    <t>339868</t>
  </si>
  <si>
    <t>OPTIMA-S-PC-500x400-BM-QE</t>
  </si>
  <si>
    <t>339869</t>
  </si>
  <si>
    <t>OPTIMA-S-PC-500x450-BM-QE</t>
  </si>
  <si>
    <t>339870</t>
  </si>
  <si>
    <t>OPTIMA-S-PC-500x500-BM-QE</t>
  </si>
  <si>
    <t>339871</t>
  </si>
  <si>
    <t>OPTIMA-S-PC-550x100-BM-QE</t>
  </si>
  <si>
    <t>339872</t>
  </si>
  <si>
    <t>OPTIMA-S-PC-550x150-BM-QE</t>
  </si>
  <si>
    <t>339873</t>
  </si>
  <si>
    <t>OPTIMA-S-PC-550x200-BM-QE</t>
  </si>
  <si>
    <t>339874</t>
  </si>
  <si>
    <t>OPTIMA-S-PC-550x250-BM-QE</t>
  </si>
  <si>
    <t>339875</t>
  </si>
  <si>
    <t>OPTIMA-S-PC-550x300-BM-QE</t>
  </si>
  <si>
    <t>339876</t>
  </si>
  <si>
    <t>OPTIMA-S-PC-550x350-BM-QE</t>
  </si>
  <si>
    <t>339877</t>
  </si>
  <si>
    <t>OPTIMA-S-PC-550x400-BM-QE</t>
  </si>
  <si>
    <t>339878</t>
  </si>
  <si>
    <t>OPTIMA-S-PC-550x450-BM-QE</t>
  </si>
  <si>
    <t>339879</t>
  </si>
  <si>
    <t>OPTIMA-S-PC-550x500-BM-QE</t>
  </si>
  <si>
    <t>339880</t>
  </si>
  <si>
    <t>OPTIMA-S-PC-550x550-BM-QE</t>
  </si>
  <si>
    <t>339881</t>
  </si>
  <si>
    <t>OPTIMA-S-PC-600x100-BM-QE</t>
  </si>
  <si>
    <t>339882</t>
  </si>
  <si>
    <t>OPTIMA-S-PC-600x150-BM-QE</t>
  </si>
  <si>
    <t>339883</t>
  </si>
  <si>
    <t>OPTIMA-S-PC-600x200-BM-QE</t>
  </si>
  <si>
    <t>339884</t>
  </si>
  <si>
    <t>OPTIMA-S-PC-600x250-BM-QE</t>
  </si>
  <si>
    <t>339885</t>
  </si>
  <si>
    <t>OPTIMA-S-PC-600x300-BM-QE</t>
  </si>
  <si>
    <t>339886</t>
  </si>
  <si>
    <t>OPTIMA-S-PC-600x350-BM-QE</t>
  </si>
  <si>
    <t>339887</t>
  </si>
  <si>
    <t>OPTIMA-S-PC-600x400-BM-QE</t>
  </si>
  <si>
    <t>339888</t>
  </si>
  <si>
    <t>OPTIMA-S-PC-600x450-BM-QE</t>
  </si>
  <si>
    <t>339889</t>
  </si>
  <si>
    <t>OPTIMA-S-PC-600x500-BM-QE</t>
  </si>
  <si>
    <t>339890</t>
  </si>
  <si>
    <t>OPTIMA-S-PC-600x550-BM-QE</t>
  </si>
  <si>
    <t>339891</t>
  </si>
  <si>
    <t>OPTIMA-S-PC-600x600-BM-QE</t>
  </si>
  <si>
    <t>339892</t>
  </si>
  <si>
    <t>OPTIMA-S-PC-650x150-BM-QE</t>
  </si>
  <si>
    <t>339893</t>
  </si>
  <si>
    <t>OPTIMA-S-PC-650x200-BM-QE</t>
  </si>
  <si>
    <t>339894</t>
  </si>
  <si>
    <t>OPTIMA-S-PC-650x250-BM-QE</t>
  </si>
  <si>
    <t>339895</t>
  </si>
  <si>
    <t>OPTIMA-S-PC-650x300-BM-QE</t>
  </si>
  <si>
    <t>339896</t>
  </si>
  <si>
    <t>OPTIMA-S-PC-650x350-BM-QE</t>
  </si>
  <si>
    <t>339897</t>
  </si>
  <si>
    <t>OPTIMA-S-PC-650x400-BM-QE</t>
  </si>
  <si>
    <t>339898</t>
  </si>
  <si>
    <t>OPTIMA-S-PC-650x450-BM-QE</t>
  </si>
  <si>
    <t>339899</t>
  </si>
  <si>
    <t>OPTIMA-S-PC-650x500-BM-QE</t>
  </si>
  <si>
    <t>339900</t>
  </si>
  <si>
    <t>OPTIMA-S-PC-650x550-BM-QE</t>
  </si>
  <si>
    <t>339901</t>
  </si>
  <si>
    <t>OPTIMA-S-PC-650x600-BM-QE</t>
  </si>
  <si>
    <t>339902</t>
  </si>
  <si>
    <t>OPTIMA-S-PC-650x650-BM-QE</t>
  </si>
  <si>
    <t>339903</t>
  </si>
  <si>
    <t>OPTIMA-S-PC-700x200-BM-QE</t>
  </si>
  <si>
    <t>339904</t>
  </si>
  <si>
    <t>OPTIMA-S-PC-700x250-BM-QE</t>
  </si>
  <si>
    <t>339905</t>
  </si>
  <si>
    <t>OPTIMA-S-PC-700x300-BM-QE</t>
  </si>
  <si>
    <t>339906</t>
  </si>
  <si>
    <t>OPTIMA-S-PC-700x350-BM-QE</t>
  </si>
  <si>
    <t>339907</t>
  </si>
  <si>
    <t>OPTIMA-S-PC-700x400-BM-QE</t>
  </si>
  <si>
    <t>339908</t>
  </si>
  <si>
    <t>OPTIMA-S-PC-700x450-BM-QE</t>
  </si>
  <si>
    <t>339909</t>
  </si>
  <si>
    <t>OPTIMA-S-PC-700x500-BM-QE</t>
  </si>
  <si>
    <t>339910</t>
  </si>
  <si>
    <t>OPTIMA-S-PC-700x550-BM-QE</t>
  </si>
  <si>
    <t>339911</t>
  </si>
  <si>
    <t>OPTIMA-S-PC-700x600-BM-QE</t>
  </si>
  <si>
    <t>339912</t>
  </si>
  <si>
    <t>OPTIMA-S-PC-700x650-BM-QE</t>
  </si>
  <si>
    <t>339913</t>
  </si>
  <si>
    <t>OPTIMA-S-PC-700x700-BM-QE</t>
  </si>
  <si>
    <t>339914</t>
  </si>
  <si>
    <t>OPTIMA-S-PC-750x200-BM-QE</t>
  </si>
  <si>
    <t>339915</t>
  </si>
  <si>
    <t>OPTIMA-S-PC-750x250-BM-QE</t>
  </si>
  <si>
    <t>339916</t>
  </si>
  <si>
    <t>OPTIMA-S-PC-750x300-BM-QE</t>
  </si>
  <si>
    <t>339917</t>
  </si>
  <si>
    <t>OPTIMA-S-PC-750x350-BM-QE</t>
  </si>
  <si>
    <t>339918</t>
  </si>
  <si>
    <t>OPTIMA-S-PC-750x400-BM-QE</t>
  </si>
  <si>
    <t>339919</t>
  </si>
  <si>
    <t>OPTIMA-S-PC-750x450-BM-QE</t>
  </si>
  <si>
    <t>339920</t>
  </si>
  <si>
    <t>OPTIMA-S-PC-750x500-BM-QE</t>
  </si>
  <si>
    <t>339921</t>
  </si>
  <si>
    <t>OPTIMA-S-PC-750x550-BM-QE</t>
  </si>
  <si>
    <t>339922</t>
  </si>
  <si>
    <t>OPTIMA-S-PC-750x600-BM-QE</t>
  </si>
  <si>
    <t>339923</t>
  </si>
  <si>
    <t>OPTIMA-S-PC-750x650-BM-QE</t>
  </si>
  <si>
    <t>339924</t>
  </si>
  <si>
    <t>OPTIMA-S-PC-750x700-BM-QE</t>
  </si>
  <si>
    <t>339925</t>
  </si>
  <si>
    <t>OPTIMA-S-PC-750x750-BM-QE</t>
  </si>
  <si>
    <t>339926</t>
  </si>
  <si>
    <t>OPTIMA-S-PC-800x200-BM-QE</t>
  </si>
  <si>
    <t>339927</t>
  </si>
  <si>
    <t>OPTIMA-S-PC-800x250-BM-QE</t>
  </si>
  <si>
    <t>339928</t>
  </si>
  <si>
    <t>OPTIMA-S-PC-800x300-BM-QE</t>
  </si>
  <si>
    <t>339929</t>
  </si>
  <si>
    <t>OPTIMA-S-PC-800x350-BM-QE</t>
  </si>
  <si>
    <t>339930</t>
  </si>
  <si>
    <t>OPTIMA-S-PC-800x400-BM-QE</t>
  </si>
  <si>
    <t>339931</t>
  </si>
  <si>
    <t>OPTIMA-S-PC-800x450-BM-QE</t>
  </si>
  <si>
    <t>339932</t>
  </si>
  <si>
    <t>OPTIMA-S-PC-800x500-BM-QE</t>
  </si>
  <si>
    <t>339933</t>
  </si>
  <si>
    <t>OPTIMA-S-PC-800x550-BM-QE</t>
  </si>
  <si>
    <t>339934</t>
  </si>
  <si>
    <t>OPTIMA-S-PC-800x600-BM-QE</t>
  </si>
  <si>
    <t>339935</t>
  </si>
  <si>
    <t>OPTIMA-S-PC-800x650-BM-QE</t>
  </si>
  <si>
    <t>339936</t>
  </si>
  <si>
    <t>OPTIMA-S-PC-800x700-BM-QE</t>
  </si>
  <si>
    <t>339937</t>
  </si>
  <si>
    <t>OPTIMA-S-PC-850x200-BM-QE</t>
  </si>
  <si>
    <t>339938</t>
  </si>
  <si>
    <t>OPTIMA-S-PC-850x250-BM-QE</t>
  </si>
  <si>
    <t>339939</t>
  </si>
  <si>
    <t>OPTIMA-S-PC-850x300-BM-QE</t>
  </si>
  <si>
    <t>339940</t>
  </si>
  <si>
    <t>OPTIMA-S-PC-850x350-BM-QE</t>
  </si>
  <si>
    <t>339941</t>
  </si>
  <si>
    <t>OPTIMA-S-PC-850x400-BM-QE</t>
  </si>
  <si>
    <t>339942</t>
  </si>
  <si>
    <t>OPTIMA-S-PC-850x450-BM-QE</t>
  </si>
  <si>
    <t>339943</t>
  </si>
  <si>
    <t>OPTIMA-S-PC-850x500-BM-QE</t>
  </si>
  <si>
    <t>339944</t>
  </si>
  <si>
    <t>OPTIMA-S-PC-850x550-BM-QE</t>
  </si>
  <si>
    <t>339945</t>
  </si>
  <si>
    <t>OPTIMA-S-PC-850x600-BM-QE</t>
  </si>
  <si>
    <t>339946</t>
  </si>
  <si>
    <t>OPTIMA-S-PC-850x650-BM-QE</t>
  </si>
  <si>
    <t>339947</t>
  </si>
  <si>
    <t>OPTIMA-S-PC-900x200-BM-QE</t>
  </si>
  <si>
    <t>339948</t>
  </si>
  <si>
    <t>OPTIMA-S-PC-900x250-BM-QE</t>
  </si>
  <si>
    <t>339949</t>
  </si>
  <si>
    <t>OPTIMA-S-PC-900x300-BM-QE</t>
  </si>
  <si>
    <t>339950</t>
  </si>
  <si>
    <t>OPTIMA-S-PC-900x350-BM-QE</t>
  </si>
  <si>
    <t>339951</t>
  </si>
  <si>
    <t>OPTIMA-S-PC-900x400-BM-QE</t>
  </si>
  <si>
    <t>339952</t>
  </si>
  <si>
    <t>OPTIMA-S-PC-900x450-BM-QE</t>
  </si>
  <si>
    <t>339953</t>
  </si>
  <si>
    <t>OPTIMA-S-PC-900x500-BM-QE</t>
  </si>
  <si>
    <t>339954</t>
  </si>
  <si>
    <t>OPTIMA-S-PC-900x550-BM-QE</t>
  </si>
  <si>
    <t>339955</t>
  </si>
  <si>
    <t>OPTIMA-S-PC-900x600-BM-QE</t>
  </si>
  <si>
    <t>339956</t>
  </si>
  <si>
    <t>OPTIMA-S-PC-950x250-BM-QE</t>
  </si>
  <si>
    <t>339957</t>
  </si>
  <si>
    <t>OPTIMA-S-PC-950x300-BM-QE</t>
  </si>
  <si>
    <t>339958</t>
  </si>
  <si>
    <t>OPTIMA-S-PC-950x350-BM-QE</t>
  </si>
  <si>
    <t>339959</t>
  </si>
  <si>
    <t>OPTIMA-S-PC-950x400-BM-QE</t>
  </si>
  <si>
    <t>339960</t>
  </si>
  <si>
    <t>OPTIMA-S-PC-950x450-BM-QE</t>
  </si>
  <si>
    <t>339961</t>
  </si>
  <si>
    <t>OPTIMA-S-PC-950x500-BM-QE</t>
  </si>
  <si>
    <t>339962</t>
  </si>
  <si>
    <t>OPTIMA-S-PC-950x550-BM-QE</t>
  </si>
  <si>
    <t>339963</t>
  </si>
  <si>
    <t>OPTIMA-S-PC-1000x300-BM-QE</t>
  </si>
  <si>
    <t>339964</t>
  </si>
  <si>
    <t>OPTIMA-S-PC-1000x350-BM-QE</t>
  </si>
  <si>
    <t>339965</t>
  </si>
  <si>
    <t>OPTIMA-S-PC-1000x400-BM-QE</t>
  </si>
  <si>
    <t>339966</t>
  </si>
  <si>
    <t>OPTIMA-S-PC-1000x450-BM-QE</t>
  </si>
  <si>
    <t>339967</t>
  </si>
  <si>
    <t>OPTIMA-S-PC-1000x500-BM-QE</t>
  </si>
  <si>
    <t>339968</t>
  </si>
  <si>
    <t>OPTIMA-S-PC-1000x550-BM-QE</t>
  </si>
  <si>
    <t>339969</t>
  </si>
  <si>
    <t>OPTIMA-S-PC-1050x300-BM-QE</t>
  </si>
  <si>
    <t>339970</t>
  </si>
  <si>
    <t>OPTIMA-S-PC-1050x350-BM-QE</t>
  </si>
  <si>
    <t>339971</t>
  </si>
  <si>
    <t>OPTIMA-S-PC-1050x400-BM-QE</t>
  </si>
  <si>
    <t>339972</t>
  </si>
  <si>
    <t>OPTIMA-S-PC-1050x450-BM-QE</t>
  </si>
  <si>
    <t>339973</t>
  </si>
  <si>
    <t>OPTIMA-S-PC-1050x500-BM-QE</t>
  </si>
  <si>
    <t>339974</t>
  </si>
  <si>
    <t>OPTIMA-S-PC-1100x300-BM-QE</t>
  </si>
  <si>
    <t>339975</t>
  </si>
  <si>
    <t>OPTIMA-S-PC-1100x350-BM-QE</t>
  </si>
  <si>
    <t>339976</t>
  </si>
  <si>
    <t>OPTIMA-S-PC-1100x400-BM-QE</t>
  </si>
  <si>
    <t>339977</t>
  </si>
  <si>
    <t>OPTIMA-S-PC-1100x450-BM-QE</t>
  </si>
  <si>
    <t>339978</t>
  </si>
  <si>
    <t>OPTIMA-S-PC-1100x500-BM-QE</t>
  </si>
  <si>
    <t>339979</t>
  </si>
  <si>
    <t>OPTIMA-S-PC-1150x350-BM-QE</t>
  </si>
  <si>
    <t>339980</t>
  </si>
  <si>
    <t>OPTIMA-S-PC-1150x400-BM-QE</t>
  </si>
  <si>
    <t>339981</t>
  </si>
  <si>
    <t>OPTIMA-S-PC-1150x450-BM-QE</t>
  </si>
  <si>
    <t>339982</t>
  </si>
  <si>
    <t>OPTIMA-S-PC-1200x400-BM-QE</t>
  </si>
  <si>
    <t>339983</t>
  </si>
  <si>
    <t>OPTIMA-S-PC-200x100-BM-F</t>
  </si>
  <si>
    <t>339984</t>
  </si>
  <si>
    <t>OPTIMA-S-PC-200x150-BM-F</t>
  </si>
  <si>
    <t>339985</t>
  </si>
  <si>
    <t>OPTIMA-S-PC-200x200-BM-F</t>
  </si>
  <si>
    <t>339986</t>
  </si>
  <si>
    <t>OPTIMA-S-PC-250x100-BM-F</t>
  </si>
  <si>
    <t>339987</t>
  </si>
  <si>
    <t>OPTIMA-S-PC-250x150-BM-F</t>
  </si>
  <si>
    <t>339988</t>
  </si>
  <si>
    <t>OPTIMA-S-PC-250x200-BM-F</t>
  </si>
  <si>
    <t>339989</t>
  </si>
  <si>
    <t>OPTIMA-S-PC-250x250-BM-F</t>
  </si>
  <si>
    <t>339990</t>
  </si>
  <si>
    <t>OPTIMA-S-PC-300x100-BM-F</t>
  </si>
  <si>
    <t>339991</t>
  </si>
  <si>
    <t>OPTIMA-S-PC-300x150-BM-F</t>
  </si>
  <si>
    <t>339992</t>
  </si>
  <si>
    <t>OPTIMA-S-PC-300x200-BM-F</t>
  </si>
  <si>
    <t>339993</t>
  </si>
  <si>
    <t>OPTIMA-S-PC-300x250-BM-F</t>
  </si>
  <si>
    <t>339994</t>
  </si>
  <si>
    <t>OPTIMA-S-PC-300x300-BM-F</t>
  </si>
  <si>
    <t>339995</t>
  </si>
  <si>
    <t>OPTIMA-S-PC-300x350-BM-F</t>
  </si>
  <si>
    <t>339996</t>
  </si>
  <si>
    <t>OPTIMA-S-PC-350x100-BM-F</t>
  </si>
  <si>
    <t>339997</t>
  </si>
  <si>
    <t>OPTIMA-S-PC-350x150-BM-F</t>
  </si>
  <si>
    <t>339998</t>
  </si>
  <si>
    <t>OPTIMA-S-PC-350x200-BM-F</t>
  </si>
  <si>
    <t>339999</t>
  </si>
  <si>
    <t>OPTIMA-S-PC-350x250-BM-F</t>
  </si>
  <si>
    <t>340428</t>
  </si>
  <si>
    <t>OPTIMA-S-PC-350x300-BM-F</t>
  </si>
  <si>
    <t>369000</t>
  </si>
  <si>
    <t>OPTIMA-S-PC-350x350-BM-F</t>
  </si>
  <si>
    <t>369367</t>
  </si>
  <si>
    <t>OPTIMA-S-PC-400x100-BM-F</t>
  </si>
  <si>
    <t>376362</t>
  </si>
  <si>
    <t>OPTIMA-S-PC-400x150-BM-F</t>
  </si>
  <si>
    <t>376389</t>
  </si>
  <si>
    <t>OPTIMA-S-PC-400x200-BM-F</t>
  </si>
  <si>
    <t>376515</t>
  </si>
  <si>
    <t>OPTIMA-S-PC-400x250-BM-F</t>
  </si>
  <si>
    <t>376516</t>
  </si>
  <si>
    <t>OPTIMA-S-PC-400x300-BM-F</t>
  </si>
  <si>
    <t>376517</t>
  </si>
  <si>
    <t>OPTIMA-S-PC-400x350-BM-F</t>
  </si>
  <si>
    <t>376518</t>
  </si>
  <si>
    <t>OPTIMA-S-PC-400x400-BM-F</t>
  </si>
  <si>
    <t>376556</t>
  </si>
  <si>
    <t>OPTIMA-S-PC-450x100-BM-F</t>
  </si>
  <si>
    <t>376557</t>
  </si>
  <si>
    <t>OPTIMA-S-PC-450x150-BM-F</t>
  </si>
  <si>
    <t>376558</t>
  </si>
  <si>
    <t>OPTIMA-S-PC-450x200-BM-F</t>
  </si>
  <si>
    <t>376559</t>
  </si>
  <si>
    <t>OPTIMA-S-PC-450x250-BM-F</t>
  </si>
  <si>
    <t>376560</t>
  </si>
  <si>
    <t>OPTIMA-S-PC-450x300-BM-F</t>
  </si>
  <si>
    <t>376561</t>
  </si>
  <si>
    <t>OPTIMA-S-PC-450x350-BM-F</t>
  </si>
  <si>
    <t>376562</t>
  </si>
  <si>
    <t>OPTIMA-S-PC-450x400-BM-F</t>
  </si>
  <si>
    <t>376563</t>
  </si>
  <si>
    <t>OPTIMA-S-PC-450x450-BM-F</t>
  </si>
  <si>
    <t>376564</t>
  </si>
  <si>
    <t>OPTIMA-S-PC-500x100-BM-F</t>
  </si>
  <si>
    <t>376565</t>
  </si>
  <si>
    <t>OPTIMA-S-PC-500x150-BM-F</t>
  </si>
  <si>
    <t>376566</t>
  </si>
  <si>
    <t>OPTIMA-S-PC-500x200-BM-F</t>
  </si>
  <si>
    <t>376567</t>
  </si>
  <si>
    <t>OPTIMA-S-PC-500x250-BM-F</t>
  </si>
  <si>
    <t>376568</t>
  </si>
  <si>
    <t>OPTIMA-S-PC-500x300-BM-F</t>
  </si>
  <si>
    <t>376569</t>
  </si>
  <si>
    <t>OPTIMA-S-PC-500x350-BM-F</t>
  </si>
  <si>
    <t>376570</t>
  </si>
  <si>
    <t>OPTIMA-S-PC-500x400-BM-F</t>
  </si>
  <si>
    <t>376571</t>
  </si>
  <si>
    <t>OPTIMA-S-PC-500x450-BM-F</t>
  </si>
  <si>
    <t>376572</t>
  </si>
  <si>
    <t>OPTIMA-S-PC-500x500-BM-F</t>
  </si>
  <si>
    <t>376573</t>
  </si>
  <si>
    <t>OPTIMA-S-PC-550x100-BM-F</t>
  </si>
  <si>
    <t>376574</t>
  </si>
  <si>
    <t>OPTIMA-S-PC-550x150-BM-F</t>
  </si>
  <si>
    <t>376575</t>
  </si>
  <si>
    <t>OPTIMA-S-PC-550x200-BM-F</t>
  </si>
  <si>
    <t>376576</t>
  </si>
  <si>
    <t>OPTIMA-S-PC-550x250-BM-F</t>
  </si>
  <si>
    <t>376577</t>
  </si>
  <si>
    <t>OPTIMA-S-PC-550x300-BM-F</t>
  </si>
  <si>
    <t>376578</t>
  </si>
  <si>
    <t>OPTIMA-S-PC-550x350-BM-F</t>
  </si>
  <si>
    <t>376579</t>
  </si>
  <si>
    <t>OPTIMA-S-PC-550x400-BM-F</t>
  </si>
  <si>
    <t>376580</t>
  </si>
  <si>
    <t>OPTIMA-S-PC-550x450-BM-F</t>
  </si>
  <si>
    <t>376581</t>
  </si>
  <si>
    <t>OPTIMA-S-PC-550x500-BM-F</t>
  </si>
  <si>
    <t>376582</t>
  </si>
  <si>
    <t>OPTIMA-S-PC-550x550-BM-F</t>
  </si>
  <si>
    <t>376583</t>
  </si>
  <si>
    <t>OPTIMA-S-PC-600x100-BM-F</t>
  </si>
  <si>
    <t>376584</t>
  </si>
  <si>
    <t>OPTIMA-S-PC-600x150-BM-F</t>
  </si>
  <si>
    <t>376585</t>
  </si>
  <si>
    <t>OPTIMA-S-PC-600x200-BM-F</t>
  </si>
  <si>
    <t>376586</t>
  </si>
  <si>
    <t>OPTIMA-S-PC-600x250-BM-F</t>
  </si>
  <si>
    <t>376587</t>
  </si>
  <si>
    <t>OPTIMA-S-PC-600x300-BM-F</t>
  </si>
  <si>
    <t>376588</t>
  </si>
  <si>
    <t>OPTIMA-S-PC-600x350-BM-F</t>
  </si>
  <si>
    <t>376589</t>
  </si>
  <si>
    <t>OPTIMA-S-PC-600x400-BM-F</t>
  </si>
  <si>
    <t>376590</t>
  </si>
  <si>
    <t>OPTIMA-S-PC-600x450-BM-F</t>
  </si>
  <si>
    <t>376591</t>
  </si>
  <si>
    <t>OPTIMA-S-PC-600x500-BM-F</t>
  </si>
  <si>
    <t>376592</t>
  </si>
  <si>
    <t>OPTIMA-S-PC-600x550-BM-F</t>
  </si>
  <si>
    <t>376593</t>
  </si>
  <si>
    <t>OPTIMA-S-PC-600x600-BM-F</t>
  </si>
  <si>
    <t>376594</t>
  </si>
  <si>
    <t>OPTIMA-S-PC-650x150-BM-F</t>
  </si>
  <si>
    <t>376595</t>
  </si>
  <si>
    <t>OPTIMA-S-PC-650x200-BM-F</t>
  </si>
  <si>
    <t>376596</t>
  </si>
  <si>
    <t>OPTIMA-S-PC-650x250-BM-F</t>
  </si>
  <si>
    <t>376597</t>
  </si>
  <si>
    <t>OPTIMA-S-PC-650x300-BM-F</t>
  </si>
  <si>
    <t>376598</t>
  </si>
  <si>
    <t>OPTIMA-S-PC-650x350-BM-F</t>
  </si>
  <si>
    <t>376599</t>
  </si>
  <si>
    <t>OPTIMA-S-PC-650x400-BM-F</t>
  </si>
  <si>
    <t>376600</t>
  </si>
  <si>
    <t>OPTIMA-S-PC-650x450-BM-F</t>
  </si>
  <si>
    <t>376601</t>
  </si>
  <si>
    <t>OPTIMA-S-PC-650x500-BM-F</t>
  </si>
  <si>
    <t>376602</t>
  </si>
  <si>
    <t>OPTIMA-S-PC-650x550-BM-F</t>
  </si>
  <si>
    <t>376603</t>
  </si>
  <si>
    <t>OPTIMA-S-PC-650x600-BM-F</t>
  </si>
  <si>
    <t>376604</t>
  </si>
  <si>
    <t>OPTIMA-S-PC-650x650-BM-F</t>
  </si>
  <si>
    <t>376605</t>
  </si>
  <si>
    <t>OPTIMA-S-PC-700x200-BM-F</t>
  </si>
  <si>
    <t>376606</t>
  </si>
  <si>
    <t>OPTIMA-S-PC-700x250-BM-F</t>
  </si>
  <si>
    <t>376607</t>
  </si>
  <si>
    <t>OPTIMA-S-PC-700x300-BM-F</t>
  </si>
  <si>
    <t>376608</t>
  </si>
  <si>
    <t>OPTIMA-S-PC-700x350-BM-F</t>
  </si>
  <si>
    <t>376609</t>
  </si>
  <si>
    <t>OPTIMA-S-PC-700x400-BM-F</t>
  </si>
  <si>
    <t>376610</t>
  </si>
  <si>
    <t>OPTIMA-S-PC-700x450-BM-F</t>
  </si>
  <si>
    <t>376611</t>
  </si>
  <si>
    <t>OPTIMA-S-PC-700x500-BM-F</t>
  </si>
  <si>
    <t>376612</t>
  </si>
  <si>
    <t>OPTIMA-S-PC-700x550-BM-F</t>
  </si>
  <si>
    <t>376613</t>
  </si>
  <si>
    <t>OPTIMA-S-PC-700x600-BM-F</t>
  </si>
  <si>
    <t>376614</t>
  </si>
  <si>
    <t>OPTIMA-S-PC-700x650-BM-F</t>
  </si>
  <si>
    <t>376615</t>
  </si>
  <si>
    <t>OPTIMA-S-PC-700x700-BM-F</t>
  </si>
  <si>
    <t>376616</t>
  </si>
  <si>
    <t>OPTIMA-S-PC-750x200-BM-F</t>
  </si>
  <si>
    <t>376617</t>
  </si>
  <si>
    <t>OPTIMA-S-PC-750x250-BM-F</t>
  </si>
  <si>
    <t>376618</t>
  </si>
  <si>
    <t>OPTIMA-S-PC-750x300-BM-F</t>
  </si>
  <si>
    <t>376619</t>
  </si>
  <si>
    <t>OPTIMA-S-PC-750x350-BM-F</t>
  </si>
  <si>
    <t>376620</t>
  </si>
  <si>
    <t>OPTIMA-S-PC-750x400-BM-F</t>
  </si>
  <si>
    <t>376621</t>
  </si>
  <si>
    <t>OPTIMA-S-PC-750x450-BM-F</t>
  </si>
  <si>
    <t>376622</t>
  </si>
  <si>
    <t>OPTIMA-S-PC-750x500-BM-F</t>
  </si>
  <si>
    <t>376623</t>
  </si>
  <si>
    <t>OPTIMA-S-PC-750x550-BM-F</t>
  </si>
  <si>
    <t>376624</t>
  </si>
  <si>
    <t>OPTIMA-S-PC-750x600-BM-F</t>
  </si>
  <si>
    <t>376625</t>
  </si>
  <si>
    <t>OPTIMA-S-PC-750x650-BM-F</t>
  </si>
  <si>
    <t>376626</t>
  </si>
  <si>
    <t>OPTIMA-S-PC-750x700-BM-F</t>
  </si>
  <si>
    <t>376627</t>
  </si>
  <si>
    <t>OPTIMA-S-PC-750x750-BM-F</t>
  </si>
  <si>
    <t>376628</t>
  </si>
  <si>
    <t>OPTIMA-S-PC-800x200-BM-F</t>
  </si>
  <si>
    <t>376629</t>
  </si>
  <si>
    <t>OPTIMA-S-PC-800x250-BM-F</t>
  </si>
  <si>
    <t>376630</t>
  </si>
  <si>
    <t>OPTIMA-S-PC-800x300-BM-F</t>
  </si>
  <si>
    <t>376631</t>
  </si>
  <si>
    <t>OPTIMA-S-PC-800x350-BM-F</t>
  </si>
  <si>
    <t>376632</t>
  </si>
  <si>
    <t>OPTIMA-S-PC-800x400-BM-F</t>
  </si>
  <si>
    <t>376633</t>
  </si>
  <si>
    <t>OPTIMA-S-PC-800x450-BM-F</t>
  </si>
  <si>
    <t>376634</t>
  </si>
  <si>
    <t>OPTIMA-S-PC-800x500-BM-F</t>
  </si>
  <si>
    <t>376635</t>
  </si>
  <si>
    <t>OPTIMA-S-PC-800x550-BM-F</t>
  </si>
  <si>
    <t>376636</t>
  </si>
  <si>
    <t>OPTIMA-S-PC-800x600-BM-F</t>
  </si>
  <si>
    <t>376637</t>
  </si>
  <si>
    <t>OPTIMA-S-PC-800x650-BM-F</t>
  </si>
  <si>
    <t>376638</t>
  </si>
  <si>
    <t>OPTIMA-S-PC-800x700-BM-F</t>
  </si>
  <si>
    <t>376639</t>
  </si>
  <si>
    <t>OPTIMA-S-PC-800x750-BM-F</t>
  </si>
  <si>
    <t>376640</t>
  </si>
  <si>
    <t>OPTIMA-S-PC-800x800-BM-F</t>
  </si>
  <si>
    <t>376641</t>
  </si>
  <si>
    <t>OPTIMA-S-PC-850x200-BM-F</t>
  </si>
  <si>
    <t>376642</t>
  </si>
  <si>
    <t>OPTIMA-S-PC-850x250-BM-F</t>
  </si>
  <si>
    <t>376643</t>
  </si>
  <si>
    <t>OPTIMA-S-PC-850x300-BM-F</t>
  </si>
  <si>
    <t>376644</t>
  </si>
  <si>
    <t>OPTIMA-S-PC-850x350-BM-F</t>
  </si>
  <si>
    <t>376645</t>
  </si>
  <si>
    <t>OPTIMA-S-PC-850x400-BM-F</t>
  </si>
  <si>
    <t>376646</t>
  </si>
  <si>
    <t>OPTIMA-S-PC-850x450-BM-F</t>
  </si>
  <si>
    <t>376647</t>
  </si>
  <si>
    <t>OPTIMA-S-PC-850x500-BM-F</t>
  </si>
  <si>
    <t>376648</t>
  </si>
  <si>
    <t>OPTIMA-S-PC-850x550-BM-F</t>
  </si>
  <si>
    <t>376720</t>
  </si>
  <si>
    <t>OPTIMA-S-PC-850x600-BM-F</t>
  </si>
  <si>
    <t>376721</t>
  </si>
  <si>
    <t>OPTIMA-S-PC-850x650-BM-F</t>
  </si>
  <si>
    <t>376722</t>
  </si>
  <si>
    <t>OPTIMA-S-PC-850x700-BM-F</t>
  </si>
  <si>
    <t>376723</t>
  </si>
  <si>
    <t>OPTIMA-S-PC-850x750-BM-F</t>
  </si>
  <si>
    <t>376724</t>
  </si>
  <si>
    <t>OPTIMA-S-PC-850x800-BM-F</t>
  </si>
  <si>
    <t>376725</t>
  </si>
  <si>
    <t>OPTIMA-S-PC-850x850-BM-F</t>
  </si>
  <si>
    <t>376726</t>
  </si>
  <si>
    <t>OPTIMA-S-PC-900x200-BM-F</t>
  </si>
  <si>
    <t>376727</t>
  </si>
  <si>
    <t>OPTIMA-S-PC-900x250-BM-F</t>
  </si>
  <si>
    <t>376728</t>
  </si>
  <si>
    <t>OPTIMA-S-PC-900x300-BM-F</t>
  </si>
  <si>
    <t>376729</t>
  </si>
  <si>
    <t>OPTIMA-S-PC-900x350-BM-F</t>
  </si>
  <si>
    <t>376730</t>
  </si>
  <si>
    <t>OPTIMA-S-PC-900x400-BM-F</t>
  </si>
  <si>
    <t>376731</t>
  </si>
  <si>
    <t>OPTIMA-S-PC-900x450-BM-F</t>
  </si>
  <si>
    <t>376732</t>
  </si>
  <si>
    <t>OPTIMA-S-PC-900x500-BM-F</t>
  </si>
  <si>
    <t>376733</t>
  </si>
  <si>
    <t>OPTIMA-S-PC-900x550-BM-F</t>
  </si>
  <si>
    <t>376734</t>
  </si>
  <si>
    <t>OPTIMA-S-PC-900x600-BM-F</t>
  </si>
  <si>
    <t>376735</t>
  </si>
  <si>
    <t>OPTIMA-S-PC-900x650-BM-F</t>
  </si>
  <si>
    <t>376736</t>
  </si>
  <si>
    <t>OPTIMA-S-PC-900x700-BM-F</t>
  </si>
  <si>
    <t>376737</t>
  </si>
  <si>
    <t>OPTIMA-S-PC-900x750-BM-F</t>
  </si>
  <si>
    <t>376738</t>
  </si>
  <si>
    <t>OPTIMA-S-PC-900x800-BM-F</t>
  </si>
  <si>
    <t>376739</t>
  </si>
  <si>
    <t>OPTIMA-S-PC-900x850-BM-F</t>
  </si>
  <si>
    <t>376740</t>
  </si>
  <si>
    <t>OPTIMA-S-PC-900x900-BM-F</t>
  </si>
  <si>
    <t>376741</t>
  </si>
  <si>
    <t>OPTIMA-S-PC-950x250-BM-F</t>
  </si>
  <si>
    <t>376742</t>
  </si>
  <si>
    <t>OPTIMA-S-PC-950x300-BM-F</t>
  </si>
  <si>
    <t>376743</t>
  </si>
  <si>
    <t>OPTIMA-S-PC-950x350-BM-F</t>
  </si>
  <si>
    <t>376744</t>
  </si>
  <si>
    <t>OPTIMA-S-PC-950x400-BM-F</t>
  </si>
  <si>
    <t>376745</t>
  </si>
  <si>
    <t>OPTIMA-S-PC-950x450-BM-F</t>
  </si>
  <si>
    <t>376746</t>
  </si>
  <si>
    <t>OPTIMA-S-PC-950x500-BM-F</t>
  </si>
  <si>
    <t>376747</t>
  </si>
  <si>
    <t>OPTIMA-S-PC-950x550-BM-F</t>
  </si>
  <si>
    <t>376748</t>
  </si>
  <si>
    <t>OPTIMA-S-PC-950x600-BM-F</t>
  </si>
  <si>
    <t>376749</t>
  </si>
  <si>
    <t>OPTIMA-S-PC-950x650-BM-F</t>
  </si>
  <si>
    <t>376750</t>
  </si>
  <si>
    <t>OPTIMA-S-PC-950x700-BM-F</t>
  </si>
  <si>
    <t>376751</t>
  </si>
  <si>
    <t>OPTIMA-S-PC-950x750-BM-F</t>
  </si>
  <si>
    <t>376752</t>
  </si>
  <si>
    <t>OPTIMA-S-PC-950x800-BM-F</t>
  </si>
  <si>
    <t>376753</t>
  </si>
  <si>
    <t>OPTIMA-S-PC-950x850-BM-F</t>
  </si>
  <si>
    <t>376754</t>
  </si>
  <si>
    <t>OPTIMA-S-PC-950x900-BM-F</t>
  </si>
  <si>
    <t>376755</t>
  </si>
  <si>
    <t>OPTIMA-S-PC-950x950-BM-F</t>
  </si>
  <si>
    <t>376756</t>
  </si>
  <si>
    <t>OPTIMA-S-PC-1000x300-BM-F</t>
  </si>
  <si>
    <t>376757</t>
  </si>
  <si>
    <t>OPTIMA-S-PC-1000x350-BM-F</t>
  </si>
  <si>
    <t>376758</t>
  </si>
  <si>
    <t>OPTIMA-S-PC-1000x400-BM-F</t>
  </si>
  <si>
    <t>376759</t>
  </si>
  <si>
    <t>OPTIMA-S-PC-1000x450-BM-F</t>
  </si>
  <si>
    <t>376760</t>
  </si>
  <si>
    <t>OPTIMA-S-PC-1000x500-BM-F</t>
  </si>
  <si>
    <t>376761</t>
  </si>
  <si>
    <t>OPTIMA-S-PC-1000x550-BM-F</t>
  </si>
  <si>
    <t>376762</t>
  </si>
  <si>
    <t>OPTIMA-S-PC-1000x600-BM-F</t>
  </si>
  <si>
    <t>376763</t>
  </si>
  <si>
    <t>OPTIMA-S-PC-1000x650-BM-F</t>
  </si>
  <si>
    <t>376764</t>
  </si>
  <si>
    <t>OPTIMA-S-PC-1000x700-BM-F</t>
  </si>
  <si>
    <t>376765</t>
  </si>
  <si>
    <t>OPTIMA-S-PC-1000x750-BM-F</t>
  </si>
  <si>
    <t>376766</t>
  </si>
  <si>
    <t>OPTIMA-S-PC-1000x800-BM-F</t>
  </si>
  <si>
    <t>376767</t>
  </si>
  <si>
    <t>OPTIMA-S-PC-1000x850-BM-F</t>
  </si>
  <si>
    <t>376768</t>
  </si>
  <si>
    <t>OPTIMA-S-PC-1000x900-BM-F</t>
  </si>
  <si>
    <t>376769</t>
  </si>
  <si>
    <t>OPTIMA-S-PC-1000x950-BM-F</t>
  </si>
  <si>
    <t>376770</t>
  </si>
  <si>
    <t>OPTIMA-S-PC-1000x1000-BM-F</t>
  </si>
  <si>
    <t>376771</t>
  </si>
  <si>
    <t>OPTIMA-S-PC-1050x300-BM-F</t>
  </si>
  <si>
    <t>376772</t>
  </si>
  <si>
    <t>OPTIMA-S-PC-1050x350-BM-F</t>
  </si>
  <si>
    <t>376773</t>
  </si>
  <si>
    <t>OPTIMA-S-PC-1050x400-BM-F</t>
  </si>
  <si>
    <t>376774</t>
  </si>
  <si>
    <t>OPTIMA-S-PC-1050x450-BM-F</t>
  </si>
  <si>
    <t>376775</t>
  </si>
  <si>
    <t>OPTIMA-S-PC-1050x500-BM-F</t>
  </si>
  <si>
    <t>376776</t>
  </si>
  <si>
    <t>OPTIMA-S-PC-1050x550-BM-F</t>
  </si>
  <si>
    <t>376777</t>
  </si>
  <si>
    <t>OPTIMA-S-PC-1050x600-BM-F</t>
  </si>
  <si>
    <t>376778</t>
  </si>
  <si>
    <t>OPTIMA-S-PC-1050x650-BM-F</t>
  </si>
  <si>
    <t>376779</t>
  </si>
  <si>
    <t>OPTIMA-S-PC-1050x700-BM-F</t>
  </si>
  <si>
    <t>376780</t>
  </si>
  <si>
    <t>OPTIMA-S-PC-1050x750-BM-F</t>
  </si>
  <si>
    <t>376781</t>
  </si>
  <si>
    <t>OPTIMA-S-PC-1050x800-BM-F</t>
  </si>
  <si>
    <t>376782</t>
  </si>
  <si>
    <t>OPTIMA-S-PC-1050x850-BM-F</t>
  </si>
  <si>
    <t>376783</t>
  </si>
  <si>
    <t>OPTIMA-S-PC-1050x900-BM-F</t>
  </si>
  <si>
    <t>376784</t>
  </si>
  <si>
    <t>OPTIMA-S-PC-1050x950-BM-F</t>
  </si>
  <si>
    <t>376785</t>
  </si>
  <si>
    <t>OPTIMA-S-PC-1050x1000-BM-F</t>
  </si>
  <si>
    <t>376786</t>
  </si>
  <si>
    <t>OPTIMA-S-PC-1100x300-BM-F</t>
  </si>
  <si>
    <t>376787</t>
  </si>
  <si>
    <t>OPTIMA-S-PC-1100x350-BM-F</t>
  </si>
  <si>
    <t>376788</t>
  </si>
  <si>
    <t>OPTIMA-S-PC-1100x400-BM-F</t>
  </si>
  <si>
    <t>376789</t>
  </si>
  <si>
    <t>OPTIMA-S-PC-1100x450-BM-F</t>
  </si>
  <si>
    <t>376790</t>
  </si>
  <si>
    <t>OPTIMA-S-PC-1100x500-BM-F</t>
  </si>
  <si>
    <t>376791</t>
  </si>
  <si>
    <t>OPTIMA-S-PC-1100x550-BM-F</t>
  </si>
  <si>
    <t>376792</t>
  </si>
  <si>
    <t>OPTIMA-S-PC-1100x600-BM-F</t>
  </si>
  <si>
    <t>376793</t>
  </si>
  <si>
    <t>OPTIMA-S-PC-1100x650-BM-F</t>
  </si>
  <si>
    <t>376794</t>
  </si>
  <si>
    <t>OPTIMA-S-PC-1100x700-BM-F</t>
  </si>
  <si>
    <t>376795</t>
  </si>
  <si>
    <t>OPTIMA-S-PC-1100x750-BM-F</t>
  </si>
  <si>
    <t>376796</t>
  </si>
  <si>
    <t>OPTIMA-S-PC-1100x800-BM-F</t>
  </si>
  <si>
    <t>376797</t>
  </si>
  <si>
    <t>OPTIMA-S-PC-1100x850-BM-F</t>
  </si>
  <si>
    <t>376798</t>
  </si>
  <si>
    <t>OPTIMA-S-PC-1100x900-BM-F</t>
  </si>
  <si>
    <t>376799</t>
  </si>
  <si>
    <t>OPTIMA-S-PC-1100x950-BM-F</t>
  </si>
  <si>
    <t>376800</t>
  </si>
  <si>
    <t>OPTIMA-S-PC-1100x1000-BM-F</t>
  </si>
  <si>
    <t>376801</t>
  </si>
  <si>
    <t>OPTIMA-S-PC-1150x350-BM-F</t>
  </si>
  <si>
    <t>376802</t>
  </si>
  <si>
    <t>OPTIMA-S-PC-1150x400-BM-F</t>
  </si>
  <si>
    <t>376803</t>
  </si>
  <si>
    <t>OPTIMA-S-PC-1150x450-BM-F</t>
  </si>
  <si>
    <t>376804</t>
  </si>
  <si>
    <t>OPTIMA-S-PC-1150x500-BM-F</t>
  </si>
  <si>
    <t>376805</t>
  </si>
  <si>
    <t>OPTIMA-S-PC-1150x550-BM-F</t>
  </si>
  <si>
    <t>376806</t>
  </si>
  <si>
    <t>OPTIMA-S-PC-1150x600-BM-F</t>
  </si>
  <si>
    <t>376807</t>
  </si>
  <si>
    <t>OPTIMA-S-PC-1150x650-BM-F</t>
  </si>
  <si>
    <t>376808</t>
  </si>
  <si>
    <t>OPTIMA-S-PC-1150x700-BM-F</t>
  </si>
  <si>
    <t>376809</t>
  </si>
  <si>
    <t>OPTIMA-S-PC-1150x750-BM-F</t>
  </si>
  <si>
    <t>376810</t>
  </si>
  <si>
    <t>OPTIMA-S-PC-1150x800-BM-F</t>
  </si>
  <si>
    <t>376811</t>
  </si>
  <si>
    <t>OPTIMA-S-PC-1150x850-BM-F</t>
  </si>
  <si>
    <t>376812</t>
  </si>
  <si>
    <t>OPTIMA-S-PC-1150x900-BM-F</t>
  </si>
  <si>
    <t>376813</t>
  </si>
  <si>
    <t>OPTIMA-S-PC-1150x950-BM-F</t>
  </si>
  <si>
    <t>376861</t>
  </si>
  <si>
    <t>OPTIMA-S-PC-1150x1000-BM-F</t>
  </si>
  <si>
    <t>376862</t>
  </si>
  <si>
    <t>OPTIMA-S-PC-1200x400-BM-F</t>
  </si>
  <si>
    <t>376863</t>
  </si>
  <si>
    <t>OPTIMA-S-PC-1200x450-BM-F</t>
  </si>
  <si>
    <t>376864</t>
  </si>
  <si>
    <t>OPTIMA-S-PC-1200x500-BM-F</t>
  </si>
  <si>
    <t>376865</t>
  </si>
  <si>
    <t>OPTIMA-S-PC-1200x550-BM-F</t>
  </si>
  <si>
    <t>376866</t>
  </si>
  <si>
    <t>OPTIMA-S-PC-1200x600-BM-F</t>
  </si>
  <si>
    <t>376867</t>
  </si>
  <si>
    <t>OPTIMA-S-PC-1200x650-BM-F</t>
  </si>
  <si>
    <t>376868</t>
  </si>
  <si>
    <t>OPTIMA-S-PC-1200x700-BM-F</t>
  </si>
  <si>
    <t>376869</t>
  </si>
  <si>
    <t>OPTIMA-S-PC-1200x750-BM-F</t>
  </si>
  <si>
    <t>376870</t>
  </si>
  <si>
    <t>OPTIMA-S-PC-1200x800-BM-F</t>
  </si>
  <si>
    <t>376871</t>
  </si>
  <si>
    <t>OPTIMA-S-PC-1200x850-BM-F</t>
  </si>
  <si>
    <t>376872</t>
  </si>
  <si>
    <t>OPTIMA-S-PC-1200x900-BM-F</t>
  </si>
  <si>
    <t>376873</t>
  </si>
  <si>
    <t>OPTIMA-S-PC-1200x950-BM-F</t>
  </si>
  <si>
    <t>376874</t>
  </si>
  <si>
    <t>OPTIMA-S-PC-1200x1000-BM-F</t>
  </si>
  <si>
    <t>379762</t>
  </si>
  <si>
    <t>OPTIMA-S-PC-400x300-BM-S</t>
  </si>
  <si>
    <t>50303   Dampers</t>
  </si>
  <si>
    <t>46647</t>
  </si>
  <si>
    <t>TUNE-R-315-1-H</t>
  </si>
  <si>
    <t>46650</t>
  </si>
  <si>
    <t>TUNE-R-125-1-M1</t>
  </si>
  <si>
    <t>46652</t>
  </si>
  <si>
    <t>TUNE-R-160-1-M1</t>
  </si>
  <si>
    <t>46654</t>
  </si>
  <si>
    <t>TUNE-R-200-1-M1</t>
  </si>
  <si>
    <t>46658</t>
  </si>
  <si>
    <t>TUNE-R-315-1-M1</t>
  </si>
  <si>
    <t>46702</t>
  </si>
  <si>
    <t>TUNE-R-125-2-M4</t>
  </si>
  <si>
    <t>46704</t>
  </si>
  <si>
    <t>TUNE-R-160-2-M4</t>
  </si>
  <si>
    <t>46736</t>
  </si>
  <si>
    <t>TUNE-R-315-1-M5</t>
  </si>
  <si>
    <t>46754</t>
  </si>
  <si>
    <t>TUNE-R-315-2-M5</t>
  </si>
  <si>
    <t>46757</t>
  </si>
  <si>
    <t>TUNE-R-450-2-M5</t>
  </si>
  <si>
    <t>251529</t>
  </si>
  <si>
    <t>TUNE-R-EX-100-M0</t>
  </si>
  <si>
    <t>251530</t>
  </si>
  <si>
    <t>TUNE-R-EX-125-M0</t>
  </si>
  <si>
    <t>251532</t>
  </si>
  <si>
    <t>TUNE-R-EX-160-M0</t>
  </si>
  <si>
    <t>251534</t>
  </si>
  <si>
    <t>TUNE-R-EX-200-M0</t>
  </si>
  <si>
    <t>251536</t>
  </si>
  <si>
    <t>TUNE-R-EX-250-M0</t>
  </si>
  <si>
    <t>251538</t>
  </si>
  <si>
    <t>TUNE-R-EX-315-M0</t>
  </si>
  <si>
    <t>251540</t>
  </si>
  <si>
    <t>TUNE-R-EX-400-M0</t>
  </si>
  <si>
    <t>251542</t>
  </si>
  <si>
    <t>TUNE-R-EX-500-M0</t>
  </si>
  <si>
    <t>251544</t>
  </si>
  <si>
    <t>TUNE-R-EX-630-M0</t>
  </si>
  <si>
    <t>251545</t>
  </si>
  <si>
    <t>TUNE-R-EX-100-M3</t>
  </si>
  <si>
    <t>251546</t>
  </si>
  <si>
    <t>TUNE-R-EX-125-M3</t>
  </si>
  <si>
    <t>251548</t>
  </si>
  <si>
    <t>TUNE-R-EX-160-M3</t>
  </si>
  <si>
    <t>251550</t>
  </si>
  <si>
    <t>TUNE-R-EX-200-M3</t>
  </si>
  <si>
    <t>251552</t>
  </si>
  <si>
    <t>TUNE-R-EX-250-M3</t>
  </si>
  <si>
    <t>251554</t>
  </si>
  <si>
    <t>TUNE-R-EX-315-M3</t>
  </si>
  <si>
    <t>251556</t>
  </si>
  <si>
    <t>TUNE-R-EX-400-M3</t>
  </si>
  <si>
    <t>251558</t>
  </si>
  <si>
    <t>TUNE-R-EX-500-M3</t>
  </si>
  <si>
    <t>251560</t>
  </si>
  <si>
    <t>TUNE-R-EX-630-M3</t>
  </si>
  <si>
    <t>251561</t>
  </si>
  <si>
    <t>TUNE-R-EX-100-M6</t>
  </si>
  <si>
    <t>251562</t>
  </si>
  <si>
    <t>TUNE-R-EX-125-M6</t>
  </si>
  <si>
    <t>251564</t>
  </si>
  <si>
    <t>TUNE-R-EX-160-M6</t>
  </si>
  <si>
    <t>251566</t>
  </si>
  <si>
    <t>TUNE-R-EX-200-M6</t>
  </si>
  <si>
    <t>251568</t>
  </si>
  <si>
    <t>TUNE-R-EX-250-M6</t>
  </si>
  <si>
    <t>251570</t>
  </si>
  <si>
    <t>TUNE-R-EX-315-M6</t>
  </si>
  <si>
    <t>251572</t>
  </si>
  <si>
    <t>TUNE-R-EX-400-M6</t>
  </si>
  <si>
    <t>251574</t>
  </si>
  <si>
    <t>TUNE-R-EX-500-M6</t>
  </si>
  <si>
    <t>251576</t>
  </si>
  <si>
    <t>TUNE-R-EX-630-M6</t>
  </si>
  <si>
    <t>251577</t>
  </si>
  <si>
    <t>TUNE-R-EX-100-M10</t>
  </si>
  <si>
    <t>251578</t>
  </si>
  <si>
    <t>TUNE-R-EX-125-M10</t>
  </si>
  <si>
    <t>251580</t>
  </si>
  <si>
    <t>TUNE-R-EX-160-M10</t>
  </si>
  <si>
    <t>251582</t>
  </si>
  <si>
    <t>TUNE-R-EX-200-M10</t>
  </si>
  <si>
    <t>251584</t>
  </si>
  <si>
    <t>TUNE-R-EX-250-M10</t>
  </si>
  <si>
    <t>251586</t>
  </si>
  <si>
    <t>TUNE-R-EX-315-M10</t>
  </si>
  <si>
    <t>251588</t>
  </si>
  <si>
    <t>TUNE-R-EX-400-M10</t>
  </si>
  <si>
    <t>251590</t>
  </si>
  <si>
    <t>TUNE-R-EX-500-M10</t>
  </si>
  <si>
    <t>251592</t>
  </si>
  <si>
    <t>TUNE-R-EX-630-M10</t>
  </si>
  <si>
    <t>251593</t>
  </si>
  <si>
    <t>TUNE-R-EX-100-M11</t>
  </si>
  <si>
    <t>251594</t>
  </si>
  <si>
    <t>TUNE-R-EX-125-M11</t>
  </si>
  <si>
    <t>251596</t>
  </si>
  <si>
    <t>TUNE-R-EX-160-M11</t>
  </si>
  <si>
    <t>251598</t>
  </si>
  <si>
    <t>TUNE-R-EX-200-M11</t>
  </si>
  <si>
    <t>251600</t>
  </si>
  <si>
    <t>TUNE-R-EX-250-M11</t>
  </si>
  <si>
    <t>251602</t>
  </si>
  <si>
    <t>TUNE-R-EX-315-M11</t>
  </si>
  <si>
    <t>251604</t>
  </si>
  <si>
    <t>TUNE-R-EX-400-M11</t>
  </si>
  <si>
    <t>251606</t>
  </si>
  <si>
    <t>TUNE-R-EX-500-M11</t>
  </si>
  <si>
    <t>251608</t>
  </si>
  <si>
    <t>TUNE-R-EX-630-M11</t>
  </si>
  <si>
    <t>251625</t>
  </si>
  <si>
    <t>TUNE-R-EX-100-M0-A316</t>
  </si>
  <si>
    <t>251626</t>
  </si>
  <si>
    <t>TUNE-R-EX-125-M0-A316</t>
  </si>
  <si>
    <t>251628</t>
  </si>
  <si>
    <t>TUNE-R-EX-160-M0-A316</t>
  </si>
  <si>
    <t>251630</t>
  </si>
  <si>
    <t>TUNE-R-EX-200-M0-A316</t>
  </si>
  <si>
    <t>251632</t>
  </si>
  <si>
    <t>TUNE-R-EX-250-M0-A316</t>
  </si>
  <si>
    <t>251634</t>
  </si>
  <si>
    <t>TUNE-R-EX-315-M0-A316</t>
  </si>
  <si>
    <t>251636</t>
  </si>
  <si>
    <t>TUNE-R-EX-400-M0-A316</t>
  </si>
  <si>
    <t>251638</t>
  </si>
  <si>
    <t>TUNE-R-EX-500-M0-A316</t>
  </si>
  <si>
    <t>251640</t>
  </si>
  <si>
    <t>TUNE-R-EX-630-M0-A316</t>
  </si>
  <si>
    <t>251641</t>
  </si>
  <si>
    <t>TUNE-R-EX-100-M3-A316</t>
  </si>
  <si>
    <t>251642</t>
  </si>
  <si>
    <t>TUNE-R-EX-125-M3-A316</t>
  </si>
  <si>
    <t>251644</t>
  </si>
  <si>
    <t>TUNE-R-EX-160-M3-A316</t>
  </si>
  <si>
    <t>251646</t>
  </si>
  <si>
    <t>TUNE-R-EX-200-M3-A316</t>
  </si>
  <si>
    <t>251648</t>
  </si>
  <si>
    <t>TUNE-R-EX-250-M3-A316</t>
  </si>
  <si>
    <t>251650</t>
  </si>
  <si>
    <t>TUNE-R-EX-315-M3-A316</t>
  </si>
  <si>
    <t>251652</t>
  </si>
  <si>
    <t>TUNE-R-EX-400-M3-A316</t>
  </si>
  <si>
    <t>251654</t>
  </si>
  <si>
    <t>TUNE-R-EX-500-M3-A316</t>
  </si>
  <si>
    <t>251656</t>
  </si>
  <si>
    <t>TUNE-R-EX-630-M3-A316</t>
  </si>
  <si>
    <t>251657</t>
  </si>
  <si>
    <t>TUNE-R-EX-100-M6-A316</t>
  </si>
  <si>
    <t>251658</t>
  </si>
  <si>
    <t>TUNE-R-EX-125-M6-A316</t>
  </si>
  <si>
    <t>251660</t>
  </si>
  <si>
    <t>TUNE-R-EX-160-M6-A316</t>
  </si>
  <si>
    <t>251662</t>
  </si>
  <si>
    <t>TUNE-R-EX-200-M6-A316</t>
  </si>
  <si>
    <t>251664</t>
  </si>
  <si>
    <t>TUNE-R-EX-250-M6-A316</t>
  </si>
  <si>
    <t>251666</t>
  </si>
  <si>
    <t>TUNE-R-EX-315-M6-A316</t>
  </si>
  <si>
    <t>251668</t>
  </si>
  <si>
    <t>TUNE-R-EX-400-M6-A316</t>
  </si>
  <si>
    <t>251670</t>
  </si>
  <si>
    <t>TUNE-R-EX-500-M6-A316</t>
  </si>
  <si>
    <t>251672</t>
  </si>
  <si>
    <t>TUNE-R-EX-630-M6-A316</t>
  </si>
  <si>
    <t>251673</t>
  </si>
  <si>
    <t>TUNE-R-EX-100-M10-A316</t>
  </si>
  <si>
    <t>251674</t>
  </si>
  <si>
    <t>TUNE-R-EX-125-M10-A316</t>
  </si>
  <si>
    <t>251676</t>
  </si>
  <si>
    <t>TUNE-R-EX-160-M10-A316</t>
  </si>
  <si>
    <t>251678</t>
  </si>
  <si>
    <t>TUNE-R-EX-200-M10-A316</t>
  </si>
  <si>
    <t>251680</t>
  </si>
  <si>
    <t>TUNE-R-EX-250-M10-A316</t>
  </si>
  <si>
    <t>251682</t>
  </si>
  <si>
    <t>TUNE-R-EX-315-M10-A316</t>
  </si>
  <si>
    <t>251684</t>
  </si>
  <si>
    <t>TUNE-R-EX-400-M10-A316</t>
  </si>
  <si>
    <t>251686</t>
  </si>
  <si>
    <t>TUNE-R-EX-500-M10-A316</t>
  </si>
  <si>
    <t>251688</t>
  </si>
  <si>
    <t>TUNE-R-EX-630-M10-A316</t>
  </si>
  <si>
    <t>251689</t>
  </si>
  <si>
    <t>TUNE-R-EX-100-M11-A316</t>
  </si>
  <si>
    <t>251690</t>
  </si>
  <si>
    <t>TUNE-R-EX-125-M11-A316</t>
  </si>
  <si>
    <t>251692</t>
  </si>
  <si>
    <t>TUNE-R-EX-160-M11-A316</t>
  </si>
  <si>
    <t>251694</t>
  </si>
  <si>
    <t>TUNE-R-EX-200-M11-A316</t>
  </si>
  <si>
    <t>251696</t>
  </si>
  <si>
    <t>TUNE-R-EX-250-M11-A316</t>
  </si>
  <si>
    <t>251698</t>
  </si>
  <si>
    <t>TUNE-R-EX-315-M11-A316</t>
  </si>
  <si>
    <t>251700</t>
  </si>
  <si>
    <t>TUNE-R-EX-400-M11-A316</t>
  </si>
  <si>
    <t>251702</t>
  </si>
  <si>
    <t>TUNE-R-EX-500-M11-A316</t>
  </si>
  <si>
    <t>251704</t>
  </si>
  <si>
    <t>TUNE-R-EX-630-M11-A316</t>
  </si>
  <si>
    <t>311906</t>
  </si>
  <si>
    <t>TUNE-R-080-2-M1</t>
  </si>
  <si>
    <t>311907</t>
  </si>
  <si>
    <t>TUNE-R-100-2-M1</t>
  </si>
  <si>
    <t>311908</t>
  </si>
  <si>
    <t>TUNE-R-125-2-M1</t>
  </si>
  <si>
    <t>311909</t>
  </si>
  <si>
    <t>TUNE-R-160-2-M1</t>
  </si>
  <si>
    <t>311910</t>
  </si>
  <si>
    <t>TUNE-R-200-2-M1</t>
  </si>
  <si>
    <t>311911</t>
  </si>
  <si>
    <t>TUNE-R-250-2-M1</t>
  </si>
  <si>
    <t>311912</t>
  </si>
  <si>
    <t>TUNE-R-315-2-M1</t>
  </si>
  <si>
    <t>311913</t>
  </si>
  <si>
    <t>TUNE-R-400-2-M1</t>
  </si>
  <si>
    <t>311914</t>
  </si>
  <si>
    <t>TUNE-R-500-2-M1</t>
  </si>
  <si>
    <t>311915</t>
  </si>
  <si>
    <t>TUNE-R-630-2-M1</t>
  </si>
  <si>
    <t>311916</t>
  </si>
  <si>
    <t>TUNE-R-080-2-M2</t>
  </si>
  <si>
    <t>311917</t>
  </si>
  <si>
    <t>TUNE-R-100-2-M2</t>
  </si>
  <si>
    <t>311918</t>
  </si>
  <si>
    <t>TUNE-R-125-2-M2</t>
  </si>
  <si>
    <t>311919</t>
  </si>
  <si>
    <t>TUNE-R-160-2-M2</t>
  </si>
  <si>
    <t>311920</t>
  </si>
  <si>
    <t>TUNE-R-200-2-M2</t>
  </si>
  <si>
    <t>311921</t>
  </si>
  <si>
    <t>TUNE-R-250-2-M2</t>
  </si>
  <si>
    <t>311922</t>
  </si>
  <si>
    <t>TUNE-R-315-2-M2</t>
  </si>
  <si>
    <t>311923</t>
  </si>
  <si>
    <t>TUNE-R-400-2-M2</t>
  </si>
  <si>
    <t>311924</t>
  </si>
  <si>
    <t>TUNE-R-500-2-M2</t>
  </si>
  <si>
    <t>311925</t>
  </si>
  <si>
    <t>TUNE-R-630-2-M2</t>
  </si>
  <si>
    <t>311926</t>
  </si>
  <si>
    <t>TUNE-R-080-2-M3</t>
  </si>
  <si>
    <t>311927</t>
  </si>
  <si>
    <t>TUNE-R-100-2-M3</t>
  </si>
  <si>
    <t>311928</t>
  </si>
  <si>
    <t>TUNE-R-125-2-M3</t>
  </si>
  <si>
    <t>311929</t>
  </si>
  <si>
    <t>TUNE-R-160-2-M3</t>
  </si>
  <si>
    <t>311930</t>
  </si>
  <si>
    <t>TUNE-R-200-2-M3</t>
  </si>
  <si>
    <t>311931</t>
  </si>
  <si>
    <t>TUNE-R-250-2-M3</t>
  </si>
  <si>
    <t>311932</t>
  </si>
  <si>
    <t>TUNE-R-315-2-M3</t>
  </si>
  <si>
    <t>311933</t>
  </si>
  <si>
    <t>TUNE-R-400-2-M3</t>
  </si>
  <si>
    <t>311934</t>
  </si>
  <si>
    <t>TUNE-R-500-2-M3</t>
  </si>
  <si>
    <t>311935</t>
  </si>
  <si>
    <t>TUNE-R-630-2-M3</t>
  </si>
  <si>
    <t>312245</t>
  </si>
  <si>
    <t>TUNE-R-150-B</t>
  </si>
  <si>
    <t>312257</t>
  </si>
  <si>
    <t>TUNE-R-355-1-H</t>
  </si>
  <si>
    <t>312258</t>
  </si>
  <si>
    <t>TUNE-R-400-1-H</t>
  </si>
  <si>
    <t>312260</t>
  </si>
  <si>
    <t>TUNE-R-500-1-H</t>
  </si>
  <si>
    <t>312261</t>
  </si>
  <si>
    <t>TUNE-R-100-1-M0</t>
  </si>
  <si>
    <t>312262</t>
  </si>
  <si>
    <t>TUNE-R-125-1-M0</t>
  </si>
  <si>
    <t>312263</t>
  </si>
  <si>
    <t>TUNE-R-160-1-M0</t>
  </si>
  <si>
    <t>312264</t>
  </si>
  <si>
    <t>TUNE-R-200-1-M0</t>
  </si>
  <si>
    <t>312265</t>
  </si>
  <si>
    <t>TUNE-R-250-1-M0</t>
  </si>
  <si>
    <t>312266</t>
  </si>
  <si>
    <t>TUNE-R-315-1-M0</t>
  </si>
  <si>
    <t>312273</t>
  </si>
  <si>
    <t>TUNE-R-400-1-M0</t>
  </si>
  <si>
    <t>312275</t>
  </si>
  <si>
    <t>TUNE-R-500-1-M0</t>
  </si>
  <si>
    <t>312277</t>
  </si>
  <si>
    <t>TUNE-R-125-2-M0</t>
  </si>
  <si>
    <t>312279</t>
  </si>
  <si>
    <t>TUNE-R-200-2-M0</t>
  </si>
  <si>
    <t>312416</t>
  </si>
  <si>
    <t>TUNE-R-250-2-M0</t>
  </si>
  <si>
    <t>312418</t>
  </si>
  <si>
    <t>TUNE-R-315-2-M0</t>
  </si>
  <si>
    <t>312698</t>
  </si>
  <si>
    <t>TUNE-R-400-2-H</t>
  </si>
  <si>
    <t>312942</t>
  </si>
  <si>
    <t>TUNE-R-500-2-H</t>
  </si>
  <si>
    <t>313249</t>
  </si>
  <si>
    <t>TUNE-R-080-1-H</t>
  </si>
  <si>
    <t>313250</t>
  </si>
  <si>
    <t>TUNE-R-100-1-H</t>
  </si>
  <si>
    <t>313251</t>
  </si>
  <si>
    <t>TUNE-R-125-1-H</t>
  </si>
  <si>
    <t>313252</t>
  </si>
  <si>
    <t>TUNE-R-140-1-H</t>
  </si>
  <si>
    <t>313253</t>
  </si>
  <si>
    <t>TUNE-R-160-1-H</t>
  </si>
  <si>
    <t>313254</t>
  </si>
  <si>
    <t>TUNE-R-180-1-H</t>
  </si>
  <si>
    <t>313255</t>
  </si>
  <si>
    <t>TUNE-R-200-1-H</t>
  </si>
  <si>
    <t>313256</t>
  </si>
  <si>
    <t>TUNE-R-225-1-H</t>
  </si>
  <si>
    <t>313257</t>
  </si>
  <si>
    <t>TUNE-R-250-1-H</t>
  </si>
  <si>
    <t>313258</t>
  </si>
  <si>
    <t>TUNE-R-280-1-H</t>
  </si>
  <si>
    <t>313259</t>
  </si>
  <si>
    <t>TUNE-R-560-1-H</t>
  </si>
  <si>
    <t>313260</t>
  </si>
  <si>
    <t>TUNE-R-630-1-H</t>
  </si>
  <si>
    <t>313268</t>
  </si>
  <si>
    <t>TUNE-R-630-1-M0</t>
  </si>
  <si>
    <t>422352</t>
  </si>
  <si>
    <t>TUNE-R-160-1-M2</t>
  </si>
  <si>
    <t>422354</t>
  </si>
  <si>
    <t>TUNE-R-200-1-M2</t>
  </si>
  <si>
    <t>422364</t>
  </si>
  <si>
    <t>TUNE-R-630-1-M2</t>
  </si>
  <si>
    <t>AIAS Combox module</t>
  </si>
  <si>
    <t>50399   Accessories Air Volume Control</t>
  </si>
  <si>
    <t>94809</t>
  </si>
  <si>
    <t>M1A-NOTUS</t>
  </si>
  <si>
    <t>94810</t>
  </si>
  <si>
    <t>M1B-NOTUS</t>
  </si>
  <si>
    <t>94811</t>
  </si>
  <si>
    <t>M2A-NOTUS</t>
  </si>
  <si>
    <t>94812</t>
  </si>
  <si>
    <t>M2B-NOTUS</t>
  </si>
  <si>
    <t>190125</t>
  </si>
  <si>
    <t>DP-C-OPTIMA-LV</t>
  </si>
  <si>
    <t>270741</t>
  </si>
  <si>
    <t>LDR-A-500x250x1000</t>
  </si>
  <si>
    <t>270742</t>
  </si>
  <si>
    <t>LDR-A-500x300x1000</t>
  </si>
  <si>
    <t>382022</t>
  </si>
  <si>
    <t>ITC-OPTIMA-2</t>
  </si>
  <si>
    <t>382023</t>
  </si>
  <si>
    <t>ITC-OPTIMA-6</t>
  </si>
  <si>
    <t>382024</t>
  </si>
  <si>
    <t>ITC-OPTIMA-10</t>
  </si>
  <si>
    <t>1247</t>
  </si>
  <si>
    <t>Argus-CTV10 valve</t>
  </si>
  <si>
    <t>50400   Misc. Special Products</t>
  </si>
  <si>
    <t>1251</t>
  </si>
  <si>
    <t>Argus-RTAM100-24, 24V Valve Ac</t>
  </si>
  <si>
    <t>27142</t>
  </si>
  <si>
    <t>Argus-RC-C3DOC Room controller</t>
  </si>
  <si>
    <t>63357</t>
  </si>
  <si>
    <t>Argus-CS-1 Condensation sensor</t>
  </si>
  <si>
    <t>40800</t>
  </si>
  <si>
    <t>PZAL-900x250-S</t>
  </si>
  <si>
    <t>40813</t>
  </si>
  <si>
    <t>PZAL-315x450-S</t>
  </si>
  <si>
    <t>40814</t>
  </si>
  <si>
    <t>PZAL-315x560-S</t>
  </si>
  <si>
    <t>40815</t>
  </si>
  <si>
    <t>PZAL-355x500-S</t>
  </si>
  <si>
    <t>40816</t>
  </si>
  <si>
    <t>PZAL-355x560-S</t>
  </si>
  <si>
    <t>40817</t>
  </si>
  <si>
    <t>PZAL-355x630-S</t>
  </si>
  <si>
    <t>40818</t>
  </si>
  <si>
    <t>PZAL-400x450-S</t>
  </si>
  <si>
    <t>40819</t>
  </si>
  <si>
    <t>PZAL-400x560-S</t>
  </si>
  <si>
    <t>40821</t>
  </si>
  <si>
    <t>PZAL-450x500-S</t>
  </si>
  <si>
    <t>40822</t>
  </si>
  <si>
    <t>PZAL-450x560-S</t>
  </si>
  <si>
    <t>40823</t>
  </si>
  <si>
    <t>PZAL-450x630-S</t>
  </si>
  <si>
    <t>40825</t>
  </si>
  <si>
    <t>PZAL-560x400-S</t>
  </si>
  <si>
    <t>40826</t>
  </si>
  <si>
    <t>PZAL-560x450-S</t>
  </si>
  <si>
    <t>40827</t>
  </si>
  <si>
    <t>PZAL-560x560-S</t>
  </si>
  <si>
    <t>40828</t>
  </si>
  <si>
    <t>PZAL-560x630-S</t>
  </si>
  <si>
    <t>40829</t>
  </si>
  <si>
    <t>PZAL-560x710-S</t>
  </si>
  <si>
    <t>40830</t>
  </si>
  <si>
    <t>PZAL-560x800-S</t>
  </si>
  <si>
    <t>40831</t>
  </si>
  <si>
    <t>PZAL-560x900-S</t>
  </si>
  <si>
    <t>40832</t>
  </si>
  <si>
    <t>PZAL-560x1000-S</t>
  </si>
  <si>
    <t>40833</t>
  </si>
  <si>
    <t>PZAL-560x1250-S</t>
  </si>
  <si>
    <t>40834</t>
  </si>
  <si>
    <t>PZAL-630x450-S</t>
  </si>
  <si>
    <t>40835</t>
  </si>
  <si>
    <t>PZAL-630x560-S</t>
  </si>
  <si>
    <t>40836</t>
  </si>
  <si>
    <t>PZAL-630x900-S</t>
  </si>
  <si>
    <t>40837</t>
  </si>
  <si>
    <t>PZAL-630x1250-S</t>
  </si>
  <si>
    <t>40846</t>
  </si>
  <si>
    <t>PZAL-710x450-S</t>
  </si>
  <si>
    <t>40847</t>
  </si>
  <si>
    <t>PZAL-710x560-S</t>
  </si>
  <si>
    <t>40848</t>
  </si>
  <si>
    <t>PZAL-710x800-S</t>
  </si>
  <si>
    <t>40849</t>
  </si>
  <si>
    <t>PZAL-710x1000-S</t>
  </si>
  <si>
    <t>40850</t>
  </si>
  <si>
    <t>PZAL-710x1250-S</t>
  </si>
  <si>
    <t>40851</t>
  </si>
  <si>
    <t>PZAL-800x250-S</t>
  </si>
  <si>
    <t>40852</t>
  </si>
  <si>
    <t>PZAL-800x450-S</t>
  </si>
  <si>
    <t>40854</t>
  </si>
  <si>
    <t>PZAL-800x560-S</t>
  </si>
  <si>
    <t>40863</t>
  </si>
  <si>
    <t>PZAL-800x900-S</t>
  </si>
  <si>
    <t>42171</t>
  </si>
  <si>
    <t>PZAL-560x200-S</t>
  </si>
  <si>
    <t>42172</t>
  </si>
  <si>
    <t>PZAL-710x710-UR-S</t>
  </si>
  <si>
    <t>44700</t>
  </si>
  <si>
    <t>PZAL-900x710-S</t>
  </si>
  <si>
    <t>44701</t>
  </si>
  <si>
    <t>PZAL-900x1250-S</t>
  </si>
  <si>
    <t>44703</t>
  </si>
  <si>
    <t>PZAL-1000x560-S</t>
  </si>
  <si>
    <t>44704</t>
  </si>
  <si>
    <t>PZAL-1120x560-S</t>
  </si>
  <si>
    <t>44705</t>
  </si>
  <si>
    <t>PZAL-1120x710-S</t>
  </si>
  <si>
    <t>44706</t>
  </si>
  <si>
    <t>PZAL-1120x900-S</t>
  </si>
  <si>
    <t>44707</t>
  </si>
  <si>
    <t>PZAL-1120x1120-S</t>
  </si>
  <si>
    <t>44708</t>
  </si>
  <si>
    <t>PZAL-1250x450-S</t>
  </si>
  <si>
    <t>44709</t>
  </si>
  <si>
    <t>PZAL-1250x560-S</t>
  </si>
  <si>
    <t>44710</t>
  </si>
  <si>
    <t>PZAL-1250x630-S</t>
  </si>
  <si>
    <t>44711</t>
  </si>
  <si>
    <t>PZAL-1400x450-S</t>
  </si>
  <si>
    <t>44715</t>
  </si>
  <si>
    <t>PZAL-900x450-S</t>
  </si>
  <si>
    <t>44716</t>
  </si>
  <si>
    <t>PZAL-900x560-S</t>
  </si>
  <si>
    <t>44717</t>
  </si>
  <si>
    <t>PZAL-1400x560-S</t>
  </si>
  <si>
    <t>62399</t>
  </si>
  <si>
    <t>PZAL-355x400-S</t>
  </si>
  <si>
    <t>62827</t>
  </si>
  <si>
    <t>PZAL-1000x1000-S</t>
  </si>
  <si>
    <t>62828</t>
  </si>
  <si>
    <t>PZAL-1000x1120-S</t>
  </si>
  <si>
    <t>62829</t>
  </si>
  <si>
    <t>PZAL-1000x1250-S</t>
  </si>
  <si>
    <t>62830</t>
  </si>
  <si>
    <t>PZAL-1000x1400-S</t>
  </si>
  <si>
    <t>62831</t>
  </si>
  <si>
    <t>PZAL-1000x250-S</t>
  </si>
  <si>
    <t>62833</t>
  </si>
  <si>
    <t>PZAL-1000x400-S</t>
  </si>
  <si>
    <t>62834</t>
  </si>
  <si>
    <t>PZAL-1000x450-S</t>
  </si>
  <si>
    <t>62835</t>
  </si>
  <si>
    <t>PZAL-1000x500-S</t>
  </si>
  <si>
    <t>62836</t>
  </si>
  <si>
    <t>PZAL-1000x630-S</t>
  </si>
  <si>
    <t>62837</t>
  </si>
  <si>
    <t>PZAL-1000x710-S</t>
  </si>
  <si>
    <t>62838</t>
  </si>
  <si>
    <t>PZAL-1000x800-S</t>
  </si>
  <si>
    <t>62839</t>
  </si>
  <si>
    <t>PZAL-1000x900-S</t>
  </si>
  <si>
    <t>62840</t>
  </si>
  <si>
    <t>PZAL-1120x1000-S</t>
  </si>
  <si>
    <t>62841</t>
  </si>
  <si>
    <t>PZAL-1120x1250-S</t>
  </si>
  <si>
    <t>62842</t>
  </si>
  <si>
    <t>PZAL-1120x1400-S</t>
  </si>
  <si>
    <t>62843</t>
  </si>
  <si>
    <t>PZAL-1120x500-S</t>
  </si>
  <si>
    <t>62844</t>
  </si>
  <si>
    <t>PZAL-1120x630-S</t>
  </si>
  <si>
    <t>62845</t>
  </si>
  <si>
    <t>PZAL-1120x800-S</t>
  </si>
  <si>
    <t>62848</t>
  </si>
  <si>
    <t>PZAL-1250x1000-S</t>
  </si>
  <si>
    <t>62849</t>
  </si>
  <si>
    <t>PZAL-1250x1250-S</t>
  </si>
  <si>
    <t>62850</t>
  </si>
  <si>
    <t>PZAL-1250x1400-S</t>
  </si>
  <si>
    <t>62851</t>
  </si>
  <si>
    <t>PZAL-1250x400-S</t>
  </si>
  <si>
    <t>62852</t>
  </si>
  <si>
    <t>PZAL-1250x500-S</t>
  </si>
  <si>
    <t>62854</t>
  </si>
  <si>
    <t>PZAL-1250x710-S</t>
  </si>
  <si>
    <t>62855</t>
  </si>
  <si>
    <t>PZAL-1250x800-S</t>
  </si>
  <si>
    <t>62856</t>
  </si>
  <si>
    <t>PZAL-1250x900-S</t>
  </si>
  <si>
    <t>62857</t>
  </si>
  <si>
    <t>PZAL-1400x1000-S</t>
  </si>
  <si>
    <t>62858</t>
  </si>
  <si>
    <t>PZAL-1400x1250-S</t>
  </si>
  <si>
    <t>62859</t>
  </si>
  <si>
    <t>PZAL-1400x1400-S</t>
  </si>
  <si>
    <t>62860</t>
  </si>
  <si>
    <t>PZAL-1400x400-S</t>
  </si>
  <si>
    <t>62861</t>
  </si>
  <si>
    <t>PZAL-1400x500-S</t>
  </si>
  <si>
    <t>62862</t>
  </si>
  <si>
    <t>PZAL-1400x630-S</t>
  </si>
  <si>
    <t>62863</t>
  </si>
  <si>
    <t>PZAL-1400x710-S</t>
  </si>
  <si>
    <t>62864</t>
  </si>
  <si>
    <t>PZAL-1400x800-S</t>
  </si>
  <si>
    <t>62865</t>
  </si>
  <si>
    <t>PZAL-1400x900-S</t>
  </si>
  <si>
    <t>62873</t>
  </si>
  <si>
    <t>PZAL-200x250-S</t>
  </si>
  <si>
    <t>62875</t>
  </si>
  <si>
    <t>PZAL-200x400-S</t>
  </si>
  <si>
    <t>62876</t>
  </si>
  <si>
    <t>PZAL-200x800-S</t>
  </si>
  <si>
    <t>62878</t>
  </si>
  <si>
    <t>PZAL-250x200-S</t>
  </si>
  <si>
    <t>62879</t>
  </si>
  <si>
    <t>PZAL-500x560-S</t>
  </si>
  <si>
    <t>62880</t>
  </si>
  <si>
    <t>PZAL-250x500-S</t>
  </si>
  <si>
    <t>62883</t>
  </si>
  <si>
    <t>PZAL-315x200-S</t>
  </si>
  <si>
    <t>62884</t>
  </si>
  <si>
    <t>PZAL-315x250-S</t>
  </si>
  <si>
    <t>62886</t>
  </si>
  <si>
    <t>PZAL-315x400-S</t>
  </si>
  <si>
    <t>62887</t>
  </si>
  <si>
    <t>PZAL-315x500-S</t>
  </si>
  <si>
    <t>62888</t>
  </si>
  <si>
    <t>PZAL-315x630-S</t>
  </si>
  <si>
    <t>62890</t>
  </si>
  <si>
    <t>PZAL-355x250-S</t>
  </si>
  <si>
    <t>62893</t>
  </si>
  <si>
    <t>PZAL-355x450-S</t>
  </si>
  <si>
    <t>62894</t>
  </si>
  <si>
    <t>PZAL-400x200-S</t>
  </si>
  <si>
    <t>62895</t>
  </si>
  <si>
    <t>PZAL-400x250-S</t>
  </si>
  <si>
    <t>62897</t>
  </si>
  <si>
    <t>PZAL-400x355-S</t>
  </si>
  <si>
    <t>62898</t>
  </si>
  <si>
    <t>PZAL-400x400-S</t>
  </si>
  <si>
    <t>62899</t>
  </si>
  <si>
    <t>PZAL-400x500-S</t>
  </si>
  <si>
    <t>62900</t>
  </si>
  <si>
    <t>PZAL-400x630-S</t>
  </si>
  <si>
    <t>62901</t>
  </si>
  <si>
    <t>PZAL-450x200-S</t>
  </si>
  <si>
    <t>62902</t>
  </si>
  <si>
    <t>PZAL-450x250-S</t>
  </si>
  <si>
    <t>62904</t>
  </si>
  <si>
    <t>PZAL-450x400-S</t>
  </si>
  <si>
    <t>62905</t>
  </si>
  <si>
    <t>PZAL-450x450-S</t>
  </si>
  <si>
    <t>62906</t>
  </si>
  <si>
    <t>PZAL-500x1000-S</t>
  </si>
  <si>
    <t>62907</t>
  </si>
  <si>
    <t>PZAL-500x1250-S</t>
  </si>
  <si>
    <t>62908</t>
  </si>
  <si>
    <t>PZAL-500x200-S</t>
  </si>
  <si>
    <t>62909</t>
  </si>
  <si>
    <t>PZAL-500x250-S</t>
  </si>
  <si>
    <t>62913</t>
  </si>
  <si>
    <t>PZAL-500x400-S</t>
  </si>
  <si>
    <t>62914</t>
  </si>
  <si>
    <t>PZAL-500x450-S</t>
  </si>
  <si>
    <t>62915</t>
  </si>
  <si>
    <t>PZAL-500x500-S</t>
  </si>
  <si>
    <t>62916</t>
  </si>
  <si>
    <t>PZAL-500x630-S</t>
  </si>
  <si>
    <t>62917</t>
  </si>
  <si>
    <t>PZAL-500x710-S</t>
  </si>
  <si>
    <t>62918</t>
  </si>
  <si>
    <t>PZAL-500x800-S</t>
  </si>
  <si>
    <t>62919</t>
  </si>
  <si>
    <t>PZAL-500x900-S</t>
  </si>
  <si>
    <t>62920</t>
  </si>
  <si>
    <t>PZAL-560x250-S</t>
  </si>
  <si>
    <t>62922</t>
  </si>
  <si>
    <t>PZAL-560x500-S</t>
  </si>
  <si>
    <t>62927</t>
  </si>
  <si>
    <t>PZAL-630x1000-S</t>
  </si>
  <si>
    <t>62928</t>
  </si>
  <si>
    <t>PZAL-630x1400-S</t>
  </si>
  <si>
    <t>62929</t>
  </si>
  <si>
    <t>PZAL-630x250-S</t>
  </si>
  <si>
    <t>62932</t>
  </si>
  <si>
    <t>PZAL-630x400-S</t>
  </si>
  <si>
    <t>62933</t>
  </si>
  <si>
    <t>PZAL-630x500-S</t>
  </si>
  <si>
    <t>62934</t>
  </si>
  <si>
    <t>PZAL-630x630-S</t>
  </si>
  <si>
    <t>62935</t>
  </si>
  <si>
    <t>PZAL-630x710-S</t>
  </si>
  <si>
    <t>62936</t>
  </si>
  <si>
    <t>PZAL-630x800-S</t>
  </si>
  <si>
    <t>62937</t>
  </si>
  <si>
    <t>PZAL-710x1400-S</t>
  </si>
  <si>
    <t>62938</t>
  </si>
  <si>
    <t>PZAL-710x250-S</t>
  </si>
  <si>
    <t>62940</t>
  </si>
  <si>
    <t>PZAL-710x400-S</t>
  </si>
  <si>
    <t>62941</t>
  </si>
  <si>
    <t>PZAL-710x500-S</t>
  </si>
  <si>
    <t>62942</t>
  </si>
  <si>
    <t>PZAL-710x630-S</t>
  </si>
  <si>
    <t>62943</t>
  </si>
  <si>
    <t>PZAL-710x710-S</t>
  </si>
  <si>
    <t>62944</t>
  </si>
  <si>
    <t>PZAL-710x900-S</t>
  </si>
  <si>
    <t>62946</t>
  </si>
  <si>
    <t>PZAL-800x1000-S</t>
  </si>
  <si>
    <t>62947</t>
  </si>
  <si>
    <t>PZAL-800x1120-S</t>
  </si>
  <si>
    <t>62948</t>
  </si>
  <si>
    <t>PZAL-800x1250-S</t>
  </si>
  <si>
    <t>62949</t>
  </si>
  <si>
    <t>PZAL-800x200-S</t>
  </si>
  <si>
    <t>62952</t>
  </si>
  <si>
    <t>PZAL-800x400-S</t>
  </si>
  <si>
    <t>62953</t>
  </si>
  <si>
    <t>PZAL-800x500-S</t>
  </si>
  <si>
    <t>62954</t>
  </si>
  <si>
    <t>PZAL-800x630-S</t>
  </si>
  <si>
    <t>62955</t>
  </si>
  <si>
    <t>PZAL-800x710-S</t>
  </si>
  <si>
    <t>62956</t>
  </si>
  <si>
    <t>PZAL-800x800-S</t>
  </si>
  <si>
    <t>62958</t>
  </si>
  <si>
    <t>PZAL-900x1000-S</t>
  </si>
  <si>
    <t>62960</t>
  </si>
  <si>
    <t>PZAL-900x400-S</t>
  </si>
  <si>
    <t>62961</t>
  </si>
  <si>
    <t>PZAL-900x500-S</t>
  </si>
  <si>
    <t>62962</t>
  </si>
  <si>
    <t>PZAL-900x630-S</t>
  </si>
  <si>
    <t>62963</t>
  </si>
  <si>
    <t>PZAL-900x800-S</t>
  </si>
  <si>
    <t>62964</t>
  </si>
  <si>
    <t>PZAL-900x900-S</t>
  </si>
  <si>
    <t>137812</t>
  </si>
  <si>
    <t>PZAL-200x200-UR-S</t>
  </si>
  <si>
    <t>137813</t>
  </si>
  <si>
    <t>PZAL-200x250-UR-S</t>
  </si>
  <si>
    <t>137815</t>
  </si>
  <si>
    <t>PZAL-200x315-UR-S</t>
  </si>
  <si>
    <t>137816</t>
  </si>
  <si>
    <t>PZAL-200x355-UR-S</t>
  </si>
  <si>
    <t>137817</t>
  </si>
  <si>
    <t>PZAL-200x400-UR-S</t>
  </si>
  <si>
    <t>137818</t>
  </si>
  <si>
    <t>PZAL-200x450-UR-S</t>
  </si>
  <si>
    <t>137819</t>
  </si>
  <si>
    <t>PZAL-200x500-UR-S</t>
  </si>
  <si>
    <t>137820</t>
  </si>
  <si>
    <t>PZAL-200x560-UR-S</t>
  </si>
  <si>
    <t>137821</t>
  </si>
  <si>
    <t>PZAL-200x630-UR-S</t>
  </si>
  <si>
    <t>137822</t>
  </si>
  <si>
    <t>PZAL-200x710-UR-S</t>
  </si>
  <si>
    <t>137823</t>
  </si>
  <si>
    <t>PZAL-200x800-UR-S</t>
  </si>
  <si>
    <t>137824</t>
  </si>
  <si>
    <t>PZAL-200x900-UR-S</t>
  </si>
  <si>
    <t>137825</t>
  </si>
  <si>
    <t>PZAL-200x1000-UR-S</t>
  </si>
  <si>
    <t>137826</t>
  </si>
  <si>
    <t>PZAL-200x1120-UR-S</t>
  </si>
  <si>
    <t>137827</t>
  </si>
  <si>
    <t>PZAL-250x200-UR-S</t>
  </si>
  <si>
    <t>137828</t>
  </si>
  <si>
    <t>PZAL-250x250-UR-S</t>
  </si>
  <si>
    <t>137830</t>
  </si>
  <si>
    <t>PZAL-250x315-UR-S</t>
  </si>
  <si>
    <t>137831</t>
  </si>
  <si>
    <t>PZAL-250x355-UR-S</t>
  </si>
  <si>
    <t>137832</t>
  </si>
  <si>
    <t>PZAL-250x400-UR-S</t>
  </si>
  <si>
    <t>137833</t>
  </si>
  <si>
    <t>PZAL-250x450-UR-S</t>
  </si>
  <si>
    <t>137834</t>
  </si>
  <si>
    <t>PZAL-250x500-UR-S</t>
  </si>
  <si>
    <t>137835</t>
  </si>
  <si>
    <t>PZAL-250x560-UR-S</t>
  </si>
  <si>
    <t>137836</t>
  </si>
  <si>
    <t>PZAL-250x630-UR-S</t>
  </si>
  <si>
    <t>137837</t>
  </si>
  <si>
    <t>PZAL-250x710-UR-S</t>
  </si>
  <si>
    <t>137838</t>
  </si>
  <si>
    <t>PZAL-250x800-UR-S</t>
  </si>
  <si>
    <t>137839</t>
  </si>
  <si>
    <t>PZAL-250x900-UR-S</t>
  </si>
  <si>
    <t>137840</t>
  </si>
  <si>
    <t>PZAL-250x1000-UR-S</t>
  </si>
  <si>
    <t>137841</t>
  </si>
  <si>
    <t>PZAL-250x1120-UR-S</t>
  </si>
  <si>
    <t>137842</t>
  </si>
  <si>
    <t>PZAL-315x200-UR-S</t>
  </si>
  <si>
    <t>137843</t>
  </si>
  <si>
    <t>PZAL-315x250-UR-S</t>
  </si>
  <si>
    <t>137845</t>
  </si>
  <si>
    <t>PZAL-315x315-UR-S</t>
  </si>
  <si>
    <t>137846</t>
  </si>
  <si>
    <t>PZAL-315x355-UR-S</t>
  </si>
  <si>
    <t>137847</t>
  </si>
  <si>
    <t>PZAL-315x400-UR-S</t>
  </si>
  <si>
    <t>137848</t>
  </si>
  <si>
    <t>PZAL-315x450-UR-S</t>
  </si>
  <si>
    <t>137849</t>
  </si>
  <si>
    <t>PZAL-315x500-UR-S</t>
  </si>
  <si>
    <t>137850</t>
  </si>
  <si>
    <t>PZAL-315x560-UR-S</t>
  </si>
  <si>
    <t>137851</t>
  </si>
  <si>
    <t>PZAL-315x630-UR-S</t>
  </si>
  <si>
    <t>137852</t>
  </si>
  <si>
    <t>PZAL-315x710-UR-S</t>
  </si>
  <si>
    <t>137853</t>
  </si>
  <si>
    <t>PZAL-315x800-UR-S</t>
  </si>
  <si>
    <t>137854</t>
  </si>
  <si>
    <t>PZAL-315x900-UR-S</t>
  </si>
  <si>
    <t>137855</t>
  </si>
  <si>
    <t>PZAL-315x1000-UR-S</t>
  </si>
  <si>
    <t>137856</t>
  </si>
  <si>
    <t>PZAL-315x1120-UR-S</t>
  </si>
  <si>
    <t>137857</t>
  </si>
  <si>
    <t>PZAL-355x200-UR-S</t>
  </si>
  <si>
    <t>137858</t>
  </si>
  <si>
    <t>PZAL-355x250-UR-S</t>
  </si>
  <si>
    <t>137860</t>
  </si>
  <si>
    <t>PZAL-355x315-UR-S</t>
  </si>
  <si>
    <t>137861</t>
  </si>
  <si>
    <t>PZAL-355x355-UR-S</t>
  </si>
  <si>
    <t>137862</t>
  </si>
  <si>
    <t>PZAL-355x400-UR-S</t>
  </si>
  <si>
    <t>137863</t>
  </si>
  <si>
    <t>PZAL-355x450-UR-S</t>
  </si>
  <si>
    <t>137864</t>
  </si>
  <si>
    <t>PZAL-355x500-UR-S</t>
  </si>
  <si>
    <t>137865</t>
  </si>
  <si>
    <t>PZAL-355x560-UR-S</t>
  </si>
  <si>
    <t>137866</t>
  </si>
  <si>
    <t>PZAL-355x630-UR-S</t>
  </si>
  <si>
    <t>137867</t>
  </si>
  <si>
    <t>PZAL-355x710-UR-S</t>
  </si>
  <si>
    <t>137868</t>
  </si>
  <si>
    <t>PZAL-355x800-UR-S</t>
  </si>
  <si>
    <t>137869</t>
  </si>
  <si>
    <t>PZAL-355x900-UR-S</t>
  </si>
  <si>
    <t>137870</t>
  </si>
  <si>
    <t>PZAL-355x1000-UR-S</t>
  </si>
  <si>
    <t>137871</t>
  </si>
  <si>
    <t>PZAL-355x1120-UR-S</t>
  </si>
  <si>
    <t>137872</t>
  </si>
  <si>
    <t>PZAL-400x200-UR-S</t>
  </si>
  <si>
    <t>137873</t>
  </si>
  <si>
    <t>PZAL-400x250-UR-S</t>
  </si>
  <si>
    <t>137875</t>
  </si>
  <si>
    <t>PZAL-400x315-UR-S</t>
  </si>
  <si>
    <t>137876</t>
  </si>
  <si>
    <t>PZAL-400x355-UR-S</t>
  </si>
  <si>
    <t>137877</t>
  </si>
  <si>
    <t>PZAL-400x400-UR-S</t>
  </si>
  <si>
    <t>137878</t>
  </si>
  <si>
    <t>PZAL-400x450-UR-S</t>
  </si>
  <si>
    <t>137879</t>
  </si>
  <si>
    <t>PZAL-400x500-UR-S</t>
  </si>
  <si>
    <t>137880</t>
  </si>
  <si>
    <t>PZAL-400x560-UR-S</t>
  </si>
  <si>
    <t>137881</t>
  </si>
  <si>
    <t>PZAL-400x630-UR-S</t>
  </si>
  <si>
    <t>137882</t>
  </si>
  <si>
    <t>PZAL-400x710-UR-S</t>
  </si>
  <si>
    <t>137883</t>
  </si>
  <si>
    <t>PZAL-400x800-UR-S</t>
  </si>
  <si>
    <t>137884</t>
  </si>
  <si>
    <t>PZAL-400x900-UR-S</t>
  </si>
  <si>
    <t>137885</t>
  </si>
  <si>
    <t>PZAL-400x1000-UR-S</t>
  </si>
  <si>
    <t>137886</t>
  </si>
  <si>
    <t>PZAL-400x1120-UR-S</t>
  </si>
  <si>
    <t>137887</t>
  </si>
  <si>
    <t>PZAL-400x1250-UR-S</t>
  </si>
  <si>
    <t>137888</t>
  </si>
  <si>
    <t>PZAL-400x1400-UR-S</t>
  </si>
  <si>
    <t>137889</t>
  </si>
  <si>
    <t>PZAL-450x200-UR-S</t>
  </si>
  <si>
    <t>137890</t>
  </si>
  <si>
    <t>PZAL-450x250-UR-S</t>
  </si>
  <si>
    <t>137892</t>
  </si>
  <si>
    <t>PZAL-450x315-UR-S</t>
  </si>
  <si>
    <t>137893</t>
  </si>
  <si>
    <t>PZAL-450x355-UR-S</t>
  </si>
  <si>
    <t>137894</t>
  </si>
  <si>
    <t>PZAL-450x400-UR-S</t>
  </si>
  <si>
    <t>137895</t>
  </si>
  <si>
    <t>PZAL-450x450-UR-S</t>
  </si>
  <si>
    <t>137896</t>
  </si>
  <si>
    <t>PZAL-450x500-UR-S</t>
  </si>
  <si>
    <t>137897</t>
  </si>
  <si>
    <t>PZAL-450x560-UR-S</t>
  </si>
  <si>
    <t>137898</t>
  </si>
  <si>
    <t>PZAL-450x630-UR-S</t>
  </si>
  <si>
    <t>137899</t>
  </si>
  <si>
    <t>PZAL-450x710-UR-S</t>
  </si>
  <si>
    <t>137900</t>
  </si>
  <si>
    <t>PZAL-450x800-UR-S</t>
  </si>
  <si>
    <t>137901</t>
  </si>
  <si>
    <t>PZAL-450x900-UR-S</t>
  </si>
  <si>
    <t>137902</t>
  </si>
  <si>
    <t>PZAL-450x1000-UR-S</t>
  </si>
  <si>
    <t>137903</t>
  </si>
  <si>
    <t>PZAL-450x1120-UR-S</t>
  </si>
  <si>
    <t>137904</t>
  </si>
  <si>
    <t>PZAL-450x1250-UR-S</t>
  </si>
  <si>
    <t>137905</t>
  </si>
  <si>
    <t>PZAL-450x1400-UR-S</t>
  </si>
  <si>
    <t>137906</t>
  </si>
  <si>
    <t>PZAL-500x200-UR-S</t>
  </si>
  <si>
    <t>137907</t>
  </si>
  <si>
    <t>PZAL-500x250-UR-S</t>
  </si>
  <si>
    <t>137909</t>
  </si>
  <si>
    <t>PZAL-500x315-UR-S</t>
  </si>
  <si>
    <t>137910</t>
  </si>
  <si>
    <t>PZAL-500x355-UR-S</t>
  </si>
  <si>
    <t>137911</t>
  </si>
  <si>
    <t>PZAL-500x400-UR-S</t>
  </si>
  <si>
    <t>137912</t>
  </si>
  <si>
    <t>PZAL-500x450-UR-S</t>
  </si>
  <si>
    <t>137913</t>
  </si>
  <si>
    <t>PZAL-500x500-UR-S</t>
  </si>
  <si>
    <t>137914</t>
  </si>
  <si>
    <t>PZAL-500x560-UR-S</t>
  </si>
  <si>
    <t>137915</t>
  </si>
  <si>
    <t>PZAL-500x630-UR-S</t>
  </si>
  <si>
    <t>137916</t>
  </si>
  <si>
    <t>PZAL-500x710-UR-S</t>
  </si>
  <si>
    <t>137917</t>
  </si>
  <si>
    <t>PZAL-500x800-UR-S</t>
  </si>
  <si>
    <t>137918</t>
  </si>
  <si>
    <t>PZAL-500x900-UR-S</t>
  </si>
  <si>
    <t>137919</t>
  </si>
  <si>
    <t>PZAL-500x1000-UR-S</t>
  </si>
  <si>
    <t>137920</t>
  </si>
  <si>
    <t>PZAL-500x1120-UR-S</t>
  </si>
  <si>
    <t>137921</t>
  </si>
  <si>
    <t>PZAL-500x1250-UR-S</t>
  </si>
  <si>
    <t>137922</t>
  </si>
  <si>
    <t>PZAL-500x1400-UR-S</t>
  </si>
  <si>
    <t>137923</t>
  </si>
  <si>
    <t>PZAL-560x200-UR-S</t>
  </si>
  <si>
    <t>137924</t>
  </si>
  <si>
    <t>PZAL-560x250-UR-S</t>
  </si>
  <si>
    <t>137926</t>
  </si>
  <si>
    <t>PZAL-560x315-UR-S</t>
  </si>
  <si>
    <t>137927</t>
  </si>
  <si>
    <t>PZAL-560x355-UR-S</t>
  </si>
  <si>
    <t>137928</t>
  </si>
  <si>
    <t>PZAL-560x400-UR-S</t>
  </si>
  <si>
    <t>137929</t>
  </si>
  <si>
    <t>PZAL-560x450-UR-S</t>
  </si>
  <si>
    <t>137930</t>
  </si>
  <si>
    <t>PZAL-560x500-UR-S</t>
  </si>
  <si>
    <t>137931</t>
  </si>
  <si>
    <t>PZAL-560x560-UR-S</t>
  </si>
  <si>
    <t>137932</t>
  </si>
  <si>
    <t>PZAL-560x630-UR-S</t>
  </si>
  <si>
    <t>137933</t>
  </si>
  <si>
    <t>PZAL-560x710-UR-S</t>
  </si>
  <si>
    <t>137934</t>
  </si>
  <si>
    <t>PZAL-560x800-UR-S</t>
  </si>
  <si>
    <t>137935</t>
  </si>
  <si>
    <t>PZAL-560x900-UR-S</t>
  </si>
  <si>
    <t>137936</t>
  </si>
  <si>
    <t>PZAL-560x1000-UR-S</t>
  </si>
  <si>
    <t>137937</t>
  </si>
  <si>
    <t>PZAL-560x1120-UR-S</t>
  </si>
  <si>
    <t>137938</t>
  </si>
  <si>
    <t>PZAL-560x1250-UR-S</t>
  </si>
  <si>
    <t>137939</t>
  </si>
  <si>
    <t>PZAL-560x1400-UR-S</t>
  </si>
  <si>
    <t>137940</t>
  </si>
  <si>
    <t>PZAL-630x200-UR-S</t>
  </si>
  <si>
    <t>137941</t>
  </si>
  <si>
    <t>PZAL-630x250-UR-S</t>
  </si>
  <si>
    <t>137943</t>
  </si>
  <si>
    <t>PZAL-630x315-UR-S</t>
  </si>
  <si>
    <t>137944</t>
  </si>
  <si>
    <t>PZAL-630x355-UR-S</t>
  </si>
  <si>
    <t>137945</t>
  </si>
  <si>
    <t>PZAL-630x400-UR-S</t>
  </si>
  <si>
    <t>137946</t>
  </si>
  <si>
    <t>PZAL-630x450-UR-S</t>
  </si>
  <si>
    <t>137947</t>
  </si>
  <si>
    <t>PZAL-630x500-UR-S</t>
  </si>
  <si>
    <t>137948</t>
  </si>
  <si>
    <t>PZAL-630x560-UR-S</t>
  </si>
  <si>
    <t>137949</t>
  </si>
  <si>
    <t>PZAL-630x630-UR-S</t>
  </si>
  <si>
    <t>137950</t>
  </si>
  <si>
    <t>PZAL-630x710-UR-S</t>
  </si>
  <si>
    <t>137951</t>
  </si>
  <si>
    <t>PZAL-630x800-UR-S</t>
  </si>
  <si>
    <t>137952</t>
  </si>
  <si>
    <t>PZAL-630x900-UR-S</t>
  </si>
  <si>
    <t>137953</t>
  </si>
  <si>
    <t>PZAL-630x1000-UR-S</t>
  </si>
  <si>
    <t>137954</t>
  </si>
  <si>
    <t>PZAL-630x1120-UR-S</t>
  </si>
  <si>
    <t>137955</t>
  </si>
  <si>
    <t>PZAL-630x1250-UR-S</t>
  </si>
  <si>
    <t>137956</t>
  </si>
  <si>
    <t>PZAL-630x1400-UR-S</t>
  </si>
  <si>
    <t>137957</t>
  </si>
  <si>
    <t>PZAL-710x200-UR-S</t>
  </si>
  <si>
    <t>137958</t>
  </si>
  <si>
    <t>PZAL-710x250-UR-S</t>
  </si>
  <si>
    <t>137960</t>
  </si>
  <si>
    <t>PZAL-710x315-UR-S</t>
  </si>
  <si>
    <t>137961</t>
  </si>
  <si>
    <t>PZAL-710x355-UR-S</t>
  </si>
  <si>
    <t>137962</t>
  </si>
  <si>
    <t>PZAL-710x400-UR-S</t>
  </si>
  <si>
    <t>137963</t>
  </si>
  <si>
    <t>PZAL-710x450-UR-S</t>
  </si>
  <si>
    <t>137964</t>
  </si>
  <si>
    <t>PZAL-710x500-UR-S</t>
  </si>
  <si>
    <t>137965</t>
  </si>
  <si>
    <t>PZAL-710x560-UR-S</t>
  </si>
  <si>
    <t>137966</t>
  </si>
  <si>
    <t>PZAL-710x630-UR-S</t>
  </si>
  <si>
    <t>137967</t>
  </si>
  <si>
    <t>PZAL-710x800-UR-S</t>
  </si>
  <si>
    <t>137968</t>
  </si>
  <si>
    <t>PZAL-710x900-UR-S</t>
  </si>
  <si>
    <t>137969</t>
  </si>
  <si>
    <t>PZAL-710x1000-UR-S</t>
  </si>
  <si>
    <t>137970</t>
  </si>
  <si>
    <t>PZAL-710x1120-UR-S</t>
  </si>
  <si>
    <t>137971</t>
  </si>
  <si>
    <t>PZAL-710x1250-UR-S</t>
  </si>
  <si>
    <t>137972</t>
  </si>
  <si>
    <t>PZAL-710x1400-UR-S</t>
  </si>
  <si>
    <t>137973</t>
  </si>
  <si>
    <t>PZAL-800x200-UR-S</t>
  </si>
  <si>
    <t>137974</t>
  </si>
  <si>
    <t>PZAL-800x250-UR-S</t>
  </si>
  <si>
    <t>137977</t>
  </si>
  <si>
    <t>PZAL-800x315-UR-S</t>
  </si>
  <si>
    <t>137978</t>
  </si>
  <si>
    <t>PZAL-800x355-UR-S</t>
  </si>
  <si>
    <t>137979</t>
  </si>
  <si>
    <t>PZAL-800x400-UR-S</t>
  </si>
  <si>
    <t>137980</t>
  </si>
  <si>
    <t>PZAL-800x450-UR-S</t>
  </si>
  <si>
    <t>137981</t>
  </si>
  <si>
    <t>PZAL-800x500-UR-S</t>
  </si>
  <si>
    <t>137982</t>
  </si>
  <si>
    <t>PZAL-800x560-UR-S</t>
  </si>
  <si>
    <t>137983</t>
  </si>
  <si>
    <t>PZAL-800x630-UR-S</t>
  </si>
  <si>
    <t>137984</t>
  </si>
  <si>
    <t>PZAL-800x710-UR-S</t>
  </si>
  <si>
    <t>137985</t>
  </si>
  <si>
    <t>PZAL-800x800-UR-S</t>
  </si>
  <si>
    <t>137986</t>
  </si>
  <si>
    <t>PZAL-800x900-UR-S</t>
  </si>
  <si>
    <t>137987</t>
  </si>
  <si>
    <t>PZAL-800x1000-UR-S</t>
  </si>
  <si>
    <t>137988</t>
  </si>
  <si>
    <t>PZAL-800x1120-UR-S</t>
  </si>
  <si>
    <t>137989</t>
  </si>
  <si>
    <t>PZAL-800x1250-UR-S</t>
  </si>
  <si>
    <t>137990</t>
  </si>
  <si>
    <t>PZAL-800x1400-UR-S</t>
  </si>
  <si>
    <t>137991</t>
  </si>
  <si>
    <t>PZAL-900x200-UR-S</t>
  </si>
  <si>
    <t>137992</t>
  </si>
  <si>
    <t>PZAL-900x250-UR-S</t>
  </si>
  <si>
    <t>137994</t>
  </si>
  <si>
    <t>PZAL-900x315-UR-S</t>
  </si>
  <si>
    <t>137995</t>
  </si>
  <si>
    <t>PZAL-900x355-UR-S</t>
  </si>
  <si>
    <t>137996</t>
  </si>
  <si>
    <t>PZAL-900x400-UR-S</t>
  </si>
  <si>
    <t>137997</t>
  </si>
  <si>
    <t>PZAL-900x450-UR-S</t>
  </si>
  <si>
    <t>137998</t>
  </si>
  <si>
    <t>PZAL-900x500-UR-S</t>
  </si>
  <si>
    <t>137999</t>
  </si>
  <si>
    <t>PZAL-900x560-UR-S</t>
  </si>
  <si>
    <t>138000</t>
  </si>
  <si>
    <t>PZAL-900x630-UR-S</t>
  </si>
  <si>
    <t>138001</t>
  </si>
  <si>
    <t>PZAL-900x710-UR-S</t>
  </si>
  <si>
    <t>138002</t>
  </si>
  <si>
    <t>PZAL-900x800-UR-S</t>
  </si>
  <si>
    <t>138003</t>
  </si>
  <si>
    <t>PZAL-900x900-UR-S</t>
  </si>
  <si>
    <t>138004</t>
  </si>
  <si>
    <t>PZAL-900x1000-UR-S</t>
  </si>
  <si>
    <t>138005</t>
  </si>
  <si>
    <t>PZAL-900x1120-UR-S</t>
  </si>
  <si>
    <t>138006</t>
  </si>
  <si>
    <t>PZAL-900x1250-UR-S</t>
  </si>
  <si>
    <t>138007</t>
  </si>
  <si>
    <t>PZAL-900x1400-UR-S</t>
  </si>
  <si>
    <t>138008</t>
  </si>
  <si>
    <t>PZAL-1000x200-UR-S</t>
  </si>
  <si>
    <t>138009</t>
  </si>
  <si>
    <t>PZAL-1000x250-UR-S</t>
  </si>
  <si>
    <t>138011</t>
  </si>
  <si>
    <t>PZAL-1000x315-UR-S</t>
  </si>
  <si>
    <t>138012</t>
  </si>
  <si>
    <t>PZAL-1000x355-UR-S</t>
  </si>
  <si>
    <t>138013</t>
  </si>
  <si>
    <t>PZAL-1000x400-UR-S</t>
  </si>
  <si>
    <t>138014</t>
  </si>
  <si>
    <t>PZAL-1000x450-UR-S</t>
  </si>
  <si>
    <t>138015</t>
  </si>
  <si>
    <t>PZAL-1000x500-UR-S</t>
  </si>
  <si>
    <t>138016</t>
  </si>
  <si>
    <t>PZAL-1000x560-UR-S</t>
  </si>
  <si>
    <t>138017</t>
  </si>
  <si>
    <t>PZAL-1000x630-UR-S</t>
  </si>
  <si>
    <t>138018</t>
  </si>
  <si>
    <t>PZAL-1000x710-UR-S</t>
  </si>
  <si>
    <t>138019</t>
  </si>
  <si>
    <t>PZAL-1000x800-UR-S</t>
  </si>
  <si>
    <t>138020</t>
  </si>
  <si>
    <t>PZAL-1000x900-UR-S</t>
  </si>
  <si>
    <t>138021</t>
  </si>
  <si>
    <t>PZAL-1000x1000-UR-S</t>
  </si>
  <si>
    <t>138022</t>
  </si>
  <si>
    <t>PZAL-1000x1120-UR-S</t>
  </si>
  <si>
    <t>138023</t>
  </si>
  <si>
    <t>PZAL-1000x1250-UR-S</t>
  </si>
  <si>
    <t>138024</t>
  </si>
  <si>
    <t>PZAL-1000x1400-UR-S</t>
  </si>
  <si>
    <t>138025</t>
  </si>
  <si>
    <t>PZAL-1120x200-UR-S</t>
  </si>
  <si>
    <t>138026</t>
  </si>
  <si>
    <t>PZAL-1120x250-UR-S</t>
  </si>
  <si>
    <t>138028</t>
  </si>
  <si>
    <t>PZAL-1120x315-UR-S</t>
  </si>
  <si>
    <t>138029</t>
  </si>
  <si>
    <t>PZAL-1120x355-UR-S</t>
  </si>
  <si>
    <t>138030</t>
  </si>
  <si>
    <t>PZAL-1120x400-UR-S</t>
  </si>
  <si>
    <t>138031</t>
  </si>
  <si>
    <t>PZAL-1120x450-UR-S</t>
  </si>
  <si>
    <t>138032</t>
  </si>
  <si>
    <t>PZAL-1120x500-UR-S</t>
  </si>
  <si>
    <t>138033</t>
  </si>
  <si>
    <t>PZAL-1120x560-UR-S</t>
  </si>
  <si>
    <t>138034</t>
  </si>
  <si>
    <t>PZAL-1120x630-UR-S</t>
  </si>
  <si>
    <t>138035</t>
  </si>
  <si>
    <t>PZAL-1120x710-UR-S</t>
  </si>
  <si>
    <t>138036</t>
  </si>
  <si>
    <t>PZAL-1120x800-UR-S</t>
  </si>
  <si>
    <t>138037</t>
  </si>
  <si>
    <t>PZAL-1120x900-UR-S</t>
  </si>
  <si>
    <t>138038</t>
  </si>
  <si>
    <t>PZAL-1120x1000-UR-S</t>
  </si>
  <si>
    <t>138039</t>
  </si>
  <si>
    <t>PZAL-1120x1120-UR-S</t>
  </si>
  <si>
    <t>138040</t>
  </si>
  <si>
    <t>PZAL-1120x1250-UR-S</t>
  </si>
  <si>
    <t>138041</t>
  </si>
  <si>
    <t>PZAL-1120x1400-UR-S</t>
  </si>
  <si>
    <t>138042</t>
  </si>
  <si>
    <t>PZAL-1250x200-UR-S</t>
  </si>
  <si>
    <t>138043</t>
  </si>
  <si>
    <t>PZAL-1250x250-UR-S</t>
  </si>
  <si>
    <t>138045</t>
  </si>
  <si>
    <t>PZAL-1250x315-UR-S</t>
  </si>
  <si>
    <t>138046</t>
  </si>
  <si>
    <t>PZAL-1250x355-UR-S</t>
  </si>
  <si>
    <t>138047</t>
  </si>
  <si>
    <t>PZAL-1250x400-UR-S</t>
  </si>
  <si>
    <t>138048</t>
  </si>
  <si>
    <t>PZAL-1250x450-UR-S</t>
  </si>
  <si>
    <t>138049</t>
  </si>
  <si>
    <t>PZAL-1250x500-UR-S</t>
  </si>
  <si>
    <t>138050</t>
  </si>
  <si>
    <t>PZAL-1250x560-UR-S</t>
  </si>
  <si>
    <t>138051</t>
  </si>
  <si>
    <t>PZAL-1250x630-UR-S</t>
  </si>
  <si>
    <t>138052</t>
  </si>
  <si>
    <t>PZAL-1250x710-UR-S</t>
  </si>
  <si>
    <t>138053</t>
  </si>
  <si>
    <t>PZAL-1250x800-UR-S</t>
  </si>
  <si>
    <t>138054</t>
  </si>
  <si>
    <t>PZAL-1250x900-UR-S</t>
  </si>
  <si>
    <t>138055</t>
  </si>
  <si>
    <t>PZAL-1250x1000-UR-S</t>
  </si>
  <si>
    <t>138056</t>
  </si>
  <si>
    <t>PZAL-1250x1120-UR-S</t>
  </si>
  <si>
    <t>138057</t>
  </si>
  <si>
    <t>PZAL-1250x1250-UR-S</t>
  </si>
  <si>
    <t>138058</t>
  </si>
  <si>
    <t>PZAL-1250x1400-UR-S</t>
  </si>
  <si>
    <t>138059</t>
  </si>
  <si>
    <t>PZAL-1400x200-UR-S</t>
  </si>
  <si>
    <t>138060</t>
  </si>
  <si>
    <t>PZAL-1400x250-UR-S</t>
  </si>
  <si>
    <t>138062</t>
  </si>
  <si>
    <t>PZAL-1400x315-UR-S</t>
  </si>
  <si>
    <t>138063</t>
  </si>
  <si>
    <t>PZAL-1400x355-UR-S</t>
  </si>
  <si>
    <t>138064</t>
  </si>
  <si>
    <t>PZAL-1400x400-UR-S</t>
  </si>
  <si>
    <t>138065</t>
  </si>
  <si>
    <t>PZAL-1400x450-UR-S</t>
  </si>
  <si>
    <t>138066</t>
  </si>
  <si>
    <t>PZAL-1400x500-UR-S</t>
  </si>
  <si>
    <t>138067</t>
  </si>
  <si>
    <t>PZAL-1400x560-UR-S</t>
  </si>
  <si>
    <t>138068</t>
  </si>
  <si>
    <t>PZAL-1400x630-UR-S</t>
  </si>
  <si>
    <t>138069</t>
  </si>
  <si>
    <t>PZAL-1400x710-UR-S</t>
  </si>
  <si>
    <t>138070</t>
  </si>
  <si>
    <t>PZAL-1400x800-UR-S</t>
  </si>
  <si>
    <t>138071</t>
  </si>
  <si>
    <t>PZAL-1400x900-UR-S</t>
  </si>
  <si>
    <t>138072</t>
  </si>
  <si>
    <t>PZAL-1400x1000-UR-S</t>
  </si>
  <si>
    <t>138073</t>
  </si>
  <si>
    <t>PZAL-1400x1120-UR-S</t>
  </si>
  <si>
    <t>138074</t>
  </si>
  <si>
    <t>PZAL-1400x1250-UR-S</t>
  </si>
  <si>
    <t>138075</t>
  </si>
  <si>
    <t>PZAL-1400x1400-UR-S</t>
  </si>
  <si>
    <t>308864</t>
  </si>
  <si>
    <t>PZAL-355x200-S</t>
  </si>
  <si>
    <t>308871</t>
  </si>
  <si>
    <t>PZAL-200x200-S</t>
  </si>
  <si>
    <t>308872</t>
  </si>
  <si>
    <t>PZAL-250x250-S</t>
  </si>
  <si>
    <t>334710</t>
  </si>
  <si>
    <t>PZALS-1250x1250-UR</t>
  </si>
  <si>
    <t>335520</t>
  </si>
  <si>
    <t>PZAL-1000x200-S</t>
  </si>
  <si>
    <t>335539</t>
  </si>
  <si>
    <t>PZAL-1120x200-S</t>
  </si>
  <si>
    <t>335542</t>
  </si>
  <si>
    <t>PZAL-1120x250-S</t>
  </si>
  <si>
    <t>335550</t>
  </si>
  <si>
    <t>PZAL-1120x400-S</t>
  </si>
  <si>
    <t>335552</t>
  </si>
  <si>
    <t>PZAL-1120x450-S</t>
  </si>
  <si>
    <t>335561</t>
  </si>
  <si>
    <t>PZAL-1250x1120-S</t>
  </si>
  <si>
    <t>335565</t>
  </si>
  <si>
    <t>PZAL-1250x200-S</t>
  </si>
  <si>
    <t>335568</t>
  </si>
  <si>
    <t>PZAL-1250x250-S</t>
  </si>
  <si>
    <t>335585</t>
  </si>
  <si>
    <t>PZAL-1400x1120-S</t>
  </si>
  <si>
    <t>335589</t>
  </si>
  <si>
    <t>PZAL-1400x200-S</t>
  </si>
  <si>
    <t>335592</t>
  </si>
  <si>
    <t>PZAL-1400x250-S</t>
  </si>
  <si>
    <t>335608</t>
  </si>
  <si>
    <t>PZAL-200x1000-S</t>
  </si>
  <si>
    <t>335611</t>
  </si>
  <si>
    <t>PZAL-200x1120-S</t>
  </si>
  <si>
    <t>335614</t>
  </si>
  <si>
    <t>PZAL-200x1250-S</t>
  </si>
  <si>
    <t>335616</t>
  </si>
  <si>
    <t>PZAL-200x1250-UR-S</t>
  </si>
  <si>
    <t>335618</t>
  </si>
  <si>
    <t>PZAL-200x1400-S</t>
  </si>
  <si>
    <t>335620</t>
  </si>
  <si>
    <t>PZAL-200x1400-UR-S</t>
  </si>
  <si>
    <t>335633</t>
  </si>
  <si>
    <t>PZAL-200x450-S</t>
  </si>
  <si>
    <t>335636</t>
  </si>
  <si>
    <t>PZAL-200x500-S</t>
  </si>
  <si>
    <t>335639</t>
  </si>
  <si>
    <t>PZAL-200x560-S</t>
  </si>
  <si>
    <t>335642</t>
  </si>
  <si>
    <t>PZAL-200x630-S</t>
  </si>
  <si>
    <t>335645</t>
  </si>
  <si>
    <t>PZAL-200x710-S</t>
  </si>
  <si>
    <t>335650</t>
  </si>
  <si>
    <t>PZAL-200x900-S</t>
  </si>
  <si>
    <t>335653</t>
  </si>
  <si>
    <t>PZAL-250x1000-S</t>
  </si>
  <si>
    <t>335656</t>
  </si>
  <si>
    <t>PZAL-250x1120-S</t>
  </si>
  <si>
    <t>335659</t>
  </si>
  <si>
    <t>PZAL-250x1250-S</t>
  </si>
  <si>
    <t>335661</t>
  </si>
  <si>
    <t>PZAL-250x1250-UR-S</t>
  </si>
  <si>
    <t>335663</t>
  </si>
  <si>
    <t>PZAL-250x1400-S</t>
  </si>
  <si>
    <t>335665</t>
  </si>
  <si>
    <t>PZAL-250x1400-UR-S</t>
  </si>
  <si>
    <t>335677</t>
  </si>
  <si>
    <t>PZAL-250x400-S</t>
  </si>
  <si>
    <t>335680</t>
  </si>
  <si>
    <t>PZAL-250x450-S</t>
  </si>
  <si>
    <t>335685</t>
  </si>
  <si>
    <t>PZAL-250x560-S</t>
  </si>
  <si>
    <t>335688</t>
  </si>
  <si>
    <t>PZAL-250x630-S</t>
  </si>
  <si>
    <t>335691</t>
  </si>
  <si>
    <t>PZAL-250x710-S</t>
  </si>
  <si>
    <t>335694</t>
  </si>
  <si>
    <t>PZAL-250x800-S</t>
  </si>
  <si>
    <t>335697</t>
  </si>
  <si>
    <t>PZAL-250x900-S</t>
  </si>
  <si>
    <t>335700</t>
  </si>
  <si>
    <t>PZAL-315x1000-S</t>
  </si>
  <si>
    <t>335703</t>
  </si>
  <si>
    <t>PZAL-315x1120-S</t>
  </si>
  <si>
    <t>335706</t>
  </si>
  <si>
    <t>PZAL-315x1250-S</t>
  </si>
  <si>
    <t>335708</t>
  </si>
  <si>
    <t>PZAL-315x1250-UR-S</t>
  </si>
  <si>
    <t>335710</t>
  </si>
  <si>
    <t>PZAL-315x1400-S</t>
  </si>
  <si>
    <t>335712</t>
  </si>
  <si>
    <t>PZAL-315x1400-UR-S</t>
  </si>
  <si>
    <t>335733</t>
  </si>
  <si>
    <t>PZAL-315x710-S</t>
  </si>
  <si>
    <t>335736</t>
  </si>
  <si>
    <t>PZAL-315x800-S</t>
  </si>
  <si>
    <t>335739</t>
  </si>
  <si>
    <t>PZAL-315x900-S</t>
  </si>
  <si>
    <t>335742</t>
  </si>
  <si>
    <t>PZAL-355x1000-S</t>
  </si>
  <si>
    <t>335744</t>
  </si>
  <si>
    <t>PZAL-355x1120-S</t>
  </si>
  <si>
    <t>335746</t>
  </si>
  <si>
    <t>PZAL-355x1250-S</t>
  </si>
  <si>
    <t>335747</t>
  </si>
  <si>
    <t>PZAL-355x1250-UR-S</t>
  </si>
  <si>
    <t>335749</t>
  </si>
  <si>
    <t>PZAL-355x1400-S</t>
  </si>
  <si>
    <t>335750</t>
  </si>
  <si>
    <t>PZAL-355x1400-UR-S</t>
  </si>
  <si>
    <t>335764</t>
  </si>
  <si>
    <t>PZAL-355x710-S</t>
  </si>
  <si>
    <t>335766</t>
  </si>
  <si>
    <t>PZAL-355x800-S</t>
  </si>
  <si>
    <t>335768</t>
  </si>
  <si>
    <t>PZAL-355x900-S</t>
  </si>
  <si>
    <t>335770</t>
  </si>
  <si>
    <t>PZAL-400x1000-S</t>
  </si>
  <si>
    <t>335772</t>
  </si>
  <si>
    <t>PZAL-400x1120-S</t>
  </si>
  <si>
    <t>335774</t>
  </si>
  <si>
    <t>PZAL-400x1250-S</t>
  </si>
  <si>
    <t>335776</t>
  </si>
  <si>
    <t>PZAL-400x1400-S</t>
  </si>
  <si>
    <t>335789</t>
  </si>
  <si>
    <t>PZAL-400x710-S</t>
  </si>
  <si>
    <t>335791</t>
  </si>
  <si>
    <t>PZAL-400x800-S</t>
  </si>
  <si>
    <t>335793</t>
  </si>
  <si>
    <t>PZAL-400x900-S</t>
  </si>
  <si>
    <t>335795</t>
  </si>
  <si>
    <t>PZAL-450x1000-S</t>
  </si>
  <si>
    <t>335797</t>
  </si>
  <si>
    <t>PZAL-450x1120-S</t>
  </si>
  <si>
    <t>335799</t>
  </si>
  <si>
    <t>PZAL-450x1250-S</t>
  </si>
  <si>
    <t>335801</t>
  </si>
  <si>
    <t>PZAL-450x1400-S</t>
  </si>
  <si>
    <t>335815</t>
  </si>
  <si>
    <t>PZAL-450x710-S</t>
  </si>
  <si>
    <t>335817</t>
  </si>
  <si>
    <t>PZAL-450x800-S</t>
  </si>
  <si>
    <t>335819</t>
  </si>
  <si>
    <t>PZAL-450x900-S</t>
  </si>
  <si>
    <t>335822</t>
  </si>
  <si>
    <t>PZAL-500x1120-S</t>
  </si>
  <si>
    <t>335825</t>
  </si>
  <si>
    <t>PZAL-500x1400-S</t>
  </si>
  <si>
    <t>335842</t>
  </si>
  <si>
    <t>PZAL-560x1120-S</t>
  </si>
  <si>
    <t>335845</t>
  </si>
  <si>
    <t>PZAL-560x1400-S</t>
  </si>
  <si>
    <t>335861</t>
  </si>
  <si>
    <t>PZAL-630x1120-S</t>
  </si>
  <si>
    <t>335865</t>
  </si>
  <si>
    <t>PZAL-630x200-S</t>
  </si>
  <si>
    <t>335882</t>
  </si>
  <si>
    <t>PZAL-710x1120-S</t>
  </si>
  <si>
    <t>335886</t>
  </si>
  <si>
    <t>PZAL-710x200-S</t>
  </si>
  <si>
    <t>335905</t>
  </si>
  <si>
    <t>PZAL-800x1400-S</t>
  </si>
  <si>
    <t>335921</t>
  </si>
  <si>
    <t>PZAL-900x1120-S</t>
  </si>
  <si>
    <t>335924</t>
  </si>
  <si>
    <t>PZAL-900x1400-S</t>
  </si>
  <si>
    <t>335926</t>
  </si>
  <si>
    <t>PZAL-900x200-S</t>
  </si>
  <si>
    <t>337436</t>
  </si>
  <si>
    <t>PZZN-900x630-UR-S</t>
  </si>
  <si>
    <t>338344</t>
  </si>
  <si>
    <t>PZZNS-900x500-UR-S</t>
  </si>
  <si>
    <t>50701   Basic Diffusers</t>
  </si>
  <si>
    <t>40600</t>
  </si>
  <si>
    <t>ADQ-250-E</t>
  </si>
  <si>
    <t>40601</t>
  </si>
  <si>
    <t>ADQ-300-E</t>
  </si>
  <si>
    <t>40602</t>
  </si>
  <si>
    <t>ADQ-400-E</t>
  </si>
  <si>
    <t>40603</t>
  </si>
  <si>
    <t>ADQ-500-E</t>
  </si>
  <si>
    <t>40604</t>
  </si>
  <si>
    <t>ADQ-600-E</t>
  </si>
  <si>
    <t>40605</t>
  </si>
  <si>
    <t>ADQ-625-E</t>
  </si>
  <si>
    <t>50702   Nozzle Diffusers</t>
  </si>
  <si>
    <t>160105</t>
  </si>
  <si>
    <t>CAP-F-125-625-16-SW</t>
  </si>
  <si>
    <t>160106</t>
  </si>
  <si>
    <t>CAP-F-160-625-25-SW</t>
  </si>
  <si>
    <t>160107</t>
  </si>
  <si>
    <t>CAP-F-200-625-36-SW</t>
  </si>
  <si>
    <t>160108</t>
  </si>
  <si>
    <t>CAP-F-250-625-49-SW</t>
  </si>
  <si>
    <t>160109</t>
  </si>
  <si>
    <t>CAP-F-315-625-81-SW</t>
  </si>
  <si>
    <t>160110</t>
  </si>
  <si>
    <t>CAP-F-400-625-81-SW</t>
  </si>
  <si>
    <t>50703   Residential Diffusers</t>
  </si>
  <si>
    <t>2431</t>
  </si>
  <si>
    <t>EFFC 200 Exhst Valve RAL9010</t>
  </si>
  <si>
    <t>50704   Valves</t>
  </si>
  <si>
    <t>2432</t>
  </si>
  <si>
    <t>EFFC 160 Exhst Valve RAL9010</t>
  </si>
  <si>
    <t>2440</t>
  </si>
  <si>
    <t>EFFC 100 Exhst Valve RAL9010</t>
  </si>
  <si>
    <t>2441</t>
  </si>
  <si>
    <t>EFFC 080 Exhst Valve RAL9010</t>
  </si>
  <si>
    <t>6144</t>
  </si>
  <si>
    <t>EFF-063 Exhaust Valve</t>
  </si>
  <si>
    <t>6145</t>
  </si>
  <si>
    <t>EFF-080-RAL9010</t>
  </si>
  <si>
    <t>6147</t>
  </si>
  <si>
    <t>EFF-125-RAL9010</t>
  </si>
  <si>
    <t>6148</t>
  </si>
  <si>
    <t>EFF-160-RAL9010</t>
  </si>
  <si>
    <t>6790</t>
  </si>
  <si>
    <t>EFFU 080 Exhst Unlabel RAL9010</t>
  </si>
  <si>
    <t>6791</t>
  </si>
  <si>
    <t>EFFU 100 Exhst Unlabel RAL9010</t>
  </si>
  <si>
    <t>6792</t>
  </si>
  <si>
    <t>EFFU 125 Exhst Unlabel RAL9010</t>
  </si>
  <si>
    <t>6793</t>
  </si>
  <si>
    <t>EFFU 160 Exhst Unlabel RAL9010</t>
  </si>
  <si>
    <t>6794</t>
  </si>
  <si>
    <t>EFFU 200 Exhst Unlabel RAL9010</t>
  </si>
  <si>
    <t>6795</t>
  </si>
  <si>
    <t>TFFU 080 Suppl Unlabel RAL9010</t>
  </si>
  <si>
    <t>6796</t>
  </si>
  <si>
    <t>TFFU 100 Suppl Unlabel RAL9010</t>
  </si>
  <si>
    <t>6797</t>
  </si>
  <si>
    <t>TFFU 125 Suppl Unlabel RAL9010</t>
  </si>
  <si>
    <t>6798</t>
  </si>
  <si>
    <t>TFFU 160 Suppl Unlabel RAL9010</t>
  </si>
  <si>
    <t>6799</t>
  </si>
  <si>
    <t>TFFU 200 Suppl Unlabel RAL9010</t>
  </si>
  <si>
    <t>19900</t>
  </si>
  <si>
    <t>TFFC 080 Suppl Valve RAL9016</t>
  </si>
  <si>
    <t>19901</t>
  </si>
  <si>
    <t>TFFC 100 Suppl Valve RAL9016</t>
  </si>
  <si>
    <t>19902</t>
  </si>
  <si>
    <t>TFFC 125 Suppl Valve RAL9016</t>
  </si>
  <si>
    <t>19903</t>
  </si>
  <si>
    <t>TFFC 160 Suppl Valve RAL9016</t>
  </si>
  <si>
    <t>19904</t>
  </si>
  <si>
    <t>TFFC 200 Suppl Valve RAL9016</t>
  </si>
  <si>
    <t>19905</t>
  </si>
  <si>
    <t>TFF 080 Suppl Valve RAL9016</t>
  </si>
  <si>
    <t>19906</t>
  </si>
  <si>
    <t>TFF 100 Suppl Valve RAL9016</t>
  </si>
  <si>
    <t>19907</t>
  </si>
  <si>
    <t>TFF 125 Suppl Valve RAL9016</t>
  </si>
  <si>
    <t>19908</t>
  </si>
  <si>
    <t>TFF 160 Suppl Valve RAL9016</t>
  </si>
  <si>
    <t>19909</t>
  </si>
  <si>
    <t>TFF 200 Suppl Valve RAL9016</t>
  </si>
  <si>
    <t>19910</t>
  </si>
  <si>
    <t>TFFU 080 Suppl Unlabel RAL9016</t>
  </si>
  <si>
    <t>19911</t>
  </si>
  <si>
    <t>TFFU 100 Suppl Unlabel RAL9016</t>
  </si>
  <si>
    <t>19912</t>
  </si>
  <si>
    <t>TFFU 125 Suppl Unlabel RAL9016</t>
  </si>
  <si>
    <t>19913</t>
  </si>
  <si>
    <t>TFFU 160 Suppl Unlabel RAL9016</t>
  </si>
  <si>
    <t>19914</t>
  </si>
  <si>
    <t>TFFU 200 Suppl Unlabel RAL9016</t>
  </si>
  <si>
    <t>19916</t>
  </si>
  <si>
    <t>TFFU 150 Suppl Unlabel RAL9016</t>
  </si>
  <si>
    <t>19917</t>
  </si>
  <si>
    <t>TFFC 150 Suppl Valve RAL9016</t>
  </si>
  <si>
    <t>19918</t>
  </si>
  <si>
    <t>EFFC 200 Exhst Valve RAL9016</t>
  </si>
  <si>
    <t>19919</t>
  </si>
  <si>
    <t>EFFC 160 Exhst Valve RAL9016</t>
  </si>
  <si>
    <t>19920</t>
  </si>
  <si>
    <t>EFFC 125 Exhst Valve RAL9016</t>
  </si>
  <si>
    <t>19921</t>
  </si>
  <si>
    <t>EFFC 100 Exhst Valve RAL9016</t>
  </si>
  <si>
    <t>19923</t>
  </si>
  <si>
    <t>EFF-080-RAL9016</t>
  </si>
  <si>
    <t>19924</t>
  </si>
  <si>
    <t>EFF-100-RAL9016</t>
  </si>
  <si>
    <t>19925</t>
  </si>
  <si>
    <t>EFF-125-RAL9016</t>
  </si>
  <si>
    <t>19926</t>
  </si>
  <si>
    <t>EFF-160-RAL9016</t>
  </si>
  <si>
    <t>19927</t>
  </si>
  <si>
    <t>EFF-200-RAL9016</t>
  </si>
  <si>
    <t>19929</t>
  </si>
  <si>
    <t>EFFU 080 Exhst Unlabel RAL9016</t>
  </si>
  <si>
    <t>19930</t>
  </si>
  <si>
    <t>EFFU 100 Exhst Unlabel RAL9016</t>
  </si>
  <si>
    <t>19931</t>
  </si>
  <si>
    <t>EFFU 125 Exhst Unlabel RAL9016</t>
  </si>
  <si>
    <t>19932</t>
  </si>
  <si>
    <t>EFFU 160 Exhst Unlabel RAL9016</t>
  </si>
  <si>
    <t>19933</t>
  </si>
  <si>
    <t>EFFU 200 Exhst Unlabel RAL9016</t>
  </si>
  <si>
    <t>19934</t>
  </si>
  <si>
    <t>EFF-150-RAL9016</t>
  </si>
  <si>
    <t>19935</t>
  </si>
  <si>
    <t>EFFC 150 Exhst Valve RAL9016</t>
  </si>
  <si>
    <t>24250</t>
  </si>
  <si>
    <t>TFFC 150 Suppl Valve RAL9010</t>
  </si>
  <si>
    <t>189624</t>
  </si>
  <si>
    <t>TFFC-080-SW</t>
  </si>
  <si>
    <t>189625</t>
  </si>
  <si>
    <t>TFFC-100-SW</t>
  </si>
  <si>
    <t>189666</t>
  </si>
  <si>
    <t>TFFU-080-SW</t>
  </si>
  <si>
    <t>189667</t>
  </si>
  <si>
    <t>TFFU-100-SW</t>
  </si>
  <si>
    <t>189668</t>
  </si>
  <si>
    <t>TFFU-125-SW</t>
  </si>
  <si>
    <t>189669</t>
  </si>
  <si>
    <t>TFFU-160-SW</t>
  </si>
  <si>
    <t>189743</t>
  </si>
  <si>
    <t>TFFU-200-SW</t>
  </si>
  <si>
    <t>189744</t>
  </si>
  <si>
    <t>TFFU-150-SW</t>
  </si>
  <si>
    <t>189745</t>
  </si>
  <si>
    <t>EFFU-150-SW</t>
  </si>
  <si>
    <t>189787</t>
  </si>
  <si>
    <t>EFFC-150-SW</t>
  </si>
  <si>
    <t>190096</t>
  </si>
  <si>
    <t>TFFC-150-SW</t>
  </si>
  <si>
    <t>50705   Linear Diffusers</t>
  </si>
  <si>
    <t>93401</t>
  </si>
  <si>
    <t>HELLA-1-600-B-0-0-AN</t>
  </si>
  <si>
    <t>93404</t>
  </si>
  <si>
    <t>HELLA-1-900-B-0-0-AN</t>
  </si>
  <si>
    <t>93410</t>
  </si>
  <si>
    <t>HELLA-1-1500-B-0-0-AN</t>
  </si>
  <si>
    <t>93437</t>
  </si>
  <si>
    <t>HELLA-2-600-B-0-0-AN</t>
  </si>
  <si>
    <t>93453</t>
  </si>
  <si>
    <t>HELLA-2-1000-B-0-E-AN</t>
  </si>
  <si>
    <t>93459</t>
  </si>
  <si>
    <t>HELLA-2-2000-B-0-E-AN</t>
  </si>
  <si>
    <t>93465</t>
  </si>
  <si>
    <t>HELLA-2-1000-B-0-M-AN</t>
  </si>
  <si>
    <t>93471</t>
  </si>
  <si>
    <t>HELLA-2-2000-B-0-M-AN</t>
  </si>
  <si>
    <t>93477</t>
  </si>
  <si>
    <t>HELLA-3-1000-B-0-0-AN</t>
  </si>
  <si>
    <t>93494</t>
  </si>
  <si>
    <t>HELLA-3-1500-B-0-E-AN</t>
  </si>
  <si>
    <t>93496</t>
  </si>
  <si>
    <t>HELLA-3-500-B-0-M-AN</t>
  </si>
  <si>
    <t>93506</t>
  </si>
  <si>
    <t>HELLA-3-1500-B-0-M-AN</t>
  </si>
  <si>
    <t>93509</t>
  </si>
  <si>
    <t>HELLA-4-600-B-0-0-AN</t>
  </si>
  <si>
    <t>93510</t>
  </si>
  <si>
    <t>HELLA-4-700-B-0-0-AN</t>
  </si>
  <si>
    <t>93511</t>
  </si>
  <si>
    <t>HELLA-4-800-B-0-0-AN</t>
  </si>
  <si>
    <t>93696</t>
  </si>
  <si>
    <t>HELLA-T-1-600-B-0-AN</t>
  </si>
  <si>
    <t>93700</t>
  </si>
  <si>
    <t>HELLA-T-2-600-B-0-AN</t>
  </si>
  <si>
    <t>140768</t>
  </si>
  <si>
    <t>HELLA-1-500-B-R-0-AN</t>
  </si>
  <si>
    <t>140879</t>
  </si>
  <si>
    <t>HELLA-3-500-B-R-E-AN</t>
  </si>
  <si>
    <t>140886</t>
  </si>
  <si>
    <t>HELLA-3-1200-B-R-E-AN</t>
  </si>
  <si>
    <t>140932</t>
  </si>
  <si>
    <t>HELLA-4-900-B-R-M-AN</t>
  </si>
  <si>
    <t>140933</t>
  </si>
  <si>
    <t>HELLA-4-1000-B-R-M-AN</t>
  </si>
  <si>
    <t>141086</t>
  </si>
  <si>
    <t>HELLA-CE-2-B-AN</t>
  </si>
  <si>
    <t>141280</t>
  </si>
  <si>
    <t>HELLA-T-1-600-B-R-AN</t>
  </si>
  <si>
    <t>215815</t>
  </si>
  <si>
    <t>HELLA-1-1000-SW-R-0-SW</t>
  </si>
  <si>
    <t>215899</t>
  </si>
  <si>
    <t>HELLA-1-500-SW-R-0-SW</t>
  </si>
  <si>
    <t>215924</t>
  </si>
  <si>
    <t>HELLA-1-700-SW-R-E-SW</t>
  </si>
  <si>
    <t>215925</t>
  </si>
  <si>
    <t>HELLA-1-700-SW-R-M-SW</t>
  </si>
  <si>
    <t>215935</t>
  </si>
  <si>
    <t>HELLA-1-800-SW-R-0-SW</t>
  </si>
  <si>
    <t>215980</t>
  </si>
  <si>
    <t>HELLA-2-1200-SW-0-0-SW</t>
  </si>
  <si>
    <t>215983</t>
  </si>
  <si>
    <t>HELLA-2-1200-SW-R-0-SW</t>
  </si>
  <si>
    <t>216106</t>
  </si>
  <si>
    <t>HELLA-3-1000-SW-R-0-SW</t>
  </si>
  <si>
    <t>216172</t>
  </si>
  <si>
    <t>HELLA-3-1500-SW-R-0-SW</t>
  </si>
  <si>
    <t>216221</t>
  </si>
  <si>
    <t>HELLA-3-700-SW-R-0-SW</t>
  </si>
  <si>
    <t>216258</t>
  </si>
  <si>
    <t>HELLA-4-1000-SW-R-0-SW</t>
  </si>
  <si>
    <t>50706   Swirl Diffusers</t>
  </si>
  <si>
    <t>217892</t>
  </si>
  <si>
    <t>VVKN-A-R-300-SW</t>
  </si>
  <si>
    <t>217893</t>
  </si>
  <si>
    <t>VVKN-A-R-400-SW</t>
  </si>
  <si>
    <t>217900</t>
  </si>
  <si>
    <t>VVKN-A-S-600-SW</t>
  </si>
  <si>
    <t>217944</t>
  </si>
  <si>
    <t>VVKR-A-R-600-32-SW-SW</t>
  </si>
  <si>
    <t>50707   Displacement Diffusers</t>
  </si>
  <si>
    <t>50708   Variable Geometry Diffusers</t>
  </si>
  <si>
    <t>50709   Transfer Diffuser</t>
  </si>
  <si>
    <t>50710   Jet Diffusers</t>
  </si>
  <si>
    <t>50711   Floor and Staircase Diffusers</t>
  </si>
  <si>
    <t>50714   Clean Filter Cassettes</t>
  </si>
  <si>
    <t>215707</t>
  </si>
  <si>
    <t>CFC-NA-610x305-SW</t>
  </si>
  <si>
    <t>50799   Accessories Diffusers</t>
  </si>
  <si>
    <t>6053</t>
  </si>
  <si>
    <t>LPS-B-250 Bottom</t>
  </si>
  <si>
    <t>6054</t>
  </si>
  <si>
    <t>LPS-B-315 Bottom</t>
  </si>
  <si>
    <t>6055</t>
  </si>
  <si>
    <t>LPS-B-400 Bottom</t>
  </si>
  <si>
    <t>6056</t>
  </si>
  <si>
    <t>LPS-B-500 Bottom</t>
  </si>
  <si>
    <t>6076</t>
  </si>
  <si>
    <t>LPS-M-200 Union Piece</t>
  </si>
  <si>
    <t>6077</t>
  </si>
  <si>
    <t>LPS-M-250 Union Piece</t>
  </si>
  <si>
    <t>6087</t>
  </si>
  <si>
    <t>LPS-P-250-1000 Unperf. duct</t>
  </si>
  <si>
    <t>6088</t>
  </si>
  <si>
    <t>LPS-P-315-1000 Unperf. duct</t>
  </si>
  <si>
    <t>6227</t>
  </si>
  <si>
    <t>TPP-600-160 Cover plate</t>
  </si>
  <si>
    <t>6497</t>
  </si>
  <si>
    <t>LPS-P-200-500 Unperfor. Duct</t>
  </si>
  <si>
    <t>18703</t>
  </si>
  <si>
    <t>RFP-100L Mounting Frame 50mm</t>
  </si>
  <si>
    <t>18704</t>
  </si>
  <si>
    <t>RFP-125L Mounting Frame 50mm</t>
  </si>
  <si>
    <t>24904</t>
  </si>
  <si>
    <t>PB-VVK-S-600-250-S-H-D2-I2</t>
  </si>
  <si>
    <t>24908</t>
  </si>
  <si>
    <t>PB-VVK-S-600-250-S-H-D1-J</t>
  </si>
  <si>
    <t>24909</t>
  </si>
  <si>
    <t>PB-VVK-S-600-250-E-H-D1-J</t>
  </si>
  <si>
    <t>24981</t>
  </si>
  <si>
    <t>PB-VVK-S-400-200-E-H-D1</t>
  </si>
  <si>
    <t>26209</t>
  </si>
  <si>
    <t>PB-VVK-R-300-160-E-H-D1-J</t>
  </si>
  <si>
    <t>26225</t>
  </si>
  <si>
    <t>PB-VVK-R-400-200-E-H-D1-J</t>
  </si>
  <si>
    <t>26329</t>
  </si>
  <si>
    <t>PB-VVK-R-300-160-E-H-D1</t>
  </si>
  <si>
    <t>26337</t>
  </si>
  <si>
    <t>PB-VVK-R-400-200-E-H-D1</t>
  </si>
  <si>
    <t>26345</t>
  </si>
  <si>
    <t>PB-VVK-R-500-200-E-H-D1</t>
  </si>
  <si>
    <t>26361</t>
  </si>
  <si>
    <t>PB-VVK-R-600-250-E-H-D1</t>
  </si>
  <si>
    <t>26362</t>
  </si>
  <si>
    <t>PB-VVK-R-600-250-S-V-D1</t>
  </si>
  <si>
    <t>26377</t>
  </si>
  <si>
    <t>PB-VVK-R-625-250-E-H-D1</t>
  </si>
  <si>
    <t>77041</t>
  </si>
  <si>
    <t>RFF-100 Mounting Frame</t>
  </si>
  <si>
    <t>77042</t>
  </si>
  <si>
    <t>RFF-125 Mounting Frame</t>
  </si>
  <si>
    <t>77043</t>
  </si>
  <si>
    <t>RFF-160 Mounting Frame</t>
  </si>
  <si>
    <t>77044</t>
  </si>
  <si>
    <t>RFF-200 Mounting Frame</t>
  </si>
  <si>
    <t>141175</t>
  </si>
  <si>
    <t>PB-HELLA-3-1000-I1</t>
  </si>
  <si>
    <t>141191</t>
  </si>
  <si>
    <t>PB-HELLA-4-1500-I1</t>
  </si>
  <si>
    <t>141193</t>
  </si>
  <si>
    <t>PB-HELLA-1-600-J</t>
  </si>
  <si>
    <t>141197</t>
  </si>
  <si>
    <t>PB-HELLA-1-1000-J</t>
  </si>
  <si>
    <t>141199</t>
  </si>
  <si>
    <t>PB-HELLA-1-1200-J</t>
  </si>
  <si>
    <t>141224</t>
  </si>
  <si>
    <t>PB-HELLA-3-1500-J</t>
  </si>
  <si>
    <t>141353</t>
  </si>
  <si>
    <t>EC-HELLA-4-W</t>
  </si>
  <si>
    <t>207083</t>
  </si>
  <si>
    <t>ZEUS-100</t>
  </si>
  <si>
    <t>207084</t>
  </si>
  <si>
    <t>ZEUS-125</t>
  </si>
  <si>
    <t>207085</t>
  </si>
  <si>
    <t>ZEUS-160</t>
  </si>
  <si>
    <t>207086</t>
  </si>
  <si>
    <t>ZEUS-200</t>
  </si>
  <si>
    <t>207087</t>
  </si>
  <si>
    <t>ZEUS-250</t>
  </si>
  <si>
    <t>207088</t>
  </si>
  <si>
    <t>ZEUS-315</t>
  </si>
  <si>
    <t>229834</t>
  </si>
  <si>
    <t>AL-OV-R-100</t>
  </si>
  <si>
    <t>229836</t>
  </si>
  <si>
    <t>AL-OV-R-160</t>
  </si>
  <si>
    <t>229837</t>
  </si>
  <si>
    <t>AL-OV-R-200</t>
  </si>
  <si>
    <t>235111</t>
  </si>
  <si>
    <t>235112</t>
  </si>
  <si>
    <t>235113</t>
  </si>
  <si>
    <t>238101</t>
  </si>
  <si>
    <t>PC-BIA</t>
  </si>
  <si>
    <t>CP-PB-HELLA</t>
  </si>
  <si>
    <t>60201   Supply units</t>
  </si>
  <si>
    <t>60202   False ceiling units</t>
  </si>
  <si>
    <t>60203   Horizontal units</t>
  </si>
  <si>
    <t>Topvex SC20-L-B ODK</t>
  </si>
  <si>
    <t>Topvex SC20-L-EL4,2-B ODK</t>
  </si>
  <si>
    <t>Topvex SC20-L-EL6,5-B ODK</t>
  </si>
  <si>
    <t>Topvex SC20-L-EL9,6-B ODK</t>
  </si>
  <si>
    <t>Topvex SC20-L-HWH-B ODK</t>
  </si>
  <si>
    <t>Topvex SC20-L-S ODK</t>
  </si>
  <si>
    <t>Topvex SC20-L-EL4,2-S ODK</t>
  </si>
  <si>
    <t>Topvex SC20-L-EL6,5-S ODK</t>
  </si>
  <si>
    <t>Topvex SC20-L-EL9,6-S ODK</t>
  </si>
  <si>
    <t>Topvex SC20-L-HWH-S ODK</t>
  </si>
  <si>
    <t>Topvex SC20-R-B ODK</t>
  </si>
  <si>
    <t>Topvex SC20-R-EL4,2-B ODK</t>
  </si>
  <si>
    <t>Topvex SC20-R-EL6,5-B ODK</t>
  </si>
  <si>
    <t>Topvex SC20-R-EL9,6-B ODK</t>
  </si>
  <si>
    <t>Topvex SC20-R-HWH-B ODK</t>
  </si>
  <si>
    <t>Topvex SC20-R-S ODK</t>
  </si>
  <si>
    <t>Topvex SC20-R-EL4,2-S ODK</t>
  </si>
  <si>
    <t>Topvex SC20-R-EL6,5-S ODK</t>
  </si>
  <si>
    <t>Topvex SC20-R-EL9,6-S ODK</t>
  </si>
  <si>
    <t>Topvex SC20-R-HWH-S ODK</t>
  </si>
  <si>
    <t>Topvex SC25-L-B ODK</t>
  </si>
  <si>
    <t>Topvex SC25-L-EL6,5-B ODK</t>
  </si>
  <si>
    <t>Topvex SC25-L-EL9,6-B ODK</t>
  </si>
  <si>
    <t>Topvex SC25-L-EL12-B ODK</t>
  </si>
  <si>
    <t>Topvex SC25-L-HWH-B ODK</t>
  </si>
  <si>
    <t>Topvex SC25-L-S ODK</t>
  </si>
  <si>
    <t>Topvex SC25-L-EL6,5-S ODK</t>
  </si>
  <si>
    <t>Topvex SC25-L-EL9,6-S ODK</t>
  </si>
  <si>
    <t>Topvex SC25-L-EL12-S ODK</t>
  </si>
  <si>
    <t>Topvex SC25-L-HWH-S ODK</t>
  </si>
  <si>
    <t>Topvex SC25-R-B ODK</t>
  </si>
  <si>
    <t>Topvex SC25-R-EL6,5-B ODK</t>
  </si>
  <si>
    <t>Topvex SC25-R-EL9,6-B ODK</t>
  </si>
  <si>
    <t>Topvex SC25-R-EL12-B ODK</t>
  </si>
  <si>
    <t>Topvex SC25-R-HWH-B ODK</t>
  </si>
  <si>
    <t>Topvex SC25-R-S ODK</t>
  </si>
  <si>
    <t>Topvex SC25-R-EL6,5-S ODK</t>
  </si>
  <si>
    <t>Topvex SC25-R-EL9,6-S ODK</t>
  </si>
  <si>
    <t>Topvex SC25-R-EL12-S ODK</t>
  </si>
  <si>
    <t>Topvex SC25-R-HWH-S ODK</t>
  </si>
  <si>
    <t>Topvex SC35-L-B ODK</t>
  </si>
  <si>
    <t>Topvex SC35-L-EL7,2-B ODK</t>
  </si>
  <si>
    <t>Topvex SC35-L-EL12-B ODK</t>
  </si>
  <si>
    <t>Topvex SC35-L-EL18-B ODK</t>
  </si>
  <si>
    <t>Topvex SC35-L-HWH-B ODK</t>
  </si>
  <si>
    <t>Topvex SC35-L-S ODK</t>
  </si>
  <si>
    <t>Topvex SC35-L-EL7,2-S ODK</t>
  </si>
  <si>
    <t>Topvex SC35-L-EL12-S ODK</t>
  </si>
  <si>
    <t>Topvex SC35-L-EL18-S ODK</t>
  </si>
  <si>
    <t>Topvex SC35-L-HWH-S ODK</t>
  </si>
  <si>
    <t>Topvex SC35-R-B ODK</t>
  </si>
  <si>
    <t>Topvex SC35-R-EL7,2-B ODK</t>
  </si>
  <si>
    <t>Topvex SC35-R-EL12-B ODK</t>
  </si>
  <si>
    <t>Topvex SC35-R-EL18-B ODK</t>
  </si>
  <si>
    <t>Topvex SC35-R-HWH-B ODK</t>
  </si>
  <si>
    <t>Topvex SC35-R-S ODK</t>
  </si>
  <si>
    <t>Topvex SC35-R-EL7,2-S ODK</t>
  </si>
  <si>
    <t>Topvex SC35-R-EL12-S ODK</t>
  </si>
  <si>
    <t>Topvex SC35-R-EL18-S ODK</t>
  </si>
  <si>
    <t>Topvex SC35-R-HWH-S ODK</t>
  </si>
  <si>
    <t>Topvex SC60-L-B ODK</t>
  </si>
  <si>
    <t>Topvex SC60-L-EL9,6-B ODK</t>
  </si>
  <si>
    <t>Topvex SC60-L-EL17-B ODK</t>
  </si>
  <si>
    <t>Topvex SC60-L-HWH-B ODK</t>
  </si>
  <si>
    <t>Topvex SC60-L-S ODK</t>
  </si>
  <si>
    <t>Topvex SC60-L-EL9,6-S ODK</t>
  </si>
  <si>
    <t>Topvex SC60-L-EL17-S ODK</t>
  </si>
  <si>
    <t>Topvex SC60-L-HWH-S ODK</t>
  </si>
  <si>
    <t>Topvex SC60-R-B ODK</t>
  </si>
  <si>
    <t>Topvex SC60-R-EL9,6-B ODK</t>
  </si>
  <si>
    <t>Topvex SC60-R-EL17-B ODK</t>
  </si>
  <si>
    <t>Topvex SC60-R-HWH-B ODK</t>
  </si>
  <si>
    <t>Topvex SC60-R-S ODK</t>
  </si>
  <si>
    <t>Topvex SC60-R-EL9,6-S ODK</t>
  </si>
  <si>
    <t>Topvex SC60-R-EL17-S ODK</t>
  </si>
  <si>
    <t>Topvex SC60-R-HWH-S ODK</t>
  </si>
  <si>
    <t>Topvex SC70-L-B ODK</t>
  </si>
  <si>
    <t>Topvex SC70-L-EL17-B ODK</t>
  </si>
  <si>
    <t>Topvex SC70-L-HWH-B ODK</t>
  </si>
  <si>
    <t>Topvex SC70-L-S ODK</t>
  </si>
  <si>
    <t>Topvex SC70-L-EL17-S ODK</t>
  </si>
  <si>
    <t>Topvex SC70-L-HWH-S ODK</t>
  </si>
  <si>
    <t>Topvex SC70-R-B ODK</t>
  </si>
  <si>
    <t>Topvex SC70-R-EL17-B ODK</t>
  </si>
  <si>
    <t>Topvex SC70-R-HWH-B ODK</t>
  </si>
  <si>
    <t>Topvex SC70-R-S ODK</t>
  </si>
  <si>
    <t>Topvex SC70-R-EL17-S ODK</t>
  </si>
  <si>
    <t>Topvex SC70-R-HWH-S ODK</t>
  </si>
  <si>
    <t>60204   Vertical units</t>
  </si>
  <si>
    <t>603DE   KK / KF (and other AHU from DE)</t>
  </si>
  <si>
    <t>272163</t>
  </si>
  <si>
    <t>Casing run-around coil modul</t>
  </si>
  <si>
    <t>60601   Shutters and Valves, Compact AHU</t>
  </si>
  <si>
    <t>9108</t>
  </si>
  <si>
    <t>MTRS 25-10 3-ways valve</t>
  </si>
  <si>
    <t>9831</t>
  </si>
  <si>
    <t>BTV 50-39 2-way valve</t>
  </si>
  <si>
    <t>60604   Electrical Accessories, Compact AHU</t>
  </si>
  <si>
    <t>15043</t>
  </si>
  <si>
    <t>UG3-A4O Smoke detector</t>
  </si>
  <si>
    <t>205629</t>
  </si>
  <si>
    <t>Safety switch OTP36T3M 3-pole</t>
  </si>
  <si>
    <t>205630</t>
  </si>
  <si>
    <t>Safety switch OTP75T3M 3-pole</t>
  </si>
  <si>
    <t>211764</t>
  </si>
  <si>
    <t>Presigo 1250A</t>
  </si>
  <si>
    <t>211789</t>
  </si>
  <si>
    <t>DM50-C/EXP S-E28</t>
  </si>
  <si>
    <t>212037</t>
  </si>
  <si>
    <t>Safety switch OTP36T4M 4-pole</t>
  </si>
  <si>
    <t>212038</t>
  </si>
  <si>
    <t>Safety switch OTP75T4M 4-pole</t>
  </si>
  <si>
    <t>213042</t>
  </si>
  <si>
    <t>Safety switch OTP16T3M 3-pole</t>
  </si>
  <si>
    <t>213043</t>
  </si>
  <si>
    <t>Safety switch OTP25T3M 3-pole</t>
  </si>
  <si>
    <t>213044</t>
  </si>
  <si>
    <t>Safety switch OTP16T4M 4-pole</t>
  </si>
  <si>
    <t>213045</t>
  </si>
  <si>
    <t>Safety switch OTP25T4M 4-pole</t>
  </si>
  <si>
    <t>235331</t>
  </si>
  <si>
    <t>Control cabinet ext. kit 12m</t>
  </si>
  <si>
    <t>266145</t>
  </si>
  <si>
    <t>Control cabinet ext. kit 3m</t>
  </si>
  <si>
    <t>266146</t>
  </si>
  <si>
    <t>Control cabinet ext. kit 5m</t>
  </si>
  <si>
    <t>271778</t>
  </si>
  <si>
    <t>Room Controller ED-RUD FM</t>
  </si>
  <si>
    <t>271779</t>
  </si>
  <si>
    <t>Room Controller ED-RUD WM</t>
  </si>
  <si>
    <t>298211</t>
  </si>
  <si>
    <t>4 step switch</t>
  </si>
  <si>
    <t>380121</t>
  </si>
  <si>
    <t>KNX Modbus Gateway</t>
  </si>
  <si>
    <t>60605   Accessory kit´s, Compact AHU</t>
  </si>
  <si>
    <t>237845</t>
  </si>
  <si>
    <t>Access. kit Topvex FC02</t>
  </si>
  <si>
    <t>60607   Filters, Compact AHU</t>
  </si>
  <si>
    <t>35793</t>
  </si>
  <si>
    <t>BF M5 for WR 25-10/4B/BE</t>
  </si>
  <si>
    <t>35794</t>
  </si>
  <si>
    <t>BF M5 for WR 25-16/4B/BE</t>
  </si>
  <si>
    <t>35795</t>
  </si>
  <si>
    <t>BF M5 for WR 28(32)-16/4B/BE</t>
  </si>
  <si>
    <t>35796</t>
  </si>
  <si>
    <t>BF M5 for WR 32(40)-16/4FW/FKW</t>
  </si>
  <si>
    <t>35797</t>
  </si>
  <si>
    <t>BF M5 for WR 46-16/4 FW/FKW</t>
  </si>
  <si>
    <t>35798</t>
  </si>
  <si>
    <t>BF M5 for WR 46-25/4 FW/FKW</t>
  </si>
  <si>
    <t>205358</t>
  </si>
  <si>
    <t>BFTA 6000 ePM1 60% filter</t>
  </si>
  <si>
    <t>210009</t>
  </si>
  <si>
    <t>filter Z-Line-042 G4/COARSE65%</t>
  </si>
  <si>
    <t>210014</t>
  </si>
  <si>
    <t>filter Z-Line-025 G4/COARSE65%</t>
  </si>
  <si>
    <t>210015</t>
  </si>
  <si>
    <t>filter Z-Line-062 G4/COARSE65%</t>
  </si>
  <si>
    <t>210016</t>
  </si>
  <si>
    <t>filter Z-Line-100 G4/COARSE65%</t>
  </si>
  <si>
    <t>277390</t>
  </si>
  <si>
    <t>BFT Deltri+ 1000/TR03 Filt Ext</t>
  </si>
  <si>
    <t>277391</t>
  </si>
  <si>
    <t>BFT Deltri+ SR03 Filter Ext</t>
  </si>
  <si>
    <t>277392</t>
  </si>
  <si>
    <t>BFT Deltri+ 1500/TR04 Filt Ext</t>
  </si>
  <si>
    <t>277400</t>
  </si>
  <si>
    <t>BFT Deltri+ TR06 Filter Ext</t>
  </si>
  <si>
    <t>277401</t>
  </si>
  <si>
    <t>BFT Deltri+ SR06 Filter Ext</t>
  </si>
  <si>
    <t>277402</t>
  </si>
  <si>
    <t>BFT Deltri+ TR09 Filter Ext</t>
  </si>
  <si>
    <t>277403</t>
  </si>
  <si>
    <t>BFT Deltri+ SR09 Filter Ext</t>
  </si>
  <si>
    <t>277404</t>
  </si>
  <si>
    <t>BFT Deltri+ TR12 Filter Ext</t>
  </si>
  <si>
    <t>277405</t>
  </si>
  <si>
    <t>BFT Deltri+ SR11 Filter Ext</t>
  </si>
  <si>
    <t>277408</t>
  </si>
  <si>
    <t>BFT Deltri+ TR15 Filter Ext</t>
  </si>
  <si>
    <t>277409</t>
  </si>
  <si>
    <t>BFT Deltri+ FC02 Filter Ext</t>
  </si>
  <si>
    <t>277410</t>
  </si>
  <si>
    <t>BFT Deltri+ FC04 Filter Ext</t>
  </si>
  <si>
    <t>277411</t>
  </si>
  <si>
    <t>BFT Deltri+ FC06 Filter Ext</t>
  </si>
  <si>
    <t>277412</t>
  </si>
  <si>
    <t>BFT Deltri+ FR03 Filter Ext</t>
  </si>
  <si>
    <t>277413</t>
  </si>
  <si>
    <t>BFT Deltri+ FR06 Filter Ext</t>
  </si>
  <si>
    <t>277414</t>
  </si>
  <si>
    <t>BFT Deltri+ FR08 Filter Ext</t>
  </si>
  <si>
    <t>277415</t>
  </si>
  <si>
    <t>BFT Deltri+ FR11 Filter Ext</t>
  </si>
  <si>
    <t>277416</t>
  </si>
  <si>
    <t>BFT Deltri+ SC03/04 Filter Ext</t>
  </si>
  <si>
    <t>277417</t>
  </si>
  <si>
    <t>BFT Deltri+ SC06 Filter Ext</t>
  </si>
  <si>
    <t>277418</t>
  </si>
  <si>
    <t>BFT Deltri+ SC08/11 Filter Ext</t>
  </si>
  <si>
    <t>303500</t>
  </si>
  <si>
    <t>filter bag-1/2-S G3/COARSE50%</t>
  </si>
  <si>
    <t>303501</t>
  </si>
  <si>
    <t>filter bag-1/1-S G3/COARSE50%</t>
  </si>
  <si>
    <t>303507</t>
  </si>
  <si>
    <t>filter bag-1/2-S M5/ePM10 50%</t>
  </si>
  <si>
    <t>303508</t>
  </si>
  <si>
    <t>filter bag-1/1-S M5/ePM10 50%</t>
  </si>
  <si>
    <t>303509</t>
  </si>
  <si>
    <t>filter bag-1/4-S M5/ePM10 50%</t>
  </si>
  <si>
    <t>303513</t>
  </si>
  <si>
    <t>filter bag-1/2-L F7/ePM2,5 70%</t>
  </si>
  <si>
    <t>303515</t>
  </si>
  <si>
    <t>filter bag-1/1-L F7/ePM2,5 70%</t>
  </si>
  <si>
    <t>303517</t>
  </si>
  <si>
    <t>filter bag-1/2-L F9/ePM1 80%</t>
  </si>
  <si>
    <t>303518</t>
  </si>
  <si>
    <t>filter bag-1/1-L F9/ePM1 80%</t>
  </si>
  <si>
    <t>303525</t>
  </si>
  <si>
    <t>filter bag-025-S G3/COARSE50%</t>
  </si>
  <si>
    <t>303537</t>
  </si>
  <si>
    <t>filter bag-025-S M5/ePM10 50%</t>
  </si>
  <si>
    <t>303555</t>
  </si>
  <si>
    <t>filter  H13/016/030</t>
  </si>
  <si>
    <t>890761</t>
  </si>
  <si>
    <t>BFT Deltri+ TR20 Filter Ext</t>
  </si>
  <si>
    <t>890762</t>
  </si>
  <si>
    <t>BFT Deltri+ SR25 Filter Ext</t>
  </si>
  <si>
    <t>890763</t>
  </si>
  <si>
    <t>BFT Deltri+ TR25 Filter Ext</t>
  </si>
  <si>
    <t>890764</t>
  </si>
  <si>
    <t>890765</t>
  </si>
  <si>
    <t>890766</t>
  </si>
  <si>
    <t>890767</t>
  </si>
  <si>
    <t>890768</t>
  </si>
  <si>
    <t>BFT Deltri+ SR70 Filter Ext</t>
  </si>
  <si>
    <t>890769</t>
  </si>
  <si>
    <t>BFT Deltri+ TR70 Filter Ext</t>
  </si>
  <si>
    <t>890770</t>
  </si>
  <si>
    <t>BFT Deltri+ TR80 Filter Ext</t>
  </si>
  <si>
    <t>890771</t>
  </si>
  <si>
    <t>BFT Deltri+ SR80 Filter Ext</t>
  </si>
  <si>
    <t>890772</t>
  </si>
  <si>
    <t>BFT Deltri+ SR100 Filter Ext</t>
  </si>
  <si>
    <t>890773</t>
  </si>
  <si>
    <t>BFT Deltri+ SC20 Filter Ext</t>
  </si>
  <si>
    <t>890774</t>
  </si>
  <si>
    <t>BFT Deltri+ SC25 Filter Ext</t>
  </si>
  <si>
    <t>890775</t>
  </si>
  <si>
    <t>890776</t>
  </si>
  <si>
    <t>890777</t>
  </si>
  <si>
    <t>BFT Deltri+ SC70 Filter Ext</t>
  </si>
  <si>
    <t>890778</t>
  </si>
  <si>
    <t>BFT Deltri+ TC20/SR20 Ext</t>
  </si>
  <si>
    <t>890779</t>
  </si>
  <si>
    <t>BFT Deltri+ TC25 Filter Ext</t>
  </si>
  <si>
    <t>890780</t>
  </si>
  <si>
    <t>890781</t>
  </si>
  <si>
    <t>890782</t>
  </si>
  <si>
    <t>BFT Deltri+ TC70 Filter Exh.</t>
  </si>
  <si>
    <t>60609   Pre-assembled parts, Compact AHU</t>
  </si>
  <si>
    <t>254500</t>
  </si>
  <si>
    <t>254501</t>
  </si>
  <si>
    <t>Outdoor Louver/grill 700x400</t>
  </si>
  <si>
    <t>254503</t>
  </si>
  <si>
    <t>Outdoor Louver/grill 800x400</t>
  </si>
  <si>
    <t>254504</t>
  </si>
  <si>
    <t>Outdoor Louver/grill 1000x500</t>
  </si>
  <si>
    <t>254506</t>
  </si>
  <si>
    <t>Outdoor Louver/grill 1200x500</t>
  </si>
  <si>
    <t>266316</t>
  </si>
  <si>
    <t>Bracket with accessories</t>
  </si>
  <si>
    <t>60705   Accessory kit, Central AHU</t>
  </si>
  <si>
    <t>255965</t>
  </si>
  <si>
    <t>Filter-module-HEPA 1005-1400</t>
  </si>
  <si>
    <t>60707   Filters, modular AHU</t>
  </si>
  <si>
    <t>60709   Pre-assembled parts, Central AHU</t>
  </si>
  <si>
    <t>8218</t>
  </si>
  <si>
    <t>PA2215CE08YD Air curtain</t>
  </si>
  <si>
    <t>8656</t>
  </si>
  <si>
    <t>PA2220CE10YD Air curtain</t>
  </si>
  <si>
    <t>14854</t>
  </si>
  <si>
    <t>PA2210CE05YD Air curtain</t>
  </si>
  <si>
    <t>246835</t>
  </si>
  <si>
    <t>PAF2510E05YD Air curtain Pamir</t>
  </si>
  <si>
    <t>246836</t>
  </si>
  <si>
    <t>PAF2515E08YD Air curtain Pamir</t>
  </si>
  <si>
    <t>246837</t>
  </si>
  <si>
    <t>PAF2520E10YD Air curtain Pamir</t>
  </si>
  <si>
    <t>9828</t>
  </si>
  <si>
    <t>PA3510E08 Air curtain</t>
  </si>
  <si>
    <t>9911</t>
  </si>
  <si>
    <t>PA3510WL Air curtain</t>
  </si>
  <si>
    <t>16964</t>
  </si>
  <si>
    <t>PA3515WLL Air curtain</t>
  </si>
  <si>
    <t>9909</t>
  </si>
  <si>
    <t>PA3510A Air curtain</t>
  </si>
  <si>
    <t>9931</t>
  </si>
  <si>
    <t>PA4210WH Air curtain</t>
  </si>
  <si>
    <t>9932</t>
  </si>
  <si>
    <t>PA4210WL Air curtain</t>
  </si>
  <si>
    <t>18582</t>
  </si>
  <si>
    <t>PA4210WLL Air curtain</t>
  </si>
  <si>
    <t>78622</t>
  </si>
  <si>
    <t>AR4210W Air curtain</t>
  </si>
  <si>
    <t>78623</t>
  </si>
  <si>
    <t>AR4210WLL Air curtain</t>
  </si>
  <si>
    <t>78630</t>
  </si>
  <si>
    <t>AR4220W Air curtain</t>
  </si>
  <si>
    <t>9930</t>
  </si>
  <si>
    <t>PA4210A Air curtain</t>
  </si>
  <si>
    <t>9934</t>
  </si>
  <si>
    <t>PA4215A Air curtain</t>
  </si>
  <si>
    <t>247351</t>
  </si>
  <si>
    <t>TA6017W Air curtain Tatra</t>
  </si>
  <si>
    <t>247352</t>
  </si>
  <si>
    <t>TA6022W Air curtain Tatra</t>
  </si>
  <si>
    <t>247353</t>
  </si>
  <si>
    <t>TA6028W Air curtain Tatra</t>
  </si>
  <si>
    <t>247349</t>
  </si>
  <si>
    <t>TA6022A Air curtain Tatra</t>
  </si>
  <si>
    <t>247350</t>
  </si>
  <si>
    <t>TA6028A Air curtain Tatra</t>
  </si>
  <si>
    <t>254997</t>
  </si>
  <si>
    <t>GSE065 Radiant heater</t>
  </si>
  <si>
    <t>254998</t>
  </si>
  <si>
    <t>GSE110 Radiant heater</t>
  </si>
  <si>
    <t>276651</t>
  </si>
  <si>
    <t>INF18 Halogen infrared heater</t>
  </si>
  <si>
    <t>271734</t>
  </si>
  <si>
    <t>271735</t>
  </si>
  <si>
    <t>TIG21CH Fan heater Kruger</t>
  </si>
  <si>
    <t>271736</t>
  </si>
  <si>
    <t>271737</t>
  </si>
  <si>
    <t>271738</t>
  </si>
  <si>
    <t>271739</t>
  </si>
  <si>
    <t>271741</t>
  </si>
  <si>
    <t>271742</t>
  </si>
  <si>
    <t>271743</t>
  </si>
  <si>
    <t>271745</t>
  </si>
  <si>
    <t>271746</t>
  </si>
  <si>
    <t>271747</t>
  </si>
  <si>
    <t>271748</t>
  </si>
  <si>
    <t>271749</t>
  </si>
  <si>
    <t>271750</t>
  </si>
  <si>
    <t>271751</t>
  </si>
  <si>
    <t>271752</t>
  </si>
  <si>
    <t>10411   Radiators</t>
  </si>
  <si>
    <t>999925</t>
  </si>
  <si>
    <t>SCV21DCI Airconditioner</t>
  </si>
  <si>
    <t>999926</t>
  </si>
  <si>
    <t>SCV23DCI Airconditioner</t>
  </si>
  <si>
    <t>280021</t>
  </si>
  <si>
    <t>TA6FF Floor frame</t>
  </si>
  <si>
    <t>382758</t>
  </si>
  <si>
    <t>TA6TB Top bracket</t>
  </si>
  <si>
    <t>382973</t>
  </si>
  <si>
    <t>TA6ABE Xtra appliance brackets</t>
  </si>
  <si>
    <t>382975</t>
  </si>
  <si>
    <t>TA6WKE Extra wall kit</t>
  </si>
  <si>
    <t>382976</t>
  </si>
  <si>
    <t>TA6CK Ceiling kit</t>
  </si>
  <si>
    <t>382977</t>
  </si>
  <si>
    <t>TA6CKE Extra ceiling kit</t>
  </si>
  <si>
    <t>397712</t>
  </si>
  <si>
    <t>TA6WK Wall kit</t>
  </si>
  <si>
    <t>397713</t>
  </si>
  <si>
    <t>TA6AB Appliance brackets</t>
  </si>
  <si>
    <t>10105</t>
  </si>
  <si>
    <t>IRG4500 Protection grill</t>
  </si>
  <si>
    <t>264835</t>
  </si>
  <si>
    <t>GSCB Ceiling fixtures</t>
  </si>
  <si>
    <t>282045</t>
  </si>
  <si>
    <t>SCKEG162 Kit of external grids</t>
  </si>
  <si>
    <t>282046</t>
  </si>
  <si>
    <t>SCRPK Rain protection kit</t>
  </si>
  <si>
    <t>999945</t>
  </si>
  <si>
    <t>SCKL Left kit for Soloclim</t>
  </si>
  <si>
    <t>999946</t>
  </si>
  <si>
    <t>SCKR Right kit for Soloclim</t>
  </si>
  <si>
    <t>10086</t>
  </si>
  <si>
    <t>10638</t>
  </si>
  <si>
    <t>31140</t>
  </si>
  <si>
    <t>SIREUA1Z Control panel</t>
  </si>
  <si>
    <t>31141</t>
  </si>
  <si>
    <t>SIREC1XN External Hub</t>
  </si>
  <si>
    <t>31142</t>
  </si>
  <si>
    <t>SIREA1XN External Hub Advanced</t>
  </si>
  <si>
    <t>33482</t>
  </si>
  <si>
    <t>SIREFCY Competent Fan heater</t>
  </si>
  <si>
    <t>33484</t>
  </si>
  <si>
    <t>SIREFAY Advanced Fan heater</t>
  </si>
  <si>
    <t>33488</t>
  </si>
  <si>
    <t>SIREACY Competent control</t>
  </si>
  <si>
    <t>33490</t>
  </si>
  <si>
    <t>SIREAAY Advanced control</t>
  </si>
  <si>
    <t>333340</t>
  </si>
  <si>
    <t>UNSG20R15 Union set G20 x R15</t>
  </si>
  <si>
    <t>333341</t>
  </si>
  <si>
    <t>UNSG25R20 Union set G25 x R20</t>
  </si>
  <si>
    <t>333342</t>
  </si>
  <si>
    <t>UNSG32R25 Union set G32 x R25</t>
  </si>
  <si>
    <t>333343</t>
  </si>
  <si>
    <t>UNSG40R32 Union set G40 x R32</t>
  </si>
  <si>
    <t>333344</t>
  </si>
  <si>
    <t>UNSG2015 Union set G20 x 15mm</t>
  </si>
  <si>
    <t>333345</t>
  </si>
  <si>
    <t>UNSG2518 Union set G25 x 18mm</t>
  </si>
  <si>
    <t>333346</t>
  </si>
  <si>
    <t>UNSG2522 Union set G25 x 22mm</t>
  </si>
  <si>
    <t>333347</t>
  </si>
  <si>
    <t>UNSG3228 Union set G32 x 28mm</t>
  </si>
  <si>
    <t>333348</t>
  </si>
  <si>
    <t>UNSG4035 Union set G40 x 35mm</t>
  </si>
  <si>
    <t>333349</t>
  </si>
  <si>
    <t>ANS1515 Adapter nippel set R15</t>
  </si>
  <si>
    <t>333350</t>
  </si>
  <si>
    <t>ANS2018 Adapter nippel set R20</t>
  </si>
  <si>
    <t>333351</t>
  </si>
  <si>
    <t>ANS2022 Adapter nippel set R20</t>
  </si>
  <si>
    <t>333352</t>
  </si>
  <si>
    <t>ANS2528 Adapter nippel set R25</t>
  </si>
  <si>
    <t>333353</t>
  </si>
  <si>
    <t>ANS3235 Adapter nippel set R32</t>
  </si>
  <si>
    <t>10721   Control Air curtains</t>
  </si>
  <si>
    <t>10722   Control Radiant heaters</t>
  </si>
  <si>
    <t>10723   Control Fan heaters</t>
  </si>
  <si>
    <t>10730   Thermostats</t>
  </si>
  <si>
    <t>10811   Industrial Ceiling Fans</t>
  </si>
  <si>
    <t>10899   Misc. Trading products Heating</t>
  </si>
  <si>
    <t>GKZ09SH-W</t>
  </si>
  <si>
    <t>GCZ09SH-W</t>
  </si>
  <si>
    <t>GKZ09SH-WS</t>
  </si>
  <si>
    <t>GKZ12SH-WS</t>
  </si>
  <si>
    <t>Galactic Напівпром</t>
  </si>
  <si>
    <t xml:space="preserve">GKZ09SH-WS </t>
  </si>
  <si>
    <t>срібляста смуга</t>
  </si>
  <si>
    <t>EER  / COP</t>
  </si>
  <si>
    <t>Пульт для касетних, канального (FDUM) та підстельового блоків замовляється додатково як опція!</t>
  </si>
  <si>
    <r>
      <t>МІЦ,</t>
    </r>
    <r>
      <rPr>
        <b/>
        <sz val="12"/>
        <rFont val="Arial"/>
        <family val="2"/>
        <charset val="204"/>
      </rPr>
      <t xml:space="preserve"> грн</t>
    </r>
  </si>
  <si>
    <t>Дротовий</t>
  </si>
  <si>
    <t>Бездротовий</t>
  </si>
  <si>
    <t>Дротовий спрощений (для готелів)</t>
  </si>
  <si>
    <t>адаптер</t>
  </si>
  <si>
    <t>Пульт для касетного блоку замовляється додатково як опція!</t>
  </si>
  <si>
    <r>
      <t xml:space="preserve">Моделі 2-х потокові підлогового виконання (Високий Холодильний коефіцієнт 4,0). R32 DC PAM Inverter. </t>
    </r>
    <r>
      <rPr>
        <sz val="12"/>
        <color theme="1"/>
        <rFont val="Arial"/>
        <family val="2"/>
        <charset val="204"/>
      </rPr>
      <t xml:space="preserve">Зручність розміщення внутрішнього блоку в будь-якому інтер'єрі, первинне нагрівання, ензимний фільтр, фотокаталітичний фільтр з дезодоруючим ефектом, антибактеріальний вентилятор, здатність генерувати негативно заряджені іони, мінімальний рівень шуму, функція самоочищення, високий холодильний коефіцієнт, мінімальні показники енергоспоживання, </t>
    </r>
    <r>
      <rPr>
        <b/>
        <sz val="12"/>
        <color theme="1"/>
        <rFont val="Arial"/>
        <family val="2"/>
        <charset val="204"/>
      </rPr>
      <t>можливість використання внутрішніх блоків у мультиспліт-системах ZS-W</t>
    </r>
    <r>
      <rPr>
        <sz val="12"/>
        <color theme="1"/>
        <rFont val="Arial"/>
        <family val="2"/>
        <charset val="204"/>
      </rPr>
      <t xml:space="preserve">. Країна-виробник - </t>
    </r>
    <r>
      <rPr>
        <b/>
        <sz val="12"/>
        <color theme="1"/>
        <rFont val="Arial"/>
        <family val="2"/>
        <charset val="204"/>
      </rPr>
      <t>THAILAND</t>
    </r>
    <r>
      <rPr>
        <sz val="12"/>
        <color theme="1"/>
        <rFont val="Arial"/>
        <family val="2"/>
        <charset val="204"/>
      </rPr>
      <t>. Всі моделі SRF – WiFi ready. Wi-Fi адаптер AM-MHI-01.</t>
    </r>
  </si>
  <si>
    <r>
      <t xml:space="preserve">Спліт-системи настінного типу (холод-тепло) </t>
    </r>
    <r>
      <rPr>
        <b/>
        <sz val="16"/>
        <color rgb="FF008000"/>
        <rFont val="Arial"/>
        <family val="2"/>
        <charset val="204"/>
      </rPr>
      <t>холодоагент R32</t>
    </r>
  </si>
  <si>
    <r>
      <t xml:space="preserve">Спліт-системи настінного типу (холод-тепло) </t>
    </r>
    <r>
      <rPr>
        <b/>
        <sz val="16"/>
        <color rgb="FF0033CC"/>
        <rFont val="Arial"/>
        <family val="2"/>
        <charset val="204"/>
      </rPr>
      <t>холодоагент R410</t>
    </r>
  </si>
  <si>
    <r>
      <t xml:space="preserve">Спліт-системи (холод-тепло) </t>
    </r>
    <r>
      <rPr>
        <b/>
        <sz val="16"/>
        <color rgb="FF008000"/>
        <rFont val="Arial"/>
        <family val="2"/>
        <charset val="204"/>
      </rPr>
      <t>холодоагент R32</t>
    </r>
  </si>
  <si>
    <r>
      <t>МІЦ,</t>
    </r>
    <r>
      <rPr>
        <b/>
        <sz val="12"/>
        <color theme="1"/>
        <rFont val="Arial"/>
        <family val="2"/>
        <charset val="204"/>
      </rPr>
      <t xml:space="preserve"> грн.</t>
    </r>
  </si>
  <si>
    <r>
      <t xml:space="preserve">БІЗНЕС-КЛАС   ON/OFF  R410  </t>
    </r>
    <r>
      <rPr>
        <sz val="12"/>
        <rFont val="Arial"/>
        <family val="2"/>
        <charset val="204"/>
      </rPr>
      <t xml:space="preserve">Натуральний ензимний антибактеріальний фільтр, фотокаталітичний фільтр з ефектом, що дезодорує, антибактеріальний вентилятор, здатність генерувати негативно заряджені іони, мінімальний рівень шуму, мінімальні показники енергоспоживання, новий дизайн внутрішнього блоку. Підведення живлення здійснюється до внутрішнього блоку. Країна-виробник - </t>
    </r>
    <r>
      <rPr>
        <b/>
        <sz val="12"/>
        <rFont val="Arial"/>
        <family val="2"/>
        <charset val="204"/>
      </rPr>
      <t>THAILAND</t>
    </r>
  </si>
  <si>
    <r>
      <rPr>
        <b/>
        <sz val="12"/>
        <color indexed="8"/>
        <rFont val="Arial"/>
        <family val="2"/>
        <charset val="204"/>
      </rPr>
      <t xml:space="preserve">БІЗНЕС-КЛАС ДИЗАЙН СЕРІЯ R32 </t>
    </r>
    <r>
      <rPr>
        <sz val="12"/>
        <color rgb="FF000000"/>
        <rFont val="Arial"/>
        <family val="2"/>
        <charset val="204"/>
      </rPr>
      <t xml:space="preserve">Натуральний ензимний антибактеріальний фільтр, фотокаталітичний фільтр з ефектом, що дезодорує, антибактеріальне покриття вентилятора, мінімальний рівень шуму, функція самоочищення, авторестарт, високий холодильний коефіцієнт, мінімальні показники енергоспоживання. Підведення живлення здійснюється до </t>
    </r>
    <r>
      <rPr>
        <b/>
        <sz val="12"/>
        <color rgb="FF000000"/>
        <rFont val="Arial"/>
        <family val="2"/>
        <charset val="204"/>
      </rPr>
      <t>зовнішнього</t>
    </r>
    <r>
      <rPr>
        <sz val="12"/>
        <color rgb="FF000000"/>
        <rFont val="Arial"/>
        <family val="2"/>
        <charset val="204"/>
      </rPr>
      <t xml:space="preserve"> блоку. Внутрішні блоки сумісні з мультиспліт системами ZS-W. Країна-виробник - </t>
    </r>
    <r>
      <rPr>
        <b/>
        <sz val="12"/>
        <color rgb="FF000000"/>
        <rFont val="Arial"/>
        <family val="2"/>
        <charset val="204"/>
      </rPr>
      <t>THAILAND</t>
    </r>
    <r>
      <rPr>
        <sz val="12"/>
        <color rgb="FF000000"/>
        <rFont val="Arial"/>
        <family val="2"/>
        <charset val="204"/>
      </rPr>
      <t>. Усі моделі ZS WiFi ready. Wi-Fi адаптер INAWMMHI001/000.</t>
    </r>
  </si>
  <si>
    <r>
      <t xml:space="preserve">Потужний інвертор R32 </t>
    </r>
    <r>
      <rPr>
        <sz val="12"/>
        <color theme="1"/>
        <rFont val="Arial"/>
        <family val="2"/>
        <charset val="204"/>
      </rPr>
      <t xml:space="preserve">Натуральний ензимний антибактеріальний фільтр, фотокаталітичний фільтр з ефектом, що дезодорує, антибактеріальний вентилятор, здатність генерувати негативно заряджені іони, мінімальний рівень шуму, функція самоочищення, високий холодильний коефіцієнт, мінімальні показники енергоспоживання. Підведення живлення здійснюється до </t>
    </r>
    <r>
      <rPr>
        <b/>
        <sz val="12"/>
        <color theme="1"/>
        <rFont val="Arial"/>
        <family val="2"/>
        <charset val="204"/>
      </rPr>
      <t>зовнішнього</t>
    </r>
    <r>
      <rPr>
        <sz val="12"/>
        <color theme="1"/>
        <rFont val="Arial"/>
        <family val="2"/>
        <charset val="204"/>
      </rPr>
      <t xml:space="preserve"> блоку. Моделі серії </t>
    </r>
    <r>
      <rPr>
        <b/>
        <sz val="12"/>
        <color theme="1"/>
        <rFont val="Arial"/>
        <family val="2"/>
        <charset val="204"/>
      </rPr>
      <t>ZR</t>
    </r>
    <r>
      <rPr>
        <sz val="12"/>
        <color theme="1"/>
        <rFont val="Arial"/>
        <family val="2"/>
        <charset val="204"/>
      </rPr>
      <t xml:space="preserve"> – Wi-Fi ready. Wi-Fi адаптер INAWMMHI001/000. </t>
    </r>
    <r>
      <rPr>
        <b/>
        <sz val="12"/>
        <color theme="1"/>
        <rFont val="Arial"/>
        <family val="2"/>
        <charset val="204"/>
      </rPr>
      <t>Внутрішні блоки 71ZR-W сумісні з мультиспліт системами 71ZS-W - 125ZS-W.</t>
    </r>
  </si>
  <si>
    <t>SEER / EER;     SCOP / COP</t>
  </si>
  <si>
    <t>Моделі INFINI INVERTER Фреон R32. Клас енергоефективності охолодження "А+++", клас енергоефективності нагрів "А++", функція "I Feel", керування горизонтальними та вертикальними жалюзі з ПДУ, захист від стрибків напруги, самодіагностика, самоочищення, 24-годинний таймер, авторестарт, генератор негативних іонів, WI-FI, Compount фільтр. Golden Fin. Підігрів картера компресора та піддону. Електронний ТРВ. Компресор подвійного стискування. Робота на обігрів при температурі -30°С.</t>
  </si>
  <si>
    <t>INFINI</t>
  </si>
  <si>
    <t>GCZ09SH-W (-WS)</t>
  </si>
  <si>
    <t>GCZ12SH-W (-WS)</t>
  </si>
  <si>
    <t>FDT28KXZE1</t>
  </si>
  <si>
    <t>FDT36KXZE1</t>
  </si>
  <si>
    <t>FDT45KXZE1</t>
  </si>
  <si>
    <t>FDT56KXZE1</t>
  </si>
  <si>
    <t>FDT71KXZE1</t>
  </si>
  <si>
    <t>FDT90KXZE1</t>
  </si>
  <si>
    <t>FDT112KXZE1</t>
  </si>
  <si>
    <t>FDT140KXZE1</t>
  </si>
  <si>
    <t>FDT160KXZE1</t>
  </si>
  <si>
    <t>HMU140KXZE1</t>
  </si>
  <si>
    <t>HMU280KXZE1</t>
  </si>
  <si>
    <t>RC-EX3H</t>
  </si>
  <si>
    <t>HMU-KIT</t>
  </si>
  <si>
    <t>EER /COP (SEER /SCOP)</t>
  </si>
  <si>
    <t>GUC-76Z-SA</t>
  </si>
  <si>
    <t>GUC-96Z-SA</t>
  </si>
  <si>
    <t>GUC-114Z-SA</t>
  </si>
  <si>
    <t>GUC-136Z-SA</t>
  </si>
  <si>
    <t>GUC-154Z-SA</t>
  </si>
  <si>
    <t>GUC-170Z-SA</t>
  </si>
  <si>
    <t>GUC-190Z-SA</t>
  </si>
  <si>
    <t>GUC-212Z-SA</t>
  </si>
  <si>
    <t>GUC-232Z-SA</t>
  </si>
  <si>
    <t>GUC-250Z-SA</t>
  </si>
  <si>
    <t>GUC-272Z-SA</t>
  </si>
  <si>
    <t>GUC-48Z-DSH2</t>
  </si>
  <si>
    <t>GUC-54Z-DSH2</t>
  </si>
  <si>
    <t>3HP</t>
    <phoneticPr fontId="0" type="noConversion"/>
  </si>
  <si>
    <t>4HP</t>
    <phoneticPr fontId="0" type="noConversion"/>
  </si>
  <si>
    <t>5HP</t>
    <phoneticPr fontId="0" type="noConversion"/>
  </si>
  <si>
    <t>Outdoor unit branch pipe</t>
    <phoneticPr fontId="0" type="noConversion"/>
  </si>
  <si>
    <t>Indoor unit branch pipe</t>
    <phoneticPr fontId="0" type="noConversion"/>
  </si>
  <si>
    <t>0.5HP</t>
    <phoneticPr fontId="0" type="noConversion"/>
  </si>
  <si>
    <t>0.8HP</t>
    <phoneticPr fontId="0" type="noConversion"/>
  </si>
  <si>
    <t>1HP</t>
    <phoneticPr fontId="0" type="noConversion"/>
  </si>
  <si>
    <t>1.3HP</t>
    <phoneticPr fontId="0" type="noConversion"/>
  </si>
  <si>
    <t>1.5HP</t>
    <phoneticPr fontId="0" type="noConversion"/>
  </si>
  <si>
    <t>1.8HP</t>
    <phoneticPr fontId="0" type="noConversion"/>
  </si>
  <si>
    <t>2HP</t>
    <phoneticPr fontId="0" type="noConversion"/>
  </si>
  <si>
    <t>2.3HP</t>
    <phoneticPr fontId="0" type="noConversion"/>
  </si>
  <si>
    <t>2.5HP</t>
    <phoneticPr fontId="0" type="noConversion"/>
  </si>
  <si>
    <t>3.2HP</t>
    <phoneticPr fontId="0" type="noConversion"/>
  </si>
  <si>
    <t>6HP</t>
    <phoneticPr fontId="0" type="noConversion"/>
  </si>
  <si>
    <t>220-240V/1PH/50HZ</t>
    <phoneticPr fontId="0" type="noConversion"/>
  </si>
  <si>
    <t>4Hp</t>
    <phoneticPr fontId="0" type="noConversion"/>
  </si>
  <si>
    <t>8HP</t>
    <phoneticPr fontId="0" type="noConversion"/>
  </si>
  <si>
    <t>10HP</t>
    <phoneticPr fontId="0" type="noConversion"/>
  </si>
  <si>
    <t>3.5HP</t>
    <phoneticPr fontId="0" type="noConversion"/>
  </si>
  <si>
    <t>2.2KW</t>
    <phoneticPr fontId="0" type="noConversion"/>
  </si>
  <si>
    <t>2.8KW</t>
    <phoneticPr fontId="0" type="noConversion"/>
  </si>
  <si>
    <t>3.6KW</t>
    <phoneticPr fontId="0" type="noConversion"/>
  </si>
  <si>
    <t>4.0KW</t>
    <phoneticPr fontId="0" type="noConversion"/>
  </si>
  <si>
    <t>5.0KW</t>
    <phoneticPr fontId="0" type="noConversion"/>
  </si>
  <si>
    <t>5.6KW</t>
    <phoneticPr fontId="0" type="noConversion"/>
  </si>
  <si>
    <t>6.3KW</t>
    <phoneticPr fontId="0" type="noConversion"/>
  </si>
  <si>
    <t>7.1KW</t>
    <phoneticPr fontId="0" type="noConversion"/>
  </si>
  <si>
    <t>380-415V 3PH/ 50HZ</t>
  </si>
  <si>
    <t>1Ф,220～240V/ 50/60Hz</t>
  </si>
  <si>
    <t>VRF Внутрішні R410A</t>
  </si>
  <si>
    <t>ККБ MHI</t>
  </si>
  <si>
    <t>Small</t>
  </si>
  <si>
    <t xml:space="preserve">     SRC 40/50/60           ZSX-W1/W2</t>
  </si>
  <si>
    <t>FDC 71 VNX-W</t>
  </si>
  <si>
    <t>Medium</t>
  </si>
  <si>
    <t>FDC100/125/140VNX-W</t>
  </si>
  <si>
    <t>FDC100/125/140VSX-W</t>
  </si>
  <si>
    <t>FDC100/125/140VNA-W</t>
  </si>
  <si>
    <t>FDC100/125/140VSA-W</t>
  </si>
  <si>
    <t>Large</t>
  </si>
  <si>
    <t>FDC200/250/280VSA-W</t>
  </si>
  <si>
    <t>ПОТУЖНІСТЬ</t>
  </si>
  <si>
    <t xml:space="preserve">Роздрібна ціна MHI </t>
  </si>
  <si>
    <t>За запитом</t>
  </si>
  <si>
    <r>
      <t xml:space="preserve">ККБ RAC </t>
    </r>
    <r>
      <rPr>
        <b/>
        <sz val="10"/>
        <rFont val="Arial"/>
        <family val="2"/>
        <charset val="204"/>
      </rPr>
      <t>інвертор, (1 AHU-KIT-SP, 1 пульт)</t>
    </r>
    <r>
      <rPr>
        <b/>
        <sz val="13"/>
        <rFont val="Arial"/>
        <family val="2"/>
        <charset val="204"/>
      </rPr>
      <t xml:space="preserve"> R32</t>
    </r>
  </si>
  <si>
    <r>
      <t xml:space="preserve">ККБ VRF </t>
    </r>
    <r>
      <rPr>
        <b/>
        <sz val="10"/>
        <rFont val="Arial"/>
        <family val="2"/>
        <charset val="204"/>
      </rPr>
      <t>інвертор, 1 контур (1 плата, 1 ЕРВ,1 пульт) R410A / R32</t>
    </r>
  </si>
  <si>
    <t>Зовнішні блоки</t>
  </si>
  <si>
    <t>Тип блоку</t>
  </si>
  <si>
    <t>Роздрібна ціна, у.е., у.е.=дол.</t>
  </si>
  <si>
    <t>1 фаза</t>
  </si>
  <si>
    <t>3 фази</t>
  </si>
  <si>
    <t>*-комбіновані блоки 73-136 кВт-ціна за запитом</t>
  </si>
  <si>
    <t>Внутрішні блоки</t>
  </si>
  <si>
    <t>ВНУТРІШНІ БЛОКИ</t>
  </si>
  <si>
    <t>Стельово-підвісного типу</t>
  </si>
  <si>
    <t>Вартість пульта в аксесуарах</t>
  </si>
  <si>
    <t>Настінного типу дизайнерська серія</t>
  </si>
  <si>
    <t>Вартість панелі та пульта в аксесуарах</t>
  </si>
  <si>
    <t>4-потокові касетного типу</t>
  </si>
  <si>
    <t>1-потоковий касетного типу</t>
  </si>
  <si>
    <t>Касетний 1-щілинний</t>
  </si>
  <si>
    <t>Касетний 2-х щілинний</t>
  </si>
  <si>
    <t>Канального типу тонкого виконання</t>
  </si>
  <si>
    <t>Вартість пульта та фільтра в аксесуарах</t>
  </si>
  <si>
    <t>Канального типу компактного виконання</t>
  </si>
  <si>
    <t>Вартість пульта, фільтра та дренажного насоса в аксесуарах</t>
  </si>
  <si>
    <t>Канального типу середнього статичного тиску</t>
  </si>
  <si>
    <t>Канального типу високого статичного тиску</t>
  </si>
  <si>
    <t>Підлогового типу 2-х потокові</t>
  </si>
  <si>
    <t>Блок підготовки зовнішнього повітря</t>
  </si>
  <si>
    <t>Вентиляційний та теплообмінний блок</t>
  </si>
  <si>
    <t>Пульт у комплекті. Плата для узгодження в мережу Super Link в аксесуарах.</t>
  </si>
  <si>
    <t>Шлюз для узгодження у мережу Super Link II</t>
  </si>
  <si>
    <t>Теплообмінний блок</t>
  </si>
  <si>
    <t>Вартість пульта в аксесуарах. 250-1000-витрата повітря в м.куб/год</t>
  </si>
  <si>
    <t>Вартість пульта RC-EX3H в аксесуарах</t>
  </si>
  <si>
    <t>Касетного типу - компактні  (600 мм)</t>
  </si>
  <si>
    <t xml:space="preserve">                       Комплект 4,4 кВт R32</t>
  </si>
  <si>
    <t>GHW-044HCDS1</t>
  </si>
  <si>
    <t>GHM-044HCDSAA</t>
  </si>
  <si>
    <t>Комплект 6 кВт R32</t>
  </si>
  <si>
    <t>GHW-060HCDS1</t>
  </si>
  <si>
    <t>GHM-060HCDSAA</t>
  </si>
  <si>
    <t>Комплект 8 кВт R32</t>
  </si>
  <si>
    <t>GHW-080HCDS1</t>
  </si>
  <si>
    <t>GHM-080HCDSAA</t>
  </si>
  <si>
    <t>GHW-044HCDS2</t>
  </si>
  <si>
    <t>GHS-044HCDSAA-23</t>
  </si>
  <si>
    <t>GHW-060HCDS2</t>
  </si>
  <si>
    <t>GHS-060HCDSAA-23</t>
  </si>
  <si>
    <t>GHW-080HCDS2</t>
  </si>
  <si>
    <t>GHS-080HCDSAA-23</t>
  </si>
  <si>
    <t>GHZ-044HCDS1</t>
  </si>
  <si>
    <t>Т.Н. 4,4 кВт</t>
  </si>
  <si>
    <t>GHZ-080HCDS1</t>
  </si>
  <si>
    <t>Т.Н. 8 кВт</t>
  </si>
  <si>
    <t>HTS-E1000A</t>
  </si>
  <si>
    <t>HC-T-01M</t>
  </si>
  <si>
    <t>HSXE-VC04</t>
  </si>
  <si>
    <t>GCZ18MLN(Q)-W</t>
  </si>
  <si>
    <t>GBZ60ML-W</t>
  </si>
  <si>
    <t>GBZ60ML(Q)-W</t>
  </si>
  <si>
    <t>GDZ24ML(Q)-W</t>
  </si>
  <si>
    <t>ВИТРАТНІ МАТЕРІАЛИ ДЛЯ МОНТАЖУ</t>
  </si>
  <si>
    <t>https://r134.com.ua/index.php?route=product/product&amp;product_id=1511&amp;search=Саморегулюючий+обігрівач+картера</t>
  </si>
  <si>
    <t>https://r134.com.ua/index.php?route=product/product&amp;product_id=1510</t>
  </si>
  <si>
    <t>Зимові комплекти</t>
  </si>
  <si>
    <t>CHA/IK/A 21</t>
  </si>
  <si>
    <t>CHA/IK/A 31</t>
  </si>
  <si>
    <t>CHA/IK/A 41</t>
  </si>
  <si>
    <t>CHA/IK/A 51</t>
  </si>
  <si>
    <t>CHA/IK/A 61</t>
  </si>
  <si>
    <t>CHA/IK/A 71</t>
  </si>
  <si>
    <t>CHA/IK/A 81</t>
  </si>
  <si>
    <t>к.с.</t>
  </si>
  <si>
    <t>Продуктивність</t>
  </si>
  <si>
    <t>Примітка</t>
  </si>
  <si>
    <t>Розміри габаритні</t>
  </si>
  <si>
    <t>Компактна касета</t>
  </si>
  <si>
    <t>220-240V/1PH/50HZ 
Дренажний насос – у комплекті;
Пульт, панель - опція.</t>
  </si>
  <si>
    <t>220-240V/1PH/50HZ 
Дренажний насос – у комплекті;
Пульт - опція.</t>
  </si>
  <si>
    <t>Стандартна касета</t>
  </si>
  <si>
    <t>1-потокова касета</t>
  </si>
  <si>
    <t>Підлогового типу</t>
  </si>
  <si>
    <t>Канальний тип високого тиску</t>
  </si>
  <si>
    <t>220-240V/1PH/50HZ 
Дренажний насос – опція;
Пульт – опція.</t>
  </si>
  <si>
    <t>Канальний тип низького тиску</t>
  </si>
  <si>
    <t>Канальний тип ультратонкий</t>
  </si>
  <si>
    <t>220-240V/1PH/50HZ 
Дренажний насос – у комплекті;
Пульт – опція.</t>
  </si>
  <si>
    <t>Підлогово-стельовий тип (консоль)</t>
  </si>
  <si>
    <t>Настінний тип</t>
  </si>
  <si>
    <t>220-240V/1PH/50HZ 
ІЧ пульт у комплекті.</t>
  </si>
  <si>
    <t xml:space="preserve">   220-240V/1PH/50HZ 
ІЧ пульт у комплекті.</t>
  </si>
  <si>
    <t xml:space="preserve">     220-240V/1PH/50HZ 
ІЧ пульт у комплекті.</t>
  </si>
  <si>
    <t>Найменування</t>
  </si>
  <si>
    <t>Живлення</t>
  </si>
  <si>
    <t>Продуктивність к.с.</t>
  </si>
  <si>
    <r>
      <rPr>
        <b/>
        <sz val="10"/>
        <rFont val="Arial"/>
        <family val="2"/>
        <charset val="204"/>
      </rPr>
      <t>Охолодження</t>
    </r>
    <r>
      <rPr>
        <b/>
        <sz val="12"/>
        <rFont val="Arial"/>
        <family val="2"/>
        <charset val="204"/>
      </rPr>
      <t>, кВт</t>
    </r>
  </si>
  <si>
    <t>Компресорно-конденцаторний блок Galactiс: Спіральні FULL DC-інверторні компресори Mitsubishi Electric, двоступінчасте переохолодження, до 4-x зовнішніх блоків в єдиній системі, плавне регулювання продуктивності - вентилятори з DC-двигунами, авторестарт, подвійна система сепарації мастила (при об'єднанні не потрібні між блоками масловирівнювальні труби), інтелектуальне управління, компактні габарити.</t>
  </si>
  <si>
    <t>Належність</t>
  </si>
  <si>
    <t>Номінальна потужність повітрообробної установки, НР</t>
  </si>
  <si>
    <t>Номінальна потужність повітрообробної установки, кВт.</t>
  </si>
  <si>
    <t>Опис</t>
  </si>
  <si>
    <t>Роздрібна ціна, у.е.,    у.е.=$</t>
  </si>
  <si>
    <t>Зовнішній блок, 4,4 кВт</t>
  </si>
  <si>
    <t>Зовнішній блок, 6 кВт</t>
  </si>
  <si>
    <t>Зовнішній блок, 8 кВт</t>
  </si>
  <si>
    <t>Гідромодуль</t>
  </si>
  <si>
    <t>Гідромодуль із баком 230л</t>
  </si>
  <si>
    <t>Разом</t>
  </si>
  <si>
    <t xml:space="preserve">                       Комплект 4,4 кВт з накопичувачем  R32</t>
  </si>
  <si>
    <t>Комплект 6 кВт з накопичувачем  R32</t>
  </si>
  <si>
    <t>Комплект 8 кВт з накопичувачем  R32</t>
  </si>
  <si>
    <t>Моноблочні теплові насоси</t>
  </si>
  <si>
    <t>Датчик температури води</t>
  </si>
  <si>
    <t>Датчик температури навколишнього середовища</t>
  </si>
  <si>
    <t>Кімнатний контролер</t>
  </si>
  <si>
    <t>АКСЕСУАРИ</t>
  </si>
  <si>
    <t>Найменування обладнання</t>
  </si>
  <si>
    <t xml:space="preserve">Роздрібна ціна, € </t>
  </si>
  <si>
    <t>Канальні радіальні вентилятори з EC моторами RE – однофазні</t>
  </si>
  <si>
    <t>Канальні радіальні вентилятори з EC моторами RE – трифазні</t>
  </si>
  <si>
    <t>Канальні радіальні вентилятори RO – однофазні</t>
  </si>
  <si>
    <t>Канальні радіальні вентилятори RO – трифазні</t>
  </si>
  <si>
    <t>Канальні радіальні вентилятори RP – однофазні</t>
  </si>
  <si>
    <t>Канальні радіальні вентилятори RP – трифазні</t>
  </si>
  <si>
    <t>Канальні радіальні шумоізольовані вентилятори RPH – однофазні</t>
  </si>
  <si>
    <t>Канальні радіальні шумоізольовані вентилятори RPH – трифазні</t>
  </si>
  <si>
    <t>Канальні радіальні вентилятори вибухозахищені RP EX</t>
  </si>
  <si>
    <t>Дахові вентилятори RF - однофазні</t>
  </si>
  <si>
    <t>Дахові вентилятори RF - трифазні</t>
  </si>
  <si>
    <t>Універсальні переходи NK, NDH – приладдя вентиляторів RF</t>
  </si>
  <si>
    <t>Запобіжні зворотні клапани VS – приладдя RF</t>
  </si>
  <si>
    <t>Круглі гнучкі вставки DK – приладдя RF та RQ</t>
  </si>
  <si>
    <t>Водяні обігрівачі VO – ОДНОРЯДНІ</t>
  </si>
  <si>
    <t>Водяні обігрівачі VO – дворядні</t>
  </si>
  <si>
    <t>Водяні обігрівачі VO – трирядні</t>
  </si>
  <si>
    <t>Автоматичний продувний вентиль TACO</t>
  </si>
  <si>
    <t>Електричні обігрівачі EO БЕЗ РЕЛЕ</t>
  </si>
  <si>
    <t>Електричні обігрівачі EOS З РЕЛЕ</t>
  </si>
  <si>
    <t>Електричні обігрівачі EOSX З КАСКАДНИМ ВКЛЮЧЕННЯМ</t>
  </si>
  <si>
    <t>Пластинчасті рекуператори HRV</t>
  </si>
  <si>
    <t>Водяні охолоджувачі CHV</t>
  </si>
  <si>
    <t>Прямі випарники CHF</t>
  </si>
  <si>
    <t>Регулюючі та відсікаючі заслінки ручні LK</t>
  </si>
  <si>
    <t>Регулюючі та відсікаючі заслінки ручні LKR</t>
  </si>
  <si>
    <t>Регулюючі та відсікаючі заслінки із сервоприводом LKS/24 та LKS/230</t>
  </si>
  <si>
    <t>Регулюючі та відсікаючі заслінки із сервоприводом LKS</t>
  </si>
  <si>
    <t>Регулюючі та відсікаючі заслінки із сервоприводом LKSX</t>
  </si>
  <si>
    <t>Шумоглушники TKU</t>
  </si>
  <si>
    <t>Повітряні фільтри кишенькового типу KFD</t>
  </si>
  <si>
    <t>Фільтраційні вставки кишенькового типу KF3, KF5 та KF7</t>
  </si>
  <si>
    <t>Касетні фільтри VFK</t>
  </si>
  <si>
    <t>Касетні фільтраційні вставки VF3</t>
  </si>
  <si>
    <t>КАСЕТИ ДЛЯ ЖИРОВИХ ФІЛЬТРІВ FT</t>
  </si>
  <si>
    <t>ФІЛЬТРАЦІЙНІ ВСТАВКИ ЖИРОВИХ ФІЛЬТРІВ VT3</t>
  </si>
  <si>
    <t>Гнучкі прямокутні вставки DV</t>
  </si>
  <si>
    <t>Пристрої керування та щити керування
Регуляторів оборотів та блоків управління
(IP 54, DANFOSS VLT FC101)</t>
  </si>
  <si>
    <t>Тип завіси</t>
  </si>
  <si>
    <t>Роздрібна ціна, €</t>
  </si>
  <si>
    <t>Приладдя</t>
  </si>
  <si>
    <t>Без обігріву</t>
  </si>
  <si>
    <t>З електрообігрівом</t>
  </si>
  <si>
    <t>З водяним обігрівом</t>
  </si>
  <si>
    <t>Пульт керування завіси</t>
  </si>
  <si>
    <t>Регулюючий вентиль</t>
  </si>
  <si>
    <t>Запасна фільтраційна тканина</t>
  </si>
  <si>
    <t>Захисне реле</t>
  </si>
  <si>
    <t>Блок керування</t>
  </si>
  <si>
    <t>З'єднувальний комплект</t>
  </si>
  <si>
    <t>KXZ - блоки з водяним охолодженням конденсатора</t>
  </si>
  <si>
    <t>1,5% від системи</t>
  </si>
  <si>
    <t>Комплект розгалужувачів "трійник" (KX)</t>
  </si>
  <si>
    <t>Комплект розгалужувачів "трійник" (KXZ)</t>
  </si>
  <si>
    <t>Комплект розгалужувачів "трійник" (KXR)</t>
  </si>
  <si>
    <t>Розгалужувач для V-multi потрійний (14кВт)</t>
  </si>
  <si>
    <t>Розгалужувач для V-multi потрійний (20-25кВт)</t>
  </si>
  <si>
    <t>Розгалужувач для V-multi подвійний (14кВт)</t>
  </si>
  <si>
    <t>Розгалужувач для V-multi подвійний (20-25кВт)</t>
  </si>
  <si>
    <t>Комплект з'єднань для двох зовнішніх блоків (KXR)</t>
  </si>
  <si>
    <t>Комплект з'єднань для трьох зовнішніх блоків (KXR)</t>
  </si>
  <si>
    <t>Комплект з'єднань для трьох зовнішніх блоків (KXZ)</t>
  </si>
  <si>
    <t>Комплект з'єднань для двох зовнішніх блоків (KXZ)</t>
  </si>
  <si>
    <t>Розгалужувач типу "гребінка"</t>
  </si>
  <si>
    <t>Розгалужувач типу "гребінка" KXZ</t>
  </si>
  <si>
    <t>Фреоновий комутатор (KXRZ)</t>
  </si>
  <si>
    <t>4-х канальний фреоновий комутатор (KXRZ)</t>
  </si>
  <si>
    <t>Комплект для подовження проводки при підключенні PFD (KXR)</t>
  </si>
  <si>
    <t>Стандартний дротовий пульт (KX,FD)</t>
  </si>
  <si>
    <t>Сенсорний пульт керування з розширеним функціоналом</t>
  </si>
  <si>
    <t>Сенсорний пульт для керування HMU та HMU-KIT</t>
  </si>
  <si>
    <t>Дротовий пульт користувача</t>
  </si>
  <si>
    <t>Бездротовий пульт для FDE-Z</t>
  </si>
  <si>
    <t>Бездротовий пульт для FDFW</t>
  </si>
  <si>
    <t>Бездротовий пульт для FDK71-Z</t>
  </si>
  <si>
    <t>Бездротовий пульт для FDK-Z</t>
  </si>
  <si>
    <t>Бездротовий пульт для FDK (аналог RCN-K-E)</t>
  </si>
  <si>
    <t>ІЧ пульт + датчик прийому для блоків FDTS</t>
  </si>
  <si>
    <t>ІЧ пульт + датчик прийому для блоків FDTW</t>
  </si>
  <si>
    <t>Бездротовий пульт з ІЧ приймачем для FDT-Z та FDT-VG</t>
  </si>
  <si>
    <t>Бездротовий пульт для FDTC</t>
  </si>
  <si>
    <t>Шлюз для підключення рекуператора SAF до системи KX</t>
  </si>
  <si>
    <t>Шлюз для підключення PAC до мережі Super Link-II (FD-2провід)</t>
  </si>
  <si>
    <t>Інтерфейсний модуль для керування під BACnet, Windows, функція обліку електроенергії</t>
  </si>
  <si>
    <t>Шлюз для підключення RAC до мережі Super Link</t>
  </si>
  <si>
    <t>Інтерфейсний модуль для керування під LonWorks</t>
  </si>
  <si>
    <t>Груповий контролер Запуск/Зупинка</t>
  </si>
  <si>
    <t>Центральний пульт із тижневим таймером</t>
  </si>
  <si>
    <t>Сенсорний центральний пульт</t>
  </si>
  <si>
    <t>Сенсорний центральний пульт з функцією обліку електроенергії</t>
  </si>
  <si>
    <t>Термістор для дротового пульта</t>
  </si>
  <si>
    <t>Панель для серії FDTC</t>
  </si>
  <si>
    <t xml:space="preserve">Панель прямого обдування для FDTQ (625) </t>
  </si>
  <si>
    <t>Панель прямого обдування для FDTQ (780)</t>
  </si>
  <si>
    <t>Фільтр для FDUH</t>
  </si>
  <si>
    <t>Фільтр для FDUM22,28,36,45,56</t>
  </si>
  <si>
    <t>Фільтр для FDUM71,90</t>
  </si>
  <si>
    <t>Фільтр для FDUM112,140</t>
  </si>
  <si>
    <t>Фільтр для FDUT</t>
  </si>
  <si>
    <t>Дренажний насос для блоків FDUH-серії</t>
  </si>
  <si>
    <t>Інтерфейсний модуль блоку підготовки повітря для RAC та PAC серії (RC опція)</t>
  </si>
  <si>
    <t>Головна плата керування</t>
  </si>
  <si>
    <t>Одинарна (залежна) плата керування</t>
  </si>
  <si>
    <t>Електронно-розширювальний вентиль (ЕРВ)  2,2-7,1кВт</t>
  </si>
  <si>
    <t>Електронно-розширювальний вентиль (ЕРВ)  9,0-16,0кВт</t>
  </si>
  <si>
    <t>Електронно-розширювальний вентиль (ЕРВ)  22,4-28,0кВт</t>
  </si>
  <si>
    <t>Послуги</t>
  </si>
  <si>
    <t>Блок моніторингу KX системи онлайн із видачею помилок</t>
  </si>
  <si>
    <t>Пакет супроводу за один зовнішній блок на рік</t>
  </si>
  <si>
    <t>Адаптер на COM-порт на один зовнішній блок</t>
  </si>
  <si>
    <t>Інтерфейсний модуль для підключення теплообмінників фреон/вода до систем KX</t>
  </si>
  <si>
    <t>Діагностика системи KX з виїздом у межах Києва (із висновком)</t>
  </si>
  <si>
    <t>Діагностика системи KX з виїздом у межах України (із висновком)</t>
  </si>
  <si>
    <t>Гідромодуль з баком</t>
  </si>
  <si>
    <t>Увага! Обладнання тривалого зберігання на складах! Обов'язково попереднє уточнення місця зберігання товару. Продаж можливий тільки з того складу, де значиться товар.</t>
  </si>
  <si>
    <t>Кінцевий залишок, шт</t>
  </si>
  <si>
    <t>AD, повітряні завіси</t>
  </si>
  <si>
    <t>PS Portier, повітряні завіси</t>
  </si>
  <si>
    <t>HP, стельові касети ІЧ-обігрівачі</t>
  </si>
  <si>
    <t>FMS, FML,FMLR, мінірадіатори</t>
  </si>
  <si>
    <t xml:space="preserve">Приладдя FRICO </t>
  </si>
  <si>
    <t>Прилади керування та термостати</t>
  </si>
  <si>
    <t>K, M, P, переносні тепловентилятори</t>
  </si>
  <si>
    <t>K/KV, вентилятори для кругл. кан.</t>
  </si>
  <si>
    <t>KD, KD-EC вентилятори для кругл. кан.</t>
  </si>
  <si>
    <t>KVK, шумоізольовані вентилятори для кругл. кан.</t>
  </si>
  <si>
    <t>KVKE, шумоізольовані вентилятори для кругл. кан.</t>
  </si>
  <si>
    <t>Вентилятори для прямокутних каналів</t>
  </si>
  <si>
    <t>Вибухозахисні вентилятори</t>
  </si>
  <si>
    <t>Дахові вентилятори</t>
  </si>
  <si>
    <t>DVN, DVNI дахові вентилятори, високотемпературні</t>
  </si>
  <si>
    <t>DVS/DHS/DHA/DVSI Sileo, дахові вентилятори</t>
  </si>
  <si>
    <t>DVS/DHS/DVSI/DVCI, дахові вентилятори</t>
  </si>
  <si>
    <t>Осьові вентилятори</t>
  </si>
  <si>
    <t>AW/AR, AW SILEO осьові вентилятори</t>
  </si>
  <si>
    <t>BF-W, осьові віконні вентилятори</t>
  </si>
  <si>
    <t>Blandovent, осьові стельові вентилятори</t>
  </si>
  <si>
    <t>Інші типи вентиляторів</t>
  </si>
  <si>
    <t>Аксесуари до вентиляторів для ванних кімнат</t>
  </si>
  <si>
    <t>Вентилятори для ванних кімнат</t>
  </si>
  <si>
    <t>Повітрообробні агрегати</t>
  </si>
  <si>
    <t>Агрегати з рекуперацією тепла</t>
  </si>
  <si>
    <t>Аксесуари до Topvex</t>
  </si>
  <si>
    <t>Аксесуари до VX, VR, VM</t>
  </si>
  <si>
    <t>Припливні агрегати</t>
  </si>
  <si>
    <t>Повітророзподільні пристрої</t>
  </si>
  <si>
    <t>Припливні та витяжні дифузори</t>
  </si>
  <si>
    <t>AJD, круглий струменевий дифузор</t>
  </si>
  <si>
    <t>BalanceE, круглий витяжний дифузор (пластик)</t>
  </si>
  <si>
    <t>BalanceS, припливний дифузор (пластик)</t>
  </si>
  <si>
    <t>CRS, вихровий дифузор</t>
  </si>
  <si>
    <t>DHD-SR/SQ, вихровий стельовий дифузор</t>
  </si>
  <si>
    <t>EFF, витяжний дифузор (метал)</t>
  </si>
  <si>
    <t>IKD-S/M/PL/AY/VVKN, вихровий стельовий дифузор</t>
  </si>
  <si>
    <t>JSR, круглий струменевий дифузор</t>
  </si>
  <si>
    <t>Konika A, дифузори з налашт. повітророзподіл.</t>
  </si>
  <si>
    <t>Konika, стельові припливно-витяжні дифузори</t>
  </si>
  <si>
    <t>Kvadra, стельовий дифузор 4-стороннього распред.</t>
  </si>
  <si>
    <t>RFU/RFP, монтажні кільця</t>
  </si>
  <si>
    <t>Sinus A, стельові дифузори</t>
  </si>
  <si>
    <t>Sinus C, стельові припливні дифузори</t>
  </si>
  <si>
    <t>Sinus DC/DR, приточні. дифузори для монтажу в повітропроводи</t>
  </si>
  <si>
    <t>SSO, захисні екрани</t>
  </si>
  <si>
    <t>TFF стельовий припливний клапан</t>
  </si>
  <si>
    <t>TFG, дифузор</t>
  </si>
  <si>
    <t>TFG-100 дифузор</t>
  </si>
  <si>
    <t>TSF, витяжний дифузор</t>
  </si>
  <si>
    <t>TSK, круглий стельовий дифузор</t>
  </si>
  <si>
    <t>TSO, стельовий припливно-витяжний дифузор</t>
  </si>
  <si>
    <t>TST круглий стельовий дифузор</t>
  </si>
  <si>
    <t>Припливні та витяжні решітки</t>
  </si>
  <si>
    <t>NOVA-L, припливно-витяжна решітка</t>
  </si>
  <si>
    <t xml:space="preserve">NOVA-С, припливна решітка </t>
  </si>
  <si>
    <t>Пристрої регулювання витрат повітря</t>
  </si>
  <si>
    <t>OVX, переточний пристрій</t>
  </si>
  <si>
    <t>SPI-F, SPM-F, ірисові клапани з електроприводом</t>
  </si>
  <si>
    <t>SPI/SPM, ірисові клапани</t>
  </si>
  <si>
    <t>Запчастини Systemair</t>
  </si>
  <si>
    <t>ASF, фланець, що підводить</t>
  </si>
  <si>
    <t>CB, канальні. повітронагр. для кругл. кан.</t>
  </si>
  <si>
    <t>DS, гнучкі з'єднувальні вставки для KE/KT, RS, RSI</t>
  </si>
  <si>
    <t>DSK, гнучкі з'єднувальні вставки для вентиляторів KDRD, KDRE</t>
  </si>
  <si>
    <t>EV-AR, EV-AXC, EV-AR/AXC, EV-EX гнучкі з'єднувальні вставки для осьових вентиляторів AR</t>
  </si>
  <si>
    <t>FFK, касета фільтра для прямокут. Каналів</t>
  </si>
  <si>
    <t>FFR, касета фільтра для кругл. кан.</t>
  </si>
  <si>
    <t>FGR, касета фільтра для кругл. кан.</t>
  </si>
  <si>
    <t>FGV, гнучке з'єднання</t>
  </si>
  <si>
    <t>FK, швидкороз'ємні хомути</t>
  </si>
  <si>
    <t>GFL, контрфланець</t>
  </si>
  <si>
    <t>IGK, настінна решітка</t>
  </si>
  <si>
    <t>ISE/USE, припливні та витяжні гнучкі з'єднання</t>
  </si>
  <si>
    <t>LDC, глушник для кругл. кан.</t>
  </si>
  <si>
    <t>LDR/LDR-B глушник для прямокут. каналів</t>
  </si>
  <si>
    <t>LRK, зворотній клапан</t>
  </si>
  <si>
    <t>MFA-AR, MFA-AXCBF, MFA-AR/AXC монтажні опори для осьових вентиляторів</t>
  </si>
  <si>
    <t>MK, консоль для кріплення вентиляторів</t>
  </si>
  <si>
    <t>PGK, водяний повітроохолод. для прямокутних. Каналів</t>
  </si>
  <si>
    <t>RB, канальний повітронагр. для прямокутних каналів</t>
  </si>
  <si>
    <t>RBM, канальні повітронагр. із пристроєм керування</t>
  </si>
  <si>
    <t>RSA, глушник для кругл. кан.</t>
  </si>
  <si>
    <t>RSK, зворотній клапан</t>
  </si>
  <si>
    <t>SG-AR, SG-AW, SG-AR/AXC захисна решітка для AW и  AR</t>
  </si>
  <si>
    <t>IGC, захисна решітка</t>
  </si>
  <si>
    <t>SG, захисна решітка</t>
  </si>
  <si>
    <t>SRK, відсічний клапан</t>
  </si>
  <si>
    <t>TB 400, накриваюча пластина для TG 400</t>
  </si>
  <si>
    <t>TG, даховий короб</t>
  </si>
  <si>
    <t>THB, профільована пластина, що накриває (нов. дизайн)</t>
  </si>
  <si>
    <t>UGS, гнучкий перехідник від квадр. до кругл. перерізу</t>
  </si>
  <si>
    <t>VBC, водяний повітронагр. для кругл. кан.</t>
  </si>
  <si>
    <t>VBF, водяний повітронагр. з фільтром</t>
  </si>
  <si>
    <t>VBR, водяний повітронагр. для прямокутних каналів</t>
  </si>
  <si>
    <t>VK, жалюзі</t>
  </si>
  <si>
    <t>VKG/F автоматичний клапан; VKK зворотній клапан</t>
  </si>
  <si>
    <t>VKV,VKVE,VKV/F, VKVE/F, автоматична заслінка для DVV</t>
  </si>
  <si>
    <t>WBK, кронштейн для кріпл. на стіні для KBT/KBR</t>
  </si>
  <si>
    <t>Електричне приладдя</t>
  </si>
  <si>
    <t>FRQ, регулятор швидкості</t>
  </si>
  <si>
    <t>MVT, VMXT, триходовий клапан</t>
  </si>
  <si>
    <t>REE, тиристорний регулятор швидкості</t>
  </si>
  <si>
    <t>RTRE, п'ятиступ. трансф. з ручним регулюванням (зах. електродв.)</t>
  </si>
  <si>
    <t>Додаткові контакти термозахисту</t>
  </si>
  <si>
    <t>Реле теплового захисту електродвигуна</t>
  </si>
  <si>
    <t>Тепловий захист електродв. вентиляторів EX 140/180</t>
  </si>
  <si>
    <t>Електронні регулятори температури, датчики</t>
  </si>
  <si>
    <t>Електроприводи</t>
  </si>
  <si>
    <t>Зняте з виробництва Systemair</t>
  </si>
  <si>
    <t>AW, осьові вентилятори</t>
  </si>
  <si>
    <t>GAG, решітка припливно-витяжна</t>
  </si>
  <si>
    <t>GAR, витяжна решітка</t>
  </si>
  <si>
    <t>GSF, монтажна рама для GSV/GAR</t>
  </si>
  <si>
    <t>GSV, решітка припливно-витяжна з дефлектором, що налаштовується</t>
  </si>
  <si>
    <t>TFD, TFDQ, дахові вентилятори</t>
  </si>
  <si>
    <t>TFDQ 315-4 даховий вентилятор</t>
  </si>
  <si>
    <t>TFDQ 450-6 даховий вентилятор</t>
  </si>
  <si>
    <t>Повітряні завіси та тепловентилятори</t>
  </si>
  <si>
    <t>Повітряні завіси</t>
  </si>
  <si>
    <t>Portier Grand Design, повітряні завіси</t>
  </si>
  <si>
    <t>Аксесуари для повітряних завіс</t>
  </si>
  <si>
    <t>Аксесуари к TLP,TA</t>
  </si>
  <si>
    <t>Чилери</t>
  </si>
  <si>
    <t>Аксесуари до чилерів</t>
  </si>
  <si>
    <t>TFG-160 дифузор</t>
  </si>
  <si>
    <t>KE/KT, вентилятори для прямокут. каналів</t>
  </si>
  <si>
    <t>AWEX, осьові вибухозащ. вентилятори</t>
  </si>
  <si>
    <t>Аксесуари до VVX, MAXI</t>
  </si>
  <si>
    <t>Аксесуари к TLP, TA</t>
  </si>
  <si>
    <t>ASSV/F, ASFV, гнучкий з'єднувальний фланець на притоці для DVV</t>
  </si>
  <si>
    <t>*Термін доставки зі складу в Італії від 6 до 12 тижнів в залежності від моделі.</t>
  </si>
  <si>
    <t>Роздрібна ціна, EURO</t>
  </si>
  <si>
    <r>
      <rPr>
        <b/>
        <sz val="11"/>
        <rFont val="Arial"/>
        <family val="2"/>
        <charset val="204"/>
      </rPr>
      <t>Чилери серії Compact Line</t>
    </r>
    <r>
      <rPr>
        <sz val="11"/>
        <rFont val="Arial"/>
        <family val="2"/>
        <charset val="204"/>
      </rPr>
      <t xml:space="preserve"> - повітряне охолодження конденсатора та осьові вентилятори:</t>
    </r>
  </si>
  <si>
    <t xml:space="preserve"> - інверторні спіральні компресори;</t>
  </si>
  <si>
    <t xml:space="preserve"> - пластинчастими теплообмінниками;</t>
  </si>
  <si>
    <t xml:space="preserve"> - вбудований гідромодуль;</t>
  </si>
  <si>
    <t xml:space="preserve"> - виробництво – Італія.</t>
  </si>
  <si>
    <t>Версії: WP (тепловий насос)</t>
  </si>
  <si>
    <t>Базова комплектація</t>
  </si>
  <si>
    <r>
      <rPr>
        <b/>
        <sz val="11"/>
        <rFont val="Arial"/>
        <family val="2"/>
        <charset val="204"/>
      </rPr>
      <t>Чилери серії Aqua Light</t>
    </r>
    <r>
      <rPr>
        <sz val="11"/>
        <rFont val="Arial"/>
        <family val="2"/>
        <charset val="204"/>
      </rPr>
      <t xml:space="preserve"> - повітряне охолодження конденсатора та осьові вентилятори:</t>
    </r>
  </si>
  <si>
    <t xml:space="preserve"> - спіральні компресори;</t>
  </si>
  <si>
    <t xml:space="preserve"> - пластинчасті теплообмінники;</t>
  </si>
  <si>
    <t>Версії: SP (гідромодуль), ST (система Aqualogik - інверторне керування насосом та вентиляторами), WP (тепловий насос), WP/SP, WP/ST.</t>
  </si>
  <si>
    <t>Вбудований гідромодуль</t>
  </si>
  <si>
    <r>
      <rPr>
        <b/>
        <sz val="11"/>
        <rFont val="Arial"/>
        <family val="2"/>
        <charset val="204"/>
      </rPr>
      <t>Чилери серії Aqua Plus</t>
    </r>
    <r>
      <rPr>
        <sz val="11"/>
        <rFont val="Arial"/>
        <family val="2"/>
        <charset val="204"/>
      </rPr>
      <t xml:space="preserve"> - повітряне охолодження конденсатора та осьові вентилятори:</t>
    </r>
  </si>
  <si>
    <t xml:space="preserve"> - холодоагент R410A;</t>
  </si>
  <si>
    <t>Версії: PS (насос), SI (акумулюючий бак), ST (система Aqualogik - інверторне керування насосом та вентиляторами)</t>
  </si>
  <si>
    <r>
      <rPr>
        <b/>
        <sz val="11"/>
        <rFont val="Arial"/>
        <family val="2"/>
        <charset val="204"/>
      </rPr>
      <t xml:space="preserve">Чилери серії Multi Power - </t>
    </r>
    <r>
      <rPr>
        <sz val="11"/>
        <rFont val="Arial"/>
        <family val="2"/>
        <charset val="204"/>
      </rPr>
      <t>повітряне охолодження конденсатора, осьові вентилятори:</t>
    </r>
  </si>
  <si>
    <t xml:space="preserve"> - два незалежні контури холодоагенту, від 6 до 12 компресорів у чилері;</t>
  </si>
  <si>
    <t xml:space="preserve"> - висока ефективність при часткових навантаженнях;</t>
  </si>
  <si>
    <t>Версії: WP (тепловий насос), SSL (дуже тихий), WP/SSL.</t>
  </si>
  <si>
    <t>КОМПРЕСОРНО-КОНДЕНСАТОРНІ БЛОКИ (Італія)</t>
  </si>
  <si>
    <t>Компресорно-конденсаторні блоки - повітряне охолодження конденсатора та осьові вентилятори:</t>
  </si>
  <si>
    <t xml:space="preserve"> - ТРВ опціонально;</t>
  </si>
  <si>
    <t>ГАБАРИТИ, мм</t>
  </si>
  <si>
    <t>ВАГА, кг</t>
  </si>
  <si>
    <t>Зволоження</t>
  </si>
  <si>
    <t>РОЗДРІБНА ВАРТІСТЬ КОМПЛЕКТУ, $*</t>
  </si>
  <si>
    <t>НАСТІННА КЛІМАТИЧНА СИСТЕМА "WINEGUARD"</t>
  </si>
  <si>
    <t xml:space="preserve">КАНАЛЬНА КЛІМАТИЧНА СИСТЕМА "WINEGUARD" </t>
  </si>
  <si>
    <t>МОНТАЖ, ДОСТАВКА, СЕРВІСНЕ ОБСЛУГОВУВАННЯ, ГАРАНТІЯ</t>
  </si>
  <si>
    <t>У вартість комплекту входить доставка обладнання по Україні</t>
  </si>
  <si>
    <t>внутрішній</t>
  </si>
  <si>
    <t>зовнішній</t>
  </si>
  <si>
    <r>
      <t xml:space="preserve">ККБ VRF </t>
    </r>
    <r>
      <rPr>
        <b/>
        <sz val="10"/>
        <rFont val="Arial"/>
        <family val="2"/>
        <charset val="204"/>
      </rPr>
      <t>інвертор, 2 контури (2 плати, 2 ЕРВ, 1 пульт)</t>
    </r>
    <r>
      <rPr>
        <b/>
        <sz val="13"/>
        <rFont val="Arial"/>
        <family val="2"/>
        <charset val="204"/>
      </rPr>
      <t xml:space="preserve"> R410A</t>
    </r>
  </si>
  <si>
    <t xml:space="preserve"> - комплектується лише насосом (бак-акумулятор не потрібний);</t>
  </si>
  <si>
    <t>Обладнання зі знижкою</t>
  </si>
  <si>
    <t>Внутрішні блоки VRF Mitsubishi Heavy</t>
  </si>
  <si>
    <t>ЧИЛЕРИ (Італія)</t>
  </si>
  <si>
    <t>SRC40ZSX-W1</t>
  </si>
  <si>
    <t>Споживча потужність, кВт.</t>
  </si>
  <si>
    <t>Діаметр Труб Рід./газ мм.</t>
  </si>
  <si>
    <r>
      <t xml:space="preserve">ПРОДУКТИВНІСТЬ, Вт (при </t>
    </r>
    <r>
      <rPr>
        <b/>
        <sz val="12"/>
        <color indexed="8"/>
        <rFont val="Arial"/>
        <family val="2"/>
        <charset val="204"/>
      </rPr>
      <t>t</t>
    </r>
    <r>
      <rPr>
        <b/>
        <sz val="10"/>
        <color indexed="8"/>
        <rFont val="Arial"/>
        <family val="2"/>
        <charset val="204"/>
      </rPr>
      <t>вн</t>
    </r>
    <r>
      <rPr>
        <b/>
        <sz val="11"/>
        <color indexed="8"/>
        <rFont val="Arial"/>
        <family val="2"/>
        <charset val="204"/>
      </rPr>
      <t>.</t>
    </r>
    <r>
      <rPr>
        <b/>
        <sz val="10"/>
        <color indexed="8"/>
        <rFont val="Arial"/>
        <family val="2"/>
        <charset val="204"/>
      </rPr>
      <t>+10</t>
    </r>
    <r>
      <rPr>
        <b/>
        <sz val="11"/>
        <color indexed="8"/>
        <rFont val="Arial"/>
        <family val="2"/>
        <charset val="204"/>
      </rPr>
      <t xml:space="preserve"> tзов</t>
    </r>
    <r>
      <rPr>
        <b/>
        <sz val="10"/>
        <color indexed="8"/>
        <rFont val="Arial"/>
        <family val="2"/>
        <charset val="204"/>
      </rPr>
      <t>.+35 С)</t>
    </r>
  </si>
  <si>
    <t>Діапазон регулювання температури в камері, С</t>
  </si>
  <si>
    <t>Діапазон температури ззовні, С</t>
  </si>
  <si>
    <t>Підміс свіжого повітря</t>
  </si>
  <si>
    <t>+7  - +30</t>
  </si>
  <si>
    <t>Відсутнє</t>
  </si>
  <si>
    <t>MHI SRR25ZS-W</t>
  </si>
  <si>
    <t>Опція</t>
  </si>
  <si>
    <t>MHI SRR35ZS-W</t>
  </si>
  <si>
    <t>MHI FDUM50VH</t>
  </si>
  <si>
    <t>MHI FDUM71VH</t>
  </si>
  <si>
    <t>MHI FDC71VNX-W</t>
  </si>
  <si>
    <t>MHI FDUM100VH</t>
  </si>
  <si>
    <t>MHI FDC100VNA-W</t>
  </si>
  <si>
    <t>MHI FDUM125VH</t>
  </si>
  <si>
    <t>MHI FDC125VNA-W</t>
  </si>
  <si>
    <t>MT 120К</t>
  </si>
  <si>
    <t>MHI FDUM140VH</t>
  </si>
  <si>
    <t>MHI FDC140VNA-W</t>
  </si>
  <si>
    <t>MHI FDU200VH</t>
  </si>
  <si>
    <t>MHI FDC200VSA-W</t>
  </si>
  <si>
    <t>MHI FDU250VH</t>
  </si>
  <si>
    <t>MHI FDC250VSA-W</t>
  </si>
  <si>
    <t>ДЛЯ ВИКОНАННЯ УМОВ ГАРАНТІЇ ПОТРІБЕН ОДНОКРАТНИЙ ПОВІТРООБМІН ДВА РАЗИ НА ДОБУ - НАЯВНІСТЬ ПРИМУСОВОЇ ВЕНТИЛЯЦІЇ ТА ВІЛЬНИЙ ДОСТУП ПОВІТРЯ В ПРИМІЩЕННІ ДЛЯ ГАРАНТОВАНОГО ПОВІТРООБМІНУ - ОБОВЯЗКОВО!</t>
  </si>
  <si>
    <t>КАНАЛЬНА КЛІМАТИЧНА СИСТЕМА "WINEGUARD" ЗІ ЗВОЛОЖЕННЯМ - ОПЦІЯ</t>
  </si>
  <si>
    <r>
      <t>Гарантія 3 роки</t>
    </r>
    <r>
      <rPr>
        <sz val="11"/>
        <color indexed="8"/>
        <rFont val="Arial"/>
        <family val="2"/>
        <charset val="204"/>
      </rPr>
      <t>, монтаж тільки спеціалістами інженерної компанії "ІВІК"</t>
    </r>
  </si>
  <si>
    <t xml:space="preserve">Сервісне обслуговування для даного обладнання необхідно 2 рази на рік. </t>
  </si>
  <si>
    <t>* оплата здійснюється в грн по комерційному курсу на день оплати</t>
  </si>
  <si>
    <t>Характеристики мережі ел. живлення</t>
  </si>
  <si>
    <t>382377</t>
  </si>
  <si>
    <t>447026</t>
  </si>
  <si>
    <t>382378</t>
  </si>
  <si>
    <t>382381</t>
  </si>
  <si>
    <t>MUB/T-S 025 315EC</t>
  </si>
  <si>
    <t>DHS 450E4</t>
  </si>
  <si>
    <t>255978</t>
  </si>
  <si>
    <t>DVN 500D6 REV7</t>
  </si>
  <si>
    <t>382367</t>
  </si>
  <si>
    <t>382382</t>
  </si>
  <si>
    <t>382393</t>
  </si>
  <si>
    <t>KBR 280EC</t>
  </si>
  <si>
    <t>382395</t>
  </si>
  <si>
    <t>KBR 315EC</t>
  </si>
  <si>
    <t>382399</t>
  </si>
  <si>
    <t>KBR 355EC-K</t>
  </si>
  <si>
    <t>382400</t>
  </si>
  <si>
    <t>KBR 355EC</t>
  </si>
  <si>
    <t>382388</t>
  </si>
  <si>
    <t>382389</t>
  </si>
  <si>
    <t>LM24A-SR-F.1 Damper actuat</t>
  </si>
  <si>
    <t>SM230A Damper actuator SYS</t>
  </si>
  <si>
    <t>SM230ASR Damper actuator SYS</t>
  </si>
  <si>
    <t>SM24A Damper actuator SYS</t>
  </si>
  <si>
    <t>SM24A-SR Damper actuator SYS</t>
  </si>
  <si>
    <t>382025</t>
  </si>
  <si>
    <t>Time switch 120min</t>
  </si>
  <si>
    <t>239462</t>
  </si>
  <si>
    <t>UGS-EX 025/400 adapter flex.</t>
  </si>
  <si>
    <t>239466</t>
  </si>
  <si>
    <t>UGS-EX 062/500 adapter flex.</t>
  </si>
  <si>
    <t>209553</t>
  </si>
  <si>
    <t>Filter TLP 315 6  Coarse 60%</t>
  </si>
  <si>
    <t>304907</t>
  </si>
  <si>
    <t>WAK 90 louvre shutter alu</t>
  </si>
  <si>
    <t>304925</t>
  </si>
  <si>
    <t>WAK 30 louvre shutter alu</t>
  </si>
  <si>
    <t>304926</t>
  </si>
  <si>
    <t>WAK 40 louvre shutter alu</t>
  </si>
  <si>
    <t>304927</t>
  </si>
  <si>
    <t>WAK 50 louvre shutter alu</t>
  </si>
  <si>
    <t>304928</t>
  </si>
  <si>
    <t>WAK 60 louvre shutter alu</t>
  </si>
  <si>
    <t>304929</t>
  </si>
  <si>
    <t>WAK 70 louvre shutter alu</t>
  </si>
  <si>
    <t>304930</t>
  </si>
  <si>
    <t>WAK 80 louvre shutter alu</t>
  </si>
  <si>
    <t>304931</t>
  </si>
  <si>
    <t>WAK 100 louvre shutter alu</t>
  </si>
  <si>
    <t>9995501</t>
  </si>
  <si>
    <t>9995502</t>
  </si>
  <si>
    <t>AW 350E4 sileo Axial fan</t>
  </si>
  <si>
    <t>237927</t>
  </si>
  <si>
    <t>DV-EX 315D4 230V 3~Roof fan EX</t>
  </si>
  <si>
    <t>9995376</t>
  </si>
  <si>
    <t>DVG-H 315D4-XL-F400</t>
  </si>
  <si>
    <t>9995377</t>
  </si>
  <si>
    <t>DVG-H 315D6-XL-F400</t>
  </si>
  <si>
    <t>9995378</t>
  </si>
  <si>
    <t>DVG-H 315D4-6-XL-F400</t>
  </si>
  <si>
    <t>9995379</t>
  </si>
  <si>
    <t>DVG-H 315D4-8-XL-F400</t>
  </si>
  <si>
    <t>9995380</t>
  </si>
  <si>
    <t>DVG-H 355D4-XL-F400</t>
  </si>
  <si>
    <t>9995381</t>
  </si>
  <si>
    <t>DVG-H 355D6-XL-F400</t>
  </si>
  <si>
    <t>9995382</t>
  </si>
  <si>
    <t>DVG-H 355D4-6-XL-F400</t>
  </si>
  <si>
    <t>9995383</t>
  </si>
  <si>
    <t>DVG-H 355D4-8-XL-F400</t>
  </si>
  <si>
    <t>9995384</t>
  </si>
  <si>
    <t>DVG-H 400D4-XS-F400</t>
  </si>
  <si>
    <t>9995385</t>
  </si>
  <si>
    <t>DVG-H 400D6-XS-F400</t>
  </si>
  <si>
    <t>9995386</t>
  </si>
  <si>
    <t>DVG-H 400D4-6-XS-F400</t>
  </si>
  <si>
    <t>9995388</t>
  </si>
  <si>
    <t>DVG-H 400D4-XL-F400</t>
  </si>
  <si>
    <t>9995389</t>
  </si>
  <si>
    <t>DVG-H 400D6-XL-F400</t>
  </si>
  <si>
    <t>9995390</t>
  </si>
  <si>
    <t>DVG-H 400D4-6-XL-F400</t>
  </si>
  <si>
    <t>9995391</t>
  </si>
  <si>
    <t>DVG-H 400D4-8-XL-F400</t>
  </si>
  <si>
    <t>9995392</t>
  </si>
  <si>
    <t>DVG-H 450D4-XL-F400</t>
  </si>
  <si>
    <t>9995393</t>
  </si>
  <si>
    <t>DVG-H 450D6-XL-F400</t>
  </si>
  <si>
    <t>9995394</t>
  </si>
  <si>
    <t>DVG-H 450D4-6-XL-F400</t>
  </si>
  <si>
    <t>9995395</t>
  </si>
  <si>
    <t>DVG-H 450D4-8-XL-F400</t>
  </si>
  <si>
    <t>9995276</t>
  </si>
  <si>
    <t>DVG-H 800EC-XL-F400</t>
  </si>
  <si>
    <t>9995348</t>
  </si>
  <si>
    <t>DVG-H 710EC-XL-F400</t>
  </si>
  <si>
    <t>9995503</t>
  </si>
  <si>
    <t>DVG-H 355EC-XL-F400-FM-variab</t>
  </si>
  <si>
    <t>9995504</t>
  </si>
  <si>
    <t>DVG-H 450EC-XL-F400-FM-variab</t>
  </si>
  <si>
    <t>9995505</t>
  </si>
  <si>
    <t>DVG-H 560EC-XL-F400-FM-variab</t>
  </si>
  <si>
    <t>9995506</t>
  </si>
  <si>
    <t>DVG-H 630EC-XM-F400-FM-variab</t>
  </si>
  <si>
    <t>9995507</t>
  </si>
  <si>
    <t>DVG-H 710EC-XL-F400-FM-variab</t>
  </si>
  <si>
    <t>9995508</t>
  </si>
  <si>
    <t>DVG-H 800EC-XL-F400-FM-variab</t>
  </si>
  <si>
    <t>9995417</t>
  </si>
  <si>
    <t>DVG-V 315D4-6-XL-F400</t>
  </si>
  <si>
    <t>9995418</t>
  </si>
  <si>
    <t>DVG-V 315D4-8-XL-F400</t>
  </si>
  <si>
    <t>9995419</t>
  </si>
  <si>
    <t>DVG-V 315D4-XL-F400</t>
  </si>
  <si>
    <t>9995420</t>
  </si>
  <si>
    <t>DVG-V 315D6-XL-F400</t>
  </si>
  <si>
    <t>9995421</t>
  </si>
  <si>
    <t>DVG-V 355D4-XL-F400</t>
  </si>
  <si>
    <t>9995422</t>
  </si>
  <si>
    <t>DVG-V 355D4-6-XL-F400</t>
  </si>
  <si>
    <t>9995423</t>
  </si>
  <si>
    <t>DVG-V 355D4-8-XL-F400</t>
  </si>
  <si>
    <t>9995424</t>
  </si>
  <si>
    <t>DVG-V 355D6-XL-F400</t>
  </si>
  <si>
    <t>9995425</t>
  </si>
  <si>
    <t>DVG-V 400D4-6-XL-F400</t>
  </si>
  <si>
    <t>9995426</t>
  </si>
  <si>
    <t>DVG-V 400D4-6-XS-F400</t>
  </si>
  <si>
    <t>9995427</t>
  </si>
  <si>
    <t>DVG-V 400D4-8-XL-F400</t>
  </si>
  <si>
    <t>9995428</t>
  </si>
  <si>
    <t>DVG-V 400D4-XL-F400</t>
  </si>
  <si>
    <t>9995429</t>
  </si>
  <si>
    <t>DVG-V 400D4-XS-F400</t>
  </si>
  <si>
    <t>9995430</t>
  </si>
  <si>
    <t>DVG-V 400D6-XL-F400</t>
  </si>
  <si>
    <t>9995431</t>
  </si>
  <si>
    <t>DVG-V 400D6-XS-F400</t>
  </si>
  <si>
    <t>9995432</t>
  </si>
  <si>
    <t>DVG-V 450D4-XL-F400</t>
  </si>
  <si>
    <t>9995433</t>
  </si>
  <si>
    <t>DVG-V 450D4-6-XL-F400</t>
  </si>
  <si>
    <t>9995434</t>
  </si>
  <si>
    <t>DVG-V 450D6-XL-F400</t>
  </si>
  <si>
    <t>9995456</t>
  </si>
  <si>
    <t>DVG-V 450D4-8-XL-F400</t>
  </si>
  <si>
    <t>9995281</t>
  </si>
  <si>
    <t>DVG-V 800EC-XL-F400</t>
  </si>
  <si>
    <t>9995349</t>
  </si>
  <si>
    <t>DVG-V 710EC-XL-F400</t>
  </si>
  <si>
    <t>9995509</t>
  </si>
  <si>
    <t>DVG-V 355EC-XL-F400-FM-variab</t>
  </si>
  <si>
    <t>9995510</t>
  </si>
  <si>
    <t>DVG-V 450EC-XL-F400-FM-variab</t>
  </si>
  <si>
    <t>9995511</t>
  </si>
  <si>
    <t>DVG-V 560EC-XL-F400-FM-variab</t>
  </si>
  <si>
    <t>9995512</t>
  </si>
  <si>
    <t>DVG-V 630EC-XM-F400-FM-variab</t>
  </si>
  <si>
    <t>9995513</t>
  </si>
  <si>
    <t>DVG-V 710EC-XL-F400-FM-variab</t>
  </si>
  <si>
    <t>9995514</t>
  </si>
  <si>
    <t>DVG-V 800EC-XL-F400-FM-variab</t>
  </si>
  <si>
    <t>381700</t>
  </si>
  <si>
    <t>AJR 315-2/4(F)-TR SA+REV</t>
  </si>
  <si>
    <t>381701</t>
  </si>
  <si>
    <t>AJR 315-2/4(B)-TR SA+REV</t>
  </si>
  <si>
    <t>381702</t>
  </si>
  <si>
    <t>AJR 315-2/4-TR SA+REV</t>
  </si>
  <si>
    <t>381703</t>
  </si>
  <si>
    <t>AJR 315-2/4(F)-TR+REV</t>
  </si>
  <si>
    <t>381704</t>
  </si>
  <si>
    <t>AJR 315-2/4(B)-TR+REV</t>
  </si>
  <si>
    <t>381705</t>
  </si>
  <si>
    <t>AJR 315-2/4-TR+REV</t>
  </si>
  <si>
    <t>381706</t>
  </si>
  <si>
    <t>AJR 355-2/4(F)-TR SA+REV</t>
  </si>
  <si>
    <t>381707</t>
  </si>
  <si>
    <t>AJR 355-2/4(B)-TR SA+REV</t>
  </si>
  <si>
    <t>381708</t>
  </si>
  <si>
    <t>AJR 355-2/4-TR SA+REV</t>
  </si>
  <si>
    <t>381709</t>
  </si>
  <si>
    <t>AJR 355-2/4(F)-TR+REV</t>
  </si>
  <si>
    <t>381710</t>
  </si>
  <si>
    <t>AJR 355-2/4(B)-TR+REV</t>
  </si>
  <si>
    <t>381711</t>
  </si>
  <si>
    <t>AJR 355-2/4-TR+REV</t>
  </si>
  <si>
    <t>381712</t>
  </si>
  <si>
    <t>AJR 400-2/4(F)-TR SA+REV</t>
  </si>
  <si>
    <t>381713</t>
  </si>
  <si>
    <t>AJR 400-2/4(B)-TR SA+REV</t>
  </si>
  <si>
    <t>381714</t>
  </si>
  <si>
    <t>AJR 400-2/4-TR SA+REV</t>
  </si>
  <si>
    <t>381715</t>
  </si>
  <si>
    <t>AJR 400-2/4(F)-TR MAX+REV</t>
  </si>
  <si>
    <t>381716</t>
  </si>
  <si>
    <t>AJR 400-2/4(F)-TR+REV</t>
  </si>
  <si>
    <t>381717</t>
  </si>
  <si>
    <t>AJR 400-2/4(B)-TR MAX+REV</t>
  </si>
  <si>
    <t>381718</t>
  </si>
  <si>
    <t>AJR 400-2/4(B)-TR+REV</t>
  </si>
  <si>
    <t>381719</t>
  </si>
  <si>
    <t>AJR 400-2/4-TR MAX+REV</t>
  </si>
  <si>
    <t>381720</t>
  </si>
  <si>
    <t>AJR 400-2/4-TR+REV</t>
  </si>
  <si>
    <t>381724</t>
  </si>
  <si>
    <t>AJR 315-2/4(F)-TR</t>
  </si>
  <si>
    <t>381725</t>
  </si>
  <si>
    <t>AJR 315-2/4(B)-TR</t>
  </si>
  <si>
    <t>381726</t>
  </si>
  <si>
    <t>AJR 315-2/4-TR</t>
  </si>
  <si>
    <t>381730</t>
  </si>
  <si>
    <t>AJR 355-2/4(F)-TR</t>
  </si>
  <si>
    <t>381731</t>
  </si>
  <si>
    <t>AJR 355-2/4(B)-TR</t>
  </si>
  <si>
    <t>381732</t>
  </si>
  <si>
    <t>AJR 355-2/4-TR</t>
  </si>
  <si>
    <t>381736</t>
  </si>
  <si>
    <t>AJR 400-2/4(F)-TR MAX</t>
  </si>
  <si>
    <t>381737</t>
  </si>
  <si>
    <t>AJR 400-2/4(F)-TR</t>
  </si>
  <si>
    <t>381738</t>
  </si>
  <si>
    <t>AJR 400-2/4(B)-TR MAX</t>
  </si>
  <si>
    <t>381739</t>
  </si>
  <si>
    <t>AJR 400-2/4(B)-TR</t>
  </si>
  <si>
    <t>381740</t>
  </si>
  <si>
    <t>AJR 400-2/4-TR MAX</t>
  </si>
  <si>
    <t>381741</t>
  </si>
  <si>
    <t>AJR 400-2/4-TR</t>
  </si>
  <si>
    <t>381742</t>
  </si>
  <si>
    <t>AJ8 315-2/4(F)-TR SA+REV</t>
  </si>
  <si>
    <t>381743</t>
  </si>
  <si>
    <t>AJ8 315-2/4(B)-TR SA+REV</t>
  </si>
  <si>
    <t>381744</t>
  </si>
  <si>
    <t>AJ8 315-2/4-TR SA+REV</t>
  </si>
  <si>
    <t>381745</t>
  </si>
  <si>
    <t>AJ8 315-2/4(F)-TR+REV</t>
  </si>
  <si>
    <t>381746</t>
  </si>
  <si>
    <t>AJ8 315-2/4(B)-TR+REV</t>
  </si>
  <si>
    <t>381747</t>
  </si>
  <si>
    <t>AJ8 315-2/4-TR+REV</t>
  </si>
  <si>
    <t>381748</t>
  </si>
  <si>
    <t>AJ8 355-2/4(F)-TR SA+REV</t>
  </si>
  <si>
    <t>381749</t>
  </si>
  <si>
    <t>AJ8 355-2/4(B)-TR SA+REV</t>
  </si>
  <si>
    <t>381750</t>
  </si>
  <si>
    <t>AJ8 355-2/4-TR SA+REV</t>
  </si>
  <si>
    <t>381751</t>
  </si>
  <si>
    <t>AJ8 355-2/4(F)-TR+REV</t>
  </si>
  <si>
    <t>381752</t>
  </si>
  <si>
    <t>AJ8 355-2/4(B)-TR+REV</t>
  </si>
  <si>
    <t>381753</t>
  </si>
  <si>
    <t>AJ8 355-2/4-TR+REV</t>
  </si>
  <si>
    <t>381754</t>
  </si>
  <si>
    <t>AJ8 400-2/4(F)-TR SA+REV</t>
  </si>
  <si>
    <t>381755</t>
  </si>
  <si>
    <t>AJ8 400-2/4(B)-TR SA+REV</t>
  </si>
  <si>
    <t>381756</t>
  </si>
  <si>
    <t>AJ8 400-2/4-TR SA+REV</t>
  </si>
  <si>
    <t>381757</t>
  </si>
  <si>
    <t>AJ8 400-2/4(F)-TR MAX+REV</t>
  </si>
  <si>
    <t>381758</t>
  </si>
  <si>
    <t>AJ8 400-2/4(F)-TR+REV</t>
  </si>
  <si>
    <t>381759</t>
  </si>
  <si>
    <t>AJ8 400-2/4(B)-TR MAX+REV</t>
  </si>
  <si>
    <t>381760</t>
  </si>
  <si>
    <t>AJ8 400-2/4(B)-TR+REV</t>
  </si>
  <si>
    <t>381761</t>
  </si>
  <si>
    <t>AJ8 400-2/4-TR MAX+REV</t>
  </si>
  <si>
    <t>381762</t>
  </si>
  <si>
    <t>AJ8 400-2/4-TR+REV</t>
  </si>
  <si>
    <t>381766</t>
  </si>
  <si>
    <t>AJ8 315-2/4(F)-TR</t>
  </si>
  <si>
    <t>381767</t>
  </si>
  <si>
    <t>AJ8 315-2/4(B)-TR</t>
  </si>
  <si>
    <t>381768</t>
  </si>
  <si>
    <t>AJ8 315-2/4-TR</t>
  </si>
  <si>
    <t>381772</t>
  </si>
  <si>
    <t>AJ8 355-2/4(F)-TR</t>
  </si>
  <si>
    <t>381773</t>
  </si>
  <si>
    <t>AJ8 355-2/4(B)-TR</t>
  </si>
  <si>
    <t>381774</t>
  </si>
  <si>
    <t>AJ8 355-2/4-TR</t>
  </si>
  <si>
    <t>381778</t>
  </si>
  <si>
    <t>AJ8 400-2/4(F)-TR MAX</t>
  </si>
  <si>
    <t>381779</t>
  </si>
  <si>
    <t>AJ8 400-2/4(F)-TR</t>
  </si>
  <si>
    <t>381780</t>
  </si>
  <si>
    <t>AJ8 400-2/4(B)-TR MAX</t>
  </si>
  <si>
    <t>381781</t>
  </si>
  <si>
    <t>AJ8 400-2/4(B)-TR</t>
  </si>
  <si>
    <t>381782</t>
  </si>
  <si>
    <t>AJ8 400-2/4-TR MAX</t>
  </si>
  <si>
    <t>381783</t>
  </si>
  <si>
    <t>AJ8 400-2/4-TR</t>
  </si>
  <si>
    <t>382412</t>
  </si>
  <si>
    <t>382413</t>
  </si>
  <si>
    <t>488806</t>
  </si>
  <si>
    <t>SAVE VSC 100</t>
  </si>
  <si>
    <t>30101   False ceiling</t>
  </si>
  <si>
    <t>488807</t>
  </si>
  <si>
    <t>SAVE VSC 200</t>
  </si>
  <si>
    <t>488808</t>
  </si>
  <si>
    <t>SAVE VSC 300</t>
  </si>
  <si>
    <t>488863</t>
  </si>
  <si>
    <t>SAVE VSR 200/B R</t>
  </si>
  <si>
    <t>488864</t>
  </si>
  <si>
    <t>SAVE VSR 200/B L</t>
  </si>
  <si>
    <t>326701</t>
  </si>
  <si>
    <t>MONOLIT - AC S.Steel Center</t>
  </si>
  <si>
    <t>207950</t>
  </si>
  <si>
    <t>BF VTR 150 G3/Coarse 50% Ext</t>
  </si>
  <si>
    <t>AHP 10/60/60 DN125</t>
  </si>
  <si>
    <t>266455</t>
  </si>
  <si>
    <t>BOREA 125 DIFFUSER black</t>
  </si>
  <si>
    <t>399999</t>
  </si>
  <si>
    <t>SAVE CONNECT 2.0</t>
  </si>
  <si>
    <t>239521</t>
  </si>
  <si>
    <t>RDR-250/450-800</t>
  </si>
  <si>
    <t>37292</t>
  </si>
  <si>
    <t>RDR-125/100-180</t>
  </si>
  <si>
    <t>37293</t>
  </si>
  <si>
    <t>RDR-80/15-50</t>
  </si>
  <si>
    <t>37294</t>
  </si>
  <si>
    <t>RDR-100/15-50</t>
  </si>
  <si>
    <t>37298</t>
  </si>
  <si>
    <t>RDR-150/100-180</t>
  </si>
  <si>
    <t>37300</t>
  </si>
  <si>
    <t>RDR-160/100-180</t>
  </si>
  <si>
    <t>37301</t>
  </si>
  <si>
    <t>RDR-160/180-300</t>
  </si>
  <si>
    <t>37302</t>
  </si>
  <si>
    <t>RDR-200/300-500</t>
  </si>
  <si>
    <t>37303</t>
  </si>
  <si>
    <t>RDR-250/300-500</t>
  </si>
  <si>
    <t>37304</t>
  </si>
  <si>
    <t>RDR-250/500-700</t>
  </si>
  <si>
    <t>37305</t>
  </si>
  <si>
    <t>RDR-160/50-100</t>
  </si>
  <si>
    <t>37306</t>
  </si>
  <si>
    <t>RDR-200/100-180</t>
  </si>
  <si>
    <t>37307</t>
  </si>
  <si>
    <t>RDR-250/120-180</t>
  </si>
  <si>
    <t>37308</t>
  </si>
  <si>
    <t>RDR-250/180-300</t>
  </si>
  <si>
    <t>37309</t>
  </si>
  <si>
    <t>RDR-150/50-100</t>
  </si>
  <si>
    <t>161933</t>
  </si>
  <si>
    <t>KONIKA-160-SW</t>
  </si>
  <si>
    <t>161934</t>
  </si>
  <si>
    <t>KONIKA-200-SW</t>
  </si>
  <si>
    <t>161935</t>
  </si>
  <si>
    <t>KONIKA-250-SW</t>
  </si>
  <si>
    <t>161936</t>
  </si>
  <si>
    <t>KONIKA-315-SW</t>
  </si>
  <si>
    <t>6183</t>
  </si>
  <si>
    <t>OVE-100 Air transfer device</t>
  </si>
  <si>
    <t>Topvex FC10-L-EL</t>
  </si>
  <si>
    <t>Topvex FC10-R-EL</t>
  </si>
  <si>
    <t>Topvex FC10-L-HWH</t>
  </si>
  <si>
    <t>Topvex FC10-R-HWH</t>
  </si>
  <si>
    <t>Topvex FC10-L</t>
  </si>
  <si>
    <t>Topvex FC10-R</t>
  </si>
  <si>
    <t>447760</t>
  </si>
  <si>
    <t>Topvex FC15-L-EL</t>
  </si>
  <si>
    <t>447761</t>
  </si>
  <si>
    <t>Topvex FC15-R-EL</t>
  </si>
  <si>
    <t>447762</t>
  </si>
  <si>
    <t>Topvex FC15-L-HWH</t>
  </si>
  <si>
    <t>447763</t>
  </si>
  <si>
    <t>Topvex FC15-R-HWH</t>
  </si>
  <si>
    <t>447764</t>
  </si>
  <si>
    <t>Topvex FC15-L</t>
  </si>
  <si>
    <t>447765</t>
  </si>
  <si>
    <t>Topvex FC15-R</t>
  </si>
  <si>
    <t>447766</t>
  </si>
  <si>
    <t>Topvex FC20-L-EL</t>
  </si>
  <si>
    <t>447767</t>
  </si>
  <si>
    <t>Topvex FC20-R-EL</t>
  </si>
  <si>
    <t>447768</t>
  </si>
  <si>
    <t>Topvex FC20-L-HWH</t>
  </si>
  <si>
    <t>447769</t>
  </si>
  <si>
    <t>Topvex FC20-R-HWH</t>
  </si>
  <si>
    <t>447770</t>
  </si>
  <si>
    <t>Topvex FC20-L</t>
  </si>
  <si>
    <t>447771</t>
  </si>
  <si>
    <t>Topvex FC20-R</t>
  </si>
  <si>
    <t>447772</t>
  </si>
  <si>
    <t>Topvex FC25-L-EL</t>
  </si>
  <si>
    <t>447773</t>
  </si>
  <si>
    <t>Topvex FC25-R-EL</t>
  </si>
  <si>
    <t>447774</t>
  </si>
  <si>
    <t>Topvex FC25-L-HWH</t>
  </si>
  <si>
    <t>447775</t>
  </si>
  <si>
    <t>Topvex FC25-R-HWH</t>
  </si>
  <si>
    <t>447776</t>
  </si>
  <si>
    <t>Topvex FC25-L</t>
  </si>
  <si>
    <t>447777</t>
  </si>
  <si>
    <t>Topvex FC25-R</t>
  </si>
  <si>
    <t>Topvex SR30-L</t>
  </si>
  <si>
    <t>Topvex SR30-L-EL3,5</t>
  </si>
  <si>
    <t>Topvex SR30-L-EL7,1</t>
  </si>
  <si>
    <t>Topvex SR30-L-HWH</t>
  </si>
  <si>
    <t>Topvex SR30-R</t>
  </si>
  <si>
    <t>Topvex SR30-R-EL3,5</t>
  </si>
  <si>
    <t>Topvex SR30-R-EL7,1</t>
  </si>
  <si>
    <t>Topvex SR30-R-HWH</t>
  </si>
  <si>
    <t>Topvex SR30-L ODK</t>
  </si>
  <si>
    <t>Topvex SR30-L-EL3,5 ODK</t>
  </si>
  <si>
    <t>Topvex SR30-L-EL7,1 ODK</t>
  </si>
  <si>
    <t>Topvex SR30-L-HWH ODK</t>
  </si>
  <si>
    <t>Topvex SR30-R ODK</t>
  </si>
  <si>
    <t>Topvex SR30-R-EL3,5 ODK</t>
  </si>
  <si>
    <t>Topvex SR30-R-EL7,1 ODK</t>
  </si>
  <si>
    <t>Topvex SR30-R-HWH ODK</t>
  </si>
  <si>
    <t>Topvex TR30-L</t>
  </si>
  <si>
    <t>Topvex TR30-L-EL3,5</t>
  </si>
  <si>
    <t>Topvex TR30-L-EL7,1</t>
  </si>
  <si>
    <t>Topvex TR30-L-HWH</t>
  </si>
  <si>
    <t>Topvex TR30-R</t>
  </si>
  <si>
    <t>Topvex TR30-R-EL3,5</t>
  </si>
  <si>
    <t>Topvex TR30-R-EL7,1</t>
  </si>
  <si>
    <t>Topvex TR30-R-HWH</t>
  </si>
  <si>
    <t>276522</t>
  </si>
  <si>
    <t>MUB+FILTER 042 450DV</t>
  </si>
  <si>
    <t>208998</t>
  </si>
  <si>
    <t>Control panel S-ED-TOUCH</t>
  </si>
  <si>
    <t>398471</t>
  </si>
  <si>
    <t>PH Topvex 4.5kW 400x200</t>
  </si>
  <si>
    <t>398472</t>
  </si>
  <si>
    <t>PH Topvex 9.0kW 500x250</t>
  </si>
  <si>
    <t>398473</t>
  </si>
  <si>
    <t>PH Topvex 11.5kW 600x350</t>
  </si>
  <si>
    <t>281199</t>
  </si>
  <si>
    <t>Condensate Pump - Maxi 35</t>
  </si>
  <si>
    <t>PFT TC/SR 20 Filter</t>
  </si>
  <si>
    <t>PFT TC 25 Filter</t>
  </si>
  <si>
    <t>PFT TC 60 Filter</t>
  </si>
  <si>
    <t>PFT TC 70 Filter</t>
  </si>
  <si>
    <t>PFT SC20 Filter</t>
  </si>
  <si>
    <t>PFT SC25 Filter</t>
  </si>
  <si>
    <t>PFT SC70 Filter</t>
  </si>
  <si>
    <t>PFT TR 20 Filter</t>
  </si>
  <si>
    <t>PFT TR 25 Filter</t>
  </si>
  <si>
    <t>PFT SR 25 Filter</t>
  </si>
  <si>
    <t>PFT SR 30/35</t>
  </si>
  <si>
    <t>PFT SR/TR 70 Filter</t>
  </si>
  <si>
    <t>PFT SR/TR 80 Filter</t>
  </si>
  <si>
    <t>PFT SR100 Filter</t>
  </si>
  <si>
    <t>399701</t>
  </si>
  <si>
    <t>CFT FC10 Filter Sup ePM1 60%</t>
  </si>
  <si>
    <t>399702</t>
  </si>
  <si>
    <t>CFT FC15 Filter Sup ePM1 60%</t>
  </si>
  <si>
    <t>399703</t>
  </si>
  <si>
    <t>CFT FC20 Filter Sup ePM1 60%</t>
  </si>
  <si>
    <t>399704</t>
  </si>
  <si>
    <t>CFT FC25 Filter Sup ePM1 60%</t>
  </si>
  <si>
    <t>399705</t>
  </si>
  <si>
    <t>CFT FC10 Filter Ext ePM10 60%</t>
  </si>
  <si>
    <t>399706</t>
  </si>
  <si>
    <t>CFT FC15 Filter Ext ePM10 60%</t>
  </si>
  <si>
    <t>399707</t>
  </si>
  <si>
    <t>CFT FC20 Filter Ext ePM10 60%</t>
  </si>
  <si>
    <t>399708</t>
  </si>
  <si>
    <t>CFT FC25 Filter Ext ePM10 60%</t>
  </si>
  <si>
    <t>282063</t>
  </si>
  <si>
    <t>PFT FC10 Filter</t>
  </si>
  <si>
    <t>282064</t>
  </si>
  <si>
    <t>PFT FC15  Filter</t>
  </si>
  <si>
    <t>282065</t>
  </si>
  <si>
    <t>PFT FC20 Filter</t>
  </si>
  <si>
    <t>282066</t>
  </si>
  <si>
    <t>PFT FC25 Filter</t>
  </si>
  <si>
    <t>114100</t>
  </si>
  <si>
    <t>Water lock Topvex</t>
  </si>
  <si>
    <t>Drain pan SR35/30</t>
  </si>
  <si>
    <t>PFT TC20/SR20 Kit</t>
  </si>
  <si>
    <t>PFT TC25 Kit</t>
  </si>
  <si>
    <t>PFT TC70 Kit</t>
  </si>
  <si>
    <t>PFT SC20 Kit</t>
  </si>
  <si>
    <t>PFT SC25 Kit</t>
  </si>
  <si>
    <t>PFT SC70 Kit</t>
  </si>
  <si>
    <t>PFT TR20 Kit</t>
  </si>
  <si>
    <t>PFT TR25 Kit</t>
  </si>
  <si>
    <t>PFT TR70/SR70 Kit</t>
  </si>
  <si>
    <t>PFT TR80/SR80 Kit</t>
  </si>
  <si>
    <t>PFT SR25 Kit</t>
  </si>
  <si>
    <t>PFT SR100 Kit</t>
  </si>
  <si>
    <t>398477</t>
  </si>
  <si>
    <t>Duct trans. kit 400x200 - Ø250</t>
  </si>
  <si>
    <t>398478</t>
  </si>
  <si>
    <t>Duct trans. kit 500x250 - Ø315</t>
  </si>
  <si>
    <t>398479</t>
  </si>
  <si>
    <t>Duct trans. kit 600x350 - Ø400</t>
  </si>
  <si>
    <t>399896</t>
  </si>
  <si>
    <t>Duct kit Topvex 60x35</t>
  </si>
  <si>
    <t>ODK Roof kit SR30/35</t>
  </si>
  <si>
    <t>398469</t>
  </si>
  <si>
    <t>GRU 025-520/100</t>
  </si>
  <si>
    <t>GRU 042-690/100</t>
  </si>
  <si>
    <t>GRU 062-820/100</t>
  </si>
  <si>
    <t>GRU 100-1020/100</t>
  </si>
  <si>
    <t>GRU 127-1290/100</t>
  </si>
  <si>
    <t>276850</t>
  </si>
  <si>
    <t>KKS 025 silencer-section</t>
  </si>
  <si>
    <t>276851</t>
  </si>
  <si>
    <t>KKS 042 silencer-section</t>
  </si>
  <si>
    <t>276852</t>
  </si>
  <si>
    <t>KKS 062 silencer-section</t>
  </si>
  <si>
    <t>276853</t>
  </si>
  <si>
    <t>KKS 100 silencer-section</t>
  </si>
  <si>
    <t>93339</t>
  </si>
  <si>
    <t>KKH-HW 042 heater-section</t>
  </si>
  <si>
    <t>93340</t>
  </si>
  <si>
    <t>KKH-HW 062 heater-section</t>
  </si>
  <si>
    <t>93341</t>
  </si>
  <si>
    <t>KKH-HW 100 heater-section</t>
  </si>
  <si>
    <t>247348</t>
  </si>
  <si>
    <t>TA6017A Air curtain Tatra</t>
  </si>
  <si>
    <t>TIG21 Fan heater Tiger</t>
  </si>
  <si>
    <t>TIG21CH Fan heater Tiger</t>
  </si>
  <si>
    <t>TIG31 Fan heater Tiger</t>
  </si>
  <si>
    <t>TIG33 Fan heater Tiger</t>
  </si>
  <si>
    <t>TIG33-0 Fan heater Tiger</t>
  </si>
  <si>
    <t>TIG33B Fan heater Tiger</t>
  </si>
  <si>
    <t>TIG51 Fan heater Tiger</t>
  </si>
  <si>
    <t>TIG53 Fan heater Tiger</t>
  </si>
  <si>
    <t>TIG53-0 Fan heater Tiger</t>
  </si>
  <si>
    <t>TIG53B Fan heater Tiger</t>
  </si>
  <si>
    <t>TIG5323 Fan heater Tiger</t>
  </si>
  <si>
    <t>TIG93 Fan heater Tiger</t>
  </si>
  <si>
    <t>TIG93-0 Fan heater Tiger</t>
  </si>
  <si>
    <t>TIG93B Fan heater Tiger</t>
  </si>
  <si>
    <t>TIG9323 Fan heater Tiger</t>
  </si>
  <si>
    <t>TIG153-0 Fan heater Tiger</t>
  </si>
  <si>
    <t>TIG203-0 Fan heater Tiger</t>
  </si>
  <si>
    <t>TIG303-0 Fan heater Tiger</t>
  </si>
  <si>
    <t>10711   Mechanical Accessories Air curtains</t>
  </si>
  <si>
    <t>10712   Mechanical Accessories Radiant heaters</t>
  </si>
  <si>
    <t>10713   Mechanical Accessories Fan heaters</t>
  </si>
  <si>
    <t>10714   Mechanical Accessories Convectors</t>
  </si>
  <si>
    <t>VPFC15LF Valve system</t>
  </si>
  <si>
    <t>VPFC15NF Valve system</t>
  </si>
  <si>
    <t>VPFC20 Valve system</t>
  </si>
  <si>
    <t>VPFC25 Valve system</t>
  </si>
  <si>
    <t>VPFC32 Valve system</t>
  </si>
  <si>
    <t>VLP15LF Valve system</t>
  </si>
  <si>
    <t>VLP15NF Valve system</t>
  </si>
  <si>
    <t>VLP20 Valve system</t>
  </si>
  <si>
    <t>VLP25 Valve system</t>
  </si>
  <si>
    <t>VLSP15LF Valve system</t>
  </si>
  <si>
    <t>VLSP15NF Valve system</t>
  </si>
  <si>
    <t>VLSP20 Valve system</t>
  </si>
  <si>
    <t>VLSP25 Valve system</t>
  </si>
  <si>
    <t>VLP32 Valve system</t>
  </si>
  <si>
    <t>VLSP32 Valve system</t>
  </si>
  <si>
    <t>10740   Accessory for water heated units</t>
  </si>
  <si>
    <t>10741   Valves &amp; Actuators</t>
  </si>
  <si>
    <t>TVV25 2-way valve</t>
  </si>
  <si>
    <t>TVV20 2-way valve</t>
  </si>
  <si>
    <t>16789</t>
  </si>
  <si>
    <t>TRVS15 3-way valve</t>
  </si>
  <si>
    <t>TRVS20 3-way valve</t>
  </si>
  <si>
    <t>TRVS25 3-way valve</t>
  </si>
  <si>
    <t>TVVS20 2-way valve</t>
  </si>
  <si>
    <t>TVVS25 2-way valve</t>
  </si>
  <si>
    <t xml:space="preserve">О  П  И  С </t>
  </si>
  <si>
    <t>АРТИКУЛ</t>
  </si>
  <si>
    <t>Роздріб, €</t>
  </si>
  <si>
    <t>Вакуумні насоси</t>
  </si>
  <si>
    <t>Адаптери для вакуумних насосів</t>
  </si>
  <si>
    <t>Перехідник 1/4”SAE x 1/4”NPT</t>
  </si>
  <si>
    <t>Перехідник 3/8”SAE x 1/4”NPT</t>
  </si>
  <si>
    <t>Перехідник 5/16”SAE x 1/4”NPT</t>
  </si>
  <si>
    <t xml:space="preserve">Перехідник 1/4” SAE M x 15/16” </t>
  </si>
  <si>
    <t>Заправні станції</t>
  </si>
  <si>
    <t>Заправна станція на рамі. У комплект входить вакуумний насос 90л/хв., оснащений соленоїдним вентилем і вакуумметром, 4-х вентильний колектор, 2 шланги з вмонтованим краном для R-22, 134а, 404A, 407C, один 900 мм шланг. Вес 19,2 кг.</t>
  </si>
  <si>
    <r>
      <t>Заправна станція у кейсі</t>
    </r>
    <r>
      <rPr>
        <b/>
        <sz val="10"/>
        <rFont val="Arial"/>
        <family val="2"/>
        <charset val="204"/>
      </rPr>
      <t xml:space="preserve">. </t>
    </r>
    <r>
      <rPr>
        <sz val="10"/>
        <rFont val="Arial"/>
        <family val="2"/>
        <charset val="204"/>
      </rPr>
      <t xml:space="preserve">Вакуумний насос </t>
    </r>
    <r>
      <rPr>
        <b/>
        <sz val="10"/>
        <rFont val="Arial"/>
        <family val="2"/>
        <charset val="204"/>
      </rPr>
      <t>42л/хв</t>
    </r>
    <r>
      <rPr>
        <sz val="10"/>
        <rFont val="Arial"/>
        <family val="2"/>
        <charset val="204"/>
      </rPr>
      <t xml:space="preserve">. З соленоїдним вентилем і вакуумметром , 4-х вентильний колектор Ǿ80. Капілярна трубка 600мм.5/16 SAE, </t>
    </r>
    <r>
      <rPr>
        <b/>
        <sz val="10"/>
        <rFont val="Arial"/>
        <family val="2"/>
        <charset val="204"/>
      </rPr>
      <t>R-410</t>
    </r>
  </si>
  <si>
    <r>
      <t xml:space="preserve">Заправна станція у кейсі. Вакуумний насос </t>
    </r>
    <r>
      <rPr>
        <b/>
        <sz val="10"/>
        <rFont val="Arial"/>
        <family val="2"/>
        <charset val="204"/>
      </rPr>
      <t>42л/хв</t>
    </r>
    <r>
      <rPr>
        <sz val="10"/>
        <rFont val="Arial"/>
        <family val="2"/>
        <charset val="204"/>
      </rPr>
      <t>. З соленоїдним вентилем і вакуумметром , 4-х вентильний колектор Ǿ80. Капілярна трубка 600мм.1/4 SAE,</t>
    </r>
    <r>
      <rPr>
        <b/>
        <sz val="10"/>
        <rFont val="Arial"/>
        <family val="2"/>
        <charset val="204"/>
      </rPr>
      <t xml:space="preserve"> R-22, 134a, 404A, 407C</t>
    </r>
  </si>
  <si>
    <t>Cтанція відновлення фреону</t>
  </si>
  <si>
    <t>Фільтр осушувач 1/4” SAE M x 1/4” SAE M, до станцій відновлення</t>
  </si>
  <si>
    <t>Детектори витоку</t>
  </si>
  <si>
    <t>Змінний датчик для:ELD-H</t>
  </si>
  <si>
    <r>
      <t xml:space="preserve">Автоматичний течешукач на основі твердого електролиту, чутливість  1,5 г/рік, 3 рівня чутливості, відсічка.  Жк-дисплей.. </t>
    </r>
    <r>
      <rPr>
        <b/>
        <sz val="10"/>
        <rFont val="Arial"/>
        <family val="2"/>
        <charset val="204"/>
      </rPr>
      <t xml:space="preserve">Термін роботи датчика &gt; 300 годин. </t>
    </r>
    <r>
      <rPr>
        <sz val="10"/>
        <rFont val="Arial"/>
        <family val="2"/>
        <charset val="204"/>
      </rPr>
      <t xml:space="preserve">Батарейки АА 4шт, гарантія 1 рік. </t>
    </r>
    <r>
      <rPr>
        <b/>
        <sz val="10"/>
        <rFont val="Arial"/>
        <family val="2"/>
        <charset val="204"/>
      </rPr>
      <t>Wigam</t>
    </r>
  </si>
  <si>
    <t>Змінний датчик для:Discovery, Explorer</t>
  </si>
  <si>
    <t>Змінний датчик для:ELD-C</t>
  </si>
  <si>
    <r>
      <t xml:space="preserve">Датчик до течешукача арт. 11132191, </t>
    </r>
    <r>
      <rPr>
        <b/>
        <sz val="10"/>
        <color indexed="8"/>
        <rFont val="Arial"/>
        <family val="2"/>
        <charset val="204"/>
      </rPr>
      <t>Tecnosystemi</t>
    </r>
  </si>
  <si>
    <t>Набір із ін'єкціонного пістолету з одноразовими картриджами  (6 шт, шланг-адаптер R-134 та адаптером під 1/4")</t>
  </si>
  <si>
    <t>Набір для додавання фарби в систему  з одноразовими картриджами (6 шт, шланг-адаптер R-134)</t>
  </si>
  <si>
    <t>Набір для додавання фарби в систему  з одноразовими картриджами (6 шт, шланг з краном під 1/4")</t>
  </si>
  <si>
    <t>Герметик - картриджи до набору (2шт по 30мл)</t>
  </si>
  <si>
    <t>Ін'єктор для фарби та оливи 1/4"</t>
  </si>
  <si>
    <r>
      <t xml:space="preserve">Фарба для знаходження місця витоку 240мл У/Ф (для автокондиціонерів R134A) </t>
    </r>
    <r>
      <rPr>
        <b/>
        <sz val="10"/>
        <rFont val="Arial"/>
        <family val="2"/>
        <charset val="204"/>
      </rPr>
      <t>Wigam</t>
    </r>
  </si>
  <si>
    <r>
      <t xml:space="preserve">Фарба для знаходження місця витоку 240мл. Жовта У/Ф  R134a &amp; R1234yf, </t>
    </r>
    <r>
      <rPr>
        <b/>
        <sz val="10"/>
        <rFont val="Arial"/>
        <family val="2"/>
        <charset val="204"/>
      </rPr>
      <t>Errecom</t>
    </r>
  </si>
  <si>
    <r>
      <t xml:space="preserve">Фарба для знаходження місця витоку 240мл. Жовта У/Ф  R134a &amp; R1234yf, в коробці.  </t>
    </r>
    <r>
      <rPr>
        <b/>
        <sz val="10"/>
        <rFont val="Arial"/>
        <family val="2"/>
        <charset val="204"/>
      </rPr>
      <t>Errecom</t>
    </r>
  </si>
  <si>
    <r>
      <t xml:space="preserve">Очисник від у/ф фарби (зовнішній) спрей, </t>
    </r>
    <r>
      <rPr>
        <b/>
        <sz val="10"/>
        <rFont val="Arial"/>
        <family val="2"/>
        <charset val="204"/>
      </rPr>
      <t>Errecom</t>
    </r>
  </si>
  <si>
    <t>Аналізатор тепла, холоду та потоку повітря з реєстратором даних. Вимірює: швидкість потоку повітря, температуру, вологість, об'єм повітря. Діапазони вимірів: температура -20 ÷ +60°C, вологість 0,1÷99,9%RH; швидкість повітря 0,5÷30 м/сек (+/-2%). В кейсі.</t>
  </si>
  <si>
    <t>Аналізатор тепла, холоду та потоку повітря. Вимірює  швидкість потоку повітря, температуру, вологість,точка роси. Діапазони вимірів:  температура -20 ÷ +60°C,; вологість 0÷100%RH (+/-3); швидкість повітря 0,6÷32 м/сек (+/-2%). В кейсі.</t>
  </si>
  <si>
    <t>Цифровий багатофункціональний психрометр. Вимірювання: вологість 0÷100%RH, точки роси  -78,7 ÷ +50°C, вологого термометра  +21,6 ÷ +50°C, температура навколишнього середовища -20 ÷ +50°C, температура в точці - лазерним променем -40 ÷ +500°C.</t>
  </si>
  <si>
    <r>
      <t xml:space="preserve">Прилад для вимірювання вологості (10%-95%), швидкості повітря (0,4м/с - 30,0м/с), інтенсивності світла (0-20000лк) та температури (-40 +250°С)   </t>
    </r>
    <r>
      <rPr>
        <b/>
        <sz val="10"/>
        <color indexed="8"/>
        <rFont val="Arial"/>
        <family val="2"/>
        <charset val="204"/>
      </rPr>
      <t>Refco</t>
    </r>
  </si>
  <si>
    <t>Цифровий термогигрометр, діапазон вимірів: температура -20÷+50°C, вологість 0÷100%, роздільна здатність - 0,1ْ С, точність - +/-1۫ С.</t>
  </si>
  <si>
    <t>Датчик  для швидкого виміру в повітрі та газах -40÷+800° C (використовується з термометром TFC-502)</t>
  </si>
  <si>
    <t>Датчик  для поверхонь -40÷+400° C (використовується з термометром TFC-502)</t>
  </si>
  <si>
    <t>Датчик  для поверхонь -50÷+700° C (використовується з термометром TFC-502)</t>
  </si>
  <si>
    <t>Датчик  із затискачем для труб -50÷+120° C (використовується з термометром TFC-502)</t>
  </si>
  <si>
    <t>Термопара у фібергласовій ізоляції -50÷+200° C (використовується з термометром TFC-502)</t>
  </si>
  <si>
    <t>Термопара у фібергласовій ізоляції -50÷+200° C з ремінцем для фіксації (використовується з термометром TFC-502)</t>
  </si>
  <si>
    <t>Цифровий термометр, датчик 96мм нержавіюча сталь, - діапазон -50°С ÷ +256°C, точність 0,1-0,5 °C, є можливість запрограмувати min та max температури, батарея 1,5V (1шт.)</t>
  </si>
  <si>
    <r>
      <t xml:space="preserve">Низькотемпературний контролер </t>
    </r>
    <r>
      <rPr>
        <b/>
        <sz val="10"/>
        <color indexed="8"/>
        <rFont val="Arial"/>
        <family val="2"/>
        <charset val="204"/>
      </rPr>
      <t>Refco</t>
    </r>
  </si>
  <si>
    <r>
      <t xml:space="preserve">Електронний контролер для зовнішнього блоку </t>
    </r>
    <r>
      <rPr>
        <b/>
        <sz val="10"/>
        <color indexed="8"/>
        <rFont val="Arial"/>
        <family val="2"/>
        <charset val="204"/>
      </rPr>
      <t>Refco</t>
    </r>
  </si>
  <si>
    <t>Заправні шланги, ремчастини до шлангів</t>
  </si>
  <si>
    <t>Комплект шлангів 3х150 см. різьба 1/4" х 1/4"</t>
  </si>
  <si>
    <t>Комплект шлангів 3х150 см. різьба 5/16" х 5/16"</t>
  </si>
  <si>
    <r>
      <t xml:space="preserve">Комплект шлангів з кранами  3 х 90 см. 1/4" </t>
    </r>
    <r>
      <rPr>
        <b/>
        <sz val="10"/>
        <color indexed="8"/>
        <rFont val="Arial"/>
        <family val="2"/>
        <charset val="204"/>
      </rPr>
      <t>Refco</t>
    </r>
  </si>
  <si>
    <t>Комплект шлангів 3х150 см. різьба 5/16" х 5/16" з проміжним вентилем</t>
  </si>
  <si>
    <t>Шланг з кульовим краном та деблокатором,  пряме з'єднання  150 см різьба 5/16" х 5/16"</t>
  </si>
  <si>
    <t>Шланг з кульовим краном та без деблокатора,  пряме з'єднання  150 см різьба 3/8"x3/8"</t>
  </si>
  <si>
    <t>Шланг пряме х 45гр з'єднання з деблокатором і проміжним краном 150 см різьба 5/16" х 5/16"</t>
  </si>
  <si>
    <r>
      <t xml:space="preserve">Шланг з автоматичним клапаном 1/4" (синій)  </t>
    </r>
    <r>
      <rPr>
        <b/>
        <sz val="10"/>
        <color indexed="8"/>
        <rFont val="Arial"/>
        <family val="2"/>
        <charset val="204"/>
      </rPr>
      <t>Refco</t>
    </r>
  </si>
  <si>
    <r>
      <t xml:space="preserve">Шланг з автоматичним клапаном 1/4" (червоний) </t>
    </r>
    <r>
      <rPr>
        <b/>
        <sz val="10"/>
        <color indexed="8"/>
        <rFont val="Arial"/>
        <family val="2"/>
        <charset val="204"/>
      </rPr>
      <t>Refco</t>
    </r>
  </si>
  <si>
    <r>
      <t>Шланг 36см, різьба 1/4",</t>
    </r>
    <r>
      <rPr>
        <b/>
        <sz val="10"/>
        <color indexed="8"/>
        <rFont val="Arial"/>
        <family val="2"/>
        <charset val="204"/>
      </rPr>
      <t>Refco</t>
    </r>
  </si>
  <si>
    <r>
      <t xml:space="preserve">Шланг для заправки (прозорий)  180см, різьба 1/4" </t>
    </r>
    <r>
      <rPr>
        <b/>
        <sz val="10"/>
        <color indexed="8"/>
        <rFont val="Arial"/>
        <family val="2"/>
        <charset val="204"/>
      </rPr>
      <t>Refco</t>
    </r>
  </si>
  <si>
    <t>Ущільнювач для шлангів тефлон 1/4" SAE                                   (10шт.)</t>
  </si>
  <si>
    <t>Ущільнювач для шлангів резина 1/4" SAE                                   (10шт.)</t>
  </si>
  <si>
    <t>Ущільнювач для шлангів резина 5/16" SAE                                   (10шт.)</t>
  </si>
  <si>
    <t>Ущільнювач для шлангів резина 3/8" SAE                                   (10шт.)</t>
  </si>
  <si>
    <t>Депресор для шлангів стандартних               (1 шт./10 шт.)</t>
  </si>
  <si>
    <t>Вакуумметри</t>
  </si>
  <si>
    <t>Вакуумметр  1/8 NPT (діаметр 80 мм) підключення знизу</t>
  </si>
  <si>
    <t>Вакуумметр 1/8 NPT (діаметр 80 мм) підключення ззаду</t>
  </si>
  <si>
    <t>Bакуумметр з одновентильним колектором у зборі, із захистом від надлишкового тиску 1/4”SAE x 1/4”SAE</t>
  </si>
  <si>
    <r>
      <t xml:space="preserve">Вакуумметр із захистом від надлишкового тиску. Діаметр 80 мм, конусна різьба 1/8 NPT.,  </t>
    </r>
    <r>
      <rPr>
        <b/>
        <sz val="10"/>
        <color indexed="8"/>
        <rFont val="Arial"/>
        <family val="2"/>
        <charset val="204"/>
      </rPr>
      <t>Refco</t>
    </r>
  </si>
  <si>
    <r>
      <t xml:space="preserve">Адаптер-запобіжник для 19800-SV 1/8 NPT x 1/8 NPT, </t>
    </r>
    <r>
      <rPr>
        <b/>
        <sz val="10"/>
        <color indexed="8"/>
        <rFont val="Arial"/>
        <family val="2"/>
        <charset val="204"/>
      </rPr>
      <t>Refco</t>
    </r>
  </si>
  <si>
    <t>Bакуумметр електронний портативний- індикація на 10 ламповому дисплеї 1/4”SAE x 1/4”SAE(760.000 ÷ 50 мкм) в кейсі</t>
  </si>
  <si>
    <t xml:space="preserve">Bакуумметр електронний портативний- індикація на 10 ламповому дисплеї 1/4”SAE x 1/4”SAE(760.000 ÷ 50 мкм) </t>
  </si>
  <si>
    <t>Mанометри</t>
  </si>
  <si>
    <t>Маслозаповнені</t>
  </si>
  <si>
    <t>Манометр високого тиску маслозаповнений на R-22, 134a, 404a, 407с; клас 1, нижнє підключення 1/8NPT</t>
  </si>
  <si>
    <t>Манометр низького тиску маслозаповнений на R-22,134a,404a,407с; клас 1 заднє підключення 1/4" SAE</t>
  </si>
  <si>
    <t>Манометр високого тиску маслозаповнений на R-22, 134a, 404a, 407с; клас 1 заднє підключення 1/4" SAE</t>
  </si>
  <si>
    <t>Манометр низького тиску маслозаповнений на R-410; клас 1 нижнє підключення 1/8NPT</t>
  </si>
  <si>
    <t>Манометр високого тиску маслозаповнений на R-410; клас 1 нижнє підключення 1/8NPT</t>
  </si>
  <si>
    <t>Манометр низького тиску маслозаповнений на R-22,134a,404a,407с; клас 1 нижнє підключення 1/8 NPT</t>
  </si>
  <si>
    <t>Манометр високого тиску маслозаповнений на R-22, 134a, 404a, 407с; клас 1, нижнє підключення 1/8 NPT</t>
  </si>
  <si>
    <t>Манометр низького тиску маслозаповнений на R-22,134a,404a,407Сvapor; клас 1.6 із заднім з'єднанням, монтажним фланцем та корпусом з нержавіючої сталі 1/4"SAE</t>
  </si>
  <si>
    <t>Манометр високого тиску маслозаповнений на R-22,134a,404a,407Сvapor; клас 1.6 із заднім з'єднанням, монтажним фланцем та корпусом з нержавіючої сталі 1/4"SAE</t>
  </si>
  <si>
    <t>Манометр високого тиску маслозаповнений на R-22,134a,404a,407Сvapor; клас 1.6 з радіальним з'єднанням, заднім фланцем та корпусом з нержавіючої сталі 1/4"SAE</t>
  </si>
  <si>
    <t>Сухі віброзахищені</t>
  </si>
  <si>
    <t>Манометр віброзахищений високого тиску на R-600a; клас 1.6 від -1 до 9,0 Мпа</t>
  </si>
  <si>
    <t>Манометр віброзахищений низького тиску на R-600a; клас 1 від -1 до 3 Mpa</t>
  </si>
  <si>
    <t>Манометр віброзахищений високого тиску R-410a; клас 1.6 - bar, °C</t>
  </si>
  <si>
    <t>Манометр низького тиску на R-22, 134a, 404a, 407с; клас 1 - bar, °C</t>
  </si>
  <si>
    <t>Манометр високого тиску на R-22, 134a, 404a, 407с; клас 1 - bar, °C</t>
  </si>
  <si>
    <t>Сухі</t>
  </si>
  <si>
    <t>Манометр високого тиску на R-12,22,502; клас 1.6 -bar, psi, °C</t>
  </si>
  <si>
    <t>Манометр низького тиску R-12,22,502; клас 1.6 - bar, psi, °C</t>
  </si>
  <si>
    <t>Манометр високого тиску на R-22, 134a, 404a, 407с; клас 1-bar, °C</t>
  </si>
  <si>
    <t>Манометр низького тиску на R-22, 134a, 404a, 407с; клас 1-bar, °C</t>
  </si>
  <si>
    <t>Манометр низького тиску на R-410a клас 1-bar, °C</t>
  </si>
  <si>
    <t>Манометр високого тиску на R-410a клас 1-bar, °C</t>
  </si>
  <si>
    <t>Манометричні колектори</t>
  </si>
  <si>
    <t>1-но вентильні</t>
  </si>
  <si>
    <t>Тіло одновентильного колектора низького тиску 2x1/4” SAE (без манометра)</t>
  </si>
  <si>
    <t>Тіло одновентильного колектора високого тиску, 2x5/16” SAE</t>
  </si>
  <si>
    <t>Колектор одновентильний, з манометром Ǿ80, клас 1,6. 2*1/4"SAE. Для R-22, R-134а, 404А, 407С</t>
  </si>
  <si>
    <t>2-х вентильні</t>
  </si>
  <si>
    <t>Двовентильний колектор для R-410 мембранні вентилі, 3x5/16” SAE</t>
  </si>
  <si>
    <t>Двовентильний колектор для R-22, R-134a, R-404A, R-407C, мембранні вентилі, 3x1/4” SAE</t>
  </si>
  <si>
    <r>
      <t xml:space="preserve">Двовентильний манометричний колектор з пружинними манометрами на R22, R134a, R404A з гаком, без аксесуарів, у картонній упаковці, </t>
    </r>
    <r>
      <rPr>
        <b/>
        <sz val="10"/>
        <color indexed="8"/>
        <rFont val="Arial"/>
        <family val="2"/>
        <charset val="204"/>
      </rPr>
      <t>Refco</t>
    </r>
  </si>
  <si>
    <t>Двовентильний колектор для R-410а, у картонній упаковці, Refco</t>
  </si>
  <si>
    <t>2-х вентильний колектор на R-22, 134а, 404А, 407С з комплектом шлангів 3х150см, різьба 1/4"х1/4" у кейсі</t>
  </si>
  <si>
    <r>
      <t xml:space="preserve">Колектор 2-х вентильний на R-22, R-134a, з комплектом шлангів 3х90 см, різьба 1/4" SAE, в пластиковому кейсі, </t>
    </r>
    <r>
      <rPr>
        <b/>
        <sz val="10"/>
        <color indexed="8"/>
        <rFont val="Arial"/>
        <family val="2"/>
        <charset val="204"/>
      </rPr>
      <t>Refco</t>
    </r>
  </si>
  <si>
    <t>Колектор 2-х вентильний на R-410A, з комплектом шлангів 3х150 см, різьба 1/4"x5/16", в кейсі</t>
  </si>
  <si>
    <t>4-х вентильні</t>
  </si>
  <si>
    <t>Чотирьохвентильний колектор на R-22, R-134а, 404а, 407с; вихід під насос 3/8", клас 1.6</t>
  </si>
  <si>
    <t>Чотиривентильний колектор на R-22, R-134a, R-404A, R-407C; вихід під насос 3/8", клас 1.0</t>
  </si>
  <si>
    <t>Чотирьохвентильний колектор на R-22, R-134а, 404а, 407с; вихід під насос 3/8", клас 1</t>
  </si>
  <si>
    <t>Чотирьохвентильний колектор, пістонного типу на R-410; вихід під насос 3/8", клас 1</t>
  </si>
  <si>
    <t>Чотирьохвентильний колектор на R-410 з комплектом шлангів 3х150см., 1х90см. різьба 5/16"х5/16" у кейсі</t>
  </si>
  <si>
    <t>Чотиривентильний колектор на R-22, 134а, 404А, 407С з комплектом шлангів 3х150см., 1х90см. різьба 1/4"х1/4" у кейсі</t>
  </si>
  <si>
    <t>Чотирьохвентильний колектор на R-410А з комплектом шлангів з кранами 3х150см., 1х90см. різьба 1/4"х1/4" у кейсі</t>
  </si>
  <si>
    <t>5-ти вентильні</t>
  </si>
  <si>
    <t>Колектор п'ятивентильний на R-12, 22, 502. З'єднання 3*1/4SAE+1*3/8 SAE</t>
  </si>
  <si>
    <t xml:space="preserve">Колектор п'ятивентильний на R-410. З'єднання 4x5/16" SAE </t>
  </si>
  <si>
    <t>Ремкомплекти до колекторів</t>
  </si>
  <si>
    <t>Пружина колектора</t>
  </si>
  <si>
    <t>Латунна головка</t>
  </si>
  <si>
    <t>Набір ущільнювачів для вентиля</t>
  </si>
  <si>
    <t>Набір ущільнювачів високого тиску</t>
  </si>
  <si>
    <t>Набір вентиля низького тиску</t>
  </si>
  <si>
    <t>Набір вентиля вакуумної лінії</t>
  </si>
  <si>
    <t>Набір вентиля подачі холодоагенту</t>
  </si>
  <si>
    <t>Оглядове скло</t>
  </si>
  <si>
    <t>Кільце для оглядового скла</t>
  </si>
  <si>
    <t>Картонне ущільнення для оглядового скла</t>
  </si>
  <si>
    <t>Тефлонове ущільнення для оглядового скла</t>
  </si>
  <si>
    <t>Гак-тримач колектора</t>
  </si>
  <si>
    <t>Кейс для цифрового колектора FOX-200</t>
  </si>
  <si>
    <t xml:space="preserve">Пластиковий кейс для манометрів та інструменту </t>
  </si>
  <si>
    <t>Ремкомплект для пістонного крана</t>
  </si>
  <si>
    <t>Професійний інструмент</t>
  </si>
  <si>
    <t>Труборізи, рімера</t>
  </si>
  <si>
    <t>Труборіз  4 - 16 mm</t>
  </si>
  <si>
    <t xml:space="preserve">Труборіз 4 - 28 mm  + ример  </t>
  </si>
  <si>
    <t>Труборіз  4 - 28 mm</t>
  </si>
  <si>
    <t xml:space="preserve">Труборіз 7 - 41 mm  + ример                         </t>
  </si>
  <si>
    <t>Труборіз 8-29мм з тріскачкою</t>
  </si>
  <si>
    <t>Лезо для труборізу WR-TC12</t>
  </si>
  <si>
    <t>Лезо для труборізу WR-TC22</t>
  </si>
  <si>
    <t>Лезо для труборізу WR-TC29</t>
  </si>
  <si>
    <t>Лезо  для труборізу W127</t>
  </si>
  <si>
    <r>
      <t xml:space="preserve">Лезо для труборізів 14300, 14310, </t>
    </r>
    <r>
      <rPr>
        <b/>
        <sz val="10"/>
        <color indexed="8"/>
        <rFont val="Arial"/>
        <family val="2"/>
        <charset val="204"/>
      </rPr>
      <t>Refco</t>
    </r>
  </si>
  <si>
    <t>Лезо для труборізу  W274,  W312</t>
  </si>
  <si>
    <r>
      <t xml:space="preserve">Лезо для труборізів RFA-206-FB, RFA-274-FC, RFA-312-FB, </t>
    </r>
    <r>
      <rPr>
        <b/>
        <sz val="10"/>
        <color indexed="8"/>
        <rFont val="Arial"/>
        <family val="2"/>
        <charset val="204"/>
      </rPr>
      <t>Refco</t>
    </r>
  </si>
  <si>
    <r>
      <t>Ример для зняття задирок усередині та зовні мідних, бронзових та сталевих труб діаметром від 3 до 41</t>
    </r>
    <r>
      <rPr>
        <b/>
        <sz val="10"/>
        <rFont val="Arial"/>
        <family val="2"/>
        <charset val="204"/>
      </rPr>
      <t xml:space="preserve">   </t>
    </r>
  </si>
  <si>
    <t>Трубогиби</t>
  </si>
  <si>
    <t>Трубогиб    1/4" = 6mm,  R=14,2mm</t>
  </si>
  <si>
    <t>Трубогиб     3"=22mm, R=76mm</t>
  </si>
  <si>
    <r>
      <t>Трубогиб для м'яких алюмінієвих та м'яких мідних труб діаметром 6-12мм. Постачається в металевому кейсі,</t>
    </r>
    <r>
      <rPr>
        <b/>
        <sz val="10"/>
        <color indexed="8"/>
        <rFont val="Arial"/>
        <family val="2"/>
        <charset val="204"/>
      </rPr>
      <t xml:space="preserve"> Refco</t>
    </r>
  </si>
  <si>
    <t>Труборозширювач (важіль)</t>
  </si>
  <si>
    <t xml:space="preserve">Труборозширювальні головки від 8мм до 42мм </t>
  </si>
  <si>
    <t>Труборозширювальна головка  1/2"</t>
  </si>
  <si>
    <t>Труборозширювальна головка  3/8"</t>
  </si>
  <si>
    <t>Труборозширювальна головка  5/8"</t>
  </si>
  <si>
    <t>Труборозширювальна головка  3/4"</t>
  </si>
  <si>
    <t>Труборозширювальна головка  7/8"</t>
  </si>
  <si>
    <t>Труборозширювальна головка 1"</t>
  </si>
  <si>
    <t>Труборозширювальна головка  1,1/8"</t>
  </si>
  <si>
    <t>Труборозширювальна головка  1,3/8"</t>
  </si>
  <si>
    <t>Труборозширювальна головка  1,5/8"</t>
  </si>
  <si>
    <t>Металевий ящик для труборозширювача</t>
  </si>
  <si>
    <r>
      <t xml:space="preserve">Розширювач труб 1/4-3/4 </t>
    </r>
    <r>
      <rPr>
        <b/>
        <sz val="10"/>
        <color indexed="8"/>
        <rFont val="Arial"/>
        <family val="2"/>
        <charset val="204"/>
      </rPr>
      <t>Refco</t>
    </r>
  </si>
  <si>
    <t>Вальцовки та комплекти</t>
  </si>
  <si>
    <t>Вальцовка з ексцентриком  4 - 4,75 - 6 - 8 - 10 - 12 - 15 - 16 mm</t>
  </si>
  <si>
    <t>Универсальна вальцовка 3/16” ÷ 5/8” (4,7 ÷ 16 mm)</t>
  </si>
  <si>
    <t>Ключі</t>
  </si>
  <si>
    <t>Набір динамометричних ключів у кейсі з насадками17 - 22 - 24 - 26 - 27 - 29</t>
  </si>
  <si>
    <t>Ключ із храповиком 1/4”-3/16” + шестигранник 9/16”-1/2”</t>
  </si>
  <si>
    <t>Ключ із храповиком 1/4”-3/16” + шестигранник 1/2"</t>
  </si>
  <si>
    <t>Ключ із храповиком 1/4”-3/16” - 5/16” + шестигранник 9/16"</t>
  </si>
  <si>
    <t>Ключ із храповиком 1/4”-3/8”-3/16”-5/16”</t>
  </si>
  <si>
    <t>Ключ із храповиком 3/8”-1/2”</t>
  </si>
  <si>
    <r>
      <t xml:space="preserve">Ключ із храповиком 1/4”-3/8”-3/16”-5/16”                       </t>
    </r>
    <r>
      <rPr>
        <b/>
        <sz val="10"/>
        <rFont val="Arial"/>
        <family val="2"/>
        <charset val="204"/>
      </rPr>
      <t xml:space="preserve">     </t>
    </r>
  </si>
  <si>
    <t>Дзеркала інспекційні</t>
  </si>
  <si>
    <t xml:space="preserve">Дзеркало для контролю пайки; телескопічне, прямокутне   4,4 x 6,25 cm   </t>
  </si>
  <si>
    <t xml:space="preserve">Дзеркало для контролю пайки; телескопічне, прямокутне  1,9 x 6,25 cm   </t>
  </si>
  <si>
    <t>Телескопічне інспекційне дзеркало, кругле Ø от 21,5 до 49 мм</t>
  </si>
  <si>
    <t>Зварювання та пайка</t>
  </si>
  <si>
    <t>Герметизуючий олівець, 11,7 гр</t>
  </si>
  <si>
    <r>
      <t xml:space="preserve">Набір з алюмінієво-мідного припою та флюсу, </t>
    </r>
    <r>
      <rPr>
        <b/>
        <sz val="10"/>
        <color indexed="8"/>
        <rFont val="Arial"/>
        <family val="2"/>
        <charset val="204"/>
      </rPr>
      <t>Refco</t>
    </r>
  </si>
  <si>
    <t>Сервісний інструмент:</t>
  </si>
  <si>
    <t>Портативна телекамера для перегляду у недоступних місцях</t>
  </si>
  <si>
    <r>
      <t xml:space="preserve">Діагностичний інструмент для автокондиціонерів. Набір включає: скляний циліндр, заправний шланг червоного кольору, довжина 100 см, заправний шланг синього кольору, довжина 100 см., муфти для порту низького тиску та високого тиску, кейс.  </t>
    </r>
    <r>
      <rPr>
        <b/>
        <sz val="10"/>
        <rFont val="Arial"/>
        <family val="2"/>
        <charset val="204"/>
      </rPr>
      <t>Errecom</t>
    </r>
  </si>
  <si>
    <t>Пережим для  мідних труб</t>
  </si>
  <si>
    <r>
      <t xml:space="preserve">Пережим для мідних труб, </t>
    </r>
    <r>
      <rPr>
        <b/>
        <sz val="10"/>
        <color indexed="8"/>
        <rFont val="Arial"/>
        <family val="2"/>
        <charset val="204"/>
      </rPr>
      <t>Refco</t>
    </r>
  </si>
  <si>
    <r>
      <t xml:space="preserve">Пережим для труб діаметром до 3/8, </t>
    </r>
    <r>
      <rPr>
        <b/>
        <sz val="10"/>
        <color indexed="8"/>
        <rFont val="Arial"/>
        <family val="2"/>
        <charset val="204"/>
      </rPr>
      <t>Refco</t>
    </r>
  </si>
  <si>
    <t>Кліщі для проколу труб</t>
  </si>
  <si>
    <t>Змінний штуцер для PT-109</t>
  </si>
  <si>
    <t>Змінний ущільнювач для PT-109 - комплект 5 шт.</t>
  </si>
  <si>
    <t>Викрутка для ніпеля (хром)</t>
  </si>
  <si>
    <t>Викрутка для ніпеля (пластик)+ніпеля 5шт + насадка для прочистки різьби</t>
  </si>
  <si>
    <t>Інструмент для заміни ніпелю без втрати холодоагенту, під різьбу 1/4"SAE</t>
  </si>
  <si>
    <t>Інструмент для заміни ніпелю без втрати холодоагенту, під різьбу 5/16"SAE</t>
  </si>
  <si>
    <t>Сервісний кран, без втрати холодоагенту, різьба  1/4 "SAE</t>
  </si>
  <si>
    <t>Сервісний кран, без втрати холодоагенту, різьба 5/16"SAE</t>
  </si>
  <si>
    <t>Універсальна ручка з гребінцем для вирівнювання ребер конденсатора всіх розмірів 8-15"</t>
  </si>
  <si>
    <t>Гребінець ребер конденсатора універсальний</t>
  </si>
  <si>
    <t>Калібровка капілярних труб 1,5-3 мм</t>
  </si>
  <si>
    <t>ТЕН для стандартних фреонових балонів, до 60 ° С, потужність 400Вт</t>
  </si>
  <si>
    <t>Пружина до RSF400-1шт</t>
  </si>
  <si>
    <t>Ін'єктор для фарби та оливи, 1/4"</t>
  </si>
  <si>
    <t>Манометр для опресовки систем кондиціонування діаметром 80 мм, клас 1,0 з виділеними секторами, індикатором значення та калібрувальним гвинтом.</t>
  </si>
  <si>
    <t xml:space="preserve">Гнучкий шланг  з манометром  PF80/53R1/TEST/K1 </t>
  </si>
  <si>
    <t>Пластикові ковпачки на сервісний вентиль 1/4-3/8-1/2 з пломбою 25шт/уп</t>
  </si>
  <si>
    <t>Пластикові ковпачки на сервісний вентиль 5/16 з пломбою 25шт/уп</t>
  </si>
  <si>
    <t>Реєстратор даних напруги</t>
  </si>
  <si>
    <t>Адаптер до реєстраторів даних+Прогр.забезпечення+кабель</t>
  </si>
  <si>
    <r>
      <t xml:space="preserve">Індикатор вологості під гайку на трубу 1/4, </t>
    </r>
    <r>
      <rPr>
        <b/>
        <sz val="10"/>
        <color indexed="8"/>
        <rFont val="Arial"/>
        <family val="2"/>
        <charset val="204"/>
      </rPr>
      <t>Refco</t>
    </r>
  </si>
  <si>
    <r>
      <t xml:space="preserve">Індикатор вологості під гайку на трубу 3/8, </t>
    </r>
    <r>
      <rPr>
        <b/>
        <sz val="10"/>
        <color indexed="8"/>
        <rFont val="Arial"/>
        <family val="2"/>
        <charset val="204"/>
      </rPr>
      <t>Refco</t>
    </r>
  </si>
  <si>
    <r>
      <t xml:space="preserve">Індикатор вологості під гайку на трубу 1/2, </t>
    </r>
    <r>
      <rPr>
        <b/>
        <sz val="10"/>
        <color indexed="8"/>
        <rFont val="Arial"/>
        <family val="2"/>
        <charset val="204"/>
      </rPr>
      <t>Refco</t>
    </r>
  </si>
  <si>
    <r>
      <t xml:space="preserve">Індикатор вологості під гайку на трубу, </t>
    </r>
    <r>
      <rPr>
        <b/>
        <sz val="10"/>
        <color indexed="8"/>
        <rFont val="Arial"/>
        <family val="2"/>
        <charset val="204"/>
      </rPr>
      <t>Refco</t>
    </r>
  </si>
  <si>
    <r>
      <t xml:space="preserve">Індикатор вологості під пайку на трубу 1/4, </t>
    </r>
    <r>
      <rPr>
        <b/>
        <sz val="10"/>
        <color indexed="8"/>
        <rFont val="Arial"/>
        <family val="2"/>
        <charset val="204"/>
      </rPr>
      <t>Refco</t>
    </r>
  </si>
  <si>
    <r>
      <t xml:space="preserve">Індикатор вологості під пайку на трубу 3/8, </t>
    </r>
    <r>
      <rPr>
        <b/>
        <sz val="10"/>
        <color indexed="8"/>
        <rFont val="Arial"/>
        <family val="2"/>
        <charset val="204"/>
      </rPr>
      <t>Refco</t>
    </r>
  </si>
  <si>
    <r>
      <t xml:space="preserve">Індикатор вологості під пайку на трубу 5/8, </t>
    </r>
    <r>
      <rPr>
        <b/>
        <sz val="10"/>
        <color indexed="8"/>
        <rFont val="Arial"/>
        <family val="2"/>
        <charset val="204"/>
      </rPr>
      <t>Refco</t>
    </r>
  </si>
  <si>
    <r>
      <t xml:space="preserve">Індикатор вологості під пайку на трубу 7/8, </t>
    </r>
    <r>
      <rPr>
        <b/>
        <sz val="10"/>
        <color indexed="8"/>
        <rFont val="Arial"/>
        <family val="2"/>
        <charset val="204"/>
      </rPr>
      <t>Refco</t>
    </r>
  </si>
  <si>
    <t>Рідина для видалення вологи, 118 мл</t>
  </si>
  <si>
    <r>
      <t xml:space="preserve">Нейтралізатор кислотності для кондиціонерів та холодильних установок, 2 катриджа по 30мл, </t>
    </r>
    <r>
      <rPr>
        <b/>
        <sz val="10"/>
        <rFont val="Arial"/>
        <family val="2"/>
        <charset val="204"/>
      </rPr>
      <t>Errecom</t>
    </r>
  </si>
  <si>
    <t>Нейтралізатор кислотності, 118 мл</t>
  </si>
  <si>
    <r>
      <t>Набір кислотних тестів (5 капсул),</t>
    </r>
    <r>
      <rPr>
        <b/>
        <sz val="10"/>
        <color indexed="8"/>
        <rFont val="Arial"/>
        <family val="2"/>
        <charset val="204"/>
      </rPr>
      <t xml:space="preserve"> Refco</t>
    </r>
  </si>
  <si>
    <t>Герметик різьбових з'єднань 50мл</t>
  </si>
  <si>
    <t>12003005</t>
  </si>
  <si>
    <r>
      <t xml:space="preserve">Антивібраційна подушка 101х101х22мм, </t>
    </r>
    <r>
      <rPr>
        <b/>
        <sz val="10"/>
        <rFont val="Arial"/>
        <family val="2"/>
        <charset val="204"/>
      </rPr>
      <t>Refco</t>
    </r>
  </si>
  <si>
    <r>
      <t xml:space="preserve">Антивібраційна подушка 152х152х22мм, </t>
    </r>
    <r>
      <rPr>
        <b/>
        <sz val="10"/>
        <rFont val="Arial"/>
        <family val="2"/>
        <charset val="204"/>
      </rPr>
      <t>Refco</t>
    </r>
  </si>
  <si>
    <t>Помпи дренажні</t>
  </si>
  <si>
    <r>
      <t xml:space="preserve">Насос дренажний, який монтується в короб.Максимальна продуктивність10 л/год, максимальна висота  підйому 8 м, </t>
    </r>
    <r>
      <rPr>
        <b/>
        <sz val="10"/>
        <rFont val="Arial"/>
        <family val="2"/>
        <charset val="204"/>
      </rPr>
      <t>Wigam</t>
    </r>
  </si>
  <si>
    <t>Поплавкова камера з кабелем 1,5м до насосу Little</t>
  </si>
  <si>
    <t xml:space="preserve">Зворотній клапан </t>
  </si>
  <si>
    <r>
      <t xml:space="preserve">Насос дренажний, який монтується в короб. Максимальна продуктивність 7л/год для кондиционерів до 5кВт, макс висота підйому 7м, рівень шуму 27дб, </t>
    </r>
    <r>
      <rPr>
        <b/>
        <sz val="10"/>
        <rFont val="Arial"/>
        <family val="2"/>
        <charset val="204"/>
      </rPr>
      <t>Tecnosystemi</t>
    </r>
  </si>
  <si>
    <r>
      <t xml:space="preserve">Насос дренажний, який монтується в короб. Максимальна продуктивність 11 л/год, для кондиционерів до 10 кВт, макс  висота підйому 8м, рівень шуму 27дб, </t>
    </r>
    <r>
      <rPr>
        <b/>
        <sz val="10"/>
        <rFont val="Arial"/>
        <family val="2"/>
        <charset val="204"/>
      </rPr>
      <t>Tecnosystemi</t>
    </r>
  </si>
  <si>
    <r>
      <t xml:space="preserve">Насос дренажний, який монтується в короб. Максимальна продуктивність 15 л/год, для кондиционерів до 16 кВт, макс  висота підйому 8м, рівень шуму 29дб, </t>
    </r>
    <r>
      <rPr>
        <b/>
        <sz val="10"/>
        <rFont val="Arial"/>
        <family val="2"/>
        <charset val="204"/>
      </rPr>
      <t>Tecnosystemi</t>
    </r>
  </si>
  <si>
    <r>
      <t xml:space="preserve">Дренажний насос, який монтується в короб. Максимальна продуктивність 22л/год. Макс висота підйому 20м, макс висота всмоктування 2м. Шум до 19дБ, </t>
    </r>
    <r>
      <rPr>
        <b/>
        <sz val="11"/>
        <color indexed="8"/>
        <rFont val="Calibri"/>
        <family val="2"/>
        <charset val="204"/>
      </rPr>
      <t>Inverter Expert</t>
    </r>
  </si>
  <si>
    <r>
      <t xml:space="preserve">Дренажний насос, який монтується в короб. Максимальна продуктивність 15л/год. Макс висота підйому 12м, макс висота всмоктування 2м. Шум до 19дБ. </t>
    </r>
    <r>
      <rPr>
        <b/>
        <sz val="11"/>
        <color indexed="8"/>
        <rFont val="Calibri"/>
        <family val="2"/>
        <charset val="204"/>
      </rPr>
      <t>Inverter Expert</t>
    </r>
  </si>
  <si>
    <r>
      <t xml:space="preserve">Дренажний насос, який монтується під внутрішній блок. Максимальна продуктивність 38л/год. Макс висота підйому 4м. </t>
    </r>
    <r>
      <rPr>
        <b/>
        <sz val="11"/>
        <color indexed="8"/>
        <rFont val="Calibri"/>
        <family val="2"/>
        <charset val="204"/>
      </rPr>
      <t>Inverter Expert</t>
    </r>
  </si>
  <si>
    <r>
      <t xml:space="preserve">Дренажний насос, який монтується під внутрішній блок. Максимальна продуктивність 20л/год. Макс висота підйому 20м. </t>
    </r>
    <r>
      <rPr>
        <b/>
        <sz val="11"/>
        <color indexed="8"/>
        <rFont val="Calibri"/>
        <family val="2"/>
        <charset val="204"/>
      </rPr>
      <t>Inverter Expert</t>
    </r>
  </si>
  <si>
    <r>
      <t xml:space="preserve">Насос дренажний, максимальна продуктивність 125 л/год, макс  висота підйому 4 м,  </t>
    </r>
    <r>
      <rPr>
        <b/>
        <sz val="10"/>
        <rFont val="Arial"/>
        <family val="2"/>
        <charset val="204"/>
      </rPr>
      <t>Wigam</t>
    </r>
  </si>
  <si>
    <r>
      <t xml:space="preserve">Насос дренажний,  максимальна продуктивність 350 л/год, макс  висота підйому 4 м,  </t>
    </r>
    <r>
      <rPr>
        <b/>
        <sz val="10"/>
        <rFont val="Arial"/>
        <family val="2"/>
        <charset val="204"/>
      </rPr>
      <t>Wigam</t>
    </r>
  </si>
  <si>
    <r>
      <t xml:space="preserve">Дренажний насос, що занурюється, для відкачування конденсату з дренажного піддона. Рівень води заміряється електронним датчиком. Продуктивність макс 12л/год, висота нагнітання – 20м. Вбудований фільтр та зворотній клапан, </t>
    </r>
    <r>
      <rPr>
        <b/>
        <sz val="10"/>
        <color indexed="8"/>
        <rFont val="Arial"/>
        <family val="2"/>
        <charset val="204"/>
      </rPr>
      <t>Refco</t>
    </r>
  </si>
  <si>
    <t>Сифон для дренажу систем кондиціювання (не боїться пересихання – з кулькою)</t>
  </si>
  <si>
    <t>Сифон для дренажу систем кондиціювання (кріплення під металопластикову зливну трубу)</t>
  </si>
  <si>
    <t>Випарник конденсату 1,5 л/год</t>
  </si>
  <si>
    <t>Миючі системи та засоби</t>
  </si>
  <si>
    <t>Миюча станція для систем кондиціонування</t>
  </si>
  <si>
    <t>Миюча станція для автокондиціонерів</t>
  </si>
  <si>
    <t>Набір для промивання систем кондиціонування  (насос, бак, шланги, кейс)</t>
  </si>
  <si>
    <t>Набір адаптерів до станцій Flush</t>
  </si>
  <si>
    <t>Набір адаптерів для станцій Flush</t>
  </si>
  <si>
    <t>Картридж для механічного фільтра миючої станції</t>
  </si>
  <si>
    <t>Професійне обладнання для миття теплообмінників. Тиск 35-40 бар</t>
  </si>
  <si>
    <r>
      <t xml:space="preserve">Очищувальний засіб для випарників (аерозоль). </t>
    </r>
    <r>
      <rPr>
        <b/>
        <sz val="10"/>
        <rFont val="Arial"/>
        <family val="2"/>
        <charset val="204"/>
      </rPr>
      <t>Errecom</t>
    </r>
  </si>
  <si>
    <r>
      <t xml:space="preserve">Очищувальний засіб для конденсаторів (аерозоль). </t>
    </r>
    <r>
      <rPr>
        <b/>
        <sz val="10"/>
        <rFont val="Arial"/>
        <family val="2"/>
        <charset val="204"/>
      </rPr>
      <t>Errecom</t>
    </r>
  </si>
  <si>
    <r>
      <t xml:space="preserve">Дезінфікуюча рідина для поверхонь з антибактеріальною та противірусною дією, Розведення 1:25, </t>
    </r>
    <r>
      <rPr>
        <b/>
        <sz val="10"/>
        <rFont val="Arial"/>
        <family val="2"/>
        <charset val="204"/>
      </rPr>
      <t>Errecom</t>
    </r>
  </si>
  <si>
    <t>Олива</t>
  </si>
  <si>
    <r>
      <t xml:space="preserve">Мінеральна олива для вакуумного насоса </t>
    </r>
    <r>
      <rPr>
        <b/>
        <sz val="10"/>
        <rFont val="Arial"/>
        <family val="2"/>
        <charset val="204"/>
      </rPr>
      <t>WIGAM</t>
    </r>
    <r>
      <rPr>
        <sz val="10"/>
        <rFont val="Arial"/>
        <family val="2"/>
        <charset val="204"/>
      </rPr>
      <t xml:space="preserve">    - 1л</t>
    </r>
  </si>
  <si>
    <t>Фреони</t>
  </si>
  <si>
    <t>Балон фреону R134a, 900гр.</t>
  </si>
  <si>
    <t>Балон фреону R407С, 900гр.</t>
  </si>
  <si>
    <t xml:space="preserve">Фітінги </t>
  </si>
  <si>
    <t>Перехідник 1/4” SAE M x 1/8” NPT F до манометрів</t>
  </si>
  <si>
    <t xml:space="preserve">Перехідник до балонів 1/4 SAE </t>
  </si>
  <si>
    <t>Перехідник 1/4"SAE Fx 3/8"SAE M</t>
  </si>
  <si>
    <t xml:space="preserve">Перехідник 1/4"SAE M -  3/8 SAE F      </t>
  </si>
  <si>
    <t>Фітінги для з'єднання труби без вальцовки та зварювання 3/8" (2 з'єднання без згону)</t>
  </si>
  <si>
    <t>Фітінги для з'єднання труби без вальцовки та зварювання 1/2" (2 з'єднання без згону)</t>
  </si>
  <si>
    <t>Фітінги для з'єднання труби без вальцовки та зварювання 1/2"  (1 з'єднання)</t>
  </si>
  <si>
    <t>Кульовий кран 1/4 SAE тато x 3/8SAE- накидна гайка</t>
  </si>
  <si>
    <t>Кульовий кран 1/4 SAE накидна гайка x3/8 SAE-тато</t>
  </si>
  <si>
    <t>Кульовий кран 5/16 SAE накидна гайка x 1/4 SAE-тато</t>
  </si>
  <si>
    <t>Кульовий кран 5/16 SAE накидна гайка x 3/8 SAE-тато</t>
  </si>
  <si>
    <t>Кульовий кран 1/4 SAE накидна гайка x1/4SAE-тато</t>
  </si>
  <si>
    <t>Кульовий кран 1/4 SAE накидна гайка х 1/4 SAE- тато, Refco</t>
  </si>
  <si>
    <t>Кульовий кран 5/16 SAE накидна гайка x5/16SAE-тато</t>
  </si>
  <si>
    <t>Кульовий кран 3/8 SAE накидна гайка x3/8SAE-тато</t>
  </si>
  <si>
    <t>Адаптер 90град. 1/4 SAE тато x 5/16 SAE накидна гайка</t>
  </si>
  <si>
    <t>Прямий адаптер 1/4 SAE тато x 5/16 SAE накидна гайка</t>
  </si>
  <si>
    <t>Прямий адаптер 5/16 SAE тато x 1/4 SAE накидна гайка</t>
  </si>
  <si>
    <t>Прямий адаптер 1/4 SAE тато x 3/16 SAE накидна гайка</t>
  </si>
  <si>
    <t>Адаптер 90град. 1/4 SAE тато x3/8SAE накидна гайка, Refco</t>
  </si>
  <si>
    <t>Адаптер 90град. 1/4 SAE тато x1/4SAE накидна гайка</t>
  </si>
  <si>
    <t>Трійник 1/4"SAE х 1/4"SAE х 1/4"NPT, Refco</t>
  </si>
  <si>
    <t>Ковпачок хромований 1/4 (набір 10шт)</t>
  </si>
  <si>
    <t>Набір з 10 ніпелів для систем на R22 та інших з мінеральною оливою</t>
  </si>
  <si>
    <t>Набір з 10 ніпелів для систем на R134, 410, 32 та інших з синтетичною оливою</t>
  </si>
  <si>
    <t>Штуцер у комплекті з ніпелем та ковпачком (набір 10шт) L=77мм</t>
  </si>
  <si>
    <r>
      <t xml:space="preserve">Штуцер у комплекті з ніпелем та ковпачком  L=77мм, </t>
    </r>
    <r>
      <rPr>
        <b/>
        <sz val="10"/>
        <rFont val="Arial"/>
        <family val="2"/>
        <charset val="204"/>
      </rPr>
      <t>Refco</t>
    </r>
  </si>
  <si>
    <t>Гайка до труби 1/4"</t>
  </si>
  <si>
    <t>Гайка до труби 3/8"</t>
  </si>
  <si>
    <t>Гайка до труби 1/2"</t>
  </si>
  <si>
    <t>Гайка до труби 5/8"</t>
  </si>
  <si>
    <t>Гайка до труби 3/4"</t>
  </si>
  <si>
    <t>З'єднувач для труби (тато х тато) 1/4"</t>
  </si>
  <si>
    <t>З'єднувач для труби (тато х тато) 5/16"</t>
  </si>
  <si>
    <t>З'єднувач для труби (тато х тато) 3/8"</t>
  </si>
  <si>
    <t>З'єднувач для труби (тато х тато) 1/2"</t>
  </si>
  <si>
    <t>З'єднувач для труби (тато х тато) 5/8"</t>
  </si>
  <si>
    <t xml:space="preserve">З'єднувач для труби (тато х тато) 3/4"  </t>
  </si>
  <si>
    <t xml:space="preserve">З'єднувач для труби (тато х тато) 1/4" -  3/8   </t>
  </si>
  <si>
    <t xml:space="preserve">З'єднувач для труби (тато х тато) 1/4" -  1/2  </t>
  </si>
  <si>
    <t xml:space="preserve">З'єднувач для труби (тато х тато) 1/2" -  3/8     </t>
  </si>
  <si>
    <t>Капілярна трубка з гайками 1/4</t>
  </si>
  <si>
    <t>Капілярна трубка з гайками 5/16</t>
  </si>
  <si>
    <t>Пускові реле</t>
  </si>
  <si>
    <t>Реле для компресорів від 1/12 до 1/2 л.с.</t>
  </si>
  <si>
    <t>Автокондиціювання</t>
  </si>
  <si>
    <t>Автоматична заправна станція для автокондиціонерів (R134a, R1234yf), швидкість відкачування: 300 гр/хв, продуктивність: 100 л/хв, балон: 10 кг</t>
  </si>
  <si>
    <t>Комплект перехідників, шлангів та муфт на R134a для станції Optima Variant</t>
  </si>
  <si>
    <t>Шланг для станції  (синій)  280см</t>
  </si>
  <si>
    <t>Шланг для станції  (червоний)  280см</t>
  </si>
  <si>
    <t>Фільтр-осушувач</t>
  </si>
  <si>
    <t>Портативний аналізатор фреону. Визначає R-134A, R-22, R12 повітря, S.N.A.P. Домішки</t>
  </si>
  <si>
    <t>Анализатор фреону R-134A</t>
  </si>
  <si>
    <t>Промивна станція RFK для заправних станцій, як промивна рідина використовується фреон R134a. Станція RFK укомплектована: 2-ма гнучкими шлангами, фільтром, корпусом, 2-ма швидкознімними муфтами і пластиковим кейсом.</t>
  </si>
  <si>
    <t>Професійний генератор озону. Вбиває бактерії, плісняву, розкладає погані запахи, перетворює токсичні гази на нешкідливі. Комплектується блоком живлення на 230В та адаптером під автомобільний прикурювач. 175*125*115мм; 1,2кг.</t>
  </si>
  <si>
    <r>
      <t xml:space="preserve">Набір ніпелів (10 штук) для автокондиціонерів, </t>
    </r>
    <r>
      <rPr>
        <b/>
        <sz val="10"/>
        <rFont val="Arial"/>
        <family val="2"/>
        <charset val="204"/>
      </rPr>
      <t>Refco</t>
    </r>
  </si>
  <si>
    <t>Перехідник із різьбового з'єднання на швидкознімне (низька сторона) набір 5шт</t>
  </si>
  <si>
    <t>Перехідник із різьбового з'єднання на швидкознімне (висока сторона)  набір 5шт</t>
  </si>
  <si>
    <t>Кульовий кран 1/4 SAE накидна гайка x швидкознімний роз'єм HP</t>
  </si>
  <si>
    <t>Кульовий кран 1/4 SAE накидна гайка x швидкознімний роз'єм LP</t>
  </si>
  <si>
    <t>Кульовий кран 3/8 SAE накидна гайка x швидкознімний роз'єм HP</t>
  </si>
  <si>
    <t>Кульовий кран 3/8 SAE накидна гайка x швидкознімний роз'єм LP</t>
  </si>
  <si>
    <t>Автоматичне швидкознімне з'єднання 1/4" SAE тато 90град, червоний</t>
  </si>
  <si>
    <t>Набір із 10 ковпачків для низького тиску</t>
  </si>
  <si>
    <t>Набір із 10 ковпачків для високого тиску</t>
  </si>
  <si>
    <r>
      <t xml:space="preserve">Пружинний трубогиб  1/4", </t>
    </r>
    <r>
      <rPr>
        <b/>
        <sz val="10"/>
        <color indexed="8"/>
        <rFont val="Arial"/>
        <family val="2"/>
        <charset val="204"/>
      </rPr>
      <t>Refco</t>
    </r>
  </si>
  <si>
    <r>
      <t xml:space="preserve">Пружинний трубогиб 3/8", </t>
    </r>
    <r>
      <rPr>
        <b/>
        <sz val="10"/>
        <color indexed="8"/>
        <rFont val="Arial"/>
        <family val="2"/>
        <charset val="204"/>
      </rPr>
      <t>Refco</t>
    </r>
  </si>
  <si>
    <r>
      <t xml:space="preserve">Пружинний трубогиб  1/2", </t>
    </r>
    <r>
      <rPr>
        <b/>
        <sz val="10"/>
        <color indexed="8"/>
        <rFont val="Arial"/>
        <family val="2"/>
        <charset val="204"/>
      </rPr>
      <t>Refco</t>
    </r>
  </si>
  <si>
    <r>
      <t xml:space="preserve">Пружинний трубогиб  3/4", </t>
    </r>
    <r>
      <rPr>
        <b/>
        <sz val="10"/>
        <color indexed="8"/>
        <rFont val="Arial"/>
        <family val="2"/>
        <charset val="204"/>
      </rPr>
      <t>Refco</t>
    </r>
  </si>
  <si>
    <t>Пружинний трубогиб 3/8"</t>
  </si>
  <si>
    <t>Пружинний трубогиб 1/2"</t>
  </si>
  <si>
    <t>Пружинний трубогиб 5/8"</t>
  </si>
  <si>
    <t>Пружинний трубогиб 3/4"</t>
  </si>
  <si>
    <t>Азотний редуктор. Робочий тиск 0,05-4,8МПа</t>
  </si>
  <si>
    <r>
      <t xml:space="preserve">Герметик для різьбових з'єднань,50мл, </t>
    </r>
    <r>
      <rPr>
        <b/>
        <sz val="10"/>
        <rFont val="Arial"/>
        <family val="2"/>
        <charset val="204"/>
      </rPr>
      <t>Errecom</t>
    </r>
  </si>
  <si>
    <r>
      <t xml:space="preserve">STRAIGHT ADAP.5/16"SAE Mx1/4"SAE S Пряме з'єднання для заправних шлангів, </t>
    </r>
    <r>
      <rPr>
        <b/>
        <sz val="10"/>
        <rFont val="Arial"/>
        <family val="2"/>
        <charset val="204"/>
      </rPr>
      <t>Errecom</t>
    </r>
  </si>
  <si>
    <r>
      <t xml:space="preserve">Швидкознімний прямий клапан, 1/4" SAE "тато"х1/4" SAE "мама", </t>
    </r>
    <r>
      <rPr>
        <b/>
        <sz val="10"/>
        <color indexed="8"/>
        <rFont val="Arial"/>
        <family val="2"/>
        <charset val="204"/>
      </rPr>
      <t>Refco</t>
    </r>
  </si>
  <si>
    <r>
      <t xml:space="preserve">Швидкознімний кутовий клапан, 1/4" SAE "тато"х1/4" SAE "мама", </t>
    </r>
    <r>
      <rPr>
        <b/>
        <sz val="10"/>
        <color indexed="8"/>
        <rFont val="Arial"/>
        <family val="2"/>
        <charset val="204"/>
      </rPr>
      <t>Refco</t>
    </r>
  </si>
  <si>
    <r>
      <t xml:space="preserve">Двоступеневий вакуумний насос.Технічні характеристики:розміри 271 х 166 х 195 мм, вага 3,8 кг Продуктивність  </t>
    </r>
    <r>
      <rPr>
        <b/>
        <sz val="10"/>
        <color indexed="8"/>
        <rFont val="Arial"/>
        <family val="2"/>
        <charset val="204"/>
      </rPr>
      <t>35 л/хв.</t>
    </r>
    <r>
      <rPr>
        <sz val="10"/>
        <color indexed="8"/>
        <rFont val="Arial"/>
        <family val="2"/>
        <charset val="204"/>
      </rPr>
      <t xml:space="preserve"> Макс кінцевий вакуум 15 мікрон Електродвигун 0,16 кВт (1/5 л.с.) 2400 об./хв. Напруга живлення 220/240 В, 50/60 Гц Вхідний патрубок: 1/4 SAE, об'єм оливою 125 мл. </t>
    </r>
    <r>
      <rPr>
        <b/>
        <sz val="10"/>
        <color indexed="8"/>
        <rFont val="Arial"/>
        <family val="2"/>
        <charset val="204"/>
      </rPr>
      <t>Refco</t>
    </r>
  </si>
  <si>
    <r>
      <t xml:space="preserve">Двоступеневий вакуумний насос: </t>
    </r>
    <r>
      <rPr>
        <b/>
        <sz val="10"/>
        <color indexed="8"/>
        <rFont val="Arial"/>
        <family val="2"/>
        <charset val="204"/>
      </rPr>
      <t>46л/хв</t>
    </r>
    <r>
      <rPr>
        <sz val="10"/>
        <color indexed="8"/>
        <rFont val="Arial"/>
        <family val="2"/>
        <charset val="204"/>
      </rPr>
      <t>, Макс кінцевий вакуум 0,01 мбар, 1/4”NPT-F, 120W, обєм оливи 0,3л.,вага 6,4кг.  гарантія 3 роки.</t>
    </r>
  </si>
  <si>
    <t>Двоступеневий вакуумний насос:  90л /хв,  Макс кінцевий вакуум 0,01 мбар,1/4”NPT-F, 240W, об'єм оливи 0,3л., вага 10кг. Гарантія 3 роки.</t>
  </si>
  <si>
    <r>
      <t>Двоступеневий вакуумний насос:  90л /хв, Макс кінцевий вакуум 0,01 мбар, 1/4”-5/16”-3/8”SAE, (</t>
    </r>
    <r>
      <rPr>
        <b/>
        <sz val="10"/>
        <rFont val="Arial"/>
        <family val="2"/>
        <charset val="204"/>
      </rPr>
      <t>обладнаний соленоїдним вентилем і вакуумметром</t>
    </r>
    <r>
      <rPr>
        <sz val="10"/>
        <rFont val="Arial"/>
        <family val="2"/>
        <charset val="204"/>
      </rPr>
      <t>), 240W, об'єм оливи 0,3л., вага 10,5кг. Гарантія 3 роки.</t>
    </r>
  </si>
  <si>
    <t>Двоступеневий вакуумний насос:  180л /хв, Макс кінцевий вакуум 0,01 мбар, 1/4”G-F, 370W, об'єм оливи 0,45л., вага 12кг. Гарантія 3 роки.</t>
  </si>
  <si>
    <r>
      <t>Вхідной штуцер 1/4 SAE із захистом від потрапляння оливи та повітря в систему для  для вакуумного насосу RL-2</t>
    </r>
    <r>
      <rPr>
        <b/>
        <sz val="10"/>
        <color indexed="8"/>
        <rFont val="Arial"/>
        <family val="2"/>
        <charset val="204"/>
      </rPr>
      <t xml:space="preserve"> Refco</t>
    </r>
  </si>
  <si>
    <t>Заправні електронні ваги</t>
  </si>
  <si>
    <t xml:space="preserve">Набір для зупинки витоку (герметик внутрішній) автокондиціонерних систем </t>
  </si>
  <si>
    <t>Колектор одновентильний сHР  манометром на R-12, 22, 502</t>
  </si>
  <si>
    <t>Тіло двовентильного колектора, мембранні вентилі,3x1/4” SAE (без манометрів).</t>
  </si>
  <si>
    <r>
      <t xml:space="preserve">Двовентильний манометричний колектор на R134a, R404, R507 з пружинними манометрами, гаком, без аксесуарів, у картонній упаковці, </t>
    </r>
    <r>
      <rPr>
        <b/>
        <sz val="10"/>
        <color indexed="8"/>
        <rFont val="Arial"/>
        <family val="2"/>
        <charset val="204"/>
      </rPr>
      <t>Refco</t>
    </r>
  </si>
  <si>
    <t>Тіло двухвентильного колектора (без манометрів) 3x5/16SAE+1x3/8SAE</t>
  </si>
  <si>
    <t>Труборіз для капілярних труб</t>
  </si>
  <si>
    <t>Ример-ручка із запасним лезом</t>
  </si>
  <si>
    <t>Балон с Мапп-газом</t>
  </si>
  <si>
    <t>Кран до балонів із холодоагентом R410A</t>
  </si>
  <si>
    <r>
      <t xml:space="preserve">Кран до балонів із холодоагентом, </t>
    </r>
    <r>
      <rPr>
        <b/>
        <sz val="10"/>
        <color indexed="8"/>
        <rFont val="Arial"/>
        <family val="2"/>
        <charset val="204"/>
      </rPr>
      <t>Refco</t>
    </r>
  </si>
  <si>
    <t>Колектор для вакуумного насосу RV 25 B/M різьба 1/4"SAE</t>
  </si>
  <si>
    <t>Балон без холодоагенту з двома кранами, патрубки 1/4" SAE, Ємність 40кг. R134a- R407C- R404A- R507-R410A</t>
  </si>
  <si>
    <r>
      <t xml:space="preserve">Балон без холодоагенту з двома кранами, патрубки 1/4" SAE, </t>
    </r>
    <r>
      <rPr>
        <b/>
        <sz val="10"/>
        <rFont val="Arial"/>
        <family val="2"/>
        <charset val="204"/>
      </rPr>
      <t>Ємність 10кг</t>
    </r>
    <r>
      <rPr>
        <sz val="10"/>
        <rFont val="Arial"/>
        <family val="2"/>
        <charset val="204"/>
      </rPr>
      <t>. R134a- R407C- R404A- R507-R410A</t>
    </r>
  </si>
  <si>
    <t xml:space="preserve">манометри для колекторів з конусною резьбою 1/8"NPT </t>
  </si>
  <si>
    <t>Набір вальцовок та бортовок в кейсі 1/8” - 3/16” - 1/4” - 5/16” - 3/8” - 1/2” - 5/8” - 3/4”</t>
  </si>
  <si>
    <t>Набір соленоїдного клапана з вакуумметром та електричним кабелем (+адаптери під 1/4" - 5/16" - 3/8" SAE M)</t>
  </si>
  <si>
    <r>
      <t xml:space="preserve">Двоступеневий вакуумний насос: </t>
    </r>
    <r>
      <rPr>
        <b/>
        <sz val="10"/>
        <rFont val="Arial"/>
        <family val="2"/>
        <charset val="204"/>
      </rPr>
      <t>46л/хв</t>
    </r>
    <r>
      <rPr>
        <sz val="10"/>
        <rFont val="Arial"/>
        <family val="2"/>
        <charset val="204"/>
      </rPr>
      <t>, Макс кінцевий вакуум 0,01 мбар, 1/4”-5/16”-3/8”SAE,обладнаний соленоїдним вентилем і вакуумметром, 120W, об'єм оливи 0,3л., вага 7,5 кг гарантія 3 роки.</t>
    </r>
  </si>
  <si>
    <t>Реле для компресорів 1/12, 1/10 та 1/8 л.с</t>
  </si>
  <si>
    <t>Реле для компресорів 1/6 та 1/5 л.с.</t>
  </si>
  <si>
    <t>Термометри та термогигрометри, вимірювальні прилади</t>
  </si>
  <si>
    <r>
      <t xml:space="preserve">Ваги </t>
    </r>
    <r>
      <rPr>
        <b/>
        <sz val="10"/>
        <rFont val="Arial"/>
        <family val="2"/>
        <charset val="204"/>
      </rPr>
      <t>до 100 кг</t>
    </r>
    <r>
      <rPr>
        <sz val="10"/>
        <rFont val="Arial"/>
        <family val="2"/>
        <charset val="204"/>
      </rPr>
      <t>, роздільна здатність 5 гр., точність 0,5% від показів, алкалінова батарейка (1шт.) 9В, в кейсе. Гарантія 1грік.</t>
    </r>
  </si>
  <si>
    <r>
      <t>Автоматичний течешукач, чутливість  3 г/рік,  термін роботи датчика 30 годин, гарантія 1 рік.</t>
    </r>
    <r>
      <rPr>
        <b/>
        <sz val="10"/>
        <color indexed="8"/>
        <rFont val="Arial"/>
        <family val="2"/>
        <charset val="204"/>
      </rPr>
      <t>Tecnosystemi</t>
    </r>
  </si>
  <si>
    <r>
      <t xml:space="preserve">Автоматичний течешукач,чутливість від 3 г/рік, </t>
    </r>
    <r>
      <rPr>
        <b/>
        <sz val="10"/>
        <rFont val="Arial"/>
        <family val="2"/>
        <charset val="204"/>
      </rPr>
      <t>термін роботи датчика 30 годин</t>
    </r>
    <r>
      <rPr>
        <sz val="10"/>
        <rFont val="Arial"/>
        <family val="2"/>
        <charset val="204"/>
      </rPr>
      <t xml:space="preserve">,  відсічка, алколінові батарейки (2шт.) 3В гарантія 1 рік. </t>
    </r>
    <r>
      <rPr>
        <b/>
        <sz val="10"/>
        <rFont val="Arial"/>
        <family val="2"/>
        <charset val="204"/>
      </rPr>
      <t>Wigam</t>
    </r>
  </si>
  <si>
    <r>
      <t xml:space="preserve">Компактна UV-лампа та окуляри в кейсі </t>
    </r>
    <r>
      <rPr>
        <b/>
        <sz val="10"/>
        <color indexed="8"/>
        <rFont val="Arial"/>
        <family val="2"/>
        <charset val="204"/>
      </rPr>
      <t>Refco</t>
    </r>
  </si>
  <si>
    <t>Фарба-спрей для визначення місця витоку</t>
  </si>
  <si>
    <t>Інфрачервоний термометр, безконтактиний замір лазерною точкой, цифровий екран, що підсвічується, індикатор батареї, діапазон -40 ÷ +320°С, роздільна здатність 1°C, точність ± 2,5% від показників, батарея 9В (1шт.).</t>
  </si>
  <si>
    <r>
      <t xml:space="preserve">Цифровий дистанційний термометр, діапазон - 50ْ С ÷ 69ْ С, довжина дроту датчика 3м </t>
    </r>
    <r>
      <rPr>
        <b/>
        <sz val="10"/>
        <color indexed="8"/>
        <rFont val="Arial"/>
        <family val="2"/>
        <charset val="204"/>
      </rPr>
      <t>Refco</t>
    </r>
  </si>
  <si>
    <t xml:space="preserve">Гігротермометр анімометр/реєстратор даних, для вимірювання температури, відносної вологості та швидкості повітря, розрахункова точка роси, запис до 1000 потрійних вимірювань, за допомогою кабелю RS232C, трансляція даних на комп'ютер, максимальне, мінімальне та середнє значення зберігаються в пам'яті, Батарейка 9В (1шт .) </t>
  </si>
  <si>
    <t>Шланг довжина 90 см, пряме з'єднання,  різьба 3/8"x3/8"</t>
  </si>
  <si>
    <r>
      <t xml:space="preserve">Капілярна трубка 1м з накидними гайками </t>
    </r>
    <r>
      <rPr>
        <b/>
        <sz val="10"/>
        <rFont val="Arial"/>
        <family val="2"/>
        <charset val="204"/>
      </rPr>
      <t>Refco</t>
    </r>
  </si>
  <si>
    <t>Вакуумметр з кульовим вентилем та трійником. 1/4”SAE x 3/8”SAE m x 3/8”SAE f (діаметр 80 мм).</t>
  </si>
  <si>
    <t>Труборозширювачі</t>
  </si>
  <si>
    <t xml:space="preserve">Вальцовка з ексцентриком та тріскачкою в кейсі 1/4”-5/16”- 3/8” - 1/2”- 5/8”- 3/4”. </t>
  </si>
  <si>
    <t>Порошковий флюс, 250 грам</t>
  </si>
  <si>
    <t>Масляний насос для бочок 42 мл - 1,4 унції</t>
  </si>
  <si>
    <t>Ручні кліщі для обтиску фітингів гнучких капілярних труб</t>
  </si>
  <si>
    <r>
      <t xml:space="preserve">Тест визначення рівня кислоти в компресорній олії кондиціонерів, </t>
    </r>
    <r>
      <rPr>
        <b/>
        <sz val="10"/>
        <rFont val="Arial"/>
        <family val="2"/>
        <charset val="204"/>
      </rPr>
      <t>Errecom</t>
    </r>
  </si>
  <si>
    <r>
      <t xml:space="preserve">Очищувальний засіб для приміщень, усуває неприємні запахи, вбиває бактерії (аерозоль). </t>
    </r>
    <r>
      <rPr>
        <b/>
        <sz val="10"/>
        <rFont val="Arial"/>
        <family val="2"/>
        <charset val="204"/>
      </rPr>
      <t>Errecom</t>
    </r>
  </si>
  <si>
    <r>
      <t xml:space="preserve">Двовентильний манометричний колектор з пружинними манометрами на R22, R134a, R404A, гаком, 3-ма заправними шлангами 3х90 см, 1/4"SAE- 1 шт, </t>
    </r>
    <r>
      <rPr>
        <b/>
        <sz val="10"/>
        <color indexed="8"/>
        <rFont val="Arial"/>
        <family val="2"/>
        <charset val="204"/>
      </rPr>
      <t>Refco</t>
    </r>
  </si>
  <si>
    <r>
      <t xml:space="preserve">Двовентильний манометричний колектор з манометрами на R134, гаком, 3-ма заправними шлангами 3х90 см, 1/4" SAE в картонній упаковці, </t>
    </r>
    <r>
      <rPr>
        <b/>
        <sz val="10"/>
        <color indexed="8"/>
        <rFont val="Arial"/>
        <family val="2"/>
        <charset val="204"/>
      </rPr>
      <t>Refco</t>
    </r>
  </si>
  <si>
    <t>Набір з'єднань до станцій Flush для автомобільних кондиціонерів</t>
  </si>
  <si>
    <t>RESTORE - 5 LT (тм Galactic)</t>
  </si>
  <si>
    <t>AB1067.P.01.UA02</t>
  </si>
  <si>
    <t>Очищувач конденсаторів, тм Galactic</t>
  </si>
  <si>
    <t>GFZ24MLQ-W</t>
  </si>
  <si>
    <t>GCZ24MLNQ-W</t>
  </si>
  <si>
    <t>GCZ36MLNQ-W</t>
  </si>
  <si>
    <t>GFZ36MLQ-W</t>
  </si>
  <si>
    <t>GFZ48MLQ-W</t>
  </si>
  <si>
    <t>GCZ48MLSQ-W</t>
  </si>
  <si>
    <t>GFZ60MLQ-W</t>
  </si>
  <si>
    <t>GCZ60MLSQ-W</t>
  </si>
  <si>
    <t>GFZ18MLQ-W</t>
  </si>
  <si>
    <t>GCZ18MLNQ-W</t>
  </si>
  <si>
    <t>ANTI-VIBRATION MOUNT FOR OUTDOOR UNIT BRACKET - S30</t>
  </si>
  <si>
    <t>SCC500018</t>
  </si>
  <si>
    <t>OUTDOOR ANTI-INSECT SIPHON FOR Ø 16/18/20 MM PIPE</t>
  </si>
  <si>
    <t>Пастка проти комах для зовнішнього використання</t>
  </si>
  <si>
    <t>OUTLET BUG GUARD FOR EXTERIOR USE FOR PIPE Ø 16/18</t>
  </si>
  <si>
    <t>Вихідний захист від комах для зовнішнього використання</t>
  </si>
  <si>
    <t>11126309</t>
  </si>
  <si>
    <t>Антивібраційні опори</t>
  </si>
  <si>
    <t>6,1/4</t>
  </si>
  <si>
    <t>L/H 75/30</t>
  </si>
  <si>
    <t>FDC125VNP-W</t>
  </si>
  <si>
    <t>Антивібраційні опори - S30 (ціна за 1 шт, в комплекті 4 шт.)</t>
  </si>
  <si>
    <t>CONO S/PORTAGOMMA</t>
  </si>
  <si>
    <t>Гумовий конус до миючої станції Flush</t>
  </si>
  <si>
    <t>FOX-300*GRUPPO MANOM DIGIT 4 VIE+TUBI V4</t>
  </si>
  <si>
    <t>Універсальний манометричний коллектор</t>
  </si>
  <si>
    <t>04080001003</t>
  </si>
  <si>
    <t>IVSS/6-6/60*TUBO FLESS. PER VUOTO 1500MM</t>
  </si>
  <si>
    <t>Шланг вакуумний</t>
  </si>
  <si>
    <t>06140002</t>
  </si>
  <si>
    <t>EW4900-WIG*ESTRATTORE X VALVOLA C/VUOTO CORE SCREWER TOOL</t>
  </si>
  <si>
    <t>Пристрій для видалення ніпелю з подвійним з'єднанням</t>
  </si>
  <si>
    <t>08008060002</t>
  </si>
  <si>
    <r>
      <t xml:space="preserve">Популярний інвертор R32 </t>
    </r>
    <r>
      <rPr>
        <sz val="12"/>
        <color rgb="FF000000"/>
        <rFont val="Arial"/>
        <family val="2"/>
        <charset val="204"/>
      </rPr>
      <t xml:space="preserve">Антибактеріальне покриття вентилятора, мінімальний рівень шуму, функція самоочищення. Підведення живлення здійснюється до зовнішнього блоку. Країна-виробник - THAILAND. Фільтр тонкого очищення повітря, ІЧ пульт з тижневим таймером. </t>
    </r>
  </si>
  <si>
    <t>Масла</t>
  </si>
  <si>
    <t xml:space="preserve">LR-PAG 46 </t>
  </si>
  <si>
    <r>
      <t>LR-PAG 46 250 ML PLASTIC Масло PAG 46,</t>
    </r>
    <r>
      <rPr>
        <b/>
        <sz val="10"/>
        <rFont val="Arial"/>
        <family val="2"/>
        <charset val="204"/>
      </rPr>
      <t xml:space="preserve"> Errecom</t>
    </r>
  </si>
  <si>
    <t>OL6001.Q.P2</t>
  </si>
  <si>
    <t>Сервісні матеріали</t>
  </si>
  <si>
    <t>Опт, €</t>
  </si>
  <si>
    <t>Акційна ціна, €</t>
  </si>
  <si>
    <t>Розпродаж залишків!</t>
  </si>
  <si>
    <t>Миючі засоби, тм Galactic</t>
  </si>
  <si>
    <t>КУРС МІЦ</t>
  </si>
  <si>
    <t>Prio Silent XP 150E2</t>
  </si>
  <si>
    <t>Prio Silent XP 160E2</t>
  </si>
  <si>
    <t>Prio Silent XP 200E2</t>
  </si>
  <si>
    <t>Prio Silent XP 250E2</t>
  </si>
  <si>
    <t>Prio Silent XP 315E2</t>
  </si>
  <si>
    <t>333731</t>
  </si>
  <si>
    <t>KV 150 EC Sileo</t>
  </si>
  <si>
    <t>333732</t>
  </si>
  <si>
    <t>KV 160 EC Sileo</t>
  </si>
  <si>
    <t>333733</t>
  </si>
  <si>
    <t>KV 200 EC Sileo</t>
  </si>
  <si>
    <t>333734</t>
  </si>
  <si>
    <t>KV 250 EC Sileo</t>
  </si>
  <si>
    <t>333735</t>
  </si>
  <si>
    <t>KV 315M EC</t>
  </si>
  <si>
    <t>Prio Silent XP 150EC</t>
  </si>
  <si>
    <t>Prio Silent XP 160EC</t>
  </si>
  <si>
    <t>Prio Silent XP 200EC</t>
  </si>
  <si>
    <t>Prio Silent XP 250EC</t>
  </si>
  <si>
    <t>Prio Silent XP 250EC-L</t>
  </si>
  <si>
    <t>Prio Silent XP 315EC</t>
  </si>
  <si>
    <t>449462</t>
  </si>
  <si>
    <t>448246</t>
  </si>
  <si>
    <t>KV DUO 630M EC</t>
  </si>
  <si>
    <t>94729</t>
  </si>
  <si>
    <t>SUE 250EC 9kW</t>
  </si>
  <si>
    <t>450910</t>
  </si>
  <si>
    <t>453844</t>
  </si>
  <si>
    <t>MUB 100 630EC-A Multibox</t>
  </si>
  <si>
    <t>338569</t>
  </si>
  <si>
    <t>381969</t>
  </si>
  <si>
    <t>381963</t>
  </si>
  <si>
    <t>381967</t>
  </si>
  <si>
    <t>399720</t>
  </si>
  <si>
    <t>399721</t>
  </si>
  <si>
    <t>399727</t>
  </si>
  <si>
    <t>449054</t>
  </si>
  <si>
    <t>382384</t>
  </si>
  <si>
    <t>381972</t>
  </si>
  <si>
    <t>381945</t>
  </si>
  <si>
    <t>381949</t>
  </si>
  <si>
    <t>452731</t>
  </si>
  <si>
    <t>452732</t>
  </si>
  <si>
    <t>452734</t>
  </si>
  <si>
    <t>452735</t>
  </si>
  <si>
    <t>382365</t>
  </si>
  <si>
    <t>382370</t>
  </si>
  <si>
    <t>381962</t>
  </si>
  <si>
    <t>381961</t>
  </si>
  <si>
    <t>447183</t>
  </si>
  <si>
    <t>382372</t>
  </si>
  <si>
    <t>9995387</t>
  </si>
  <si>
    <t>DVG-T-H 630D4-XM 380V-60Hz</t>
  </si>
  <si>
    <t>255940</t>
  </si>
  <si>
    <t>DVN 355D4 REV7</t>
  </si>
  <si>
    <t>9995019</t>
  </si>
  <si>
    <t>DVV/T 800D6-XL 380V/60Hz</t>
  </si>
  <si>
    <t>95290</t>
  </si>
  <si>
    <t>DVV/T 1000D8+REV 380V/60Hz</t>
  </si>
  <si>
    <t>382366</t>
  </si>
  <si>
    <t>382374</t>
  </si>
  <si>
    <t>382373</t>
  </si>
  <si>
    <t>448636</t>
  </si>
  <si>
    <t>452574</t>
  </si>
  <si>
    <t>251434</t>
  </si>
  <si>
    <t>KBR 280D4 Kitch.exhaust fan</t>
  </si>
  <si>
    <t>251433</t>
  </si>
  <si>
    <t>KBR 355D4/K Thermo fan</t>
  </si>
  <si>
    <t>382391</t>
  </si>
  <si>
    <t>382953</t>
  </si>
  <si>
    <t>Cable gland M25x1,5</t>
  </si>
  <si>
    <t>382954</t>
  </si>
  <si>
    <t>Cable gland M40x1,5</t>
  </si>
  <si>
    <t>448266</t>
  </si>
  <si>
    <t>REV-3POL/ATEX-22kW R/Y</t>
  </si>
  <si>
    <t>448267</t>
  </si>
  <si>
    <t>REV-3POL/ATEX-45kW R/Y</t>
  </si>
  <si>
    <t>448268</t>
  </si>
  <si>
    <t>REV-3POL/ATEX-90kW R/Y</t>
  </si>
  <si>
    <t>Room unit, with app</t>
  </si>
  <si>
    <t>452689</t>
  </si>
  <si>
    <t>Room unit, with display</t>
  </si>
  <si>
    <t>382779</t>
  </si>
  <si>
    <t>Dew point switch KW-W-SD</t>
  </si>
  <si>
    <t>382780</t>
  </si>
  <si>
    <t>Presence detector DBWF-W</t>
  </si>
  <si>
    <t>382786</t>
  </si>
  <si>
    <t>Wireless module W-Modbus</t>
  </si>
  <si>
    <t>76739</t>
  </si>
  <si>
    <t>Pressure controller PCA 1000D2</t>
  </si>
  <si>
    <t>5396</t>
  </si>
  <si>
    <t>Prot.1-pol man1&amp;2-ph 3-ph-&gt;16A</t>
  </si>
  <si>
    <t>382051</t>
  </si>
  <si>
    <t>Contact thermostat AT-2090U</t>
  </si>
  <si>
    <t>298183</t>
  </si>
  <si>
    <t>Humidity sensor HTRT10A</t>
  </si>
  <si>
    <t>93042</t>
  </si>
  <si>
    <t>ACO8AC/EC ACO Panel IP40</t>
  </si>
  <si>
    <t>452400</t>
  </si>
  <si>
    <t>Air flow monitor KLSW-W230</t>
  </si>
  <si>
    <t>3778</t>
  </si>
  <si>
    <t>DS 90-50 Flexible connection</t>
  </si>
  <si>
    <t>3779</t>
  </si>
  <si>
    <t>DS 110-60 Flexible connection</t>
  </si>
  <si>
    <t>CBXF 315-5,0 400V/2</t>
  </si>
  <si>
    <t>CBXF 125-1,2 230V/1</t>
  </si>
  <si>
    <t>CBXF 125-1,8 230V/1</t>
  </si>
  <si>
    <t>CBXF 250-3,0 230V/1</t>
  </si>
  <si>
    <t>CBXF 160-5,0 400V/2</t>
  </si>
  <si>
    <t>CBXF 250-6,0 400V/2</t>
  </si>
  <si>
    <t>CBXF 315-6,0 400V/2</t>
  </si>
  <si>
    <t>CBXF 200-5,0 400V/2</t>
  </si>
  <si>
    <t>CBXF 250-9,0 400V/3</t>
  </si>
  <si>
    <t>CBXF 355-9,0 400V/3</t>
  </si>
  <si>
    <t>CBXF 355-12,0 400V/3</t>
  </si>
  <si>
    <t>450903</t>
  </si>
  <si>
    <t>DE 140x70 dropelemin. PGK/DXRE</t>
  </si>
  <si>
    <t>450922</t>
  </si>
  <si>
    <t>DXCE 315-3-2,5 Duct Cooler</t>
  </si>
  <si>
    <t>450923</t>
  </si>
  <si>
    <t>DXCE 400-3-2,5 Duct Cooler</t>
  </si>
  <si>
    <t>450900</t>
  </si>
  <si>
    <t>DXRE-D 100-50-3-2,5 DuctCooler</t>
  </si>
  <si>
    <t>450901</t>
  </si>
  <si>
    <t>DXRE-D 120-60-3-2,5 DuctCooler</t>
  </si>
  <si>
    <t>450902</t>
  </si>
  <si>
    <t>DXRE-D 140-70-3-2,5 DuctCooler</t>
  </si>
  <si>
    <t>RBXF 50-25/5,0 400V/2</t>
  </si>
  <si>
    <t>RBXF 50-30/6,0 400V/2</t>
  </si>
  <si>
    <t>RBXF 60-30/6,0 400V/2</t>
  </si>
  <si>
    <t>450908</t>
  </si>
  <si>
    <t>RBXF 40-20/6,0 400V/3</t>
  </si>
  <si>
    <t>RBXF 50-25/12,0 400V/3</t>
  </si>
  <si>
    <t>RBXF 60-30/17,0 400V/3</t>
  </si>
  <si>
    <t>RBXF 50-40/17,0 400V/3</t>
  </si>
  <si>
    <t>RBXF 60-50/15,0 400V/3</t>
  </si>
  <si>
    <t>RBXF 60-40/21,0 400V/3</t>
  </si>
  <si>
    <t>RBXF 60-50/27,0 400V/3</t>
  </si>
  <si>
    <t>95340</t>
  </si>
  <si>
    <t>SSGE 630 socket silencer</t>
  </si>
  <si>
    <t>9995342</t>
  </si>
  <si>
    <t>ASH 900</t>
  </si>
  <si>
    <t>308869</t>
  </si>
  <si>
    <t>EV-AR 200 flex.conn. 70°C</t>
  </si>
  <si>
    <t>311174</t>
  </si>
  <si>
    <t>EV-AR 250 flex.conn. 70°C</t>
  </si>
  <si>
    <t>311162</t>
  </si>
  <si>
    <t>GFL-AR/AXCBF 250 counterflange</t>
  </si>
  <si>
    <t>239091</t>
  </si>
  <si>
    <t>CCMI outlet 025 d315 KIT 30mm</t>
  </si>
  <si>
    <t>239092</t>
  </si>
  <si>
    <t>CCMI outlet 025 d355 KIT 30mm</t>
  </si>
  <si>
    <t>239093</t>
  </si>
  <si>
    <t>CCMI outlet 042 d400 KIT 30mm</t>
  </si>
  <si>
    <t>239094</t>
  </si>
  <si>
    <t>CCMI outlet 042 d500 KIT 30mm</t>
  </si>
  <si>
    <t>239095</t>
  </si>
  <si>
    <t>CCMI outlet 062 d560 KIT 30mm</t>
  </si>
  <si>
    <t>239096</t>
  </si>
  <si>
    <t>CCMI outlet 062 d630 KIT 30mm</t>
  </si>
  <si>
    <t>M-SG 025/418x418-20mm</t>
  </si>
  <si>
    <t>M-SG 062/718x718-20mm</t>
  </si>
  <si>
    <t>9554</t>
  </si>
  <si>
    <t>FDS 800/900/DVN flat roof sock</t>
  </si>
  <si>
    <t>448438</t>
  </si>
  <si>
    <t>AW 450 EC Axial fan</t>
  </si>
  <si>
    <t>448439</t>
  </si>
  <si>
    <t>AW 500 EC Axial fan</t>
  </si>
  <si>
    <t>448440</t>
  </si>
  <si>
    <t>AW 500D EC Axial fan</t>
  </si>
  <si>
    <t>448441</t>
  </si>
  <si>
    <t>AW 560D EC Axial fan</t>
  </si>
  <si>
    <t>448442</t>
  </si>
  <si>
    <t>AW 630D EC Axial fan</t>
  </si>
  <si>
    <t>448443</t>
  </si>
  <si>
    <t>AW 710D-L EC Axial fan</t>
  </si>
  <si>
    <t>448444</t>
  </si>
  <si>
    <t>AW 800D EC Axial fan</t>
  </si>
  <si>
    <t>448445</t>
  </si>
  <si>
    <t>AW 1000D EC Axial fan</t>
  </si>
  <si>
    <t>161679</t>
  </si>
  <si>
    <t>AW 800DS sileo 380V/60Hz</t>
  </si>
  <si>
    <t>PRF 160EC</t>
  </si>
  <si>
    <t>PRF 180EC</t>
  </si>
  <si>
    <t>9995400</t>
  </si>
  <si>
    <t>DVG-H 500D4-XS-F400</t>
  </si>
  <si>
    <t>9995399</t>
  </si>
  <si>
    <t>DVG-H 500D4-XL-F400</t>
  </si>
  <si>
    <t>9995402</t>
  </si>
  <si>
    <t>DVG-H 500D6-XS-F400</t>
  </si>
  <si>
    <t>9995401</t>
  </si>
  <si>
    <t>DVG-H 500D6-XL-F400</t>
  </si>
  <si>
    <t>9995406</t>
  </si>
  <si>
    <t>DVG-H 560D6-XL-F400</t>
  </si>
  <si>
    <t>9995403</t>
  </si>
  <si>
    <t>DVG-H 560D4-XL-F400</t>
  </si>
  <si>
    <t>9995397</t>
  </si>
  <si>
    <t>DVG-H 500D4-6-XS-F400</t>
  </si>
  <si>
    <t>9995413</t>
  </si>
  <si>
    <t>DVG-H 630D6-XS-F400</t>
  </si>
  <si>
    <t>9995398</t>
  </si>
  <si>
    <t>DVG-H 500D4-8-XL-F400</t>
  </si>
  <si>
    <t>9995412</t>
  </si>
  <si>
    <t>DVG-H 630D6-XL-F400</t>
  </si>
  <si>
    <t>9995396</t>
  </si>
  <si>
    <t>DVG-H 500D4-6-XL-F400</t>
  </si>
  <si>
    <t>9995404</t>
  </si>
  <si>
    <t>DVG-H 560D4-6-XL-F400</t>
  </si>
  <si>
    <t>9995411</t>
  </si>
  <si>
    <t>DVG-H 630D4-XS-F400</t>
  </si>
  <si>
    <t>9995405</t>
  </si>
  <si>
    <t>DVG-H 560D4-8-XL-F400</t>
  </si>
  <si>
    <t>9995410</t>
  </si>
  <si>
    <t>DVG-H 630D4-XM-F400</t>
  </si>
  <si>
    <t>9995409</t>
  </si>
  <si>
    <t>DVG-H 630D4-XL-F400</t>
  </si>
  <si>
    <t>9995408</t>
  </si>
  <si>
    <t>DVG-H 630D4-6-XS-F400</t>
  </si>
  <si>
    <t>9995407</t>
  </si>
  <si>
    <t>DVG-H 630D4-6-XL-F400</t>
  </si>
  <si>
    <t>9995416</t>
  </si>
  <si>
    <t>DVG-H 800D8-XL-F400</t>
  </si>
  <si>
    <t>9995415</t>
  </si>
  <si>
    <t>DVG-H 800D6-XS-F400</t>
  </si>
  <si>
    <t>9995414</t>
  </si>
  <si>
    <t>DVG-H 800D6-XL-F400</t>
  </si>
  <si>
    <t>9995439</t>
  </si>
  <si>
    <t>DVG-V 500D4-XS-F400</t>
  </si>
  <si>
    <t>9995438</t>
  </si>
  <si>
    <t>DVG-V 500D4-XL-F400</t>
  </si>
  <si>
    <t>9995441</t>
  </si>
  <si>
    <t>DVG-V 500D6-XS-F400</t>
  </si>
  <si>
    <t>9995440</t>
  </si>
  <si>
    <t>DVG-V 500D6-XL-F400</t>
  </si>
  <si>
    <t>9995442</t>
  </si>
  <si>
    <t>DVG-V 560D4-XL-F400</t>
  </si>
  <si>
    <t>9995445</t>
  </si>
  <si>
    <t>DVG-V 560D6-XL-F400</t>
  </si>
  <si>
    <t>9995436</t>
  </si>
  <si>
    <t>DVG-V 500D4-6-XS-F400</t>
  </si>
  <si>
    <t>9995437</t>
  </si>
  <si>
    <t>DVG-V 500D4-8-XL-F400</t>
  </si>
  <si>
    <t>9995451</t>
  </si>
  <si>
    <t>DVG-V 630D6-XL-F400</t>
  </si>
  <si>
    <t>9995435</t>
  </si>
  <si>
    <t>DVG-V 500D4-6-XL-F400</t>
  </si>
  <si>
    <t>9995452</t>
  </si>
  <si>
    <t>DVG-V 630D6-XS-F400</t>
  </si>
  <si>
    <t>9995443</t>
  </si>
  <si>
    <t>DVG-V 560D4-6-XL-F400</t>
  </si>
  <si>
    <t>9995444</t>
  </si>
  <si>
    <t>DVG-V 560D4-8-XL-F400</t>
  </si>
  <si>
    <t>9995450</t>
  </si>
  <si>
    <t>DVG-V 630D4-XS-F400</t>
  </si>
  <si>
    <t>9995449</t>
  </si>
  <si>
    <t>DVG-V 630D4-XM-F400</t>
  </si>
  <si>
    <t>9995448</t>
  </si>
  <si>
    <t>DVG-V 630D4-XL-F400</t>
  </si>
  <si>
    <t>9995447</t>
  </si>
  <si>
    <t>DVG-V 630D4-6-XS-F400</t>
  </si>
  <si>
    <t>9995446</t>
  </si>
  <si>
    <t>DVG-V 630D4-6-XL-F400</t>
  </si>
  <si>
    <t>9995454</t>
  </si>
  <si>
    <t>DVG-V 800D6-XS-F400</t>
  </si>
  <si>
    <t>9995455</t>
  </si>
  <si>
    <t>DVG-V 800D8-XL-F400</t>
  </si>
  <si>
    <t>9995453</t>
  </si>
  <si>
    <t>DVG-V 800D6-XL-F400</t>
  </si>
  <si>
    <t>9995521</t>
  </si>
  <si>
    <t>BKF 315D4-XL/F400 IE3</t>
  </si>
  <si>
    <t>9995199</t>
  </si>
  <si>
    <t>BKF 355D6/F400 IE2 50/60Hz</t>
  </si>
  <si>
    <t>BKF 355D4/F400 IE3</t>
  </si>
  <si>
    <t>BKF 400D4-XS/F400 IE3</t>
  </si>
  <si>
    <t>9995110</t>
  </si>
  <si>
    <t>BKF 450D6/F400 IE3 50/60Hz</t>
  </si>
  <si>
    <t>9995111</t>
  </si>
  <si>
    <t>BKF 500D6-XS/F400 IE3 50/60Hz</t>
  </si>
  <si>
    <t>9995112</t>
  </si>
  <si>
    <t>BKF 560D6/F400 IE3 50/60Hz</t>
  </si>
  <si>
    <t>9995113</t>
  </si>
  <si>
    <t>BKF 630D6-XS/F400 IE3 50/60Hz</t>
  </si>
  <si>
    <t>9995114</t>
  </si>
  <si>
    <t>BKF 630D6-XL/F400 IE3 50/60Hz</t>
  </si>
  <si>
    <t>251436</t>
  </si>
  <si>
    <t>KBR/F 315D4 smoke extr. F400</t>
  </si>
  <si>
    <t>382407</t>
  </si>
  <si>
    <t>KBR/F 280EC</t>
  </si>
  <si>
    <t>382409</t>
  </si>
  <si>
    <t>KBR/F 315EC</t>
  </si>
  <si>
    <t>KBR/F 355EC-K</t>
  </si>
  <si>
    <t>KBR/F 355EC</t>
  </si>
  <si>
    <t>IV 50-4/8 (F) + REV</t>
  </si>
  <si>
    <t>SAVE VTC 200 - 1 L</t>
  </si>
  <si>
    <t>SAVE VTC 200 - 1 R</t>
  </si>
  <si>
    <t>12091</t>
  </si>
  <si>
    <t>B 160 45 degree bend w/seals</t>
  </si>
  <si>
    <t>12088</t>
  </si>
  <si>
    <t>B 200 90 degree bend w/seals</t>
  </si>
  <si>
    <t>12092</t>
  </si>
  <si>
    <t>B 200 45 degree bend w/seals</t>
  </si>
  <si>
    <t>12094</t>
  </si>
  <si>
    <t>EB 200 blind cap</t>
  </si>
  <si>
    <t>12061</t>
  </si>
  <si>
    <t>NP 200 Connector,male w/seal</t>
  </si>
  <si>
    <t>12078</t>
  </si>
  <si>
    <t>R 160-125 Reducer w/seal</t>
  </si>
  <si>
    <t>12079</t>
  </si>
  <si>
    <t>R 160-100 Reducer w/seal</t>
  </si>
  <si>
    <t>12077</t>
  </si>
  <si>
    <t>R 200-160 Reducer w/seal</t>
  </si>
  <si>
    <t>12064</t>
  </si>
  <si>
    <t>T 160-125 T-piece w/seal</t>
  </si>
  <si>
    <t>12065</t>
  </si>
  <si>
    <t>T 160-100 T-piece w/seal</t>
  </si>
  <si>
    <t>12074</t>
  </si>
  <si>
    <t>T 200-100 T-piece w/seal</t>
  </si>
  <si>
    <t>12075</t>
  </si>
  <si>
    <t>T 200-125 T-piece w/seal</t>
  </si>
  <si>
    <t>12072</t>
  </si>
  <si>
    <t>T 200-160 T-piece w/seal</t>
  </si>
  <si>
    <t>12071</t>
  </si>
  <si>
    <t>T 200-200 T-piece w/seal</t>
  </si>
  <si>
    <t>286233</t>
  </si>
  <si>
    <t>Tube I duct connector D160-160</t>
  </si>
  <si>
    <t>30803   Iso plus</t>
  </si>
  <si>
    <t>286240</t>
  </si>
  <si>
    <t>Tube I duct connector D200-200</t>
  </si>
  <si>
    <t>286238</t>
  </si>
  <si>
    <t>Tube I Elbow 45° D200/170</t>
  </si>
  <si>
    <t>286235</t>
  </si>
  <si>
    <t>Tube I adapter D160-125 (A)</t>
  </si>
  <si>
    <t>286242</t>
  </si>
  <si>
    <t>Tube I adapter D200-180</t>
  </si>
  <si>
    <t>286232</t>
  </si>
  <si>
    <t>Tube I Elbow 90° D160/125</t>
  </si>
  <si>
    <t>286239</t>
  </si>
  <si>
    <t>Tube I Elbow 90° D200/170</t>
  </si>
  <si>
    <t>286236</t>
  </si>
  <si>
    <t>Tube I duct 2m D160/125</t>
  </si>
  <si>
    <t>286237</t>
  </si>
  <si>
    <t>Tube I grille D200/170</t>
  </si>
  <si>
    <t>SCD 80 silencer 25mm insulat.</t>
  </si>
  <si>
    <t>SCD 100 silencer 25mm insulat.</t>
  </si>
  <si>
    <t>SCD 125 silencer 25mm insulat.</t>
  </si>
  <si>
    <t>SCD 160 silencer 25mm insulat.</t>
  </si>
  <si>
    <t>SCD 150 silencer 25mm insulat.</t>
  </si>
  <si>
    <t>SCD 180 silencer 25mm insulat.</t>
  </si>
  <si>
    <t>SCD 200 silencer 25mm insulat.</t>
  </si>
  <si>
    <t>SCD 250 silencer 25mm insulat.</t>
  </si>
  <si>
    <t>SCD 315 silencer 25mm insulat.</t>
  </si>
  <si>
    <t>SCD 315 silencer 50mm insulat.</t>
  </si>
  <si>
    <t>211125</t>
  </si>
  <si>
    <t>BF VTR 250 F7/ePM1 60% Sup</t>
  </si>
  <si>
    <t>314840</t>
  </si>
  <si>
    <t>Panel filter M5 f. LSD 300/400</t>
  </si>
  <si>
    <t>314839</t>
  </si>
  <si>
    <t>Panel filter F7 f. LSD 300/400</t>
  </si>
  <si>
    <t>314836</t>
  </si>
  <si>
    <t>Bag filter G3 f. LS 300/450</t>
  </si>
  <si>
    <t>314835</t>
  </si>
  <si>
    <t>Bag filter F7 f. LS 300/450</t>
  </si>
  <si>
    <t>314837</t>
  </si>
  <si>
    <t>Bag filter G3 f. LS 600/800</t>
  </si>
  <si>
    <t>314869</t>
  </si>
  <si>
    <t>Bag filter F7 f. LS 600/800</t>
  </si>
  <si>
    <t>211122</t>
  </si>
  <si>
    <t>PF VTR 150 F7/ePM1 60% Sup</t>
  </si>
  <si>
    <t>323606</t>
  </si>
  <si>
    <t>SAVE CONNECT</t>
  </si>
  <si>
    <t>2489</t>
  </si>
  <si>
    <t>398259</t>
  </si>
  <si>
    <t>Vertical mounting kit VSR200</t>
  </si>
  <si>
    <t>398258</t>
  </si>
  <si>
    <t>Horizontal mounting kit VSR200</t>
  </si>
  <si>
    <t>29990</t>
  </si>
  <si>
    <t>Z-wave access module (ZAM)</t>
  </si>
  <si>
    <t>85034</t>
  </si>
  <si>
    <t>DIS 125 25mm insulation</t>
  </si>
  <si>
    <t>31501   Controls</t>
  </si>
  <si>
    <t>76723</t>
  </si>
  <si>
    <t>NOVA-A-2-2-700x100-V-AN</t>
  </si>
  <si>
    <t>214863</t>
  </si>
  <si>
    <t>ZIP-BT-NFC</t>
  </si>
  <si>
    <t>452757</t>
  </si>
  <si>
    <t>TEF-S-100-SW</t>
  </si>
  <si>
    <t>452758</t>
  </si>
  <si>
    <t>TEF-S-125-SW</t>
  </si>
  <si>
    <t>452759</t>
  </si>
  <si>
    <t>TEF-S-160-SW</t>
  </si>
  <si>
    <t>452761</t>
  </si>
  <si>
    <t>TEF-S-200-SW</t>
  </si>
  <si>
    <t>449055</t>
  </si>
  <si>
    <t>PLUTO-125-new</t>
  </si>
  <si>
    <t>454077</t>
  </si>
  <si>
    <t>THOR-160-160</t>
  </si>
  <si>
    <t>231047</t>
  </si>
  <si>
    <t>Shunt Group Heater Large</t>
  </si>
  <si>
    <t>84656</t>
  </si>
  <si>
    <t>ZMD325-10 CONTR VALVE 3-WAY</t>
  </si>
  <si>
    <t>84657</t>
  </si>
  <si>
    <t>ZMD332-16 CONTR VALVE 3-WAY</t>
  </si>
  <si>
    <t>282047</t>
  </si>
  <si>
    <t>USB-Nano-485</t>
  </si>
  <si>
    <t>214940</t>
  </si>
  <si>
    <t>REV-3POL-7,5kW B/G</t>
  </si>
  <si>
    <t>214941</t>
  </si>
  <si>
    <t>REV-3POL-15kW B/G</t>
  </si>
  <si>
    <t>214942</t>
  </si>
  <si>
    <t>REV-3POL-22kW B/G</t>
  </si>
  <si>
    <t>214943</t>
  </si>
  <si>
    <t>REV-3POL-37kW B/G</t>
  </si>
  <si>
    <t>156812</t>
  </si>
  <si>
    <t>VOC Room sensor RLQ-W</t>
  </si>
  <si>
    <t>156813</t>
  </si>
  <si>
    <t>VOC Duct sensor KLQ-W</t>
  </si>
  <si>
    <t>449835</t>
  </si>
  <si>
    <t>449836</t>
  </si>
  <si>
    <t>BigFoot-System Topvex SC25</t>
  </si>
  <si>
    <t>449837</t>
  </si>
  <si>
    <t>399512</t>
  </si>
  <si>
    <t>Corrigo E28 replacement KIT</t>
  </si>
  <si>
    <t>199164</t>
  </si>
  <si>
    <t>Shunt Group Heater Compact</t>
  </si>
  <si>
    <t>316357</t>
  </si>
  <si>
    <t>Filter Maxi Comfort 800 M5</t>
  </si>
  <si>
    <t>35799</t>
  </si>
  <si>
    <t>WT-ring for WR 25-10/4</t>
  </si>
  <si>
    <t>35753</t>
  </si>
  <si>
    <t>WT-ring for WR 25-16/4</t>
  </si>
  <si>
    <t>35800</t>
  </si>
  <si>
    <t>WT-ring for WR 28-16/4</t>
  </si>
  <si>
    <t>35801</t>
  </si>
  <si>
    <t>WT-ring for WR 32-16/4</t>
  </si>
  <si>
    <t>35802</t>
  </si>
  <si>
    <t>WT-ring for WR 40-16/4</t>
  </si>
  <si>
    <t>35803</t>
  </si>
  <si>
    <t>WT-ring for WR 46-16/4</t>
  </si>
  <si>
    <t>35804</t>
  </si>
  <si>
    <t>WT-ring for WR 46-25/4</t>
  </si>
  <si>
    <t>255977</t>
  </si>
  <si>
    <t>Filter HEPA H14 / 290x290x292</t>
  </si>
  <si>
    <t>255976</t>
  </si>
  <si>
    <t>Filter HEPA H14 / 290x595x292</t>
  </si>
  <si>
    <t>255975</t>
  </si>
  <si>
    <t>Filter HEPA H14 / 595x595x292</t>
  </si>
  <si>
    <t>452715</t>
  </si>
  <si>
    <t>GRU 025-378/100</t>
  </si>
  <si>
    <t>452718</t>
  </si>
  <si>
    <t>GRU 042-378/100</t>
  </si>
  <si>
    <t>452719</t>
  </si>
  <si>
    <t>GRU 042-520/100</t>
  </si>
  <si>
    <t>452722</t>
  </si>
  <si>
    <t>GRU 062-378/100</t>
  </si>
  <si>
    <t>452723</t>
  </si>
  <si>
    <t>GRU 062-520/100</t>
  </si>
  <si>
    <t>452725</t>
  </si>
  <si>
    <t>GRU 100-378/100</t>
  </si>
  <si>
    <t>452726</t>
  </si>
  <si>
    <t>GRU 100-520/100</t>
  </si>
  <si>
    <t>452716</t>
  </si>
  <si>
    <t>GRU 025-820/100</t>
  </si>
  <si>
    <t>452727</t>
  </si>
  <si>
    <t>GRU 100-820/100</t>
  </si>
  <si>
    <t>452717</t>
  </si>
  <si>
    <t>GRU 025-1020/100</t>
  </si>
  <si>
    <t>452720</t>
  </si>
  <si>
    <t>GRU 042-1020/100</t>
  </si>
  <si>
    <t>452721</t>
  </si>
  <si>
    <t>GRU 042-1210/100</t>
  </si>
  <si>
    <t>452729</t>
  </si>
  <si>
    <t>GRU 127-1210/100</t>
  </si>
  <si>
    <t>452728</t>
  </si>
  <si>
    <t>GRU 100-1210/100</t>
  </si>
  <si>
    <t>452724</t>
  </si>
  <si>
    <t>GRU 062-1210/100</t>
  </si>
  <si>
    <t>251089</t>
  </si>
  <si>
    <t>Run-around coil modul BG 6</t>
  </si>
  <si>
    <t>251090</t>
  </si>
  <si>
    <t>Run-around coil modul BG 12</t>
  </si>
  <si>
    <t>251091</t>
  </si>
  <si>
    <t>Run-around coil modul BG 20</t>
  </si>
  <si>
    <t>272161</t>
  </si>
  <si>
    <t>Run-around coil modul BG 33</t>
  </si>
  <si>
    <t>272162</t>
  </si>
  <si>
    <t>Run-around coil modul BG 50</t>
  </si>
  <si>
    <t>247059</t>
  </si>
  <si>
    <t>UVC-Lamp</t>
  </si>
  <si>
    <t>264906</t>
  </si>
  <si>
    <t>UVC Monitor</t>
  </si>
  <si>
    <t>247056</t>
  </si>
  <si>
    <t>UVC-Modul 1450</t>
  </si>
  <si>
    <t>247057</t>
  </si>
  <si>
    <t>UVC-Modul 3700</t>
  </si>
  <si>
    <t>247058</t>
  </si>
  <si>
    <t>UVC-Modul 6500</t>
  </si>
  <si>
    <t>380226</t>
  </si>
  <si>
    <t>WSD f. acc. 250x170x150 compl.</t>
  </si>
  <si>
    <t>264775</t>
  </si>
  <si>
    <t>School-AHU SL EL 1200 EL</t>
  </si>
  <si>
    <t>61101   Celing units</t>
  </si>
  <si>
    <t>264774</t>
  </si>
  <si>
    <t>School-AHU SR EL 1200 EL</t>
  </si>
  <si>
    <t>10121   Air Curtains Small</t>
  </si>
  <si>
    <t>10122   Air Curtains El Entrance</t>
  </si>
  <si>
    <t>10123   Air Curtains Wa Entrance</t>
  </si>
  <si>
    <t>10124   Air Curtains Am Entrance</t>
  </si>
  <si>
    <t>10125   Air Curtains El Lite Commercial</t>
  </si>
  <si>
    <t>10127   Air Curtains Am Lite Commercial</t>
  </si>
  <si>
    <t>10128   Air Curtains El Heavy Commercial</t>
  </si>
  <si>
    <t>10129   Air Curtains Wa Heavy Commercial</t>
  </si>
  <si>
    <t>10130   Air Curtains Am Heavy Commercial</t>
  </si>
  <si>
    <t>10132   Air Curtains Wa Industry</t>
  </si>
  <si>
    <t>10133   Air Curtains Am Industry</t>
  </si>
  <si>
    <t>10231   Radiant Heaters El Commercial</t>
  </si>
  <si>
    <t>10233   Radiant Heaters El Industry</t>
  </si>
  <si>
    <t>10235   Radiant Heaters Infra</t>
  </si>
  <si>
    <t>10311   Fan Heaters El Portable</t>
  </si>
  <si>
    <t>3121</t>
  </si>
  <si>
    <t>P93-0 Fan heater</t>
  </si>
  <si>
    <t>10314   Fan Heaters El Stationary</t>
  </si>
  <si>
    <t>334026</t>
  </si>
  <si>
    <t>PNF06 Fan Heater Panther FC</t>
  </si>
  <si>
    <t>334027</t>
  </si>
  <si>
    <t>PNF09 Fan Heater Panther FC</t>
  </si>
  <si>
    <t>334028</t>
  </si>
  <si>
    <t>PNF12 Fan Heater Panther FC</t>
  </si>
  <si>
    <t>334029</t>
  </si>
  <si>
    <t>PNF15 Fan Heater Panther FC</t>
  </si>
  <si>
    <t>334031</t>
  </si>
  <si>
    <t>PNF20 Fan Heater Panther FC</t>
  </si>
  <si>
    <t>334032</t>
  </si>
  <si>
    <t>PNF2023 Fan Heater Panther FC</t>
  </si>
  <si>
    <t>334033</t>
  </si>
  <si>
    <t>PNF30 Fan Heater Panther FC</t>
  </si>
  <si>
    <t>334035</t>
  </si>
  <si>
    <t>PNF3023 Fan Heater Panther FC</t>
  </si>
  <si>
    <t>334023</t>
  </si>
  <si>
    <t>PNT15 Fan Heater Panther T</t>
  </si>
  <si>
    <t>334030</t>
  </si>
  <si>
    <t>PNT135 Fan Heater Panther T</t>
  </si>
  <si>
    <t>334024</t>
  </si>
  <si>
    <t>PNT20 Fan Heater Panther T</t>
  </si>
  <si>
    <t>334025</t>
  </si>
  <si>
    <t>PNT30 Fan Heater Panther T</t>
  </si>
  <si>
    <t>334034</t>
  </si>
  <si>
    <t>PNT305 Fan Heater Panther T</t>
  </si>
  <si>
    <t>10315   Fan Heaters Wa Stationary</t>
  </si>
  <si>
    <t>10412   Fan Convectors El</t>
  </si>
  <si>
    <t>10414   Fan Convectors DX</t>
  </si>
  <si>
    <t>10710   Mechanical Accessories</t>
  </si>
  <si>
    <t>PA34CB30 Ceiling brackets</t>
  </si>
  <si>
    <t>10720   Control</t>
  </si>
  <si>
    <t>SIRECXE Competent kit AR200E</t>
  </si>
  <si>
    <t>SIRECXW Competent kit AR200A/W</t>
  </si>
  <si>
    <t>74688</t>
  </si>
  <si>
    <t>FCDF Control for fan heater</t>
  </si>
  <si>
    <t>74689</t>
  </si>
  <si>
    <t>FCSF Control for fan heater</t>
  </si>
  <si>
    <t>74691</t>
  </si>
  <si>
    <t>FCBF Control for fan heater</t>
  </si>
  <si>
    <t>74690</t>
  </si>
  <si>
    <t>FCPF Control for fan heater</t>
  </si>
  <si>
    <t>10724   Control Convectors</t>
  </si>
  <si>
    <t>FDF71VH</t>
  </si>
  <si>
    <t>FDF100VH</t>
  </si>
  <si>
    <t>FDF125VH</t>
  </si>
  <si>
    <t>FDF140VH</t>
  </si>
  <si>
    <t xml:space="preserve">Колонні  </t>
  </si>
  <si>
    <t xml:space="preserve">Розпродаж </t>
  </si>
  <si>
    <t>MHA/K 25 (ККБ 8,0 кВт)</t>
  </si>
  <si>
    <t>1892 $</t>
  </si>
  <si>
    <t>MHA/K 31 (ККБ 9,2 кВт)</t>
  </si>
  <si>
    <t>1956 $</t>
  </si>
  <si>
    <t>MHA/K 41 (ККБ 10,8 кВт)</t>
  </si>
  <si>
    <t>2113 $</t>
  </si>
  <si>
    <t>MHA/K 51 (ККБ 13,2 кВт)</t>
  </si>
  <si>
    <t>2830 $</t>
  </si>
  <si>
    <t>MHA/K 71 (ККБ 19,1 кВт)</t>
  </si>
  <si>
    <t>3123 $</t>
  </si>
  <si>
    <t>в комплекті</t>
  </si>
  <si>
    <t>AHU-KIT-SP2</t>
  </si>
  <si>
    <t>2700 $</t>
  </si>
  <si>
    <t>Чіллер серії Compact Line CHA/CLK 15 (4,5 кВт)</t>
  </si>
  <si>
    <t>Вартість, Євро</t>
  </si>
  <si>
    <t>Вартість,Євро</t>
  </si>
  <si>
    <t>Прайс HeatGuard 01.07.2023</t>
  </si>
  <si>
    <t>LCAC - серія,   холодоагент R32 INVERTER</t>
  </si>
  <si>
    <t>GBZ18MLQ-W</t>
  </si>
  <si>
    <t>GBZ24MLQ-W</t>
  </si>
  <si>
    <t>GBZ36MLQ-W</t>
  </si>
  <si>
    <t>GDZ18ML(Q)-W</t>
  </si>
  <si>
    <t>GDZ36ML(Q)-W</t>
  </si>
  <si>
    <t>GCZ36MLN(Q)-W</t>
  </si>
  <si>
    <t>GDZ48MLQ-W</t>
  </si>
  <si>
    <t>GDZ60MLQ-W</t>
  </si>
  <si>
    <t>PAC EEV KIT</t>
  </si>
  <si>
    <t>(арт. INAWMMHI001/000)</t>
  </si>
  <si>
    <t>AM-MHI-01, Wi-Fi-адаптер (арт. INAWMMHI001/000)</t>
  </si>
  <si>
    <t>GCZ36MLSQ-W</t>
  </si>
  <si>
    <t>Власна розробка, плата підключення зовнішніх блоків RAC та PAC серії Mitsubishi Heavy з припливними системами</t>
  </si>
  <si>
    <t>47608</t>
  </si>
  <si>
    <t>prio 160EC incl. prot. guard</t>
  </si>
  <si>
    <t>455155</t>
  </si>
  <si>
    <t>455154</t>
  </si>
  <si>
    <t>235460</t>
  </si>
  <si>
    <t>MUB 100 630D4-6-L</t>
  </si>
  <si>
    <t>447027</t>
  </si>
  <si>
    <t>382380</t>
  </si>
  <si>
    <t>456034</t>
  </si>
  <si>
    <t>382383</t>
  </si>
  <si>
    <t>454440</t>
  </si>
  <si>
    <t>382390</t>
  </si>
  <si>
    <t>449084</t>
  </si>
  <si>
    <t>Step switch S-5EC-2, 0-10V</t>
  </si>
  <si>
    <t>36335</t>
  </si>
  <si>
    <t>FC102-1,1kW/3A-IP20,150/50m</t>
  </si>
  <si>
    <t>36336</t>
  </si>
  <si>
    <t>FC102-1,5kW/4,1A-IP20, 150/50m</t>
  </si>
  <si>
    <t>36337</t>
  </si>
  <si>
    <t>FC102-2,2kW/5,6A-IP20,150/50m</t>
  </si>
  <si>
    <t>36338</t>
  </si>
  <si>
    <t>FC102-3,0kW/7,2A-IP20,150/50m</t>
  </si>
  <si>
    <t>36339</t>
  </si>
  <si>
    <t>FC102-4,0kW/10A-IP20,150/50m</t>
  </si>
  <si>
    <t>281794</t>
  </si>
  <si>
    <t>FC102-sine filtre 4,1A IP54</t>
  </si>
  <si>
    <t>36340</t>
  </si>
  <si>
    <t>FC102-5,5kW/13A-IP20,150/50m</t>
  </si>
  <si>
    <t>281795</t>
  </si>
  <si>
    <t>FC102-sine filtre 7,5A IP54</t>
  </si>
  <si>
    <t>281797</t>
  </si>
  <si>
    <t>FC102-sine filtre 10,0A IP54</t>
  </si>
  <si>
    <t>36341</t>
  </si>
  <si>
    <t>FC102-7,5kW/16A-IP20,150/50m</t>
  </si>
  <si>
    <t>281798</t>
  </si>
  <si>
    <t>FC102-sine filtre 17A IP54</t>
  </si>
  <si>
    <t>36342</t>
  </si>
  <si>
    <t>FC102-11,0kW/24A-IP20,150/50m</t>
  </si>
  <si>
    <t>36343</t>
  </si>
  <si>
    <t>FC102-15,0kW/32A-IP20,150/50m</t>
  </si>
  <si>
    <t>281799</t>
  </si>
  <si>
    <t>FC102-sine filtre 24,2A IP54</t>
  </si>
  <si>
    <t>281800</t>
  </si>
  <si>
    <t>FC102-sine filtre 32,0A IP54</t>
  </si>
  <si>
    <t>281801</t>
  </si>
  <si>
    <t>FC102-sine filtre 37,5A IP54</t>
  </si>
  <si>
    <t>281802</t>
  </si>
  <si>
    <t>FC102-sine filtre 46,2A IP54</t>
  </si>
  <si>
    <t>281803</t>
  </si>
  <si>
    <t>FC102-sine filtre 61,0A IP54</t>
  </si>
  <si>
    <t>335477</t>
  </si>
  <si>
    <t>MC3 step switch</t>
  </si>
  <si>
    <t>382777</t>
  </si>
  <si>
    <t>Room fine dust sensor RPS-SD</t>
  </si>
  <si>
    <t>156671</t>
  </si>
  <si>
    <t>TCA 150D2</t>
  </si>
  <si>
    <t>338467</t>
  </si>
  <si>
    <t>ASS-P-el 315 flexible connect.</t>
  </si>
  <si>
    <t>338469</t>
  </si>
  <si>
    <t>ASS-P-el 500 flexible connect.</t>
  </si>
  <si>
    <t>338528</t>
  </si>
  <si>
    <t>VKS-P-el 315 hz gravity shutt.</t>
  </si>
  <si>
    <t>338521</t>
  </si>
  <si>
    <t>VKS-P-el 315 vc gravity shutt.</t>
  </si>
  <si>
    <t>338530</t>
  </si>
  <si>
    <t>VKS-P-el 500 hz gravity shutt.</t>
  </si>
  <si>
    <t>338523</t>
  </si>
  <si>
    <t>VKS-P-el 500 vc gravity shutt.</t>
  </si>
  <si>
    <t>ASG-F 315-355 inflow box</t>
  </si>
  <si>
    <t>ASG-F 400-450 inflow box</t>
  </si>
  <si>
    <t>ASG-F 500-560 inflow box</t>
  </si>
  <si>
    <t>ASG-F 630 inflow box</t>
  </si>
  <si>
    <t>ASG-F 800-1000 inflow box</t>
  </si>
  <si>
    <t>ASSG-F 315-450 Flex. conn.</t>
  </si>
  <si>
    <t>ASSG-F 500-560 Flex. conn.</t>
  </si>
  <si>
    <t>ASSG-F 630 Flex. conn.</t>
  </si>
  <si>
    <t>ASSG-F 800-1000 Flex. connect.</t>
  </si>
  <si>
    <t>FDGE-F 315-355 roof socket</t>
  </si>
  <si>
    <t>FDGE-F 400-450 roof socket</t>
  </si>
  <si>
    <t>FDGE-F 500-560 roof socket</t>
  </si>
  <si>
    <t>FDGE-F 630 roof socket</t>
  </si>
  <si>
    <t>FDGE-F 800-1000 roof socket</t>
  </si>
  <si>
    <t>9995515</t>
  </si>
  <si>
    <t>FDGE-F 710 roof socket</t>
  </si>
  <si>
    <t>PG-BKF 630-710</t>
  </si>
  <si>
    <t>SSGE-F 315-355 socket silencer</t>
  </si>
  <si>
    <t>SSGE-F 400-450 socket silencer</t>
  </si>
  <si>
    <t>SSGE-F 630 socket silencer</t>
  </si>
  <si>
    <t>SSGE-F 500-560 socket silencer</t>
  </si>
  <si>
    <t>SSGE-F 800-1000 socket silence</t>
  </si>
  <si>
    <t>VKG-F 315-450 shutter</t>
  </si>
  <si>
    <t>VKG-F 500-560 shutter</t>
  </si>
  <si>
    <t>VKG-F 800-1000 shutter</t>
  </si>
  <si>
    <t>WPR BKF 710-800</t>
  </si>
  <si>
    <t>311163</t>
  </si>
  <si>
    <t>EVH 250 flex.conn.  AXCBF/AR</t>
  </si>
  <si>
    <t>ESDG 630-710 inlet cone VKG/F</t>
  </si>
  <si>
    <t>SSD 710 ZM socket sil</t>
  </si>
  <si>
    <t>338453</t>
  </si>
  <si>
    <t>WSD-PRF-EX 315 Weather roof</t>
  </si>
  <si>
    <t>338459</t>
  </si>
  <si>
    <t>WSD-PRF-EX 500 Weather roof</t>
  </si>
  <si>
    <t>9995552</t>
  </si>
  <si>
    <t>DVG-H 710D6-XL-F400</t>
  </si>
  <si>
    <t>9995553</t>
  </si>
  <si>
    <t>DVG-V 710D6-XL-F400</t>
  </si>
  <si>
    <t>DVV 630D4-XL-SCP-F400 IE3 EMC</t>
  </si>
  <si>
    <t>DVV 800D6-XL-SCP-F600 IE3 EMC</t>
  </si>
  <si>
    <t>BKF 400D6-XL/F400 IE2 50/60Hz</t>
  </si>
  <si>
    <t>SAVE VSR 400</t>
  </si>
  <si>
    <t>488866</t>
  </si>
  <si>
    <t>SAVE VSR 700</t>
  </si>
  <si>
    <t>12291</t>
  </si>
  <si>
    <t>Ø51 Outlet for pipe</t>
  </si>
  <si>
    <t>317311</t>
  </si>
  <si>
    <t>VEF - 1 - RH</t>
  </si>
  <si>
    <t>317312</t>
  </si>
  <si>
    <t>VEF - 2 - RH</t>
  </si>
  <si>
    <t>317314</t>
  </si>
  <si>
    <t>VEF - 4 - RH</t>
  </si>
  <si>
    <t>207951</t>
  </si>
  <si>
    <t>BF VTR 150 G3/Coarse 50% Sup</t>
  </si>
  <si>
    <t>278569</t>
  </si>
  <si>
    <t>PF VTR 275 OPT kit</t>
  </si>
  <si>
    <t>278568</t>
  </si>
  <si>
    <t>PF VTR 275 STD kit</t>
  </si>
  <si>
    <t>5501</t>
  </si>
  <si>
    <t>AF VX 200/250 TV/P AL Filt**</t>
  </si>
  <si>
    <t>31103   Filters for VX units</t>
  </si>
  <si>
    <t>12352</t>
  </si>
  <si>
    <t>AF VX 400 EV/B filter alu</t>
  </si>
  <si>
    <t>5503</t>
  </si>
  <si>
    <t>5883</t>
  </si>
  <si>
    <t>212458</t>
  </si>
  <si>
    <t>BFVX200/250TV/P F5/Coarse70% S</t>
  </si>
  <si>
    <t>212459</t>
  </si>
  <si>
    <t>212460</t>
  </si>
  <si>
    <t>BF VX500/700 F7/ePM2.5 70% Sup</t>
  </si>
  <si>
    <t>92319</t>
  </si>
  <si>
    <t>VK 160 Outdoor cowl w/damper</t>
  </si>
  <si>
    <t>454345</t>
  </si>
  <si>
    <t>Modbus RTU to TCP gateway</t>
  </si>
  <si>
    <t>318191</t>
  </si>
  <si>
    <t>Cooker hood mounting kit</t>
  </si>
  <si>
    <t>455699</t>
  </si>
  <si>
    <t>Ceiling mounting kit VSR 400</t>
  </si>
  <si>
    <t>455899</t>
  </si>
  <si>
    <t>Vertical mounting kit VSR 400</t>
  </si>
  <si>
    <t>455799</t>
  </si>
  <si>
    <t>Horizontal mounting kit VSR400</t>
  </si>
  <si>
    <t>455700</t>
  </si>
  <si>
    <t>Ceiling access door 1254x745mm</t>
  </si>
  <si>
    <t>208246</t>
  </si>
  <si>
    <t>SPR Belt wheel d=50,1 D=60,1*</t>
  </si>
  <si>
    <t>AN-A</t>
  </si>
  <si>
    <t>NOVA-A</t>
  </si>
  <si>
    <t>AN-A-OF</t>
  </si>
  <si>
    <t>NOVA-A with ODEN-F</t>
  </si>
  <si>
    <t>AN-E</t>
  </si>
  <si>
    <t>NOVA-E</t>
  </si>
  <si>
    <t>AN-E-OF</t>
  </si>
  <si>
    <t>NOVA-E with ODEN-F</t>
  </si>
  <si>
    <t>AN-EF</t>
  </si>
  <si>
    <t>NOVA-EF</t>
  </si>
  <si>
    <t>AN-L</t>
  </si>
  <si>
    <t>NOVA-L</t>
  </si>
  <si>
    <t>AN-L-OF</t>
  </si>
  <si>
    <t>NOVA-L with ODEN-F</t>
  </si>
  <si>
    <t>AN-PF</t>
  </si>
  <si>
    <t>NOVA-PF</t>
  </si>
  <si>
    <t>AN-R</t>
  </si>
  <si>
    <t>NOVA-R</t>
  </si>
  <si>
    <t>AN-RF</t>
  </si>
  <si>
    <t>NOVA-RF</t>
  </si>
  <si>
    <t>AN-C</t>
  </si>
  <si>
    <t>NOVA-C</t>
  </si>
  <si>
    <t>AN-D</t>
  </si>
  <si>
    <t>NOVA-D</t>
  </si>
  <si>
    <t>AN-R1</t>
  </si>
  <si>
    <t>R1-NOVA</t>
  </si>
  <si>
    <t>AN-UR</t>
  </si>
  <si>
    <t>UR-NOVA</t>
  </si>
  <si>
    <t>A-ODEN</t>
  </si>
  <si>
    <t>ODEN</t>
  </si>
  <si>
    <t>A-ODEN-F</t>
  </si>
  <si>
    <t>ODEN-F</t>
  </si>
  <si>
    <t>AP-NOVA</t>
  </si>
  <si>
    <t>PB-NOVA</t>
  </si>
  <si>
    <t>A-TUNE-R-AHU</t>
  </si>
  <si>
    <t>TUNE-R-AHU</t>
  </si>
  <si>
    <t>A-TUNE-S-AHU</t>
  </si>
  <si>
    <t>TUNE-S-AHU</t>
  </si>
  <si>
    <t>A-TUNE-S-AHU-DE</t>
  </si>
  <si>
    <t>TUNE-S-AHU-DE</t>
  </si>
  <si>
    <t>A-NOT-R</t>
  </si>
  <si>
    <t>NOTUS-R</t>
  </si>
  <si>
    <t>A-NOT-S</t>
  </si>
  <si>
    <t>NOTUS-S</t>
  </si>
  <si>
    <t>A-RDR</t>
  </si>
  <si>
    <t>RDR</t>
  </si>
  <si>
    <t>A-OPT-LV</t>
  </si>
  <si>
    <t>A-OPT-RS</t>
  </si>
  <si>
    <t>OPTIMA-RS</t>
  </si>
  <si>
    <t>OPTIMA-R-FC-100-BA</t>
  </si>
  <si>
    <t>OPTIMA-R-FC-125-BA</t>
  </si>
  <si>
    <t>OPTIMA-R-FC-140-BA</t>
  </si>
  <si>
    <t>OPTIMA-R-FC-080-BP</t>
  </si>
  <si>
    <t>OPTIMA-R-FC-160-BA</t>
  </si>
  <si>
    <t>OPTIMA-R-FC-180-BA</t>
  </si>
  <si>
    <t>OPTIMA-R-FC-225-BA</t>
  </si>
  <si>
    <t>OPTIMA-R-FC-100-GM</t>
  </si>
  <si>
    <t>OPTIMA-R-FC-200-BA</t>
  </si>
  <si>
    <t>OPTIMA-R-FC-100-BP</t>
  </si>
  <si>
    <t>OPTIMA-R-FC-125-GM</t>
  </si>
  <si>
    <t>OPTIMA-R-FC-160-GM</t>
  </si>
  <si>
    <t>OPTIMA-R-FC-125-BP</t>
  </si>
  <si>
    <t>OPTIMA-R-FC-140-BP</t>
  </si>
  <si>
    <t>OPTIMA-RI-FC-100-BA</t>
  </si>
  <si>
    <t>OPTIMA-R-FC-250-BA</t>
  </si>
  <si>
    <t>OPTIMA-R-FC-280-BA</t>
  </si>
  <si>
    <t>OPTIMA-R-FC-160-BP</t>
  </si>
  <si>
    <t>OPTIMA-R-FC-200-GM</t>
  </si>
  <si>
    <t>OPTIMA-RI-FC-125-BA</t>
  </si>
  <si>
    <t>OPTIMA-R-FC-180-BP</t>
  </si>
  <si>
    <t>OPTIMA-RI-FC-140-BA</t>
  </si>
  <si>
    <t>OPTIMA-R-FC-225-BP</t>
  </si>
  <si>
    <t>OPTIMA-R-FC-200-BP</t>
  </si>
  <si>
    <t>OPTIMA-RI-FC-160-BA</t>
  </si>
  <si>
    <t>OPTIMA-R-FC-315-BA</t>
  </si>
  <si>
    <t>OPTIMA-RI-FC-100-GM</t>
  </si>
  <si>
    <t>OPTIMA-R-FC-250-GM</t>
  </si>
  <si>
    <t>OPTIMA-R-FC-355-BA</t>
  </si>
  <si>
    <t>OPTIMA-RI-FC-080-BP</t>
  </si>
  <si>
    <t>OPTIMA-RI-FC-125-GM</t>
  </si>
  <si>
    <t>OPTIMA-R-FC-250-BP</t>
  </si>
  <si>
    <t>OPTIMA-RI-FC-100-BP</t>
  </si>
  <si>
    <t>OPTIMA-R-FC-280-BP</t>
  </si>
  <si>
    <t>OPTIMA-RI-FC-180-BA</t>
  </si>
  <si>
    <t>OPTIMA-RI-FC-160-GM</t>
  </si>
  <si>
    <t>OPTIMA-RI-FC-125-BP</t>
  </si>
  <si>
    <t>OPTIMA-R-FC-315-GM</t>
  </si>
  <si>
    <t>OPTIMA-RI-FC-140-BP</t>
  </si>
  <si>
    <t>OPTIMA-RI-FC-160-BP</t>
  </si>
  <si>
    <t>OPTIMA-R-FC-315-BP</t>
  </si>
  <si>
    <t>OPTIMA-RI-FC-200-BA</t>
  </si>
  <si>
    <t>OPTIMA-RI-FC-225-BA</t>
  </si>
  <si>
    <t>OPTIMA-R-FC-355-BP</t>
  </si>
  <si>
    <t>OPTIMA-RI-FC-180-GM</t>
  </si>
  <si>
    <t>OPTIMA-R-FC-400-BA</t>
  </si>
  <si>
    <t>OPTIMA-RI-FC-180-BP</t>
  </si>
  <si>
    <t>OPTIMA-RI-FC-200-GM</t>
  </si>
  <si>
    <t>OPTIMA-RI-FC-200-BP</t>
  </si>
  <si>
    <t>OPTIMA-RI-FC-225-BP</t>
  </si>
  <si>
    <t>OPTIMA-R-FC-400-BP</t>
  </si>
  <si>
    <t>OPTIMA-RI-FC-250-BA</t>
  </si>
  <si>
    <t>OPTIMA-RI-FC-280-BA</t>
  </si>
  <si>
    <t>OPTIMA-RI-FC-250-GM</t>
  </si>
  <si>
    <t>OPTIMA-RI-FC-315-BA</t>
  </si>
  <si>
    <t>OPTIMA-R-FC-100-BM</t>
  </si>
  <si>
    <t>OPTIMA-R-FC-400-GM</t>
  </si>
  <si>
    <t>OPTIMA-RI-FC-250-BP</t>
  </si>
  <si>
    <t>OPTIMA-RI-FC-280-BP</t>
  </si>
  <si>
    <t>OPTIMA-R-FC-125-BM</t>
  </si>
  <si>
    <t>OPTIMA-R-FC-160-BM</t>
  </si>
  <si>
    <t>OPTIMA-RI-FC-315-GM</t>
  </si>
  <si>
    <t>OPTIMA-R-FC-200-BM</t>
  </si>
  <si>
    <t>OPTIMA-RI-FC-315-BP</t>
  </si>
  <si>
    <t>OPTIMA-R-FC-100-BK</t>
  </si>
  <si>
    <t>OPTIMA-R-FC-125-BK</t>
  </si>
  <si>
    <t>OPTIMA-R-FC-500-GM</t>
  </si>
  <si>
    <t>OPTIMA-RI-FC-100-BM</t>
  </si>
  <si>
    <t>OPTIMA-R-FC-250-BM</t>
  </si>
  <si>
    <t>OPTIMA-R-FC-160-BK</t>
  </si>
  <si>
    <t>OPTIMA-R-FC-500-BA</t>
  </si>
  <si>
    <t>OPTIMA-RI-FC-125-BM</t>
  </si>
  <si>
    <t>OPTIMA-RI-FC-355-BP</t>
  </si>
  <si>
    <t>OPTIMA-R-FC-200-BK</t>
  </si>
  <si>
    <t>OPTIMA-RI-FC-160-BM</t>
  </si>
  <si>
    <t>OPTIMA-R-FC-315-BM</t>
  </si>
  <si>
    <t>OPTIMA-R-FC-250-BK</t>
  </si>
  <si>
    <t>OPTIMA-R-FC-315-BK</t>
  </si>
  <si>
    <t>OPTIMA-R-FC-500-BP</t>
  </si>
  <si>
    <t>OPTIMA-RI-FC-200-BM</t>
  </si>
  <si>
    <t>OPTIMA-RI-FC-400-BP</t>
  </si>
  <si>
    <t>OPTIMA-R-FC-630-GM</t>
  </si>
  <si>
    <t>OPTIMA-R-FC-400-BM</t>
  </si>
  <si>
    <t>OPTIMA-RI-FC-400-GM</t>
  </si>
  <si>
    <t>OPTIMA-RI-FC-250-BM</t>
  </si>
  <si>
    <t>OPTIMA-R-FC-400-BK</t>
  </si>
  <si>
    <t>OPTIMA-R-FC-630-BP</t>
  </si>
  <si>
    <t>OPTIMA-RI-FC-315-BM</t>
  </si>
  <si>
    <t>OPTIMA-RI-FC-315-BK</t>
  </si>
  <si>
    <t>OPTIMA-RI-FC-500-GM</t>
  </si>
  <si>
    <t>OPTIMA-RI-FC-400-BM</t>
  </si>
  <si>
    <t>OPTIMA-R-FC-500-BK</t>
  </si>
  <si>
    <t>OPTIMA-R-FC-500-BM</t>
  </si>
  <si>
    <t>OPTIMA-RI-FC-500-BP</t>
  </si>
  <si>
    <t>OPTIMA-RI-FC-630-GM</t>
  </si>
  <si>
    <t>OPTIMA-R-FC-630-BK</t>
  </si>
  <si>
    <t>OPTIMA-R-FC-630-BM</t>
  </si>
  <si>
    <t>OPTIMA-RI-FC-630-BP</t>
  </si>
  <si>
    <t>OPTIMA-RI-FC-500-BM</t>
  </si>
  <si>
    <t>OPTIMA-RI-FC-630-BM</t>
  </si>
  <si>
    <t>A-RES-A</t>
  </si>
  <si>
    <t>OPTIMA-RES-A</t>
  </si>
  <si>
    <t>A-OPT-RFM</t>
  </si>
  <si>
    <t>OPTIMA-R-FM</t>
  </si>
  <si>
    <t>OPTIMA-S-FC-200x100-GM</t>
  </si>
  <si>
    <t>OPTIMA-S-FC-250x100-GM</t>
  </si>
  <si>
    <t>OPTIMA-S-FC-200x100-BP</t>
  </si>
  <si>
    <t>OPTIMA-S-FC-300x100-GM</t>
  </si>
  <si>
    <t>OPTIMA-S-FC-350x100-GM</t>
  </si>
  <si>
    <t>OPTIMA-S-FC-300x200-BA</t>
  </si>
  <si>
    <t>OPTIMA-S-FC-300x100-BP</t>
  </si>
  <si>
    <t>OPTIMA-S-FC-400x100-GM</t>
  </si>
  <si>
    <t>OPTIMA-S-FC-200x200-GM</t>
  </si>
  <si>
    <t>OPTIMA-S-FC-450x100-GM</t>
  </si>
  <si>
    <t>OPTIMA-S-FC-400x100-BP</t>
  </si>
  <si>
    <t>OPTIMA-S-FC-200x150-GM</t>
  </si>
  <si>
    <t>OPTIMA-S-FC-500x100-GM</t>
  </si>
  <si>
    <t>OPTIMA-S-FC-250x200-GM</t>
  </si>
  <si>
    <t>OPTIMA-SI-FC-200x100-GM</t>
  </si>
  <si>
    <t>OPTIMA-S-FC-200x200-BP</t>
  </si>
  <si>
    <t>OPTIMA-S-FC-250x150-GM</t>
  </si>
  <si>
    <t>OPTIMA-S-FC-550x100-GM</t>
  </si>
  <si>
    <t>OPTIMA-S-FC-300x200-GM</t>
  </si>
  <si>
    <t>OPTIMA-S-FC-200x150-BP</t>
  </si>
  <si>
    <t>OPTIMA-S-FC-500x100-BP</t>
  </si>
  <si>
    <t>OPTIMA-S-FC-250x200-BP</t>
  </si>
  <si>
    <t>OPTIMA-SI-FC-250x100-GM</t>
  </si>
  <si>
    <t>OPTIMA-S-FC-250x250-BA</t>
  </si>
  <si>
    <t>OPTIMA-S-FC-500x200-BA</t>
  </si>
  <si>
    <t>OPTIMA-SI-FC-200x100-BP</t>
  </si>
  <si>
    <t>OPTIMA-S-FC-300x150-GM</t>
  </si>
  <si>
    <t>OPTIMA-S-FC-600x100-GM</t>
  </si>
  <si>
    <t>OPTIMA-S-FC-350x200-GM</t>
  </si>
  <si>
    <t>OPTIMA-S-FC-300x200-BP</t>
  </si>
  <si>
    <t>OPTIMA-S-FC-350x150-GM</t>
  </si>
  <si>
    <t>OPTIMA-S-FC-300x250-BA</t>
  </si>
  <si>
    <t>OPTIMA-S-FC-300x150-BP</t>
  </si>
  <si>
    <t>OPTIMA-S-FC-400x200-GM</t>
  </si>
  <si>
    <t>OPTIMA-S-FC-600x100-BP</t>
  </si>
  <si>
    <t>OPTIMA-S-FC-400x150-GM</t>
  </si>
  <si>
    <t>OPTIMA-S-FC-350x250-BA</t>
  </si>
  <si>
    <t>OPTIMA-SI-FC-350x100-GM</t>
  </si>
  <si>
    <t>OPTIMA-S-FC-450x200-GM</t>
  </si>
  <si>
    <t>OPTIMA-SI-FC-300x100-BP</t>
  </si>
  <si>
    <t>OPTIMA-S-FC-400x300-BA</t>
  </si>
  <si>
    <t>OPTIMA-S-FC-400x200-BP</t>
  </si>
  <si>
    <t>OPTIMA-S-FC-450x150-GM</t>
  </si>
  <si>
    <t>OPTIMA-S-FC-400x250-BA</t>
  </si>
  <si>
    <t>OPTIMA-SI-FC-400x100-GM</t>
  </si>
  <si>
    <t>OPTIMA-S-FC-250x250-GM</t>
  </si>
  <si>
    <t>OPTIMA-S-FC-500x200-GM</t>
  </si>
  <si>
    <t>OPTIMA-SI-FC-200x200-GM</t>
  </si>
  <si>
    <t>OPTIMA-S-FC-500x150-GM</t>
  </si>
  <si>
    <t>OPTIMA-S-FC-300x300-GM</t>
  </si>
  <si>
    <t>OPTIMA-SI-FC-200x150-GM</t>
  </si>
  <si>
    <t>OPTIMA-SI-FC-350x200-BA</t>
  </si>
  <si>
    <t>OPTIMA-S-FC-450x250-BA</t>
  </si>
  <si>
    <t>OPTIMA-SI-FC-450x100-GM</t>
  </si>
  <si>
    <t>OPTIMA-S-FC-300x250-GM</t>
  </si>
  <si>
    <t>OPTIMA-S-FC-550x200-GM</t>
  </si>
  <si>
    <t>OPTIMA-SI-FC-400x100-BP</t>
  </si>
  <si>
    <t>OPTIMA-S-FC-250x250-BP</t>
  </si>
  <si>
    <t>OPTIMA-S-FC-500x200-BP</t>
  </si>
  <si>
    <t>OPTIMA-S-FC-500x300-BA</t>
  </si>
  <si>
    <t>OPTIMA-S-FC-350x300-GM</t>
  </si>
  <si>
    <t>OPTIMA-SI-FC-200x200-BP</t>
  </si>
  <si>
    <t>OPTIMA-SI-FC-250x200-GM</t>
  </si>
  <si>
    <t>OPTIMA-SI-FC-400x200-BA</t>
  </si>
  <si>
    <t>OPTIMA-S-FC-300x300-BP</t>
  </si>
  <si>
    <t>OPTIMA-SI-FC-250x150-GM</t>
  </si>
  <si>
    <t>OPTIMA-S-FC-350x250-GM</t>
  </si>
  <si>
    <t>OPTIMA-S-FC-600x200-GM</t>
  </si>
  <si>
    <t>OPTIMA-SI-FC-500x100-GM</t>
  </si>
  <si>
    <t>OPTIMA-S-FC-300x250-BP</t>
  </si>
  <si>
    <t>OPTIMA-S-FC-400x300-GM</t>
  </si>
  <si>
    <t>OPTIMA-SI-FC-300x200-GM</t>
  </si>
  <si>
    <t>OPTIMA-S-FC-550x150-GM</t>
  </si>
  <si>
    <t>OPTIMA-S-FC-400x250-GM</t>
  </si>
  <si>
    <t>OPTIMA-S-FC-650x200-GM</t>
  </si>
  <si>
    <t>OPTIMA-SI-FC-300x150-GM</t>
  </si>
  <si>
    <t>OPTIMA-S-FC-600x200-BP</t>
  </si>
  <si>
    <t>OPTIMA-SI-FC-400x250-GM</t>
  </si>
  <si>
    <t>OPTIMA-SI-FC-550x150-GM</t>
  </si>
  <si>
    <t>OPTIMA-S-FC-500x450-GM</t>
  </si>
  <si>
    <t>OPTIMA-S-FC-750x300-GM</t>
  </si>
  <si>
    <t>OPTIMA-S-FC-700x300-BP</t>
  </si>
  <si>
    <t>OPTIMA-S-FC-500x400-BP</t>
  </si>
  <si>
    <t>OPTIMA-S-FC-550x400-GM</t>
  </si>
  <si>
    <t>OPTIMA-S-FC-900x200-GM</t>
  </si>
  <si>
    <t>OPTIMA-S-FC-700x250-GM</t>
  </si>
  <si>
    <t>OPTIMA-SI-FC-400x300-BP</t>
  </si>
  <si>
    <t>OPTIMA-SI-FC-450x300-GM</t>
  </si>
  <si>
    <t>OPTIMA-SI-FC-650x200-GM</t>
  </si>
  <si>
    <t>OPTIMA-SI-FC-450x250-GM</t>
  </si>
  <si>
    <t>OPTIMA-SI-FC-600x200-BP</t>
  </si>
  <si>
    <t>OPTIMA-S-FC-550x450-GM</t>
  </si>
  <si>
    <t>OPTIMA-S-FC-600x400-GM</t>
  </si>
  <si>
    <t>OPTIMA-SI-FC-600x150-GM</t>
  </si>
  <si>
    <t>OPTIMA-S-FC-750x250-GM</t>
  </si>
  <si>
    <t>OPTIMA-SI-FC-600x300-BA</t>
  </si>
  <si>
    <t>OPTIMA-S-FC-550x350-GM</t>
  </si>
  <si>
    <t>OPTIMA-SI-FC-300x350-GM</t>
  </si>
  <si>
    <t>OPTIMA-SI-FC-500x300-GM</t>
  </si>
  <si>
    <t>OPTIMA-SI-FC-500x250-GM</t>
  </si>
  <si>
    <t>OPTIMA-SI-FC-700x200-GM</t>
  </si>
  <si>
    <t>OPTIMA-SI-FC-650x150-GM</t>
  </si>
  <si>
    <t>OPTIMA-S-FC-600x450-GM</t>
  </si>
  <si>
    <t>OPTIMA-S-FC-650x400-GM</t>
  </si>
  <si>
    <t>OPTIMA-S-FC-600x350-GM</t>
  </si>
  <si>
    <t>OPTIMA-S-FC-500x500-GM</t>
  </si>
  <si>
    <t>OPTIMA-SI-FC-350x350-GM</t>
  </si>
  <si>
    <t>OPTIMA-SI-FC-500x300-BP</t>
  </si>
  <si>
    <t>OPTIMA-S-FC-800x300-GM</t>
  </si>
  <si>
    <t>OPTIMA-S-FC-650x450-GM</t>
  </si>
  <si>
    <t>OPTIMA-SI-FC-550x300-GM</t>
  </si>
  <si>
    <t>OPTIMA-SI-FC-700x200-BP</t>
  </si>
  <si>
    <t>OPTIMA-SI-FC-750x200-GM</t>
  </si>
  <si>
    <t>OPTIMA-S-FC-700x400-GM</t>
  </si>
  <si>
    <t>OPTIMA-S-FC-650x350-GM</t>
  </si>
  <si>
    <t>OPTIMA-SI-FC-400x400-GM</t>
  </si>
  <si>
    <t>OPTIMA-S-FC-850x300-GM</t>
  </si>
  <si>
    <t>OPTIMA-S-FC-550x500-GM</t>
  </si>
  <si>
    <t>OPTIMA-S-FC-800x300-BP</t>
  </si>
  <si>
    <t>OPTIMA-SI-FC-400x350-GM</t>
  </si>
  <si>
    <t>OPTIMA-S-FC-800x250-GM</t>
  </si>
  <si>
    <t>OPTIMA-SI-FC-550x250-GM</t>
  </si>
  <si>
    <t>OPTIMA-SI-FC-600x300-GM</t>
  </si>
  <si>
    <t>OPTIMA-S-FC-700x450-GM</t>
  </si>
  <si>
    <t>OPTIMA-S-FC-750x400-GM</t>
  </si>
  <si>
    <t>OPTIMA-S-FC-200x150-BM</t>
  </si>
  <si>
    <t>OPTIMA-S-FC-250x200-BM</t>
  </si>
  <si>
    <t>OPTIMA-S-FC-700x350-GM</t>
  </si>
  <si>
    <t>OPTIMA-SI-FC-400x400-BP</t>
  </si>
  <si>
    <t>OPTIMA-S-FC-900x300-GM</t>
  </si>
  <si>
    <t>OPTIMA-S-FC-550x550-GM</t>
  </si>
  <si>
    <t>OPTIMA-SI-FC-450x400-GM</t>
  </si>
  <si>
    <t>OPTIMA-S-FC-600x500-GM</t>
  </si>
  <si>
    <t>OPTIMA-S-FC-850x250-GM</t>
  </si>
  <si>
    <t>OPTIMA-SI-FC-450x350-GM</t>
  </si>
  <si>
    <t>OPTIMA-SI-FC-600x300-BP</t>
  </si>
  <si>
    <t>OPTIMA-SI-FC-650x300-GM</t>
  </si>
  <si>
    <t>OPTIMA-S-FC-750x450-GM</t>
  </si>
  <si>
    <t>OPTIMA-SI-FC-600x250-GM</t>
  </si>
  <si>
    <t>OPTIMA-S-FC-300x200-BM</t>
  </si>
  <si>
    <t>OPTIMA-S-FC-750x350-GM</t>
  </si>
  <si>
    <t>OPTIMA-S-FC-950x300-GM</t>
  </si>
  <si>
    <t>OPTIMA-S-FC-600x550-GM</t>
  </si>
  <si>
    <t>OPTIMA-S-FC-650x500-GM</t>
  </si>
  <si>
    <t>OPTIMA-S-FC-900x250-GM</t>
  </si>
  <si>
    <t>OPTIMA-SI-FC-450x450-GM</t>
  </si>
  <si>
    <t>OPTIMA-SI-FC-500x400-GM</t>
  </si>
  <si>
    <t>OPTIMA-S-FC-600x400-BA</t>
  </si>
  <si>
    <t>OPTIMA-S-FC-350x200-BM</t>
  </si>
  <si>
    <t>OPTIMA-SI-FC-500x350-GM</t>
  </si>
  <si>
    <t>OPTIMA-SI-FC-650x250-GM</t>
  </si>
  <si>
    <t>OPTIMA-SI-FC-700x300-GM</t>
  </si>
  <si>
    <t>OPTIMA-S-FC-1000x300-GM</t>
  </si>
  <si>
    <t>OPTIMA-S-FC-950x250-GM</t>
  </si>
  <si>
    <t>OPTIMA-SI-FC-500x400-BP</t>
  </si>
  <si>
    <t>OPTIMA-SI-FC-800x200-GM</t>
  </si>
  <si>
    <t>OPTIMA-SI-FC-850x200-GM</t>
  </si>
  <si>
    <t>OPTIMA-S-FC-700x500-GM</t>
  </si>
  <si>
    <t>OPTIMA-SI-FC-500x450-GM</t>
  </si>
  <si>
    <t>OPTIMA-SI-FC-550x400-GM</t>
  </si>
  <si>
    <t>OPTIMA-S-FC-800x400-GM</t>
  </si>
  <si>
    <t>OPTIMA-SI-FC-700x300-BP</t>
  </si>
  <si>
    <t>OPTIMA-S-FC-1050x300-GM</t>
  </si>
  <si>
    <t>OPTIMA-SI-FC-750x300-GM</t>
  </si>
  <si>
    <t>OPTIMA-SI-FC-700x250-GM</t>
  </si>
  <si>
    <t>OPTIMA-SI-FC-800x200-BP</t>
  </si>
  <si>
    <t>OPTIMA-S-FC-700x400-BA</t>
  </si>
  <si>
    <t>OPTIMA-S-FC-750x500-GM</t>
  </si>
  <si>
    <t>OPTIMA-SI-FC-900x200-GM</t>
  </si>
  <si>
    <t>OPTIMA-S-FC-850x400-GM</t>
  </si>
  <si>
    <t>OPTIMA-S-FC-800x450-GM</t>
  </si>
  <si>
    <t>OPTIMA-SI-FC-550x350-GM</t>
  </si>
  <si>
    <t>OPTIMA-SI-FC-550x450-GM</t>
  </si>
  <si>
    <t>OPTIMA-S-FC-1100x300-GM</t>
  </si>
  <si>
    <t>OPTIMA-SI-FC-600x400-GM</t>
  </si>
  <si>
    <t>OPTIMA-S-FC-800x350-GM</t>
  </si>
  <si>
    <t>OPTIMA-SI-FC-200x200-BM</t>
  </si>
  <si>
    <t>OPTIMA-S-FC-500x150-BM</t>
  </si>
  <si>
    <t>OPTIMA-S-FC-600x600-GM</t>
  </si>
  <si>
    <t>OPTIMA-SI-FC-750x250-GM</t>
  </si>
  <si>
    <t>OPTIMA-S-FC-900x400-GM</t>
  </si>
  <si>
    <t>OPTIMA-SI-FC-250x200-BM</t>
  </si>
  <si>
    <t>OPTIMA-S-FC-850x350-GM</t>
  </si>
  <si>
    <t>OPTIMA-SI-FC-650x400-GM</t>
  </si>
  <si>
    <t>OPTIMA-SI-FC-600x450-GM</t>
  </si>
  <si>
    <t>OPTIMA-SI-FC-600x350-GM</t>
  </si>
  <si>
    <t>OPTIMA-SI-FC-500x500-GM</t>
  </si>
  <si>
    <t>OPTIMA-S-FC-950x400-GM</t>
  </si>
  <si>
    <t>OPTIMA-S-FC-900x350-GM</t>
  </si>
  <si>
    <t>OPTIMA-S-FC-400x250-BM</t>
  </si>
  <si>
    <t>OPTIMA-SI-FC-650x450-GM</t>
  </si>
  <si>
    <t>OPTIMA-SI-FC-650x350-GM</t>
  </si>
  <si>
    <t>OPTIMA-SI-FC-700x400-GM</t>
  </si>
  <si>
    <t>OPTIMA-S-FC-650x550-GM</t>
  </si>
  <si>
    <t>OPTIMA-S-FC-1000x400-GM</t>
  </si>
  <si>
    <t>OPTIMA-SI-FC-550x500-GM</t>
  </si>
  <si>
    <t>OPTIMA-S-FC-800x500-GM</t>
  </si>
  <si>
    <t>OPTIMA-S-FC-950x350-GM</t>
  </si>
  <si>
    <t>OPTIMA-S-FC-700x200-BM</t>
  </si>
  <si>
    <t>OPTIMA-SI-FC-850x300-GM</t>
  </si>
  <si>
    <t>OPTIMA-S-FC-500x300-BM</t>
  </si>
  <si>
    <t>OPTIMA-SI-FC-700x450-GM</t>
  </si>
  <si>
    <t>OPTIMA-SI-FC-750x400-GM</t>
  </si>
  <si>
    <t>OPTIMA-S-FC-500x250-BM</t>
  </si>
  <si>
    <t>OPTIMA-S-FC-700x550-GM</t>
  </si>
  <si>
    <t>OPTIMA-SI-FC-700x350-GM</t>
  </si>
  <si>
    <t>OPTIMA-SI-FC-400x200-BM</t>
  </si>
  <si>
    <t>OPTIMA-S-FC-500x500-BP</t>
  </si>
  <si>
    <t>OPTIMA-S-FC-1000x350-GM</t>
  </si>
  <si>
    <t>OPTIMA-SI-FC-550x550-GM</t>
  </si>
  <si>
    <t>OPTIMA-SI-FC-600x500-GM</t>
  </si>
  <si>
    <t>OPTIMA-SI-FC-850x250-GM</t>
  </si>
  <si>
    <t>OPTIMA-S-FC-700x400-BP</t>
  </si>
  <si>
    <t>OPTIMA-SI-FC-900x300-GM</t>
  </si>
  <si>
    <t>OPTIMA-S-FC-750x550-GM</t>
  </si>
  <si>
    <t>OPTIMA-SI-FC-750x350-GM</t>
  </si>
  <si>
    <t>OPTIMA-SI-FC-750x450-GM</t>
  </si>
  <si>
    <t>OPTIMA-S-FC-850x450-GM</t>
  </si>
  <si>
    <t>OPTIMA-S-FC-600x300-BM</t>
  </si>
  <si>
    <t>OPTIMA-S-FC-650x600-GM</t>
  </si>
  <si>
    <t>OPTIMA-SI-FC-600x550-GM</t>
  </si>
  <si>
    <t>OPTIMA-SI-FC-650x500-GM</t>
  </si>
  <si>
    <t>OPTIMA-SI-FC-900x250-GM</t>
  </si>
  <si>
    <t>OPTIMA-SI-FC-500x200-BM</t>
  </si>
  <si>
    <t>OPTIMA-SI-FC-950x300-GM</t>
  </si>
  <si>
    <t>OPTIMA-S-FC-900x300-BP</t>
  </si>
  <si>
    <t>OPTIMA-S-FC-900x450-GM</t>
  </si>
  <si>
    <t>OPTIMA-S-FC-600x500-BP</t>
  </si>
  <si>
    <t>OPTIMA-S-FC-650x650-GM</t>
  </si>
  <si>
    <t>OPTIMA-S-FC-700x600-GM</t>
  </si>
  <si>
    <t>OPTIMA-SI-FC-950x250-GM</t>
  </si>
  <si>
    <t>OPTIMA-SI-FC-700x500-GM</t>
  </si>
  <si>
    <t>OPTIMA-SI-FC-1000x300-GM</t>
  </si>
  <si>
    <t>OPTIMA-S-FC-950x450-GM</t>
  </si>
  <si>
    <t>OPTIMA-SI-FC-700x400-BA</t>
  </si>
  <si>
    <t>OPTIMA-S-FC-700x650-GM</t>
  </si>
  <si>
    <t>OPTIMA-SI-FC-400x300-BM</t>
  </si>
  <si>
    <t>OPTIMA-S-FC-750x600-GM</t>
  </si>
  <si>
    <t>OPTIMA-SI-FC-600x200-BM</t>
  </si>
  <si>
    <t>OPTIMA-S-FC-1000x300-BP</t>
  </si>
  <si>
    <t>OPTIMA-S-FC-1050x400-GM</t>
  </si>
  <si>
    <t>OPTIMA-SI-FC-1050x300-GM</t>
  </si>
  <si>
    <t>OPTIMA-S-FC-1000x450-GM</t>
  </si>
  <si>
    <t>OPTIMA-SI-FC-750x500-GM</t>
  </si>
  <si>
    <t>OPTIMA-S-FC-800x550-GM</t>
  </si>
  <si>
    <t>OPTIMA-S-FC-850x500-GM</t>
  </si>
  <si>
    <t>OPTIMA-SI-FC-600x600-GM</t>
  </si>
  <si>
    <t>OPTIMA-SI-FC-800x400-GM</t>
  </si>
  <si>
    <t>OPTIMA-SI-FC-850x400-GM</t>
  </si>
  <si>
    <t>OPTIMA-S-FC-700x500-BP</t>
  </si>
  <si>
    <t>OPTIMA-S-FC-800x400-BP</t>
  </si>
  <si>
    <t>OPTIMA-S-FC-750x650-GM</t>
  </si>
  <si>
    <t>OPTIMA-S-FC-1100x400-GM</t>
  </si>
  <si>
    <t>OPTIMA-S-FC-1050x350-GM</t>
  </si>
  <si>
    <t>OPTIMA-SI-FC-1100x300-GM</t>
  </si>
  <si>
    <t>OPTIMA-S-FC-1050x450-GM</t>
  </si>
  <si>
    <t>OPTIMA-S-FC-900x500-GM</t>
  </si>
  <si>
    <t>OPTIMA-SI-FC-800x350-GM</t>
  </si>
  <si>
    <t>OPTIMA-SI-FC-850x350-GM</t>
  </si>
  <si>
    <t>OPTIMA-S-FC-850x550-GM</t>
  </si>
  <si>
    <t>OPTIMA-SI-FC-800x450-GM</t>
  </si>
  <si>
    <t>OPTIMA-SI-FC-600x400-BP</t>
  </si>
  <si>
    <t>OPTIMA-SI-FC-900x400-GM</t>
  </si>
  <si>
    <t>OPTIMA-S-FC-600x600-BP</t>
  </si>
  <si>
    <t>OPTIMA-S-FC-700x300-BK</t>
  </si>
  <si>
    <t>OPTIMA-S-FC-1150x400-GM</t>
  </si>
  <si>
    <t>OPTIMA-SI-FC-700x200-BM</t>
  </si>
  <si>
    <t>OPTIMA-S-FC-1100x350-GM</t>
  </si>
  <si>
    <t>OPTIMA-S-FC-1100x450-GM</t>
  </si>
  <si>
    <t>OPTIMA-S-FC-950x500-GM</t>
  </si>
  <si>
    <t>OPTIMA-S-FC-900x550-GM</t>
  </si>
  <si>
    <t>OPTIMA-S-FC-700x700-GM</t>
  </si>
  <si>
    <t>OPTIMA-S-FC-900x400-BP</t>
  </si>
  <si>
    <t>OPTIMA-SI-FC-650x550-GM</t>
  </si>
  <si>
    <t>OPTIMA-SI-FC-900x350-GM</t>
  </si>
  <si>
    <t>OPTIMA-SI-FC-350x350-BM</t>
  </si>
  <si>
    <t>OPTIMA-SI-FC-950x400-GM</t>
  </si>
  <si>
    <t>OPTIMA-S-FC-1200x400-GM</t>
  </si>
  <si>
    <t>OPTIMA-S-FC-1150x350-GM</t>
  </si>
  <si>
    <t>OPTIMA-S-FC-1150x450-GM</t>
  </si>
  <si>
    <t>OPTIMA-S-FC-800x600-GM</t>
  </si>
  <si>
    <t>OPTIMA-SI-FC-500x500-BP</t>
  </si>
  <si>
    <t>OPTIMA-S-FC-950x550-GM</t>
  </si>
  <si>
    <t>OPTIMA-S-FC-750x700-GM</t>
  </si>
  <si>
    <t>OPTIMA-SI-FC-950x350-GM</t>
  </si>
  <si>
    <t>OPTIMA-SI-FC-1000x400-GM</t>
  </si>
  <si>
    <t>OPTIMA-SI-FC-700x550-GM</t>
  </si>
  <si>
    <t>OPTIMA-S-FC-1200x450-GM</t>
  </si>
  <si>
    <t>OPTIMA-SI-FC-700x400-BP</t>
  </si>
  <si>
    <t>OPTIMA-S-FC-700x600-BP</t>
  </si>
  <si>
    <t>OPTIMA-S-FC-800x650-GM</t>
  </si>
  <si>
    <t>OPTIMA-S-FC-850x600-GM</t>
  </si>
  <si>
    <t>OPTIMA-S-FC-1000x400-BP</t>
  </si>
  <si>
    <t>OPTIMA-SI-FC-500x250-BK</t>
  </si>
  <si>
    <t>OPTIMA-S-FC-800x500-BP</t>
  </si>
  <si>
    <t>OPTIMA-S-FC-750x750-GM</t>
  </si>
  <si>
    <t>OPTIMA-SI-FC-800x500-GM</t>
  </si>
  <si>
    <t>OPTIMA-SI-FC-1000x350-GM</t>
  </si>
  <si>
    <t>OPTIMA-SI-FC-750x550-GM</t>
  </si>
  <si>
    <t>OPTIMA-S-FC-850x650-GM</t>
  </si>
  <si>
    <t>OPTIMA-S-FC-900x600-GM</t>
  </si>
  <si>
    <t>OPTIMA-SI-FC-650x600-GM</t>
  </si>
  <si>
    <t>OPTIMA-SI-FC-800x300-GM</t>
  </si>
  <si>
    <t>OPTIMA-SI-FC-850x450-GM</t>
  </si>
  <si>
    <t>OPTIMA-SI-FC-600x500-BP</t>
  </si>
  <si>
    <t>OPTIMA-SI-FC-900x300-BP</t>
  </si>
  <si>
    <t>OPTIMA-SI-FC-800x250-GM</t>
  </si>
  <si>
    <t>OPTIMA-SI-FC-800x300-BP</t>
  </si>
  <si>
    <t>OPTIMA-S-FC-900x650-GM</t>
  </si>
  <si>
    <t>OPTIMA-SI-FC-650x650-GM</t>
  </si>
  <si>
    <t>OPTIMA-S-FC-950x600-GM</t>
  </si>
  <si>
    <t>OPTIMA-SI-FC-800x200-BM</t>
  </si>
  <si>
    <t>OPTIMA-S-FC-900x500-BP</t>
  </si>
  <si>
    <t>OPTIMA-SI-FC-900x450-GM</t>
  </si>
  <si>
    <t>OPTIMA-SI-FC-700x600-GM</t>
  </si>
  <si>
    <t>OPTIMA-S-FC-800x700-GM</t>
  </si>
  <si>
    <t>OPTIMA-SI-FC-800x250-BP</t>
  </si>
  <si>
    <t>OPTIMA-S-FC-1000x600-GM</t>
  </si>
  <si>
    <t>OPTIMA-S-FC-950x650-GM</t>
  </si>
  <si>
    <t>OPTIMA-SI-FC-950x450-GM</t>
  </si>
  <si>
    <t>OPTIMA-SI-FC-700x650-GM</t>
  </si>
  <si>
    <t>OPTIMA-SI-FC-700x500-BP</t>
  </si>
  <si>
    <t>OPTIMA-SI-FC-750x600-GM</t>
  </si>
  <si>
    <t>OPTIMA-SI-FC-1000x300-BP</t>
  </si>
  <si>
    <t>OPTIMA-S-FC-800x750-GM</t>
  </si>
  <si>
    <t>OPTIMA-S-FC-850x700-GM</t>
  </si>
  <si>
    <t>OPTIMA-S-FC-800x600-BP</t>
  </si>
  <si>
    <t>OPTIMA-SI-FC-850x500-GM</t>
  </si>
  <si>
    <t>OPTIMA-S-FC-1000x650-GM</t>
  </si>
  <si>
    <t>OPTIMA-S-FC-1050x600-GM</t>
  </si>
  <si>
    <t>OPTIMA-SI-FC-1050x400-GM</t>
  </si>
  <si>
    <t>OPTIMA-SI-FC-1000x450-GM</t>
  </si>
  <si>
    <t>OPTIMA-SI-FC-750x650-GM</t>
  </si>
  <si>
    <t>OPTIMA-SI-FC-800x400-BP</t>
  </si>
  <si>
    <t>OPTIMA-S-FC-850x750-GM</t>
  </si>
  <si>
    <t>OPTIMA-SI-FC-600x600-BP</t>
  </si>
  <si>
    <t>OPTIMA-S-FC-900x700-GM</t>
  </si>
  <si>
    <t>OPTIMA-S-FC-600x400-BK</t>
  </si>
  <si>
    <t>OPTIMA-SI-FC-1050x350-GM</t>
  </si>
  <si>
    <t>OPTIMA-S-FC-1100x600-GM</t>
  </si>
  <si>
    <t>OPTIMA-S-FC-1050x650-GM</t>
  </si>
  <si>
    <t>OPTIMA-SI-FC-800x550-GM</t>
  </si>
  <si>
    <t>OPTIMA-SI-FC-850x550-GM</t>
  </si>
  <si>
    <t>OPTIMA-SI-FC-1100x400-GM</t>
  </si>
  <si>
    <t>OPTIMA-SI-FC-900x500-GM</t>
  </si>
  <si>
    <t>OPTIMA-SI-FC-1050x450-GM</t>
  </si>
  <si>
    <t>OPTIMA-S-FC-1000x500-GM</t>
  </si>
  <si>
    <t>OPTIMA-S-FC-900x750-GM</t>
  </si>
  <si>
    <t>OPTIMA-S-FC-900x600-BP</t>
  </si>
  <si>
    <t>OPTIMA-SI-FC-900x400-BP</t>
  </si>
  <si>
    <t>OPTIMA-S-FC-950x700-GM</t>
  </si>
  <si>
    <t>OPTIMA-SI-FC-1100x350-GM</t>
  </si>
  <si>
    <t>OPTIMA-SI-FC-700x700-GM</t>
  </si>
  <si>
    <t>OPTIMA-S-FC-1150x600-GM</t>
  </si>
  <si>
    <t>OPTIMA-S-FC-1100x650-GM</t>
  </si>
  <si>
    <t>OPTIMA-SI-FC-1150x400-GM</t>
  </si>
  <si>
    <t>OPTIMA-SI-FC-950x500-GM</t>
  </si>
  <si>
    <t>OPTIMA-S-FC-800x800-GM</t>
  </si>
  <si>
    <t>OPTIMA-SI-FC-900x550-GM</t>
  </si>
  <si>
    <t>OPTIMA-SI-FC-1100x450-GM</t>
  </si>
  <si>
    <t>OPTIMA-S-FC-1000x550-GM</t>
  </si>
  <si>
    <t>OPTIMA-S-FC-1050x500-GM</t>
  </si>
  <si>
    <t>OPTIMA-S-FC-950x750-GM</t>
  </si>
  <si>
    <t>OPTIMA-S-FC-1200x600-GM</t>
  </si>
  <si>
    <t>OPTIMA-SI-FC-1150x350-GM</t>
  </si>
  <si>
    <t>OPTIMA-SI-FC-700x600-BP</t>
  </si>
  <si>
    <t>OPTIMA-S-FC-1150x650-GM</t>
  </si>
  <si>
    <t>OPTIMA-SI-FC-1200x400-GM</t>
  </si>
  <si>
    <t>OPTIMA-SI-FC-750x700-GM</t>
  </si>
  <si>
    <t>OPTIMA-SI-FC-1150x450-GM</t>
  </si>
  <si>
    <t>OPTIMA-SI-FC-950x550-GM</t>
  </si>
  <si>
    <t>OPTIMA-S-FC-850x800-GM</t>
  </si>
  <si>
    <t>OPTIMA-S-FC-1050x550-GM</t>
  </si>
  <si>
    <t>OPTIMA-S-FC-1100x500-GM</t>
  </si>
  <si>
    <t>OPTIMA-S-FC-1000x600-BP</t>
  </si>
  <si>
    <t>OPTIMA-SI-FC-1000x400-BP</t>
  </si>
  <si>
    <t>OPTIMA-SI-FC-800x600-GM</t>
  </si>
  <si>
    <t>OPTIMA-SI-FC-850x600-GM</t>
  </si>
  <si>
    <t>OPTIMA-S-FC-1200x650-GM</t>
  </si>
  <si>
    <t>OPTIMA-SI-FC-750x750-GM</t>
  </si>
  <si>
    <t>OPTIMA-SI-FC-1200x450-GM</t>
  </si>
  <si>
    <t>OPTIMA-S-FC-850x850-GM</t>
  </si>
  <si>
    <t>OPTIMA-S-FC-900x800-GM</t>
  </si>
  <si>
    <t>OPTIMA-S-FC-1100x550-GM</t>
  </si>
  <si>
    <t>OPTIMA-S-FC-1150x500-GM</t>
  </si>
  <si>
    <t>OPTIMA-SI-FC-800x500-BP</t>
  </si>
  <si>
    <t>OPTIMA-SI-FC-800x650-GM</t>
  </si>
  <si>
    <t>OPTIMA-SI-FC-850x650-GM</t>
  </si>
  <si>
    <t>OPTIMA-SI-FC-900x600-GM</t>
  </si>
  <si>
    <t>OPTIMA-S-FC-900x850-GM</t>
  </si>
  <si>
    <t>OPTIMA-S-FC-1200x500-GM</t>
  </si>
  <si>
    <t>OPTIMA-S-FC-950x800-GM</t>
  </si>
  <si>
    <t>OPTIMA-S-FC-1150x550-GM</t>
  </si>
  <si>
    <t>OPTIMA-SI-FC-900x500-BP</t>
  </si>
  <si>
    <t>OPTIMA-S-FC-1000x500-BP</t>
  </si>
  <si>
    <t>OPTIMA-SI-FC-950x600-GM</t>
  </si>
  <si>
    <t>OPTIMA-SI-FC-900x650-GM</t>
  </si>
  <si>
    <t>OPTIMA-S-FC-1200x550-GM</t>
  </si>
  <si>
    <t>OPTIMA-S-FC-950x850-GM</t>
  </si>
  <si>
    <t>OPTIMA-S-FC-1000x800-GM</t>
  </si>
  <si>
    <t>OPTIMA-SI-FC-950x650-GM</t>
  </si>
  <si>
    <t>OPTIMA-SI-FC-1000x600-GM</t>
  </si>
  <si>
    <t>OPTIMA-SI-FC-1200x400-BP</t>
  </si>
  <si>
    <t>OPTIMA-SI-FC-800x700-GM</t>
  </si>
  <si>
    <t>OPTIMA-SI-FC-850x700-GM</t>
  </si>
  <si>
    <t>OPTIMA-S-FC-1000x850-GM</t>
  </si>
  <si>
    <t>OPTIMA-S-FC-1050x800-GM</t>
  </si>
  <si>
    <t>OPTIMA-S-FC-900x900-GM</t>
  </si>
  <si>
    <t>OPTIMA-SI-FC-800x600-BP</t>
  </si>
  <si>
    <t>OPTIMA-SI-FC-1050x600-GM</t>
  </si>
  <si>
    <t>OPTIMA-SI-FC-1000x650-GM</t>
  </si>
  <si>
    <t>OPTIMA-S-FC-1050x850-GM</t>
  </si>
  <si>
    <t>OPTIMA-SI-FC-800x750-GM</t>
  </si>
  <si>
    <t>OPTIMA-SI-FC-850x750-GM</t>
  </si>
  <si>
    <t>OPTIMA-S-FC-1000x700-GM</t>
  </si>
  <si>
    <t>OPTIMA-S-FC-1100x800-GM</t>
  </si>
  <si>
    <t>OPTIMA-SI-FC-900x700-GM</t>
  </si>
  <si>
    <t>OPTIMA-SI-FC-1000x500-GM</t>
  </si>
  <si>
    <t>OPTIMA-S-FC-950x900-GM</t>
  </si>
  <si>
    <t>OPTIMA-SI-FC-1100x600-GM</t>
  </si>
  <si>
    <t>OPTIMA-SI-FC-1050x650-GM</t>
  </si>
  <si>
    <t>OPTIMA-SI-FC-900x600-BP</t>
  </si>
  <si>
    <t>OPTIMA-S-FC-1000x750-GM</t>
  </si>
  <si>
    <t>OPTIMA-S-FC-1100x850-GM</t>
  </si>
  <si>
    <t>OPTIMA-S-FC-1150x800-GM</t>
  </si>
  <si>
    <t>OPTIMA-S-FC-1050x700-GM</t>
  </si>
  <si>
    <t>OPTIMA-SI-FC-900x750-GM</t>
  </si>
  <si>
    <t>OPTIMA-SI-FC-950x700-GM</t>
  </si>
  <si>
    <t>OPTIMA-S-FC-950x950-GM</t>
  </si>
  <si>
    <t>OPTIMA-SI-FC-800x300-BM</t>
  </si>
  <si>
    <t>OPTIMA-SI-FC-500x500-BM</t>
  </si>
  <si>
    <t>OPTIMA-SI-FC-1000x550-GM</t>
  </si>
  <si>
    <t>OPTIMA-SI-FC-1050x500-GM</t>
  </si>
  <si>
    <t>OPTIMA-S-FC-1050x750-GM</t>
  </si>
  <si>
    <t>OPTIMA-S-FC-1150x850-GM</t>
  </si>
  <si>
    <t>OPTIMA-S-FC-1200x800-GM</t>
  </si>
  <si>
    <t>OPTIMA-SI-FC-1150x600-GM</t>
  </si>
  <si>
    <t>OPTIMA-S-FC-1100x700-GM</t>
  </si>
  <si>
    <t>OPTIMA-SI-FC-1100x650-GM</t>
  </si>
  <si>
    <t>OPTIMA-SI-FC-950x750-GM</t>
  </si>
  <si>
    <t>OPTIMA-SI-FC-550x500-BM</t>
  </si>
  <si>
    <t>OPTIMA-SI-FC-1100x500-GM</t>
  </si>
  <si>
    <t>OPTIMA-SI-FC-1050x550-GM</t>
  </si>
  <si>
    <t>OPTIMA-SI-FC-850x800-GM</t>
  </si>
  <si>
    <t>OPTIMA-SI-FC-1000x600-BP</t>
  </si>
  <si>
    <t>OPTIMA-S-FC-1200x850-GM</t>
  </si>
  <si>
    <t>OPTIMA-S-FC-1100x750-GM</t>
  </si>
  <si>
    <t>OPTIMA-SI-FC-700x500-BK</t>
  </si>
  <si>
    <t>OPTIMA-SI-FC-1200x600-GM</t>
  </si>
  <si>
    <t>OPTIMA-S-FC-1150x700-GM</t>
  </si>
  <si>
    <t>OPTIMA-SI-FC-1150x650-GM</t>
  </si>
  <si>
    <t>OPTIMA-SI-FC-850x850-GM</t>
  </si>
  <si>
    <t>OPTIMA-SI-FC-1100x550-GM</t>
  </si>
  <si>
    <t>OPTIMA-SI-FC-1150x500-GM</t>
  </si>
  <si>
    <t>OPTIMA-SI-FC-900x300-BM</t>
  </si>
  <si>
    <t>OPTIMA-SI-FC-900x800-GM</t>
  </si>
  <si>
    <t>OPTIMA-S-FC-1150x750-GM</t>
  </si>
  <si>
    <t>OPTIMA-S-FC-1200x700-GM</t>
  </si>
  <si>
    <t>OPTIMA-SI-FC-1200x650-GM</t>
  </si>
  <si>
    <t>OPTIMA-SI-FC-1000x500-BP</t>
  </si>
  <si>
    <t>OPTIMA-SI-FC-1200x500-GM</t>
  </si>
  <si>
    <t>OPTIMA-S-FC-1000x1000-GM</t>
  </si>
  <si>
    <t>OPTIMA-SI-FC-1150x550-GM</t>
  </si>
  <si>
    <t>OPTIMA-S-FC-1200x750-GM</t>
  </si>
  <si>
    <t>OPTIMA-SI-FC-900x850-GM</t>
  </si>
  <si>
    <t>OPTIMA-SI-FC-950x800-GM</t>
  </si>
  <si>
    <t>OPTIMA-S-FC-1050x1000-GM</t>
  </si>
  <si>
    <t>OPTIMA-SI-FC-1200x550-GM</t>
  </si>
  <si>
    <t>OPTIMA-SI-FC-950x850-GM</t>
  </si>
  <si>
    <t>OPTIMA-SI-FC-1000x800-GM</t>
  </si>
  <si>
    <t>OPTIMA-S-FC-1000x900-GM</t>
  </si>
  <si>
    <t>OPTIMA-S-FC-1100x1000-GM</t>
  </si>
  <si>
    <t>OPTIMA-S-FC-1000x950-GM</t>
  </si>
  <si>
    <t>OPTIMA-SI-FC-1000x700-GM</t>
  </si>
  <si>
    <t>OPTIMA-SI-FC-1000x850-GM</t>
  </si>
  <si>
    <t>OPTIMA-SI-FC-1050x800-GM</t>
  </si>
  <si>
    <t>OPTIMA-SI-FC-900x900-GM</t>
  </si>
  <si>
    <t>OPTIMA-S-FC-1050x900-GM</t>
  </si>
  <si>
    <t>OPTIMA-S-FC-1150x1000-GM</t>
  </si>
  <si>
    <t>OPTIMA-S-FC-1050x950-GM</t>
  </si>
  <si>
    <t>OPTIMA-SI-FC-1050x850-GM</t>
  </si>
  <si>
    <t>OPTIMA-SI-FC-1100x800-GM</t>
  </si>
  <si>
    <t>OPTIMA-S-FC-1200x1000-GM</t>
  </si>
  <si>
    <t>OPTIMA-SI-FC-950x900-GM</t>
  </si>
  <si>
    <t>OPTIMA-S-FC-1100x900-GM</t>
  </si>
  <si>
    <t>OPTIMA-SI-FC-1000x750-GM</t>
  </si>
  <si>
    <t>OPTIMA-SI-FC-1050x700-GM</t>
  </si>
  <si>
    <t>OPTIMA-S-FC-1100x950-GM</t>
  </si>
  <si>
    <t>OPTIMA-SI-FC-1100x850-GM</t>
  </si>
  <si>
    <t>OPTIMA-SI-FC-1150x800-GM</t>
  </si>
  <si>
    <t>OPTIMA-SI-FC-950x950-GM</t>
  </si>
  <si>
    <t>OPTIMA-S-FC-1150x900-GM</t>
  </si>
  <si>
    <t>OPTIMA-SI-FC-1050x750-GM</t>
  </si>
  <si>
    <t>OPTIMA-SI-FC-1100x700-GM</t>
  </si>
  <si>
    <t>OPTIMA-SI-FC-800x800-GM</t>
  </si>
  <si>
    <t>OPTIMA-S-FC-1000x500-BM</t>
  </si>
  <si>
    <t>OPTIMA-SI-FC-1200x800-GM</t>
  </si>
  <si>
    <t>OPTIMA-SI-FC-1150x850-GM</t>
  </si>
  <si>
    <t>OPTIMA-S-FC-1150x950-GM</t>
  </si>
  <si>
    <t>OPTIMA-S-FC-1200x900-GM</t>
  </si>
  <si>
    <t>OPTIMA-SI-FC-1100x750-GM</t>
  </si>
  <si>
    <t>OPTIMA-SI-FC-1150x700-GM</t>
  </si>
  <si>
    <t>OPTIMA-SI-FC-1200x850-GM</t>
  </si>
  <si>
    <t>OPTIMA-S-FC-1200x950-GM</t>
  </si>
  <si>
    <t>OPTIMA-SI-FC-1150x750-GM</t>
  </si>
  <si>
    <t>OPTIMA-SI-FC-1200x700-GM</t>
  </si>
  <si>
    <t>OPTIMA-SI-FC-800x600-BM</t>
  </si>
  <si>
    <t>OPTIMA-S-FC-1200x800-BP</t>
  </si>
  <si>
    <t>OPTIMA-SI-FC-1000x1000-GM</t>
  </si>
  <si>
    <t>OPTIMA-SI-FC-1200x750-GM</t>
  </si>
  <si>
    <t>OPTIMA-SI-FC-900x600-BM</t>
  </si>
  <si>
    <t>OPTIMA-SI-FC-1050x1000-GM</t>
  </si>
  <si>
    <t>OPTIMA-SI-FC-1000x900-GM</t>
  </si>
  <si>
    <t>OPTIMA-SI-FC-1100x1000-GM</t>
  </si>
  <si>
    <t>OPTIMA-SI-FC-1000x950-GM</t>
  </si>
  <si>
    <t>OPTIMA-SI-FC-1050x900-GM</t>
  </si>
  <si>
    <t>OPTIMA-SI-FC-1150x1000-GM</t>
  </si>
  <si>
    <t>OPTIMA-SI-FC-1050x950-GM</t>
  </si>
  <si>
    <t>OPTIMA-SI-FC-1100x900-GM</t>
  </si>
  <si>
    <t>OPTIMA-SI-FC-1200x1000-GM</t>
  </si>
  <si>
    <t>OPTIMA-SI-FC-1100x950-GM</t>
  </si>
  <si>
    <t>OPTIMA-SI-FC-1150x900-GM</t>
  </si>
  <si>
    <t>OPTIMA-SI-FC-1150x950-GM</t>
  </si>
  <si>
    <t>OPTIMA-SI-FC-1200x900-GM</t>
  </si>
  <si>
    <t>OPTIMA-SI-FC-1200x950-GM</t>
  </si>
  <si>
    <t>A-OPT-SFM</t>
  </si>
  <si>
    <t>OPTIMA-S-FM</t>
  </si>
  <si>
    <t>A-IRIS</t>
  </si>
  <si>
    <t>SPI</t>
  </si>
  <si>
    <t>A-IRIS-M</t>
  </si>
  <si>
    <t>SPM</t>
  </si>
  <si>
    <t>A-TUNE-R</t>
  </si>
  <si>
    <t>TUNE-R</t>
  </si>
  <si>
    <t>A-TUNE-RB</t>
  </si>
  <si>
    <t>TUNE-R-B</t>
  </si>
  <si>
    <t>A-TUNE-S</t>
  </si>
  <si>
    <t>TUNE-S</t>
  </si>
  <si>
    <t>A-AIAS-CM</t>
  </si>
  <si>
    <t>A-AIAS-IO</t>
  </si>
  <si>
    <t>AIAS I/O Module</t>
  </si>
  <si>
    <t>A-RC</t>
  </si>
  <si>
    <t>RC</t>
  </si>
  <si>
    <t>449003</t>
  </si>
  <si>
    <t>MZ3-V3-Touch Control panel</t>
  </si>
  <si>
    <t>A-DP-C-OPT-LV</t>
  </si>
  <si>
    <t>A-ADQ</t>
  </si>
  <si>
    <t>ADQ</t>
  </si>
  <si>
    <t>A-KONIKA</t>
  </si>
  <si>
    <t>KONIKA</t>
  </si>
  <si>
    <t>A-KONIKA-A</t>
  </si>
  <si>
    <t>KONIKA-A</t>
  </si>
  <si>
    <t>A-TSF</t>
  </si>
  <si>
    <t>TSF</t>
  </si>
  <si>
    <t>A-TSF-F</t>
  </si>
  <si>
    <t>TSF-F</t>
  </si>
  <si>
    <t>A-TSK</t>
  </si>
  <si>
    <t>TSK</t>
  </si>
  <si>
    <t>A-TSO</t>
  </si>
  <si>
    <t>TSO</t>
  </si>
  <si>
    <t>A-TSO-F</t>
  </si>
  <si>
    <t>TSO-F</t>
  </si>
  <si>
    <t>A-TSR</t>
  </si>
  <si>
    <t>TSR</t>
  </si>
  <si>
    <t>A-TST</t>
  </si>
  <si>
    <t>TST</t>
  </si>
  <si>
    <t>A-CAP-C</t>
  </si>
  <si>
    <t>CAP-C</t>
  </si>
  <si>
    <t>A-CAP-CT</t>
  </si>
  <si>
    <t>CAP-CT</t>
  </si>
  <si>
    <t>A-CAP-F</t>
  </si>
  <si>
    <t>CAP-F</t>
  </si>
  <si>
    <t>A-CAP-F-N</t>
  </si>
  <si>
    <t>CAP-F-N</t>
  </si>
  <si>
    <t>A-CAP-G</t>
  </si>
  <si>
    <t>CAP-G</t>
  </si>
  <si>
    <t>A-CAP-RD</t>
  </si>
  <si>
    <t>CAP-RD</t>
  </si>
  <si>
    <t>A-CAP-SD</t>
  </si>
  <si>
    <t>CAP-SD</t>
  </si>
  <si>
    <t>A-BOR-R</t>
  </si>
  <si>
    <t>BOR-R</t>
  </si>
  <si>
    <t>A-BOR-C</t>
  </si>
  <si>
    <t>BOR-C</t>
  </si>
  <si>
    <t>A-BOR</t>
  </si>
  <si>
    <t>BOR-S</t>
  </si>
  <si>
    <t>A-BALANCE-E</t>
  </si>
  <si>
    <t>BALANCE-E</t>
  </si>
  <si>
    <t>A-BALANCE</t>
  </si>
  <si>
    <t>BALANCE-S</t>
  </si>
  <si>
    <t>6961</t>
  </si>
  <si>
    <t>BALANCE-E-100-W</t>
  </si>
  <si>
    <t>A-EFF</t>
  </si>
  <si>
    <t>EFF</t>
  </si>
  <si>
    <t>7490</t>
  </si>
  <si>
    <t>EFF-150-RAL9010</t>
  </si>
  <si>
    <t>A-TFF</t>
  </si>
  <si>
    <t>TFF</t>
  </si>
  <si>
    <t>508441</t>
  </si>
  <si>
    <t>AQUA-H-2-8-1000</t>
  </si>
  <si>
    <t>508477</t>
  </si>
  <si>
    <t>AQUA-H-4-8-1000</t>
  </si>
  <si>
    <t>508523</t>
  </si>
  <si>
    <t>AQUA-H-5-12-1000</t>
  </si>
  <si>
    <t>508467</t>
  </si>
  <si>
    <t>AQUA-H-3-12-2000</t>
  </si>
  <si>
    <t>508486</t>
  </si>
  <si>
    <t>AQUA-H-4-8-2000</t>
  </si>
  <si>
    <t>508453</t>
  </si>
  <si>
    <t>AQUA-H-2-8-3000</t>
  </si>
  <si>
    <t>508553</t>
  </si>
  <si>
    <t>AQUA-H-6-12-3000</t>
  </si>
  <si>
    <t>A-HELLA</t>
  </si>
  <si>
    <t>HELLA</t>
  </si>
  <si>
    <t>A-HELLA-CE</t>
  </si>
  <si>
    <t>HELLA-CE</t>
  </si>
  <si>
    <t>A-VVKN-B-R</t>
  </si>
  <si>
    <t>VVKN-B-R</t>
  </si>
  <si>
    <t>A-VVKN-B-S</t>
  </si>
  <si>
    <t>VVKN-B-S</t>
  </si>
  <si>
    <t>A-VVKR-A-R</t>
  </si>
  <si>
    <t>VVKR-A-R</t>
  </si>
  <si>
    <t>A-VVKR-A-S</t>
  </si>
  <si>
    <t>VVKR-A-S</t>
  </si>
  <si>
    <t>A-VVKR-F</t>
  </si>
  <si>
    <t>VVKR-F</t>
  </si>
  <si>
    <t>A-BIA</t>
  </si>
  <si>
    <t>BIA</t>
  </si>
  <si>
    <t>A-BURE</t>
  </si>
  <si>
    <t>BURE</t>
  </si>
  <si>
    <t>A-OV-R</t>
  </si>
  <si>
    <t>OV-R</t>
  </si>
  <si>
    <t>454573</t>
  </si>
  <si>
    <t>OV-S-100-SW</t>
  </si>
  <si>
    <t>454574</t>
  </si>
  <si>
    <t>OV-S-125-SW</t>
  </si>
  <si>
    <t>454575</t>
  </si>
  <si>
    <t>OV-S-160-SW</t>
  </si>
  <si>
    <t>454576</t>
  </si>
  <si>
    <t>OV-S-200-SW</t>
  </si>
  <si>
    <t>A-AJD</t>
  </si>
  <si>
    <t>AJD</t>
  </si>
  <si>
    <t>A-JSR</t>
  </si>
  <si>
    <t>JSR</t>
  </si>
  <si>
    <t>A-PLUTO</t>
  </si>
  <si>
    <t>PLUTO</t>
  </si>
  <si>
    <t>A-AP-CFC-A</t>
  </si>
  <si>
    <t>AP-CFC-A</t>
  </si>
  <si>
    <t>A-CFC-A</t>
  </si>
  <si>
    <t>CFC-A</t>
  </si>
  <si>
    <t>A-CFC-W</t>
  </si>
  <si>
    <t>CFC-W</t>
  </si>
  <si>
    <t>A-DN-AQUA</t>
  </si>
  <si>
    <t>A-DP-AQUA</t>
  </si>
  <si>
    <t>A-EC-AQUA</t>
  </si>
  <si>
    <t>EC-AQUA</t>
  </si>
  <si>
    <t>A-LB-AQUA</t>
  </si>
  <si>
    <t>455962</t>
  </si>
  <si>
    <t>EC-AQUA-H-2-8</t>
  </si>
  <si>
    <t>A-CP-HELLA</t>
  </si>
  <si>
    <t>A-EC-HELLA</t>
  </si>
  <si>
    <t>EC-HELLA</t>
  </si>
  <si>
    <t>A-MB-HELLA</t>
  </si>
  <si>
    <t>MB-HELLA</t>
  </si>
  <si>
    <t>A-AL-OV-R</t>
  </si>
  <si>
    <t>AL-OV-R</t>
  </si>
  <si>
    <t>A-CBO</t>
  </si>
  <si>
    <t>CBO</t>
  </si>
  <si>
    <t>A-CP-PB-HELLA</t>
  </si>
  <si>
    <t>AP-AQUA</t>
  </si>
  <si>
    <t>PB-AQUA</t>
  </si>
  <si>
    <t>AP-HELLA</t>
  </si>
  <si>
    <t>PB-HELLA</t>
  </si>
  <si>
    <t>AP-VVK-R</t>
  </si>
  <si>
    <t>PB-VVK-R</t>
  </si>
  <si>
    <t>AP-VVK-S</t>
  </si>
  <si>
    <t>PB-VVK-S</t>
  </si>
  <si>
    <t>A-R-ADQ</t>
  </si>
  <si>
    <t>R-ADQ</t>
  </si>
  <si>
    <t>A-RB-BOR-C</t>
  </si>
  <si>
    <t>RB-BOR-C</t>
  </si>
  <si>
    <t>449429</t>
  </si>
  <si>
    <t>449430</t>
  </si>
  <si>
    <t>A-RFP</t>
  </si>
  <si>
    <t>RFP</t>
  </si>
  <si>
    <t>A-RFU</t>
  </si>
  <si>
    <t>RFU</t>
  </si>
  <si>
    <t>A-RLL</t>
  </si>
  <si>
    <t>RLL-Access door</t>
  </si>
  <si>
    <t>A-THOR</t>
  </si>
  <si>
    <t>THOR</t>
  </si>
  <si>
    <t>A-THOR-E</t>
  </si>
  <si>
    <t>THOR-E</t>
  </si>
  <si>
    <t>A-THOR-F</t>
  </si>
  <si>
    <t>THOR-F</t>
  </si>
  <si>
    <t>A-UR-ADQ</t>
  </si>
  <si>
    <t>UR-ADQ</t>
  </si>
  <si>
    <t>G1121</t>
  </si>
  <si>
    <t>Geniox</t>
  </si>
  <si>
    <t>60101   Geniox / Geniox Go</t>
  </si>
  <si>
    <t>G1120</t>
  </si>
  <si>
    <t>Geniox GO</t>
  </si>
  <si>
    <t>Topvex SC30-L-B</t>
  </si>
  <si>
    <t>Topvex SC30-R-B</t>
  </si>
  <si>
    <t>Topvex SC30-L-B ODK</t>
  </si>
  <si>
    <t>Topvex SC30-R-B ODK</t>
  </si>
  <si>
    <t>Topvex SC30-L-HWH-B</t>
  </si>
  <si>
    <t>Topvex SC30-R-HWH-B</t>
  </si>
  <si>
    <t>Topvex SC30-L-EL7,2-B</t>
  </si>
  <si>
    <t>Topvex SC30-R-EL7,2-B</t>
  </si>
  <si>
    <t>Topvex SC30-L-EL12-B</t>
  </si>
  <si>
    <t>Topvex SC30-R-EL12-B</t>
  </si>
  <si>
    <t>Topvex SC30-L-HWH-B ODK</t>
  </si>
  <si>
    <t>Topvex SC30-R-HWH-B ODK</t>
  </si>
  <si>
    <t>Topvex SC30-L-EL18-B</t>
  </si>
  <si>
    <t>Topvex SC30-R-EL18-B</t>
  </si>
  <si>
    <t>Topvex SC30-L-EL7,2-B ODK</t>
  </si>
  <si>
    <t>Topvex SC30-R-EL7,2-B ODK</t>
  </si>
  <si>
    <t>Topvex SC30-L-EL12-B ODK</t>
  </si>
  <si>
    <t>Topvex SC30-R-EL12-B ODK</t>
  </si>
  <si>
    <t>Topvex SC30-L-EL18-B ODK</t>
  </si>
  <si>
    <t>Topvex SC30-R-EL18-B ODK</t>
  </si>
  <si>
    <t>Topvex SC30-L-S</t>
  </si>
  <si>
    <t>Topvex SC30-R-S</t>
  </si>
  <si>
    <t>Topvex SC30-L-HWH-S</t>
  </si>
  <si>
    <t>Topvex SC30-R-HWH-S</t>
  </si>
  <si>
    <t>Topvex SC30-L-S ODK</t>
  </si>
  <si>
    <t>Topvex SC30-R-S ODK</t>
  </si>
  <si>
    <t>Topvex SC30-L-EL7,2-S</t>
  </si>
  <si>
    <t>Topvex SC30-R-EL7,2-S</t>
  </si>
  <si>
    <t>Topvex SC30-L-EL12-S</t>
  </si>
  <si>
    <t>Topvex SC30-R-EL12-S</t>
  </si>
  <si>
    <t>Topvex SC30-L-HWH-S ODK</t>
  </si>
  <si>
    <t>Topvex SC30-R-HWH-S ODK</t>
  </si>
  <si>
    <t>Topvex SC30-L-EL18-S</t>
  </si>
  <si>
    <t>Topvex SC30-R-EL18-S</t>
  </si>
  <si>
    <t>Topvex SC30-L-EL7,2-S ODK</t>
  </si>
  <si>
    <t>Topvex SC30-R-EL7,2-S ODK</t>
  </si>
  <si>
    <t>Topvex SC30-L-EL12-S ODK</t>
  </si>
  <si>
    <t>Topvex SC30-R-EL12-S ODK</t>
  </si>
  <si>
    <t>Topvex SC30-L-EL18-S ODK</t>
  </si>
  <si>
    <t>Topvex SC30-R-EL18-S ODK</t>
  </si>
  <si>
    <t>Topvex TC30-L-B</t>
  </si>
  <si>
    <t>Topvex TC30-R-B</t>
  </si>
  <si>
    <t>Topvex TC30-L-HWH-B</t>
  </si>
  <si>
    <t>Topvex TC30-R-HWH-B</t>
  </si>
  <si>
    <t>Topvex TC30-L-EL7,2-B</t>
  </si>
  <si>
    <t>Topvex TC30-R-EL7,2-B</t>
  </si>
  <si>
    <t>Topvex TC30-L-EL12-B</t>
  </si>
  <si>
    <t>Topvex TC30-R-EL12-B</t>
  </si>
  <si>
    <t>Topvex TC30-L-EL18-B</t>
  </si>
  <si>
    <t>Topvex TC30-R-EL18-B</t>
  </si>
  <si>
    <t>Topvex TC30-L-S</t>
  </si>
  <si>
    <t>Topvex TC30-R-S</t>
  </si>
  <si>
    <t>Topvex TC30-L-HWH-S</t>
  </si>
  <si>
    <t>Topvex TC30-R-HWH-S</t>
  </si>
  <si>
    <t>Topvex TC30-L-EL7,2-S</t>
  </si>
  <si>
    <t>Topvex TC30-R-EL7,2-S</t>
  </si>
  <si>
    <t>Topvex TC30-L-EL12-S</t>
  </si>
  <si>
    <t>Topvex TC30-R-EL12-S</t>
  </si>
  <si>
    <t>Topvex TC30-L-EL18-S</t>
  </si>
  <si>
    <t>Topvex TC30-R-EL18-S</t>
  </si>
  <si>
    <t>455156</t>
  </si>
  <si>
    <t>G1072</t>
  </si>
  <si>
    <t>HHFlex</t>
  </si>
  <si>
    <t>603NL   HHFlex / HH Compact</t>
  </si>
  <si>
    <t>G1190</t>
  </si>
  <si>
    <t>KA - Modular air handling unit</t>
  </si>
  <si>
    <t>603SI   KA / CL (and other AHU from SI)</t>
  </si>
  <si>
    <t>27412</t>
  </si>
  <si>
    <t>E0R-3 Corrigo Remote Displ.</t>
  </si>
  <si>
    <t>303512</t>
  </si>
  <si>
    <t>filter bag-1/4-L M5/ePM10 50%</t>
  </si>
  <si>
    <t>303510</t>
  </si>
  <si>
    <t>filter bag-1/2-L M5/ePM10 50%</t>
  </si>
  <si>
    <t>303511</t>
  </si>
  <si>
    <t>filter bag-1/1-L M5/ePM10 50%</t>
  </si>
  <si>
    <t>449050</t>
  </si>
  <si>
    <t>Duct trans. kit 400x200 - d315</t>
  </si>
  <si>
    <t>449052</t>
  </si>
  <si>
    <t>Duct trans. kit 500x250 - d315</t>
  </si>
  <si>
    <t>449051</t>
  </si>
  <si>
    <t>Duct trans. kit 500x250 - d400</t>
  </si>
  <si>
    <t>ТОВ "Системейр" залишає за собою право зміни цін без попереднього повідомлення</t>
  </si>
  <si>
    <t>276623</t>
  </si>
  <si>
    <t>CTSW3 Radiant heater</t>
  </si>
  <si>
    <t>276624</t>
  </si>
  <si>
    <t>CTSW6 Radiant heater</t>
  </si>
  <si>
    <t>333750</t>
  </si>
  <si>
    <t>CPF02 Fan Heater Champ</t>
  </si>
  <si>
    <t>333751</t>
  </si>
  <si>
    <t>CPF12 Fan Heater Champ</t>
  </si>
  <si>
    <t>333752</t>
  </si>
  <si>
    <t>CPF22 Fan Heater Champ</t>
  </si>
  <si>
    <t>333753</t>
  </si>
  <si>
    <t>CPF32 Fan Heater Champ</t>
  </si>
  <si>
    <t>333755</t>
  </si>
  <si>
    <t>CPF33 Fan Heater Champ</t>
  </si>
  <si>
    <t>INSP Parasol Clamp</t>
  </si>
  <si>
    <t>SWF3 Filter section</t>
  </si>
  <si>
    <t>PFSS4 Floor stand</t>
  </si>
  <si>
    <t>PFSS17 Floor stand</t>
  </si>
  <si>
    <t>PFSS10 Floor stand</t>
  </si>
  <si>
    <t>74698</t>
  </si>
  <si>
    <t>FCCF Control panel fan heat</t>
  </si>
  <si>
    <t>449201</t>
  </si>
  <si>
    <t>PP21 Control box</t>
  </si>
  <si>
    <t>449203</t>
  </si>
  <si>
    <t>PP31 Control box</t>
  </si>
  <si>
    <t>276542</t>
  </si>
  <si>
    <t>PLTB16R Electronic thermostat</t>
  </si>
  <si>
    <t>TPT16 Electronic thermostat</t>
  </si>
  <si>
    <t>TPT16WF Electronic thermostat</t>
  </si>
  <si>
    <t>AV20 Shut off valve</t>
  </si>
  <si>
    <t>AV25 Shut off valve</t>
  </si>
  <si>
    <t>JVF20 Adjustment valve</t>
  </si>
  <si>
    <t>TBVC25NF Balancing valve</t>
  </si>
  <si>
    <t>JVF25 Adjustment valve</t>
  </si>
  <si>
    <t>TAC25 Pressure independ. valve</t>
  </si>
  <si>
    <t>ICF20 Ceiling Fan IP20</t>
  </si>
  <si>
    <t>CFR1R 5-step control</t>
  </si>
  <si>
    <t>UM-FL2EF, фільтр до FDUM 60-71</t>
  </si>
  <si>
    <t>GCZ24MLN(Q)-W</t>
  </si>
  <si>
    <t>GBZ48ML(Q)-W</t>
  </si>
  <si>
    <t>GCZ48MLS(Q)-W</t>
  </si>
  <si>
    <t>GCZ60MLS(Q)-W1</t>
  </si>
  <si>
    <t>SRC50ZSX-W2(3)</t>
  </si>
  <si>
    <t>SRC60ZSX-W1(3)</t>
  </si>
  <si>
    <t>INMBSMHI001R000</t>
  </si>
  <si>
    <t>Моделі Proxima INVERTER Фреон R32. Клас енергоефективності "А+",  функція "I Feel", керування горизонтальними та вертикальними жалюзі з ПДУ, захист від стрибків напруги, самодіагностика, самоочищення, 24-годинний таймер, авторестарт, генератор негативних іонів, WI-FI ready, Compount фільтр. Golden Fin. Робота на обігрів при температурі -15°С.</t>
  </si>
  <si>
    <t>GKZ07M-W</t>
  </si>
  <si>
    <t>GKZ09M-W</t>
  </si>
  <si>
    <t>GKZ12M-W</t>
  </si>
  <si>
    <t>GKZ18M-W</t>
  </si>
  <si>
    <t>GKZ24M-W</t>
  </si>
  <si>
    <t>GCZ07M-W</t>
  </si>
  <si>
    <t>GCZ09M-W</t>
  </si>
  <si>
    <t>GCZ12M-W</t>
  </si>
  <si>
    <t>GCZ18M-W</t>
  </si>
  <si>
    <t>GCZ24M-W</t>
  </si>
  <si>
    <t>5.27(2.9~5.59)</t>
  </si>
  <si>
    <t>5.57(2.376~6.1)</t>
  </si>
  <si>
    <t>1.633(0.720~2.088)</t>
  </si>
  <si>
    <t>1.540(0.700~1.930)</t>
  </si>
  <si>
    <t>7.04(3.3~7.919)</t>
  </si>
  <si>
    <t>7.626(2.809~8.946)</t>
  </si>
  <si>
    <t>2.191(0.780~2.748)</t>
  </si>
  <si>
    <t>1.9(0.61~2.70)</t>
  </si>
  <si>
    <t>10.56(2.7~11.44)</t>
  </si>
  <si>
    <t>11.15(2.79~12.32)</t>
  </si>
  <si>
    <t>3.755(0.90~4.2)</t>
  </si>
  <si>
    <t>3.0(0.78~4.00)</t>
  </si>
  <si>
    <t>14,08(3,52~15,84)</t>
  </si>
  <si>
    <t>16,13(4,1~17,3)</t>
  </si>
  <si>
    <t>4,38(0,80~5,9)</t>
  </si>
  <si>
    <t>4,465(0,9~5,5)</t>
  </si>
  <si>
    <t>16,13(4,11~16,7)</t>
  </si>
  <si>
    <t>18,18(4,40~19,94)</t>
  </si>
  <si>
    <t>5,022(0,980~6,200)</t>
  </si>
  <si>
    <t>5,034(1,02~6,700)</t>
  </si>
  <si>
    <t>5.3(2.55~5.87)</t>
  </si>
  <si>
    <t>5.57(2.2~6.16)</t>
  </si>
  <si>
    <t>1.53(0.71~2.15)</t>
  </si>
  <si>
    <t>1.51(0.74~1.76)</t>
  </si>
  <si>
    <t>7.04(3.28~8.16)</t>
  </si>
  <si>
    <t>7.63(2.81~8.49)</t>
  </si>
  <si>
    <t>2.191(0.75~2.96)</t>
  </si>
  <si>
    <t>1.9(0.64~2.58)</t>
  </si>
  <si>
    <t>10.56(2.76~11.15)</t>
  </si>
  <si>
    <t>11.73(2.79~12.79)</t>
  </si>
  <si>
    <t>3.755(0.90~4.15)</t>
  </si>
  <si>
    <t>3.25(0.8~3.95)</t>
  </si>
  <si>
    <t>14.08(3.52~15.54)</t>
  </si>
  <si>
    <t>16.13(4.11~18.18)</t>
  </si>
  <si>
    <t>4.383(0.88~6.0)</t>
  </si>
  <si>
    <t>4.465(0.95~5.7)</t>
  </si>
  <si>
    <t>16.13(4.11~17.30)</t>
  </si>
  <si>
    <t>18.18(4.4~20.53)</t>
  </si>
  <si>
    <t>5.02(1.03~6.65)</t>
  </si>
  <si>
    <t>5.03(0.95~6.6)</t>
  </si>
  <si>
    <t>5.28(2.71~5.87)</t>
  </si>
  <si>
    <t>5.57(2.42~6.31)</t>
  </si>
  <si>
    <t>7.04(3.22~7,77)</t>
  </si>
  <si>
    <t>7.63(2.72~8.3)</t>
  </si>
  <si>
    <t>2.191(0.75~2.93)</t>
  </si>
  <si>
    <t>2.05(0.65~2.85)</t>
  </si>
  <si>
    <t>10.56(2.73~11.44)</t>
  </si>
  <si>
    <t>11.73(2.82~12.78)</t>
  </si>
  <si>
    <t>3.755(0.90~4.25)</t>
  </si>
  <si>
    <t>14.08(3.52~15.52)</t>
  </si>
  <si>
    <t>16.13(4.11~17.01)</t>
  </si>
  <si>
    <t>4.383(0.9~5.95)</t>
  </si>
  <si>
    <t>4.727(1~6.05)</t>
  </si>
  <si>
    <t>16.13(4.11~16.71)</t>
  </si>
  <si>
    <t>18.18(4.4~19.65)</t>
  </si>
  <si>
    <t>5.355(1.1~6.65)</t>
  </si>
  <si>
    <t>5.329(1.05~7.1)</t>
  </si>
  <si>
    <t>Фреон R32 (базова заправка 5м), кг</t>
  </si>
  <si>
    <t>Відстань між опорами зовнішнього блоку, мм</t>
  </si>
  <si>
    <t>4,0 (1,5 - 5,9)</t>
  </si>
  <si>
    <t>8,0 (1,8 - 9,2)</t>
  </si>
  <si>
    <t xml:space="preserve">  12,5 (1,8 - 14,0)</t>
  </si>
  <si>
    <t xml:space="preserve"> 13,5 (1,5 - 14,0)</t>
  </si>
  <si>
    <t>7,1 (1,8 - 8,8)</t>
  </si>
  <si>
    <t xml:space="preserve"> 10,0 (1,8 - 12,0)</t>
  </si>
  <si>
    <t xml:space="preserve"> 12,0 (1,5 - 13,5)</t>
  </si>
  <si>
    <t>Опора під кондиціонер (КРОНШТЕЙНИ)</t>
  </si>
  <si>
    <t>430х350х50</t>
  </si>
  <si>
    <t>Розміри
ДхВхШ, мм</t>
  </si>
  <si>
    <t>Відстань між кріпленням
(є розширений паз), мм</t>
  </si>
  <si>
    <t>500х400х50</t>
  </si>
  <si>
    <t>Обігрівач дренажу спліт-системи КЛІМАТ-СОД</t>
  </si>
  <si>
    <t>Обігрівач картера компресора КЛІМАТ-СОК</t>
  </si>
  <si>
    <t>Дилер, $</t>
  </si>
  <si>
    <t>230--340</t>
  </si>
  <si>
    <t>2346 (1170~2950)</t>
  </si>
  <si>
    <t>2430 (910~2991)</t>
  </si>
  <si>
    <t>2630 (1170~2950)</t>
  </si>
  <si>
    <t>2930 (910~2991)</t>
  </si>
  <si>
    <t>3607 (1290~3784)</t>
  </si>
  <si>
    <t>3710 (1056~4048)</t>
  </si>
  <si>
    <t>5279 (1818~6159)</t>
  </si>
  <si>
    <t>5573 (1290~6746)</t>
  </si>
  <si>
    <t>7039 (2082~7919)</t>
  </si>
  <si>
    <t>7332 (1613~7919)</t>
  </si>
  <si>
    <t>730 (100~1074)</t>
  </si>
  <si>
    <t>670 (140~896)</t>
  </si>
  <si>
    <t>823 (100~1074)</t>
  </si>
  <si>
    <t>812 (140~896)</t>
  </si>
  <si>
    <t>1123 (280~1220)</t>
  </si>
  <si>
    <t>1028 (300~1260)</t>
  </si>
  <si>
    <t>1550 (140~2300)</t>
  </si>
  <si>
    <t>1570 (220~2350)</t>
  </si>
  <si>
    <t>2600 (420~3150)</t>
  </si>
  <si>
    <t>2400 (300~2750)</t>
  </si>
  <si>
    <t>Увага! Обов'язково попереднє уточнення місця зберігання товару. 
Продаж можливий тільки з того складу, де значиться товар.</t>
  </si>
  <si>
    <t>Код товару</t>
  </si>
  <si>
    <r>
      <rPr>
        <b/>
        <sz val="16"/>
        <color theme="1"/>
        <rFont val="Arial Black"/>
        <family val="2"/>
        <charset val="204"/>
      </rPr>
      <t>Опора під кондиціонер К-1</t>
    </r>
    <r>
      <rPr>
        <sz val="16"/>
        <color theme="1"/>
        <rFont val="Arial"/>
        <family val="2"/>
        <charset val="204"/>
      </rPr>
      <t xml:space="preserve">
</t>
    </r>
    <r>
      <rPr>
        <i/>
        <sz val="14"/>
        <color theme="1"/>
        <rFont val="Arial"/>
        <family val="2"/>
        <charset val="204"/>
      </rPr>
      <t>Рекомендоване навантаження: 50 кг</t>
    </r>
  </si>
  <si>
    <r>
      <rPr>
        <b/>
        <sz val="16"/>
        <color theme="1"/>
        <rFont val="Arial Black"/>
        <family val="2"/>
        <charset val="204"/>
      </rPr>
      <t>Опора під кондиціонер  К-1n 
(з нержавіючої сталі)</t>
    </r>
    <r>
      <rPr>
        <sz val="16"/>
        <color theme="1"/>
        <rFont val="Arial"/>
        <family val="2"/>
        <charset val="204"/>
      </rPr>
      <t xml:space="preserve">
</t>
    </r>
    <r>
      <rPr>
        <i/>
        <sz val="14"/>
        <color theme="1"/>
        <rFont val="Arial"/>
        <family val="2"/>
        <charset val="204"/>
      </rPr>
      <t>Рекомендоване навантаження: 50 кг</t>
    </r>
  </si>
  <si>
    <r>
      <rPr>
        <b/>
        <sz val="16"/>
        <color theme="1"/>
        <rFont val="Arial Black"/>
        <family val="2"/>
        <charset val="204"/>
      </rPr>
      <t>Опора під кондиціонер К-2</t>
    </r>
    <r>
      <rPr>
        <sz val="16"/>
        <color theme="1"/>
        <rFont val="Arial"/>
        <family val="2"/>
        <charset val="204"/>
      </rPr>
      <t xml:space="preserve">
</t>
    </r>
    <r>
      <rPr>
        <i/>
        <sz val="14"/>
        <color theme="1"/>
        <rFont val="Arial"/>
        <family val="2"/>
        <charset val="204"/>
      </rPr>
      <t>Рекомендоване навантаження: 100 кг</t>
    </r>
  </si>
  <si>
    <r>
      <rPr>
        <b/>
        <sz val="16"/>
        <color theme="1"/>
        <rFont val="Arial Black"/>
        <family val="2"/>
        <charset val="204"/>
      </rPr>
      <t>Опора під кондиціонер  К-2n 
(з нержавіючої сталі)</t>
    </r>
    <r>
      <rPr>
        <sz val="16"/>
        <color theme="1"/>
        <rFont val="Arial"/>
        <family val="2"/>
        <charset val="204"/>
      </rPr>
      <t xml:space="preserve">
</t>
    </r>
    <r>
      <rPr>
        <i/>
        <sz val="14"/>
        <color theme="1"/>
        <rFont val="Arial"/>
        <family val="2"/>
        <charset val="204"/>
      </rPr>
      <t>Рекомендоване навантаження: 100 кг</t>
    </r>
  </si>
  <si>
    <t>Аксесуари до KX  систем</t>
  </si>
  <si>
    <t>GYXE-VC01</t>
  </si>
  <si>
    <t>SCM125ZM-S</t>
  </si>
  <si>
    <t>9,3 (1,1 - 9,8)</t>
  </si>
  <si>
    <t>8,6 (1,1 - 9,4)</t>
  </si>
  <si>
    <t>6,0 (1,7 - 7,5)</t>
  </si>
  <si>
    <t>6,8 (1,0 - 7,5)</t>
  </si>
  <si>
    <t>5,0 (1,7 - 7,1)</t>
  </si>
  <si>
    <t>6,0 (1,0 - 7,5)</t>
  </si>
  <si>
    <t>4,5 (1,5 - 6,4)</t>
  </si>
  <si>
    <t>5,3 (1,0 - 6,5)</t>
  </si>
  <si>
    <t>4,5 (1,0 - 6,3)</t>
  </si>
  <si>
    <t>REMAK ЗАВІСИ</t>
  </si>
  <si>
    <t>ТРУБА та ТЕРМОІЗОЛЯТОР</t>
  </si>
  <si>
    <t>Трубка мідна ( 6,35х0,76) 1/4"-50 HR</t>
  </si>
  <si>
    <t>Трубка мідна ( 9,52х0,81) 3/8"-50 HR</t>
  </si>
  <si>
    <t>Дилер, ЄВРО</t>
  </si>
  <si>
    <t>K-FLEX-ST - 0606/496 Термоизол 06 х06</t>
  </si>
  <si>
    <t>K-FLEX-ST - 0610/364 Термоизол 06 х10</t>
  </si>
  <si>
    <t>Дилер, ЄВРО/м</t>
  </si>
  <si>
    <t>2 м.п.</t>
  </si>
  <si>
    <t>бухта 50 м</t>
  </si>
  <si>
    <t>Пакування</t>
  </si>
  <si>
    <t>HALCOR® (Греція)</t>
  </si>
  <si>
    <t>K‐FLEX®</t>
  </si>
  <si>
    <t>ТМ</t>
  </si>
  <si>
    <t>Макс. довжина / 
Макс. перепад, м</t>
  </si>
  <si>
    <t>25 / 10</t>
  </si>
  <si>
    <t>30 / 20</t>
  </si>
  <si>
    <t>50 / 25</t>
  </si>
  <si>
    <t>Діаметр труб (рідина-газ), мм</t>
  </si>
  <si>
    <t>6.35 / 9.52</t>
  </si>
  <si>
    <t>6.35 / 12.7</t>
  </si>
  <si>
    <t>9.52 / 15.88</t>
  </si>
  <si>
    <t>805*554*330</t>
  </si>
  <si>
    <t>890*673*342</t>
  </si>
  <si>
    <t>946*810*410</t>
  </si>
  <si>
    <t>Розмір, мм (ШxВxГ)</t>
  </si>
  <si>
    <t>SRC50ZSX-W3</t>
  </si>
  <si>
    <t>SRC60ZSX-W3</t>
  </si>
  <si>
    <t>0.62</t>
  </si>
  <si>
    <t>0.65</t>
  </si>
  <si>
    <t>4.46</t>
  </si>
  <si>
    <t>4.03</t>
  </si>
  <si>
    <t>0.93</t>
  </si>
  <si>
    <t>1.01</t>
  </si>
  <si>
    <t>3.76</t>
  </si>
  <si>
    <t>4.16</t>
  </si>
  <si>
    <t>1.42</t>
  </si>
  <si>
    <t>1.39</t>
  </si>
  <si>
    <t>1.70</t>
  </si>
  <si>
    <t>1.89</t>
  </si>
  <si>
    <t>3.52</t>
  </si>
  <si>
    <t>3.88</t>
  </si>
  <si>
    <t>3.29</t>
  </si>
  <si>
    <t>3.54</t>
  </si>
  <si>
    <t>2.5 (0.9~3.1)</t>
  </si>
  <si>
    <t>3.5 (0.9~4.1)</t>
  </si>
  <si>
    <t>4.2 (1.0~5.2)</t>
  </si>
  <si>
    <t>5.0 (1.2~6.0)</t>
  </si>
  <si>
    <t>5.4 (1.0~8.2)</t>
  </si>
  <si>
    <t>5.6 (1.2~6.5)</t>
  </si>
  <si>
    <t>6.7 (1.0~8.6)</t>
  </si>
  <si>
    <t>2.5 (0.9~3.2)</t>
  </si>
  <si>
    <t>2.9 (0.9~4.4)</t>
  </si>
  <si>
    <t>0.71</t>
  </si>
  <si>
    <t>0.69</t>
  </si>
  <si>
    <t>4.05</t>
  </si>
  <si>
    <t>0.91</t>
  </si>
  <si>
    <t>3.87</t>
  </si>
  <si>
    <t>4.5 (1.3~4.8)</t>
  </si>
  <si>
    <t>3.6 (1.0~4.6)</t>
  </si>
  <si>
    <t>3.2 (0.9~3.7)</t>
  </si>
  <si>
    <t>2.8 (1.0~4.1)</t>
  </si>
  <si>
    <t>5.0 (1.2~5.8)</t>
  </si>
  <si>
    <t>1.35</t>
  </si>
  <si>
    <t>1.36</t>
  </si>
  <si>
    <t>3.33</t>
  </si>
  <si>
    <t>3.68</t>
  </si>
  <si>
    <t>5.0 (1.3~5.2)</t>
  </si>
  <si>
    <t>5.6 (1.2~5.8)</t>
  </si>
  <si>
    <t>1.74</t>
  </si>
  <si>
    <t>1.66</t>
  </si>
  <si>
    <t>2.87</t>
  </si>
  <si>
    <t>3.37</t>
  </si>
  <si>
    <t>2.0 (0.9~2.9)</t>
  </si>
  <si>
    <t>0.44</t>
  </si>
  <si>
    <t>0.59</t>
  </si>
  <si>
    <t>4.55</t>
  </si>
  <si>
    <t>4.58</t>
  </si>
  <si>
    <t>2.7 (0.9~4.3)</t>
  </si>
  <si>
    <t>3.2 (0.9~4.5)</t>
  </si>
  <si>
    <t>0.74</t>
  </si>
  <si>
    <t>4.32</t>
  </si>
  <si>
    <t>3.5 (0.9~4.0)</t>
  </si>
  <si>
    <t>0.89</t>
  </si>
  <si>
    <t>0.94</t>
  </si>
  <si>
    <t>3.93</t>
  </si>
  <si>
    <t>4.26</t>
  </si>
  <si>
    <t>5.0 (1.3~5.5)</t>
  </si>
  <si>
    <t>4.0 (0.9~5.0)</t>
  </si>
  <si>
    <t>5.8 (1.3~6.6)</t>
  </si>
  <si>
    <t>1.56</t>
  </si>
  <si>
    <t>3.7</t>
  </si>
  <si>
    <t>3.72</t>
  </si>
  <si>
    <t>6.3 (1.2~7.4)</t>
  </si>
  <si>
    <t>7.1 (0.8~9.3)</t>
  </si>
  <si>
    <t>1.63</t>
  </si>
  <si>
    <t>1.64</t>
  </si>
  <si>
    <t>4.33</t>
  </si>
  <si>
    <t>7.1 (2.3~7.8)</t>
  </si>
  <si>
    <t>8.0 (2.0~10.8)</t>
  </si>
  <si>
    <t>1.93</t>
  </si>
  <si>
    <t>1.95</t>
  </si>
  <si>
    <t>4.10</t>
  </si>
  <si>
    <t>8.0 (2.3~9.7)</t>
  </si>
  <si>
    <t>9.0 (2.1~11.2)</t>
  </si>
  <si>
    <t>2.09</t>
  </si>
  <si>
    <t>2.27</t>
  </si>
  <si>
    <t>3.83</t>
  </si>
  <si>
    <t>3.96</t>
  </si>
  <si>
    <t>2.0 (0.9~3.4)</t>
  </si>
  <si>
    <t>2.7 (0.8~5.5)</t>
  </si>
  <si>
    <t>0.31</t>
  </si>
  <si>
    <t>0.47</t>
  </si>
  <si>
    <t>6.45</t>
  </si>
  <si>
    <t>5.74</t>
  </si>
  <si>
    <t>2.5 (0.9~3.8)</t>
  </si>
  <si>
    <t>3.2 (0.8~6.0)</t>
  </si>
  <si>
    <t>5.68</t>
  </si>
  <si>
    <t>5.42</t>
  </si>
  <si>
    <t>3.5 (0.9~4.5)</t>
  </si>
  <si>
    <t>4.3 (0.8~6.8)</t>
  </si>
  <si>
    <t>0.90</t>
  </si>
  <si>
    <t>4.73</t>
  </si>
  <si>
    <t>4.78</t>
  </si>
  <si>
    <t>5.0 (1.0~6.2)</t>
  </si>
  <si>
    <t>6.0 (0.8~8.2)</t>
  </si>
  <si>
    <t>1.24</t>
  </si>
  <si>
    <t>4.41</t>
  </si>
  <si>
    <t>6.1 (1.0~6.9)</t>
  </si>
  <si>
    <t>6.8 (0.8~8.8)</t>
  </si>
  <si>
    <t>1.71</t>
  </si>
  <si>
    <t>1.65</t>
  </si>
  <si>
    <t>3.57</t>
  </si>
  <si>
    <t>4.12</t>
  </si>
  <si>
    <t>2.9 (0.8~3.7)</t>
  </si>
  <si>
    <t>0.66</t>
  </si>
  <si>
    <t>4.24</t>
  </si>
  <si>
    <t>4.39</t>
  </si>
  <si>
    <t>4.5 (0.8~5.2)</t>
  </si>
  <si>
    <t>0.82</t>
  </si>
  <si>
    <t>1.12</t>
  </si>
  <si>
    <t>4.27</t>
  </si>
  <si>
    <t>4.02</t>
  </si>
  <si>
    <t>5.0 (1.1~5.6)</t>
  </si>
  <si>
    <t>6.0 (0.8~7.4)</t>
  </si>
  <si>
    <t>1.32</t>
  </si>
  <si>
    <t>1.58</t>
  </si>
  <si>
    <t>3.79</t>
  </si>
  <si>
    <t>3.80</t>
  </si>
  <si>
    <t>2.5 ( 0.9~3.2)</t>
  </si>
  <si>
    <t>2.9 ( 0.9~4.0)</t>
  </si>
  <si>
    <t>0.61</t>
  </si>
  <si>
    <t>4.08</t>
  </si>
  <si>
    <t>3.5 ( 0.9 ~ 4.3 )</t>
  </si>
  <si>
    <t>4.25 ( 0.9 ~ 4.6 )</t>
  </si>
  <si>
    <t>1.15</t>
  </si>
  <si>
    <t>3.85</t>
  </si>
  <si>
    <t>3.70</t>
  </si>
  <si>
    <t>Л6075</t>
  </si>
  <si>
    <t>Л6076</t>
  </si>
  <si>
    <t>04363</t>
  </si>
  <si>
    <t>RVF 100 Wall Fan White</t>
  </si>
  <si>
    <t>473311</t>
  </si>
  <si>
    <t>RVF 100 Wall Fan Black</t>
  </si>
  <si>
    <t>449571</t>
  </si>
  <si>
    <t>RVF 100 EC Wall Fan White</t>
  </si>
  <si>
    <t>473312</t>
  </si>
  <si>
    <t>RVF 100 EC Wall Fan Black</t>
  </si>
  <si>
    <t>9995558</t>
  </si>
  <si>
    <t>BKF 710D4-XL-120°C</t>
  </si>
  <si>
    <t>MUB 016 200EC Multibox</t>
  </si>
  <si>
    <t>235420</t>
  </si>
  <si>
    <t>MUB 042 500EV Multibox</t>
  </si>
  <si>
    <t>MUB 062 630DV Multibox</t>
  </si>
  <si>
    <t>MUB 100 710DV Multibox</t>
  </si>
  <si>
    <t>382392</t>
  </si>
  <si>
    <t>283483</t>
  </si>
  <si>
    <t>458302</t>
  </si>
  <si>
    <t>458362</t>
  </si>
  <si>
    <t>DVS 311EV REV3/3</t>
  </si>
  <si>
    <t>458312</t>
  </si>
  <si>
    <t>458363</t>
  </si>
  <si>
    <t>DVS 311DV REV5/7</t>
  </si>
  <si>
    <t>458306</t>
  </si>
  <si>
    <t>458305</t>
  </si>
  <si>
    <t>458309</t>
  </si>
  <si>
    <t>458308</t>
  </si>
  <si>
    <t>458375</t>
  </si>
  <si>
    <t>DVS 355DV REV5/7</t>
  </si>
  <si>
    <t>458372</t>
  </si>
  <si>
    <t>458382</t>
  </si>
  <si>
    <t>DVS 400DV REV5/7</t>
  </si>
  <si>
    <t>458380</t>
  </si>
  <si>
    <t>DVS 450DV REV5/7</t>
  </si>
  <si>
    <t>DVS 500DV REV5/7</t>
  </si>
  <si>
    <t>DVS 630DV REV5/7</t>
  </si>
  <si>
    <t>1400</t>
  </si>
  <si>
    <t>TFSK 200 Grey</t>
  </si>
  <si>
    <t>251022</t>
  </si>
  <si>
    <t>TFSR 315 Sileo Grey</t>
  </si>
  <si>
    <t>458303</t>
  </si>
  <si>
    <t>DVC 315E-S REV3/3 EC</t>
  </si>
  <si>
    <t>458366</t>
  </si>
  <si>
    <t>458365</t>
  </si>
  <si>
    <t>458304</t>
  </si>
  <si>
    <t>458370</t>
  </si>
  <si>
    <t>DVC 355E-S REV3/3 EC</t>
  </si>
  <si>
    <t>458307</t>
  </si>
  <si>
    <t>458369</t>
  </si>
  <si>
    <t>DVC 400E-S REV5/5 EC</t>
  </si>
  <si>
    <t>458379</t>
  </si>
  <si>
    <t>458378</t>
  </si>
  <si>
    <t>DVC 450D-S REV5/7 EC</t>
  </si>
  <si>
    <t>DVC 500D-S REV5/7 EC</t>
  </si>
  <si>
    <t>458364</t>
  </si>
  <si>
    <t>458368</t>
  </si>
  <si>
    <t>458377</t>
  </si>
  <si>
    <t>382396</t>
  </si>
  <si>
    <t>KBR 315EC-L</t>
  </si>
  <si>
    <t>454442</t>
  </si>
  <si>
    <t>KBT 200EC</t>
  </si>
  <si>
    <t>KBT 160EC</t>
  </si>
  <si>
    <t>454441</t>
  </si>
  <si>
    <t>KBT 180EC</t>
  </si>
  <si>
    <t>448529</t>
  </si>
  <si>
    <t>459639</t>
  </si>
  <si>
    <t>FEP-AP-LED-Fireman's switch</t>
  </si>
  <si>
    <t>69016</t>
  </si>
  <si>
    <t>NFA Damper actuator</t>
  </si>
  <si>
    <t>33693</t>
  </si>
  <si>
    <t>SF24A-S2 Damper actuator</t>
  </si>
  <si>
    <t>466458</t>
  </si>
  <si>
    <t>CO2 room sensor RCO2-W</t>
  </si>
  <si>
    <t>466457</t>
  </si>
  <si>
    <t>CO2 room sensor RCO2-W-LCD</t>
  </si>
  <si>
    <t>14352</t>
  </si>
  <si>
    <t>CO2DT-R Duct Sensor Outpu</t>
  </si>
  <si>
    <t>466565</t>
  </si>
  <si>
    <t>Power supply 12VDC, 6W, MSLK14</t>
  </si>
  <si>
    <t>13668</t>
  </si>
  <si>
    <t>TT-S6/D Step switching unit</t>
  </si>
  <si>
    <t>334092</t>
  </si>
  <si>
    <t>ASS-P 400 flexible connection</t>
  </si>
  <si>
    <t>338468</t>
  </si>
  <si>
    <t>ASS-P-el 400 flexible connect.</t>
  </si>
  <si>
    <t>19503</t>
  </si>
  <si>
    <t>SSG/SE 500-560 Back dr damp</t>
  </si>
  <si>
    <t>338535</t>
  </si>
  <si>
    <t>VKA-P-el 315 adjustable shutt.</t>
  </si>
  <si>
    <t>338536</t>
  </si>
  <si>
    <t>VKA-P-el 400 adjustable shutt.</t>
  </si>
  <si>
    <t>338537</t>
  </si>
  <si>
    <t>VKA-P-el 500 adjustable shutt.</t>
  </si>
  <si>
    <t>338529</t>
  </si>
  <si>
    <t>VKS-P-el 400 hz gravity shutt.</t>
  </si>
  <si>
    <t>338522</t>
  </si>
  <si>
    <t>VKS-P-el 400 vc gravity shutt.</t>
  </si>
  <si>
    <t>8641</t>
  </si>
  <si>
    <t>MK FX4/12 Bracket</t>
  </si>
  <si>
    <t>ASSV-EX 560</t>
  </si>
  <si>
    <t>ASSV-EX 630</t>
  </si>
  <si>
    <t>ASSV-EX 800-1000</t>
  </si>
  <si>
    <t>9995520</t>
  </si>
  <si>
    <t>ASG-F 710 inflow box</t>
  </si>
  <si>
    <t>9995573</t>
  </si>
  <si>
    <t>9995574</t>
  </si>
  <si>
    <t>9995575</t>
  </si>
  <si>
    <t>9995576</t>
  </si>
  <si>
    <t>9995516</t>
  </si>
  <si>
    <t>SSGE-F 710 socket silencer</t>
  </si>
  <si>
    <t>30569</t>
  </si>
  <si>
    <t>Mountingset for FTG 310-400</t>
  </si>
  <si>
    <t>338458</t>
  </si>
  <si>
    <t>WSD-PRF-EX 400 Weather roof</t>
  </si>
  <si>
    <t>9995556</t>
  </si>
  <si>
    <t>BKF 710D6-XL-F400</t>
  </si>
  <si>
    <t>9995557</t>
  </si>
  <si>
    <t>BKF 710D6-XL-F400 50/60Hz</t>
  </si>
  <si>
    <t>SAVE VSR 150/B R</t>
  </si>
  <si>
    <t>SAVE VSR 150/B L</t>
  </si>
  <si>
    <t>488881</t>
  </si>
  <si>
    <t>488880</t>
  </si>
  <si>
    <t>488879</t>
  </si>
  <si>
    <t>448581</t>
  </si>
  <si>
    <t>Filter for GEO 300/500</t>
  </si>
  <si>
    <t>326700</t>
  </si>
  <si>
    <t>MONOLIT - AC White Center</t>
  </si>
  <si>
    <t>326950</t>
  </si>
  <si>
    <t>MONOLIT - M White</t>
  </si>
  <si>
    <t>30905   Cookerhoods with motor</t>
  </si>
  <si>
    <t>211124</t>
  </si>
  <si>
    <t>BF VTR 250 G3/Coarse 50% Ext</t>
  </si>
  <si>
    <t>208106</t>
  </si>
  <si>
    <t>BF VSR 500 G3/Coarse 60% Sup</t>
  </si>
  <si>
    <t>207953</t>
  </si>
  <si>
    <t>BF VTR 150 F7/ePM1 60% Sup</t>
  </si>
  <si>
    <t>331831</t>
  </si>
  <si>
    <t>PF VSR 200 STD kit</t>
  </si>
  <si>
    <t>331832</t>
  </si>
  <si>
    <t>PF VSR 200 OPT kit</t>
  </si>
  <si>
    <t>454340</t>
  </si>
  <si>
    <t>PF VSR 700 OPT kit</t>
  </si>
  <si>
    <t>398082</t>
  </si>
  <si>
    <t>PF VTC 200 - 1 OPT kit</t>
  </si>
  <si>
    <t>398081</t>
  </si>
  <si>
    <t>PF VTC 200 - 1 STD kit</t>
  </si>
  <si>
    <t>398189</t>
  </si>
  <si>
    <t>PF VSR 400 OPT kit</t>
  </si>
  <si>
    <t>398188</t>
  </si>
  <si>
    <t>PF VSR 400 STD kit</t>
  </si>
  <si>
    <t>315243</t>
  </si>
  <si>
    <t>Panel filter F7 f. LSD 150 DC</t>
  </si>
  <si>
    <t>315242</t>
  </si>
  <si>
    <t>Panel filter M5 f. LSD 150 DC</t>
  </si>
  <si>
    <t>314844</t>
  </si>
  <si>
    <t>Panel filter M5 LSD 300/400 DC</t>
  </si>
  <si>
    <t>314843</t>
  </si>
  <si>
    <t>Panel filter F7 LSD 300/400 DC</t>
  </si>
  <si>
    <t>314834</t>
  </si>
  <si>
    <t>Bag filter G3 f. LS 150</t>
  </si>
  <si>
    <t>314833</t>
  </si>
  <si>
    <t>Bag filter F7 f. LS 150</t>
  </si>
  <si>
    <t>314838</t>
  </si>
  <si>
    <t>Bag filter M5 f. LS 600/800</t>
  </si>
  <si>
    <t>19443</t>
  </si>
  <si>
    <t>Filter 230x222 Iso Coarse 40%</t>
  </si>
  <si>
    <t>19442</t>
  </si>
  <si>
    <t>Filter 258x172 Iso Coarse 40%</t>
  </si>
  <si>
    <t>208232</t>
  </si>
  <si>
    <t>PF VSR 150 G3/Coarse 50% Ext</t>
  </si>
  <si>
    <t>207039</t>
  </si>
  <si>
    <t>PF VTC 300 G4/Coarse 65% S/E</t>
  </si>
  <si>
    <t>208233</t>
  </si>
  <si>
    <t>212470</t>
  </si>
  <si>
    <t>BF VR300 TK/B F7/ePM2.5 70% Su</t>
  </si>
  <si>
    <t>449707</t>
  </si>
  <si>
    <t>Filter kit - DMV HR 150</t>
  </si>
  <si>
    <t>449709</t>
  </si>
  <si>
    <t>Filter kit - DMV NEX 150</t>
  </si>
  <si>
    <t>250879</t>
  </si>
  <si>
    <t>AL-60 + MA 99 Exhaust valve</t>
  </si>
  <si>
    <t>325980</t>
  </si>
  <si>
    <t>Sealed bearing R175/R190/R250</t>
  </si>
  <si>
    <t>207487</t>
  </si>
  <si>
    <t>CD Control panel 2*</t>
  </si>
  <si>
    <t>115599</t>
  </si>
  <si>
    <t>Wall mounting kit VSR 150/B</t>
  </si>
  <si>
    <t>134000</t>
  </si>
  <si>
    <t>Ceiling Mounting kit VTR200 L</t>
  </si>
  <si>
    <t>134010</t>
  </si>
  <si>
    <t>Ceiling Mounting kit VTR200 R</t>
  </si>
  <si>
    <t>462101</t>
  </si>
  <si>
    <t>94104</t>
  </si>
  <si>
    <t>Grease filter Slimeline</t>
  </si>
  <si>
    <t>328341</t>
  </si>
  <si>
    <t>Charcoal filter MONOLIT/CLASSI</t>
  </si>
  <si>
    <t>471740</t>
  </si>
  <si>
    <t>RFV-0-80</t>
  </si>
  <si>
    <t>471741</t>
  </si>
  <si>
    <t>RFV-0-100</t>
  </si>
  <si>
    <t>471742</t>
  </si>
  <si>
    <t>RFV-0-125</t>
  </si>
  <si>
    <t>471743</t>
  </si>
  <si>
    <t>RFV-0-150</t>
  </si>
  <si>
    <t>471744</t>
  </si>
  <si>
    <t>RFV-0-160</t>
  </si>
  <si>
    <t>471745</t>
  </si>
  <si>
    <t>RFV-0-200</t>
  </si>
  <si>
    <t>RFV-1-80</t>
  </si>
  <si>
    <t>RFV-1-100</t>
  </si>
  <si>
    <t>RFV-1-125</t>
  </si>
  <si>
    <t>RFV-1-160</t>
  </si>
  <si>
    <t>RFV-1-200</t>
  </si>
  <si>
    <t>459621</t>
  </si>
  <si>
    <t>Topvex FS10</t>
  </si>
  <si>
    <t>459622</t>
  </si>
  <si>
    <t>Topvex FS10 HW</t>
  </si>
  <si>
    <t>Topvex FS20</t>
  </si>
  <si>
    <t>Topvex FS20 HW</t>
  </si>
  <si>
    <t>459629</t>
  </si>
  <si>
    <t>Topvex FS30</t>
  </si>
  <si>
    <t>459623</t>
  </si>
  <si>
    <t>Topvex FS10 EL4,5kW</t>
  </si>
  <si>
    <t>459630</t>
  </si>
  <si>
    <t>Topvex FS30 HW</t>
  </si>
  <si>
    <t>459624</t>
  </si>
  <si>
    <t>Topvex FS10 EL9kW</t>
  </si>
  <si>
    <t>459633</t>
  </si>
  <si>
    <t>Topvex FS40</t>
  </si>
  <si>
    <t>459634</t>
  </si>
  <si>
    <t>Topvex FS40 HW</t>
  </si>
  <si>
    <t>Topvex FS20 EL10,5kW</t>
  </si>
  <si>
    <t>Topvex FS20 EL21kW</t>
  </si>
  <si>
    <t>459635</t>
  </si>
  <si>
    <t>Topvex FS50</t>
  </si>
  <si>
    <t>459631</t>
  </si>
  <si>
    <t>Topvex FS30 EL13kW</t>
  </si>
  <si>
    <t>459636</t>
  </si>
  <si>
    <t>Topvex FS50 HW</t>
  </si>
  <si>
    <t>459632</t>
  </si>
  <si>
    <t>Topvex FS30 EL26kW</t>
  </si>
  <si>
    <t>460003</t>
  </si>
  <si>
    <t>460015</t>
  </si>
  <si>
    <t>460047</t>
  </si>
  <si>
    <t>460059</t>
  </si>
  <si>
    <t>460932</t>
  </si>
  <si>
    <t>460944</t>
  </si>
  <si>
    <t>460008</t>
  </si>
  <si>
    <t>460020</t>
  </si>
  <si>
    <t>460004</t>
  </si>
  <si>
    <t>460016</t>
  </si>
  <si>
    <t>460005</t>
  </si>
  <si>
    <t>460017</t>
  </si>
  <si>
    <t>460006</t>
  </si>
  <si>
    <t>460018</t>
  </si>
  <si>
    <t>460976</t>
  </si>
  <si>
    <t>460988</t>
  </si>
  <si>
    <t>460937</t>
  </si>
  <si>
    <t>460949</t>
  </si>
  <si>
    <t>460052</t>
  </si>
  <si>
    <t>460064</t>
  </si>
  <si>
    <t>460048</t>
  </si>
  <si>
    <t>460060</t>
  </si>
  <si>
    <t>460049</t>
  </si>
  <si>
    <t>460061</t>
  </si>
  <si>
    <t>460933</t>
  </si>
  <si>
    <t>460945</t>
  </si>
  <si>
    <t>460050</t>
  </si>
  <si>
    <t>460062</t>
  </si>
  <si>
    <t>460934</t>
  </si>
  <si>
    <t>460946</t>
  </si>
  <si>
    <t>460935</t>
  </si>
  <si>
    <t>460947</t>
  </si>
  <si>
    <t>460981</t>
  </si>
  <si>
    <t>460993</t>
  </si>
  <si>
    <t>460977</t>
  </si>
  <si>
    <t>460989</t>
  </si>
  <si>
    <t>460978</t>
  </si>
  <si>
    <t>460990</t>
  </si>
  <si>
    <t>460979</t>
  </si>
  <si>
    <t>460991</t>
  </si>
  <si>
    <t>460009</t>
  </si>
  <si>
    <t>460021</t>
  </si>
  <si>
    <t>460014</t>
  </si>
  <si>
    <t>460026</t>
  </si>
  <si>
    <t>460938</t>
  </si>
  <si>
    <t>460950</t>
  </si>
  <si>
    <t>461867</t>
  </si>
  <si>
    <t>461879</t>
  </si>
  <si>
    <t>460091</t>
  </si>
  <si>
    <t>460103</t>
  </si>
  <si>
    <t>460053</t>
  </si>
  <si>
    <t>460065</t>
  </si>
  <si>
    <t>460010</t>
  </si>
  <si>
    <t>460022</t>
  </si>
  <si>
    <t>460943</t>
  </si>
  <si>
    <t>460955</t>
  </si>
  <si>
    <t>460011</t>
  </si>
  <si>
    <t>460023</t>
  </si>
  <si>
    <t>460012</t>
  </si>
  <si>
    <t>460024</t>
  </si>
  <si>
    <t>461915</t>
  </si>
  <si>
    <t>461927</t>
  </si>
  <si>
    <t>461625</t>
  </si>
  <si>
    <t>461713</t>
  </si>
  <si>
    <t>460982</t>
  </si>
  <si>
    <t>460994</t>
  </si>
  <si>
    <t>460058</t>
  </si>
  <si>
    <t>460070</t>
  </si>
  <si>
    <t>461872</t>
  </si>
  <si>
    <t>461884</t>
  </si>
  <si>
    <t>460096</t>
  </si>
  <si>
    <t>460108</t>
  </si>
  <si>
    <t>460939</t>
  </si>
  <si>
    <t>460951</t>
  </si>
  <si>
    <t>460940</t>
  </si>
  <si>
    <t>460952</t>
  </si>
  <si>
    <t>460941</t>
  </si>
  <si>
    <t>460953</t>
  </si>
  <si>
    <t>460054</t>
  </si>
  <si>
    <t>460066</t>
  </si>
  <si>
    <t>460055</t>
  </si>
  <si>
    <t>460067</t>
  </si>
  <si>
    <t>460056</t>
  </si>
  <si>
    <t>460068</t>
  </si>
  <si>
    <t>461868</t>
  </si>
  <si>
    <t>461880</t>
  </si>
  <si>
    <t>461869</t>
  </si>
  <si>
    <t>461881</t>
  </si>
  <si>
    <t>460092</t>
  </si>
  <si>
    <t>460104</t>
  </si>
  <si>
    <t>461920</t>
  </si>
  <si>
    <t>461932</t>
  </si>
  <si>
    <t>461870</t>
  </si>
  <si>
    <t>461882</t>
  </si>
  <si>
    <t>460093</t>
  </si>
  <si>
    <t>460105</t>
  </si>
  <si>
    <t>461706</t>
  </si>
  <si>
    <t>461718</t>
  </si>
  <si>
    <t>460094</t>
  </si>
  <si>
    <t>460106</t>
  </si>
  <si>
    <t>460987</t>
  </si>
  <si>
    <t>460999</t>
  </si>
  <si>
    <t>460983</t>
  </si>
  <si>
    <t>460995</t>
  </si>
  <si>
    <t>460984</t>
  </si>
  <si>
    <t>460996</t>
  </si>
  <si>
    <t>460985</t>
  </si>
  <si>
    <t>460997</t>
  </si>
  <si>
    <t>461916</t>
  </si>
  <si>
    <t>461928</t>
  </si>
  <si>
    <t>461917</t>
  </si>
  <si>
    <t>461929</t>
  </si>
  <si>
    <t>461644</t>
  </si>
  <si>
    <t>461714</t>
  </si>
  <si>
    <t>461918</t>
  </si>
  <si>
    <t>461930</t>
  </si>
  <si>
    <t>461659</t>
  </si>
  <si>
    <t>461715</t>
  </si>
  <si>
    <t>461689</t>
  </si>
  <si>
    <t>461716</t>
  </si>
  <si>
    <t>461873</t>
  </si>
  <si>
    <t>461885</t>
  </si>
  <si>
    <t>460097</t>
  </si>
  <si>
    <t>460109</t>
  </si>
  <si>
    <t>461878</t>
  </si>
  <si>
    <t>461890</t>
  </si>
  <si>
    <t>460102</t>
  </si>
  <si>
    <t>460114</t>
  </si>
  <si>
    <t>461921</t>
  </si>
  <si>
    <t>461933</t>
  </si>
  <si>
    <t>461707</t>
  </si>
  <si>
    <t>461719</t>
  </si>
  <si>
    <t>459588</t>
  </si>
  <si>
    <t>Topvex SC50-L-B</t>
  </si>
  <si>
    <t>459684</t>
  </si>
  <si>
    <t>Topvex SC50-R-B</t>
  </si>
  <si>
    <t>460135</t>
  </si>
  <si>
    <t>460147</t>
  </si>
  <si>
    <t>461874</t>
  </si>
  <si>
    <t>461886</t>
  </si>
  <si>
    <t>461875</t>
  </si>
  <si>
    <t>461887</t>
  </si>
  <si>
    <t>460098</t>
  </si>
  <si>
    <t>460110</t>
  </si>
  <si>
    <t>460099</t>
  </si>
  <si>
    <t>460111</t>
  </si>
  <si>
    <t>461926</t>
  </si>
  <si>
    <t>461938</t>
  </si>
  <si>
    <t>461712</t>
  </si>
  <si>
    <t>461724</t>
  </si>
  <si>
    <t>461876</t>
  </si>
  <si>
    <t>461888</t>
  </si>
  <si>
    <t>460100</t>
  </si>
  <si>
    <t>460112</t>
  </si>
  <si>
    <t>459589</t>
  </si>
  <si>
    <t>Topvex SC50-L-B ODK</t>
  </si>
  <si>
    <t>459685</t>
  </si>
  <si>
    <t>Topvex SC50-R-B ODK</t>
  </si>
  <si>
    <t>461745</t>
  </si>
  <si>
    <t>461757</t>
  </si>
  <si>
    <t>459669</t>
  </si>
  <si>
    <t>Topvex SC50-L-HWH-B</t>
  </si>
  <si>
    <t>459706</t>
  </si>
  <si>
    <t>Topvex SC50-R-HWH-B</t>
  </si>
  <si>
    <t>460140</t>
  </si>
  <si>
    <t>460152</t>
  </si>
  <si>
    <t>461922</t>
  </si>
  <si>
    <t>461934</t>
  </si>
  <si>
    <t>461923</t>
  </si>
  <si>
    <t>461935</t>
  </si>
  <si>
    <t>461708</t>
  </si>
  <si>
    <t>461720</t>
  </si>
  <si>
    <t>461709</t>
  </si>
  <si>
    <t>461721</t>
  </si>
  <si>
    <t>461924</t>
  </si>
  <si>
    <t>461936</t>
  </si>
  <si>
    <t>461710</t>
  </si>
  <si>
    <t>461722</t>
  </si>
  <si>
    <t>459657</t>
  </si>
  <si>
    <t>Topvex SC50-L-EL9,6-B</t>
  </si>
  <si>
    <t>459700</t>
  </si>
  <si>
    <t>Topvex SC50-R-EL9,6-B</t>
  </si>
  <si>
    <t>459609</t>
  </si>
  <si>
    <t>Topvex SC50-L-EL17-B</t>
  </si>
  <si>
    <t>459687</t>
  </si>
  <si>
    <t>Topvex SC50-R-EL17-B</t>
  </si>
  <si>
    <t>460136</t>
  </si>
  <si>
    <t>460148</t>
  </si>
  <si>
    <t>459670</t>
  </si>
  <si>
    <t>Topvex SC50-L-HWH-B ODK</t>
  </si>
  <si>
    <t>459707</t>
  </si>
  <si>
    <t>Topvex SC50-R-HWH-B ODK</t>
  </si>
  <si>
    <t>460137</t>
  </si>
  <si>
    <t>460149</t>
  </si>
  <si>
    <t>461750</t>
  </si>
  <si>
    <t>461762</t>
  </si>
  <si>
    <t>459681</t>
  </si>
  <si>
    <t>Topvex SC50-L-S</t>
  </si>
  <si>
    <t>459718</t>
  </si>
  <si>
    <t>Topvex SC50-R-S</t>
  </si>
  <si>
    <t>460141</t>
  </si>
  <si>
    <t>460153</t>
  </si>
  <si>
    <t>460179</t>
  </si>
  <si>
    <t>460189</t>
  </si>
  <si>
    <t>461789</t>
  </si>
  <si>
    <t>461799</t>
  </si>
  <si>
    <t>459658</t>
  </si>
  <si>
    <t>Topvex SC50-L-EL9,6-B ODK</t>
  </si>
  <si>
    <t>459701</t>
  </si>
  <si>
    <t>Topvex SC50-R-EL9,6-B ODK</t>
  </si>
  <si>
    <t>459646</t>
  </si>
  <si>
    <t>Topvex SC50-L-EL17-B ODK</t>
  </si>
  <si>
    <t>459688</t>
  </si>
  <si>
    <t>Topvex SC50-R-EL17-B ODK</t>
  </si>
  <si>
    <t>461746</t>
  </si>
  <si>
    <t>461758</t>
  </si>
  <si>
    <t>461747</t>
  </si>
  <si>
    <t>461759</t>
  </si>
  <si>
    <t>459682</t>
  </si>
  <si>
    <t>Topvex SC50-L-S ODK</t>
  </si>
  <si>
    <t>459719</t>
  </si>
  <si>
    <t>Topvex SC50-R-S ODK</t>
  </si>
  <si>
    <t>461751</t>
  </si>
  <si>
    <t>461763</t>
  </si>
  <si>
    <t>459672</t>
  </si>
  <si>
    <t>Topvex SC50-L-HWH-S</t>
  </si>
  <si>
    <t>459709</t>
  </si>
  <si>
    <t>Topvex SC50-R-HWH-S</t>
  </si>
  <si>
    <t>460146</t>
  </si>
  <si>
    <t>460158</t>
  </si>
  <si>
    <t>460183</t>
  </si>
  <si>
    <t>460193</t>
  </si>
  <si>
    <t>459666</t>
  </si>
  <si>
    <t>Topvex SC50-L-EL9,6-S</t>
  </si>
  <si>
    <t>459703</t>
  </si>
  <si>
    <t>Topvex SC50-R-EL9,6-S</t>
  </si>
  <si>
    <t>459648</t>
  </si>
  <si>
    <t>Topvex SC50-L-EL17-S</t>
  </si>
  <si>
    <t>459690</t>
  </si>
  <si>
    <t>Topvex SC50-R-EL17-S</t>
  </si>
  <si>
    <t>461793</t>
  </si>
  <si>
    <t>461803</t>
  </si>
  <si>
    <t>460142</t>
  </si>
  <si>
    <t>460154</t>
  </si>
  <si>
    <t>460143</t>
  </si>
  <si>
    <t>460155</t>
  </si>
  <si>
    <t>459673</t>
  </si>
  <si>
    <t>Topvex SC50-L-HWH-S ODK</t>
  </si>
  <si>
    <t>459710</t>
  </si>
  <si>
    <t>Topvex SC50-R-HWH-S ODK</t>
  </si>
  <si>
    <t>461756</t>
  </si>
  <si>
    <t>461768</t>
  </si>
  <si>
    <t>460180</t>
  </si>
  <si>
    <t>460190</t>
  </si>
  <si>
    <t>460184</t>
  </si>
  <si>
    <t>460194</t>
  </si>
  <si>
    <t>461790</t>
  </si>
  <si>
    <t>461800</t>
  </si>
  <si>
    <t>459667</t>
  </si>
  <si>
    <t>Topvex SC50-L-EL9,6-S ODK</t>
  </si>
  <si>
    <t>459704</t>
  </si>
  <si>
    <t>Topvex SC50-R-EL9,6-S ODK</t>
  </si>
  <si>
    <t>459649</t>
  </si>
  <si>
    <t>Topvex SC50-L-EL17-S ODK</t>
  </si>
  <si>
    <t>459692</t>
  </si>
  <si>
    <t>Topvex SC50-R-EL17-S ODK</t>
  </si>
  <si>
    <t>461752</t>
  </si>
  <si>
    <t>461764</t>
  </si>
  <si>
    <t>461753</t>
  </si>
  <si>
    <t>461765</t>
  </si>
  <si>
    <t>460188</t>
  </si>
  <si>
    <t>460198</t>
  </si>
  <si>
    <t>461794</t>
  </si>
  <si>
    <t>461804</t>
  </si>
  <si>
    <t>460185</t>
  </si>
  <si>
    <t>460195</t>
  </si>
  <si>
    <t>461798</t>
  </si>
  <si>
    <t>461808</t>
  </si>
  <si>
    <t>461795</t>
  </si>
  <si>
    <t>461805</t>
  </si>
  <si>
    <t>460427</t>
  </si>
  <si>
    <t>460435</t>
  </si>
  <si>
    <t>460430</t>
  </si>
  <si>
    <t>460438</t>
  </si>
  <si>
    <t>460753</t>
  </si>
  <si>
    <t>460761</t>
  </si>
  <si>
    <t>460428</t>
  </si>
  <si>
    <t>460436</t>
  </si>
  <si>
    <t>460754</t>
  </si>
  <si>
    <t>460762</t>
  </si>
  <si>
    <t>460443</t>
  </si>
  <si>
    <t>460451</t>
  </si>
  <si>
    <t>460756</t>
  </si>
  <si>
    <t>460764</t>
  </si>
  <si>
    <t>460444</t>
  </si>
  <si>
    <t>460452</t>
  </si>
  <si>
    <t>460446</t>
  </si>
  <si>
    <t>460454</t>
  </si>
  <si>
    <t>460769</t>
  </si>
  <si>
    <t>460777</t>
  </si>
  <si>
    <t>461835</t>
  </si>
  <si>
    <t>461840</t>
  </si>
  <si>
    <t>460459</t>
  </si>
  <si>
    <t>460470</t>
  </si>
  <si>
    <t>460770</t>
  </si>
  <si>
    <t>460778</t>
  </si>
  <si>
    <t>460772</t>
  </si>
  <si>
    <t>460780</t>
  </si>
  <si>
    <t>462288</t>
  </si>
  <si>
    <t>Topvex SR20-S-L</t>
  </si>
  <si>
    <t>462299</t>
  </si>
  <si>
    <t>Topvex SR20-S-R</t>
  </si>
  <si>
    <t>461836</t>
  </si>
  <si>
    <t>461841</t>
  </si>
  <si>
    <t>460460</t>
  </si>
  <si>
    <t>460471</t>
  </si>
  <si>
    <t>461837</t>
  </si>
  <si>
    <t>461842</t>
  </si>
  <si>
    <t>461839</t>
  </si>
  <si>
    <t>461844</t>
  </si>
  <si>
    <t>460461</t>
  </si>
  <si>
    <t>460472</t>
  </si>
  <si>
    <t>460463</t>
  </si>
  <si>
    <t>460474</t>
  </si>
  <si>
    <t>462291</t>
  </si>
  <si>
    <t>Topvex SR20-S-L-HWH</t>
  </si>
  <si>
    <t>462298</t>
  </si>
  <si>
    <t>Topvex SR20-S-R-HWH</t>
  </si>
  <si>
    <t>461845</t>
  </si>
  <si>
    <t>461850</t>
  </si>
  <si>
    <t>460785</t>
  </si>
  <si>
    <t>460796</t>
  </si>
  <si>
    <t>462631</t>
  </si>
  <si>
    <t>Topvex SR20-S-L ODK</t>
  </si>
  <si>
    <t>462639</t>
  </si>
  <si>
    <t>Topvex SR20-S-R ODK</t>
  </si>
  <si>
    <t>461846</t>
  </si>
  <si>
    <t>461851</t>
  </si>
  <si>
    <t>460786</t>
  </si>
  <si>
    <t>460797</t>
  </si>
  <si>
    <t>461847</t>
  </si>
  <si>
    <t>461852</t>
  </si>
  <si>
    <t>460787</t>
  </si>
  <si>
    <t>460798</t>
  </si>
  <si>
    <t>461849</t>
  </si>
  <si>
    <t>461854</t>
  </si>
  <si>
    <t>460789</t>
  </si>
  <si>
    <t>460800</t>
  </si>
  <si>
    <t>462634</t>
  </si>
  <si>
    <t>Topvex SR20-S-L-HWH ODK</t>
  </si>
  <si>
    <t>462642</t>
  </si>
  <si>
    <t>Topvex SR20-S-R-HWH ODK</t>
  </si>
  <si>
    <t>462289</t>
  </si>
  <si>
    <t>Topvex SR20-S-L-EL5,2</t>
  </si>
  <si>
    <t>462296</t>
  </si>
  <si>
    <t>Topvex SR20-S-R-EL5,2</t>
  </si>
  <si>
    <t>462309</t>
  </si>
  <si>
    <t>Topvex SR25-S-L</t>
  </si>
  <si>
    <t>462317</t>
  </si>
  <si>
    <t>Topvex SR25-S-R</t>
  </si>
  <si>
    <t>462647</t>
  </si>
  <si>
    <t>Topvex SR25-S-L ODK</t>
  </si>
  <si>
    <t>462655</t>
  </si>
  <si>
    <t>Topvex SR25-S-R ODK</t>
  </si>
  <si>
    <t>462312</t>
  </si>
  <si>
    <t>Topvex SR25-S-L-HWH</t>
  </si>
  <si>
    <t>462321</t>
  </si>
  <si>
    <t>Topvex SR25-S-R-HWH</t>
  </si>
  <si>
    <t>462822</t>
  </si>
  <si>
    <t>Topvex SR30-S-L</t>
  </si>
  <si>
    <t>462827</t>
  </si>
  <si>
    <t>Topvex SR30-S-R</t>
  </si>
  <si>
    <t>462650</t>
  </si>
  <si>
    <t>Topvex SR25-S-L-HWH ODK</t>
  </si>
  <si>
    <t>462658</t>
  </si>
  <si>
    <t>Topvex SR25-S-R-HWH ODK</t>
  </si>
  <si>
    <t>462632</t>
  </si>
  <si>
    <t>Topvex SR20-S-L-EL5,2 ODK</t>
  </si>
  <si>
    <t>462640</t>
  </si>
  <si>
    <t>Topvex SR20-S-R-EL5,2 ODK</t>
  </si>
  <si>
    <t>459774</t>
  </si>
  <si>
    <t>Topvex SR50-L ODK</t>
  </si>
  <si>
    <t>459792</t>
  </si>
  <si>
    <t>Topvex SR50-R ODK</t>
  </si>
  <si>
    <t>460807</t>
  </si>
  <si>
    <t>460823</t>
  </si>
  <si>
    <t>462832</t>
  </si>
  <si>
    <t>Topvex SR30-S-L ODK</t>
  </si>
  <si>
    <t>462837</t>
  </si>
  <si>
    <t>Topvex SR30-S-R ODK</t>
  </si>
  <si>
    <t>462826</t>
  </si>
  <si>
    <t>Topvex SR30-S-L-HWH</t>
  </si>
  <si>
    <t>462831</t>
  </si>
  <si>
    <t>Topvex SR30-S-R-HWH</t>
  </si>
  <si>
    <t>459773</t>
  </si>
  <si>
    <t>Topvex SR50-L</t>
  </si>
  <si>
    <t>459791</t>
  </si>
  <si>
    <t>Topvex SR50-R</t>
  </si>
  <si>
    <t>462326</t>
  </si>
  <si>
    <t>Topvex SR35-S-L</t>
  </si>
  <si>
    <t>462337</t>
  </si>
  <si>
    <t>Topvex SR35-S-R</t>
  </si>
  <si>
    <t>460481</t>
  </si>
  <si>
    <t>460497</t>
  </si>
  <si>
    <t>462310</t>
  </si>
  <si>
    <t>Topvex SR25-S-L-EL5,2</t>
  </si>
  <si>
    <t>462318</t>
  </si>
  <si>
    <t>Topvex SR25-S-R-EL5,2</t>
  </si>
  <si>
    <t>462836</t>
  </si>
  <si>
    <t>Topvex SR30-S-L-HWH ODK</t>
  </si>
  <si>
    <t>462841</t>
  </si>
  <si>
    <t>Topvex SR30-S-R-HWH ODK</t>
  </si>
  <si>
    <t>462663</t>
  </si>
  <si>
    <t>Topvex SR35-S-L ODK</t>
  </si>
  <si>
    <t>462674</t>
  </si>
  <si>
    <t>Topvex SR35-S-R ODK</t>
  </si>
  <si>
    <t>462648</t>
  </si>
  <si>
    <t>Topvex SR25-S-L-EL5,2 ODK</t>
  </si>
  <si>
    <t>462656</t>
  </si>
  <si>
    <t>Topvex SR25-S-R-EL5,2 ODK</t>
  </si>
  <si>
    <t>462330</t>
  </si>
  <si>
    <t>Topvex SR35-S-L-HWH</t>
  </si>
  <si>
    <t>462341</t>
  </si>
  <si>
    <t>Topvex SR35-S-R-HWH</t>
  </si>
  <si>
    <t>460513</t>
  </si>
  <si>
    <t>460529</t>
  </si>
  <si>
    <t>462823</t>
  </si>
  <si>
    <t>Topvex SR30-S-L-EL3,5</t>
  </si>
  <si>
    <t>462828</t>
  </si>
  <si>
    <t>Topvex SR30-S-R-EL3,5</t>
  </si>
  <si>
    <t>462824</t>
  </si>
  <si>
    <t>Topvex SR30-S-L-EL7,1</t>
  </si>
  <si>
    <t>462829</t>
  </si>
  <si>
    <t>Topvex SR30-S-R-EL7,1</t>
  </si>
  <si>
    <t>462667</t>
  </si>
  <si>
    <t>Topvex SR35-S-L-HWH ODK</t>
  </si>
  <si>
    <t>462678</t>
  </si>
  <si>
    <t>Topvex SR35-S-R-HWH ODK</t>
  </si>
  <si>
    <t>460545</t>
  </si>
  <si>
    <t>460560</t>
  </si>
  <si>
    <t>462833</t>
  </si>
  <si>
    <t>Topvex SR30-S-L-EL3,5 ODK</t>
  </si>
  <si>
    <t>462838</t>
  </si>
  <si>
    <t>Topvex SR30-S-R-EL3,5 ODK</t>
  </si>
  <si>
    <t>462834</t>
  </si>
  <si>
    <t>Topvex SR30-S-L-EL7,1 ODK</t>
  </si>
  <si>
    <t>462839</t>
  </si>
  <si>
    <t>Topvex SR30-S-R-EL7,1 ODK</t>
  </si>
  <si>
    <t>459787</t>
  </si>
  <si>
    <t>Topvex SR50-L-HWH</t>
  </si>
  <si>
    <t>459805</t>
  </si>
  <si>
    <t>Topvex SR50-R-HWH</t>
  </si>
  <si>
    <t>460840</t>
  </si>
  <si>
    <t>460856</t>
  </si>
  <si>
    <t>460486</t>
  </si>
  <si>
    <t>460502</t>
  </si>
  <si>
    <t>460518</t>
  </si>
  <si>
    <t>460534</t>
  </si>
  <si>
    <t>459788</t>
  </si>
  <si>
    <t>Topvex SR50-L-HWH ODK</t>
  </si>
  <si>
    <t>459806</t>
  </si>
  <si>
    <t>Topvex SR50-R-HWH ODK</t>
  </si>
  <si>
    <t>460812</t>
  </si>
  <si>
    <t>460828</t>
  </si>
  <si>
    <t>460872</t>
  </si>
  <si>
    <t>460887</t>
  </si>
  <si>
    <t>462327</t>
  </si>
  <si>
    <t>Topvex SR35-S-L-EL3,5</t>
  </si>
  <si>
    <t>462338</t>
  </si>
  <si>
    <t>Topvex SR35-S-R-EL3,5</t>
  </si>
  <si>
    <t>462328</t>
  </si>
  <si>
    <t>Topvex SR35-S-L-EL7,1</t>
  </si>
  <si>
    <t>462339</t>
  </si>
  <si>
    <t>Topvex SR35-S-R-EL7,1</t>
  </si>
  <si>
    <t>460550</t>
  </si>
  <si>
    <t>460565</t>
  </si>
  <si>
    <t>460845</t>
  </si>
  <si>
    <t>460861</t>
  </si>
  <si>
    <t>459779</t>
  </si>
  <si>
    <t>Topvex SR50-L-EL3,5</t>
  </si>
  <si>
    <t>459797</t>
  </si>
  <si>
    <t>Topvex SR50-R-EL3,5</t>
  </si>
  <si>
    <t>462664</t>
  </si>
  <si>
    <t>Topvex SR35-S-L-EL3,5 ODK</t>
  </si>
  <si>
    <t>462675</t>
  </si>
  <si>
    <t>Topvex SR35-S-R-EL3,5 ODK</t>
  </si>
  <si>
    <t>459783</t>
  </si>
  <si>
    <t>Topvex SR50-L-EL7,1</t>
  </si>
  <si>
    <t>459801</t>
  </si>
  <si>
    <t>Topvex SR50-R-EL7,1</t>
  </si>
  <si>
    <t>460482</t>
  </si>
  <si>
    <t>460498</t>
  </si>
  <si>
    <t>462665</t>
  </si>
  <si>
    <t>Topvex SR35-S-L-EL7,1 ODK</t>
  </si>
  <si>
    <t>462676</t>
  </si>
  <si>
    <t>Topvex SR35-S-R-EL7,1 ODK</t>
  </si>
  <si>
    <t>459782</t>
  </si>
  <si>
    <t>Topvex SR50-L-EL3,5 ODK</t>
  </si>
  <si>
    <t>459800</t>
  </si>
  <si>
    <t>Topvex SR50-R-EL3,5 ODK</t>
  </si>
  <si>
    <t>460483</t>
  </si>
  <si>
    <t>460499</t>
  </si>
  <si>
    <t>459775</t>
  </si>
  <si>
    <t>Topvex SR50-L-EL10,4</t>
  </si>
  <si>
    <t>459793</t>
  </si>
  <si>
    <t>Topvex SR50-R-EL10,4</t>
  </si>
  <si>
    <t>460808</t>
  </si>
  <si>
    <t>460824</t>
  </si>
  <si>
    <t>460484</t>
  </si>
  <si>
    <t>460500</t>
  </si>
  <si>
    <t>459786</t>
  </si>
  <si>
    <t>Topvex SR50-L-EL7,1 ODK</t>
  </si>
  <si>
    <t>459804</t>
  </si>
  <si>
    <t>Topvex SR50-R-EL7,1 ODK</t>
  </si>
  <si>
    <t>460514</t>
  </si>
  <si>
    <t>460530</t>
  </si>
  <si>
    <t>459778</t>
  </si>
  <si>
    <t>Topvex SR50-L-EL10,4 ODK</t>
  </si>
  <si>
    <t>459796</t>
  </si>
  <si>
    <t>Topvex SR50-R-EL10,4 ODK</t>
  </si>
  <si>
    <t>460809</t>
  </si>
  <si>
    <t>460825</t>
  </si>
  <si>
    <t>460515</t>
  </si>
  <si>
    <t>460531</t>
  </si>
  <si>
    <t>460810</t>
  </si>
  <si>
    <t>460826</t>
  </si>
  <si>
    <t>460516</t>
  </si>
  <si>
    <t>460532</t>
  </si>
  <si>
    <t>460877</t>
  </si>
  <si>
    <t>460892</t>
  </si>
  <si>
    <t>460546</t>
  </si>
  <si>
    <t>460561</t>
  </si>
  <si>
    <t>460841</t>
  </si>
  <si>
    <t>460857</t>
  </si>
  <si>
    <t>460547</t>
  </si>
  <si>
    <t>460562</t>
  </si>
  <si>
    <t>460843</t>
  </si>
  <si>
    <t>460859</t>
  </si>
  <si>
    <t>460842</t>
  </si>
  <si>
    <t>460858</t>
  </si>
  <si>
    <t>460873</t>
  </si>
  <si>
    <t>460888</t>
  </si>
  <si>
    <t>462854</t>
  </si>
  <si>
    <t>Topvex SR50-S-L</t>
  </si>
  <si>
    <t>462872</t>
  </si>
  <si>
    <t>Topvex SR50-S-R</t>
  </si>
  <si>
    <t>460874</t>
  </si>
  <si>
    <t>460889</t>
  </si>
  <si>
    <t>462348</t>
  </si>
  <si>
    <t>Topvex SR60-S-L</t>
  </si>
  <si>
    <t>462368</t>
  </si>
  <si>
    <t>Topvex SR60-S-R</t>
  </si>
  <si>
    <t>462855</t>
  </si>
  <si>
    <t>Topvex SR50-S-L ODK</t>
  </si>
  <si>
    <t>462873</t>
  </si>
  <si>
    <t>Topvex SR50-S-R ODK</t>
  </si>
  <si>
    <t>462685</t>
  </si>
  <si>
    <t>Topvex SR60-S-L ODK</t>
  </si>
  <si>
    <t>462701</t>
  </si>
  <si>
    <t>Topvex SR60-S-R ODK</t>
  </si>
  <si>
    <t>462868</t>
  </si>
  <si>
    <t>Topvex SR50-S-L-HWH</t>
  </si>
  <si>
    <t>462886</t>
  </si>
  <si>
    <t>Topvex SR50-S-R-HWH</t>
  </si>
  <si>
    <t>462353</t>
  </si>
  <si>
    <t>Topvex SR60-S-L-HWH</t>
  </si>
  <si>
    <t>462373</t>
  </si>
  <si>
    <t>Topvex SR60-S-R-HWH</t>
  </si>
  <si>
    <t>462869</t>
  </si>
  <si>
    <t>Topvex SR50-S-L-HWH ODK</t>
  </si>
  <si>
    <t>462887</t>
  </si>
  <si>
    <t>Topvex SR50-S-R-HWH ODK</t>
  </si>
  <si>
    <t>462690</t>
  </si>
  <si>
    <t>Topvex SR60-S-L-HWH ODK</t>
  </si>
  <si>
    <t>462706</t>
  </si>
  <si>
    <t>Topvex SR60-S-R-HWH ODK</t>
  </si>
  <si>
    <t>462860</t>
  </si>
  <si>
    <t>Topvex SR50-S-L-EL3,5</t>
  </si>
  <si>
    <t>462878</t>
  </si>
  <si>
    <t>Topvex SR50-S-R-EL3,5</t>
  </si>
  <si>
    <t>462864</t>
  </si>
  <si>
    <t>Topvex SR50-S-L-EL7,1</t>
  </si>
  <si>
    <t>462882</t>
  </si>
  <si>
    <t>Topvex SR50-S-R-EL7,1</t>
  </si>
  <si>
    <t>462349</t>
  </si>
  <si>
    <t>Topvex SR60-S-L-EL3,5</t>
  </si>
  <si>
    <t>462369</t>
  </si>
  <si>
    <t>Topvex SR60-S-R-EL3,5</t>
  </si>
  <si>
    <t>462856</t>
  </si>
  <si>
    <t>Topvex SR50-S-L-EL10,4</t>
  </si>
  <si>
    <t>462874</t>
  </si>
  <si>
    <t>Topvex SR50-S-R-EL10,4</t>
  </si>
  <si>
    <t>462350</t>
  </si>
  <si>
    <t>Topvex SR60-S-L-EL7,1</t>
  </si>
  <si>
    <t>462370</t>
  </si>
  <si>
    <t>Topvex SR60-S-R-EL7,1</t>
  </si>
  <si>
    <t>462351</t>
  </si>
  <si>
    <t>Topvex SR60-S-L-EL10,4</t>
  </si>
  <si>
    <t>462371</t>
  </si>
  <si>
    <t>Topvex SR60-S-R-EL10,4</t>
  </si>
  <si>
    <t>462863</t>
  </si>
  <si>
    <t>Topvex SR50-S-L-EL3,5 ODK</t>
  </si>
  <si>
    <t>462881</t>
  </si>
  <si>
    <t>Topvex SR50-S-R-EL3,5 ODK</t>
  </si>
  <si>
    <t>462867</t>
  </si>
  <si>
    <t>Topvex SR50-S-L-EL7,1 ODK</t>
  </si>
  <si>
    <t>462885</t>
  </si>
  <si>
    <t>Topvex SR50-S-R-EL7,1 ODK</t>
  </si>
  <si>
    <t>462686</t>
  </si>
  <si>
    <t>Topvex SR60-S-L-EL3,5 ODK</t>
  </si>
  <si>
    <t>462702</t>
  </si>
  <si>
    <t>Topvex SR60-S-R-EL3,5 ODK</t>
  </si>
  <si>
    <t>462859</t>
  </si>
  <si>
    <t>Topvex SR50-S-L-EL10,4 ODK</t>
  </si>
  <si>
    <t>462877</t>
  </si>
  <si>
    <t>Topvex SR50-S-R-EL10,4 ODK</t>
  </si>
  <si>
    <t>462687</t>
  </si>
  <si>
    <t>Topvex SR60-S-L-EL7,1 ODK</t>
  </si>
  <si>
    <t>462703</t>
  </si>
  <si>
    <t>Topvex SR60-S-R-EL7,1 ODK</t>
  </si>
  <si>
    <t>462688</t>
  </si>
  <si>
    <t>Topvex SR60-S-L-EL10,4 ODK</t>
  </si>
  <si>
    <t>462704</t>
  </si>
  <si>
    <t>Topvex SR60-S-R-EL10,4 ODK</t>
  </si>
  <si>
    <t>462384</t>
  </si>
  <si>
    <t>Topvex SR70-S-L</t>
  </si>
  <si>
    <t>462403</t>
  </si>
  <si>
    <t>Topvex SR70-S-R</t>
  </si>
  <si>
    <t>462717</t>
  </si>
  <si>
    <t>Topvex SR70-S-L ODK</t>
  </si>
  <si>
    <t>462734</t>
  </si>
  <si>
    <t>Topvex SR70-S-R ODK</t>
  </si>
  <si>
    <t>462389</t>
  </si>
  <si>
    <t>Topvex SR70-S-L-HWH</t>
  </si>
  <si>
    <t>462408</t>
  </si>
  <si>
    <t>Topvex SR70-S-R-HWH</t>
  </si>
  <si>
    <t>462722</t>
  </si>
  <si>
    <t>Topvex SR70-S-L-HWH ODK</t>
  </si>
  <si>
    <t>462739</t>
  </si>
  <si>
    <t>Topvex SR70-S-R-HWH ODK</t>
  </si>
  <si>
    <t>462385</t>
  </si>
  <si>
    <t>Topvex SR70-S-L-EL3,5</t>
  </si>
  <si>
    <t>462404</t>
  </si>
  <si>
    <t>Topvex SR70-S-R-EL3,5</t>
  </si>
  <si>
    <t>462718</t>
  </si>
  <si>
    <t>Topvex SR70-S-L-EL3,5 ODK</t>
  </si>
  <si>
    <t>462735</t>
  </si>
  <si>
    <t>Topvex SR70-S-R-EL3,5 ODK</t>
  </si>
  <si>
    <t>462386</t>
  </si>
  <si>
    <t>Topvex SR70-S-L-EL10,4</t>
  </si>
  <si>
    <t>462405</t>
  </si>
  <si>
    <t>Topvex SR70-S-R-EL10,4</t>
  </si>
  <si>
    <t>462387</t>
  </si>
  <si>
    <t>Topvex SR70-S-L-EL14,2</t>
  </si>
  <si>
    <t>462406</t>
  </si>
  <si>
    <t>Topvex SR70-S-R-EL14,2</t>
  </si>
  <si>
    <t>462719</t>
  </si>
  <si>
    <t>Topvex SR70-S-L-EL10,4 ODK</t>
  </si>
  <si>
    <t>462736</t>
  </si>
  <si>
    <t>Topvex SR70-S-R-EL10,4 ODK</t>
  </si>
  <si>
    <t>462720</t>
  </si>
  <si>
    <t>Topvex SR70-S-L-EL14,2 ODK</t>
  </si>
  <si>
    <t>462737</t>
  </si>
  <si>
    <t>Topvex SR70-S-R-EL14,2 ODK</t>
  </si>
  <si>
    <t>462421</t>
  </si>
  <si>
    <t>Topvex SR80-S-L</t>
  </si>
  <si>
    <t>462436</t>
  </si>
  <si>
    <t>Topvex SR80-S-R</t>
  </si>
  <si>
    <t>462750</t>
  </si>
  <si>
    <t>Topvex SR80-S-L ODK</t>
  </si>
  <si>
    <t>462765</t>
  </si>
  <si>
    <t>Topvex SR80-S-R ODK</t>
  </si>
  <si>
    <t>462426</t>
  </si>
  <si>
    <t>Topvex SR80-S-L-HWH</t>
  </si>
  <si>
    <t>462441</t>
  </si>
  <si>
    <t>Topvex SR80-S-R-HWH</t>
  </si>
  <si>
    <t>462755</t>
  </si>
  <si>
    <t>Topvex SR80-S-L-HWH ODK</t>
  </si>
  <si>
    <t>462770</t>
  </si>
  <si>
    <t>Topvex SR80-S-R-HWH ODK</t>
  </si>
  <si>
    <t>462422</t>
  </si>
  <si>
    <t>Topvex SR80-S-L-EL5,2</t>
  </si>
  <si>
    <t>462437</t>
  </si>
  <si>
    <t>Topvex SR80-S-R-EL5,2</t>
  </si>
  <si>
    <t>462423</t>
  </si>
  <si>
    <t>Topvex SR80-S-L-EL12,3</t>
  </si>
  <si>
    <t>462438</t>
  </si>
  <si>
    <t>Topvex SR80-S-R-EL12,3</t>
  </si>
  <si>
    <t>462751</t>
  </si>
  <si>
    <t>Topvex SR80-S-L-EL5,2 ODK</t>
  </si>
  <si>
    <t>462766</t>
  </si>
  <si>
    <t>Topvex SR80-S-R-EL5,2 ODK</t>
  </si>
  <si>
    <t>462752</t>
  </si>
  <si>
    <t>Topvex SR80-S-L-EL12,3 ODK</t>
  </si>
  <si>
    <t>462767</t>
  </si>
  <si>
    <t>Topvex SR80-S-R-EL12,3 ODK</t>
  </si>
  <si>
    <t>460215</t>
  </si>
  <si>
    <t>460227</t>
  </si>
  <si>
    <t>460220</t>
  </si>
  <si>
    <t>460232</t>
  </si>
  <si>
    <t>460216</t>
  </si>
  <si>
    <t>460228</t>
  </si>
  <si>
    <t>460217</t>
  </si>
  <si>
    <t>460229</t>
  </si>
  <si>
    <t>460218</t>
  </si>
  <si>
    <t>460230</t>
  </si>
  <si>
    <t>460259</t>
  </si>
  <si>
    <t>460271</t>
  </si>
  <si>
    <t>460264</t>
  </si>
  <si>
    <t>460276</t>
  </si>
  <si>
    <t>460260</t>
  </si>
  <si>
    <t>460272</t>
  </si>
  <si>
    <t>460261</t>
  </si>
  <si>
    <t>460273</t>
  </si>
  <si>
    <t>460262</t>
  </si>
  <si>
    <t>460274</t>
  </si>
  <si>
    <t>460221</t>
  </si>
  <si>
    <t>460233</t>
  </si>
  <si>
    <t>460226</t>
  </si>
  <si>
    <t>460238</t>
  </si>
  <si>
    <t>460222</t>
  </si>
  <si>
    <t>460234</t>
  </si>
  <si>
    <t>460223</t>
  </si>
  <si>
    <t>460235</t>
  </si>
  <si>
    <t>460224</t>
  </si>
  <si>
    <t>460236</t>
  </si>
  <si>
    <t>461891</t>
  </si>
  <si>
    <t>461903</t>
  </si>
  <si>
    <t>460303</t>
  </si>
  <si>
    <t>460315</t>
  </si>
  <si>
    <t>460265</t>
  </si>
  <si>
    <t>460277</t>
  </si>
  <si>
    <t>461896</t>
  </si>
  <si>
    <t>461908</t>
  </si>
  <si>
    <t>460308</t>
  </si>
  <si>
    <t>460320</t>
  </si>
  <si>
    <t>460270</t>
  </si>
  <si>
    <t>460282</t>
  </si>
  <si>
    <t>461892</t>
  </si>
  <si>
    <t>461904</t>
  </si>
  <si>
    <t>460304</t>
  </si>
  <si>
    <t>460316</t>
  </si>
  <si>
    <t>461893</t>
  </si>
  <si>
    <t>461905</t>
  </si>
  <si>
    <t>461894</t>
  </si>
  <si>
    <t>461906</t>
  </si>
  <si>
    <t>460305</t>
  </si>
  <si>
    <t>460317</t>
  </si>
  <si>
    <t>460306</t>
  </si>
  <si>
    <t>460318</t>
  </si>
  <si>
    <t>460266</t>
  </si>
  <si>
    <t>460278</t>
  </si>
  <si>
    <t>460267</t>
  </si>
  <si>
    <t>460279</t>
  </si>
  <si>
    <t>460268</t>
  </si>
  <si>
    <t>460280</t>
  </si>
  <si>
    <t>461897</t>
  </si>
  <si>
    <t>461909</t>
  </si>
  <si>
    <t>460309</t>
  </si>
  <si>
    <t>460321</t>
  </si>
  <si>
    <t>461902</t>
  </si>
  <si>
    <t>461914</t>
  </si>
  <si>
    <t>460314</t>
  </si>
  <si>
    <t>460326</t>
  </si>
  <si>
    <t>459725</t>
  </si>
  <si>
    <t>Topvex TC50-L-B</t>
  </si>
  <si>
    <t>459749</t>
  </si>
  <si>
    <t>Topvex TC50-R-B</t>
  </si>
  <si>
    <t>460347</t>
  </si>
  <si>
    <t>460359</t>
  </si>
  <si>
    <t>461898</t>
  </si>
  <si>
    <t>461910</t>
  </si>
  <si>
    <t>460310</t>
  </si>
  <si>
    <t>460322</t>
  </si>
  <si>
    <t>461899</t>
  </si>
  <si>
    <t>461911</t>
  </si>
  <si>
    <t>461900</t>
  </si>
  <si>
    <t>461912</t>
  </si>
  <si>
    <t>460311</t>
  </si>
  <si>
    <t>460323</t>
  </si>
  <si>
    <t>460312</t>
  </si>
  <si>
    <t>460324</t>
  </si>
  <si>
    <t>459739</t>
  </si>
  <si>
    <t>Topvex TC50-L-HWH-B</t>
  </si>
  <si>
    <t>459763</t>
  </si>
  <si>
    <t>Topvex TC50-R-HWH-B</t>
  </si>
  <si>
    <t>460352</t>
  </si>
  <si>
    <t>460364</t>
  </si>
  <si>
    <t>459735</t>
  </si>
  <si>
    <t>Topvex TC50-L-EL9,6-B</t>
  </si>
  <si>
    <t>459759</t>
  </si>
  <si>
    <t>Topvex TC50-R-EL9,6-B</t>
  </si>
  <si>
    <t>459727</t>
  </si>
  <si>
    <t>Topvex TC50-L-EL17-B</t>
  </si>
  <si>
    <t>459751</t>
  </si>
  <si>
    <t>Topvex TC50-R-EL17-B</t>
  </si>
  <si>
    <t>460348</t>
  </si>
  <si>
    <t>460360</t>
  </si>
  <si>
    <t>460349</t>
  </si>
  <si>
    <t>460361</t>
  </si>
  <si>
    <t>460391</t>
  </si>
  <si>
    <t>460401</t>
  </si>
  <si>
    <t>459747</t>
  </si>
  <si>
    <t>Topvex TC50-L-S</t>
  </si>
  <si>
    <t>459771</t>
  </si>
  <si>
    <t>Topvex TC50-R-S</t>
  </si>
  <si>
    <t>460353</t>
  </si>
  <si>
    <t>460365</t>
  </si>
  <si>
    <t>460395</t>
  </si>
  <si>
    <t>460405</t>
  </si>
  <si>
    <t>460392</t>
  </si>
  <si>
    <t>460402</t>
  </si>
  <si>
    <t>459741</t>
  </si>
  <si>
    <t>Topvex TC50-L-HWH-S</t>
  </si>
  <si>
    <t>459765</t>
  </si>
  <si>
    <t>Topvex TC50-R-HWH-S</t>
  </si>
  <si>
    <t>460358</t>
  </si>
  <si>
    <t>460370</t>
  </si>
  <si>
    <t>459737</t>
  </si>
  <si>
    <t>Topvex TC50-L-EL9,6-S</t>
  </si>
  <si>
    <t>459761</t>
  </si>
  <si>
    <t>Topvex TC50-R-EL9,6-S</t>
  </si>
  <si>
    <t>459729</t>
  </si>
  <si>
    <t>Topvex TC50-L-EL17-S</t>
  </si>
  <si>
    <t>459753</t>
  </si>
  <si>
    <t>Topvex TC50-R-EL17-S</t>
  </si>
  <si>
    <t>460354</t>
  </si>
  <si>
    <t>460366</t>
  </si>
  <si>
    <t>460355</t>
  </si>
  <si>
    <t>460367</t>
  </si>
  <si>
    <t>460396</t>
  </si>
  <si>
    <t>460406</t>
  </si>
  <si>
    <t>460400</t>
  </si>
  <si>
    <t>460410</t>
  </si>
  <si>
    <t>460397</t>
  </si>
  <si>
    <t>460407</t>
  </si>
  <si>
    <t>460605</t>
  </si>
  <si>
    <t>460613</t>
  </si>
  <si>
    <t>460608</t>
  </si>
  <si>
    <t>460616</t>
  </si>
  <si>
    <t>460606</t>
  </si>
  <si>
    <t>460614</t>
  </si>
  <si>
    <t>460621</t>
  </si>
  <si>
    <t>460629</t>
  </si>
  <si>
    <t>460622</t>
  </si>
  <si>
    <t>460630</t>
  </si>
  <si>
    <t>460624</t>
  </si>
  <si>
    <t>460632</t>
  </si>
  <si>
    <t>462505</t>
  </si>
  <si>
    <t>Topvex TR25-S-R</t>
  </si>
  <si>
    <t>462508</t>
  </si>
  <si>
    <t>Topvex TR25-S-R-HWH</t>
  </si>
  <si>
    <t>461825</t>
  </si>
  <si>
    <t>461830</t>
  </si>
  <si>
    <t>460637</t>
  </si>
  <si>
    <t>460648</t>
  </si>
  <si>
    <t>462481</t>
  </si>
  <si>
    <t>Topvex TR20-S-L</t>
  </si>
  <si>
    <t>462489</t>
  </si>
  <si>
    <t>Topvex TR20-S-R</t>
  </si>
  <si>
    <t>461826</t>
  </si>
  <si>
    <t>461831</t>
  </si>
  <si>
    <t>460638</t>
  </si>
  <si>
    <t>460649</t>
  </si>
  <si>
    <t>462506</t>
  </si>
  <si>
    <t>Topvex TR25-S-R-EL5,2</t>
  </si>
  <si>
    <t>461827</t>
  </si>
  <si>
    <t>461832</t>
  </si>
  <si>
    <t>460639</t>
  </si>
  <si>
    <t>460650</t>
  </si>
  <si>
    <t>461829</t>
  </si>
  <si>
    <t>461834</t>
  </si>
  <si>
    <t>460641</t>
  </si>
  <si>
    <t>460652</t>
  </si>
  <si>
    <t>462484</t>
  </si>
  <si>
    <t>Topvex TR20-S-L-HWH</t>
  </si>
  <si>
    <t>462492</t>
  </si>
  <si>
    <t>Topvex TR20-S-R-HWH</t>
  </si>
  <si>
    <t>462497</t>
  </si>
  <si>
    <t>Topvex TR25-S-L</t>
  </si>
  <si>
    <t>462500</t>
  </si>
  <si>
    <t>Topvex TR25-S-L-HWH</t>
  </si>
  <si>
    <t>462482</t>
  </si>
  <si>
    <t>Topvex TR20-S-L-EL5,2</t>
  </si>
  <si>
    <t>462490</t>
  </si>
  <si>
    <t>Topvex TR20-S-R-EL5,2</t>
  </si>
  <si>
    <t>462810</t>
  </si>
  <si>
    <t>Topvex TR30-S-L</t>
  </si>
  <si>
    <t>462815</t>
  </si>
  <si>
    <t>Topvex TR30-S-R</t>
  </si>
  <si>
    <t>462498</t>
  </si>
  <si>
    <t>Topvex TR25-S-L-EL5,2</t>
  </si>
  <si>
    <t>462814</t>
  </si>
  <si>
    <t>Topvex TR30-S-L-HWH</t>
  </si>
  <si>
    <t>462819</t>
  </si>
  <si>
    <t>Topvex TR30-S-R-HWH</t>
  </si>
  <si>
    <t>462513</t>
  </si>
  <si>
    <t>Topvex TR35-S-L</t>
  </si>
  <si>
    <t>462525</t>
  </si>
  <si>
    <t>Topvex TR35-S-R</t>
  </si>
  <si>
    <t>459809</t>
  </si>
  <si>
    <t>Topvex TR50-L</t>
  </si>
  <si>
    <t>459818</t>
  </si>
  <si>
    <t>Topvex TR50-R</t>
  </si>
  <si>
    <t>462517</t>
  </si>
  <si>
    <t>Topvex TR35-S-L-HWH</t>
  </si>
  <si>
    <t>462529</t>
  </si>
  <si>
    <t>Topvex TR35-S-R-HWH</t>
  </si>
  <si>
    <t>460659</t>
  </si>
  <si>
    <t>460675</t>
  </si>
  <si>
    <t>462811</t>
  </si>
  <si>
    <t>Topvex TR30-S-L-EL3,5</t>
  </si>
  <si>
    <t>462816</t>
  </si>
  <si>
    <t>Topvex TR30-S-R-EL3,5</t>
  </si>
  <si>
    <t>462812</t>
  </si>
  <si>
    <t>Topvex TR30-S-L-EL7,1</t>
  </si>
  <si>
    <t>462817</t>
  </si>
  <si>
    <t>Topvex TR30-S-R-EL7,1</t>
  </si>
  <si>
    <t>459816</t>
  </si>
  <si>
    <t>Topvex TR50-L-HWH</t>
  </si>
  <si>
    <t>459825</t>
  </si>
  <si>
    <t>Topvex TR50-R-HWH</t>
  </si>
  <si>
    <t>460664</t>
  </si>
  <si>
    <t>460680</t>
  </si>
  <si>
    <t>459812</t>
  </si>
  <si>
    <t>Topvex TR50-L-EL3,5</t>
  </si>
  <si>
    <t>459821</t>
  </si>
  <si>
    <t>Topvex TR50-R-EL3,5</t>
  </si>
  <si>
    <t>459814</t>
  </si>
  <si>
    <t>Topvex TR50-L-EL7,1</t>
  </si>
  <si>
    <t>459823</t>
  </si>
  <si>
    <t>Topvex TR50-R-EL7,1</t>
  </si>
  <si>
    <t>460660</t>
  </si>
  <si>
    <t>460676</t>
  </si>
  <si>
    <t>462514</t>
  </si>
  <si>
    <t>Topvex TR35-S-L-EL3,5</t>
  </si>
  <si>
    <t>462526</t>
  </si>
  <si>
    <t>Topvex TR35-S-R-EL3,5</t>
  </si>
  <si>
    <t>462515</t>
  </si>
  <si>
    <t>Topvex TR35-S-L-EL7,1</t>
  </si>
  <si>
    <t>462527</t>
  </si>
  <si>
    <t>Topvex TR35-S-R-EL7,1</t>
  </si>
  <si>
    <t>460661</t>
  </si>
  <si>
    <t>460677</t>
  </si>
  <si>
    <t>459810</t>
  </si>
  <si>
    <t>Topvex TR50-L-EL10,4</t>
  </si>
  <si>
    <t>459819</t>
  </si>
  <si>
    <t>Topvex TR50-R-EL10,4</t>
  </si>
  <si>
    <t>460662</t>
  </si>
  <si>
    <t>460678</t>
  </si>
  <si>
    <t>460691</t>
  </si>
  <si>
    <t>460707</t>
  </si>
  <si>
    <t>460696</t>
  </si>
  <si>
    <t>460712</t>
  </si>
  <si>
    <t>460692</t>
  </si>
  <si>
    <t>460708</t>
  </si>
  <si>
    <t>460693</t>
  </si>
  <si>
    <t>460709</t>
  </si>
  <si>
    <t>460694</t>
  </si>
  <si>
    <t>460710</t>
  </si>
  <si>
    <t>460723</t>
  </si>
  <si>
    <t>460738</t>
  </si>
  <si>
    <t>462890</t>
  </si>
  <si>
    <t>Topvex TR50-S-L</t>
  </si>
  <si>
    <t>462899</t>
  </si>
  <si>
    <t>Topvex TR50-S-R</t>
  </si>
  <si>
    <t>462536</t>
  </si>
  <si>
    <t>Topvex TR60-S-L</t>
  </si>
  <si>
    <t>462552</t>
  </si>
  <si>
    <t>Topvex TR60-S-R</t>
  </si>
  <si>
    <t>462897</t>
  </si>
  <si>
    <t>Topvex TR50-S-L-HWH</t>
  </si>
  <si>
    <t>462906</t>
  </si>
  <si>
    <t>Topvex TR50-S-R-HWH</t>
  </si>
  <si>
    <t>462541</t>
  </si>
  <si>
    <t>Topvex TR60-S-L-HWH</t>
  </si>
  <si>
    <t>462557</t>
  </si>
  <si>
    <t>Topvex TR60-S-R-HWH</t>
  </si>
  <si>
    <t>460728</t>
  </si>
  <si>
    <t>460743</t>
  </si>
  <si>
    <t>460724</t>
  </si>
  <si>
    <t>460739</t>
  </si>
  <si>
    <t>462895</t>
  </si>
  <si>
    <t>Topvex TR50-S-L-EL7,1</t>
  </si>
  <si>
    <t>462904</t>
  </si>
  <si>
    <t>Topvex TR50-S-R-EL7,1</t>
  </si>
  <si>
    <t>460725</t>
  </si>
  <si>
    <t>460740</t>
  </si>
  <si>
    <t>462893</t>
  </si>
  <si>
    <t>Topvex TR50-S-L-EL3,5</t>
  </si>
  <si>
    <t>462902</t>
  </si>
  <si>
    <t>Topvex TR50-S-R-EL3,5</t>
  </si>
  <si>
    <t>462538</t>
  </si>
  <si>
    <t>Topvex TR60-S-L-EL7,1</t>
  </si>
  <si>
    <t>462554</t>
  </si>
  <si>
    <t>Topvex TR60-S-R-EL7,1</t>
  </si>
  <si>
    <t>462537</t>
  </si>
  <si>
    <t>Topvex TR60-S-L-EL3,5</t>
  </si>
  <si>
    <t>462553</t>
  </si>
  <si>
    <t>Topvex TR60-S-R-EL3,5</t>
  </si>
  <si>
    <t>462891</t>
  </si>
  <si>
    <t>Topvex TR50-S-L-EL10,4</t>
  </si>
  <si>
    <t>462900</t>
  </si>
  <si>
    <t>Topvex TR50-S-R-EL10,4</t>
  </si>
  <si>
    <t>462539</t>
  </si>
  <si>
    <t>Topvex TR60-S-L-EL10,4</t>
  </si>
  <si>
    <t>462555</t>
  </si>
  <si>
    <t>Topvex TR60-S-R-EL10,4</t>
  </si>
  <si>
    <t>462568</t>
  </si>
  <si>
    <t>Topvex TR70-S-L</t>
  </si>
  <si>
    <t>462584</t>
  </si>
  <si>
    <t>Topvex TR70-S-R</t>
  </si>
  <si>
    <t>462573</t>
  </si>
  <si>
    <t>Topvex TR70-S-L-HWH</t>
  </si>
  <si>
    <t>462589</t>
  </si>
  <si>
    <t>Topvex TR70-S-R-HWH</t>
  </si>
  <si>
    <t>462569</t>
  </si>
  <si>
    <t>Topvex TR70-S-L-EL3,5</t>
  </si>
  <si>
    <t>462585</t>
  </si>
  <si>
    <t>Topvex TR70-S-R-EL3,5</t>
  </si>
  <si>
    <t>462570</t>
  </si>
  <si>
    <t>Topvex TR70-S-L-EL10,4</t>
  </si>
  <si>
    <t>462586</t>
  </si>
  <si>
    <t>Topvex TR70-S-R-EL10,4</t>
  </si>
  <si>
    <t>462571</t>
  </si>
  <si>
    <t>Topvex TR70-S-L-EL14,2</t>
  </si>
  <si>
    <t>462587</t>
  </si>
  <si>
    <t>Topvex TR70-S-R-EL14,2</t>
  </si>
  <si>
    <t>462600</t>
  </si>
  <si>
    <t>Topvex TR80-S-L</t>
  </si>
  <si>
    <t>462615</t>
  </si>
  <si>
    <t>Topvex TR80-S-R</t>
  </si>
  <si>
    <t>462605</t>
  </si>
  <si>
    <t>Topvex TR80-S-L-HWH</t>
  </si>
  <si>
    <t>462621</t>
  </si>
  <si>
    <t>Topvex TR80-S-R-HWH</t>
  </si>
  <si>
    <t>462601</t>
  </si>
  <si>
    <t>Topvex TR80-S-L-EL5,2</t>
  </si>
  <si>
    <t>462616</t>
  </si>
  <si>
    <t>Topvex TR80-S-R-EL5,2</t>
  </si>
  <si>
    <t>462602</t>
  </si>
  <si>
    <t>Topvex TR80-S-L-EL12,3</t>
  </si>
  <si>
    <t>462617</t>
  </si>
  <si>
    <t>Topvex TR80-S-R-EL12,3</t>
  </si>
  <si>
    <t>255130</t>
  </si>
  <si>
    <t>MUB+FILTER 100 630D4</t>
  </si>
  <si>
    <t>84658</t>
  </si>
  <si>
    <t>ZMD340-25 CONTR VALVE 3-WAY</t>
  </si>
  <si>
    <t>491394</t>
  </si>
  <si>
    <t>PH Topvex 5.0kW 300-150</t>
  </si>
  <si>
    <t>491395</t>
  </si>
  <si>
    <t>PH Topvex 9.0kW 400-200</t>
  </si>
  <si>
    <t>491396</t>
  </si>
  <si>
    <t>PH Topvex 15kW 500-250</t>
  </si>
  <si>
    <t>491397</t>
  </si>
  <si>
    <t>PH Topvex 20kW 600-300</t>
  </si>
  <si>
    <t>491398</t>
  </si>
  <si>
    <t>PH Topvex 33kW 800-350</t>
  </si>
  <si>
    <t>335351</t>
  </si>
  <si>
    <t>Shunt Group Cooling</t>
  </si>
  <si>
    <t>466542</t>
  </si>
  <si>
    <t>VAV Air Volume Control Single</t>
  </si>
  <si>
    <t>303502</t>
  </si>
  <si>
    <t>filter bag-1/4-S G3/COARSE50%</t>
  </si>
  <si>
    <t>filter Z-Line-016 G4/COARSE65%</t>
  </si>
  <si>
    <t>303529</t>
  </si>
  <si>
    <t>filter Z-Line-030 G4/COARSE65%</t>
  </si>
  <si>
    <t>210013</t>
  </si>
  <si>
    <t>210008</t>
  </si>
  <si>
    <t>filter Z-Line-035 G4/COARSE65%</t>
  </si>
  <si>
    <t>303516</t>
  </si>
  <si>
    <t>filter bag-1/4-L F7/ePM2,5 70%</t>
  </si>
  <si>
    <t>303519</t>
  </si>
  <si>
    <t>filter bag-1/4-L F9/ePM1 80%</t>
  </si>
  <si>
    <t>305865</t>
  </si>
  <si>
    <t>filter bag-025-S F7/ePM2,5 70%</t>
  </si>
  <si>
    <t>313356</t>
  </si>
  <si>
    <t>Filter DV/Time 10/M5/742x370mm</t>
  </si>
  <si>
    <t>313727</t>
  </si>
  <si>
    <t>Filter DV/Time 10/M5</t>
  </si>
  <si>
    <t>313355</t>
  </si>
  <si>
    <t>Filter DV/Time 10/F7/742x370mm</t>
  </si>
  <si>
    <t>303548</t>
  </si>
  <si>
    <t>filter carbon cartr.160x400</t>
  </si>
  <si>
    <t>313726</t>
  </si>
  <si>
    <t>Filter DV/Time 10/F7</t>
  </si>
  <si>
    <t>303563</t>
  </si>
  <si>
    <t>filter panel-016 M5/ePM10 60%</t>
  </si>
  <si>
    <t>303564</t>
  </si>
  <si>
    <t>filter panel-016 F7/ePM1 55%</t>
  </si>
  <si>
    <t>303565</t>
  </si>
  <si>
    <t>filter panel-016 F9/ePM1 85%</t>
  </si>
  <si>
    <t>303567</t>
  </si>
  <si>
    <t>filter panel-030 M5/ePM10 60%</t>
  </si>
  <si>
    <t>303568</t>
  </si>
  <si>
    <t>filter panel-030 F7/ePM1 55%</t>
  </si>
  <si>
    <t>303569</t>
  </si>
  <si>
    <t>filter panel-030 F9/ePM1 85%</t>
  </si>
  <si>
    <t>303583</t>
  </si>
  <si>
    <t>filter panel-035 M5/ePM10 60%</t>
  </si>
  <si>
    <t>303584</t>
  </si>
  <si>
    <t>filter panel-035 F7/ePM1 55%</t>
  </si>
  <si>
    <t>303585</t>
  </si>
  <si>
    <t>filter panel-035 F9/ePM1 85%</t>
  </si>
  <si>
    <t>37188</t>
  </si>
  <si>
    <t>Filterset DV/Time 25-M5</t>
  </si>
  <si>
    <t>37186</t>
  </si>
  <si>
    <t>Filterset DV/Time 20-M5</t>
  </si>
  <si>
    <t>304741</t>
  </si>
  <si>
    <t>filter panel-127 M5/ePM10 60%</t>
  </si>
  <si>
    <t>37184</t>
  </si>
  <si>
    <t>Filterset DV/Time 15-M5</t>
  </si>
  <si>
    <t>37190</t>
  </si>
  <si>
    <t>Filterset DV/Time 30-M5</t>
  </si>
  <si>
    <t>303538</t>
  </si>
  <si>
    <t>filter alu 030/675x314x48</t>
  </si>
  <si>
    <t>37187</t>
  </si>
  <si>
    <t>Filterset DV/Time 25-F7</t>
  </si>
  <si>
    <t>37183</t>
  </si>
  <si>
    <t>Filterset DV/Time 15-F7</t>
  </si>
  <si>
    <t>37185</t>
  </si>
  <si>
    <t>Filterset DV/Time 20-F7</t>
  </si>
  <si>
    <t>37189</t>
  </si>
  <si>
    <t>Filterset DV/Time 30-F7</t>
  </si>
  <si>
    <t>37192</t>
  </si>
  <si>
    <t>Filterset DV/Time 40-M5</t>
  </si>
  <si>
    <t>84595</t>
  </si>
  <si>
    <t>Filterset DV/Time 50-M5</t>
  </si>
  <si>
    <t>37191</t>
  </si>
  <si>
    <t>Filterset DV/Time 40-F7</t>
  </si>
  <si>
    <t>84594</t>
  </si>
  <si>
    <t>Filterset DV/Time 50-F7</t>
  </si>
  <si>
    <t>303557</t>
  </si>
  <si>
    <t>filter  H13/062</t>
  </si>
  <si>
    <t>BFT TR50/60 Filt Ext ePM10 60%</t>
  </si>
  <si>
    <t>BFT TC30/35 Filt Ext ePM10 60%</t>
  </si>
  <si>
    <t>BFT SR50/60 Filt Ext ePM10 60%</t>
  </si>
  <si>
    <t>BFT SC30/35 Filt Ext ePM10 60%</t>
  </si>
  <si>
    <t>BFT TR30/35 Filt Ext ePM10 60%</t>
  </si>
  <si>
    <t>BFT TC50/60 Filt Ext ePM10 60%</t>
  </si>
  <si>
    <t>BFT SC50/60 Filt Ext ePM10 60%</t>
  </si>
  <si>
    <t>BFT TC30/35 Filt Sup ePM1 60%</t>
  </si>
  <si>
    <t>BFT SR30/35 Filt Sup ePM1 60%</t>
  </si>
  <si>
    <t>BFT TR30/35 Filt Sup ePM1 60%</t>
  </si>
  <si>
    <t>BFT SC30/35 Filt Sup ePM1 60%</t>
  </si>
  <si>
    <t>BFT TC50/60 Filt Sup ePM1 60%</t>
  </si>
  <si>
    <t>BFT SC50/60 Filt Sup ePM1 60%</t>
  </si>
  <si>
    <t>465024</t>
  </si>
  <si>
    <t>PFT FS10 Filter</t>
  </si>
  <si>
    <t>465025</t>
  </si>
  <si>
    <t>PFT FS20 Filter</t>
  </si>
  <si>
    <t>465026</t>
  </si>
  <si>
    <t>PFT FS30 Filter</t>
  </si>
  <si>
    <t>465027</t>
  </si>
  <si>
    <t>PFT FS40 Filter</t>
  </si>
  <si>
    <t>465028</t>
  </si>
  <si>
    <t>PFT FS50 Filter</t>
  </si>
  <si>
    <t>PFT SC30/35 Filter</t>
  </si>
  <si>
    <t>PFT TC30/35 Filter</t>
  </si>
  <si>
    <t>PFT SC50/60 Filter</t>
  </si>
  <si>
    <t>PFT TR30/35 Filter</t>
  </si>
  <si>
    <t>PFT SR/TR 50/60 Filter</t>
  </si>
  <si>
    <t>458390</t>
  </si>
  <si>
    <t>CFT FS10 Filter ePM1 60%</t>
  </si>
  <si>
    <t>458391</t>
  </si>
  <si>
    <t>CFT FS20 Filter ePM1 60%</t>
  </si>
  <si>
    <t>458392</t>
  </si>
  <si>
    <t>CFT FS30 Filter ePM1 60%</t>
  </si>
  <si>
    <t>458393</t>
  </si>
  <si>
    <t>CFT FS40 Filter ePM1 60%</t>
  </si>
  <si>
    <t>458394</t>
  </si>
  <si>
    <t>CFT FS50 Filter ePM1 60%</t>
  </si>
  <si>
    <t>BFT Deltri+ TR50/60 Filter Ext</t>
  </si>
  <si>
    <t>BFT Deltri+ SR50/60 Filter Ext</t>
  </si>
  <si>
    <t>BFT Deltri+ TC50/60 Filter Exh</t>
  </si>
  <si>
    <t>BFT Deltri+ TR30/35 Filter Ext</t>
  </si>
  <si>
    <t>BFT Deltri+ SC50/60 Filter Ext</t>
  </si>
  <si>
    <t>BFT Deltri+ SR30/35 Filter Ext</t>
  </si>
  <si>
    <t>BFT Deltri+ TC30/35 Filter Exh</t>
  </si>
  <si>
    <t>BFT Deltri+ SC30/35 Filter Ext</t>
  </si>
  <si>
    <t>PFT TC30/35 Kit</t>
  </si>
  <si>
    <t>PFT TR50/60-SR50/60 Kit</t>
  </si>
  <si>
    <t>PFT SC30/35 Kit</t>
  </si>
  <si>
    <t>PFT TC50/60 Kit</t>
  </si>
  <si>
    <t>PFT SR30/35/30 Kit</t>
  </si>
  <si>
    <t>PFT TR30/35 Kit</t>
  </si>
  <si>
    <t>PFT SC50/60 Kit</t>
  </si>
  <si>
    <t>459661</t>
  </si>
  <si>
    <t>459542</t>
  </si>
  <si>
    <t>Duct kit 30x15 2pcs</t>
  </si>
  <si>
    <t>459543</t>
  </si>
  <si>
    <t>Duct kit 40x20 2pcs</t>
  </si>
  <si>
    <t>459545</t>
  </si>
  <si>
    <t>Duct kit 60x30 2pcs</t>
  </si>
  <si>
    <t>459662</t>
  </si>
  <si>
    <t>459544</t>
  </si>
  <si>
    <t>Duct kit 50x25 2pcs</t>
  </si>
  <si>
    <t>459663</t>
  </si>
  <si>
    <t>459546</t>
  </si>
  <si>
    <t>Duct kit 80x35 2pcs</t>
  </si>
  <si>
    <t>459664</t>
  </si>
  <si>
    <t>459665</t>
  </si>
  <si>
    <t>Duct kit Topvex 50x40</t>
  </si>
  <si>
    <t>Drain Pan SR50/60</t>
  </si>
  <si>
    <t>Outdoor Louver/grill 500x400</t>
  </si>
  <si>
    <t>Protect Hood – Exh.Air SR30/35</t>
  </si>
  <si>
    <t>Protect Hood – Out.Air SR30/35</t>
  </si>
  <si>
    <t>Protect Hood – Exh.Air SC30/35</t>
  </si>
  <si>
    <t>Protect Hood – Out.Air SC30/35</t>
  </si>
  <si>
    <t>Protect Hood – Out.Air SR50/60</t>
  </si>
  <si>
    <t>Protect Hood – Exh.Air SC50/60</t>
  </si>
  <si>
    <t>Protect Hood – Out.Air SC50/60</t>
  </si>
  <si>
    <t>ODK Roof kit SR50/60</t>
  </si>
  <si>
    <t>ODK Roof Kit SC30/35</t>
  </si>
  <si>
    <t>ODK Roof kit SC50/60</t>
  </si>
  <si>
    <t>459560</t>
  </si>
  <si>
    <t>ODK Roof kit Topvex FS10</t>
  </si>
  <si>
    <t>459564</t>
  </si>
  <si>
    <t>ODK Roof kit Topvex FS50</t>
  </si>
  <si>
    <t>459561</t>
  </si>
  <si>
    <t>ODK Roof kit Topvex FS20</t>
  </si>
  <si>
    <t>459563</t>
  </si>
  <si>
    <t>ODK Roof kit Topvex FS40</t>
  </si>
  <si>
    <t>459562</t>
  </si>
  <si>
    <t>ODK Roof kit Topvex FS30</t>
  </si>
  <si>
    <t>NaviPad PD70-C</t>
  </si>
  <si>
    <t>455695</t>
  </si>
  <si>
    <t>Run-around coil modul BG 65</t>
  </si>
  <si>
    <t>146866</t>
  </si>
  <si>
    <t>filter ePM1 60%/F7 455x375x47</t>
  </si>
  <si>
    <t>277362</t>
  </si>
  <si>
    <t>Filter panel-127 F7/ePM1 55%</t>
  </si>
  <si>
    <t>890900</t>
  </si>
  <si>
    <t>DV10-F9-Deltri+ ePM1 90% 400 F</t>
  </si>
  <si>
    <t>890901</t>
  </si>
  <si>
    <t>DV15-F9-Deltri+ ePM1 90% 400 F</t>
  </si>
  <si>
    <t>890902</t>
  </si>
  <si>
    <t>DV20-F9-Deltri+ ePM1 90% 400 F</t>
  </si>
  <si>
    <t>890903</t>
  </si>
  <si>
    <t>DV25-F9-Deltri+ ePM1 90% 400 F</t>
  </si>
  <si>
    <t>890904</t>
  </si>
  <si>
    <t>DV30-F9-Deltri+ ePM1 90% 400 F</t>
  </si>
  <si>
    <t>890905</t>
  </si>
  <si>
    <t>DV40-F9-Deltri+ ePM1 90% 400 F</t>
  </si>
  <si>
    <t>890909</t>
  </si>
  <si>
    <t>DV100-F9-Deltri+ ePM1 90% 400</t>
  </si>
  <si>
    <t>890906</t>
  </si>
  <si>
    <t>DV50-F9-Deltri+ ePM1 90% 400 F</t>
  </si>
  <si>
    <t>890907</t>
  </si>
  <si>
    <t>DV60-F9-Deltri+ ePM1 90% 400 F</t>
  </si>
  <si>
    <t>890908</t>
  </si>
  <si>
    <t>DV80-F9-Deltri+ ePM1 90% 400 F</t>
  </si>
  <si>
    <t>890910</t>
  </si>
  <si>
    <t>DV150-F9-Deltri+ ePM1 90% 400</t>
  </si>
  <si>
    <t>890911</t>
  </si>
  <si>
    <t>DV190-F9-Deltri+ ePM1 90% 400</t>
  </si>
  <si>
    <t>890912</t>
  </si>
  <si>
    <t>DV240-F9-Deltri+ ePM1 90% 400</t>
  </si>
  <si>
    <t>277352</t>
  </si>
  <si>
    <t>PF School AHU DW 500 EHA G4</t>
  </si>
  <si>
    <t>61205   Filters for Compact AHU</t>
  </si>
  <si>
    <t>277350</t>
  </si>
  <si>
    <t>PF School AHU DW 500 SUP G4</t>
  </si>
  <si>
    <t>277358</t>
  </si>
  <si>
    <t>PF School AHU SW 500 EHA G4</t>
  </si>
  <si>
    <t>277356</t>
  </si>
  <si>
    <t>PF School AHU SW 500 SUP G4</t>
  </si>
  <si>
    <t>277355</t>
  </si>
  <si>
    <t>PF School AHU DW 1000 EHA G4</t>
  </si>
  <si>
    <t>277353</t>
  </si>
  <si>
    <t>PF School AHU DW 1000 SUP G4</t>
  </si>
  <si>
    <t>277361</t>
  </si>
  <si>
    <t>PF School AHU SR/L 1200 EHA G4</t>
  </si>
  <si>
    <t>277359</t>
  </si>
  <si>
    <t>PF School AHU SR/L 1200 SUP G4</t>
  </si>
  <si>
    <t>277357</t>
  </si>
  <si>
    <t>PF School AHU SW 500 SUP F7</t>
  </si>
  <si>
    <t>277351</t>
  </si>
  <si>
    <t>PF School AHU DW 500 SUP F7</t>
  </si>
  <si>
    <t>277354</t>
  </si>
  <si>
    <t>PF School AHU DW 1000 SUP F7</t>
  </si>
  <si>
    <t>277360</t>
  </si>
  <si>
    <t>PF School AHU SR/L 1200 SUP F7</t>
  </si>
  <si>
    <t>45%</t>
  </si>
  <si>
    <t>10126   Air Curtains Wa Lite Commercial</t>
  </si>
  <si>
    <t>FE10301</t>
  </si>
  <si>
    <t>FE10326</t>
  </si>
  <si>
    <t>FE10306</t>
  </si>
  <si>
    <t>FE10331</t>
  </si>
  <si>
    <t>FE10311</t>
  </si>
  <si>
    <t>FE10336</t>
  </si>
  <si>
    <t>FE10316</t>
  </si>
  <si>
    <t>FE10341</t>
  </si>
  <si>
    <t>FE10321</t>
  </si>
  <si>
    <t>FE10346</t>
  </si>
  <si>
    <t>FE10299</t>
  </si>
  <si>
    <t>FE10324</t>
  </si>
  <si>
    <t>FE10300</t>
  </si>
  <si>
    <t>FE10325</t>
  </si>
  <si>
    <t>FE10304</t>
  </si>
  <si>
    <t>FE10329</t>
  </si>
  <si>
    <t>FE10305</t>
  </si>
  <si>
    <t>FE10330</t>
  </si>
  <si>
    <t>FE10309</t>
  </si>
  <si>
    <t>FE10310</t>
  </si>
  <si>
    <t>FE10334</t>
  </si>
  <si>
    <t>FE10314</t>
  </si>
  <si>
    <t>FE10335</t>
  </si>
  <si>
    <t>FE10315</t>
  </si>
  <si>
    <t>FE10339</t>
  </si>
  <si>
    <t>FE10340</t>
  </si>
  <si>
    <t>FE10319</t>
  </si>
  <si>
    <t>FE10320</t>
  </si>
  <si>
    <t>FE10344</t>
  </si>
  <si>
    <t>FE10345</t>
  </si>
  <si>
    <t>FE10302</t>
  </si>
  <si>
    <t>FE10327</t>
  </si>
  <si>
    <t>FE10307</t>
  </si>
  <si>
    <t>FE10332</t>
  </si>
  <si>
    <t>FE10312</t>
  </si>
  <si>
    <t>FE10337</t>
  </si>
  <si>
    <t>FE10317</t>
  </si>
  <si>
    <t>FE10322</t>
  </si>
  <si>
    <t>FE10342</t>
  </si>
  <si>
    <t>FE10347</t>
  </si>
  <si>
    <t>990839</t>
  </si>
  <si>
    <t>IRCFC15G20 Infrared Heater</t>
  </si>
  <si>
    <t>990836</t>
  </si>
  <si>
    <t>IRCFC15W20 Infrared Heater</t>
  </si>
  <si>
    <t>990842</t>
  </si>
  <si>
    <t>IRCFC15B54 Infrared Heater</t>
  </si>
  <si>
    <t>990843</t>
  </si>
  <si>
    <t>IRCFC20B54 Infrared Heater</t>
  </si>
  <si>
    <t>990840</t>
  </si>
  <si>
    <t>IRCFC30G20 Infrared Heater</t>
  </si>
  <si>
    <t>990837</t>
  </si>
  <si>
    <t>IRCFC30W20 Infrared Heater</t>
  </si>
  <si>
    <t>990844</t>
  </si>
  <si>
    <t>IRCFC30B54 Infrared Heater</t>
  </si>
  <si>
    <t>990841</t>
  </si>
  <si>
    <t>IRCFC45G20 Infrared Heater</t>
  </si>
  <si>
    <t>990838</t>
  </si>
  <si>
    <t>IRCFC45W20 Infrared Heater</t>
  </si>
  <si>
    <t>271756</t>
  </si>
  <si>
    <t>TIG203 Fan heater Tiger</t>
  </si>
  <si>
    <t>271757</t>
  </si>
  <si>
    <t>TIG2023 Fan heater Tiger</t>
  </si>
  <si>
    <t>271763</t>
  </si>
  <si>
    <t>TIG305 Fan heater Tiger</t>
  </si>
  <si>
    <t>271762</t>
  </si>
  <si>
    <t>TIG3023 Fan heater Tiger</t>
  </si>
  <si>
    <t>276673</t>
  </si>
  <si>
    <t>125-32G Ribbed pipe radiator</t>
  </si>
  <si>
    <t>276674</t>
  </si>
  <si>
    <t>125-42G Ribbed pipe radiator</t>
  </si>
  <si>
    <t>276671</t>
  </si>
  <si>
    <t>125-42W Ribbed pipe radiator</t>
  </si>
  <si>
    <t>276672</t>
  </si>
  <si>
    <t>125-52W Ribbed pipe radiator</t>
  </si>
  <si>
    <t>SC17DCI-MINI Airconditioner</t>
  </si>
  <si>
    <t>SWFTN02 Basic filter</t>
  </si>
  <si>
    <t>SWFTN1 Basic filter</t>
  </si>
  <si>
    <t>SWFTN3 Basic filter</t>
  </si>
  <si>
    <t>382434</t>
  </si>
  <si>
    <t>FBRPW Floor bracket</t>
  </si>
  <si>
    <t>990547</t>
  </si>
  <si>
    <t>SCSFH1 Underplate for Soloclim</t>
  </si>
  <si>
    <t>VPTK1504 Valve kit</t>
  </si>
  <si>
    <t>VPTK1506 Valve kit</t>
  </si>
  <si>
    <t>VPTK2025 Valve kit</t>
  </si>
  <si>
    <t>VPTK2040 Valve kit</t>
  </si>
  <si>
    <t>РОЗПРОДАЖ!</t>
  </si>
  <si>
    <t>АКЦІЯ!   ЗНИЖКИ!   РОЗПРОДАЖ!</t>
  </si>
  <si>
    <t>АКЦІЯ!   ERRECOM</t>
  </si>
  <si>
    <t>РОЗПРОДАЖ!   SYSTEMAIR</t>
  </si>
  <si>
    <t>ЗНИЖКА
60%</t>
  </si>
  <si>
    <t>Комплект виносного датчика та ІЧ-пульта (довжина кабелю 3 м)</t>
  </si>
  <si>
    <t>Дозаправ-
лення, г/м</t>
  </si>
  <si>
    <t>Л8208</t>
  </si>
  <si>
    <t>T-PSA-5AW-E, стандартна панель (залишки)</t>
  </si>
  <si>
    <t>277563</t>
  </si>
  <si>
    <t>K 150 M sileo PV</t>
  </si>
  <si>
    <t>277564</t>
  </si>
  <si>
    <t>K 150 XL sileo PV</t>
  </si>
  <si>
    <t>277565</t>
  </si>
  <si>
    <t>K 200 M sileo PV</t>
  </si>
  <si>
    <t>277567</t>
  </si>
  <si>
    <t>K 250 M sileo PV</t>
  </si>
  <si>
    <t>277566</t>
  </si>
  <si>
    <t>K 200 L sileo PV</t>
  </si>
  <si>
    <t>277568</t>
  </si>
  <si>
    <t>K 250 L sileo PV</t>
  </si>
  <si>
    <t>277569</t>
  </si>
  <si>
    <t>K 315 M sileo PV</t>
  </si>
  <si>
    <t>277572</t>
  </si>
  <si>
    <t>K 315 L sileo PV</t>
  </si>
  <si>
    <t>96760</t>
  </si>
  <si>
    <t>Revolution 315 AC EU</t>
  </si>
  <si>
    <t>96764</t>
  </si>
  <si>
    <t>Revolution 355 AC EU</t>
  </si>
  <si>
    <t>277558</t>
  </si>
  <si>
    <t>K 150 EC sileo PV</t>
  </si>
  <si>
    <t>277559</t>
  </si>
  <si>
    <t>K 200 EC sileo PV</t>
  </si>
  <si>
    <t>277560</t>
  </si>
  <si>
    <t>K 250 EC sileo PV</t>
  </si>
  <si>
    <t>277561</t>
  </si>
  <si>
    <t>K 315 M EC sileo PV</t>
  </si>
  <si>
    <t>277562</t>
  </si>
  <si>
    <t>K 315 L EC sileo PV</t>
  </si>
  <si>
    <t>96762</t>
  </si>
  <si>
    <t>Revolution 315 EC EU</t>
  </si>
  <si>
    <t>96766</t>
  </si>
  <si>
    <t>Revolution 355 EC EU</t>
  </si>
  <si>
    <t>454807</t>
  </si>
  <si>
    <t>454815</t>
  </si>
  <si>
    <t>454825</t>
  </si>
  <si>
    <t>454834</t>
  </si>
  <si>
    <t>454808</t>
  </si>
  <si>
    <t>454816</t>
  </si>
  <si>
    <t>454833</t>
  </si>
  <si>
    <t>DHS 400EV</t>
  </si>
  <si>
    <t>469579</t>
  </si>
  <si>
    <t>469580</t>
  </si>
  <si>
    <t>DVS 310EV REV3/3</t>
  </si>
  <si>
    <t>DVS 355EV</t>
  </si>
  <si>
    <t>DVS 400EV</t>
  </si>
  <si>
    <t>469586</t>
  </si>
  <si>
    <t>DVS 400ES</t>
  </si>
  <si>
    <t>469583</t>
  </si>
  <si>
    <t>DVS 355EV REV5/5</t>
  </si>
  <si>
    <t>DVS 400EV REV5/5</t>
  </si>
  <si>
    <t>469587</t>
  </si>
  <si>
    <t>DVS 400ES REV5/5</t>
  </si>
  <si>
    <t>469584</t>
  </si>
  <si>
    <t>DVS 400DS REV5/7</t>
  </si>
  <si>
    <t>459456</t>
  </si>
  <si>
    <t>459457</t>
  </si>
  <si>
    <t>459459</t>
  </si>
  <si>
    <t>459460</t>
  </si>
  <si>
    <t>459470</t>
  </si>
  <si>
    <t>459477</t>
  </si>
  <si>
    <t>459471</t>
  </si>
  <si>
    <t>DVS 560DV REV5/7</t>
  </si>
  <si>
    <t>459478</t>
  </si>
  <si>
    <t>35527</t>
  </si>
  <si>
    <t>TFSK 315 XL Black 220V/60Hz</t>
  </si>
  <si>
    <t>459450</t>
  </si>
  <si>
    <t>459462</t>
  </si>
  <si>
    <t>459452</t>
  </si>
  <si>
    <t>459463</t>
  </si>
  <si>
    <t>459466</t>
  </si>
  <si>
    <t>459467</t>
  </si>
  <si>
    <t>DVC 560D-S REV5/7 EC</t>
  </si>
  <si>
    <t>459473</t>
  </si>
  <si>
    <t>459475</t>
  </si>
  <si>
    <t>DVC 630D-S REV5/7</t>
  </si>
  <si>
    <t>459451</t>
  </si>
  <si>
    <t>459465</t>
  </si>
  <si>
    <t>459469</t>
  </si>
  <si>
    <t>459474</t>
  </si>
  <si>
    <t>454810</t>
  </si>
  <si>
    <t>454822</t>
  </si>
  <si>
    <t>454829</t>
  </si>
  <si>
    <t>454811</t>
  </si>
  <si>
    <t>454823</t>
  </si>
  <si>
    <t>454830</t>
  </si>
  <si>
    <t>469509</t>
  </si>
  <si>
    <t>454805</t>
  </si>
  <si>
    <t>KBR 355EC-L</t>
  </si>
  <si>
    <t>454821</t>
  </si>
  <si>
    <t>459574</t>
  </si>
  <si>
    <t>FC102-2,2kW/5,6A-IP20-Brake</t>
  </si>
  <si>
    <t>459575</t>
  </si>
  <si>
    <t>FC102-3,0kW/7,2A-IP20-Brake</t>
  </si>
  <si>
    <t>459610</t>
  </si>
  <si>
    <t>459611</t>
  </si>
  <si>
    <t>459576</t>
  </si>
  <si>
    <t>459612</t>
  </si>
  <si>
    <t>459577</t>
  </si>
  <si>
    <t>459566</t>
  </si>
  <si>
    <t>FC102-4,0kW/10A-IP55-Brake+MD</t>
  </si>
  <si>
    <t>459613</t>
  </si>
  <si>
    <t>FC102-5,5kW/13,0A-IP55-Brake</t>
  </si>
  <si>
    <t>459578</t>
  </si>
  <si>
    <t>459567</t>
  </si>
  <si>
    <t>FC102-5,5kW/13A-IP55-Brake+MD</t>
  </si>
  <si>
    <t>459614</t>
  </si>
  <si>
    <t>FC102-7,5kW/16,0A-IP55-Brake</t>
  </si>
  <si>
    <t>459568</t>
  </si>
  <si>
    <t>FC102-7,5kW/16A-IP55-Brake+MD</t>
  </si>
  <si>
    <t>459579</t>
  </si>
  <si>
    <t>459615</t>
  </si>
  <si>
    <t>FC102-11,0kW/24,0A-IP55-Brake</t>
  </si>
  <si>
    <t>459581</t>
  </si>
  <si>
    <t>FC102-15,0kW/32,0A-IP20-Brake</t>
  </si>
  <si>
    <t>459569</t>
  </si>
  <si>
    <t>FC102-11,0kW/24A-IP55-Brake+MD</t>
  </si>
  <si>
    <t>459616</t>
  </si>
  <si>
    <t>FC102-15,0kW/32,0A-IP55-Brake</t>
  </si>
  <si>
    <t>459582</t>
  </si>
  <si>
    <t>FC102-18,5kW/37,5A-IP20-Brake</t>
  </si>
  <si>
    <t>459570</t>
  </si>
  <si>
    <t>FC102-15,0kW/32A-IP55-Brake+MD</t>
  </si>
  <si>
    <t>459617</t>
  </si>
  <si>
    <t>459583</t>
  </si>
  <si>
    <t>FC102-22,0kW/44,0A-IP20-Brake</t>
  </si>
  <si>
    <t>459571</t>
  </si>
  <si>
    <t>FC102-18,5kW37,5A-IP55-Brake+M</t>
  </si>
  <si>
    <t>459618</t>
  </si>
  <si>
    <t>FC102-22,0kW/44,0A-IP55-Brake</t>
  </si>
  <si>
    <t>459584</t>
  </si>
  <si>
    <t>FC102-30,0kW/61,0A-IP20-Brake</t>
  </si>
  <si>
    <t>459572</t>
  </si>
  <si>
    <t>FC102-22,0kW/44A-IP55-Brake+MD</t>
  </si>
  <si>
    <t>459619</t>
  </si>
  <si>
    <t>FC102-30,0kW/61,0A-IP55-Brake</t>
  </si>
  <si>
    <t>459573</t>
  </si>
  <si>
    <t>FC102-30,0kW/61A-IP55-Brake+MD</t>
  </si>
  <si>
    <t>474200</t>
  </si>
  <si>
    <t>FCiC2-0.75kW/4.2A-Config EX 1~</t>
  </si>
  <si>
    <t>458315</t>
  </si>
  <si>
    <t>Modbus RTU - Modbus TCP/IP Gat</t>
  </si>
  <si>
    <t>334085</t>
  </si>
  <si>
    <t>ASS-P 125 flex. con. PRF EC</t>
  </si>
  <si>
    <t>334086</t>
  </si>
  <si>
    <t>ASS-P 160 flex. con. PRF EC</t>
  </si>
  <si>
    <t>334087</t>
  </si>
  <si>
    <t>ASS-P 180 flex. con. PRF EC</t>
  </si>
  <si>
    <t>334088</t>
  </si>
  <si>
    <t>ASS-P 200 flex. con. PRF EC</t>
  </si>
  <si>
    <t>334089</t>
  </si>
  <si>
    <t>ASS-P 250 flex. con. PRF EC</t>
  </si>
  <si>
    <t>5124</t>
  </si>
  <si>
    <t>USE 500CKS Flexible connection</t>
  </si>
  <si>
    <t>477225</t>
  </si>
  <si>
    <t>DE 30x25 dropelemin. PGK/DXRE</t>
  </si>
  <si>
    <t>477226</t>
  </si>
  <si>
    <t>DE 40x35 dropelemin. PGK/DXRE</t>
  </si>
  <si>
    <t>477227</t>
  </si>
  <si>
    <t>DE 60x50 dropelemin. PGK/DXRE</t>
  </si>
  <si>
    <t>477228</t>
  </si>
  <si>
    <t>DE 70x50 dropelemin. PGK/DXRE</t>
  </si>
  <si>
    <t>477229</t>
  </si>
  <si>
    <t>477230</t>
  </si>
  <si>
    <t>477231</t>
  </si>
  <si>
    <t>477232</t>
  </si>
  <si>
    <t>477233</t>
  </si>
  <si>
    <t>PGK 30-25-3-2,0 Duct cooler</t>
  </si>
  <si>
    <t>477234</t>
  </si>
  <si>
    <t>PGK 40-35-3-2,0 Duct cooler</t>
  </si>
  <si>
    <t>477235</t>
  </si>
  <si>
    <t>PGK 60-50-3-2,0 Duct cooler</t>
  </si>
  <si>
    <t>477236</t>
  </si>
  <si>
    <t>PGK 70-50-3-2,0 Duct cooler</t>
  </si>
  <si>
    <t>338490</t>
  </si>
  <si>
    <t>VKA-P 125 adjus. damper PRF EC</t>
  </si>
  <si>
    <t>338491</t>
  </si>
  <si>
    <t>VKA-P 160 adjus. damper PRF EC</t>
  </si>
  <si>
    <t>338492</t>
  </si>
  <si>
    <t>VKA-P 180 adjus. damper PRF EC</t>
  </si>
  <si>
    <t>338493</t>
  </si>
  <si>
    <t>VKA-P 200 adjus. damper PRF EC</t>
  </si>
  <si>
    <t>338494</t>
  </si>
  <si>
    <t>VKA-P 250 adjus. damper PRF EC</t>
  </si>
  <si>
    <t>338500</t>
  </si>
  <si>
    <t>VKS-P 125 hz grav shut. PRF EC</t>
  </si>
  <si>
    <t>338480</t>
  </si>
  <si>
    <t>VKS-P 125 vc grav shut. PRF EC</t>
  </si>
  <si>
    <t>338501</t>
  </si>
  <si>
    <t>VKS-P 160 hz grav shut. PRF EC</t>
  </si>
  <si>
    <t>338481</t>
  </si>
  <si>
    <t>VKS-P 160 vc grav shut. PRF EC</t>
  </si>
  <si>
    <t>338502</t>
  </si>
  <si>
    <t>VKS-P 180 hz grav shut. PRF EC</t>
  </si>
  <si>
    <t>338482</t>
  </si>
  <si>
    <t>VKS-P 180 vc grav shut. PRF EC</t>
  </si>
  <si>
    <t>338503</t>
  </si>
  <si>
    <t>VKS-P 200 hz grav shut. PRF EC</t>
  </si>
  <si>
    <t>338483</t>
  </si>
  <si>
    <t>VKS-P 200 vc grav shut. PRF EC</t>
  </si>
  <si>
    <t>338504</t>
  </si>
  <si>
    <t>VKS-P 250 hz grav shut. PRF EC</t>
  </si>
  <si>
    <t>338484</t>
  </si>
  <si>
    <t>VKS-P 250 vc grav shut. PRF EC</t>
  </si>
  <si>
    <t>462936</t>
  </si>
  <si>
    <t>459586</t>
  </si>
  <si>
    <t>9995577</t>
  </si>
  <si>
    <t>FLC BKF 710</t>
  </si>
  <si>
    <t>454625</t>
  </si>
  <si>
    <t>M-SG 025/418x418</t>
  </si>
  <si>
    <t>454626</t>
  </si>
  <si>
    <t>M-SG 042/588x588</t>
  </si>
  <si>
    <t>454627</t>
  </si>
  <si>
    <t>M-SG 062/718x718</t>
  </si>
  <si>
    <t>338445</t>
  </si>
  <si>
    <t>SD rubber mount PRF 125-140</t>
  </si>
  <si>
    <t>SD rubber mount PRF 160-355</t>
  </si>
  <si>
    <t>338448</t>
  </si>
  <si>
    <t>WSD PRF125 Weather roof KIT EC</t>
  </si>
  <si>
    <t>338449</t>
  </si>
  <si>
    <t>WSD PRF160 Weather roof KIT EC</t>
  </si>
  <si>
    <t>338450</t>
  </si>
  <si>
    <t>WSD PRF180 Weather roof KIT EC</t>
  </si>
  <si>
    <t>338451</t>
  </si>
  <si>
    <t>WSD PRF200 Weather roof KIT EC</t>
  </si>
  <si>
    <t>338452</t>
  </si>
  <si>
    <t>WSD PRF250 Weather roof KIT EC</t>
  </si>
  <si>
    <t>466516</t>
  </si>
  <si>
    <t>WSG Kit 025 MUB/T</t>
  </si>
  <si>
    <t>473212</t>
  </si>
  <si>
    <t>EX 140-4C NC Centr Fan (ATEX)</t>
  </si>
  <si>
    <t>473213</t>
  </si>
  <si>
    <t>EX 180-4C NC Centr Fan (ATEX)</t>
  </si>
  <si>
    <t>473211</t>
  </si>
  <si>
    <t>EX 140-2C NC Centr Fan (ATEX)</t>
  </si>
  <si>
    <t>33984</t>
  </si>
  <si>
    <t>472987</t>
  </si>
  <si>
    <t>PRF 125EC</t>
  </si>
  <si>
    <t>472989</t>
  </si>
  <si>
    <t>472990</t>
  </si>
  <si>
    <t>472991</t>
  </si>
  <si>
    <t>PRF 200EC</t>
  </si>
  <si>
    <t>472992</t>
  </si>
  <si>
    <t>PRF 250EC</t>
  </si>
  <si>
    <t>9995822</t>
  </si>
  <si>
    <t>DVV 1000D6-XP-F400 60Hz 400V</t>
  </si>
  <si>
    <t>BKF 315D6-XL/F400 IE2 50/60Hz</t>
  </si>
  <si>
    <t>382411</t>
  </si>
  <si>
    <t>KBR/F 315EC-L</t>
  </si>
  <si>
    <t>488900</t>
  </si>
  <si>
    <t>SAVE VSC-E 100</t>
  </si>
  <si>
    <t>488901</t>
  </si>
  <si>
    <t>SAVE VSC-E 200</t>
  </si>
  <si>
    <t>488902</t>
  </si>
  <si>
    <t>SAVE VSC-E 300</t>
  </si>
  <si>
    <t>488862</t>
  </si>
  <si>
    <t>488861</t>
  </si>
  <si>
    <t>488904</t>
  </si>
  <si>
    <t>SAVE VTC-E 200 - 1 L</t>
  </si>
  <si>
    <t>488903</t>
  </si>
  <si>
    <t>SAVE VTC-E 200 - 1 R</t>
  </si>
  <si>
    <t>488905</t>
  </si>
  <si>
    <t>SAVE VTC-E 300 R</t>
  </si>
  <si>
    <t>488906</t>
  </si>
  <si>
    <t>SAVE VTC-E 300 L</t>
  </si>
  <si>
    <t>488908</t>
  </si>
  <si>
    <t>SAVE VTC-E 500 L</t>
  </si>
  <si>
    <t>488907</t>
  </si>
  <si>
    <t>SAVE VTC-E 500 R</t>
  </si>
  <si>
    <t>488884</t>
  </si>
  <si>
    <t>488885</t>
  </si>
  <si>
    <t>8485</t>
  </si>
  <si>
    <t>single wall Set:outl/frame/cov</t>
  </si>
  <si>
    <t>199279</t>
  </si>
  <si>
    <t>Spiral BKMU 125-90</t>
  </si>
  <si>
    <t>199281</t>
  </si>
  <si>
    <t>Spiral TCPMU 125-125</t>
  </si>
  <si>
    <t>490184</t>
  </si>
  <si>
    <t>394-10/B, White</t>
  </si>
  <si>
    <t>477771</t>
  </si>
  <si>
    <t>477772</t>
  </si>
  <si>
    <t>477774</t>
  </si>
  <si>
    <t>210254</t>
  </si>
  <si>
    <t>BF VTR 150 M5/Coarse 70% Ext</t>
  </si>
  <si>
    <t>210253</t>
  </si>
  <si>
    <t>BF VTR 150 M5/Coarse 70% Sup</t>
  </si>
  <si>
    <t>251909</t>
  </si>
  <si>
    <t>PF VSC 300 STD kit</t>
  </si>
  <si>
    <t>251910</t>
  </si>
  <si>
    <t>PF VSC 300 OPT kit</t>
  </si>
  <si>
    <t>251905</t>
  </si>
  <si>
    <t>PF VSC 200 STD kit</t>
  </si>
  <si>
    <t>251906</t>
  </si>
  <si>
    <t>PF VSC 200 OPT kit</t>
  </si>
  <si>
    <t>14953</t>
  </si>
  <si>
    <t>BF VR300 ECV/B STD kit</t>
  </si>
  <si>
    <t>14955</t>
  </si>
  <si>
    <t>BF VR400 EV and DCV STD kit</t>
  </si>
  <si>
    <t>14954</t>
  </si>
  <si>
    <t>BF VR400E E/EC DC STD kit</t>
  </si>
  <si>
    <t>14957</t>
  </si>
  <si>
    <t>BF VR700 EV and DCV STD kit</t>
  </si>
  <si>
    <t>14956</t>
  </si>
  <si>
    <t>BF VR700 E and DC STD kit</t>
  </si>
  <si>
    <t>250878</t>
  </si>
  <si>
    <t>AL-45 + MA 99 Exhaust valve</t>
  </si>
  <si>
    <t>473791</t>
  </si>
  <si>
    <t>Siphon Set for SAVE Units</t>
  </si>
  <si>
    <t>OPTIMA-R-LV</t>
  </si>
  <si>
    <t>OPTIMA-R-LV-100-BP</t>
  </si>
  <si>
    <t>OPTIMA-R-LV-125-BP</t>
  </si>
  <si>
    <t>OPTIMA-R-LV-160-BP</t>
  </si>
  <si>
    <t>OPTIMA-R-LV-200-BP</t>
  </si>
  <si>
    <t>OPTIMA-R-LV-250-BP</t>
  </si>
  <si>
    <t>OPTIMA-R-LV-315-BP</t>
  </si>
  <si>
    <t>OPTIMA-R-LV-400-BP</t>
  </si>
  <si>
    <t>OPTIMA-RI-LV-100-BP</t>
  </si>
  <si>
    <t>OPTIMA-RI-LV-125-BP</t>
  </si>
  <si>
    <t>OPTIMA-R-LV-100-BM</t>
  </si>
  <si>
    <t>OPTIMA-R-LV-125-BM</t>
  </si>
  <si>
    <t>OPTIMA-R-LV-160-BM</t>
  </si>
  <si>
    <t>OPTIMA-RI-LV-160-BP</t>
  </si>
  <si>
    <t>OPTIMA-R-LV-200-BM</t>
  </si>
  <si>
    <t>OPTIMA-R-LV-250-BM</t>
  </si>
  <si>
    <t>OPTIMA-R-LV-315-BM</t>
  </si>
  <si>
    <t>OPTIMA-RI-LV-200-BP</t>
  </si>
  <si>
    <t>OPTIMA-R-LV-400-BM</t>
  </si>
  <si>
    <t>OPTIMA-RI-LV-250-BP</t>
  </si>
  <si>
    <t>OPTIMA-RI-LV-100-BM</t>
  </si>
  <si>
    <t>OPTIMA-RI-LV-125-BM</t>
  </si>
  <si>
    <t>OPTIMA-RI-LV-160-BM</t>
  </si>
  <si>
    <t>OPTIMA-RI-LV-315-BP</t>
  </si>
  <si>
    <t>OPTIMA-RI-LV-200-BM</t>
  </si>
  <si>
    <t>OPTIMA-RI-LV-250-BM</t>
  </si>
  <si>
    <t>OPTIMA-RI-LV-400-BP</t>
  </si>
  <si>
    <t>OPTIMA-RI-LV-315-BM</t>
  </si>
  <si>
    <t>OPTIMA-RI-LV-400-BM</t>
  </si>
  <si>
    <t>476203</t>
  </si>
  <si>
    <t>OPTIMA-R-PC-100-GM</t>
  </si>
  <si>
    <t>476204</t>
  </si>
  <si>
    <t>OPTIMA-R-PC-125-GM</t>
  </si>
  <si>
    <t>476206</t>
  </si>
  <si>
    <t>OPTIMA-R-PC-160-GM</t>
  </si>
  <si>
    <t>476208</t>
  </si>
  <si>
    <t>OPTIMA-R-PC-200-GM</t>
  </si>
  <si>
    <t>476686</t>
  </si>
  <si>
    <t>OPTIMA-R-PC-250-GM</t>
  </si>
  <si>
    <t>476212</t>
  </si>
  <si>
    <t>OPTIMA-R-PC-315-GM</t>
  </si>
  <si>
    <t>476214</t>
  </si>
  <si>
    <t>OPTIMA-R-PC-400-GM</t>
  </si>
  <si>
    <t>476215</t>
  </si>
  <si>
    <t>OPTIMA-R-PC-500-GM</t>
  </si>
  <si>
    <t>476216</t>
  </si>
  <si>
    <t>OPTIMA-R-PC-630-GM</t>
  </si>
  <si>
    <t>476414</t>
  </si>
  <si>
    <t>OPTIMA-S-PC-1050x900-GM</t>
  </si>
  <si>
    <t>476232</t>
  </si>
  <si>
    <t>OPTIMA-S-PC-200x100-GM</t>
  </si>
  <si>
    <t>476235</t>
  </si>
  <si>
    <t>OPTIMA-S-PC-250x100-GM</t>
  </si>
  <si>
    <t>476239</t>
  </si>
  <si>
    <t>OPTIMA-S-PC-300x100-GM</t>
  </si>
  <si>
    <t>476245</t>
  </si>
  <si>
    <t>OPTIMA-S-PC-350x100-GM</t>
  </si>
  <si>
    <t>476251</t>
  </si>
  <si>
    <t>OPTIMA-S-PC-400x100-GM</t>
  </si>
  <si>
    <t>476258</t>
  </si>
  <si>
    <t>OPTIMA-S-PC-450x100-GM</t>
  </si>
  <si>
    <t>476266</t>
  </si>
  <si>
    <t>OPTIMA-S-PC-500x100-GM</t>
  </si>
  <si>
    <t>476275</t>
  </si>
  <si>
    <t>OPTIMA-S-PC-550x100-GM</t>
  </si>
  <si>
    <t>476233</t>
  </si>
  <si>
    <t>OPTIMA-S-PC-200x150-GM</t>
  </si>
  <si>
    <t>476234</t>
  </si>
  <si>
    <t>OPTIMA-S-PC-200x200-GM</t>
  </si>
  <si>
    <t>476285</t>
  </si>
  <si>
    <t>OPTIMA-S-PC-600x100-GM</t>
  </si>
  <si>
    <t>476236</t>
  </si>
  <si>
    <t>OPTIMA-S-PC-250x150-GM</t>
  </si>
  <si>
    <t>476237</t>
  </si>
  <si>
    <t>OPTIMA-S-PC-250x200-GM</t>
  </si>
  <si>
    <t>476240</t>
  </si>
  <si>
    <t>OPTIMA-S-PC-300x150-GM</t>
  </si>
  <si>
    <t>476241</t>
  </si>
  <si>
    <t>OPTIMA-S-PC-300x200-GM</t>
  </si>
  <si>
    <t>476246</t>
  </si>
  <si>
    <t>OPTIMA-S-PC-350x150-GM</t>
  </si>
  <si>
    <t>476459</t>
  </si>
  <si>
    <t>OPTIMA-SI-PC-200x100-GM</t>
  </si>
  <si>
    <t>476247</t>
  </si>
  <si>
    <t>OPTIMA-S-PC-350x200-GM</t>
  </si>
  <si>
    <t>476252</t>
  </si>
  <si>
    <t>OPTIMA-S-PC-400x150-GM</t>
  </si>
  <si>
    <t>476462</t>
  </si>
  <si>
    <t>OPTIMA-SI-PC-250x100-GM</t>
  </si>
  <si>
    <t>476253</t>
  </si>
  <si>
    <t>OPTIMA-S-PC-400x200-GM</t>
  </si>
  <si>
    <t>476259</t>
  </si>
  <si>
    <t>OPTIMA-S-PC-450x150-GM</t>
  </si>
  <si>
    <t>476260</t>
  </si>
  <si>
    <t>OPTIMA-S-PC-450x200-GM</t>
  </si>
  <si>
    <t>476466</t>
  </si>
  <si>
    <t>OPTIMA-SI-PC-300x100-GM</t>
  </si>
  <si>
    <t>476267</t>
  </si>
  <si>
    <t>OPTIMA-S-PC-500x150-GM</t>
  </si>
  <si>
    <t>476238</t>
  </si>
  <si>
    <t>OPTIMA-S-PC-250x250-GM</t>
  </si>
  <si>
    <t>476268</t>
  </si>
  <si>
    <t>OPTIMA-S-PC-500x200-GM</t>
  </si>
  <si>
    <t>476276</t>
  </si>
  <si>
    <t>OPTIMA-S-PC-550x150-GM</t>
  </si>
  <si>
    <t>476472</t>
  </si>
  <si>
    <t>OPTIMA-SI-PC-350x100-GM</t>
  </si>
  <si>
    <t>476242</t>
  </si>
  <si>
    <t>OPTIMA-S-PC-300x250-GM</t>
  </si>
  <si>
    <t>476243</t>
  </si>
  <si>
    <t>OPTIMA-S-PC-300x300-GM</t>
  </si>
  <si>
    <t>476277</t>
  </si>
  <si>
    <t>OPTIMA-S-PC-550x200-GM</t>
  </si>
  <si>
    <t>476286</t>
  </si>
  <si>
    <t>OPTIMA-S-PC-600x150-GM</t>
  </si>
  <si>
    <t>476248</t>
  </si>
  <si>
    <t>OPTIMA-S-PC-350x250-GM</t>
  </si>
  <si>
    <t>476478</t>
  </si>
  <si>
    <t>OPTIMA-SI-PC-400x100-GM</t>
  </si>
  <si>
    <t>476287</t>
  </si>
  <si>
    <t>OPTIMA-S-PC-600x200-GM</t>
  </si>
  <si>
    <t>476296</t>
  </si>
  <si>
    <t>OPTIMA-S-PC-650x150-GM</t>
  </si>
  <si>
    <t>476249</t>
  </si>
  <si>
    <t>OPTIMA-S-PC-350x300-GM</t>
  </si>
  <si>
    <t>476254</t>
  </si>
  <si>
    <t>OPTIMA-S-PC-400x250-GM</t>
  </si>
  <si>
    <t>476307</t>
  </si>
  <si>
    <t>OPTIMA-S-PC-700x200-GM</t>
  </si>
  <si>
    <t>476485</t>
  </si>
  <si>
    <t>OPTIMA-SI-PC-450x100-GM</t>
  </si>
  <si>
    <t>476255</t>
  </si>
  <si>
    <t>OPTIMA-S-PC-400x300-GM</t>
  </si>
  <si>
    <t>476297</t>
  </si>
  <si>
    <t>OPTIMA-S-PC-650x200-GM</t>
  </si>
  <si>
    <t>476318</t>
  </si>
  <si>
    <t>OPTIMA-S-PC-750x200-GM</t>
  </si>
  <si>
    <t>476261</t>
  </si>
  <si>
    <t>OPTIMA-S-PC-450x250-GM</t>
  </si>
  <si>
    <t>476460</t>
  </si>
  <si>
    <t>OPTIMA-SI-PC-200x150-GM</t>
  </si>
  <si>
    <t>476493</t>
  </si>
  <si>
    <t>OPTIMA-SI-PC-500x100-GM</t>
  </si>
  <si>
    <t>476330</t>
  </si>
  <si>
    <t>OPTIMA-S-PC-800x200-GM</t>
  </si>
  <si>
    <t>476262</t>
  </si>
  <si>
    <t>OPTIMA-S-PC-450x300-GM</t>
  </si>
  <si>
    <t>476269</t>
  </si>
  <si>
    <t>OPTIMA-S-PC-500x250-GM</t>
  </si>
  <si>
    <t>476461</t>
  </si>
  <si>
    <t>OPTIMA-SI-PC-200x200-GM</t>
  </si>
  <si>
    <t>476463</t>
  </si>
  <si>
    <t>OPTIMA-SI-PC-250x150-GM</t>
  </si>
  <si>
    <t>476270</t>
  </si>
  <si>
    <t>OPTIMA-S-PC-500x300-GM</t>
  </si>
  <si>
    <t>476343</t>
  </si>
  <si>
    <t>OPTIMA-S-PC-850x200-GM</t>
  </si>
  <si>
    <t>476691</t>
  </si>
  <si>
    <t>OPTIMA-SI-PC-550x100-GM</t>
  </si>
  <si>
    <t>476278</t>
  </si>
  <si>
    <t>OPTIMA-S-PC-550x250-GM</t>
  </si>
  <si>
    <t>476244</t>
  </si>
  <si>
    <t>OPTIMA-S-PC-300x350-GM</t>
  </si>
  <si>
    <t>476357</t>
  </si>
  <si>
    <t>OPTIMA-S-PC-900x200-GM</t>
  </si>
  <si>
    <t>476464</t>
  </si>
  <si>
    <t>OPTIMA-SI-PC-250x200-GM</t>
  </si>
  <si>
    <t>476279</t>
  </si>
  <si>
    <t>OPTIMA-S-PC-550x300-GM</t>
  </si>
  <si>
    <t>476467</t>
  </si>
  <si>
    <t>OPTIMA-SI-PC-300x150-GM</t>
  </si>
  <si>
    <t>476512</t>
  </si>
  <si>
    <t>OPTIMA-SI-PC-600x100-GM</t>
  </si>
  <si>
    <t>476288</t>
  </si>
  <si>
    <t>OPTIMA-S-PC-600x250-GM</t>
  </si>
  <si>
    <t>476727</t>
  </si>
  <si>
    <t>OPTIMA-S-PC-350x350-GM</t>
  </si>
  <si>
    <t>476468</t>
  </si>
  <si>
    <t>OPTIMA-SI-PC-300x200-GM</t>
  </si>
  <si>
    <t>476289</t>
  </si>
  <si>
    <t>OPTIMA-S-PC-600x300-GM</t>
  </si>
  <si>
    <t>476298</t>
  </si>
  <si>
    <t>OPTIMA-S-PC-650x250-GM</t>
  </si>
  <si>
    <t>476473</t>
  </si>
  <si>
    <t>OPTIMA-SI-PC-350x150-GM</t>
  </si>
  <si>
    <t>476256</t>
  </si>
  <si>
    <t>OPTIMA-S-PC-400x350-GM</t>
  </si>
  <si>
    <t>476299</t>
  </si>
  <si>
    <t>OPTIMA-S-PC-650x300-GM</t>
  </si>
  <si>
    <t>476474</t>
  </si>
  <si>
    <t>OPTIMA-SI-PC-350x200-GM</t>
  </si>
  <si>
    <t>476257</t>
  </si>
  <si>
    <t>OPTIMA-S-PC-400x400-GM</t>
  </si>
  <si>
    <t>476308</t>
  </si>
  <si>
    <t>OPTIMA-S-PC-700x250-GM</t>
  </si>
  <si>
    <t>476479</t>
  </si>
  <si>
    <t>OPTIMA-SI-PC-400x150-GM</t>
  </si>
  <si>
    <t>476309</t>
  </si>
  <si>
    <t>OPTIMA-S-PC-700x300-GM</t>
  </si>
  <si>
    <t>476263</t>
  </si>
  <si>
    <t>OPTIMA-S-PC-450x350-GM</t>
  </si>
  <si>
    <t>476319</t>
  </si>
  <si>
    <t>OPTIMA-S-PC-750x250-GM</t>
  </si>
  <si>
    <t>476480</t>
  </si>
  <si>
    <t>OPTIMA-SI-PC-400x200-GM</t>
  </si>
  <si>
    <t>476465</t>
  </si>
  <si>
    <t>OPTIMA-SI-PC-250x250-GM</t>
  </si>
  <si>
    <t>476320</t>
  </si>
  <si>
    <t>OPTIMA-S-PC-750x300-GM</t>
  </si>
  <si>
    <t>476486</t>
  </si>
  <si>
    <t>OPTIMA-SI-PC-450x150-GM</t>
  </si>
  <si>
    <t>476264</t>
  </si>
  <si>
    <t>OPTIMA-S-PC-450x400-GM</t>
  </si>
  <si>
    <t>476331</t>
  </si>
  <si>
    <t>OPTIMA-S-PC-800x250-GM</t>
  </si>
  <si>
    <t>476271</t>
  </si>
  <si>
    <t>OPTIMA-S-PC-500x350-GM</t>
  </si>
  <si>
    <t>476487</t>
  </si>
  <si>
    <t>OPTIMA-SI-PC-450x200-GM</t>
  </si>
  <si>
    <t>476469</t>
  </si>
  <si>
    <t>OPTIMA-SI-PC-300x250-GM</t>
  </si>
  <si>
    <t>476494</t>
  </si>
  <si>
    <t>OPTIMA-SI-PC-500x150-GM</t>
  </si>
  <si>
    <t>476272</t>
  </si>
  <si>
    <t>OPTIMA-S-PC-500x400-GM</t>
  </si>
  <si>
    <t>476344</t>
  </si>
  <si>
    <t>OPTIMA-S-PC-850x250-GM</t>
  </si>
  <si>
    <t>476280</t>
  </si>
  <si>
    <t>OPTIMA-S-PC-550x350-GM</t>
  </si>
  <si>
    <t>476470</t>
  </si>
  <si>
    <t>OPTIMA-SI-PC-300x300-GM</t>
  </si>
  <si>
    <t>476495</t>
  </si>
  <si>
    <t>OPTIMA-SI-PC-500x200-GM</t>
  </si>
  <si>
    <t>476358</t>
  </si>
  <si>
    <t>OPTIMA-S-PC-900x250-GM</t>
  </si>
  <si>
    <t>476345</t>
  </si>
  <si>
    <t>OPTIMA-S-PC-850x300-GM</t>
  </si>
  <si>
    <t>476281</t>
  </si>
  <si>
    <t>OPTIMA-S-PC-550x400-GM</t>
  </si>
  <si>
    <t>476692</t>
  </si>
  <si>
    <t>OPTIMA-SI-PC-550x150-GM</t>
  </si>
  <si>
    <t>476475</t>
  </si>
  <si>
    <t>OPTIMA-SI-PC-350x250-GM</t>
  </si>
  <si>
    <t>476728</t>
  </si>
  <si>
    <t>OPTIMA-S-PC-600x350-GM</t>
  </si>
  <si>
    <t>476359</t>
  </si>
  <si>
    <t>OPTIMA-S-PC-900x300-GM</t>
  </si>
  <si>
    <t>476372</t>
  </si>
  <si>
    <t>OPTIMA-S-PC-950x250-GM</t>
  </si>
  <si>
    <t>476730</t>
  </si>
  <si>
    <t>OPTIMA-SI-PC-550x200-GM</t>
  </si>
  <si>
    <t>476476</t>
  </si>
  <si>
    <t>OPTIMA-SI-PC-350x300-GM</t>
  </si>
  <si>
    <t>476291</t>
  </si>
  <si>
    <t>OPTIMA-S-PC-600x400-GM</t>
  </si>
  <si>
    <t>476513</t>
  </si>
  <si>
    <t>OPTIMA-SI-PC-600x150-GM</t>
  </si>
  <si>
    <t>476729</t>
  </si>
  <si>
    <t>OPTIMA-S-PC-650x350-GM</t>
  </si>
  <si>
    <t>476373</t>
  </si>
  <si>
    <t>OPTIMA-S-PC-950x300-GM</t>
  </si>
  <si>
    <t>476265</t>
  </si>
  <si>
    <t>OPTIMA-S-PC-450x450-GM</t>
  </si>
  <si>
    <t>476481</t>
  </si>
  <si>
    <t>OPTIMA-SI-PC-400x250-GM</t>
  </si>
  <si>
    <t>476688</t>
  </si>
  <si>
    <t>OPTIMA-S-PC-650x400-GM</t>
  </si>
  <si>
    <t>476310</t>
  </si>
  <si>
    <t>OPTIMA-S-PC-700x350-GM</t>
  </si>
  <si>
    <t>476387</t>
  </si>
  <si>
    <t>OPTIMA-S-PC-1000x300-GM</t>
  </si>
  <si>
    <t>476514</t>
  </si>
  <si>
    <t>OPTIMA-SI-PC-600x200-GM</t>
  </si>
  <si>
    <t>476523</t>
  </si>
  <si>
    <t>OPTIMA-SI-PC-650x150-GM</t>
  </si>
  <si>
    <t>476534</t>
  </si>
  <si>
    <t>OPTIMA-SI-PC-700x200-GM</t>
  </si>
  <si>
    <t>476273</t>
  </si>
  <si>
    <t>OPTIMA-S-PC-500x450-GM</t>
  </si>
  <si>
    <t>476482</t>
  </si>
  <si>
    <t>OPTIMA-SI-PC-400x300-GM</t>
  </si>
  <si>
    <t>476488</t>
  </si>
  <si>
    <t>OPTIMA-SI-PC-450x250-GM</t>
  </si>
  <si>
    <t>476311</t>
  </si>
  <si>
    <t>OPTIMA-S-PC-700x400-GM</t>
  </si>
  <si>
    <t>476274</t>
  </si>
  <si>
    <t>OPTIMA-S-PC-500x500-GM</t>
  </si>
  <si>
    <t>476402</t>
  </si>
  <si>
    <t>OPTIMA-S-PC-1050x300-GM</t>
  </si>
  <si>
    <t>476524</t>
  </si>
  <si>
    <t>OPTIMA-SI-PC-650x200-GM</t>
  </si>
  <si>
    <t>476321</t>
  </si>
  <si>
    <t>OPTIMA-S-PC-750x350-GM</t>
  </si>
  <si>
    <t>476545</t>
  </si>
  <si>
    <t>OPTIMA-SI-PC-750x200-GM</t>
  </si>
  <si>
    <t>476489</t>
  </si>
  <si>
    <t>OPTIMA-SI-PC-450x300-GM</t>
  </si>
  <si>
    <t>476417</t>
  </si>
  <si>
    <t>OPTIMA-S-PC-1100x300-GM</t>
  </si>
  <si>
    <t>476282</t>
  </si>
  <si>
    <t>OPTIMA-S-PC-550x450-GM</t>
  </si>
  <si>
    <t>476322</t>
  </si>
  <si>
    <t>OPTIMA-S-PC-750x400-GM</t>
  </si>
  <si>
    <t>476496</t>
  </si>
  <si>
    <t>OPTIMA-SI-PC-500x250-GM</t>
  </si>
  <si>
    <t>476333</t>
  </si>
  <si>
    <t>OPTIMA-S-PC-800x350-GM</t>
  </si>
  <si>
    <t>476471</t>
  </si>
  <si>
    <t>OPTIMA-SI-PC-300x350-GM</t>
  </si>
  <si>
    <t>476557</t>
  </si>
  <si>
    <t>OPTIMA-SI-PC-800x200-GM</t>
  </si>
  <si>
    <t>476283</t>
  </si>
  <si>
    <t>OPTIMA-S-PC-550x500-GM</t>
  </si>
  <si>
    <t>476334</t>
  </si>
  <si>
    <t>OPTIMA-S-PC-800x400-GM</t>
  </si>
  <si>
    <t>476497</t>
  </si>
  <si>
    <t>OPTIMA-SI-PC-500x300-GM</t>
  </si>
  <si>
    <t>476292</t>
  </si>
  <si>
    <t>OPTIMA-S-PC-600x450-GM</t>
  </si>
  <si>
    <t>476346</t>
  </si>
  <si>
    <t>OPTIMA-S-PC-850x350-GM</t>
  </si>
  <si>
    <t>476505</t>
  </si>
  <si>
    <t>OPTIMA-SI-PC-550x250-GM</t>
  </si>
  <si>
    <t>476477</t>
  </si>
  <si>
    <t>OPTIMA-SI-PC-350x350-GM</t>
  </si>
  <si>
    <t>476293</t>
  </si>
  <si>
    <t>OPTIMA-S-PC-600x500-GM</t>
  </si>
  <si>
    <t>476693</t>
  </si>
  <si>
    <t>OPTIMA-SI-PC-850x200-GM</t>
  </si>
  <si>
    <t>476302</t>
  </si>
  <si>
    <t>OPTIMA-S-PC-650x450-GM</t>
  </si>
  <si>
    <t>476347</t>
  </si>
  <si>
    <t>OPTIMA-S-PC-850x400-GM</t>
  </si>
  <si>
    <t>476360</t>
  </si>
  <si>
    <t>OPTIMA-S-PC-900x350-GM</t>
  </si>
  <si>
    <t>476506</t>
  </si>
  <si>
    <t>OPTIMA-SI-PC-550x300-GM</t>
  </si>
  <si>
    <t>476515</t>
  </si>
  <si>
    <t>OPTIMA-SI-PC-600x250-GM</t>
  </si>
  <si>
    <t>476303</t>
  </si>
  <si>
    <t>OPTIMA-S-PC-650x500-GM</t>
  </si>
  <si>
    <t>476584</t>
  </si>
  <si>
    <t>OPTIMA-SI-PC-900x200-GM</t>
  </si>
  <si>
    <t>476361</t>
  </si>
  <si>
    <t>OPTIMA-S-PC-900x400-GM</t>
  </si>
  <si>
    <t>476483</t>
  </si>
  <si>
    <t>OPTIMA-SI-PC-400x350-GM</t>
  </si>
  <si>
    <t>476312</t>
  </si>
  <si>
    <t>OPTIMA-S-PC-700x450-GM</t>
  </si>
  <si>
    <t>476374</t>
  </si>
  <si>
    <t>OPTIMA-S-PC-950x350-GM</t>
  </si>
  <si>
    <t>476516</t>
  </si>
  <si>
    <t>OPTIMA-SI-PC-600x300-GM</t>
  </si>
  <si>
    <t>476525</t>
  </si>
  <si>
    <t>OPTIMA-SI-PC-650x250-GM</t>
  </si>
  <si>
    <t>476313</t>
  </si>
  <si>
    <t>OPTIMA-S-PC-700x500-GM</t>
  </si>
  <si>
    <t>476484</t>
  </si>
  <si>
    <t>OPTIMA-SI-PC-400x400-GM</t>
  </si>
  <si>
    <t>476375</t>
  </si>
  <si>
    <t>OPTIMA-S-PC-950x400-GM</t>
  </si>
  <si>
    <t>476388</t>
  </si>
  <si>
    <t>OPTIMA-S-PC-1000x350-GM</t>
  </si>
  <si>
    <t>476323</t>
  </si>
  <si>
    <t>OPTIMA-S-PC-750x450-GM</t>
  </si>
  <si>
    <t>476284</t>
  </si>
  <si>
    <t>OPTIMA-S-PC-550x550-GM</t>
  </si>
  <si>
    <t>476490</t>
  </si>
  <si>
    <t>OPTIMA-SI-PC-450x350-GM</t>
  </si>
  <si>
    <t>476526</t>
  </si>
  <si>
    <t>OPTIMA-SI-PC-650x300-GM</t>
  </si>
  <si>
    <t>476324</t>
  </si>
  <si>
    <t>OPTIMA-S-PC-750x500-GM</t>
  </si>
  <si>
    <t>476389</t>
  </si>
  <si>
    <t>OPTIMA-S-PC-1000x400-GM</t>
  </si>
  <si>
    <t>476403</t>
  </si>
  <si>
    <t>OPTIMA-S-PC-1050x350-GM</t>
  </si>
  <si>
    <t>476491</t>
  </si>
  <si>
    <t>OPTIMA-SI-PC-450x400-GM</t>
  </si>
  <si>
    <t>476535</t>
  </si>
  <si>
    <t>OPTIMA-SI-PC-700x250-GM</t>
  </si>
  <si>
    <t>476335</t>
  </si>
  <si>
    <t>OPTIMA-S-PC-800x450-GM</t>
  </si>
  <si>
    <t>476294</t>
  </si>
  <si>
    <t>OPTIMA-S-PC-600x550-GM</t>
  </si>
  <si>
    <t>476336</t>
  </si>
  <si>
    <t>OPTIMA-S-PC-800x500-GM</t>
  </si>
  <si>
    <t>476404</t>
  </si>
  <si>
    <t>OPTIMA-S-PC-1050x400-GM</t>
  </si>
  <si>
    <t>476498</t>
  </si>
  <si>
    <t>OPTIMA-SI-PC-500x350-GM</t>
  </si>
  <si>
    <t>476536</t>
  </si>
  <si>
    <t>OPTIMA-SI-PC-700x300-GM</t>
  </si>
  <si>
    <t>476418</t>
  </si>
  <si>
    <t>OPTIMA-S-PC-1100x350-GM</t>
  </si>
  <si>
    <t>476546</t>
  </si>
  <si>
    <t>OPTIMA-SI-PC-750x250-GM</t>
  </si>
  <si>
    <t>476295</t>
  </si>
  <si>
    <t>OPTIMA-S-PC-600x600-GM</t>
  </si>
  <si>
    <t>476348</t>
  </si>
  <si>
    <t>OPTIMA-S-PC-850x450-GM</t>
  </si>
  <si>
    <t>476304</t>
  </si>
  <si>
    <t>OPTIMA-S-PC-650x550-GM</t>
  </si>
  <si>
    <t>476423</t>
  </si>
  <si>
    <t>OPTIMA-S-PC-1100x600-GM</t>
  </si>
  <si>
    <t>476499</t>
  </si>
  <si>
    <t>OPTIMA-SI-PC-500x400-GM</t>
  </si>
  <si>
    <t>476432</t>
  </si>
  <si>
    <t>OPTIMA-S-PC-1150x350-GM</t>
  </si>
  <si>
    <t>476547</t>
  </si>
  <si>
    <t>OPTIMA-SI-PC-750x300-GM</t>
  </si>
  <si>
    <t>476507</t>
  </si>
  <si>
    <t>OPTIMA-SI-PC-550x350-GM</t>
  </si>
  <si>
    <t>476305</t>
  </si>
  <si>
    <t>OPTIMA-S-PC-650x600-GM</t>
  </si>
  <si>
    <t>476349</t>
  </si>
  <si>
    <t>OPTIMA-S-PC-850x500-GM</t>
  </si>
  <si>
    <t>476558</t>
  </si>
  <si>
    <t>OPTIMA-SI-PC-800x250-GM</t>
  </si>
  <si>
    <t>476362</t>
  </si>
  <si>
    <t>OPTIMA-S-PC-900x450-GM</t>
  </si>
  <si>
    <t>476314</t>
  </si>
  <si>
    <t>OPTIMA-S-PC-700x550-GM</t>
  </si>
  <si>
    <t>476508</t>
  </si>
  <si>
    <t>OPTIMA-SI-PC-550x400-GM</t>
  </si>
  <si>
    <t>476559</t>
  </si>
  <si>
    <t>OPTIMA-SI-PC-800x300-GM</t>
  </si>
  <si>
    <t>476517</t>
  </si>
  <si>
    <t>OPTIMA-SI-PC-600x350-GM</t>
  </si>
  <si>
    <t>476376</t>
  </si>
  <si>
    <t>OPTIMA-S-PC-950x450-GM</t>
  </si>
  <si>
    <t>476571</t>
  </si>
  <si>
    <t>OPTIMA-SI-PC-850x250-GM</t>
  </si>
  <si>
    <t>476325</t>
  </si>
  <si>
    <t>OPTIMA-S-PC-750x550-GM</t>
  </si>
  <si>
    <t>476492</t>
  </si>
  <si>
    <t>OPTIMA-SI-PC-450x450-GM</t>
  </si>
  <si>
    <t>476518</t>
  </si>
  <si>
    <t>OPTIMA-SI-PC-600x400-GM</t>
  </si>
  <si>
    <t>476390</t>
  </si>
  <si>
    <t>OPTIMA-S-PC-1000x450-GM</t>
  </si>
  <si>
    <t>476694</t>
  </si>
  <si>
    <t>OPTIMA-SI-PC-850x300-GM</t>
  </si>
  <si>
    <t>476527</t>
  </si>
  <si>
    <t>OPTIMA-SI-PC-650x350-GM</t>
  </si>
  <si>
    <t>476585</t>
  </si>
  <si>
    <t>OPTIMA-SI-PC-900x250-GM</t>
  </si>
  <si>
    <t>476337</t>
  </si>
  <si>
    <t>OPTIMA-S-PC-800x550-GM</t>
  </si>
  <si>
    <t>476419</t>
  </si>
  <si>
    <t>OPTIMA-S-PC-1100x400-GM</t>
  </si>
  <si>
    <t>476689</t>
  </si>
  <si>
    <t>OPTIMA-SI-PC-500x450-GM</t>
  </si>
  <si>
    <t>476586</t>
  </si>
  <si>
    <t>OPTIMA-SI-PC-900x300-GM</t>
  </si>
  <si>
    <t>476528</t>
  </si>
  <si>
    <t>OPTIMA-SI-PC-650x400-GM</t>
  </si>
  <si>
    <t>476537</t>
  </si>
  <si>
    <t>OPTIMA-SI-PC-700x350-GM</t>
  </si>
  <si>
    <t>476599</t>
  </si>
  <si>
    <t>OPTIMA-SI-PC-950x250-GM</t>
  </si>
  <si>
    <t>476306</t>
  </si>
  <si>
    <t>OPTIMA-S-PC-650x650-GM</t>
  </si>
  <si>
    <t>476433</t>
  </si>
  <si>
    <t>OPTIMA-S-PC-1150x400-GM</t>
  </si>
  <si>
    <t>476363</t>
  </si>
  <si>
    <t>OPTIMA-S-PC-900x500-GM</t>
  </si>
  <si>
    <t>476690</t>
  </si>
  <si>
    <t>OPTIMA-SI-PC-500x500-GM</t>
  </si>
  <si>
    <t>476737</t>
  </si>
  <si>
    <t>OPTIMA-SI-PC-1000x300-GM</t>
  </si>
  <si>
    <t>476315</t>
  </si>
  <si>
    <t>OPTIMA-S-PC-700x600-GM</t>
  </si>
  <si>
    <t>476538</t>
  </si>
  <si>
    <t>OPTIMA-SI-PC-700x400-GM</t>
  </si>
  <si>
    <t>476732</t>
  </si>
  <si>
    <t>OPTIMA-SI-PC-950x300-GM</t>
  </si>
  <si>
    <t>476446</t>
  </si>
  <si>
    <t>OPTIMA-S-PC-1200x400-GM</t>
  </si>
  <si>
    <t>476509</t>
  </si>
  <si>
    <t>OPTIMA-SI-PC-550x450-GM</t>
  </si>
  <si>
    <t>476548</t>
  </si>
  <si>
    <t>OPTIMA-SI-PC-750x350-GM</t>
  </si>
  <si>
    <t>476377</t>
  </si>
  <si>
    <t>OPTIMA-S-PC-950x500-GM</t>
  </si>
  <si>
    <t>476510</t>
  </si>
  <si>
    <t>OPTIMA-SI-PC-550x500-GM</t>
  </si>
  <si>
    <t>476326</t>
  </si>
  <si>
    <t>OPTIMA-S-PC-750x600-GM</t>
  </si>
  <si>
    <t>476549</t>
  </si>
  <si>
    <t>OPTIMA-SI-PC-750x400-GM</t>
  </si>
  <si>
    <t>476740</t>
  </si>
  <si>
    <t>OPTIMA-SI-PC-1050x300-GM</t>
  </si>
  <si>
    <t>476391</t>
  </si>
  <si>
    <t>OPTIMA-S-PC-1000x500-GM</t>
  </si>
  <si>
    <t>476519</t>
  </si>
  <si>
    <t>OPTIMA-SI-PC-600x450-GM</t>
  </si>
  <si>
    <t>476560</t>
  </si>
  <si>
    <t>OPTIMA-SI-PC-800x350-GM</t>
  </si>
  <si>
    <t>476644</t>
  </si>
  <si>
    <t>OPTIMA-SI-PC-1100x300-GM</t>
  </si>
  <si>
    <t>476338</t>
  </si>
  <si>
    <t>OPTIMA-S-PC-800x600-GM</t>
  </si>
  <si>
    <t>476561</t>
  </si>
  <si>
    <t>OPTIMA-SI-PC-800x400-GM</t>
  </si>
  <si>
    <t>476520</t>
  </si>
  <si>
    <t>OPTIMA-SI-PC-600x500-GM</t>
  </si>
  <si>
    <t>476405</t>
  </si>
  <si>
    <t>OPTIMA-S-PC-1050x450-GM</t>
  </si>
  <si>
    <t>476529</t>
  </si>
  <si>
    <t>OPTIMA-SI-PC-650x450-GM</t>
  </si>
  <si>
    <t>476695</t>
  </si>
  <si>
    <t>OPTIMA-SI-PC-850x350-GM</t>
  </si>
  <si>
    <t>476350</t>
  </si>
  <si>
    <t>OPTIMA-S-PC-850x550-GM</t>
  </si>
  <si>
    <t>476406</t>
  </si>
  <si>
    <t>OPTIMA-S-PC-1050x500-GM</t>
  </si>
  <si>
    <t>476530</t>
  </si>
  <si>
    <t>OPTIMA-SI-PC-650x500-GM</t>
  </si>
  <si>
    <t>476574</t>
  </si>
  <si>
    <t>OPTIMA-SI-PC-850x400-GM</t>
  </si>
  <si>
    <t>476420</t>
  </si>
  <si>
    <t>OPTIMA-S-PC-1100x450-GM</t>
  </si>
  <si>
    <t>476351</t>
  </si>
  <si>
    <t>OPTIMA-S-PC-850x600-GM</t>
  </si>
  <si>
    <t>476539</t>
  </si>
  <si>
    <t>OPTIMA-SI-PC-700x450-GM</t>
  </si>
  <si>
    <t>476587</t>
  </si>
  <si>
    <t>OPTIMA-SI-PC-900x350-GM</t>
  </si>
  <si>
    <t>476316</t>
  </si>
  <si>
    <t>OPTIMA-S-PC-700x650-GM</t>
  </si>
  <si>
    <t>476364</t>
  </si>
  <si>
    <t>OPTIMA-S-PC-900x550-GM</t>
  </si>
  <si>
    <t>476421</t>
  </si>
  <si>
    <t>OPTIMA-S-PC-1100x500-GM</t>
  </si>
  <si>
    <t>476697</t>
  </si>
  <si>
    <t>OPTIMA-SI-PC-950x400-GM</t>
  </si>
  <si>
    <t>476434</t>
  </si>
  <si>
    <t>OPTIMA-S-PC-1150x450-GM</t>
  </si>
  <si>
    <t>476511</t>
  </si>
  <si>
    <t>OPTIMA-SI-PC-550x550-GM</t>
  </si>
  <si>
    <t>476540</t>
  </si>
  <si>
    <t>OPTIMA-SI-PC-700x500-GM</t>
  </si>
  <si>
    <t>476588</t>
  </si>
  <si>
    <t>OPTIMA-SI-PC-900x400-GM</t>
  </si>
  <si>
    <t>476317</t>
  </si>
  <si>
    <t>OPTIMA-S-PC-700x700-GM</t>
  </si>
  <si>
    <t>476365</t>
  </si>
  <si>
    <t>OPTIMA-S-PC-900x600-GM</t>
  </si>
  <si>
    <t>476696</t>
  </si>
  <si>
    <t>OPTIMA-SI-PC-950x350-GM</t>
  </si>
  <si>
    <t>476550</t>
  </si>
  <si>
    <t>OPTIMA-SI-PC-750x450-GM</t>
  </si>
  <si>
    <t>476327</t>
  </si>
  <si>
    <t>OPTIMA-S-PC-750x650-GM</t>
  </si>
  <si>
    <t>476435</t>
  </si>
  <si>
    <t>OPTIMA-S-PC-1150x500-GM</t>
  </si>
  <si>
    <t>476378</t>
  </si>
  <si>
    <t>OPTIMA-S-PC-950x550-GM</t>
  </si>
  <si>
    <t>476447</t>
  </si>
  <si>
    <t>OPTIMA-S-PC-1200x450-GM</t>
  </si>
  <si>
    <t>476328</t>
  </si>
  <si>
    <t>OPTIMA-S-PC-750x700-GM</t>
  </si>
  <si>
    <t>476521</t>
  </si>
  <si>
    <t>OPTIMA-SI-PC-600x550-GM</t>
  </si>
  <si>
    <t>476551</t>
  </si>
  <si>
    <t>OPTIMA-SI-PC-750x500-GM</t>
  </si>
  <si>
    <t>476448</t>
  </si>
  <si>
    <t>OPTIMA-S-PC-1200x500-GM</t>
  </si>
  <si>
    <t>476379</t>
  </si>
  <si>
    <t>OPTIMA-S-PC-950x600-GM</t>
  </si>
  <si>
    <t>476726</t>
  </si>
  <si>
    <t>OPTIMA-SI-PC-1000x350-GM</t>
  </si>
  <si>
    <t>476339</t>
  </si>
  <si>
    <t>OPTIMA-S-PC-800x650-GM</t>
  </si>
  <si>
    <t>476392</t>
  </si>
  <si>
    <t>OPTIMA-S-PC-1000x550-GM</t>
  </si>
  <si>
    <t>476562</t>
  </si>
  <si>
    <t>OPTIMA-SI-PC-800x450-GM</t>
  </si>
  <si>
    <t>476522</t>
  </si>
  <si>
    <t>OPTIMA-SI-PC-600x600-GM</t>
  </si>
  <si>
    <t>476705</t>
  </si>
  <si>
    <t>OPTIMA-SI-PC-1000x400-GM</t>
  </si>
  <si>
    <t>476340</t>
  </si>
  <si>
    <t>OPTIMA-S-PC-800x700-GM</t>
  </si>
  <si>
    <t>476393</t>
  </si>
  <si>
    <t>OPTIMA-S-PC-1000x600-GM</t>
  </si>
  <si>
    <t>476563</t>
  </si>
  <si>
    <t>OPTIMA-SI-PC-800x500-GM</t>
  </si>
  <si>
    <t>476531</t>
  </si>
  <si>
    <t>OPTIMA-SI-PC-650x550-GM</t>
  </si>
  <si>
    <t>476741</t>
  </si>
  <si>
    <t>OPTIMA-SI-PC-1050x350-GM</t>
  </si>
  <si>
    <t>476407</t>
  </si>
  <si>
    <t>OPTIMA-S-PC-1050x550-GM</t>
  </si>
  <si>
    <t>476352</t>
  </si>
  <si>
    <t>OPTIMA-S-PC-850x650-GM</t>
  </si>
  <si>
    <t>476408</t>
  </si>
  <si>
    <t>OPTIMA-S-PC-1050x600-GM</t>
  </si>
  <si>
    <t>476731</t>
  </si>
  <si>
    <t>OPTIMA-SI-PC-850x450-GM</t>
  </si>
  <si>
    <t>476532</t>
  </si>
  <si>
    <t>OPTIMA-SI-PC-650x600-GM</t>
  </si>
  <si>
    <t>476716</t>
  </si>
  <si>
    <t>OPTIMA-SI-PC-1050x400-GM</t>
  </si>
  <si>
    <t>476353</t>
  </si>
  <si>
    <t>OPTIMA-S-PC-850x700-GM</t>
  </si>
  <si>
    <t>476422</t>
  </si>
  <si>
    <t>OPTIMA-S-PC-1100x550-GM</t>
  </si>
  <si>
    <t>476541</t>
  </si>
  <si>
    <t>OPTIMA-SI-PC-700x550-GM</t>
  </si>
  <si>
    <t>476645</t>
  </si>
  <si>
    <t>OPTIMA-SI-PC-1100x350-GM</t>
  </si>
  <si>
    <t>476576</t>
  </si>
  <si>
    <t>OPTIMA-SI-PC-850x500-GM</t>
  </si>
  <si>
    <t>476366</t>
  </si>
  <si>
    <t>OPTIMA-S-PC-900x650-GM</t>
  </si>
  <si>
    <t>476589</t>
  </si>
  <si>
    <t>OPTIMA-SI-PC-900x450-GM</t>
  </si>
  <si>
    <t>476329</t>
  </si>
  <si>
    <t>OPTIMA-S-PC-750x750-GM</t>
  </si>
  <si>
    <t>476436</t>
  </si>
  <si>
    <t>OPTIMA-S-PC-1150x550-GM</t>
  </si>
  <si>
    <t>476659</t>
  </si>
  <si>
    <t>OPTIMA-SI-PC-1150x350-GM</t>
  </si>
  <si>
    <t>476552</t>
  </si>
  <si>
    <t>OPTIMA-SI-PC-750x550-GM</t>
  </si>
  <si>
    <t>476367</t>
  </si>
  <si>
    <t>OPTIMA-S-PC-900x700-GM</t>
  </si>
  <si>
    <t>476380</t>
  </si>
  <si>
    <t>OPTIMA-S-PC-950x650-GM</t>
  </si>
  <si>
    <t>476733</t>
  </si>
  <si>
    <t>OPTIMA-SI-PC-950x450-GM</t>
  </si>
  <si>
    <t>476437</t>
  </si>
  <si>
    <t>OPTIMA-S-PC-1150x600-GM</t>
  </si>
  <si>
    <t>476341</t>
  </si>
  <si>
    <t>OPTIMA-S-PC-800x750-GM</t>
  </si>
  <si>
    <t>476449</t>
  </si>
  <si>
    <t>OPTIMA-S-PC-1200x550-GM</t>
  </si>
  <si>
    <t>476381</t>
  </si>
  <si>
    <t>OPTIMA-S-PC-950x700-GM</t>
  </si>
  <si>
    <t>476542</t>
  </si>
  <si>
    <t>OPTIMA-SI-PC-700x600-GM</t>
  </si>
  <si>
    <t>476564</t>
  </si>
  <si>
    <t>OPTIMA-SI-PC-800x550-GM</t>
  </si>
  <si>
    <t>476342</t>
  </si>
  <si>
    <t>OPTIMA-S-PC-800x800-GM</t>
  </si>
  <si>
    <t>476394</t>
  </si>
  <si>
    <t>OPTIMA-S-PC-1000x650-GM</t>
  </si>
  <si>
    <t>476646</t>
  </si>
  <si>
    <t>OPTIMA-SI-PC-1100x400-GM</t>
  </si>
  <si>
    <t>476450</t>
  </si>
  <si>
    <t>OPTIMA-S-PC-1200x600-GM</t>
  </si>
  <si>
    <t>476706</t>
  </si>
  <si>
    <t>OPTIMA-SI-PC-1000x450-GM</t>
  </si>
  <si>
    <t>476590</t>
  </si>
  <si>
    <t>OPTIMA-SI-PC-900x500-GM</t>
  </si>
  <si>
    <t>476533</t>
  </si>
  <si>
    <t>OPTIMA-SI-PC-650x650-GM</t>
  </si>
  <si>
    <t>476395</t>
  </si>
  <si>
    <t>OPTIMA-S-PC-1000x700-GM</t>
  </si>
  <si>
    <t>476354</t>
  </si>
  <si>
    <t>OPTIMA-S-PC-850x750-GM</t>
  </si>
  <si>
    <t>476409</t>
  </si>
  <si>
    <t>OPTIMA-S-PC-1050x650-GM</t>
  </si>
  <si>
    <t>476553</t>
  </si>
  <si>
    <t>OPTIMA-SI-PC-750x600-GM</t>
  </si>
  <si>
    <t>476660</t>
  </si>
  <si>
    <t>OPTIMA-SI-PC-1150x400-GM</t>
  </si>
  <si>
    <t>476355</t>
  </si>
  <si>
    <t>OPTIMA-S-PC-850x800-GM</t>
  </si>
  <si>
    <t>476410</t>
  </si>
  <si>
    <t>OPTIMA-S-PC-1050x700-GM</t>
  </si>
  <si>
    <t>476698</t>
  </si>
  <si>
    <t>OPTIMA-SI-PC-950x500-GM</t>
  </si>
  <si>
    <t>476368</t>
  </si>
  <si>
    <t>OPTIMA-S-PC-900x750-GM</t>
  </si>
  <si>
    <t>476424</t>
  </si>
  <si>
    <t>OPTIMA-S-PC-1100x650-GM</t>
  </si>
  <si>
    <t>476673</t>
  </si>
  <si>
    <t>OPTIMA-SI-PC-1200x400-GM</t>
  </si>
  <si>
    <t>476369</t>
  </si>
  <si>
    <t>OPTIMA-S-PC-900x800-GM</t>
  </si>
  <si>
    <t>476565</t>
  </si>
  <si>
    <t>OPTIMA-SI-PC-800x600-GM</t>
  </si>
  <si>
    <t>476425</t>
  </si>
  <si>
    <t>OPTIMA-S-PC-1100x700-GM</t>
  </si>
  <si>
    <t>476707</t>
  </si>
  <si>
    <t>OPTIMA-SI-PC-1000x500-GM</t>
  </si>
  <si>
    <t>476382</t>
  </si>
  <si>
    <t>OPTIMA-S-PC-950x750-GM</t>
  </si>
  <si>
    <t>476438</t>
  </si>
  <si>
    <t>OPTIMA-S-PC-1150x650-GM</t>
  </si>
  <si>
    <t>476439</t>
  </si>
  <si>
    <t>OPTIMA-S-PC-1150x700-GM</t>
  </si>
  <si>
    <t>476383</t>
  </si>
  <si>
    <t>OPTIMA-S-PC-950x800-GM</t>
  </si>
  <si>
    <t>476396</t>
  </si>
  <si>
    <t>OPTIMA-S-PC-1000x750-GM</t>
  </si>
  <si>
    <t>476451</t>
  </si>
  <si>
    <t>OPTIMA-S-PC-1200x650-GM</t>
  </si>
  <si>
    <t>476452</t>
  </si>
  <si>
    <t>OPTIMA-S-PC-1200x700-GM</t>
  </si>
  <si>
    <t>476356</t>
  </si>
  <si>
    <t>OPTIMA-S-PC-850x850-GM</t>
  </si>
  <si>
    <t>476577</t>
  </si>
  <si>
    <t>OPTIMA-SI-PC-850x550-GM</t>
  </si>
  <si>
    <t>476717</t>
  </si>
  <si>
    <t>OPTIMA-SI-PC-1050x450-GM</t>
  </si>
  <si>
    <t>476397</t>
  </si>
  <si>
    <t>OPTIMA-S-PC-1000x800-GM</t>
  </si>
  <si>
    <t>476543</t>
  </si>
  <si>
    <t>OPTIMA-SI-PC-700x650-GM</t>
  </si>
  <si>
    <t>476578</t>
  </si>
  <si>
    <t>OPTIMA-SI-PC-850x600-GM</t>
  </si>
  <si>
    <t>476592</t>
  </si>
  <si>
    <t>OPTIMA-SI-PC-900x600-GM</t>
  </si>
  <si>
    <t>476718</t>
  </si>
  <si>
    <t>OPTIMA-SI-PC-1050x500-GM</t>
  </si>
  <si>
    <t>476411</t>
  </si>
  <si>
    <t>OPTIMA-S-PC-1050x750-GM</t>
  </si>
  <si>
    <t>476544</t>
  </si>
  <si>
    <t>OPTIMA-SI-PC-700x700-GM</t>
  </si>
  <si>
    <t>476370</t>
  </si>
  <si>
    <t>OPTIMA-S-PC-900x850-GM</t>
  </si>
  <si>
    <t>476591</t>
  </si>
  <si>
    <t>OPTIMA-SI-PC-900x550-GM</t>
  </si>
  <si>
    <t>476647</t>
  </si>
  <si>
    <t>OPTIMA-SI-PC-1100x450-GM</t>
  </si>
  <si>
    <t>476412</t>
  </si>
  <si>
    <t>OPTIMA-S-PC-1050x800-GM</t>
  </si>
  <si>
    <t>476371</t>
  </si>
  <si>
    <t>OPTIMA-S-PC-900x900-GM</t>
  </si>
  <si>
    <t>476662</t>
  </si>
  <si>
    <t>OPTIMA-SI-PC-1150x500-GM</t>
  </si>
  <si>
    <t>476554</t>
  </si>
  <si>
    <t>OPTIMA-SI-PC-750x650-GM</t>
  </si>
  <si>
    <t>476700</t>
  </si>
  <si>
    <t>OPTIMA-SI-PC-950x600-GM</t>
  </si>
  <si>
    <t>476648</t>
  </si>
  <si>
    <t>OPTIMA-SI-PC-1100x500-GM</t>
  </si>
  <si>
    <t>476426</t>
  </si>
  <si>
    <t>OPTIMA-S-PC-1100x750-GM</t>
  </si>
  <si>
    <t>476555</t>
  </si>
  <si>
    <t>OPTIMA-SI-PC-750x700-GM</t>
  </si>
  <si>
    <t>476661</t>
  </si>
  <si>
    <t>OPTIMA-SI-PC-1150x450-GM</t>
  </si>
  <si>
    <t>476699</t>
  </si>
  <si>
    <t>OPTIMA-SI-PC-950x550-GM</t>
  </si>
  <si>
    <t>476384</t>
  </si>
  <si>
    <t>OPTIMA-S-PC-950x850-GM</t>
  </si>
  <si>
    <t>476427</t>
  </si>
  <si>
    <t>OPTIMA-S-PC-1100x800-GM</t>
  </si>
  <si>
    <t>476566</t>
  </si>
  <si>
    <t>OPTIMA-SI-PC-800x650-GM</t>
  </si>
  <si>
    <t>476440</t>
  </si>
  <si>
    <t>OPTIMA-S-PC-1150x750-GM</t>
  </si>
  <si>
    <t>476385</t>
  </si>
  <si>
    <t>OPTIMA-S-PC-950x900-GM</t>
  </si>
  <si>
    <t>476674</t>
  </si>
  <si>
    <t>OPTIMA-SI-PC-1200x450-GM</t>
  </si>
  <si>
    <t>476567</t>
  </si>
  <si>
    <t>OPTIMA-SI-PC-800x700-GM</t>
  </si>
  <si>
    <t>476738</t>
  </si>
  <si>
    <t>OPTIMA-SI-PC-1000x550-GM</t>
  </si>
  <si>
    <t>476398</t>
  </si>
  <si>
    <t>OPTIMA-S-PC-1000x850-GM</t>
  </si>
  <si>
    <t>476441</t>
  </si>
  <si>
    <t>OPTIMA-S-PC-1150x800-GM</t>
  </si>
  <si>
    <t>476675</t>
  </si>
  <si>
    <t>OPTIMA-SI-PC-1200x500-GM</t>
  </si>
  <si>
    <t>476708</t>
  </si>
  <si>
    <t>OPTIMA-SI-PC-1000x600-GM</t>
  </si>
  <si>
    <t>476579</t>
  </si>
  <si>
    <t>OPTIMA-SI-PC-850x650-GM</t>
  </si>
  <si>
    <t>476453</t>
  </si>
  <si>
    <t>OPTIMA-S-PC-1200x750-GM</t>
  </si>
  <si>
    <t>476399</t>
  </si>
  <si>
    <t>OPTIMA-S-PC-1000x900-GM</t>
  </si>
  <si>
    <t>476719</t>
  </si>
  <si>
    <t>OPTIMA-SI-PC-1050x550-GM</t>
  </si>
  <si>
    <t>476580</t>
  </si>
  <si>
    <t>OPTIMA-SI-PC-850x700-GM</t>
  </si>
  <si>
    <t>476454</t>
  </si>
  <si>
    <t>OPTIMA-S-PC-1200x800-GM</t>
  </si>
  <si>
    <t>476413</t>
  </si>
  <si>
    <t>OPTIMA-S-PC-1050x850-GM</t>
  </si>
  <si>
    <t>476720</t>
  </si>
  <si>
    <t>OPTIMA-SI-PC-1050x600-GM</t>
  </si>
  <si>
    <t>476593</t>
  </si>
  <si>
    <t>OPTIMA-SI-PC-900x650-GM</t>
  </si>
  <si>
    <t>476556</t>
  </si>
  <si>
    <t>OPTIMA-SI-PC-750x750-GM</t>
  </si>
  <si>
    <t>476649</t>
  </si>
  <si>
    <t>OPTIMA-SI-PC-1100x550-GM</t>
  </si>
  <si>
    <t>476594</t>
  </si>
  <si>
    <t>OPTIMA-SI-PC-900x700-GM</t>
  </si>
  <si>
    <t>476428</t>
  </si>
  <si>
    <t>OPTIMA-S-PC-1100x850-GM</t>
  </si>
  <si>
    <t>476386</t>
  </si>
  <si>
    <t>OPTIMA-S-PC-950x950-GM</t>
  </si>
  <si>
    <t>476650</t>
  </si>
  <si>
    <t>OPTIMA-SI-PC-1100x600-GM</t>
  </si>
  <si>
    <t>476429</t>
  </si>
  <si>
    <t>OPTIMA-S-PC-1100x900-GM</t>
  </si>
  <si>
    <t>476734</t>
  </si>
  <si>
    <t>OPTIMA-SI-PC-950x650-GM</t>
  </si>
  <si>
    <t>476568</t>
  </si>
  <si>
    <t>OPTIMA-SI-PC-800x750-GM</t>
  </si>
  <si>
    <t>476663</t>
  </si>
  <si>
    <t>OPTIMA-SI-PC-1150x550-GM</t>
  </si>
  <si>
    <t>476442</t>
  </si>
  <si>
    <t>OPTIMA-S-PC-1150x850-GM</t>
  </si>
  <si>
    <t>476701</t>
  </si>
  <si>
    <t>OPTIMA-SI-PC-950x700-GM</t>
  </si>
  <si>
    <t>476569</t>
  </si>
  <si>
    <t>OPTIMA-SI-PC-800x800-GM</t>
  </si>
  <si>
    <t>476400</t>
  </si>
  <si>
    <t>OPTIMA-S-PC-1000x950-GM</t>
  </si>
  <si>
    <t>476664</t>
  </si>
  <si>
    <t>OPTIMA-SI-PC-1150x600-GM</t>
  </si>
  <si>
    <t>476443</t>
  </si>
  <si>
    <t>OPTIMA-S-PC-1150x900-GM</t>
  </si>
  <si>
    <t>476709</t>
  </si>
  <si>
    <t>OPTIMA-SI-PC-1000x650-GM</t>
  </si>
  <si>
    <t>476401</t>
  </si>
  <si>
    <t>OPTIMA-S-PC-1000x1000-GM</t>
  </si>
  <si>
    <t>476676</t>
  </si>
  <si>
    <t>OPTIMA-SI-PC-1200x550-GM</t>
  </si>
  <si>
    <t>476455</t>
  </si>
  <si>
    <t>OPTIMA-S-PC-1200x850-GM</t>
  </si>
  <si>
    <t>476581</t>
  </si>
  <si>
    <t>OPTIMA-SI-PC-850x750-GM</t>
  </si>
  <si>
    <t>476710</t>
  </si>
  <si>
    <t>OPTIMA-SI-PC-1000x700-GM</t>
  </si>
  <si>
    <t>476677</t>
  </si>
  <si>
    <t>OPTIMA-SI-PC-1200x600-GM</t>
  </si>
  <si>
    <t>476742</t>
  </si>
  <si>
    <t>OPTIMA-SI-PC-1050x700-GM</t>
  </si>
  <si>
    <t>476415</t>
  </si>
  <si>
    <t>OPTIMA-S-PC-1050x950-GM</t>
  </si>
  <si>
    <t>476456</t>
  </si>
  <si>
    <t>OPTIMA-S-PC-1200x900-GM</t>
  </si>
  <si>
    <t>476582</t>
  </si>
  <si>
    <t>OPTIMA-SI-PC-850x800-GM</t>
  </si>
  <si>
    <t>476721</t>
  </si>
  <si>
    <t>OPTIMA-SI-PC-1050x650-GM</t>
  </si>
  <si>
    <t>476416</t>
  </si>
  <si>
    <t>OPTIMA-S-PC-1050x1000-GM</t>
  </si>
  <si>
    <t>476595</t>
  </si>
  <si>
    <t>OPTIMA-SI-PC-900x750-GM</t>
  </si>
  <si>
    <t>476430</t>
  </si>
  <si>
    <t>OPTIMA-S-PC-1100x950-GM</t>
  </si>
  <si>
    <t>476596</t>
  </si>
  <si>
    <t>OPTIMA-SI-PC-900x800-GM</t>
  </si>
  <si>
    <t>476651</t>
  </si>
  <si>
    <t>OPTIMA-SI-PC-1100x650-GM</t>
  </si>
  <si>
    <t>476431</t>
  </si>
  <si>
    <t>OPTIMA-S-PC-1100x1000-GM</t>
  </si>
  <si>
    <t>476652</t>
  </si>
  <si>
    <t>OPTIMA-SI-PC-1100x700-GM</t>
  </si>
  <si>
    <t>476702</t>
  </si>
  <si>
    <t>OPTIMA-SI-PC-950x750-GM</t>
  </si>
  <si>
    <t>476444</t>
  </si>
  <si>
    <t>OPTIMA-S-PC-1150x950-GM</t>
  </si>
  <si>
    <t>476735</t>
  </si>
  <si>
    <t>OPTIMA-SI-PC-950x800-GM</t>
  </si>
  <si>
    <t>476665</t>
  </si>
  <si>
    <t>OPTIMA-SI-PC-1150x650-GM</t>
  </si>
  <si>
    <t>476445</t>
  </si>
  <si>
    <t>OPTIMA-S-PC-1150x1000-GM</t>
  </si>
  <si>
    <t>476666</t>
  </si>
  <si>
    <t>OPTIMA-SI-PC-1150x700-GM</t>
  </si>
  <si>
    <t>476583</t>
  </si>
  <si>
    <t>OPTIMA-SI-PC-850x850-GM</t>
  </si>
  <si>
    <t>476711</t>
  </si>
  <si>
    <t>OPTIMA-SI-PC-1000x750-GM</t>
  </si>
  <si>
    <t>476457</t>
  </si>
  <si>
    <t>OPTIMA-S-PC-1200x950-GM</t>
  </si>
  <si>
    <t>476678</t>
  </si>
  <si>
    <t>OPTIMA-SI-PC-1200x650-GM</t>
  </si>
  <si>
    <t>476712</t>
  </si>
  <si>
    <t>OPTIMA-SI-PC-1000x800-GM</t>
  </si>
  <si>
    <t>476458</t>
  </si>
  <si>
    <t>OPTIMA-S-PC-1200x1000-GM</t>
  </si>
  <si>
    <t>476679</t>
  </si>
  <si>
    <t>OPTIMA-SI-PC-1200x700-GM</t>
  </si>
  <si>
    <t>476722</t>
  </si>
  <si>
    <t>OPTIMA-SI-PC-1050x750-GM</t>
  </si>
  <si>
    <t>476597</t>
  </si>
  <si>
    <t>OPTIMA-SI-PC-900x850-GM</t>
  </si>
  <si>
    <t>476598</t>
  </si>
  <si>
    <t>OPTIMA-SI-PC-900x900-GM</t>
  </si>
  <si>
    <t>476723</t>
  </si>
  <si>
    <t>OPTIMA-SI-PC-1050x800-GM</t>
  </si>
  <si>
    <t>476653</t>
  </si>
  <si>
    <t>OPTIMA-SI-PC-1100x750-GM</t>
  </si>
  <si>
    <t>476703</t>
  </si>
  <si>
    <t>OPTIMA-SI-PC-950x850-GM</t>
  </si>
  <si>
    <t>476654</t>
  </si>
  <si>
    <t>OPTIMA-SI-PC-1100x800-GM</t>
  </si>
  <si>
    <t>476736</t>
  </si>
  <si>
    <t>OPTIMA-SI-PC-950x900-GM</t>
  </si>
  <si>
    <t>476667</t>
  </si>
  <si>
    <t>OPTIMA-SI-PC-1150x750-GM</t>
  </si>
  <si>
    <t>476713</t>
  </si>
  <si>
    <t>OPTIMA-SI-PC-1000x850-GM</t>
  </si>
  <si>
    <t>476668</t>
  </si>
  <si>
    <t>OPTIMA-SI-PC-1150x800-GM</t>
  </si>
  <si>
    <t>476714</t>
  </si>
  <si>
    <t>OPTIMA-SI-PC-1000x900-GM</t>
  </si>
  <si>
    <t>476680</t>
  </si>
  <si>
    <t>OPTIMA-SI-PC-1200x750-GM</t>
  </si>
  <si>
    <t>476743</t>
  </si>
  <si>
    <t>OPTIMA-SI-PC-1050x850-GM</t>
  </si>
  <si>
    <t>476681</t>
  </si>
  <si>
    <t>OPTIMA-SI-PC-1200x800-GM</t>
  </si>
  <si>
    <t>476724</t>
  </si>
  <si>
    <t>OPTIMA-SI-PC-1050x900-GM</t>
  </si>
  <si>
    <t>476704</t>
  </si>
  <si>
    <t>OPTIMA-SI-PC-950x950-GM</t>
  </si>
  <si>
    <t>476655</t>
  </si>
  <si>
    <t>OPTIMA-SI-PC-1100x850-GM</t>
  </si>
  <si>
    <t>476656</t>
  </si>
  <si>
    <t>OPTIMA-SI-PC-1100x900-GM</t>
  </si>
  <si>
    <t>476739</t>
  </si>
  <si>
    <t>OPTIMA-SI-PC-1000x950-GM</t>
  </si>
  <si>
    <t>476669</t>
  </si>
  <si>
    <t>OPTIMA-SI-PC-1150x850-GM</t>
  </si>
  <si>
    <t>476670</t>
  </si>
  <si>
    <t>OPTIMA-SI-PC-1150x900-GM</t>
  </si>
  <si>
    <t>476715</t>
  </si>
  <si>
    <t>OPTIMA-SI-PC-1000x1000-GM</t>
  </si>
  <si>
    <t>476682</t>
  </si>
  <si>
    <t>OPTIMA-SI-PC-1200x850-GM</t>
  </si>
  <si>
    <t>476725</t>
  </si>
  <si>
    <t>OPTIMA-SI-PC-1050x950-GM</t>
  </si>
  <si>
    <t>476683</t>
  </si>
  <si>
    <t>OPTIMA-SI-PC-1200x900-GM</t>
  </si>
  <si>
    <t>476643</t>
  </si>
  <si>
    <t>OPTIMA-SI-PC-1050x1000-GM</t>
  </si>
  <si>
    <t>476657</t>
  </si>
  <si>
    <t>OPTIMA-SI-PC-1100x950-GM</t>
  </si>
  <si>
    <t>476658</t>
  </si>
  <si>
    <t>OPTIMA-SI-PC-1100x1000-GM</t>
  </si>
  <si>
    <t>476671</t>
  </si>
  <si>
    <t>OPTIMA-SI-PC-1150x950-GM</t>
  </si>
  <si>
    <t>476672</t>
  </si>
  <si>
    <t>OPTIMA-SI-PC-1150x1000-GM</t>
  </si>
  <si>
    <t>476684</t>
  </si>
  <si>
    <t>OPTIMA-SI-PC-1200x950-GM</t>
  </si>
  <si>
    <t>476685</t>
  </si>
  <si>
    <t>OPTIMA-SI-PC-1200x1000-GM</t>
  </si>
  <si>
    <t>50601   External Louvres</t>
  </si>
  <si>
    <t>473600</t>
  </si>
  <si>
    <t>Topvex FR10-L</t>
  </si>
  <si>
    <t>473601</t>
  </si>
  <si>
    <t>Topvex FR10-R</t>
  </si>
  <si>
    <t>473604</t>
  </si>
  <si>
    <t>Topvex FR10 HWH-L</t>
  </si>
  <si>
    <t>473605</t>
  </si>
  <si>
    <t>Topvex FR10 HWH-R</t>
  </si>
  <si>
    <t>473602</t>
  </si>
  <si>
    <t>Topvex FR10 EL-L</t>
  </si>
  <si>
    <t>473603</t>
  </si>
  <si>
    <t>Topvex FR10 EL-R</t>
  </si>
  <si>
    <t>473614</t>
  </si>
  <si>
    <t>Topvex FR20-L</t>
  </si>
  <si>
    <t>473615</t>
  </si>
  <si>
    <t>Topvex FR20-R</t>
  </si>
  <si>
    <t>473618</t>
  </si>
  <si>
    <t>Topvex FR20 HWH-L</t>
  </si>
  <si>
    <t>473619</t>
  </si>
  <si>
    <t>Topvex FR20 HWH-R</t>
  </si>
  <si>
    <t>473616</t>
  </si>
  <si>
    <t>Topvex FR20 EL-L</t>
  </si>
  <si>
    <t>473617</t>
  </si>
  <si>
    <t>Topvex FR20 EL-R</t>
  </si>
  <si>
    <t>473628</t>
  </si>
  <si>
    <t>Topvex FR30-L</t>
  </si>
  <si>
    <t>473629</t>
  </si>
  <si>
    <t>Topvex FR30-R</t>
  </si>
  <si>
    <t>473670</t>
  </si>
  <si>
    <t>Topvex FR10-S-L</t>
  </si>
  <si>
    <t>473671</t>
  </si>
  <si>
    <t>Topvex FR10-S-R</t>
  </si>
  <si>
    <t>473674</t>
  </si>
  <si>
    <t>Topvex FR10-S HWH-L</t>
  </si>
  <si>
    <t>473675</t>
  </si>
  <si>
    <t>Topvex FR10-S HWH-R</t>
  </si>
  <si>
    <t>473632</t>
  </si>
  <si>
    <t>Topvex FR30 HWH-L</t>
  </si>
  <si>
    <t>473633</t>
  </si>
  <si>
    <t>Topvex FR30 HWH-R</t>
  </si>
  <si>
    <t>473672</t>
  </si>
  <si>
    <t>Topvex FR10-S EL-L</t>
  </si>
  <si>
    <t>473673</t>
  </si>
  <si>
    <t>Topvex FR10-S EL-R</t>
  </si>
  <si>
    <t>473630</t>
  </si>
  <si>
    <t>Topvex FR30 EL-L</t>
  </si>
  <si>
    <t>473631</t>
  </si>
  <si>
    <t>Topvex FR30 EL-R</t>
  </si>
  <si>
    <t>473684</t>
  </si>
  <si>
    <t>Topvex FR20-S-L</t>
  </si>
  <si>
    <t>473685</t>
  </si>
  <si>
    <t>Topvex FR20-S-R</t>
  </si>
  <si>
    <t>473640</t>
  </si>
  <si>
    <t>Topvex FR30 EL-L 230V 3~</t>
  </si>
  <si>
    <t>473641</t>
  </si>
  <si>
    <t>Topvex FR30 EL-R 230V 3~</t>
  </si>
  <si>
    <t>473642</t>
  </si>
  <si>
    <t>Topvex FR40-L</t>
  </si>
  <si>
    <t>473643</t>
  </si>
  <si>
    <t>Topvex FR40-R</t>
  </si>
  <si>
    <t>473688</t>
  </si>
  <si>
    <t>Topvex FR20-S HWH-L</t>
  </si>
  <si>
    <t>473689</t>
  </si>
  <si>
    <t>Topvex FR20-S HWH-R</t>
  </si>
  <si>
    <t>473686</t>
  </si>
  <si>
    <t>Topvex FR20-S EL-L</t>
  </si>
  <si>
    <t>473687</t>
  </si>
  <si>
    <t>Topvex FR20-S EL-R</t>
  </si>
  <si>
    <t>473698</t>
  </si>
  <si>
    <t>Topvex FR30-S-L</t>
  </si>
  <si>
    <t>473699</t>
  </si>
  <si>
    <t>Topvex FR30-S-R</t>
  </si>
  <si>
    <t>473646</t>
  </si>
  <si>
    <t>Topvex FR40 HWH-L</t>
  </si>
  <si>
    <t>473647</t>
  </si>
  <si>
    <t>Topvex FR40 HWH-R</t>
  </si>
  <si>
    <t>473644</t>
  </si>
  <si>
    <t>Topvex FR40 EL-L</t>
  </si>
  <si>
    <t>473645</t>
  </si>
  <si>
    <t>Topvex FR40 EL-R</t>
  </si>
  <si>
    <t>473654</t>
  </si>
  <si>
    <t>Topvex FR40 EL-L 230V 3~</t>
  </si>
  <si>
    <t>473655</t>
  </si>
  <si>
    <t>Topvex FR40 EL-R 230V 3~</t>
  </si>
  <si>
    <t>473702</t>
  </si>
  <si>
    <t>Topvex FR30-S HWH-L</t>
  </si>
  <si>
    <t>473703</t>
  </si>
  <si>
    <t>Topvex FR30-S HWH-R</t>
  </si>
  <si>
    <t>473700</t>
  </si>
  <si>
    <t>Topvex FR30-S EL-L</t>
  </si>
  <si>
    <t>473701</t>
  </si>
  <si>
    <t>Topvex FR30-S EL-R</t>
  </si>
  <si>
    <t>473656</t>
  </si>
  <si>
    <t>Topvex FR50-L</t>
  </si>
  <si>
    <t>473657</t>
  </si>
  <si>
    <t>Topvex FR50-R</t>
  </si>
  <si>
    <t>473712</t>
  </si>
  <si>
    <t>Topvex FR40-S-L</t>
  </si>
  <si>
    <t>473713</t>
  </si>
  <si>
    <t>Topvex FR40-S-R</t>
  </si>
  <si>
    <t>473716</t>
  </si>
  <si>
    <t>Topvex FR40-S HWH-L</t>
  </si>
  <si>
    <t>473717</t>
  </si>
  <si>
    <t>Topvex FR40-S HWH-R</t>
  </si>
  <si>
    <t>473660</t>
  </si>
  <si>
    <t>Topvex FR50 HWH-L</t>
  </si>
  <si>
    <t>473661</t>
  </si>
  <si>
    <t>Topvex FR50 HWH-R</t>
  </si>
  <si>
    <t>473714</t>
  </si>
  <si>
    <t>Topvex FR40-S EL-L</t>
  </si>
  <si>
    <t>473715</t>
  </si>
  <si>
    <t>Topvex FR40-S EL-R</t>
  </si>
  <si>
    <t>473658</t>
  </si>
  <si>
    <t>Topvex FR50 EL-L</t>
  </si>
  <si>
    <t>473659</t>
  </si>
  <si>
    <t>Topvex FR50 EL-R</t>
  </si>
  <si>
    <t>473668</t>
  </si>
  <si>
    <t>Topvex FR50 EL-L 230V 3~</t>
  </si>
  <si>
    <t>473669</t>
  </si>
  <si>
    <t>Topvex FR50 EL-R 230V 3~</t>
  </si>
  <si>
    <t>473726</t>
  </si>
  <si>
    <t>Topvex FR50-S-L</t>
  </si>
  <si>
    <t>473727</t>
  </si>
  <si>
    <t>Topvex FR50-S-R</t>
  </si>
  <si>
    <t>473730</t>
  </si>
  <si>
    <t>Topvex FR50-S HWH-L</t>
  </si>
  <si>
    <t>473731</t>
  </si>
  <si>
    <t>Topvex FR50-S HWH-R</t>
  </si>
  <si>
    <t>473728</t>
  </si>
  <si>
    <t>Topvex FR50-S EL-L</t>
  </si>
  <si>
    <t>473729</t>
  </si>
  <si>
    <t>Topvex FR50-S EL-R</t>
  </si>
  <si>
    <t>477401</t>
  </si>
  <si>
    <t>Topvex SR15-L</t>
  </si>
  <si>
    <t>477406</t>
  </si>
  <si>
    <t>Topvex SR15-R</t>
  </si>
  <si>
    <t>477404</t>
  </si>
  <si>
    <t>Topvex SR15-L-HWH</t>
  </si>
  <si>
    <t>477409</t>
  </si>
  <si>
    <t>Topvex SR15-R-HWH</t>
  </si>
  <si>
    <t>477411</t>
  </si>
  <si>
    <t>Topvex SR15-L ODK</t>
  </si>
  <si>
    <t>477416</t>
  </si>
  <si>
    <t>Topvex SR15-R ODK</t>
  </si>
  <si>
    <t>477402</t>
  </si>
  <si>
    <t>Topvex SR15-L-EL5,2</t>
  </si>
  <si>
    <t>477407</t>
  </si>
  <si>
    <t>Topvex SR15-R-EL5,2</t>
  </si>
  <si>
    <t>477412</t>
  </si>
  <si>
    <t>Topvex SR15-L-EL5,2 ODK</t>
  </si>
  <si>
    <t>477417</t>
  </si>
  <si>
    <t>Topvex SR15-R-EL5,2 ODK</t>
  </si>
  <si>
    <t>477414</t>
  </si>
  <si>
    <t>Topvex SR15-L-HWH ODK</t>
  </si>
  <si>
    <t>477419</t>
  </si>
  <si>
    <t>Topvex SR15-R-HWH ODK</t>
  </si>
  <si>
    <t>477421</t>
  </si>
  <si>
    <t>Topvex SR15-S-L</t>
  </si>
  <si>
    <t>477429</t>
  </si>
  <si>
    <t>Topvex SR15-S-R</t>
  </si>
  <si>
    <t>477424</t>
  </si>
  <si>
    <t>Topvex SR15-S-L-HWH</t>
  </si>
  <si>
    <t>477428</t>
  </si>
  <si>
    <t>Topvex SR15-S-R-HWH</t>
  </si>
  <si>
    <t>477431</t>
  </si>
  <si>
    <t>Topvex SR15-S-L ODK</t>
  </si>
  <si>
    <t>477436</t>
  </si>
  <si>
    <t>Topvex SR15-S-R ODK</t>
  </si>
  <si>
    <t>477434</t>
  </si>
  <si>
    <t>Topvex SR15-S-L-HWH ODK</t>
  </si>
  <si>
    <t>477439</t>
  </si>
  <si>
    <t>Topvex SR15-S-R-HWH ODK</t>
  </si>
  <si>
    <t>477422</t>
  </si>
  <si>
    <t>Topvex SR15-S-L-EL5,2</t>
  </si>
  <si>
    <t>477426</t>
  </si>
  <si>
    <t>Topvex SR15-S-R-EL5,2</t>
  </si>
  <si>
    <t>477432</t>
  </si>
  <si>
    <t>Topvex SR15-S-L-EL5,2 ODK</t>
  </si>
  <si>
    <t>477437</t>
  </si>
  <si>
    <t>Topvex SR15-S-R-EL5,2 ODK</t>
  </si>
  <si>
    <t>477441</t>
  </si>
  <si>
    <t>Topvex TR15-L</t>
  </si>
  <si>
    <t>477446</t>
  </si>
  <si>
    <t>Topvex TR15-R</t>
  </si>
  <si>
    <t>477444</t>
  </si>
  <si>
    <t>Topvex TR15-L-HWH</t>
  </si>
  <si>
    <t>477449</t>
  </si>
  <si>
    <t>Topvex TR15-R-HWH</t>
  </si>
  <si>
    <t>477442</t>
  </si>
  <si>
    <t>Topvex TR15-L-EL5,2</t>
  </si>
  <si>
    <t>477447</t>
  </si>
  <si>
    <t>Topvex TR15-R-EL5,2</t>
  </si>
  <si>
    <t>477451</t>
  </si>
  <si>
    <t>Topvex TR15-S-L</t>
  </si>
  <si>
    <t>477456</t>
  </si>
  <si>
    <t>Topvex TR15-S-R</t>
  </si>
  <si>
    <t>477454</t>
  </si>
  <si>
    <t>Topvex TR15-S-L-HWH</t>
  </si>
  <si>
    <t>477459</t>
  </si>
  <si>
    <t>Topvex TR15-S-R-HWH</t>
  </si>
  <si>
    <t>477452</t>
  </si>
  <si>
    <t>Topvex TR15-S-L-EL5,2</t>
  </si>
  <si>
    <t>477457</t>
  </si>
  <si>
    <t>Topvex TR15-S-R-EL5,2</t>
  </si>
  <si>
    <t>63409</t>
  </si>
  <si>
    <t>TG-D2/PT1000 Immersion sensor</t>
  </si>
  <si>
    <t>458177</t>
  </si>
  <si>
    <t>TG-K3/PT1000 with 10m cableSYS</t>
  </si>
  <si>
    <t>458176</t>
  </si>
  <si>
    <t>TG-KH3/PT1000 Duct sensor SYS</t>
  </si>
  <si>
    <t>254995</t>
  </si>
  <si>
    <t>Topvex vibration foot set</t>
  </si>
  <si>
    <t>474010</t>
  </si>
  <si>
    <t>PFT FR10 Filter</t>
  </si>
  <si>
    <t>474011</t>
  </si>
  <si>
    <t>PFT FR20 Filter</t>
  </si>
  <si>
    <t>474012</t>
  </si>
  <si>
    <t>PFT FR30 Filter</t>
  </si>
  <si>
    <t>474013</t>
  </si>
  <si>
    <t>PFT FR40 Filter</t>
  </si>
  <si>
    <t>474005</t>
  </si>
  <si>
    <t>CFT FR10 Filter Ext ePM10 60%</t>
  </si>
  <si>
    <t>474000</t>
  </si>
  <si>
    <t>CFT FR10 Filter Sup ePM1 60%</t>
  </si>
  <si>
    <t>474014</t>
  </si>
  <si>
    <t>PFT FR50 Filter</t>
  </si>
  <si>
    <t>474006</t>
  </si>
  <si>
    <t>CFT FR20 Filter Ext ePM10 60%</t>
  </si>
  <si>
    <t>474001</t>
  </si>
  <si>
    <t>CFT FR20 Filter Sup ePM1 60%</t>
  </si>
  <si>
    <t>474007</t>
  </si>
  <si>
    <t>CFT FR30 Filter Ext ePM10 60%</t>
  </si>
  <si>
    <t>474008</t>
  </si>
  <si>
    <t>CFT FR40 Filter Ext ePM10 60%</t>
  </si>
  <si>
    <t>474003</t>
  </si>
  <si>
    <t>CFT FR40 Filter Sup ePM1 60%</t>
  </si>
  <si>
    <t>474009</t>
  </si>
  <si>
    <t>CFT FR50 Filter Ext ePM10 60%</t>
  </si>
  <si>
    <t>474004</t>
  </si>
  <si>
    <t>CFT FR50 Filter Sup ePM1 60%</t>
  </si>
  <si>
    <t>Duct trans. kit 300x150-Ø200</t>
  </si>
  <si>
    <t>Duct trans. kit 400x200-Ø250</t>
  </si>
  <si>
    <t>Duct trans. kit 500x250-Ø315</t>
  </si>
  <si>
    <t>Duct trans. kit 600x300-Ø355</t>
  </si>
  <si>
    <t>Duct trans. kit 800x350-Ø400</t>
  </si>
  <si>
    <t>473591</t>
  </si>
  <si>
    <t>Duct kit Topvex 30x25</t>
  </si>
  <si>
    <t>473592</t>
  </si>
  <si>
    <t>Duct kit Topvex 40x35</t>
  </si>
  <si>
    <t>473595</t>
  </si>
  <si>
    <t>Duct trans. kit 300x250 - Ø315</t>
  </si>
  <si>
    <t>473593</t>
  </si>
  <si>
    <t>Duct kit Topvex 60x50</t>
  </si>
  <si>
    <t>473596</t>
  </si>
  <si>
    <t>Duct trans. kit 400x350 - Ø400</t>
  </si>
  <si>
    <t>473594</t>
  </si>
  <si>
    <t>Duct kit Topvex 70x50</t>
  </si>
  <si>
    <t>473597</t>
  </si>
  <si>
    <t>Duct trans. kit 500x400 - Ø400</t>
  </si>
  <si>
    <t>473598</t>
  </si>
  <si>
    <t>Duct trans. kit 600x500 - Ø500</t>
  </si>
  <si>
    <t>473599</t>
  </si>
  <si>
    <t>Duct trans. kit 700x500 - Ø630</t>
  </si>
  <si>
    <t>479180</t>
  </si>
  <si>
    <t>ODK Roof Kit FR10</t>
  </si>
  <si>
    <t>479181</t>
  </si>
  <si>
    <t>ODK Roof Kit FR20</t>
  </si>
  <si>
    <t>479182</t>
  </si>
  <si>
    <t>ODK Roof Kit FR30</t>
  </si>
  <si>
    <t>479183</t>
  </si>
  <si>
    <t>ODK Roof Kit FR40</t>
  </si>
  <si>
    <t>479185</t>
  </si>
  <si>
    <t>Protective Hood Combi FR10</t>
  </si>
  <si>
    <t>479184</t>
  </si>
  <si>
    <t>ODK Roof Kit FR50</t>
  </si>
  <si>
    <t>479186</t>
  </si>
  <si>
    <t>Protective Hood Combi FR20</t>
  </si>
  <si>
    <t>479188</t>
  </si>
  <si>
    <t>Protective Hood Combi FR40</t>
  </si>
  <si>
    <t>479187</t>
  </si>
  <si>
    <t>Protective Hood Combi FR30</t>
  </si>
  <si>
    <t>479189</t>
  </si>
  <si>
    <t>Protective Hood Combi FR50</t>
  </si>
  <si>
    <t>398466</t>
  </si>
  <si>
    <t>External control cabinet kit</t>
  </si>
  <si>
    <t>89103</t>
  </si>
  <si>
    <t>89162</t>
  </si>
  <si>
    <t>89128</t>
  </si>
  <si>
    <t>GXF16-F9 ePM1 85% 520</t>
  </si>
  <si>
    <t>79136</t>
  </si>
  <si>
    <t>89129</t>
  </si>
  <si>
    <t>CDL3510E09 Air Curta. Cordilla</t>
  </si>
  <si>
    <t>CDL4510E15 Air Curta. Cordilla</t>
  </si>
  <si>
    <t>CDL3515E12 Air Curta. Cordilla</t>
  </si>
  <si>
    <t>CDL4515E23 Air Curta. Cordilla</t>
  </si>
  <si>
    <t>CDL3520E18 Air Curta. Cordilla</t>
  </si>
  <si>
    <t>CDL4520E30 Air Curta. Cordilla</t>
  </si>
  <si>
    <t>CDL3525E18 Air Curta. Cordilla</t>
  </si>
  <si>
    <t>CDL4525E32 Air Curta. Cordilla</t>
  </si>
  <si>
    <t>CDL3530E30 Air Curta. Cordilla</t>
  </si>
  <si>
    <t>CDL4530E32 Air Curta. Cordilla</t>
  </si>
  <si>
    <t>FE10251</t>
  </si>
  <si>
    <t>COS3510E09 Air Curtain Coso</t>
  </si>
  <si>
    <t>FE10276</t>
  </si>
  <si>
    <t>COS4210E15 Air Curtain Coso</t>
  </si>
  <si>
    <t>FE10256</t>
  </si>
  <si>
    <t>COS3515E12 Air Curtain Coso</t>
  </si>
  <si>
    <t>FE10281</t>
  </si>
  <si>
    <t>COS4215E23 Air Curtain Coso</t>
  </si>
  <si>
    <t>FE10261</t>
  </si>
  <si>
    <t>COS3520E18 Air Curtain Coso</t>
  </si>
  <si>
    <t>FE10286</t>
  </si>
  <si>
    <t>COS4220E30 Air Curtain Coso</t>
  </si>
  <si>
    <t>FE10266</t>
  </si>
  <si>
    <t>COS3525E18 Air Curtain Coso</t>
  </si>
  <si>
    <t>FE10291</t>
  </si>
  <si>
    <t>COS4225E32 Air Curtain Coso</t>
  </si>
  <si>
    <t>FE10271</t>
  </si>
  <si>
    <t>COS3530E30 Air Curtain Coso</t>
  </si>
  <si>
    <t>FE10296</t>
  </si>
  <si>
    <t>COS4230E32 Air Curtain Coso</t>
  </si>
  <si>
    <t>FE10351</t>
  </si>
  <si>
    <t>ZIL3510E09 Air Curtain Ziller</t>
  </si>
  <si>
    <t>FE10356</t>
  </si>
  <si>
    <t>ZIL3515E12 Air Curtain Ziller</t>
  </si>
  <si>
    <t>FE10376</t>
  </si>
  <si>
    <t>ZIL4510E15 Air Curtain Ziller</t>
  </si>
  <si>
    <t>FE10381</t>
  </si>
  <si>
    <t>ZIL4515E23 Air Curtain Ziller</t>
  </si>
  <si>
    <t>FE10361</t>
  </si>
  <si>
    <t>ZIL3520E18 Air Curtain Ziller</t>
  </si>
  <si>
    <t>FE10366</t>
  </si>
  <si>
    <t>ZIL3525E18 Air Curtain Ziller</t>
  </si>
  <si>
    <t>FE10386</t>
  </si>
  <si>
    <t>ZIL4520E30 Air Curtain Ziller</t>
  </si>
  <si>
    <t>FE10371</t>
  </si>
  <si>
    <t>ZIL3530E30 Air Curtain Ziller</t>
  </si>
  <si>
    <t>FE10391</t>
  </si>
  <si>
    <t>ZIL4525E32 Air Curtain Ziller</t>
  </si>
  <si>
    <t>FE10396</t>
  </si>
  <si>
    <t>ZIL4530E32 Air Curtain Ziller</t>
  </si>
  <si>
    <t>CDL3510WL Air Curtain Cordilla</t>
  </si>
  <si>
    <t>CDL3510WLL Air Curta. Cordilla</t>
  </si>
  <si>
    <t>CDL4510WL Air Curtain Cordilla</t>
  </si>
  <si>
    <t>CDL4510WLL Air Curta. Cordilla</t>
  </si>
  <si>
    <t>CDL3515WL Air Curtain Cordilla</t>
  </si>
  <si>
    <t>CDL4515WL Air Curtain Cordilla</t>
  </si>
  <si>
    <t>CDL3515WLL Air Curta. Cordilla</t>
  </si>
  <si>
    <t>CDL4515WLL Air Curta. Cordilla</t>
  </si>
  <si>
    <t>CDL3520WL Air Curtain Cordilla</t>
  </si>
  <si>
    <t>CDL3520WLL Air Curta. Cordilla</t>
  </si>
  <si>
    <t>CDL4520WL Air Curtain Cordilla</t>
  </si>
  <si>
    <t>CDL3525WL Air Curtain Cordilla</t>
  </si>
  <si>
    <t>CDL3525WLL Air Curta. Cordilla</t>
  </si>
  <si>
    <t>CDL4520WLL Air Curta. Cordilla</t>
  </si>
  <si>
    <t>CDL4525WL Air Curtain Cordilla</t>
  </si>
  <si>
    <t>CDL4525WLL Air Curta. Cordilla</t>
  </si>
  <si>
    <t>CDL3530WL Air Curtain Cordilla</t>
  </si>
  <si>
    <t>CDL3530WLL Air Curta. Cordilla</t>
  </si>
  <si>
    <t>CDL4530WL Air Curtain Cordilla</t>
  </si>
  <si>
    <t>CDL4530WLL Air Curta. Cordilla</t>
  </si>
  <si>
    <t>FE10249</t>
  </si>
  <si>
    <t>COS3510WL Air Curtain Coso</t>
  </si>
  <si>
    <t>FE10274</t>
  </si>
  <si>
    <t>COS4210WL Air Curtain Coso</t>
  </si>
  <si>
    <t>FE10250</t>
  </si>
  <si>
    <t>COS3510WLL Air Curtain Coso</t>
  </si>
  <si>
    <t>FE10254</t>
  </si>
  <si>
    <t>COS3515WL Air Curtain Coso</t>
  </si>
  <si>
    <t>FE10275</t>
  </si>
  <si>
    <t>COS4210WLL Air Curtain Coso</t>
  </si>
  <si>
    <t>FE10279</t>
  </si>
  <si>
    <t>COS4215WL Air Curtain Coso</t>
  </si>
  <si>
    <t>FE10255</t>
  </si>
  <si>
    <t>COS3515WLL Air Curtain Coso</t>
  </si>
  <si>
    <t>FE10259</t>
  </si>
  <si>
    <t>COS3520WL Air Curtain Coso</t>
  </si>
  <si>
    <t>FE10280</t>
  </si>
  <si>
    <t>COS4215WLL Air Curtain Coso</t>
  </si>
  <si>
    <t>FE10284</t>
  </si>
  <si>
    <t>COS4220WL Air Curtain Coso</t>
  </si>
  <si>
    <t>FE10260</t>
  </si>
  <si>
    <t>COS3520WLL Air Curtain Coso</t>
  </si>
  <si>
    <t>FE10264</t>
  </si>
  <si>
    <t>COS3525WL Air Curtain Coso</t>
  </si>
  <si>
    <t>FE10285</t>
  </si>
  <si>
    <t>COS4220WLL Air Curtain Coso</t>
  </si>
  <si>
    <t>FE10289</t>
  </si>
  <si>
    <t>COS4225WL Air Curtain Coso</t>
  </si>
  <si>
    <t>FE10265</t>
  </si>
  <si>
    <t>COS3525WLL Air Curtain Coso</t>
  </si>
  <si>
    <t>FE10269</t>
  </si>
  <si>
    <t>COS3530WL Air Curtain Coso</t>
  </si>
  <si>
    <t>FE10290</t>
  </si>
  <si>
    <t>COS4225WLL Air Curtain Coso</t>
  </si>
  <si>
    <t>FE10294</t>
  </si>
  <si>
    <t>COS4230WL Air Curtain Coso</t>
  </si>
  <si>
    <t>FE10270</t>
  </si>
  <si>
    <t>COS3530WLL Air Curtain Coso</t>
  </si>
  <si>
    <t>FE10295</t>
  </si>
  <si>
    <t>COS4230WLL Air Curtain Coso</t>
  </si>
  <si>
    <t>FE10349</t>
  </si>
  <si>
    <t>ZIL3510WL Air Curtain Ziller</t>
  </si>
  <si>
    <t>FE10350</t>
  </si>
  <si>
    <t>ZIL3510WLL Air Curtain Ziller</t>
  </si>
  <si>
    <t>FE10374</t>
  </si>
  <si>
    <t>ZIL4510WL Air Curtain Ziller</t>
  </si>
  <si>
    <t>FE10375</t>
  </si>
  <si>
    <t>ZIL4510WLL Air Curtain Ziller</t>
  </si>
  <si>
    <t>FE10354</t>
  </si>
  <si>
    <t>ZIL3515WL Air Curtain Ziller</t>
  </si>
  <si>
    <t>FE10379</t>
  </si>
  <si>
    <t>ZIL4515WL Air Curtain Ziller</t>
  </si>
  <si>
    <t>FE10355</t>
  </si>
  <si>
    <t>ZIL3515WLL Air Curtain Ziller</t>
  </si>
  <si>
    <t>FE10380</t>
  </si>
  <si>
    <t>ZIL4515WLL Air Curtain Ziller</t>
  </si>
  <si>
    <t>FE10359</t>
  </si>
  <si>
    <t>ZIL3520WL Air Curtain Ziller</t>
  </si>
  <si>
    <t>FE10360</t>
  </si>
  <si>
    <t>ZIL3520WLL Air Curtain Ziller</t>
  </si>
  <si>
    <t>FE10364</t>
  </si>
  <si>
    <t>ZIL3525WL Air Curtain Ziller</t>
  </si>
  <si>
    <t>FE10365</t>
  </si>
  <si>
    <t>ZIL3525WLL Air Curtain Ziller</t>
  </si>
  <si>
    <t>FE10384</t>
  </si>
  <si>
    <t>ZIL4520WL Air Curtain Ziller</t>
  </si>
  <si>
    <t>FE10389</t>
  </si>
  <si>
    <t>ZIL4525WL Air Curtain Ziller</t>
  </si>
  <si>
    <t>FE10390</t>
  </si>
  <si>
    <t>ZIL4525WLL Air Curtain Ziller</t>
  </si>
  <si>
    <t>FE10385</t>
  </si>
  <si>
    <t>ZIL4520WLL Air Curtain Ziller</t>
  </si>
  <si>
    <t>FE10369</t>
  </si>
  <si>
    <t>ZIL3530WL Air Curtain Ziller</t>
  </si>
  <si>
    <t>FE10394</t>
  </si>
  <si>
    <t>ZIL4530WL Air Curtain Ziller</t>
  </si>
  <si>
    <t>FE10395</t>
  </si>
  <si>
    <t>ZIL4530WLL Air Curtain Ziller</t>
  </si>
  <si>
    <t>FE10370</t>
  </si>
  <si>
    <t>ZIL3530WLL Air Curtain Ziller</t>
  </si>
  <si>
    <t>CDL3510A Air Curtain Cordilla</t>
  </si>
  <si>
    <t>CDL4510A Air Curtain Cordilla</t>
  </si>
  <si>
    <t>CDL3515A Air Curtain Cordilla</t>
  </si>
  <si>
    <t>CDL4515A Air Curtain Cordilla</t>
  </si>
  <si>
    <t>CDL3520A Air Curtain Cordilla</t>
  </si>
  <si>
    <t>CDL3525A Air Curtain Cordilla</t>
  </si>
  <si>
    <t>CDL3530A Air Curtain Cordilla</t>
  </si>
  <si>
    <t>CDL4520A Air Curtain Cordilla</t>
  </si>
  <si>
    <t>CDL4525A Air Curtain Cordilla</t>
  </si>
  <si>
    <t>CDL4530A Air Curtain Cordilla</t>
  </si>
  <si>
    <t>FE10252</t>
  </si>
  <si>
    <t>COS3510A Air Curtain Coso</t>
  </si>
  <si>
    <t>FE10277</t>
  </si>
  <si>
    <t>COS4210A Air Curtain Coso</t>
  </si>
  <si>
    <t>FE10257</t>
  </si>
  <si>
    <t>COS3515A Air Curtain Coso</t>
  </si>
  <si>
    <t>FE10282</t>
  </si>
  <si>
    <t>COS4215A Air Curtain Coso</t>
  </si>
  <si>
    <t>FE10262</t>
  </si>
  <si>
    <t>COS3520A Air Curtain Coso</t>
  </si>
  <si>
    <t>FE10287</t>
  </si>
  <si>
    <t>COS4220A Air Curtain Coso</t>
  </si>
  <si>
    <t>FE10267</t>
  </si>
  <si>
    <t>COS3525A Air Curtain Coso</t>
  </si>
  <si>
    <t>FE10292</t>
  </si>
  <si>
    <t>COS4225A Air Curtain Coso</t>
  </si>
  <si>
    <t>FE10297</t>
  </si>
  <si>
    <t>COS4230A Air Curtain Coso</t>
  </si>
  <si>
    <t>FE10352</t>
  </si>
  <si>
    <t>ZIL3510A Air Curtain Ziller</t>
  </si>
  <si>
    <t>FE10357</t>
  </si>
  <si>
    <t>ZIL3515A Air Curtain Ziller</t>
  </si>
  <si>
    <t>FE10377</t>
  </si>
  <si>
    <t>ZIL4510A Air Curtain Ziller</t>
  </si>
  <si>
    <t>FE10362</t>
  </si>
  <si>
    <t>ZIL3520A Air Curtain Ziller</t>
  </si>
  <si>
    <t>FE10382</t>
  </si>
  <si>
    <t>ZIL4515A Air Curtain Ziller</t>
  </si>
  <si>
    <t>FE10367</t>
  </si>
  <si>
    <t>ZIL3525A Air Curtain Ziller</t>
  </si>
  <si>
    <t>FE10387</t>
  </si>
  <si>
    <t>ZIL4520A Air Curtain Ziller</t>
  </si>
  <si>
    <t>FE10372</t>
  </si>
  <si>
    <t>ZIL3530A Air Curtain Ziller</t>
  </si>
  <si>
    <t>FE10392</t>
  </si>
  <si>
    <t>ZIL4525A Air Curtain Ziller</t>
  </si>
  <si>
    <t>FE10397</t>
  </si>
  <si>
    <t>ZIL4530A Air Curtain Ziller</t>
  </si>
  <si>
    <t>271753</t>
  </si>
  <si>
    <t>TIG15323 Fan heater Tiger</t>
  </si>
  <si>
    <t>SWSFT02 Basic filter</t>
  </si>
  <si>
    <t>SWSFT1 Basic filter</t>
  </si>
  <si>
    <t>SWSFT2 Basic filter</t>
  </si>
  <si>
    <t>SWSFT3 Basic filter</t>
  </si>
  <si>
    <t>31139</t>
  </si>
  <si>
    <t>SIREUA1Y Control panel</t>
  </si>
  <si>
    <t>11600</t>
  </si>
  <si>
    <t>MDC Magnetic door contact</t>
  </si>
  <si>
    <t>FHSA151000 Flexible hose kit</t>
  </si>
  <si>
    <t>FHSA20350 Flexible hose kit</t>
  </si>
  <si>
    <t>FHSA201000 Flexible hose kit</t>
  </si>
  <si>
    <t>FHSS251000 Flexible hose kit</t>
  </si>
  <si>
    <t>VKF15NF Valve set</t>
  </si>
  <si>
    <t>VOT15 Valve kit</t>
  </si>
  <si>
    <t>VOT20 Valve kit</t>
  </si>
  <si>
    <t>VOT25 Valve kit</t>
  </si>
  <si>
    <t>VMT15 Valve kit</t>
  </si>
  <si>
    <t>VMT20 Valve kit</t>
  </si>
  <si>
    <t>VMT25 Valve kit</t>
  </si>
  <si>
    <t>VRS20 Valve kit</t>
  </si>
  <si>
    <t>VKF25 Valve set</t>
  </si>
  <si>
    <t>79376</t>
  </si>
  <si>
    <t>VRS25 Valve kit</t>
  </si>
  <si>
    <t>GKZ07A-W</t>
  </si>
  <si>
    <t>GKZ09A-W</t>
  </si>
  <si>
    <t>GKZ12A-W</t>
  </si>
  <si>
    <t>GKZ18A-W</t>
  </si>
  <si>
    <t>GKZ24A-W</t>
  </si>
  <si>
    <t>GCZ07A-W</t>
  </si>
  <si>
    <t>GCZ09A-W</t>
  </si>
  <si>
    <t>GCZ12A-W</t>
  </si>
  <si>
    <t>GCZ18A-W</t>
  </si>
  <si>
    <t>GCZ24A-W</t>
  </si>
  <si>
    <t>2.6 (0.6~3.1)</t>
  </si>
  <si>
    <t>2.61 (0.8~3.4)</t>
  </si>
  <si>
    <t>Продуктивність, кВт</t>
  </si>
  <si>
    <t>2.65 (0.6~3.1)</t>
  </si>
  <si>
    <t>2.7 (0.8~3.4)</t>
  </si>
  <si>
    <t>3.4 (0.8~3.8)</t>
  </si>
  <si>
    <t>3.5 (0.8~4.0)</t>
  </si>
  <si>
    <t>5.1 (1.3~5.3)</t>
  </si>
  <si>
    <t>5.2 (1.3~5.3)</t>
  </si>
  <si>
    <t>7.3 (1.8~8.0)</t>
  </si>
  <si>
    <t>0.85 (0.1~1.6)</t>
  </si>
  <si>
    <t>0.63 (0.3~1.6)</t>
  </si>
  <si>
    <t>0.81 (0.1~1.6)</t>
  </si>
  <si>
    <t>0.72 (0.3~1.5)</t>
  </si>
  <si>
    <t>1.34 (0.2~1.5)</t>
  </si>
  <si>
    <t>0.95 (0.2~1.4)</t>
  </si>
  <si>
    <t>1.67 (0.28~1.8)</t>
  </si>
  <si>
    <t>2.2 (0.23~2.76)</t>
  </si>
  <si>
    <t>SEER  / SCOP</t>
  </si>
  <si>
    <t>6.40</t>
  </si>
  <si>
    <t>4.00</t>
  </si>
  <si>
    <t>6.50</t>
  </si>
  <si>
    <t>6.20</t>
  </si>
  <si>
    <t>6.70</t>
  </si>
  <si>
    <t>6.53</t>
  </si>
  <si>
    <t>SEER / EER (холод)</t>
  </si>
  <si>
    <t>SCOP / COP (тепло)</t>
  </si>
  <si>
    <t>3.63</t>
  </si>
  <si>
    <t>3.61</t>
  </si>
  <si>
    <t>2.81</t>
  </si>
  <si>
    <t>3.40</t>
  </si>
  <si>
    <t>3.01</t>
  </si>
  <si>
    <t>3.51</t>
  </si>
  <si>
    <t>5.6</t>
  </si>
  <si>
    <t>3.8</t>
  </si>
  <si>
    <t>6.1</t>
  </si>
  <si>
    <t>4.0</t>
  </si>
  <si>
    <t>8.5 / 4.57</t>
  </si>
  <si>
    <t>4.6 / 4.7</t>
  </si>
  <si>
    <t>8.1 / 4.0</t>
  </si>
  <si>
    <t>4.6 / 4.1</t>
  </si>
  <si>
    <t>VEGA</t>
  </si>
  <si>
    <t>6.35 / 15.88</t>
  </si>
  <si>
    <t>20 / 10</t>
  </si>
  <si>
    <t>25 / 15</t>
  </si>
  <si>
    <t>0.46</t>
  </si>
  <si>
    <t>0.57</t>
  </si>
  <si>
    <t>0.54</t>
  </si>
  <si>
    <t>1.30</t>
  </si>
  <si>
    <t>0.7</t>
  </si>
  <si>
    <t>0.42</t>
  </si>
  <si>
    <t>0.58</t>
  </si>
  <si>
    <t>1.08</t>
  </si>
  <si>
    <t>0.5</t>
  </si>
  <si>
    <t>1.3</t>
  </si>
  <si>
    <t>1.85</t>
  </si>
  <si>
    <t>1.10</t>
  </si>
  <si>
    <t>1.25</t>
  </si>
  <si>
    <t>1.50</t>
  </si>
  <si>
    <t>2.10</t>
  </si>
  <si>
    <t>31.6</t>
  </si>
  <si>
    <t>35.0</t>
  </si>
  <si>
    <t>43.3</t>
  </si>
  <si>
    <t>62.1</t>
  </si>
  <si>
    <t>2.64 (0.82~3.66)</t>
  </si>
  <si>
    <t>2.93 (0.79~4.39)</t>
  </si>
  <si>
    <t>0.58 (0.06~1.2)</t>
  </si>
  <si>
    <t>0.62 (0.07~1.4)</t>
  </si>
  <si>
    <t>3.52 (0.88~4.75)</t>
  </si>
  <si>
    <t>3.81 (0.79~5.57)</t>
  </si>
  <si>
    <t>0.88 (0.60~1.6)</t>
  </si>
  <si>
    <t>0.93 (0.13~2.1)</t>
  </si>
  <si>
    <t>Очищувальна піна для кондиціонерів, тм Galactic</t>
  </si>
  <si>
    <t>AB1049.J.01.UA23</t>
  </si>
  <si>
    <t>EVAPORATOR CLEANER FOAM 200 ML
 (тм Galactic)</t>
  </si>
  <si>
    <t>4.7</t>
  </si>
  <si>
    <t>5.3</t>
  </si>
  <si>
    <t>1.41</t>
  </si>
  <si>
    <t>1.4</t>
  </si>
  <si>
    <t>2.0 (0.9~2.8)</t>
  </si>
  <si>
    <t>2.7 (0.8~3.9)</t>
  </si>
  <si>
    <t>2.5 (0.9~2.8)</t>
  </si>
  <si>
    <t>2.8 (0.8~3.9)</t>
  </si>
  <si>
    <t>3.2 (0.9~3.5)</t>
  </si>
  <si>
    <t>3.6 (0.9~4.3)</t>
  </si>
  <si>
    <t>3.67</t>
  </si>
  <si>
    <t>3.71</t>
  </si>
  <si>
    <t>3.22</t>
  </si>
  <si>
    <t>3.62</t>
  </si>
  <si>
    <t>3.75</t>
  </si>
  <si>
    <t>0.545 (0.25~1.01)</t>
  </si>
  <si>
    <t>0.71 (0.20~1.43)</t>
  </si>
  <si>
    <t>0.78 (0.25~1.01)</t>
  </si>
  <si>
    <t>0.755 (0.20~1.43)</t>
  </si>
  <si>
    <t>0.995 (0.23~1.32)</t>
  </si>
  <si>
    <t>0.995 (0.19~1.31)</t>
  </si>
  <si>
    <t>2.35 (0.5~3.2)</t>
  </si>
  <si>
    <t>2.4 (0.4~3.5)</t>
  </si>
  <si>
    <t>Моделі VEGA INVERTER Фреон R32. Клас енергоефективності "А++",  функція "I Feel", керування горизонтальними та вертикальними жалюзі з ПДУ, захист від стрибків напруги, самодіагностика, самоочищення, 24-годинний таймер, авторестарт, WI-FI ready, Golden Fin. Робота на обігрів при температурі -15°С.</t>
  </si>
  <si>
    <t>7.3 (1.8~7.4)</t>
  </si>
  <si>
    <t>1.4 (0.22~1.5)</t>
  </si>
  <si>
    <t>2.2 (0.23~2.53)</t>
  </si>
  <si>
    <t>SRK45ZSPR-S</t>
  </si>
  <si>
    <t>SRC45ZSPR-S</t>
  </si>
  <si>
    <t>SRK63ZSPR-S</t>
  </si>
  <si>
    <t>SRC63ZSPR-S</t>
  </si>
  <si>
    <t>SRK71ZSPR-S</t>
  </si>
  <si>
    <t>SRC71ZSPR-S</t>
  </si>
  <si>
    <t>4.5 (0.9~4.8)</t>
  </si>
  <si>
    <t>5.0 (0.8~5.8)</t>
  </si>
  <si>
    <t>1.495 (0.22~1.98)</t>
  </si>
  <si>
    <t>1.385 (0.2~1.86)</t>
  </si>
  <si>
    <t>6.3 (1.2~7.1)</t>
  </si>
  <si>
    <t>1.85 (0.2~2.5)</t>
  </si>
  <si>
    <t>1.74 (0.2~2.8)</t>
  </si>
  <si>
    <t>3.41</t>
  </si>
  <si>
    <t>3.46</t>
  </si>
  <si>
    <t>2.05 (0.5~2.7)</t>
  </si>
  <si>
    <t>2.06 (0.4~3.4)</t>
  </si>
  <si>
    <t>Wi-Fi модуль для GKZ-A-W</t>
  </si>
  <si>
    <t>Додаткові знижки на цю позицію не передбачені!</t>
  </si>
  <si>
    <t>Модуль безпровідного керування  для GKZ-A-W</t>
  </si>
  <si>
    <r>
      <t xml:space="preserve">Micro KXZ (2-Fans) </t>
    </r>
    <r>
      <rPr>
        <b/>
        <sz val="12"/>
        <color rgb="FFFF0000"/>
        <rFont val="Arial Narrow"/>
        <family val="2"/>
        <charset val="204"/>
      </rPr>
      <t>R410A</t>
    </r>
  </si>
  <si>
    <r>
      <t xml:space="preserve">KXZ Lite </t>
    </r>
    <r>
      <rPr>
        <b/>
        <sz val="12"/>
        <color rgb="FFFF0000"/>
        <rFont val="Arial Narrow"/>
        <family val="2"/>
        <charset val="204"/>
      </rPr>
      <t>R410A</t>
    </r>
  </si>
  <si>
    <r>
      <t xml:space="preserve">KXZ-покращений COP, низький рівень шуму </t>
    </r>
    <r>
      <rPr>
        <b/>
        <sz val="12"/>
        <color rgb="FFFF0000"/>
        <rFont val="Arial Narrow"/>
        <family val="2"/>
        <charset val="204"/>
      </rPr>
      <t>R410A</t>
    </r>
  </si>
  <si>
    <t>280KXZE2 + 280KXZE2+DOS-2A-3</t>
  </si>
  <si>
    <t>280KXZE2 + 335KXZE2+DOS-2A-3</t>
  </si>
  <si>
    <t>335KXZE2 + 335KXZE2+DOS-2A-3</t>
  </si>
  <si>
    <t>400KXZE2 + 335KXZE2+DOS-2A-3</t>
  </si>
  <si>
    <t>400KXZE2 + 400KXZE2+DOS-2A-3</t>
  </si>
  <si>
    <t>400KXZE2 + 450KXZE2+DOS-2A-3</t>
  </si>
  <si>
    <t>450KXZE2 + 450KXZE2+DOS-2A-3</t>
  </si>
  <si>
    <t>475KXZE2 + 475KXZE2+DOS-2A-3</t>
  </si>
  <si>
    <t>500KXZE2 + 500KXZE2+DOS-2A-3</t>
  </si>
  <si>
    <t>560KXZE2 + 500KXZE2+DOS-2A-3</t>
  </si>
  <si>
    <t>560KXZE2 + 560KXZE2+DOS-2A-3</t>
  </si>
  <si>
    <t>280KXZE2 + 280KXZE2 + 280KXZE2+DOS-3A-3</t>
  </si>
  <si>
    <t>280KXZE2 + 280KXZE2 + 335KXZE2+DOS-3A-3</t>
  </si>
  <si>
    <t>280KXZE2 + 335KXZE2 + 335KXZE2+DOS-3A-3</t>
  </si>
  <si>
    <t>335KXZE2 + 335KXZE2 + 335KXZE2+DOS-3A-3</t>
  </si>
  <si>
    <t>335KXZE2 + 335KXZE2 + 400KXZE2+DOS-3A-3</t>
  </si>
  <si>
    <t>335KXZE2 +  400KXZE2 + 400KXZE2+DOS-3A-3</t>
  </si>
  <si>
    <t>400KXZE2 + 400KXZE2 + 400KXZE2+DOS-3A-3</t>
  </si>
  <si>
    <t>450KXZE2 + 400KXZE2 + 400KXZE2+DOS-3A-3</t>
  </si>
  <si>
    <t>450KXZE2 + 450KXZE2 + 400KXZE2+DOS-3A-3</t>
  </si>
  <si>
    <t>450KXZE2 + 450KXZE2 + 450KXZE2+DOS-3A-3</t>
  </si>
  <si>
    <t>475KXZE2 + 475KXZE2 + 475KXZE2+DOS-3A-3</t>
  </si>
  <si>
    <t>500KXZE2 + 475KXZE2 + 475KXZE2+DOS-3A-3</t>
  </si>
  <si>
    <t>500KXZE2 + 500KXZE2 + 500KXZE2+DOS-3A-3</t>
  </si>
  <si>
    <t>560KXZE2 + 500KXZE2 + 500KXZE2+DOS-3A-3</t>
  </si>
  <si>
    <t>560KXZE2 + 560KXZE2 + 500KXZE2+DOS-3A-3</t>
  </si>
  <si>
    <t>560KXZE2 + 560KXZE2 + 560KXZE2+DOS-3A-3</t>
  </si>
  <si>
    <r>
      <t xml:space="preserve">KXZ3 - покращений COP, низький рівень шуму </t>
    </r>
    <r>
      <rPr>
        <b/>
        <sz val="12"/>
        <color theme="4" tint="-0.249977111117893"/>
        <rFont val="Arial Narrow"/>
        <family val="2"/>
        <charset val="204"/>
      </rPr>
      <t>R32</t>
    </r>
  </si>
  <si>
    <t>FDC224KXZE3</t>
  </si>
  <si>
    <t>FDC280KXZE3</t>
  </si>
  <si>
    <t>FDC335KXZE3</t>
  </si>
  <si>
    <t>FDC450KXZVE3</t>
  </si>
  <si>
    <t>224KXZE3+224KXZE3+DOS-2A-4</t>
  </si>
  <si>
    <t>FDC500KXZVE3</t>
  </si>
  <si>
    <t>224KXZE3+280KXZE3+DOS-2A-4</t>
  </si>
  <si>
    <t>FDC560KXZVE3</t>
  </si>
  <si>
    <t>280KXZE3+280KXZE3+DOS-2A-4</t>
  </si>
  <si>
    <t>FDC615KXZVE3</t>
  </si>
  <si>
    <t>280KXZE3+335KXZE3+DOS-2A-4</t>
  </si>
  <si>
    <t>FDC670KXZVE3</t>
  </si>
  <si>
    <t>335KXZE3+335KXZE3+DOS-2A-4</t>
  </si>
  <si>
    <t>FDC735KXZVE3</t>
  </si>
  <si>
    <t>224KXZE3+224KXZE3+280KXZE3+DOS-3A-4</t>
  </si>
  <si>
    <t>FDC800KXZVE3</t>
  </si>
  <si>
    <t>224KXZE3+280KXZE3+280KXZE3+DOS-3A-4</t>
  </si>
  <si>
    <t>FDC850KXZVE3</t>
  </si>
  <si>
    <t>280KXZE3+280KXZE3+280KXZE3+DOS-3A-4</t>
  </si>
  <si>
    <t>FDC900KXZVE3</t>
  </si>
  <si>
    <t>280KXZE3+280KXZE3+335KXZE3+DOS-3A-4</t>
  </si>
  <si>
    <t>FDC950KXZVE3</t>
  </si>
  <si>
    <t>280KXZE3+335KXZE3+335KXZE3+DOS-3A-4</t>
  </si>
  <si>
    <t>FDC1000KXZVE3</t>
  </si>
  <si>
    <t>335KXZE3+335KXZE3+335KXZE3+DOS-3A-4</t>
  </si>
  <si>
    <r>
      <t xml:space="preserve">KXZ - високоефективні (Високий COP) </t>
    </r>
    <r>
      <rPr>
        <b/>
        <sz val="12"/>
        <color rgb="FFFF0000"/>
        <rFont val="Arial Narrow"/>
        <family val="2"/>
        <charset val="204"/>
      </rPr>
      <t>R410A</t>
    </r>
  </si>
  <si>
    <r>
      <t xml:space="preserve">KXZ - трьохтрубна система з рекуперацією тепла (22,4-68кВт)* </t>
    </r>
    <r>
      <rPr>
        <b/>
        <sz val="12"/>
        <color rgb="FFFF0000"/>
        <rFont val="Arial Narrow"/>
        <family val="2"/>
        <charset val="204"/>
      </rPr>
      <t>R410A</t>
    </r>
  </si>
  <si>
    <t>Гідромодуль для KXZE2 Series</t>
  </si>
  <si>
    <t>FDK</t>
  </si>
  <si>
    <r>
      <t xml:space="preserve">Настінного типу дизайнерська серія </t>
    </r>
    <r>
      <rPr>
        <b/>
        <sz val="10"/>
        <color rgb="FFFF0000"/>
        <rFont val="Arial"/>
        <family val="2"/>
        <charset val="204"/>
      </rPr>
      <t>не сумістний з KXZE3</t>
    </r>
  </si>
  <si>
    <r>
      <t xml:space="preserve">Касетного типу - компактні  (600 мм) </t>
    </r>
    <r>
      <rPr>
        <b/>
        <sz val="10"/>
        <color rgb="FFFF0000"/>
        <rFont val="Arial"/>
        <family val="2"/>
        <charset val="204"/>
      </rPr>
      <t>не сумістний з KXZE3</t>
    </r>
  </si>
  <si>
    <t>FDT</t>
  </si>
  <si>
    <r>
      <t xml:space="preserve">4-потокові касетного типу </t>
    </r>
    <r>
      <rPr>
        <b/>
        <sz val="10"/>
        <color rgb="FFFF0000"/>
        <rFont val="Arial"/>
        <family val="2"/>
        <charset val="204"/>
      </rPr>
      <t>не сумістний з KXZE3</t>
    </r>
  </si>
  <si>
    <r>
      <t xml:space="preserve">Канального типу тонкого виконання </t>
    </r>
    <r>
      <rPr>
        <b/>
        <sz val="10"/>
        <color rgb="FFFF0000"/>
        <rFont val="Arial"/>
        <family val="2"/>
        <charset val="204"/>
      </rPr>
      <t>не сумістний з KXZE3</t>
    </r>
  </si>
  <si>
    <r>
      <t xml:space="preserve">Канального типу середнього статичного тиску </t>
    </r>
    <r>
      <rPr>
        <b/>
        <sz val="10"/>
        <color rgb="FFFF0000"/>
        <rFont val="Arial"/>
        <family val="2"/>
        <charset val="204"/>
      </rPr>
      <t>не сумістний з KXZE3</t>
    </r>
  </si>
  <si>
    <r>
      <t xml:space="preserve">Канального типу високого статичного тиску </t>
    </r>
    <r>
      <rPr>
        <b/>
        <sz val="10"/>
        <color rgb="FFFF0000"/>
        <rFont val="Arial"/>
        <family val="2"/>
        <charset val="204"/>
      </rPr>
      <t>не сумістний з KXZE3</t>
    </r>
  </si>
  <si>
    <t>VRF Внутрішні KXZE1-W R32</t>
  </si>
  <si>
    <t>FDE36KXZE3-W</t>
  </si>
  <si>
    <t>FDE45KXZE3-W</t>
  </si>
  <si>
    <t>FDE56KXZE3-W</t>
  </si>
  <si>
    <t>FDE71KXZE3-W</t>
  </si>
  <si>
    <t>FDE112KXZE3-W</t>
  </si>
  <si>
    <t>FDE140KXZE3-W</t>
  </si>
  <si>
    <t>FDK15KXZE3-W</t>
  </si>
  <si>
    <t>FDK22KXZE3-W</t>
  </si>
  <si>
    <t>FDK28KXZE3-W</t>
  </si>
  <si>
    <t>FDK36KXZE3-W</t>
  </si>
  <si>
    <t>FDK45KXZE3-W</t>
  </si>
  <si>
    <t>FDK56KXZE3-W</t>
  </si>
  <si>
    <t>FDK71KXZE3-W</t>
  </si>
  <si>
    <t>FDK90KXZE3-W</t>
  </si>
  <si>
    <t>FDTC15KXZE3-W</t>
  </si>
  <si>
    <t>FDTC22KXZE3-W</t>
  </si>
  <si>
    <t>FDTC28KXZE3-W</t>
  </si>
  <si>
    <t>FDTC36KXZE3-W</t>
  </si>
  <si>
    <t>FDTC45KXZE3-W</t>
  </si>
  <si>
    <t>FDTC56KXZE3-W</t>
  </si>
  <si>
    <t>FDT28KXZE3-W</t>
  </si>
  <si>
    <t>FDT36KXZE3-W</t>
  </si>
  <si>
    <t>FDT45KXZE3-W</t>
  </si>
  <si>
    <t>FDT56KXZE3-W</t>
  </si>
  <si>
    <t>FDT71KXZE3-W</t>
  </si>
  <si>
    <t>FDT90KXZE3-W</t>
  </si>
  <si>
    <t>FDT112KXZE3-W</t>
  </si>
  <si>
    <t>FDT140KXZE3-W</t>
  </si>
  <si>
    <t>FDT160KXZE3-W</t>
  </si>
  <si>
    <t>FDTQ22KXZE3-W</t>
  </si>
  <si>
    <t>FDTQ28KXZE3-W</t>
  </si>
  <si>
    <t>FDTQ36KXZE3-W</t>
  </si>
  <si>
    <t>FDTS45KXZE3-W</t>
  </si>
  <si>
    <t>FDTS71KXZE3-W</t>
  </si>
  <si>
    <t>FDTW28KXZE3-W</t>
  </si>
  <si>
    <t>FDTW45KXZE3-W</t>
  </si>
  <si>
    <t>FDTW56KXZE3-W</t>
  </si>
  <si>
    <t>FDTW71KXZE3-W</t>
  </si>
  <si>
    <t>FDTW90KXZE3-W</t>
  </si>
  <si>
    <t>FDTW112KXZE3-W</t>
  </si>
  <si>
    <t>FDTW140KXZE3-W</t>
  </si>
  <si>
    <t>FDUT15KXZE3-W</t>
  </si>
  <si>
    <t>FDUT22KXZE3-W</t>
  </si>
  <si>
    <t>FDUT28KXZE3-W</t>
  </si>
  <si>
    <t>FDUT36KXZE3-W</t>
  </si>
  <si>
    <t>FDUT45KXZE3-W</t>
  </si>
  <si>
    <t>FDUT56KXZE3-W</t>
  </si>
  <si>
    <t>FDUT71KXZE3-W</t>
  </si>
  <si>
    <t>FDUH22KXZE3-W</t>
  </si>
  <si>
    <t>FDUH28KXZE3-W</t>
  </si>
  <si>
    <t>FDUH36KXZE3-W</t>
  </si>
  <si>
    <t>FDUM22KXZE3-W</t>
  </si>
  <si>
    <t>FDUM28KXZE3-W</t>
  </si>
  <si>
    <t>FDUM36KXZE3-W</t>
  </si>
  <si>
    <t>FDUM45KXZE3-W</t>
  </si>
  <si>
    <t>FDUM56KXZE3-W</t>
  </si>
  <si>
    <t>FDUM71KXZE3-W</t>
  </si>
  <si>
    <t>FDUM90KXZE3-W</t>
  </si>
  <si>
    <t>FDUM112KXZE3-W</t>
  </si>
  <si>
    <t>FDUM140KXZE3-W</t>
  </si>
  <si>
    <t>FDUM160KXZE3-W</t>
  </si>
  <si>
    <t>FDU45KXZE3-W</t>
  </si>
  <si>
    <t>FDU56KXZE3-W</t>
  </si>
  <si>
    <t>FDU71KXZE3-W</t>
  </si>
  <si>
    <t>FDU90KXZE3-W</t>
  </si>
  <si>
    <t>FDU112KXZE3-W</t>
  </si>
  <si>
    <t>FDU140KXZE3-W</t>
  </si>
  <si>
    <t>FDU160KXZE3-W</t>
  </si>
  <si>
    <t>FDU224KXZE3-W</t>
  </si>
  <si>
    <t>FDU280KXZE3-W</t>
  </si>
  <si>
    <t>FDFW28KXZE3-W</t>
  </si>
  <si>
    <t>FDFW45KXZE3-W</t>
  </si>
  <si>
    <t>FDFW56KXZE3-W</t>
  </si>
  <si>
    <t>FDFU28KXZE3-W</t>
  </si>
  <si>
    <t>FDFU45KXZE3-W</t>
  </si>
  <si>
    <t>FDFU56KXZE3-W</t>
  </si>
  <si>
    <t>FDFU71KXZE3-W</t>
  </si>
  <si>
    <t>FDFL71KXZE3-W</t>
  </si>
  <si>
    <t>VRF Внутрішні New KXZ3 R32</t>
  </si>
  <si>
    <t>DIS-540-4</t>
  </si>
  <si>
    <t>DOS-2A-4</t>
  </si>
  <si>
    <t>Комплект з'єднань для двох зовнішніх блоків (KXZ3)</t>
  </si>
  <si>
    <t>DOS-3A-4</t>
  </si>
  <si>
    <t>Комплект з'єднань для трьох зовнішніх блоків (KXZ3)</t>
  </si>
  <si>
    <t>HEAD8-540-4</t>
  </si>
  <si>
    <t>Розгалужувач типу "гребінка" (KXZ3)</t>
  </si>
  <si>
    <t>RC-EX3D</t>
  </si>
  <si>
    <t>RC-EXZ3D</t>
  </si>
  <si>
    <t>RC-ES1</t>
  </si>
  <si>
    <t>Дротовий пульт чорного кольору, з Bluetooth® для підключення телефону програмою M-Air PRO</t>
  </si>
  <si>
    <t>SC-SL4-AE3</t>
  </si>
  <si>
    <t>SC-SL4-BE3</t>
  </si>
  <si>
    <t>LB-TC-5W-E</t>
  </si>
  <si>
    <t>Датчик руху для панелі TC-PSA-5AW-E</t>
  </si>
  <si>
    <t>Панель для серії FDT-KXZE1</t>
  </si>
  <si>
    <t>T-PSA-5CW-E</t>
  </si>
  <si>
    <t>Панель для серії FDT-KXZE3-W</t>
  </si>
  <si>
    <t>LC-T-5CW-E</t>
  </si>
  <si>
    <t>Комплект термодатчика для панелі T-PSA-5CW-E</t>
  </si>
  <si>
    <t>Датчик руху для панелі T-PSA-5BW-E та T-PSA-5CW-E</t>
  </si>
  <si>
    <t>WF-PAC-E</t>
  </si>
  <si>
    <t>Інтерфейс бездротової локальної мережі для панелі T-PSA-5CW-E</t>
  </si>
  <si>
    <t>RLD-KIT-E</t>
  </si>
  <si>
    <t>Детектор витоку холодоагенту (Охоронна сигналізація) R32 KXZE3</t>
  </si>
  <si>
    <t>SV-KIT-S1N-E</t>
  </si>
  <si>
    <t>Модуль відключення холодоагенту R32 KXZE3 підключення до 6 блоків</t>
  </si>
  <si>
    <t>SV-KIT-L1N-E</t>
  </si>
  <si>
    <t>Модуль відключення холодоагенту R32 KXZE3 підключення до 18 блоків</t>
  </si>
  <si>
    <r>
      <rPr>
        <b/>
        <sz val="18"/>
        <color rgb="FFFF0000"/>
        <rFont val="Arial"/>
        <family val="2"/>
        <charset val="204"/>
      </rPr>
      <t>!!!</t>
    </r>
    <r>
      <rPr>
        <b/>
        <sz val="12"/>
        <color indexed="8"/>
        <rFont val="Arial"/>
        <family val="2"/>
        <charset val="204"/>
      </rPr>
      <t xml:space="preserve">Популярний інвертор R410 </t>
    </r>
    <r>
      <rPr>
        <sz val="12"/>
        <color rgb="FF000000"/>
        <rFont val="Arial"/>
        <family val="2"/>
        <charset val="204"/>
      </rPr>
      <t xml:space="preserve">Антибактеріальне покриття вентилятора, мінімальний рівень шуму, функція самоочищення. Підведення живлення здійснюється до зовнішнього блоку. Країна-виробник - </t>
    </r>
    <r>
      <rPr>
        <b/>
        <sz val="12"/>
        <color indexed="8"/>
        <rFont val="Arial"/>
        <family val="2"/>
        <charset val="204"/>
      </rPr>
      <t xml:space="preserve">THAILAND. </t>
    </r>
    <r>
      <rPr>
        <sz val="12"/>
        <color rgb="FF000000"/>
        <rFont val="Arial"/>
        <family val="2"/>
        <charset val="204"/>
      </rPr>
      <t xml:space="preserve">На моделях </t>
    </r>
    <r>
      <rPr>
        <b/>
        <sz val="12"/>
        <color indexed="8"/>
        <rFont val="Arial"/>
        <family val="2"/>
        <charset val="204"/>
      </rPr>
      <t xml:space="preserve">SRK45ZSPR-S, SRK63ZSPR-S, SRK71ZSPR-S, SRK80ZSPR-S </t>
    </r>
    <r>
      <rPr>
        <sz val="12"/>
        <color rgb="FF000000"/>
        <rFont val="Arial"/>
        <family val="2"/>
        <charset val="204"/>
      </rPr>
      <t xml:space="preserve">встановлений двороторний компресор, фільтр тонкого очищення повітря, ІЧ пульт з тижневим таймером. Моделі </t>
    </r>
    <r>
      <rPr>
        <b/>
        <sz val="12"/>
        <color indexed="8"/>
        <rFont val="Arial"/>
        <family val="2"/>
        <charset val="204"/>
      </rPr>
      <t xml:space="preserve">SRK63ZSPR-S, SRK71ZSPR-S, SRK80ZSPR-S </t>
    </r>
    <r>
      <rPr>
        <sz val="12"/>
        <color rgb="FF000000"/>
        <rFont val="Arial"/>
        <family val="2"/>
        <charset val="204"/>
      </rPr>
      <t>Wi-Fi ready. Wi-Fi адаптер INAWMMHI001/000.</t>
    </r>
  </si>
  <si>
    <t>VRF Зовнішні блоки</t>
  </si>
  <si>
    <t xml:space="preserve"> Комплект "All-in-one"</t>
  </si>
  <si>
    <t>• Опалення, гаряча вода, охолодження</t>
  </si>
  <si>
    <r>
      <t xml:space="preserve">Опалення, гаряча вода, охолодження 8 кВт </t>
    </r>
    <r>
      <rPr>
        <b/>
        <sz val="10"/>
        <color theme="4" tint="-0.499984740745262"/>
        <rFont val="Arial"/>
        <family val="2"/>
        <charset val="204"/>
      </rPr>
      <t>R32</t>
    </r>
  </si>
  <si>
    <t>FDCW60VNX-W</t>
  </si>
  <si>
    <t>HMA60-W</t>
  </si>
  <si>
    <t>FDCW71VNX-W</t>
  </si>
  <si>
    <t>HMA100-W</t>
  </si>
  <si>
    <r>
      <t xml:space="preserve">Опалення, гаряча вода, охолодження 11 кВт </t>
    </r>
    <r>
      <rPr>
        <b/>
        <sz val="10"/>
        <color rgb="FFC00000"/>
        <rFont val="Arial"/>
        <family val="2"/>
        <charset val="204"/>
      </rPr>
      <t>R410A</t>
    </r>
  </si>
  <si>
    <t xml:space="preserve"> Комплект "Flexible"</t>
  </si>
  <si>
    <t>• Спліт-бокс система опалення,
гаряча вода за потреби та охолодження</t>
  </si>
  <si>
    <t>HSB60-W</t>
  </si>
  <si>
    <t>PT300</t>
  </si>
  <si>
    <t>бак 300л. або PT300-V2, PT500 в аксесуарах</t>
  </si>
  <si>
    <t>VST05M</t>
  </si>
  <si>
    <t>Реверсивний клапан. або VST11M / VST20M</t>
  </si>
  <si>
    <t>CPD11-25M/65</t>
  </si>
  <si>
    <t>Водяний насос з DC керуванням двигуна.</t>
  </si>
  <si>
    <t>RC-HY20-W</t>
  </si>
  <si>
    <t>Розширені контролери. або RC-HY40-W</t>
  </si>
  <si>
    <t>HSB100-W</t>
  </si>
  <si>
    <r>
      <t xml:space="preserve">Опалення, гаряча вода, охолодження 16 кВт </t>
    </r>
    <r>
      <rPr>
        <b/>
        <sz val="10"/>
        <color rgb="FFC00000"/>
        <rFont val="Arial"/>
        <family val="2"/>
        <charset val="204"/>
      </rPr>
      <t>R410A</t>
    </r>
  </si>
  <si>
    <t>HSB140</t>
  </si>
  <si>
    <t>CPD11-25M/75</t>
  </si>
  <si>
    <t>• Спліт-бокс система опалення,
та охолодження</t>
  </si>
  <si>
    <r>
      <t xml:space="preserve">Тільки опалення та охолодження 8 кВт </t>
    </r>
    <r>
      <rPr>
        <b/>
        <sz val="10"/>
        <color theme="4" tint="-0.499984740745262"/>
        <rFont val="Arial"/>
        <family val="2"/>
        <charset val="204"/>
      </rPr>
      <t>R32</t>
    </r>
  </si>
  <si>
    <r>
      <t xml:space="preserve">Тільки опалення та охолодження 11 кВт </t>
    </r>
    <r>
      <rPr>
        <b/>
        <sz val="10"/>
        <color rgb="FFC00000"/>
        <rFont val="Arial"/>
        <family val="2"/>
        <charset val="204"/>
      </rPr>
      <t>R410A</t>
    </r>
  </si>
  <si>
    <r>
      <t xml:space="preserve">Тільки опалення та охолодження 16 кВт </t>
    </r>
    <r>
      <rPr>
        <b/>
        <sz val="10"/>
        <color rgb="FFC00000"/>
        <rFont val="Arial"/>
        <family val="2"/>
        <charset val="204"/>
      </rPr>
      <t>R410A</t>
    </r>
  </si>
  <si>
    <t xml:space="preserve"> Комплект "Hydrobox"</t>
  </si>
  <si>
    <t>• Система Hydrobox для опалення, охолодження та ГВП</t>
  </si>
  <si>
    <t>HMS60-W</t>
  </si>
  <si>
    <t>HMS100-W</t>
  </si>
  <si>
    <t>HMS140-S</t>
  </si>
  <si>
    <t>PT300-V2</t>
  </si>
  <si>
    <t>• Система гідробокс для опалення та охолодження</t>
  </si>
  <si>
    <t>Бак 279 л. 1634 x 673 x 743</t>
  </si>
  <si>
    <t>Бак 285 л. 1705 x 673 x 785</t>
  </si>
  <si>
    <t>PT500</t>
  </si>
  <si>
    <t>Бак 476 л. 1835 x 832 x 897</t>
  </si>
  <si>
    <t>ECS40M/ECS41M</t>
  </si>
  <si>
    <t>Додатковий набір змішувальних клапанів, включаючи кімнатний датчик, для регулювання температури в декількох кліматичних системах. (наприклад, система радіаторів і тепла підлога) ECS40M для підігріву підлоги площею максимум 80 м²
ECS41M для підігріву підлоги площею 80-250 м²</t>
  </si>
  <si>
    <t>RTS40M</t>
  </si>
  <si>
    <t>Кімнатний датчик
RC-HY40 і HMA містять один датчик</t>
  </si>
  <si>
    <t>AXC30M</t>
  </si>
  <si>
    <t>Бокс для доп. аксесуарів</t>
  </si>
  <si>
    <t>RMU40M</t>
  </si>
  <si>
    <t>Кімнатний датчик/контролер з багатоколірним дисплеєм</t>
  </si>
  <si>
    <t>VST05M / VST11M</t>
  </si>
  <si>
    <t>Реверсивний клапан для використання аксесуарів для гарячої води та встановлення пріоритету потреби в гарячій воді.    VST05M (Ø 22 мм, максимальна потужність 11 кВт)
VST11M (Ø 28 мм, максимальна потужність 17 кВт)</t>
  </si>
  <si>
    <t>VST20M</t>
  </si>
  <si>
    <t xml:space="preserve">Реверсивний клапан для використання аксесуарів для гарячої води та встановлення пріоритету потреби в гарячій воді.  VST20M (DN32, (1¼”), максимальна потужність  40 кВт) </t>
  </si>
  <si>
    <t>POOL40M</t>
  </si>
  <si>
    <t>Дозволяє нагрівати басейн за допомогою теплового насоса. Макс. потужність - 17 кВт</t>
  </si>
  <si>
    <t>EME20M</t>
  </si>
  <si>
    <t>Забезпечує зв’язок і керування між інвертором для сонячних батарей і тепловим насосом/внутрішнім модулем/модулем керування.</t>
  </si>
  <si>
    <t>SOLAR42M</t>
  </si>
  <si>
    <t>Дозволяє сонячне опалення за допомогою теплового насоса.</t>
  </si>
  <si>
    <t>VCC05M / VCC11M</t>
  </si>
  <si>
    <t>Реверсивний клапан для зміни роботи охолодження та опалення.
VCC05M (Ø 22 мм)
VCC11M (Ø 28 мм)</t>
  </si>
  <si>
    <t>MODBUS40M</t>
  </si>
  <si>
    <t>Контролюйте систему теплового насоса за допомогою зовнішнього обладнання, обладнаного Modbus.</t>
  </si>
  <si>
    <t>EMK300M / EMK500M</t>
  </si>
  <si>
    <t>Тепловий лічильник для контролю змін температури та витрати
теплоносія у контурі.. Інформація може відображатися на дисплеї RC-HY40.
EMK300M (Діапазон вимірювання 5,0-85 л/хв)
EMK500M (Діапазон вимірювання 9,0-150 л/хв)</t>
  </si>
  <si>
    <t>Anode M300 /Anode M500</t>
  </si>
  <si>
    <t>Ланцюг магнієвого анода
Анод M300 для PT300 &amp; PT300-V2 (Ø26 x 8 штук (G1”))
Анод M500 для PT500 (Ø33 x 5 штук (G1¼”))</t>
  </si>
  <si>
    <t>Anode T300/Anode T500</t>
  </si>
  <si>
    <t>Анод титановий
Анод T300 для PT300 і PT300-V2 (довжина: 200 мм, G¾”, 230 В)
Анод T500 для PT500 (довжина: 400 мм, G¾”230 В)</t>
  </si>
  <si>
    <t>HR10M</t>
  </si>
  <si>
    <t>Реле для ME1030M
Використовується для керування зовнішніми 1-3-фазними навантаженнями, такими як масляні пальники, занурювальні нагрівачі та насоси.</t>
  </si>
  <si>
    <t>ME1030M</t>
  </si>
  <si>
    <t>Занурювальний нагрівач, призначений для нагріву систем гарячого водопостачання. (3кВт, G11/2', 230В)</t>
  </si>
  <si>
    <t>ELK9M</t>
  </si>
  <si>
    <t>Занурювальний нагрівач, який можна використовувати для доповнення опалювальної потужності теплових насосів. Джерело живлення: 1~230 В 50 Гц або 3 ~ 400 В 50 Гц Вихідна потужність: 4,5 або 9 кВт</t>
  </si>
  <si>
    <t>CPD11-25M/65 / 75</t>
  </si>
  <si>
    <t>Водяний насос з DC керуванням двигуна.
HSB60/100-W --&gt; CPD11-25M/65
HSB140 --&gt; CPD11-25M/75</t>
  </si>
  <si>
    <t>GMZ2-14H-W</t>
  </si>
  <si>
    <t>4100(1400~5500)</t>
  </si>
  <si>
    <t>1000(330~1900)</t>
  </si>
  <si>
    <t>4500(900~5600)</t>
  </si>
  <si>
    <t>1000(200~1600)</t>
  </si>
  <si>
    <t>GMZ2-18H-W</t>
  </si>
  <si>
    <t>5200(1800~6600)</t>
  </si>
  <si>
    <t>1380(390~2200)</t>
  </si>
  <si>
    <t>6000(1400~7200)</t>
  </si>
  <si>
    <t>1430(290~2300)</t>
  </si>
  <si>
    <t>GMZ3-24H-W</t>
  </si>
  <si>
    <t>7200(2009~9650)</t>
  </si>
  <si>
    <t>1870(600~2660)</t>
  </si>
  <si>
    <t>7920(2000~10000)</t>
  </si>
  <si>
    <t>2030(500~2967)</t>
  </si>
  <si>
    <t>GMZ4-28H-W</t>
  </si>
  <si>
    <t>8200(2600~11500)</t>
  </si>
  <si>
    <t>2250(580~4000)</t>
  </si>
  <si>
    <t>9000(2200~12000)</t>
  </si>
  <si>
    <t>2280(460~4000)</t>
  </si>
  <si>
    <t>GKM12H-W</t>
  </si>
  <si>
    <t>GBM12H-S</t>
  </si>
  <si>
    <t>6,35/9,52мм</t>
  </si>
  <si>
    <t xml:space="preserve">47/40dB(A) </t>
  </si>
  <si>
    <t>GDM09H-S</t>
  </si>
  <si>
    <t xml:space="preserve">35/25dB(A) </t>
  </si>
  <si>
    <t>GDM12H-S</t>
  </si>
  <si>
    <t>GDM18H-S</t>
  </si>
  <si>
    <t>6,35/12,7мм</t>
  </si>
  <si>
    <t xml:space="preserve">39/27dB(A) </t>
  </si>
  <si>
    <t>Подключения до 2 внутренних блоков</t>
  </si>
  <si>
    <t>1150(330~1900)</t>
  </si>
  <si>
    <t>4005(900~5000)</t>
  </si>
  <si>
    <t>1100(200~1600)</t>
  </si>
  <si>
    <t>5200(1800~6500)</t>
  </si>
  <si>
    <t>1520(390~2200)</t>
  </si>
  <si>
    <t>6000(1400~6300)</t>
  </si>
  <si>
    <t>1500(290~2300)</t>
  </si>
  <si>
    <t>Подключения до 4 внутренних блоков</t>
  </si>
  <si>
    <t>10000(3000~11000)</t>
  </si>
  <si>
    <t>3100(1000~3800)</t>
  </si>
  <si>
    <t>11000(3000~12000)</t>
  </si>
  <si>
    <t>2800(1000~4000)</t>
  </si>
  <si>
    <r>
      <t xml:space="preserve">Мульти-спліт системи </t>
    </r>
    <r>
      <rPr>
        <b/>
        <sz val="16"/>
        <color rgb="FF0000FF"/>
        <rFont val="Arial"/>
        <family val="2"/>
        <charset val="204"/>
      </rPr>
      <t>інверторні</t>
    </r>
    <r>
      <rPr>
        <b/>
        <sz val="16"/>
        <rFont val="Arial"/>
        <family val="2"/>
        <charset val="204"/>
      </rPr>
      <t xml:space="preserve"> (холод-тепло) R410</t>
    </r>
  </si>
  <si>
    <t>Моделі INVERTER Клас енергоефективності "А++", функція "I Feel", захист від стрибків напруги, самодіагностика, самоочищення, 24-годинний таймер, авторестарт, генератор негативних іонів, фільтр ионов, фильтр 4 в 1, активный карбоновый фильтр</t>
  </si>
  <si>
    <t>GMZ2-14H-S</t>
  </si>
  <si>
    <t>GMZ2-18H-S</t>
  </si>
  <si>
    <t>GMZ4-36H-S</t>
  </si>
  <si>
    <t>GKM09H-S</t>
  </si>
  <si>
    <t>GKM12H-S</t>
  </si>
  <si>
    <t>GKM18H-S</t>
  </si>
  <si>
    <t>Касетні блоки. ІЧ пульт, дренажний насос та поліпропіленовий фільтр у комплекті.
Габариты 650x270x570 (панель 650x30x650). ИК Пульт.</t>
  </si>
  <si>
    <t>Канальні блоки. Можливість підмішування свіжого повітря, провідний пульт, дренажний насос та поліпропіленовий фільтр у комплекті. 
Габарити (700+70) х190х600. Дротовий пульт.</t>
  </si>
  <si>
    <t>канальний</t>
  </si>
  <si>
    <t>GUC-76Z-SR</t>
  </si>
  <si>
    <r>
      <rPr>
        <b/>
        <sz val="12"/>
        <color rgb="FFFF0000"/>
        <rFont val="Arial"/>
        <family val="2"/>
      </rPr>
      <t>S Heat Recovery Series</t>
    </r>
    <r>
      <rPr>
        <b/>
        <sz val="12"/>
        <rFont val="Arial"/>
        <family val="2"/>
      </rPr>
      <t xml:space="preserve">
(Full DC inverter, three pipe system )     VRF-3 pipe        </t>
    </r>
  </si>
  <si>
    <t>GUC-96Z-SR</t>
  </si>
  <si>
    <t>GUC-114Z-SR</t>
  </si>
  <si>
    <t>GUC-136Z-SR</t>
  </si>
  <si>
    <t>GUC-154Z-SR</t>
  </si>
  <si>
    <t>GUC-170Z-SR</t>
  </si>
  <si>
    <t>18HP</t>
    <phoneticPr fontId="0" type="noConversion"/>
  </si>
  <si>
    <t>GUC-190Z-SR</t>
  </si>
  <si>
    <t>20HP</t>
    <phoneticPr fontId="0" type="noConversion"/>
  </si>
  <si>
    <t>GUC-212Z-SR</t>
  </si>
  <si>
    <t>22HP</t>
    <phoneticPr fontId="0" type="noConversion"/>
  </si>
  <si>
    <t>GUC-232Z-SR</t>
  </si>
  <si>
    <t>24HP</t>
    <phoneticPr fontId="0" type="noConversion"/>
  </si>
  <si>
    <t>GUC-250Z-SR</t>
  </si>
  <si>
    <t>26HP</t>
    <phoneticPr fontId="0" type="noConversion"/>
  </si>
  <si>
    <t>GUC-272Z-SR</t>
  </si>
  <si>
    <t>28HP</t>
    <phoneticPr fontId="0" type="noConversion"/>
  </si>
  <si>
    <t>DIS-540-3</t>
  </si>
  <si>
    <t>MHI SRK25ZS-W</t>
  </si>
  <si>
    <t>290х870х230</t>
  </si>
  <si>
    <t>MHI SRC25ZS-W</t>
  </si>
  <si>
    <t>540х780(+62)х290</t>
  </si>
  <si>
    <t>MHI SRK35ZS-W</t>
  </si>
  <si>
    <t>MHI SRC35ZS-W</t>
  </si>
  <si>
    <t>MHI SRK50ZS-W</t>
  </si>
  <si>
    <t>MHI SRC50ZS-W</t>
  </si>
  <si>
    <t>595х780(+62)х290</t>
  </si>
  <si>
    <t>9,52/22,22</t>
  </si>
  <si>
    <t>12,7/22,22</t>
  </si>
  <si>
    <r>
      <t xml:space="preserve">Діапазон температур°С: в камері </t>
    </r>
    <r>
      <rPr>
        <b/>
        <sz val="10"/>
        <color indexed="10"/>
        <rFont val="Arial"/>
        <family val="2"/>
        <charset val="204"/>
      </rPr>
      <t xml:space="preserve"> +7 ~ +18</t>
    </r>
    <r>
      <rPr>
        <b/>
        <sz val="10"/>
        <color indexed="8"/>
        <rFont val="Arial"/>
        <family val="2"/>
        <charset val="204"/>
      </rPr>
      <t xml:space="preserve">; зовні </t>
    </r>
    <r>
      <rPr>
        <b/>
        <sz val="10"/>
        <color indexed="10"/>
        <rFont val="Arial"/>
        <family val="2"/>
        <charset val="204"/>
      </rPr>
      <t xml:space="preserve">- 25 ~ + 40
</t>
    </r>
    <r>
      <rPr>
        <b/>
        <sz val="10"/>
        <color indexed="8"/>
        <rFont val="Arial"/>
        <family val="2"/>
        <charset val="204"/>
      </rPr>
      <t xml:space="preserve">Холодоагент </t>
    </r>
    <r>
      <rPr>
        <b/>
        <sz val="10"/>
        <color indexed="10"/>
        <rFont val="Arial"/>
        <family val="2"/>
        <charset val="204"/>
      </rPr>
      <t>R32</t>
    </r>
  </si>
  <si>
    <t>750x880(+88)x340</t>
  </si>
  <si>
    <t>бак 500л. або PT300-V2 в аксесуарах</t>
  </si>
  <si>
    <t>UT-BAT2EF</t>
  </si>
  <si>
    <t>UT-BAT1EF</t>
  </si>
  <si>
    <t>Комплект для забору повітря знизу (опція)</t>
  </si>
  <si>
    <t>нижній пленум для SRR/FDUT  (SRR25-35)</t>
  </si>
  <si>
    <t>нижній пленум для SRR/FDUT (SRR50-60)</t>
  </si>
  <si>
    <t>7.1 (0.8~9.0)</t>
  </si>
  <si>
    <t>8.0 (2.0~10.0)</t>
  </si>
  <si>
    <t>9.0 (2.1~10.5)</t>
  </si>
  <si>
    <t>8.0 (2.3~9.0)</t>
  </si>
  <si>
    <t>7.1 (2.3~7.7)</t>
  </si>
  <si>
    <t>Моделі LCAC INVERTER Клас енергоефективності "А++", автоматичний перезапуск, функція самодіагностики несправності, 24-годинний таймер УВІМ. та ВИМК. Можливість підмішування свіжого повітря. Захист від стрибків напруги. Підігрів картера та дренажу. Можливість керування через Wi-Fi (опція).</t>
  </si>
  <si>
    <t>WIFI USB  для RAC</t>
  </si>
  <si>
    <t>17310900А06702</t>
  </si>
  <si>
    <t>Модуль безпровідного керування  для GKZ-M-W</t>
  </si>
  <si>
    <t>касетний</t>
  </si>
  <si>
    <t>09019002001</t>
  </si>
  <si>
    <t>283447</t>
  </si>
  <si>
    <t>RVK 125E2-L -A</t>
  </si>
  <si>
    <t>235426</t>
  </si>
  <si>
    <t>MUB 042 450EC Multibox</t>
  </si>
  <si>
    <t>472962</t>
  </si>
  <si>
    <t>MUB 100 710EC-Poti</t>
  </si>
  <si>
    <t>MUB/T 560EC ECO</t>
  </si>
  <si>
    <t>DVS 450EV</t>
  </si>
  <si>
    <t>469593</t>
  </si>
  <si>
    <t>469610</t>
  </si>
  <si>
    <t>469846</t>
  </si>
  <si>
    <t>KIT-FC102-4,0kW/10A-IP20-Brake</t>
  </si>
  <si>
    <t>KIT-FC102-5,5kW/13A-IP20-Brake</t>
  </si>
  <si>
    <t>KIT-FC102-7,5kW/16A-IP20-Brake</t>
  </si>
  <si>
    <t>KIT-FC102-11kW/24A-IP20-Brake</t>
  </si>
  <si>
    <t>471374</t>
  </si>
  <si>
    <t>CPS-D-A 24V</t>
  </si>
  <si>
    <t>2294091</t>
  </si>
  <si>
    <t>HTRT2500</t>
  </si>
  <si>
    <t>6918</t>
  </si>
  <si>
    <t>ISE 630 Flexible connection</t>
  </si>
  <si>
    <t>1602</t>
  </si>
  <si>
    <t>USE 450 Flexible connection</t>
  </si>
  <si>
    <t>DXRE 30-25-3-2,5  Duct cooler</t>
  </si>
  <si>
    <t>DXRE 40-35-3-2,5  Duct cooler</t>
  </si>
  <si>
    <t>DXRE 60-50-3-2,5  Duct cooler</t>
  </si>
  <si>
    <t>DXRE 70-50-3-2,5  Duct cooler</t>
  </si>
  <si>
    <t>1159</t>
  </si>
  <si>
    <t>TG 640-1230 A60 Roof Curb</t>
  </si>
  <si>
    <t>264929</t>
  </si>
  <si>
    <t>AXCBF 250-6/32°-2 (0.37 kW)</t>
  </si>
  <si>
    <t>21104   Thermo Axial fans</t>
  </si>
  <si>
    <t>265499</t>
  </si>
  <si>
    <t>AXCBF 250-6/32°-4 (0.25 kW)</t>
  </si>
  <si>
    <t>265569</t>
  </si>
  <si>
    <t>AXCBF 315-7/32°-4 (0.25 kW)</t>
  </si>
  <si>
    <t>238080</t>
  </si>
  <si>
    <t>AXCBF 315-7/30°-2 (0,75 kW)</t>
  </si>
  <si>
    <t>32483</t>
  </si>
  <si>
    <t>AXCBF 400D4-32° (0,55 kW)</t>
  </si>
  <si>
    <t>238090</t>
  </si>
  <si>
    <t>AXCBF 400-7/22°-2 (2,2 kW)</t>
  </si>
  <si>
    <t>238093</t>
  </si>
  <si>
    <t>AXCBF 500-6/32°-4 (1,1 kW)</t>
  </si>
  <si>
    <t>238092</t>
  </si>
  <si>
    <t>AXCBF 500-6/20°-2 (4 kW)</t>
  </si>
  <si>
    <t>238094</t>
  </si>
  <si>
    <t>AXCBF 630-9/17°-4 (2,2 kW)</t>
  </si>
  <si>
    <t>238095</t>
  </si>
  <si>
    <t>AXCBF 800-9/18°-4 (4 kW)</t>
  </si>
  <si>
    <t>488913</t>
  </si>
  <si>
    <t>SAVE VTC-E 700 R</t>
  </si>
  <si>
    <t>488914</t>
  </si>
  <si>
    <t>SAVE VTC-E 700 L</t>
  </si>
  <si>
    <t>488921</t>
  </si>
  <si>
    <t>SAVE VTR 350/B L</t>
  </si>
  <si>
    <t>488920</t>
  </si>
  <si>
    <t>SAVE VTR 350/B R</t>
  </si>
  <si>
    <t>305041</t>
  </si>
  <si>
    <t>exhaust bend 90° DN 150</t>
  </si>
  <si>
    <t>313674</t>
  </si>
  <si>
    <t>exhaust bend 90° DN 200</t>
  </si>
  <si>
    <t>313564</t>
  </si>
  <si>
    <t>B 250 bend 45 degree w/seal</t>
  </si>
  <si>
    <t>309618</t>
  </si>
  <si>
    <t>B 180 90 degree bend</t>
  </si>
  <si>
    <t>313565</t>
  </si>
  <si>
    <t>B 250 bend 90 degree w/seal</t>
  </si>
  <si>
    <t>12178</t>
  </si>
  <si>
    <t>Ø 125 mm Duct cross</t>
  </si>
  <si>
    <t>12179</t>
  </si>
  <si>
    <t>Ø 160 mm Duct cross</t>
  </si>
  <si>
    <t>12093</t>
  </si>
  <si>
    <t>EB 160 blind cap</t>
  </si>
  <si>
    <t>200817</t>
  </si>
  <si>
    <t>Muff 160</t>
  </si>
  <si>
    <t>305037</t>
  </si>
  <si>
    <t>Muff 150</t>
  </si>
  <si>
    <t>309867</t>
  </si>
  <si>
    <t>Muff 180</t>
  </si>
  <si>
    <t>313562</t>
  </si>
  <si>
    <t>Muff 250</t>
  </si>
  <si>
    <t>301760</t>
  </si>
  <si>
    <t>NP 250 connector, male w/seal</t>
  </si>
  <si>
    <t>79806</t>
  </si>
  <si>
    <t>R 125-100 Reducer seal/seal</t>
  </si>
  <si>
    <t>79807</t>
  </si>
  <si>
    <t>R 150-100 Reducer seal/seal</t>
  </si>
  <si>
    <t>305038</t>
  </si>
  <si>
    <t>R 150-125 Reducer seal/seal</t>
  </si>
  <si>
    <t>305039</t>
  </si>
  <si>
    <t>R 160-150 Reducer seal/seal</t>
  </si>
  <si>
    <t>309621</t>
  </si>
  <si>
    <t>309816</t>
  </si>
  <si>
    <t>12082</t>
  </si>
  <si>
    <t>R 200-125 Reducer w/seal</t>
  </si>
  <si>
    <t>309817</t>
  </si>
  <si>
    <t>79808</t>
  </si>
  <si>
    <t>R 200-150 Reducer seal/seal</t>
  </si>
  <si>
    <t>305054</t>
  </si>
  <si>
    <t>79809</t>
  </si>
  <si>
    <t>R 250-150 Reducer seal/seal</t>
  </si>
  <si>
    <t>79812</t>
  </si>
  <si>
    <t>R 315-250 Reducer seal/seal</t>
  </si>
  <si>
    <t>12142</t>
  </si>
  <si>
    <t>SR 100-1,2 SPIRO duct</t>
  </si>
  <si>
    <t>12143</t>
  </si>
  <si>
    <t>SR 125 1,2 SPIRO duct</t>
  </si>
  <si>
    <t>12144</t>
  </si>
  <si>
    <t>SR 160-1,2 SPIRO duct</t>
  </si>
  <si>
    <t>313563</t>
  </si>
  <si>
    <t>SR 250-1,2 spiro duct</t>
  </si>
  <si>
    <t>12073</t>
  </si>
  <si>
    <t>T 125-160 T-piece w/pass</t>
  </si>
  <si>
    <t>12069</t>
  </si>
  <si>
    <t>T 100-125 T-piece w/seal</t>
  </si>
  <si>
    <t>37258</t>
  </si>
  <si>
    <t>T 250-160 T-piece w/seal</t>
  </si>
  <si>
    <t>311239</t>
  </si>
  <si>
    <t>T 160-200 T-piece w/seal</t>
  </si>
  <si>
    <t>37259</t>
  </si>
  <si>
    <t>T 250-200 T-piece w/seal</t>
  </si>
  <si>
    <t>37257</t>
  </si>
  <si>
    <t>T 200-250 T-piece w/seal</t>
  </si>
  <si>
    <t>12111</t>
  </si>
  <si>
    <t>ZOOM 160, 200/400 Duct</t>
  </si>
  <si>
    <t>12112</t>
  </si>
  <si>
    <t>ZOOM 200, 200/400 Duct</t>
  </si>
  <si>
    <t>12115</t>
  </si>
  <si>
    <t>ZOOM 160, 600/1200 Duct</t>
  </si>
  <si>
    <t>12116</t>
  </si>
  <si>
    <t>ZOOM 200, 600/1200 Duct</t>
  </si>
  <si>
    <t>305010</t>
  </si>
  <si>
    <t>KWL matching flange S100</t>
  </si>
  <si>
    <t>305064</t>
  </si>
  <si>
    <t>KWL connector, female S100</t>
  </si>
  <si>
    <t>305055</t>
  </si>
  <si>
    <t>KWL  top cover 100</t>
  </si>
  <si>
    <t>305009</t>
  </si>
  <si>
    <t>KWL connector, female S151</t>
  </si>
  <si>
    <t>305056</t>
  </si>
  <si>
    <t>KWL  top cover 151</t>
  </si>
  <si>
    <t>311241</t>
  </si>
  <si>
    <t>KWL connector f. valv DN125 pl</t>
  </si>
  <si>
    <t>305029</t>
  </si>
  <si>
    <t>KWL bend 45°, flat side S100</t>
  </si>
  <si>
    <t>305022</t>
  </si>
  <si>
    <t>reducer flat 151/100 VA</t>
  </si>
  <si>
    <t>305031</t>
  </si>
  <si>
    <t>KWL segm.bend 90°,wide s. S100</t>
  </si>
  <si>
    <t>305015</t>
  </si>
  <si>
    <t>KWL T-pce junction flat151/100</t>
  </si>
  <si>
    <t>305013</t>
  </si>
  <si>
    <t>KWL T-pce junction flat100/100</t>
  </si>
  <si>
    <t>305040</t>
  </si>
  <si>
    <t>KWL T-pce junction flat151/151</t>
  </si>
  <si>
    <t>305030</t>
  </si>
  <si>
    <t>KWL bend 45°, flat side S151</t>
  </si>
  <si>
    <t>305016</t>
  </si>
  <si>
    <t>KWL T-pce junction wide151/100</t>
  </si>
  <si>
    <t>305032</t>
  </si>
  <si>
    <t>KWL segm.bend 90°,wide s. S151</t>
  </si>
  <si>
    <t>305034</t>
  </si>
  <si>
    <t>KWL segm.bend 90°,flat s. S151</t>
  </si>
  <si>
    <t>305014</t>
  </si>
  <si>
    <t>KWL T-pce junction flat100/151</t>
  </si>
  <si>
    <t>316441</t>
  </si>
  <si>
    <t>KWL adapt. circular-flat DN160</t>
  </si>
  <si>
    <t>316475</t>
  </si>
  <si>
    <t>KWL T-pce junction wide100/100</t>
  </si>
  <si>
    <t>305035</t>
  </si>
  <si>
    <t>KWL inl./outl manifold DN150</t>
  </si>
  <si>
    <t>160148</t>
  </si>
  <si>
    <t>KWL VC System 151/125</t>
  </si>
  <si>
    <t>305048</t>
  </si>
  <si>
    <t>KWL T-pce junction wide151/151</t>
  </si>
  <si>
    <t>313673</t>
  </si>
  <si>
    <t>KWL inl./outl manifold DN200</t>
  </si>
  <si>
    <t>315909</t>
  </si>
  <si>
    <t>KWL T-pcs DN 160, juction flat</t>
  </si>
  <si>
    <t>303177</t>
  </si>
  <si>
    <t>KWL junktion round/flat151/200</t>
  </si>
  <si>
    <t>286234</t>
  </si>
  <si>
    <t>Tube I adapter D160-125</t>
  </si>
  <si>
    <t>286231</t>
  </si>
  <si>
    <t>Tube I Elbow 45° D160/125</t>
  </si>
  <si>
    <t>286241</t>
  </si>
  <si>
    <t>Tube I adapter D200-150</t>
  </si>
  <si>
    <t>454074</t>
  </si>
  <si>
    <t>Tube I adapter D250/200</t>
  </si>
  <si>
    <t>454073</t>
  </si>
  <si>
    <t>Tube I duct connector D250/250</t>
  </si>
  <si>
    <t>454070</t>
  </si>
  <si>
    <t>Tube I Elbow 45° D250/200</t>
  </si>
  <si>
    <t>454071</t>
  </si>
  <si>
    <t>Tube I Elbow 90° D250/200</t>
  </si>
  <si>
    <t>286243</t>
  </si>
  <si>
    <t>Tube I Rohr 2m D200/170</t>
  </si>
  <si>
    <t>286230</t>
  </si>
  <si>
    <t>Tube I grille D160/125</t>
  </si>
  <si>
    <t>454072</t>
  </si>
  <si>
    <t>Tube I duct 2m D250/200</t>
  </si>
  <si>
    <t>454069</t>
  </si>
  <si>
    <t>Tube I grill D250/200</t>
  </si>
  <si>
    <t>218432</t>
  </si>
  <si>
    <t>Tube F VV 6-times</t>
  </si>
  <si>
    <t>247009</t>
  </si>
  <si>
    <t>Tube F TP 1x90</t>
  </si>
  <si>
    <t>247010</t>
  </si>
  <si>
    <t>Tube F TP 2x75</t>
  </si>
  <si>
    <t>79869</t>
  </si>
  <si>
    <t>Tube F angle plate 90°</t>
  </si>
  <si>
    <t>198964</t>
  </si>
  <si>
    <t>Tube F RS 50/63</t>
  </si>
  <si>
    <t>198965</t>
  </si>
  <si>
    <t>Tube F RS 75/90</t>
  </si>
  <si>
    <t>159965</t>
  </si>
  <si>
    <t>Tube F duct DN50 coil à 50m</t>
  </si>
  <si>
    <t>159966</t>
  </si>
  <si>
    <t>Tube F duct DN63 coil à 50m</t>
  </si>
  <si>
    <t>159967</t>
  </si>
  <si>
    <t>Tube F duct DN75 coil à 50m</t>
  </si>
  <si>
    <t>12495</t>
  </si>
  <si>
    <t>IS 125-1 flexible duct</t>
  </si>
  <si>
    <t>30805   Flexible, metal</t>
  </si>
  <si>
    <t>12496</t>
  </si>
  <si>
    <t>IS 160-1 flexible duct</t>
  </si>
  <si>
    <t>12497</t>
  </si>
  <si>
    <t>IS 200-1 flexible duct</t>
  </si>
  <si>
    <t>12121</t>
  </si>
  <si>
    <t>UIS 100-1 Flexible plain duct</t>
  </si>
  <si>
    <t>12122</t>
  </si>
  <si>
    <t>UIS 125-1 Flexible plain duct</t>
  </si>
  <si>
    <t>12123</t>
  </si>
  <si>
    <t>UIS 160-1 Flexible plain duct</t>
  </si>
  <si>
    <t>12124</t>
  </si>
  <si>
    <t>UIS 200-1 Flexible plain duct</t>
  </si>
  <si>
    <t>239151</t>
  </si>
  <si>
    <t>12491</t>
  </si>
  <si>
    <t>LF 100-1 IS. silencer (Uncomp)</t>
  </si>
  <si>
    <t>12492</t>
  </si>
  <si>
    <t>LF 125-1 IS. silencer (Uncomp)</t>
  </si>
  <si>
    <t>12436</t>
  </si>
  <si>
    <t>LF 100-0,8 silencer w/frame</t>
  </si>
  <si>
    <t>12533</t>
  </si>
  <si>
    <t>LF 125-0,8 lydf./ramme/dampsp.</t>
  </si>
  <si>
    <t>12494</t>
  </si>
  <si>
    <t>LF 200-1 IS. silencer (Unkomp)</t>
  </si>
  <si>
    <t>VEF - 1 EC</t>
  </si>
  <si>
    <t>VEF - 2 EC</t>
  </si>
  <si>
    <t>VEF - 4 EC</t>
  </si>
  <si>
    <t>212473</t>
  </si>
  <si>
    <t>BF VSR 300 G3/Coarse 50% Ext</t>
  </si>
  <si>
    <t>212472</t>
  </si>
  <si>
    <t>BF VSR 300 F7/ePM2.5 70% Sup</t>
  </si>
  <si>
    <t>PF VTR 300/350 OPT kit</t>
  </si>
  <si>
    <t>PF VTR 300/350 STD kit</t>
  </si>
  <si>
    <t>14951</t>
  </si>
  <si>
    <t>BF VR250 EH/B ECH/B STD kit</t>
  </si>
  <si>
    <t>14952</t>
  </si>
  <si>
    <t>BF VR300 TK/B STD kit</t>
  </si>
  <si>
    <t>250038</t>
  </si>
  <si>
    <t>PF VR 700 DCV/DE STD kit</t>
  </si>
  <si>
    <t>250036</t>
  </si>
  <si>
    <t>PF VR 700 DC/DE STD kit</t>
  </si>
  <si>
    <t>250037</t>
  </si>
  <si>
    <t>PF VR 400 DC/DE STD kit</t>
  </si>
  <si>
    <t>250035</t>
  </si>
  <si>
    <t>BF VR400DCV/DE EV/EC STD kit</t>
  </si>
  <si>
    <t>12364</t>
  </si>
  <si>
    <t>BF VVX-200 G3/Coarse50%</t>
  </si>
  <si>
    <t>12356</t>
  </si>
  <si>
    <t>BF VVX-500 Nova, F7</t>
  </si>
  <si>
    <t>12357</t>
  </si>
  <si>
    <t>BF VVX-400 Nova, F7</t>
  </si>
  <si>
    <t>12361</t>
  </si>
  <si>
    <t>BF VM 400 filter F7</t>
  </si>
  <si>
    <t>31104   Filters for VM units</t>
  </si>
  <si>
    <t>200147</t>
  </si>
  <si>
    <t>PF VM1 F7/ePM1 60%</t>
  </si>
  <si>
    <t>202812</t>
  </si>
  <si>
    <t>PF VM2 F7/ePM1 60%</t>
  </si>
  <si>
    <t>137290</t>
  </si>
  <si>
    <t>Filter air diffuser DN125 G4</t>
  </si>
  <si>
    <t>335233</t>
  </si>
  <si>
    <t>PFR Kit 200-250</t>
  </si>
  <si>
    <t>207058</t>
  </si>
  <si>
    <t>CD Control panel 2 mounted*</t>
  </si>
  <si>
    <t>306594</t>
  </si>
  <si>
    <t>CEC Cable w/plug 15m</t>
  </si>
  <si>
    <t>487400</t>
  </si>
  <si>
    <t>487500</t>
  </si>
  <si>
    <t>486900</t>
  </si>
  <si>
    <t>486800</t>
  </si>
  <si>
    <t>466900</t>
  </si>
  <si>
    <t>477990</t>
  </si>
  <si>
    <t>487600</t>
  </si>
  <si>
    <t>478090</t>
  </si>
  <si>
    <t>487700</t>
  </si>
  <si>
    <t>487100</t>
  </si>
  <si>
    <t>487200</t>
  </si>
  <si>
    <t>269416</t>
  </si>
  <si>
    <t>Collecting box shaft 1</t>
  </si>
  <si>
    <t>269417</t>
  </si>
  <si>
    <t>Collecting box shaft 3</t>
  </si>
  <si>
    <t>Duct Cover VTR 300/350</t>
  </si>
  <si>
    <t>312510</t>
  </si>
  <si>
    <t>SK 60-165 hose clip</t>
  </si>
  <si>
    <t>312511</t>
  </si>
  <si>
    <t>SK 60-215 hose clip</t>
  </si>
  <si>
    <t>31507   Others</t>
  </si>
  <si>
    <t>235361</t>
  </si>
  <si>
    <t>TSF-F-315-600-SW</t>
  </si>
  <si>
    <t>449570</t>
  </si>
  <si>
    <t>TSF-F-400-600-SW</t>
  </si>
  <si>
    <t>215624</t>
  </si>
  <si>
    <t>BALANCE-E-100-SW</t>
  </si>
  <si>
    <t>215625</t>
  </si>
  <si>
    <t>BALANCE-E-125-SW</t>
  </si>
  <si>
    <t>215626</t>
  </si>
  <si>
    <t>BALANCE-E-160-SW</t>
  </si>
  <si>
    <t>215627</t>
  </si>
  <si>
    <t>BALANCE-E-200-SW</t>
  </si>
  <si>
    <t>215628</t>
  </si>
  <si>
    <t>BALANCE-S-100-SW</t>
  </si>
  <si>
    <t>215629</t>
  </si>
  <si>
    <t>BALANCE-S-125-SW</t>
  </si>
  <si>
    <t>215630</t>
  </si>
  <si>
    <t>BALANCE-S-160-SW</t>
  </si>
  <si>
    <t>519499</t>
  </si>
  <si>
    <t>BigFoot-System Topvex FR10</t>
  </si>
  <si>
    <t>382439</t>
  </si>
  <si>
    <t>BigFoot-System Topvex SR25</t>
  </si>
  <si>
    <t>519500</t>
  </si>
  <si>
    <t>BigFoot-System Topvex FR20</t>
  </si>
  <si>
    <t>519501</t>
  </si>
  <si>
    <t>BigFoot-System Topvex FR30</t>
  </si>
  <si>
    <t>519502</t>
  </si>
  <si>
    <t>BigFoot-System Topvex FR40</t>
  </si>
  <si>
    <t>382438</t>
  </si>
  <si>
    <t>BigFoot-System TopvexSR15/SR20</t>
  </si>
  <si>
    <t>519503</t>
  </si>
  <si>
    <t>BigFoot-System Topvex FR50</t>
  </si>
  <si>
    <t>382440</t>
  </si>
  <si>
    <t>BigFoot-System TopvexSR30/SR35</t>
  </si>
  <si>
    <t>382441</t>
  </si>
  <si>
    <t>BigFoot-System TopvexSR50/SR60</t>
  </si>
  <si>
    <t>449839</t>
  </si>
  <si>
    <t>BigFoot-System Topvex SC70</t>
  </si>
  <si>
    <t>BigFoot-System TopvexSC30/SC35</t>
  </si>
  <si>
    <t>382442</t>
  </si>
  <si>
    <t>BigFoot-System Topvex SR70</t>
  </si>
  <si>
    <t>382443</t>
  </si>
  <si>
    <t>BigFoot-System Topvex SR80</t>
  </si>
  <si>
    <t>449838</t>
  </si>
  <si>
    <t>BigFoot-System TopvexSC50/SC60</t>
  </si>
  <si>
    <t>490812</t>
  </si>
  <si>
    <t>PFT TRHP30/35</t>
  </si>
  <si>
    <t>490811</t>
  </si>
  <si>
    <t>CFT TRHP30/35 Ext ePM10 60%</t>
  </si>
  <si>
    <t>490810</t>
  </si>
  <si>
    <t>CFT TRHP30/35 Sup ePM1 60%</t>
  </si>
  <si>
    <t>BFT SR/TR50-60 Sup ePM1 60%</t>
  </si>
  <si>
    <t>474002</t>
  </si>
  <si>
    <t>CFT FR30 Filter Sup ePM1 60%</t>
  </si>
  <si>
    <t>487124</t>
  </si>
  <si>
    <t>ODK Roof Kit SRHP 50/60</t>
  </si>
  <si>
    <t>207688</t>
  </si>
  <si>
    <t>207671</t>
  </si>
  <si>
    <t>207690</t>
  </si>
  <si>
    <t>207667</t>
  </si>
  <si>
    <t>207689</t>
  </si>
  <si>
    <t>207692</t>
  </si>
  <si>
    <t>79138</t>
  </si>
  <si>
    <t>79159</t>
  </si>
  <si>
    <t>79137</t>
  </si>
  <si>
    <t>79161</t>
  </si>
  <si>
    <t>SIFWBMP Wall bracket mirror po</t>
  </si>
  <si>
    <t>MB40402009005 Awning Bracket</t>
  </si>
  <si>
    <t>MB40402009010 Awning Bracket</t>
  </si>
  <si>
    <t>74721</t>
  </si>
  <si>
    <t>FCSC10 Sensor cable</t>
  </si>
  <si>
    <t>74718</t>
  </si>
  <si>
    <t>FCBC05 Communication cable</t>
  </si>
  <si>
    <t>74694</t>
  </si>
  <si>
    <t>FCRTX Ext. room sensor</t>
  </si>
  <si>
    <t>74719</t>
  </si>
  <si>
    <t>FCBC10 Communication cable</t>
  </si>
  <si>
    <t>74722</t>
  </si>
  <si>
    <t>FCSC25 Sensor cable</t>
  </si>
  <si>
    <t>74695</t>
  </si>
  <si>
    <t>FCOTX Outdoor temp. sensor</t>
  </si>
  <si>
    <t>74703</t>
  </si>
  <si>
    <t>FCTXRF Wireless temp sensor</t>
  </si>
  <si>
    <t>74696</t>
  </si>
  <si>
    <t>FCBB Black bulb sensor</t>
  </si>
  <si>
    <t>74720</t>
  </si>
  <si>
    <t>FCBC25 Communication cable</t>
  </si>
  <si>
    <t>74702</t>
  </si>
  <si>
    <t>FCWTA Water temp sensor</t>
  </si>
  <si>
    <t>74704</t>
  </si>
  <si>
    <t>FCBBRF Wireless black bulb</t>
  </si>
  <si>
    <t xml:space="preserve">EEV KIT PAC </t>
  </si>
  <si>
    <t>SRC25ZS-W</t>
  </si>
  <si>
    <t>SRC35ZS-W</t>
  </si>
  <si>
    <t>SRC50ZSX-W(1)</t>
  </si>
  <si>
    <t>SRC60ZSX-W(1)</t>
  </si>
  <si>
    <t>SRC40ZSX-S</t>
  </si>
  <si>
    <t>FDC71VNP</t>
  </si>
  <si>
    <t>FDC100VNP</t>
  </si>
  <si>
    <t>FDC71VNX</t>
  </si>
  <si>
    <t>FDC100VNX</t>
  </si>
  <si>
    <t>FDC100VSX</t>
  </si>
  <si>
    <t>FDC125VNX</t>
  </si>
  <si>
    <t>FDC125VSX</t>
  </si>
  <si>
    <t>FDC140VNX</t>
  </si>
  <si>
    <t>FDC140VSX</t>
  </si>
  <si>
    <t>FDC100VNA</t>
  </si>
  <si>
    <t>FDC100VSA</t>
  </si>
  <si>
    <t>FDC125VNA</t>
  </si>
  <si>
    <t>FDC125VSA</t>
  </si>
  <si>
    <t>FDC140VNA</t>
  </si>
  <si>
    <t>FDC140VSA</t>
  </si>
  <si>
    <t>FDC200VS</t>
  </si>
  <si>
    <t>FDC200VSA</t>
  </si>
  <si>
    <t>FDC250VSA</t>
  </si>
  <si>
    <t>Продаж обладнання можливий лише після резервування об'єкту</t>
  </si>
  <si>
    <t>Рекомендована витрата повітря, м3/ч 30°С, 40% -20°С.</t>
  </si>
  <si>
    <t>Зовн</t>
  </si>
  <si>
    <t>Дротовий пульт</t>
  </si>
  <si>
    <t>Посилання на додаткову інформацію</t>
  </si>
  <si>
    <t>Комплект автоматики складається з 2-х плат, умовно плати блоку випарника/конденсатора і плати системи вентиляції-кондиціонування, що встановлюється в щит автоматики, з'єднаних між собою лінією зв'язку (вита пара з використанням 2-х пар: комунікації та живлення). Така конструктивна особливість дозволяє використовувати короткі з'єднання датчиків температур випарника/конденсатора і в той же час зберегти можливість діагностики ККБ віддалено з плати щита керування, і допускає значне до 1000м видалення між платами (щита керування та припливної установки).</t>
  </si>
  <si>
    <t>11100069</t>
  </si>
  <si>
    <t>11100067</t>
  </si>
  <si>
    <t>S1- ANTI-VIBRATION FOOT FOR WALL SUPPORT</t>
  </si>
  <si>
    <t>Антивібраційні опори S1 (ціна за 1 шт, в комплекті 4 шт.)</t>
  </si>
  <si>
    <t>MULTI ANTI-VIBRATION PAD (2 шт в комплекті)</t>
  </si>
  <si>
    <t>SRK25ZTL-W</t>
  </si>
  <si>
    <t>SRC15ZTL-W</t>
  </si>
  <si>
    <t>SRK15ZTL-W</t>
  </si>
  <si>
    <t>SRK20ZTL-W</t>
  </si>
  <si>
    <t>SRC20ZTL-W</t>
  </si>
  <si>
    <t>SRC25ZTL-W</t>
  </si>
  <si>
    <t>SRK35ZTL-W</t>
  </si>
  <si>
    <t>SRC35ZTL-W</t>
  </si>
  <si>
    <t>SRK50ZTL-W</t>
  </si>
  <si>
    <t>SRC50ZTL-W</t>
  </si>
  <si>
    <t>SRK63ZTL-W</t>
  </si>
  <si>
    <t>SRC63ZTL-W</t>
  </si>
  <si>
    <t>SRK71ZTL-W</t>
  </si>
  <si>
    <t>SRC71ZTL-W</t>
  </si>
  <si>
    <r>
      <rPr>
        <b/>
        <sz val="16"/>
        <color theme="1"/>
        <rFont val="Arial Black"/>
        <family val="2"/>
        <charset val="204"/>
      </rPr>
      <t>Опора під кондиціонер К-3</t>
    </r>
    <r>
      <rPr>
        <sz val="16"/>
        <color theme="1"/>
        <rFont val="Arial"/>
        <family val="2"/>
        <charset val="204"/>
      </rPr>
      <t xml:space="preserve">
</t>
    </r>
    <r>
      <rPr>
        <i/>
        <sz val="14"/>
        <color theme="1"/>
        <rFont val="Arial"/>
        <family val="2"/>
        <charset val="204"/>
      </rPr>
      <t>Рекомендоване навантаження: 150 кг</t>
    </r>
  </si>
  <si>
    <t>М1558</t>
  </si>
  <si>
    <t>650х500х45</t>
  </si>
  <si>
    <t>М1559</t>
  </si>
  <si>
    <r>
      <rPr>
        <b/>
        <sz val="16"/>
        <color theme="1"/>
        <rFont val="Arial Black"/>
        <family val="2"/>
        <charset val="204"/>
      </rPr>
      <t>Опора під кондиціонер  К-3n 
(з нержавіючої сталі)</t>
    </r>
    <r>
      <rPr>
        <sz val="16"/>
        <color theme="1"/>
        <rFont val="Arial"/>
        <family val="2"/>
        <charset val="204"/>
      </rPr>
      <t xml:space="preserve">
</t>
    </r>
    <r>
      <rPr>
        <i/>
        <sz val="14"/>
        <color theme="1"/>
        <rFont val="Arial"/>
        <family val="2"/>
        <charset val="204"/>
      </rPr>
      <t>Рекомендоване навантаження: 150 кг</t>
    </r>
  </si>
  <si>
    <t>210--400</t>
  </si>
  <si>
    <t>Приклад підключення EEV KIT</t>
  </si>
  <si>
    <t xml:space="preserve"> 1.5 (0.7 ~ 2.5)</t>
  </si>
  <si>
    <t>0.35 (0.20 ~ 0.85)</t>
  </si>
  <si>
    <t>2.0 (0.9 ~ 4.1)</t>
  </si>
  <si>
    <t>0.42 (0.21 ~ 1.39)</t>
  </si>
  <si>
    <t>2.0 (0.7 ~ 2.8)</t>
  </si>
  <si>
    <t>0.51 (0.20 ~ 0.92)</t>
  </si>
  <si>
    <t>2.7 (0.9 ~ 4.2)</t>
  </si>
  <si>
    <t>0.64 (0.21 ~ 1.40)</t>
  </si>
  <si>
    <t>2.5 (0.8 ~ 3.2)</t>
  </si>
  <si>
    <t>0.58 (0.19 ~ 0.95)</t>
  </si>
  <si>
    <t>3.0 (1.0 ~ 4.8)</t>
  </si>
  <si>
    <t>0.66 (0.21 ~ 1.48)</t>
  </si>
  <si>
    <t>3.5 (0.8 ~ 3.7)</t>
  </si>
  <si>
    <t>1.05 (0.19 ~ 1.30)</t>
  </si>
  <si>
    <t>3.8 (1.0 ~ 4.9)</t>
  </si>
  <si>
    <t>0.90 (0.21 ~ 1.50)</t>
  </si>
  <si>
    <t>5.0 (1.3 ~ 5.3)</t>
  </si>
  <si>
    <t>1.59 (0.29 ~1.77)</t>
  </si>
  <si>
    <t>5.8 (1.3 ~ 6.3)</t>
  </si>
  <si>
    <t>1.62 (0.27 ~ 2.04)</t>
  </si>
  <si>
    <t>6.3 (1.2 ~ 7.1)</t>
  </si>
  <si>
    <t>1.84 ( 0.27 ~ 2.43 )</t>
  </si>
  <si>
    <t>7.1 (1.0 ~ 8.5)</t>
  </si>
  <si>
    <t>2.01 ( 0.25 ~ 2.89 )</t>
  </si>
  <si>
    <t>7.1 (1.2 ~ 7.3)</t>
  </si>
  <si>
    <t>2.45 ( 0.28 ~ 2.67 )</t>
  </si>
  <si>
    <t xml:space="preserve"> 8.0 (1.1 ~ 9.1)</t>
  </si>
  <si>
    <t>2.37 ( 0.26 ~ 3.30 )</t>
  </si>
  <si>
    <t>4.4</t>
  </si>
  <si>
    <t>6.7</t>
  </si>
  <si>
    <t>6.9</t>
  </si>
  <si>
    <t>6.5</t>
  </si>
  <si>
    <t>4.3</t>
  </si>
  <si>
    <t>7.5</t>
  </si>
  <si>
    <t>4.6</t>
  </si>
  <si>
    <t>7.1</t>
  </si>
  <si>
    <t>6.4</t>
  </si>
  <si>
    <t>Антивібраційна смуга (ціна за комплект, в комплекті 2 шт.)</t>
  </si>
  <si>
    <t>з 01.02.2025</t>
  </si>
  <si>
    <t>Дилер, Євро</t>
  </si>
  <si>
    <t>Антивібраційні опори S1 
(ціна за 1 шт, в комплекті 4 шт.)</t>
  </si>
  <si>
    <t>Антивібраційні опори - S30 
(ціна за 1 шт, в комплекті 4 шт.)</t>
  </si>
  <si>
    <t>Антивібраційна смуга 
(ціна за комплект, в комплекті 2 шт.)</t>
  </si>
  <si>
    <t>PM-GBZ18</t>
  </si>
  <si>
    <t>PM-GBZ24-60Q</t>
  </si>
  <si>
    <t>GMZ5-42M-W</t>
  </si>
  <si>
    <t>12309(3019~12309)</t>
  </si>
  <si>
    <t>12309(3458~12309)</t>
  </si>
  <si>
    <t>3810(280~4650)</t>
  </si>
  <si>
    <t>3.5</t>
  </si>
  <si>
    <t>GKM09M-WR</t>
  </si>
  <si>
    <t>GKM12M-WR</t>
  </si>
  <si>
    <t>GKM18M-WR</t>
  </si>
  <si>
    <t>настінний, WIFI ready</t>
  </si>
  <si>
    <t xml:space="preserve">до 160 внутрішніх блоків </t>
  </si>
  <si>
    <t>до 160 внутрішніх блоків та 64 групи підпорядкування дистанційного керування</t>
  </si>
  <si>
    <t xml:space="preserve">до 128 внутрішніх блоків </t>
  </si>
  <si>
    <r>
      <t xml:space="preserve">Моделі канальні R32 DC PAM Inverter. </t>
    </r>
    <r>
      <rPr>
        <sz val="12"/>
        <color theme="1"/>
        <rFont val="Arial"/>
        <family val="2"/>
        <charset val="204"/>
      </rPr>
      <t xml:space="preserve">Антибактеріальний вентилятор, мінімальний рівень шуму, функція самоочищення, високий холодильний коефіцієнт, мінімальні показники енергоспоживання, вбудований дренажний насос, </t>
    </r>
    <r>
      <rPr>
        <b/>
        <sz val="12"/>
        <color theme="1"/>
        <rFont val="Arial"/>
        <family val="2"/>
        <charset val="204"/>
      </rPr>
      <t>можливість використання внутрішніх блоків у мультиспліт-системах ZS-W. Бездротовий пульт керування у комплекті</t>
    </r>
    <r>
      <rPr>
        <sz val="12"/>
        <color theme="1"/>
        <rFont val="Arial"/>
        <family val="2"/>
        <charset val="204"/>
      </rPr>
      <t>. Всі моделі SRR – WiFi ready. Wi-Fi адаптер INAWMMHI001/000.</t>
    </r>
  </si>
  <si>
    <r>
      <t xml:space="preserve">Моделі 4-х потокові компактні касети 600х600. R32  DC PAM Inverter. </t>
    </r>
    <r>
      <rPr>
        <sz val="12"/>
        <color theme="1"/>
        <rFont val="Arial"/>
        <family val="2"/>
        <charset val="204"/>
      </rPr>
      <t xml:space="preserve">Антибактеріальний вентилятор, мінімальний рівень шуму, функція самоочищення, високий холодильний коефіцієнт, мінімальні показники енергоспоживання, </t>
    </r>
    <r>
      <rPr>
        <b/>
        <sz val="12"/>
        <color theme="1"/>
        <rFont val="Arial"/>
        <family val="2"/>
        <charset val="204"/>
      </rPr>
      <t>можливість використання внутрішніх блоків у мультиспліт-системах ZS-W</t>
    </r>
    <r>
      <rPr>
        <sz val="12"/>
        <color theme="1"/>
        <rFont val="Arial"/>
        <family val="2"/>
        <charset val="204"/>
      </rPr>
      <t xml:space="preserve">. </t>
    </r>
    <r>
      <rPr>
        <b/>
        <sz val="12"/>
        <color rgb="FFFF0000"/>
        <rFont val="Arial"/>
        <family val="2"/>
        <charset val="204"/>
      </rPr>
      <t>Пульт керування до комплекту не входить!</t>
    </r>
    <r>
      <rPr>
        <sz val="12"/>
        <color theme="1"/>
        <rFont val="Arial"/>
        <family val="2"/>
        <charset val="204"/>
      </rPr>
      <t xml:space="preserve"> Можна використовувати пульти (RC-E5, RC-EX3A, RCH-E3, RCN-TC-5AW-E3). Країна-виробник - </t>
    </r>
    <r>
      <rPr>
        <b/>
        <sz val="12"/>
        <color theme="1"/>
        <rFont val="Arial"/>
        <family val="2"/>
        <charset val="204"/>
      </rPr>
      <t>THAILAND</t>
    </r>
    <r>
      <rPr>
        <sz val="12"/>
        <color theme="1"/>
        <rFont val="Arial"/>
        <family val="2"/>
        <charset val="204"/>
      </rPr>
      <t xml:space="preserve">. Усі моделі FDTC - WiFi ready. </t>
    </r>
    <r>
      <rPr>
        <b/>
        <sz val="12"/>
        <color theme="1"/>
        <rFont val="Arial"/>
        <family val="2"/>
        <charset val="204"/>
      </rPr>
      <t>Wi-Fi адаптер MH-RC-WIFI-1.</t>
    </r>
  </si>
  <si>
    <t>486740</t>
  </si>
  <si>
    <t>prio ECO 100</t>
  </si>
  <si>
    <t>486741</t>
  </si>
  <si>
    <t>prio ECO 125</t>
  </si>
  <si>
    <t>486742</t>
  </si>
  <si>
    <t>prio ECO 150</t>
  </si>
  <si>
    <t>486743</t>
  </si>
  <si>
    <t>prio ECO 160</t>
  </si>
  <si>
    <t>486744</t>
  </si>
  <si>
    <t>prio ECO 200</t>
  </si>
  <si>
    <t>486745</t>
  </si>
  <si>
    <t>prio ECO 250</t>
  </si>
  <si>
    <t>486746</t>
  </si>
  <si>
    <t>prio ECO 315</t>
  </si>
  <si>
    <t>486684</t>
  </si>
  <si>
    <t>prio S 100</t>
  </si>
  <si>
    <t>486685</t>
  </si>
  <si>
    <t>prio S 125</t>
  </si>
  <si>
    <t>486686</t>
  </si>
  <si>
    <t>prio S 150</t>
  </si>
  <si>
    <t>486687</t>
  </si>
  <si>
    <t>prio S 160</t>
  </si>
  <si>
    <t>486754</t>
  </si>
  <si>
    <t>prio ECO MAX 150</t>
  </si>
  <si>
    <t>486755</t>
  </si>
  <si>
    <t>prio ECO MAX 200</t>
  </si>
  <si>
    <t>486756</t>
  </si>
  <si>
    <t>prio ECO MAX 250</t>
  </si>
  <si>
    <t>486757</t>
  </si>
  <si>
    <t>prio ECO MAX 355</t>
  </si>
  <si>
    <t>486758</t>
  </si>
  <si>
    <t>prio ECO MAX 400</t>
  </si>
  <si>
    <t>486766</t>
  </si>
  <si>
    <t>Prio Silent ECO 100/125</t>
  </si>
  <si>
    <t>486767</t>
  </si>
  <si>
    <t>Prio Silent ECO 150/160</t>
  </si>
  <si>
    <t>283445</t>
  </si>
  <si>
    <t>RVK 100E2-A</t>
  </si>
  <si>
    <t>283446</t>
  </si>
  <si>
    <t>RVK 125E2-A</t>
  </si>
  <si>
    <t>283449</t>
  </si>
  <si>
    <t>RVK 150E2-A</t>
  </si>
  <si>
    <t>486747</t>
  </si>
  <si>
    <t>prio ECO 100 EC</t>
  </si>
  <si>
    <t>486748</t>
  </si>
  <si>
    <t>prio ECO 125 EC</t>
  </si>
  <si>
    <t>486749</t>
  </si>
  <si>
    <t>prio ECO 150 EC</t>
  </si>
  <si>
    <t>486750</t>
  </si>
  <si>
    <t>prio ECO 160 EC</t>
  </si>
  <si>
    <t>486751</t>
  </si>
  <si>
    <t>prio ECO 200 EC</t>
  </si>
  <si>
    <t>486752</t>
  </si>
  <si>
    <t>prio ECO 250 EC</t>
  </si>
  <si>
    <t>486753</t>
  </si>
  <si>
    <t>prio ECO 315 EC</t>
  </si>
  <si>
    <t>486759</t>
  </si>
  <si>
    <t>prio ECO MAX 150 EC</t>
  </si>
  <si>
    <t>486760</t>
  </si>
  <si>
    <t>prio ECO MAX 200 EC</t>
  </si>
  <si>
    <t>486761</t>
  </si>
  <si>
    <t>prio ECO MAX 250 EC</t>
  </si>
  <si>
    <t>486762</t>
  </si>
  <si>
    <t>prio ECO MAX 315 EC</t>
  </si>
  <si>
    <t>486763</t>
  </si>
  <si>
    <t>prio ECO MAX 355 EC</t>
  </si>
  <si>
    <t>486764</t>
  </si>
  <si>
    <t>prio ECO MAX 355 EC-L</t>
  </si>
  <si>
    <t>486765</t>
  </si>
  <si>
    <t>prio ECO MAX 400 EC</t>
  </si>
  <si>
    <t>486768</t>
  </si>
  <si>
    <t>Prio Silent ECO 100/125 EC</t>
  </si>
  <si>
    <t>486769</t>
  </si>
  <si>
    <t>Prio Silent ECO 150/160 EC</t>
  </si>
  <si>
    <t>474707</t>
  </si>
  <si>
    <t>MUB CAV/VAV 100 710EC</t>
  </si>
  <si>
    <t>MUB 025 355EV Multibox</t>
  </si>
  <si>
    <t>MUB 025 355DV Multibox</t>
  </si>
  <si>
    <t>MUB 042 400DV Multibox</t>
  </si>
  <si>
    <t>MUB 042 400EV Multibox</t>
  </si>
  <si>
    <t>MUB 042 450EV Multibox</t>
  </si>
  <si>
    <t>471730</t>
  </si>
  <si>
    <t>MUB/T 100 630EC</t>
  </si>
  <si>
    <t>471731</t>
  </si>
  <si>
    <t>MUB/T 100 710EC</t>
  </si>
  <si>
    <t>471734</t>
  </si>
  <si>
    <t>MUB/T 127 800EC</t>
  </si>
  <si>
    <t>454826</t>
  </si>
  <si>
    <t>454832</t>
  </si>
  <si>
    <t>DHS 450DV REV5/7</t>
  </si>
  <si>
    <t>477137</t>
  </si>
  <si>
    <t>DHS 710DS</t>
  </si>
  <si>
    <t>469600</t>
  </si>
  <si>
    <t>473998</t>
  </si>
  <si>
    <t>DVS 450EV REV5/5</t>
  </si>
  <si>
    <t>469605</t>
  </si>
  <si>
    <t>DVS 500ES</t>
  </si>
  <si>
    <t>469602</t>
  </si>
  <si>
    <t>DVS 500EV</t>
  </si>
  <si>
    <t>469608</t>
  </si>
  <si>
    <t>DVS 560DS</t>
  </si>
  <si>
    <t>469611</t>
  </si>
  <si>
    <t>DVS 630DS REV5/7</t>
  </si>
  <si>
    <t>465946</t>
  </si>
  <si>
    <t>DVSI 710DS</t>
  </si>
  <si>
    <t>DVC 225E-S REV3/3 EC</t>
  </si>
  <si>
    <t>469590</t>
  </si>
  <si>
    <t>469591</t>
  </si>
  <si>
    <t>DVC 450E-SK REV5/5 EC</t>
  </si>
  <si>
    <t>465942</t>
  </si>
  <si>
    <t>465944</t>
  </si>
  <si>
    <t>DVC 710D-S REV5/5 EC</t>
  </si>
  <si>
    <t>469589</t>
  </si>
  <si>
    <t>DVC 450E-PK EC</t>
  </si>
  <si>
    <t>465943</t>
  </si>
  <si>
    <t>DVC 710D-P EC</t>
  </si>
  <si>
    <t>525805</t>
  </si>
  <si>
    <t>525804</t>
  </si>
  <si>
    <t>525803</t>
  </si>
  <si>
    <t>525802</t>
  </si>
  <si>
    <t>525800</t>
  </si>
  <si>
    <t>525801</t>
  </si>
  <si>
    <t>454443</t>
  </si>
  <si>
    <t>KBT 225EC</t>
  </si>
  <si>
    <t>454444</t>
  </si>
  <si>
    <t>KBT 250EC</t>
  </si>
  <si>
    <t>518385</t>
  </si>
  <si>
    <t>Repair kit fan EC motor Isola</t>
  </si>
  <si>
    <t>20409   Other fans</t>
  </si>
  <si>
    <t>251406</t>
  </si>
  <si>
    <t>Platonfan Swedish EC</t>
  </si>
  <si>
    <t>35701</t>
  </si>
  <si>
    <t>AET-1 operator panel</t>
  </si>
  <si>
    <t>RE 1,5 Speed control*</t>
  </si>
  <si>
    <t>524265</t>
  </si>
  <si>
    <t>MC3 step switch 0-1-2-3</t>
  </si>
  <si>
    <t>524264</t>
  </si>
  <si>
    <t>MC2 step switch 0-1-2</t>
  </si>
  <si>
    <t>549063</t>
  </si>
  <si>
    <t>311769</t>
  </si>
  <si>
    <t>TF230 Damper Actuator</t>
  </si>
  <si>
    <t>524263</t>
  </si>
  <si>
    <t>VTR time relay</t>
  </si>
  <si>
    <t>545260</t>
  </si>
  <si>
    <t>ASS-P 75</t>
  </si>
  <si>
    <t>529262</t>
  </si>
  <si>
    <t>ASS-P-el 75 flexible connect.</t>
  </si>
  <si>
    <t>338463</t>
  </si>
  <si>
    <t>ASS-P-el 125 flexible connect.</t>
  </si>
  <si>
    <t>338464</t>
  </si>
  <si>
    <t>ASS-P-el 160 flexible connect.</t>
  </si>
  <si>
    <t>338465</t>
  </si>
  <si>
    <t>ASS-P-el 200 flexible connect.</t>
  </si>
  <si>
    <t>338466</t>
  </si>
  <si>
    <t>ASS-P-el 250 flexible connect.</t>
  </si>
  <si>
    <t>4616</t>
  </si>
  <si>
    <t>FGV 127/1186-1186  flex. conn.</t>
  </si>
  <si>
    <t>524534</t>
  </si>
  <si>
    <t>FGV 127/1186-1186 flex. 120°C</t>
  </si>
  <si>
    <t>545225</t>
  </si>
  <si>
    <t>CBM 100-0,6 230V/1 ViCi</t>
  </si>
  <si>
    <t>545226</t>
  </si>
  <si>
    <t>CBM 125-1,2 230V/1 ViCi</t>
  </si>
  <si>
    <t>545227</t>
  </si>
  <si>
    <t>CBM 150-2,1 230V/1 ViCi</t>
  </si>
  <si>
    <t>545228</t>
  </si>
  <si>
    <t>CBM 160-2,1 230V/1 ViCi</t>
  </si>
  <si>
    <t>545229</t>
  </si>
  <si>
    <t>CBM 200-3,0 230V/1 ViCi</t>
  </si>
  <si>
    <t>545231</t>
  </si>
  <si>
    <t>CBM 250-3,0 230V/1 ViCi</t>
  </si>
  <si>
    <t>545232</t>
  </si>
  <si>
    <t>CBM 250-6,0 400V/2 ViCi</t>
  </si>
  <si>
    <t>545230</t>
  </si>
  <si>
    <t>CBM 200-5,0 400V/2 ViCi</t>
  </si>
  <si>
    <t>545233</t>
  </si>
  <si>
    <t>CBM 315-6,0 400V/2 ViCi</t>
  </si>
  <si>
    <t>545234</t>
  </si>
  <si>
    <t>CBM 315-9,0 400V/3 ViCi</t>
  </si>
  <si>
    <t>545235</t>
  </si>
  <si>
    <t>CBM 355-9,0 400V/3 ViCi</t>
  </si>
  <si>
    <t>545236</t>
  </si>
  <si>
    <t>CBM 400-9,0 400V/3 ViCi</t>
  </si>
  <si>
    <t>545222</t>
  </si>
  <si>
    <t>CBMB 125-1,5 230V/1 ViCi</t>
  </si>
  <si>
    <t>545223</t>
  </si>
  <si>
    <t>CBMB 160-1,8 230V/1 ViCi</t>
  </si>
  <si>
    <t>545224</t>
  </si>
  <si>
    <t>CBMB 200-4,8 400V/3 ViCi</t>
  </si>
  <si>
    <t>545196</t>
  </si>
  <si>
    <t>CBMF 100-0,6 230V/1 ViCi</t>
  </si>
  <si>
    <t>545197</t>
  </si>
  <si>
    <t>CBMF 125-1,2 230V/1 ViCi</t>
  </si>
  <si>
    <t>545198</t>
  </si>
  <si>
    <t>CBMF 150-2,1 230V/1 ViCi</t>
  </si>
  <si>
    <t>545200</t>
  </si>
  <si>
    <t>CBMF 160-2,1 230V/1 ViCi</t>
  </si>
  <si>
    <t>545201</t>
  </si>
  <si>
    <t>CBMF 200-3,0 230V/1 ViCi</t>
  </si>
  <si>
    <t>545199</t>
  </si>
  <si>
    <t>CBMF 160-1,2 230V/1 ViCi</t>
  </si>
  <si>
    <t>545202</t>
  </si>
  <si>
    <t>CBMF 200-5,0 400V/2 ViCi</t>
  </si>
  <si>
    <t>545205</t>
  </si>
  <si>
    <t>CBMF 315-3,0 230V/1 ViCi</t>
  </si>
  <si>
    <t>545203</t>
  </si>
  <si>
    <t>CBMF 250-3,0 230V/1 ViCi</t>
  </si>
  <si>
    <t>545206</t>
  </si>
  <si>
    <t>CBMF 315-9,0 400V/3 ViCi</t>
  </si>
  <si>
    <t>545207</t>
  </si>
  <si>
    <t>CBMF 355-9,0 400V/3 ViCi</t>
  </si>
  <si>
    <t>545208</t>
  </si>
  <si>
    <t>CBMF 400-9,0 400V/3 ViCi</t>
  </si>
  <si>
    <t>545204</t>
  </si>
  <si>
    <t>CBMF 250-6,0 400V/2 ViCi</t>
  </si>
  <si>
    <t>544989</t>
  </si>
  <si>
    <t>CBXF 315-3,0 230V/1 ViCi</t>
  </si>
  <si>
    <t>544978</t>
  </si>
  <si>
    <t>CBXF 100-0,6 230V/1 ViCi</t>
  </si>
  <si>
    <t>544979</t>
  </si>
  <si>
    <t>CBXF 125-1,2 230V/1 ViCi</t>
  </si>
  <si>
    <t>544982</t>
  </si>
  <si>
    <t>CBXF 160-2,1 230V/1 ViCi</t>
  </si>
  <si>
    <t>544990</t>
  </si>
  <si>
    <t>CBXF 315-5,0 400V/2 ViCi</t>
  </si>
  <si>
    <t>544980</t>
  </si>
  <si>
    <t>CBXF 125-1,8 230V/1 ViCi</t>
  </si>
  <si>
    <t>544996</t>
  </si>
  <si>
    <t>CBXF 400-3,0 400V/2 ViCi</t>
  </si>
  <si>
    <t>544981</t>
  </si>
  <si>
    <t>CBXF 150-2,1 230V/1 ViCi</t>
  </si>
  <si>
    <t>544984</t>
  </si>
  <si>
    <t>CBXF 200-3,0 230V/1 ViCi</t>
  </si>
  <si>
    <t>544986</t>
  </si>
  <si>
    <t>CBXF 250-3,0 230V/1 ViCi</t>
  </si>
  <si>
    <t>544983</t>
  </si>
  <si>
    <t>CBXF 160-5,0 400V/2 ViCi</t>
  </si>
  <si>
    <t>544987</t>
  </si>
  <si>
    <t>CBXF 250-6,0 400V/2 ViCi</t>
  </si>
  <si>
    <t>544991</t>
  </si>
  <si>
    <t>CBXF 315-6,0 400V/2 ViCi</t>
  </si>
  <si>
    <t>544985</t>
  </si>
  <si>
    <t>CBXF 200-5,0 400V/2 ViCi</t>
  </si>
  <si>
    <t>544997</t>
  </si>
  <si>
    <t>CBXF 400-7,5 400V/3 ViCi</t>
  </si>
  <si>
    <t>544992</t>
  </si>
  <si>
    <t>CBXF 315-9,0 400V/3 ViCi</t>
  </si>
  <si>
    <t>544988</t>
  </si>
  <si>
    <t>CBXF 250-9,0 400V/3 ViCi</t>
  </si>
  <si>
    <t>544993</t>
  </si>
  <si>
    <t>CBXF 315-12,0 400V/3 ViCi</t>
  </si>
  <si>
    <t>544999</t>
  </si>
  <si>
    <t>CBXF 400-12,0 400V/3 ViCi</t>
  </si>
  <si>
    <t>544994</t>
  </si>
  <si>
    <t>CBXF 355-9,0 400V/3 ViCi</t>
  </si>
  <si>
    <t>544998</t>
  </si>
  <si>
    <t>CBXF 400-9,0 400V/3 ViCi</t>
  </si>
  <si>
    <t>544995</t>
  </si>
  <si>
    <t>CBXF 355-12,0 400V/3 ViCi</t>
  </si>
  <si>
    <t>545190</t>
  </si>
  <si>
    <t>RBM 40-20/9 400V/3 ViCi</t>
  </si>
  <si>
    <t>545191</t>
  </si>
  <si>
    <t>RBM 50-25/15 400V/3 ViCi</t>
  </si>
  <si>
    <t>545192</t>
  </si>
  <si>
    <t>RBM 50-30/15 400V/3 ViCi</t>
  </si>
  <si>
    <t>545193</t>
  </si>
  <si>
    <t>RBM 60-30/27 400V/3 ViCi</t>
  </si>
  <si>
    <t>545194</t>
  </si>
  <si>
    <t>RBM 60-35/27 400V/3 ViCi</t>
  </si>
  <si>
    <t>545195</t>
  </si>
  <si>
    <t>RBM 70-40/27 400V/3 ViCi</t>
  </si>
  <si>
    <t>545152</t>
  </si>
  <si>
    <t>RBXF 40-20/3,0 400V/2 ViCi</t>
  </si>
  <si>
    <t>545158</t>
  </si>
  <si>
    <t>RBXF 50-25/3,0 400V/2 ViCi</t>
  </si>
  <si>
    <t>545153</t>
  </si>
  <si>
    <t>RBXF 40-20/4,5 400V/2 ViCi</t>
  </si>
  <si>
    <t>545159</t>
  </si>
  <si>
    <t>RBXF 50-25/5,0 400V/2 ViCi</t>
  </si>
  <si>
    <t>545163</t>
  </si>
  <si>
    <t>RBXF 50-30/6,0 400V/2 ViCi</t>
  </si>
  <si>
    <t>545169</t>
  </si>
  <si>
    <t>RBXF 60-30/6,0 400V/2 ViCi</t>
  </si>
  <si>
    <t>545166</t>
  </si>
  <si>
    <t>RBXF 50-40/6,0 400V/3 ViCi</t>
  </si>
  <si>
    <t>545154</t>
  </si>
  <si>
    <t>RBXF 40-20/6,0 400V/3 ViCi</t>
  </si>
  <si>
    <t>545160</t>
  </si>
  <si>
    <t>RBXF 50-25/7,5 400V/3 ViCi</t>
  </si>
  <si>
    <t>545161</t>
  </si>
  <si>
    <t>RBXF 50-25/9,0 400V/3 ViCi</t>
  </si>
  <si>
    <t>545156</t>
  </si>
  <si>
    <t>RBXF 50-25/12,0 400V/3 ViCi</t>
  </si>
  <si>
    <t>545170</t>
  </si>
  <si>
    <t>RBXF 60-30/9,0 400V/3 ViCi</t>
  </si>
  <si>
    <t>545187</t>
  </si>
  <si>
    <t>RBXF 30-15/5,0 400V/3 ViCi</t>
  </si>
  <si>
    <t>545164</t>
  </si>
  <si>
    <t>RBXF 50-40/12,0 400V/3 ViCi</t>
  </si>
  <si>
    <t>545162</t>
  </si>
  <si>
    <t>RBXF 50-30/17,0 400V/3 ViCi</t>
  </si>
  <si>
    <t>545171</t>
  </si>
  <si>
    <t>RBXF 60-35/11,5 400V/3 ViCi</t>
  </si>
  <si>
    <t>545179</t>
  </si>
  <si>
    <t>RBXF 80-50/10,0 400V/3 ViCi</t>
  </si>
  <si>
    <t>545181</t>
  </si>
  <si>
    <t>RBXF 100-50/10,0 400V/3 ViCi</t>
  </si>
  <si>
    <t>545167</t>
  </si>
  <si>
    <t>RBXF 60-30/17,0 400V/3 ViCi</t>
  </si>
  <si>
    <t>545173</t>
  </si>
  <si>
    <t>RBXF 60-50/15,0 400V/3 ViCi</t>
  </si>
  <si>
    <t>545183</t>
  </si>
  <si>
    <t>RBXF 120-60/10,0 400V/3 ViCi</t>
  </si>
  <si>
    <t>545175</t>
  </si>
  <si>
    <t>RBXF 70-40/15,0 400V/3 ViCi</t>
  </si>
  <si>
    <t>545165</t>
  </si>
  <si>
    <t>RBXF 50-40/17,0 400V/3 ViCi</t>
  </si>
  <si>
    <t>545185</t>
  </si>
  <si>
    <t>RBXF 140-70/10,0 400V/3 ViCi</t>
  </si>
  <si>
    <t>545151</t>
  </si>
  <si>
    <t>RBXF 30-15/9,0 400V/3 ViCi</t>
  </si>
  <si>
    <t>545155</t>
  </si>
  <si>
    <t>RBXF 40-20/9,0 400V/3 ViCi</t>
  </si>
  <si>
    <t>545157</t>
  </si>
  <si>
    <t>RBXF 50-25/15,0 400V/3 ViCi</t>
  </si>
  <si>
    <t>545172</t>
  </si>
  <si>
    <t>RBXF 60-40/21,0 400V/3 ViCi</t>
  </si>
  <si>
    <t>545177</t>
  </si>
  <si>
    <t>RBXF 80-40/21,0 400V/3 ViCi</t>
  </si>
  <si>
    <t>545180</t>
  </si>
  <si>
    <t>RBXF 80-50/20,0 400V/3 ViCi</t>
  </si>
  <si>
    <t>545174</t>
  </si>
  <si>
    <t>RBXF 60-50/27,0 400V/3 ViCi</t>
  </si>
  <si>
    <t>545182</t>
  </si>
  <si>
    <t>RBXF 100-50/20,0 400V/3 ViCi</t>
  </si>
  <si>
    <t>545184</t>
  </si>
  <si>
    <t>RBXF 120-60/20,0 400V/3 ViCi</t>
  </si>
  <si>
    <t>545186</t>
  </si>
  <si>
    <t>RBXF 140-70/20,0 400V/3 ViCi</t>
  </si>
  <si>
    <t>545176</t>
  </si>
  <si>
    <t>RBXF 70-40/25,0 400V/3 ViCi</t>
  </si>
  <si>
    <t>545168</t>
  </si>
  <si>
    <t>RBXF 60-30/27,0 400V/3 ViCi</t>
  </si>
  <si>
    <t>545188</t>
  </si>
  <si>
    <t>RBXF 60-30/20,0 400V/3 ViCi</t>
  </si>
  <si>
    <t>545178</t>
  </si>
  <si>
    <t>RBXF 80-40/32,0 400V/3 ViCi</t>
  </si>
  <si>
    <t>545189</t>
  </si>
  <si>
    <t>RBXF 80-35/33,0 400V/3 ViCi</t>
  </si>
  <si>
    <t>19502</t>
  </si>
  <si>
    <t>SSG/SE 400-450 Back dr damp</t>
  </si>
  <si>
    <t>19504</t>
  </si>
  <si>
    <t>SSG/SE 630 Back draft damp</t>
  </si>
  <si>
    <t>519287</t>
  </si>
  <si>
    <t>ORV-D-V 200-200</t>
  </si>
  <si>
    <t>519279</t>
  </si>
  <si>
    <t>ORV-D-H 200-200</t>
  </si>
  <si>
    <t>519289</t>
  </si>
  <si>
    <t>ORV-D-V 300-200</t>
  </si>
  <si>
    <t>519295</t>
  </si>
  <si>
    <t>ORV-T-H 200-200</t>
  </si>
  <si>
    <t>519281</t>
  </si>
  <si>
    <t>ORV-D-H 300-200</t>
  </si>
  <si>
    <t>519323</t>
  </si>
  <si>
    <t>ORV-D-H 250-250</t>
  </si>
  <si>
    <t>519315</t>
  </si>
  <si>
    <t>ORV-D-V 250-250</t>
  </si>
  <si>
    <t>519297</t>
  </si>
  <si>
    <t>ORV-T-H 300-200</t>
  </si>
  <si>
    <t>519309</t>
  </si>
  <si>
    <t>ORV-T-V 300-200</t>
  </si>
  <si>
    <t>519307</t>
  </si>
  <si>
    <t>ORV-T-V 200-200</t>
  </si>
  <si>
    <t>519327</t>
  </si>
  <si>
    <t>ORV-T-H 250-250</t>
  </si>
  <si>
    <t>519283</t>
  </si>
  <si>
    <t>ORV-D-H 400-200</t>
  </si>
  <si>
    <t>519291</t>
  </si>
  <si>
    <t>ORV-D-V 400-200</t>
  </si>
  <si>
    <t>519299</t>
  </si>
  <si>
    <t>ORV-T-H 400-200</t>
  </si>
  <si>
    <t>519311</t>
  </si>
  <si>
    <t>ORV-T-V 400-200</t>
  </si>
  <si>
    <t>519319</t>
  </si>
  <si>
    <t>ORV-T-V 250-250</t>
  </si>
  <si>
    <t>519351</t>
  </si>
  <si>
    <t>ORV-D-H 400-250</t>
  </si>
  <si>
    <t>519331</t>
  </si>
  <si>
    <t>ORV-D-V 400-250</t>
  </si>
  <si>
    <t>519285</t>
  </si>
  <si>
    <t>ORV-D-H 500-200</t>
  </si>
  <si>
    <t>519293</t>
  </si>
  <si>
    <t>ORV-D-V 500-200</t>
  </si>
  <si>
    <t>519361</t>
  </si>
  <si>
    <t>ORV-T-H 400-250</t>
  </si>
  <si>
    <t>519341</t>
  </si>
  <si>
    <t>ORV-T-V 400-250</t>
  </si>
  <si>
    <t>519305</t>
  </si>
  <si>
    <t>ORV-T-H 500-200</t>
  </si>
  <si>
    <t>519313</t>
  </si>
  <si>
    <t>ORV-T-V 500-200</t>
  </si>
  <si>
    <t>519389</t>
  </si>
  <si>
    <t>ORV-D-H 500-250</t>
  </si>
  <si>
    <t>519371</t>
  </si>
  <si>
    <t>ORV-D-V 500-250</t>
  </si>
  <si>
    <t>519380</t>
  </si>
  <si>
    <t>ORV-T-V 500-250</t>
  </si>
  <si>
    <t>519453</t>
  </si>
  <si>
    <t>ORV-D-H 1000-250</t>
  </si>
  <si>
    <t>519439</t>
  </si>
  <si>
    <t>ORV-D-V 1000-250</t>
  </si>
  <si>
    <t>519398</t>
  </si>
  <si>
    <t>ORV-T-H 500-250</t>
  </si>
  <si>
    <t>519431</t>
  </si>
  <si>
    <t>ORV-T-H 750-250</t>
  </si>
  <si>
    <t>519415</t>
  </si>
  <si>
    <t>ORV-T-V 750-250</t>
  </si>
  <si>
    <t>519423</t>
  </si>
  <si>
    <t>ORV-D-H 750-250</t>
  </si>
  <si>
    <t>519407</t>
  </si>
  <si>
    <t>ORV-D-V 750-250</t>
  </si>
  <si>
    <t>519284</t>
  </si>
  <si>
    <t>ORV-D-H 400-400</t>
  </si>
  <si>
    <t>519460</t>
  </si>
  <si>
    <t>ORV-T-H 1000-250</t>
  </si>
  <si>
    <t>519446</t>
  </si>
  <si>
    <t>ORV-T-V 1000-250</t>
  </si>
  <si>
    <t>519479</t>
  </si>
  <si>
    <t>ORV-D-H 1200-250</t>
  </si>
  <si>
    <t>519485</t>
  </si>
  <si>
    <t>ORV-T-H 1200-250</t>
  </si>
  <si>
    <t>519473</t>
  </si>
  <si>
    <t>ORV-T-V 1200-250</t>
  </si>
  <si>
    <t>519467</t>
  </si>
  <si>
    <t>ORV-D-V 1200-250</t>
  </si>
  <si>
    <t>519280</t>
  </si>
  <si>
    <t>ORV-D-H 200-400</t>
  </si>
  <si>
    <t>519288</t>
  </si>
  <si>
    <t>ORV-D-V 200-400</t>
  </si>
  <si>
    <t>519296</t>
  </si>
  <si>
    <t>ORV-T-H 200-400</t>
  </si>
  <si>
    <t>519308</t>
  </si>
  <si>
    <t>ORV-T-V 200-400</t>
  </si>
  <si>
    <t>519282</t>
  </si>
  <si>
    <t>ORV-D-H 300-400</t>
  </si>
  <si>
    <t>519290</t>
  </si>
  <si>
    <t>ORV-D-V 300-400</t>
  </si>
  <si>
    <t>519298</t>
  </si>
  <si>
    <t>ORV-T-H 300-400</t>
  </si>
  <si>
    <t>519324</t>
  </si>
  <si>
    <t>ORV-D-H 250-500</t>
  </si>
  <si>
    <t>519316</t>
  </si>
  <si>
    <t>ORV-D-V 250-500</t>
  </si>
  <si>
    <t>519292</t>
  </si>
  <si>
    <t>ORV-D-V 400-400</t>
  </si>
  <si>
    <t>519328</t>
  </si>
  <si>
    <t>ORV-T-H 250-500</t>
  </si>
  <si>
    <t>519320</t>
  </si>
  <si>
    <t>ORV-T-V 250-500</t>
  </si>
  <si>
    <t>519372</t>
  </si>
  <si>
    <t>ORV-D-V 500-500</t>
  </si>
  <si>
    <t>519304</t>
  </si>
  <si>
    <t>ORV-T-H 400-400</t>
  </si>
  <si>
    <t>519312</t>
  </si>
  <si>
    <t>ORV-T-V 400-400</t>
  </si>
  <si>
    <t>519310</t>
  </si>
  <si>
    <t>ORV-T-V 300-400</t>
  </si>
  <si>
    <t>519352</t>
  </si>
  <si>
    <t>ORV-D-H 400-500</t>
  </si>
  <si>
    <t>519332</t>
  </si>
  <si>
    <t>ORV-D-V 400-500</t>
  </si>
  <si>
    <t>519362</t>
  </si>
  <si>
    <t>ORV-T-H 400-500</t>
  </si>
  <si>
    <t>519342</t>
  </si>
  <si>
    <t>ORV-T-V 400-500</t>
  </si>
  <si>
    <t>519408</t>
  </si>
  <si>
    <t>ORV-D-V 750-500</t>
  </si>
  <si>
    <t>519294</t>
  </si>
  <si>
    <t>ORV-D-V 500-400</t>
  </si>
  <si>
    <t>519306</t>
  </si>
  <si>
    <t>ORV-T-H 500-400</t>
  </si>
  <si>
    <t>519314</t>
  </si>
  <si>
    <t>ORV-T-V 500-400</t>
  </si>
  <si>
    <t>519286</t>
  </si>
  <si>
    <t>ORV-D-H 500-400</t>
  </si>
  <si>
    <t>519432</t>
  </si>
  <si>
    <t>ORV-T-H 750-500</t>
  </si>
  <si>
    <t>519416</t>
  </si>
  <si>
    <t>ORV-T-V 750-500</t>
  </si>
  <si>
    <t>519424</t>
  </si>
  <si>
    <t>ORV-D-H 750-500</t>
  </si>
  <si>
    <t>519390</t>
  </si>
  <si>
    <t>ORV-D-H 500-500</t>
  </si>
  <si>
    <t>519399</t>
  </si>
  <si>
    <t>ORV-T-H 500-500</t>
  </si>
  <si>
    <t>519381</t>
  </si>
  <si>
    <t>ORV-T-V 500-500</t>
  </si>
  <si>
    <t>519325</t>
  </si>
  <si>
    <t>ORV-D-H 250-750</t>
  </si>
  <si>
    <t>519317</t>
  </si>
  <si>
    <t>ORV-D-V 250-750</t>
  </si>
  <si>
    <t>519329</t>
  </si>
  <si>
    <t>ORV-T-H 250-750</t>
  </si>
  <si>
    <t>519321</t>
  </si>
  <si>
    <t>ORV-T-V 250-750</t>
  </si>
  <si>
    <t>519461</t>
  </si>
  <si>
    <t>ORV-T-H 1000-500</t>
  </si>
  <si>
    <t>519447</t>
  </si>
  <si>
    <t>ORV-T-V 1000-500</t>
  </si>
  <si>
    <t>519353</t>
  </si>
  <si>
    <t>ORV-D-H 400-750</t>
  </si>
  <si>
    <t>519333</t>
  </si>
  <si>
    <t>ORV-D-V 400-750</t>
  </si>
  <si>
    <t>519343</t>
  </si>
  <si>
    <t>ORV-T-V 400-750</t>
  </si>
  <si>
    <t>519363</t>
  </si>
  <si>
    <t>ORV-T-H 400-750</t>
  </si>
  <si>
    <t>519480</t>
  </si>
  <si>
    <t>ORV-D-H 1200-500</t>
  </si>
  <si>
    <t>519468</t>
  </si>
  <si>
    <t>ORV-D-V 1200-500</t>
  </si>
  <si>
    <t>519486</t>
  </si>
  <si>
    <t>ORV-T-H 1200-500</t>
  </si>
  <si>
    <t>519391</t>
  </si>
  <si>
    <t>ORV-D-H 500-750</t>
  </si>
  <si>
    <t>519373</t>
  </si>
  <si>
    <t>ORV-D-V 500-750</t>
  </si>
  <si>
    <t>519474</t>
  </si>
  <si>
    <t>ORV-T-V 1200-500</t>
  </si>
  <si>
    <t>519400</t>
  </si>
  <si>
    <t>ORV-T-H 500-750</t>
  </si>
  <si>
    <t>519382</t>
  </si>
  <si>
    <t>ORV-T-V 500-750</t>
  </si>
  <si>
    <t>519454</t>
  </si>
  <si>
    <t>ORV-D-H 1000-500</t>
  </si>
  <si>
    <t>519440</t>
  </si>
  <si>
    <t>ORV-D-V 1000-500</t>
  </si>
  <si>
    <t>519433</t>
  </si>
  <si>
    <t>ORV-T-H 750-750</t>
  </si>
  <si>
    <t>519417</t>
  </si>
  <si>
    <t>ORV-T-V 750-750</t>
  </si>
  <si>
    <t>519318</t>
  </si>
  <si>
    <t>ORV-D-V 250-1000</t>
  </si>
  <si>
    <t>519330</t>
  </si>
  <si>
    <t>ORV-T-H 250-1000</t>
  </si>
  <si>
    <t>519322</t>
  </si>
  <si>
    <t>ORV-T-V 250-1000</t>
  </si>
  <si>
    <t>519326</t>
  </si>
  <si>
    <t>ORV-D-H 250-1000</t>
  </si>
  <si>
    <t>519425</t>
  </si>
  <si>
    <t>ORV-D-H 750-750</t>
  </si>
  <si>
    <t>519409</t>
  </si>
  <si>
    <t>ORV-D-V 750-750</t>
  </si>
  <si>
    <t>519334</t>
  </si>
  <si>
    <t>ORV-D-V 400-1000</t>
  </si>
  <si>
    <t>519354</t>
  </si>
  <si>
    <t>ORV-D-H 400-1000</t>
  </si>
  <si>
    <t>519364</t>
  </si>
  <si>
    <t>ORV-T-H 400-1000</t>
  </si>
  <si>
    <t>519344</t>
  </si>
  <si>
    <t>ORV-T-V 400-1000</t>
  </si>
  <si>
    <t>519392</t>
  </si>
  <si>
    <t>ORV-D-H 500-1000</t>
  </si>
  <si>
    <t>519374</t>
  </si>
  <si>
    <t>ORV-D-V 500-1000</t>
  </si>
  <si>
    <t>519455</t>
  </si>
  <si>
    <t>ORV-D-H 1000-750</t>
  </si>
  <si>
    <t>519441</t>
  </si>
  <si>
    <t>ORV-D-V 1000-750</t>
  </si>
  <si>
    <t>519401</t>
  </si>
  <si>
    <t>ORV-T-H 500-1000</t>
  </si>
  <si>
    <t>519383</t>
  </si>
  <si>
    <t>ORV-T-V 500-1000</t>
  </si>
  <si>
    <t>519462</t>
  </si>
  <si>
    <t>ORV-T-H 1000-750</t>
  </si>
  <si>
    <t>519448</t>
  </si>
  <si>
    <t>ORV-T-V 1000-750</t>
  </si>
  <si>
    <t>519469</t>
  </si>
  <si>
    <t>ORV-D-V 1200-750</t>
  </si>
  <si>
    <t>519475</t>
  </si>
  <si>
    <t>ORV-T-V 1200-750</t>
  </si>
  <si>
    <t>519487</t>
  </si>
  <si>
    <t>ORV-T-H 1200-750</t>
  </si>
  <si>
    <t>519481</t>
  </si>
  <si>
    <t>ORV-D-H 1200-750</t>
  </si>
  <si>
    <t>519355</t>
  </si>
  <si>
    <t>ORV-D-H 400-1250</t>
  </si>
  <si>
    <t>519434</t>
  </si>
  <si>
    <t>ORV-T-H 750-1000</t>
  </si>
  <si>
    <t>519418</t>
  </si>
  <si>
    <t>ORV-T-V 750-1000</t>
  </si>
  <si>
    <t>519335</t>
  </si>
  <si>
    <t>ORV-D-V 400-1250</t>
  </si>
  <si>
    <t>519365</t>
  </si>
  <si>
    <t>ORV-T-H 400-1250</t>
  </si>
  <si>
    <t>519345</t>
  </si>
  <si>
    <t>ORV-T-V 400-1250</t>
  </si>
  <si>
    <t>519410</t>
  </si>
  <si>
    <t>ORV-D-V 750-1000</t>
  </si>
  <si>
    <t>519426</t>
  </si>
  <si>
    <t>ORV-D-H 750-1000</t>
  </si>
  <si>
    <t>519393</t>
  </si>
  <si>
    <t>ORV-D-H 500-1250</t>
  </si>
  <si>
    <t>519375</t>
  </si>
  <si>
    <t>ORV-D-V 500-1250</t>
  </si>
  <si>
    <t>519402</t>
  </si>
  <si>
    <t>ORV-T-H 500-1250</t>
  </si>
  <si>
    <t>519384</t>
  </si>
  <si>
    <t>ORV-T-V 500-1250</t>
  </si>
  <si>
    <t>519456</t>
  </si>
  <si>
    <t>ORV-D-H 1000-1000</t>
  </si>
  <si>
    <t>519442</t>
  </si>
  <si>
    <t>ORV-D-V 1000-1000</t>
  </si>
  <si>
    <t>519463</t>
  </si>
  <si>
    <t>ORV-T-H 1000-1000</t>
  </si>
  <si>
    <t>519449</t>
  </si>
  <si>
    <t>ORV-T-V 1000-1000</t>
  </si>
  <si>
    <t>519356</t>
  </si>
  <si>
    <t>ORV-D-H 400-1500</t>
  </si>
  <si>
    <t>519336</t>
  </si>
  <si>
    <t>ORV-D-V 400-1500</t>
  </si>
  <si>
    <t>519435</t>
  </si>
  <si>
    <t>ORV-T-H 750-1250</t>
  </si>
  <si>
    <t>519346</t>
  </si>
  <si>
    <t>ORV-T-V 400-1500</t>
  </si>
  <si>
    <t>519366</t>
  </si>
  <si>
    <t>ORV-T-H 400-1500</t>
  </si>
  <si>
    <t>519482</t>
  </si>
  <si>
    <t>ORV-D-H 1200-1000</t>
  </si>
  <si>
    <t>519470</t>
  </si>
  <si>
    <t>ORV-D-V 1200-1000</t>
  </si>
  <si>
    <t>519419</t>
  </si>
  <si>
    <t>ORV-T-V 750-1250</t>
  </si>
  <si>
    <t>519488</t>
  </si>
  <si>
    <t>ORV-T-H 1200-1000</t>
  </si>
  <si>
    <t>519476</t>
  </si>
  <si>
    <t>ORV-T-V 1200-1000</t>
  </si>
  <si>
    <t>519427</t>
  </si>
  <si>
    <t>ORV-D-H 750-1250</t>
  </si>
  <si>
    <t>519411</t>
  </si>
  <si>
    <t>ORV-D-V 750-1250</t>
  </si>
  <si>
    <t>519394</t>
  </si>
  <si>
    <t>ORV-D-H 500-1500</t>
  </si>
  <si>
    <t>519376</t>
  </si>
  <si>
    <t>ORV-D-V 500-1500</t>
  </si>
  <si>
    <t>519357</t>
  </si>
  <si>
    <t>ORV-D-H 400-1750</t>
  </si>
  <si>
    <t>519337</t>
  </si>
  <si>
    <t>ORV-D-V 400-1750</t>
  </si>
  <si>
    <t>519367</t>
  </si>
  <si>
    <t>ORV-T-H 400-1750</t>
  </si>
  <si>
    <t>519347</t>
  </si>
  <si>
    <t>ORV-T-V 400-1750</t>
  </si>
  <si>
    <t>519464</t>
  </si>
  <si>
    <t>ORV-T-H 1000-1250</t>
  </si>
  <si>
    <t>519450</t>
  </si>
  <si>
    <t>ORV-T-V 1000-1250</t>
  </si>
  <si>
    <t>519436</t>
  </si>
  <si>
    <t>ORV-T-H 750-1500</t>
  </si>
  <si>
    <t>519420</t>
  </si>
  <si>
    <t>ORV-T-V 750-1500</t>
  </si>
  <si>
    <t>519395</t>
  </si>
  <si>
    <t>ORV-D-H 500-1750</t>
  </si>
  <si>
    <t>519377</t>
  </si>
  <si>
    <t>ORV-D-V 500-1750</t>
  </si>
  <si>
    <t>519483</t>
  </si>
  <si>
    <t>ORV-D-H 1200-1250</t>
  </si>
  <si>
    <t>519471</t>
  </si>
  <si>
    <t>ORV-D-V 1200-1250</t>
  </si>
  <si>
    <t>519428</t>
  </si>
  <si>
    <t>ORV-D-H 750-1500</t>
  </si>
  <si>
    <t>519412</t>
  </si>
  <si>
    <t>ORV-D-V 750-1500</t>
  </si>
  <si>
    <t>519386</t>
  </si>
  <si>
    <t>ORV-T-V 500-1750</t>
  </si>
  <si>
    <t>519404</t>
  </si>
  <si>
    <t>ORV-T-H 500-1750</t>
  </si>
  <si>
    <t>519489</t>
  </si>
  <si>
    <t>ORV-T-H 1200-1250</t>
  </si>
  <si>
    <t>519477</t>
  </si>
  <si>
    <t>ORV-T-V 1200-1250</t>
  </si>
  <si>
    <t>519403</t>
  </si>
  <si>
    <t>ORV-T-H 500-1500</t>
  </si>
  <si>
    <t>519385</t>
  </si>
  <si>
    <t>ORV-T-V 500-1500</t>
  </si>
  <si>
    <t>519338</t>
  </si>
  <si>
    <t>ORV-D-V 400-2000</t>
  </si>
  <si>
    <t>519358</t>
  </si>
  <si>
    <t>ORV-D-H 400-2000</t>
  </si>
  <si>
    <t>519368</t>
  </si>
  <si>
    <t>ORV-T-H 400-2000</t>
  </si>
  <si>
    <t>519348</t>
  </si>
  <si>
    <t>ORV-T-V 400-2000</t>
  </si>
  <si>
    <t>519457</t>
  </si>
  <si>
    <t>ORV-D-H 1000-1250</t>
  </si>
  <si>
    <t>519443</t>
  </si>
  <si>
    <t>ORV-D-V 1000-1250</t>
  </si>
  <si>
    <t>519458</t>
  </si>
  <si>
    <t>ORV-D-H 1000-1500</t>
  </si>
  <si>
    <t>519444</t>
  </si>
  <si>
    <t>ORV-D-V 1000-1500</t>
  </si>
  <si>
    <t>519451</t>
  </si>
  <si>
    <t>ORV-T-V 1000-1500</t>
  </si>
  <si>
    <t>519465</t>
  </si>
  <si>
    <t>ORV-T-H 1000-1500</t>
  </si>
  <si>
    <t>519396</t>
  </si>
  <si>
    <t>ORV-D-H 500-2000</t>
  </si>
  <si>
    <t>519378</t>
  </si>
  <si>
    <t>ORV-D-V 500-2000</t>
  </si>
  <si>
    <t>519405</t>
  </si>
  <si>
    <t>ORV-T-H 500-2000</t>
  </si>
  <si>
    <t>519387</t>
  </si>
  <si>
    <t>ORV-T-V 500-2000</t>
  </si>
  <si>
    <t>519437</t>
  </si>
  <si>
    <t>ORV-T-H 750-1750</t>
  </si>
  <si>
    <t>519421</t>
  </si>
  <si>
    <t>ORV-T-V 750-1750</t>
  </si>
  <si>
    <t>519429</t>
  </si>
  <si>
    <t>ORV-D-H 750-1750</t>
  </si>
  <si>
    <t>519413</t>
  </si>
  <si>
    <t>ORV-D-V 750-1750</t>
  </si>
  <si>
    <t>519359</t>
  </si>
  <si>
    <t>ORV-D-H 400-2250</t>
  </si>
  <si>
    <t>519339</t>
  </si>
  <si>
    <t>ORV-D-V 400-2250</t>
  </si>
  <si>
    <t>519484</t>
  </si>
  <si>
    <t>ORV-D-H 1200-1500</t>
  </si>
  <si>
    <t>519472</t>
  </si>
  <si>
    <t>ORV-D-V 1200-1500</t>
  </si>
  <si>
    <t>519369</t>
  </si>
  <si>
    <t>ORV-T-H 400-2250</t>
  </si>
  <si>
    <t>519349</t>
  </si>
  <si>
    <t>ORV-T-V 400-2250</t>
  </si>
  <si>
    <t>519490</t>
  </si>
  <si>
    <t>ORV-T-H 1200-1500</t>
  </si>
  <si>
    <t>519478</t>
  </si>
  <si>
    <t>ORV-T-V 1200-1500</t>
  </si>
  <si>
    <t>519379</t>
  </si>
  <si>
    <t>ORV-D-V 500-2250</t>
  </si>
  <si>
    <t>519397</t>
  </si>
  <si>
    <t>ORV-D-H 500-2250</t>
  </si>
  <si>
    <t>519459</t>
  </si>
  <si>
    <t>ORV-D-H 1000-1750</t>
  </si>
  <si>
    <t>519445</t>
  </si>
  <si>
    <t>ORV-D-V 1000-1750</t>
  </si>
  <si>
    <t>519406</t>
  </si>
  <si>
    <t>ORV-T-H 500-2250</t>
  </si>
  <si>
    <t>519388</t>
  </si>
  <si>
    <t>ORV-T-V 500-2250</t>
  </si>
  <si>
    <t>519360</t>
  </si>
  <si>
    <t>ORV-D-H 400-2500</t>
  </si>
  <si>
    <t>519340</t>
  </si>
  <si>
    <t>ORV-D-V 400-2500</t>
  </si>
  <si>
    <t>519466</t>
  </si>
  <si>
    <t>ORV-T-H 1000-1750</t>
  </si>
  <si>
    <t>519452</t>
  </si>
  <si>
    <t>ORV-T-V 1000-1750</t>
  </si>
  <si>
    <t>519438</t>
  </si>
  <si>
    <t>ORV-T-H 750-2000</t>
  </si>
  <si>
    <t>519422</t>
  </si>
  <si>
    <t>ORV-T-V 750-2000</t>
  </si>
  <si>
    <t>519414</t>
  </si>
  <si>
    <t>ORV-D-V 750-2000</t>
  </si>
  <si>
    <t>519430</t>
  </si>
  <si>
    <t>ORV-D-H 750-2000</t>
  </si>
  <si>
    <t>519370</t>
  </si>
  <si>
    <t>ORV-T-H 400-2500</t>
  </si>
  <si>
    <t>519350</t>
  </si>
  <si>
    <t>ORV-T-V 400-2500</t>
  </si>
  <si>
    <t>545261</t>
  </si>
  <si>
    <t>VKA-P 75</t>
  </si>
  <si>
    <t>529263</t>
  </si>
  <si>
    <t>VKA-P-el 75 adjustable shutt.</t>
  </si>
  <si>
    <t>338531</t>
  </si>
  <si>
    <t>VKA-P-el 125 adjustable shutt.</t>
  </si>
  <si>
    <t>338532</t>
  </si>
  <si>
    <t>VKA-P-el 160 adjustable shutt.</t>
  </si>
  <si>
    <t>338533</t>
  </si>
  <si>
    <t>VKA-P-el 200 adjustable shutt.</t>
  </si>
  <si>
    <t>338534</t>
  </si>
  <si>
    <t>VKA-P-el 250 adjustable shutt.</t>
  </si>
  <si>
    <t>338524</t>
  </si>
  <si>
    <t>VKS-P-el 125 hz gravity shutt.</t>
  </si>
  <si>
    <t>338525</t>
  </si>
  <si>
    <t>VKS-P-el 160 hz gravity shutt.</t>
  </si>
  <si>
    <t>338526</t>
  </si>
  <si>
    <t>VKS-P-el 200 hz gravity shutt.</t>
  </si>
  <si>
    <t>338527</t>
  </si>
  <si>
    <t>VKS-P-el 250 hz gravity shutt.</t>
  </si>
  <si>
    <t>cable gland EX M20x1,5 E1FU</t>
  </si>
  <si>
    <t>cable gland EX M32x1,5 E1FU</t>
  </si>
  <si>
    <t>308424</t>
  </si>
  <si>
    <t>EV-1400-EX AXC flex.conn. 60°C</t>
  </si>
  <si>
    <t>2905</t>
  </si>
  <si>
    <t>SSG/SE 400-450 Roof curb 870</t>
  </si>
  <si>
    <t>486790</t>
  </si>
  <si>
    <t>SSG/SE 315-355 Roof curb 1200</t>
  </si>
  <si>
    <t>486791</t>
  </si>
  <si>
    <t>SSG/SE 400-450 Roof curb 1200</t>
  </si>
  <si>
    <t>486813</t>
  </si>
  <si>
    <t>SSG/SE 710 Roof curb 870</t>
  </si>
  <si>
    <t>486810</t>
  </si>
  <si>
    <t>SSG/SE 500-560 Roof curb 1200</t>
  </si>
  <si>
    <t>486811</t>
  </si>
  <si>
    <t>SSG/SE 630 Roof curb 1200</t>
  </si>
  <si>
    <t>486814</t>
  </si>
  <si>
    <t>SSG/SE 710 Roof curb 1200</t>
  </si>
  <si>
    <t>486812</t>
  </si>
  <si>
    <t>SSG/SE 800-1000 Roof curb 1200</t>
  </si>
  <si>
    <t>483570</t>
  </si>
  <si>
    <t>Fram with flange Ø100mm Platon</t>
  </si>
  <si>
    <t>479260</t>
  </si>
  <si>
    <t>Adjustible valve Isola ø100mm</t>
  </si>
  <si>
    <t>466517</t>
  </si>
  <si>
    <t>M-SG Kit 025</t>
  </si>
  <si>
    <t>2710</t>
  </si>
  <si>
    <t>GFL 70-40  Counter flange</t>
  </si>
  <si>
    <t>91088</t>
  </si>
  <si>
    <t>RCLU 355-315</t>
  </si>
  <si>
    <t>523560</t>
  </si>
  <si>
    <t>SDM Service Door MUB 100 30mm</t>
  </si>
  <si>
    <t>529264</t>
  </si>
  <si>
    <t>WSD-PRF-EX 75 Weather roof</t>
  </si>
  <si>
    <t>9995828</t>
  </si>
  <si>
    <t>DVV-EX 630D6-XS+H2 400V-60Hz</t>
  </si>
  <si>
    <t>524207</t>
  </si>
  <si>
    <t>524208</t>
  </si>
  <si>
    <t>524209</t>
  </si>
  <si>
    <t>524210</t>
  </si>
  <si>
    <t>523558</t>
  </si>
  <si>
    <t>PRF-EX 75D4 Ex d</t>
  </si>
  <si>
    <t>484445</t>
  </si>
  <si>
    <t>484446</t>
  </si>
  <si>
    <t>PRF-EX 125D4 Ex d</t>
  </si>
  <si>
    <t>484448</t>
  </si>
  <si>
    <t>484447</t>
  </si>
  <si>
    <t>484450</t>
  </si>
  <si>
    <t>484449</t>
  </si>
  <si>
    <t>484451</t>
  </si>
  <si>
    <t>544651</t>
  </si>
  <si>
    <t>PRF 75D4</t>
  </si>
  <si>
    <t>476755</t>
  </si>
  <si>
    <t>476756</t>
  </si>
  <si>
    <t>PRF 125D4</t>
  </si>
  <si>
    <t>476757</t>
  </si>
  <si>
    <t>476758</t>
  </si>
  <si>
    <t>476760</t>
  </si>
  <si>
    <t>476762</t>
  </si>
  <si>
    <t>476759</t>
  </si>
  <si>
    <t>476761</t>
  </si>
  <si>
    <t>476764</t>
  </si>
  <si>
    <t>476763</t>
  </si>
  <si>
    <t>9995827</t>
  </si>
  <si>
    <t>DVV 800D6-XL/F400 IE3 380V60Hz</t>
  </si>
  <si>
    <t>454806</t>
  </si>
  <si>
    <t>KBR/F 355 EC-L</t>
  </si>
  <si>
    <t>7368</t>
  </si>
  <si>
    <t>MF 355</t>
  </si>
  <si>
    <t>R 180-125 Reducer w/seal</t>
  </si>
  <si>
    <t>R 180-160 Reducer w/seal</t>
  </si>
  <si>
    <t>R 200-180 Reducer w/seal</t>
  </si>
  <si>
    <t>R 250-200 Reducer w/seal</t>
  </si>
  <si>
    <t>455842</t>
  </si>
  <si>
    <t>Tube F VV 3-times</t>
  </si>
  <si>
    <t>218431</t>
  </si>
  <si>
    <t>Tube F VV 5-times</t>
  </si>
  <si>
    <t>391776</t>
  </si>
  <si>
    <t>Tube F VC-W-M 2x63/125-90</t>
  </si>
  <si>
    <t>391779</t>
  </si>
  <si>
    <t>Tube F VC-W-M 3x63/125-90</t>
  </si>
  <si>
    <t>391780</t>
  </si>
  <si>
    <t>Tube F VC-W-M 3x63/125-Z</t>
  </si>
  <si>
    <t>391777</t>
  </si>
  <si>
    <t>Tube F DV 15x63/DN125</t>
  </si>
  <si>
    <t>391778</t>
  </si>
  <si>
    <t>Tube F DV 15x63/DN160</t>
  </si>
  <si>
    <t>455861</t>
  </si>
  <si>
    <t>Tube F DV-P 3x90/DN125</t>
  </si>
  <si>
    <t>455863</t>
  </si>
  <si>
    <t>Tube F DV-P 9x63/DN125</t>
  </si>
  <si>
    <t>455862</t>
  </si>
  <si>
    <t>Tube F DV-P 6x75/DN125</t>
  </si>
  <si>
    <t>475616</t>
  </si>
  <si>
    <t>TUBE O - oval coupling</t>
  </si>
  <si>
    <t>30807   Oval, Plastic</t>
  </si>
  <si>
    <t>475615</t>
  </si>
  <si>
    <t>TUBE O - oval flange plug</t>
  </si>
  <si>
    <t>475629</t>
  </si>
  <si>
    <t>TUBE O - oval pipe plug</t>
  </si>
  <si>
    <t>475630</t>
  </si>
  <si>
    <t>TUBE O - oval seal</t>
  </si>
  <si>
    <t>475632</t>
  </si>
  <si>
    <t>TUBE O - flow restrictor</t>
  </si>
  <si>
    <t>475631</t>
  </si>
  <si>
    <t>TUBE O - oval horizontal bend</t>
  </si>
  <si>
    <t>475617</t>
  </si>
  <si>
    <t>TUBE O - oval vertical bend</t>
  </si>
  <si>
    <t>475618</t>
  </si>
  <si>
    <t>TUBE O - extension round</t>
  </si>
  <si>
    <t>475634</t>
  </si>
  <si>
    <t>TUBE O - connector</t>
  </si>
  <si>
    <t>475619</t>
  </si>
  <si>
    <t>TUBE O - distributior 125</t>
  </si>
  <si>
    <t>475628</t>
  </si>
  <si>
    <t>TUBE O - distributor 160</t>
  </si>
  <si>
    <t>475613</t>
  </si>
  <si>
    <t>TUBE O - Duct, antistatic</t>
  </si>
  <si>
    <t>563425</t>
  </si>
  <si>
    <t>MONOLIT-MiniByter White</t>
  </si>
  <si>
    <t>563426</t>
  </si>
  <si>
    <t>MONOLIT-MiniByter S.Steel</t>
  </si>
  <si>
    <t>487013</t>
  </si>
  <si>
    <t>BEF-I 100</t>
  </si>
  <si>
    <t>487001</t>
  </si>
  <si>
    <t>BEF-B 100</t>
  </si>
  <si>
    <t>487014</t>
  </si>
  <si>
    <t>BEF-I 125</t>
  </si>
  <si>
    <t>487002</t>
  </si>
  <si>
    <t>BEF-B 125</t>
  </si>
  <si>
    <t>487009</t>
  </si>
  <si>
    <t>BEF-P 100</t>
  </si>
  <si>
    <t>487015</t>
  </si>
  <si>
    <t>BEF-I 150</t>
  </si>
  <si>
    <t>487003</t>
  </si>
  <si>
    <t>BEF-B 150</t>
  </si>
  <si>
    <t>487011</t>
  </si>
  <si>
    <t>BEF-P 125</t>
  </si>
  <si>
    <t>487007</t>
  </si>
  <si>
    <t>BEF-D 100</t>
  </si>
  <si>
    <t>487016</t>
  </si>
  <si>
    <t>BEF-IQ 100</t>
  </si>
  <si>
    <t>487017</t>
  </si>
  <si>
    <t>BEF-IQ 125</t>
  </si>
  <si>
    <t>487012</t>
  </si>
  <si>
    <t>BEF-P 150</t>
  </si>
  <si>
    <t>487008</t>
  </si>
  <si>
    <t>BEF-D 125</t>
  </si>
  <si>
    <t>487010</t>
  </si>
  <si>
    <t>BEF-P 100 TH</t>
  </si>
  <si>
    <t>487004</t>
  </si>
  <si>
    <t>BEF-Q 100</t>
  </si>
  <si>
    <t>487018</t>
  </si>
  <si>
    <t>BEF-IQ 150</t>
  </si>
  <si>
    <t>487005</t>
  </si>
  <si>
    <t>BEF-Q 100 TH</t>
  </si>
  <si>
    <t>487006</t>
  </si>
  <si>
    <t>BEF-Q 100 TP</t>
  </si>
  <si>
    <t>487019</t>
  </si>
  <si>
    <t>BEF-F 100 T</t>
  </si>
  <si>
    <t>487020</t>
  </si>
  <si>
    <t>BEF-F 100 TH</t>
  </si>
  <si>
    <t>488848</t>
  </si>
  <si>
    <t>VEF-2 AC</t>
  </si>
  <si>
    <t>315260</t>
  </si>
  <si>
    <t>Filter set M6 MAXK-I3 7000 DC</t>
  </si>
  <si>
    <t>315255</t>
  </si>
  <si>
    <t>Filter set F7 MAXK-I3 7000 DC</t>
  </si>
  <si>
    <t>AF VX/VVX-400 Filter alu. SPR</t>
  </si>
  <si>
    <t>AF VX500/700 Filter alu. SPR</t>
  </si>
  <si>
    <t>BF VX400 F7/ePM2.5 70% Sup SPR</t>
  </si>
  <si>
    <t>OG ⌀ 160 Zinc-Magnesium</t>
  </si>
  <si>
    <t>OG ⌀ 125 Zinc-Magnesium</t>
  </si>
  <si>
    <t>OG ⌀ 125 Black</t>
  </si>
  <si>
    <t>OG ⌀ 160 Black</t>
  </si>
  <si>
    <t>OG ⌀ 125 White</t>
  </si>
  <si>
    <t>OG ⌀ 200 Zinc-Magnesium</t>
  </si>
  <si>
    <t>OG ⌀ 250 Zinc-Magnesium</t>
  </si>
  <si>
    <t>OG ⌀ 200 White</t>
  </si>
  <si>
    <t>OG ⌀ 200 Black</t>
  </si>
  <si>
    <t>OG ⌀ 250 Black</t>
  </si>
  <si>
    <t>250876</t>
  </si>
  <si>
    <t>AL-15 + MA 99 Exhaust valve</t>
  </si>
  <si>
    <t>250880</t>
  </si>
  <si>
    <t>AL-75 + MA 99 Exhaust valve</t>
  </si>
  <si>
    <t>250881</t>
  </si>
  <si>
    <t>AL-90 + MA 99 Exhaust valve</t>
  </si>
  <si>
    <t>250882</t>
  </si>
  <si>
    <t>AL-15 + MA 125 Exhaust valve</t>
  </si>
  <si>
    <t>250883</t>
  </si>
  <si>
    <t>AL-30 + MA 125 Exhaust valve</t>
  </si>
  <si>
    <t>250884</t>
  </si>
  <si>
    <t>AL-45 + MA 125 Exhaust valve</t>
  </si>
  <si>
    <t>250885</t>
  </si>
  <si>
    <t>AL-60 + MA 125 Exhaust valve</t>
  </si>
  <si>
    <t>250886</t>
  </si>
  <si>
    <t>AL-75 + MA 125 Exhaust valve</t>
  </si>
  <si>
    <t>250887</t>
  </si>
  <si>
    <t>AL-90 + MA 125 Exhaust valve</t>
  </si>
  <si>
    <t>250888</t>
  </si>
  <si>
    <t>AL-120 + MA 125 Exhaust valve</t>
  </si>
  <si>
    <t>250889</t>
  </si>
  <si>
    <t>AL-150 + MA 125 Exhaust valve</t>
  </si>
  <si>
    <t>519543</t>
  </si>
  <si>
    <t>AerisUni Locking Element</t>
  </si>
  <si>
    <t>519541</t>
  </si>
  <si>
    <t>AerisUni R</t>
  </si>
  <si>
    <t>519540</t>
  </si>
  <si>
    <t>AerisUni Q</t>
  </si>
  <si>
    <t>OG ⌀ 160 White</t>
  </si>
  <si>
    <t>523476</t>
  </si>
  <si>
    <t>RAV Flow Controller - RH</t>
  </si>
  <si>
    <t>523475</t>
  </si>
  <si>
    <t>RAV Flow Controller - CO2/RH</t>
  </si>
  <si>
    <t>476500</t>
  </si>
  <si>
    <t>RAV Distributor 4C</t>
  </si>
  <si>
    <t>467500</t>
  </si>
  <si>
    <t>RAV Distributor 8C</t>
  </si>
  <si>
    <t>520020</t>
  </si>
  <si>
    <t>RAV Control</t>
  </si>
  <si>
    <t>381470</t>
  </si>
  <si>
    <t>CVVX 125 rain cover</t>
  </si>
  <si>
    <t>381471</t>
  </si>
  <si>
    <t>CVVX 160 rain cover</t>
  </si>
  <si>
    <t>381472</t>
  </si>
  <si>
    <t>CVVX 200 rain cover</t>
  </si>
  <si>
    <t>483590</t>
  </si>
  <si>
    <t>Transition for SAVE siphon set</t>
  </si>
  <si>
    <t>5568</t>
  </si>
  <si>
    <t>Flexibel duct incl. 2 clamps</t>
  </si>
  <si>
    <t>545130</t>
  </si>
  <si>
    <t>CAP-F-N-125-600-R-16-SW</t>
  </si>
  <si>
    <t>545131</t>
  </si>
  <si>
    <t>CAP-F-N-160-600-R-16-SW</t>
  </si>
  <si>
    <t>545132</t>
  </si>
  <si>
    <t>CAP-F-N-200-600-R-26-SW</t>
  </si>
  <si>
    <t>545133</t>
  </si>
  <si>
    <t>CAP-F-N-250-600-R-49-SW</t>
  </si>
  <si>
    <t>545134</t>
  </si>
  <si>
    <t>CAP-F-N-315-600-R-61-SW</t>
  </si>
  <si>
    <t>545135</t>
  </si>
  <si>
    <t>CAP-F-N-400-600-R-61-SW</t>
  </si>
  <si>
    <t>ABH 3 305x305x78 H14</t>
  </si>
  <si>
    <t>ABH 43 457x457x78 H14</t>
  </si>
  <si>
    <t>ABH SP H14 535x535x78</t>
  </si>
  <si>
    <t>ABH SP H14 557x557x78</t>
  </si>
  <si>
    <t>ABH SP H14 575x575x78</t>
  </si>
  <si>
    <t>ABH 4 610x610x78 H14</t>
  </si>
  <si>
    <t>AB RLS80 43 457x457x80 H14</t>
  </si>
  <si>
    <t>AB RLS80 SP H14 557x557x80</t>
  </si>
  <si>
    <t>AB RLS80 4 610x610x80 H14</t>
  </si>
  <si>
    <t>545142</t>
  </si>
  <si>
    <t>THOR-F-125-125</t>
  </si>
  <si>
    <t>545143</t>
  </si>
  <si>
    <t>THOR-F-125-160</t>
  </si>
  <si>
    <t>545144</t>
  </si>
  <si>
    <t>THOR-F-160-160</t>
  </si>
  <si>
    <t>545145</t>
  </si>
  <si>
    <t>THOR-F-160-200</t>
  </si>
  <si>
    <t>545146</t>
  </si>
  <si>
    <t>THOR-F-200-200</t>
  </si>
  <si>
    <t>545147</t>
  </si>
  <si>
    <t>THOR-F-200-250</t>
  </si>
  <si>
    <t>545148</t>
  </si>
  <si>
    <t>THOR-F-250-250</t>
  </si>
  <si>
    <t>545149</t>
  </si>
  <si>
    <t>THOR-F-250-315</t>
  </si>
  <si>
    <t>545150</t>
  </si>
  <si>
    <t>THOR-F-315-315</t>
  </si>
  <si>
    <t>523670</t>
  </si>
  <si>
    <t>523671</t>
  </si>
  <si>
    <t>523672</t>
  </si>
  <si>
    <t>523673</t>
  </si>
  <si>
    <t>523668</t>
  </si>
  <si>
    <t>523669</t>
  </si>
  <si>
    <t>523664</t>
  </si>
  <si>
    <t>523665</t>
  </si>
  <si>
    <t>523666</t>
  </si>
  <si>
    <t>523667</t>
  </si>
  <si>
    <t>490610</t>
  </si>
  <si>
    <t>Topvex SC15-L-B</t>
  </si>
  <si>
    <t>490620</t>
  </si>
  <si>
    <t>Topvex SC15-R-B</t>
  </si>
  <si>
    <t>461939</t>
  </si>
  <si>
    <t>Topvex SC20-L-B-SB</t>
  </si>
  <si>
    <t>461951</t>
  </si>
  <si>
    <t>Topvex SC20-R-B-SB</t>
  </si>
  <si>
    <t>490630</t>
  </si>
  <si>
    <t>Topvex SC15-L-B ODK</t>
  </si>
  <si>
    <t>490640</t>
  </si>
  <si>
    <t>Topvex SC15-R-B ODK</t>
  </si>
  <si>
    <t>490614</t>
  </si>
  <si>
    <t>Topvex SC15-L-HWH-B</t>
  </si>
  <si>
    <t>490624</t>
  </si>
  <si>
    <t>Topvex SC15-R-HWH-B</t>
  </si>
  <si>
    <t>461987</t>
  </si>
  <si>
    <t>Topvex SC25-L-B-SB</t>
  </si>
  <si>
    <t>461999</t>
  </si>
  <si>
    <t>Topvex SC25-R-B-SB</t>
  </si>
  <si>
    <t>490611</t>
  </si>
  <si>
    <t>Topvex SC15-L-EL4,2-B</t>
  </si>
  <si>
    <t>490621</t>
  </si>
  <si>
    <t>Topvex SC15-R-EL4,2-B</t>
  </si>
  <si>
    <t>490612</t>
  </si>
  <si>
    <t>Topvex SC15-L-EL6,5-B</t>
  </si>
  <si>
    <t>490622</t>
  </si>
  <si>
    <t>Topvex SC15-R-EL6,5-B</t>
  </si>
  <si>
    <t>490613</t>
  </si>
  <si>
    <t>Topvex SC15-L-EL9,6-B</t>
  </si>
  <si>
    <t>490623</t>
  </si>
  <si>
    <t>Topvex SC15-R-EL9,6-B</t>
  </si>
  <si>
    <t>461944</t>
  </si>
  <si>
    <t>Topvex SC20-L-HWH-B-SB</t>
  </si>
  <si>
    <t>461956</t>
  </si>
  <si>
    <t>Topvex SC20-R-HWH-B-SB</t>
  </si>
  <si>
    <t>490634</t>
  </si>
  <si>
    <t>Topvex SC15-L-HWH-B ODK</t>
  </si>
  <si>
    <t>490644</t>
  </si>
  <si>
    <t>Topvex SC15-R-HWH-B ODK</t>
  </si>
  <si>
    <t>461940</t>
  </si>
  <si>
    <t>Topvex SC20-L-EL4,2-B-SB</t>
  </si>
  <si>
    <t>461952</t>
  </si>
  <si>
    <t>Topvex SC20-R-EL4,2-B-SB</t>
  </si>
  <si>
    <t>461941</t>
  </si>
  <si>
    <t>Topvex SC20-L-EL6,5-B-SB</t>
  </si>
  <si>
    <t>461953</t>
  </si>
  <si>
    <t>Topvex SC20-R-EL6,5-B-SB</t>
  </si>
  <si>
    <t>461942</t>
  </si>
  <si>
    <t>Topvex SC20-L-EL9,6-B-SB</t>
  </si>
  <si>
    <t>461954</t>
  </si>
  <si>
    <t>Topvex SC20-R-EL9,6-B-SB</t>
  </si>
  <si>
    <t>490631</t>
  </si>
  <si>
    <t>Topvex SC15-L-EL4,2-B ODK</t>
  </si>
  <si>
    <t>490641</t>
  </si>
  <si>
    <t>Topvex SC15-R-EL4,2-B ODK</t>
  </si>
  <si>
    <t>490632</t>
  </si>
  <si>
    <t>Topvex SC15-L-EL6,5-B ODK</t>
  </si>
  <si>
    <t>490642</t>
  </si>
  <si>
    <t>Topvex SC15-R-EL6,5-B ODK</t>
  </si>
  <si>
    <t>490633</t>
  </si>
  <si>
    <t>Topvex SC15-L-EL9,6-B ODK</t>
  </si>
  <si>
    <t>490643</t>
  </si>
  <si>
    <t>Topvex SC15-R-EL9,6-B ODK</t>
  </si>
  <si>
    <t>461992</t>
  </si>
  <si>
    <t>Topvex SC25-L-HWH-B-SB</t>
  </si>
  <si>
    <t>462004</t>
  </si>
  <si>
    <t>Topvex SC25-R-HWH-B-SB</t>
  </si>
  <si>
    <t>461988</t>
  </si>
  <si>
    <t>Topvex SC25-L-EL6,5-B-SB</t>
  </si>
  <si>
    <t>462000</t>
  </si>
  <si>
    <t>Topvex SC25-R-EL6,5-B-SB</t>
  </si>
  <si>
    <t>461989</t>
  </si>
  <si>
    <t>Topvex SC25-L-EL9,6-B-SB</t>
  </si>
  <si>
    <t>462001</t>
  </si>
  <si>
    <t>Topvex SC25-R-EL9,6-B-SB</t>
  </si>
  <si>
    <t>461990</t>
  </si>
  <si>
    <t>Topvex SC25-L-EL12-B-SB</t>
  </si>
  <si>
    <t>462002</t>
  </si>
  <si>
    <t>Topvex SC25-R-EL12-B-SB</t>
  </si>
  <si>
    <t>490615</t>
  </si>
  <si>
    <t>Topvex SC15-L-S</t>
  </si>
  <si>
    <t>490625</t>
  </si>
  <si>
    <t>Topvex SC15-R-S</t>
  </si>
  <si>
    <t>461945</t>
  </si>
  <si>
    <t>Topvex SC20-L-S-SB</t>
  </si>
  <si>
    <t>461957</t>
  </si>
  <si>
    <t>Topvex SC20-R-S-SB</t>
  </si>
  <si>
    <t>490619</t>
  </si>
  <si>
    <t>Topvex SC15-L-HWH-S</t>
  </si>
  <si>
    <t>490629</t>
  </si>
  <si>
    <t>Topvex SC15-R-HWH-S</t>
  </si>
  <si>
    <t>490635</t>
  </si>
  <si>
    <t>Topvex SC15-L-S ODK</t>
  </si>
  <si>
    <t>490645</t>
  </si>
  <si>
    <t>Topvex SC15-R-S ODK</t>
  </si>
  <si>
    <t>461950</t>
  </si>
  <si>
    <t>Topvex SC20-L-HWH-S-SB</t>
  </si>
  <si>
    <t>461962</t>
  </si>
  <si>
    <t>Topvex SC20-R-HWH-S-SB</t>
  </si>
  <si>
    <t>490648</t>
  </si>
  <si>
    <t>Topvex SC15-R-EL9,6-S ODK</t>
  </si>
  <si>
    <t>461963</t>
  </si>
  <si>
    <t>Topvex SC30-L-B-SB</t>
  </si>
  <si>
    <t>461979</t>
  </si>
  <si>
    <t>Topvex SC30-R-B-SB</t>
  </si>
  <si>
    <t>490616</t>
  </si>
  <si>
    <t>Topvex SC15-L-EL4,2-S</t>
  </si>
  <si>
    <t>490626</t>
  </si>
  <si>
    <t>Topvex SC15-R-EL4,2-S</t>
  </si>
  <si>
    <t>490639</t>
  </si>
  <si>
    <t>Topvex SC15-L-HWH-S ODK</t>
  </si>
  <si>
    <t>490649</t>
  </si>
  <si>
    <t>Topvex SC15-R-HWH-S ODK</t>
  </si>
  <si>
    <t>490617</t>
  </si>
  <si>
    <t>Topvex SC15-L-EL6,5-S</t>
  </si>
  <si>
    <t>490627</t>
  </si>
  <si>
    <t>Topvex SC15-R-EL6,5-S</t>
  </si>
  <si>
    <t>490618</t>
  </si>
  <si>
    <t>Topvex SC15-L-EL9,6-S</t>
  </si>
  <si>
    <t>490628</t>
  </si>
  <si>
    <t>Topvex SC15-R-EL9,6-S</t>
  </si>
  <si>
    <t>462032</t>
  </si>
  <si>
    <t>Topvex SC35-L-B-SB</t>
  </si>
  <si>
    <t>462044</t>
  </si>
  <si>
    <t>Topvex SC35-R-B-SB</t>
  </si>
  <si>
    <t>461993</t>
  </si>
  <si>
    <t>Topvex SC25-L-S-SB</t>
  </si>
  <si>
    <t>462005</t>
  </si>
  <si>
    <t>Topvex SC25-R-S-SB</t>
  </si>
  <si>
    <t>461946</t>
  </si>
  <si>
    <t>Topvex SC20-L-EL4,2-S-SB</t>
  </si>
  <si>
    <t>461958</t>
  </si>
  <si>
    <t>Topvex SC20-R-EL4,2-S-SB</t>
  </si>
  <si>
    <t>461947</t>
  </si>
  <si>
    <t>Topvex SC20-L-EL6,5-S-SB</t>
  </si>
  <si>
    <t>461959</t>
  </si>
  <si>
    <t>Topvex SC20-R-EL6,5-S-SB</t>
  </si>
  <si>
    <t>461948</t>
  </si>
  <si>
    <t>Topvex SC20-L-EL9,6-S-SB</t>
  </si>
  <si>
    <t>461960</t>
  </si>
  <si>
    <t>Topvex SC20-R-EL9,6-S-SB</t>
  </si>
  <si>
    <t>490636</t>
  </si>
  <si>
    <t>Topvex SC15-L-EL4,2-S ODK</t>
  </si>
  <si>
    <t>490646</t>
  </si>
  <si>
    <t>Topvex SC15-R-EL4,2-S ODK</t>
  </si>
  <si>
    <t>490637</t>
  </si>
  <si>
    <t>Topvex SC15-L-EL6,5-S ODK</t>
  </si>
  <si>
    <t>490647</t>
  </si>
  <si>
    <t>Topvex SC15-R-EL6,5-S ODK</t>
  </si>
  <si>
    <t>490638</t>
  </si>
  <si>
    <t>Topvex SC15-L-EL9,6-S ODK</t>
  </si>
  <si>
    <t>461998</t>
  </si>
  <si>
    <t>Topvex SC25-L-HWH-S-SB</t>
  </si>
  <si>
    <t>462010</t>
  </si>
  <si>
    <t>Topvex SC25-R-HWH-S-SB</t>
  </si>
  <si>
    <t>461968</t>
  </si>
  <si>
    <t>Topvex SC30-L-HWH-B-SB</t>
  </si>
  <si>
    <t>461984</t>
  </si>
  <si>
    <t>Topvex SC30-R-HWH-B-SB</t>
  </si>
  <si>
    <t>462037</t>
  </si>
  <si>
    <t>Topvex SC35-L-HWH-B-SB</t>
  </si>
  <si>
    <t>461994</t>
  </si>
  <si>
    <t>Topvex SC25-L-EL6,5-S-SB</t>
  </si>
  <si>
    <t>462006</t>
  </si>
  <si>
    <t>Topvex SC25-R-EL6,5-S-SB</t>
  </si>
  <si>
    <t>461995</t>
  </si>
  <si>
    <t>Topvex SC25-L-EL9,6-S-SB</t>
  </si>
  <si>
    <t>462007</t>
  </si>
  <si>
    <t>Topvex SC25-R-EL9,6-S-SB</t>
  </si>
  <si>
    <t>461996</t>
  </si>
  <si>
    <t>Topvex SC25-L-EL12-S-SB</t>
  </si>
  <si>
    <t>462008</t>
  </si>
  <si>
    <t>Topvex SC25-R-EL12-S-SB</t>
  </si>
  <si>
    <t>461964</t>
  </si>
  <si>
    <t>Topvex SC30-L-EL7,2-B-SB</t>
  </si>
  <si>
    <t>461980</t>
  </si>
  <si>
    <t>Topvex SC30-R-EL7,2-B-SB</t>
  </si>
  <si>
    <t>461965</t>
  </si>
  <si>
    <t>Topvex SC30-L-EL12-B-SB</t>
  </si>
  <si>
    <t>461981</t>
  </si>
  <si>
    <t>Topvex SC30-R-EL12-B-SB</t>
  </si>
  <si>
    <t>462033</t>
  </si>
  <si>
    <t>Topvex SC35-L-EL7,2-B-SB</t>
  </si>
  <si>
    <t>462045</t>
  </si>
  <si>
    <t>Topvex SC35-R-EL7,2-B-SB</t>
  </si>
  <si>
    <t>461966</t>
  </si>
  <si>
    <t>Topvex SC30-L-EL18-B-SB</t>
  </si>
  <si>
    <t>461982</t>
  </si>
  <si>
    <t>Topvex SC30-R-EL18-B-SB</t>
  </si>
  <si>
    <t>462034</t>
  </si>
  <si>
    <t>Topvex SC35-L-EL12-B-SB</t>
  </si>
  <si>
    <t>462046</t>
  </si>
  <si>
    <t>Topvex SC35-R-EL12-B-SB</t>
  </si>
  <si>
    <t>462035</t>
  </si>
  <si>
    <t>Topvex SC35-L-EL18-B-SB</t>
  </si>
  <si>
    <t>462047</t>
  </si>
  <si>
    <t>Topvex SC35-R-EL18-B-SB</t>
  </si>
  <si>
    <t>462049</t>
  </si>
  <si>
    <t>Topvex SC35-R-HWH-B-SB</t>
  </si>
  <si>
    <t>461969</t>
  </si>
  <si>
    <t>Topvex SC30-L-S-SB</t>
  </si>
  <si>
    <t>461985</t>
  </si>
  <si>
    <t>Topvex SC30-R-S-SB</t>
  </si>
  <si>
    <t>462038</t>
  </si>
  <si>
    <t>Topvex SC35-L-S-SB</t>
  </si>
  <si>
    <t>462050</t>
  </si>
  <si>
    <t>Topvex SC35-R-S-SB</t>
  </si>
  <si>
    <t>461978</t>
  </si>
  <si>
    <t>Topvex SC30-L-HWH-S-SB</t>
  </si>
  <si>
    <t>462014</t>
  </si>
  <si>
    <t>Topvex SC30-R-HWH-S-SB</t>
  </si>
  <si>
    <t>462043</t>
  </si>
  <si>
    <t>Topvex SC35-L-HWH-S-SB</t>
  </si>
  <si>
    <t>462055</t>
  </si>
  <si>
    <t>Topvex SC35-R-HWH-S-SB</t>
  </si>
  <si>
    <t>459607</t>
  </si>
  <si>
    <t>Topvex SC50-L-B-SB</t>
  </si>
  <si>
    <t>459686</t>
  </si>
  <si>
    <t>Topvex SC50-R-B-SB</t>
  </si>
  <si>
    <t>462064</t>
  </si>
  <si>
    <t>Topvex SC60-L-B-SB</t>
  </si>
  <si>
    <t>462076</t>
  </si>
  <si>
    <t>Topvex SC60-R-B-SB</t>
  </si>
  <si>
    <t>461970</t>
  </si>
  <si>
    <t>Topvex SC30-L-EL7,2-S-SB</t>
  </si>
  <si>
    <t>461986</t>
  </si>
  <si>
    <t>Topvex SC30-R-EL7,2-S-SB</t>
  </si>
  <si>
    <t>461975</t>
  </si>
  <si>
    <t>Topvex SC30-L-EL12-S-SB</t>
  </si>
  <si>
    <t>462011</t>
  </si>
  <si>
    <t>Topvex SC30-R-EL12-S-SB</t>
  </si>
  <si>
    <t>462039</t>
  </si>
  <si>
    <t>Topvex SC35-L-EL7,2-S-SB</t>
  </si>
  <si>
    <t>462051</t>
  </si>
  <si>
    <t>Topvex SC35-R-EL7,2-S-SB</t>
  </si>
  <si>
    <t>462040</t>
  </si>
  <si>
    <t>Topvex SC35-L-EL12-S-SB</t>
  </si>
  <si>
    <t>462052</t>
  </si>
  <si>
    <t>Topvex SC35-R-EL12-S-SB</t>
  </si>
  <si>
    <t>461976</t>
  </si>
  <si>
    <t>Topvex SC30-L-EL18-S-SB</t>
  </si>
  <si>
    <t>462012</t>
  </si>
  <si>
    <t>Topvex SC30-R-EL18-S-SB</t>
  </si>
  <si>
    <t>462041</t>
  </si>
  <si>
    <t>Topvex SC35-L-EL18-S-SB</t>
  </si>
  <si>
    <t>462053</t>
  </si>
  <si>
    <t>Topvex SC35-R-EL18-S-SB</t>
  </si>
  <si>
    <t>459671</t>
  </si>
  <si>
    <t>Topvex SC50-L-HWH-B-SB</t>
  </si>
  <si>
    <t>459708</t>
  </si>
  <si>
    <t>Topvex SC50-R-HWH-B-SB</t>
  </si>
  <si>
    <t>462069</t>
  </si>
  <si>
    <t>Topvex SC60-L-HWH-B-SB</t>
  </si>
  <si>
    <t>462081</t>
  </si>
  <si>
    <t>Topvex SC60-R-HWH-B-SB</t>
  </si>
  <si>
    <t>459659</t>
  </si>
  <si>
    <t>Topvex SC50-L-EL9,6-B-SB</t>
  </si>
  <si>
    <t>459702</t>
  </si>
  <si>
    <t>Topvex SC50-R-EL9,6-B-SB</t>
  </si>
  <si>
    <t>459647</t>
  </si>
  <si>
    <t>Topvex SC50-L-EL17-B-SB</t>
  </si>
  <si>
    <t>459689</t>
  </si>
  <si>
    <t>Topvex SC50-R-EL17-B-SB</t>
  </si>
  <si>
    <t>462065</t>
  </si>
  <si>
    <t>Topvex SC60-L-EL9,6-B-SB</t>
  </si>
  <si>
    <t>462077</t>
  </si>
  <si>
    <t>Topvex SC60-R-EL9,6-B-SB</t>
  </si>
  <si>
    <t>462066</t>
  </si>
  <si>
    <t>Topvex SC60-L-EL17-B-SB</t>
  </si>
  <si>
    <t>462078</t>
  </si>
  <si>
    <t>Topvex SC60-R-EL17-B-SB</t>
  </si>
  <si>
    <t>459683</t>
  </si>
  <si>
    <t>Topvex SC50-L-S-SB</t>
  </si>
  <si>
    <t>459724</t>
  </si>
  <si>
    <t>Topvex SC50-R-S-SB</t>
  </si>
  <si>
    <t>462070</t>
  </si>
  <si>
    <t>Topvex SC60-L-S-SB</t>
  </si>
  <si>
    <t>462082</t>
  </si>
  <si>
    <t>Topvex SC60-R-S-SB</t>
  </si>
  <si>
    <t>462088</t>
  </si>
  <si>
    <t>Topvex SC70-L-B-SB</t>
  </si>
  <si>
    <t>462098</t>
  </si>
  <si>
    <t>Topvex SC70-R-B-SB</t>
  </si>
  <si>
    <t>459674</t>
  </si>
  <si>
    <t>Topvex SC50-L-HWH-S-SB</t>
  </si>
  <si>
    <t>459711</t>
  </si>
  <si>
    <t>Topvex SC50-R-HWH-S-SB</t>
  </si>
  <si>
    <t>462075</t>
  </si>
  <si>
    <t>Topvex SC60-L-HWH-S-SB</t>
  </si>
  <si>
    <t>462087</t>
  </si>
  <si>
    <t>Topvex SC60-R-HWH-S-SB</t>
  </si>
  <si>
    <t>462092</t>
  </si>
  <si>
    <t>Topvex SC70-L-HWH-B-SB</t>
  </si>
  <si>
    <t>462104</t>
  </si>
  <si>
    <t>Topvex SC70-R-HWH-B-SB</t>
  </si>
  <si>
    <t>459668</t>
  </si>
  <si>
    <t>Topvex SC50-L-EL9,6-S-SB</t>
  </si>
  <si>
    <t>459705</t>
  </si>
  <si>
    <t>Topvex SC50-R-EL9,6-S-SB</t>
  </si>
  <si>
    <t>459650</t>
  </si>
  <si>
    <t>Topvex SC50-L-EL17-S-SB</t>
  </si>
  <si>
    <t>459693</t>
  </si>
  <si>
    <t>Topvex SC50-R-EL17-S-SB</t>
  </si>
  <si>
    <t>462071</t>
  </si>
  <si>
    <t>Topvex SC60-L-EL9,6-S-SB</t>
  </si>
  <si>
    <t>462083</t>
  </si>
  <si>
    <t>Topvex SC60-R-EL9,6-S-SB</t>
  </si>
  <si>
    <t>462072</t>
  </si>
  <si>
    <t>Topvex SC60-L-EL17-S-SB</t>
  </si>
  <si>
    <t>462084</t>
  </si>
  <si>
    <t>Topvex SC60-R-EL17-S-SB</t>
  </si>
  <si>
    <t>462089</t>
  </si>
  <si>
    <t>Topvex SC70-L-EL17-B-SB</t>
  </si>
  <si>
    <t>462099</t>
  </si>
  <si>
    <t>Topvex SC70-R-EL17-B-SB</t>
  </si>
  <si>
    <t>462093</t>
  </si>
  <si>
    <t>Topvex SC70-L-S-SB</t>
  </si>
  <si>
    <t>462105</t>
  </si>
  <si>
    <t>Topvex SC70-R-S-SB</t>
  </si>
  <si>
    <t>462097</t>
  </si>
  <si>
    <t>Topvex SC70-L-HWH-S-SB</t>
  </si>
  <si>
    <t>462109</t>
  </si>
  <si>
    <t>Topvex SC70-R-HWH-S-SB</t>
  </si>
  <si>
    <t>462094</t>
  </si>
  <si>
    <t>Topvex SC70-L-EL17-S-SB</t>
  </si>
  <si>
    <t>462106</t>
  </si>
  <si>
    <t>Topvex SC70-R-EL17-S-SB</t>
  </si>
  <si>
    <t>490650</t>
  </si>
  <si>
    <t>Topvex TC15-L-B</t>
  </si>
  <si>
    <t>490660</t>
  </si>
  <si>
    <t>Topvex TC15-R-B</t>
  </si>
  <si>
    <t>462110</t>
  </si>
  <si>
    <t>Topvex TC20-L-B-SB</t>
  </si>
  <si>
    <t>462122</t>
  </si>
  <si>
    <t>Topvex TC20-R-B-SB</t>
  </si>
  <si>
    <t>490654</t>
  </si>
  <si>
    <t>Topvex TC15-L-HWH-B</t>
  </si>
  <si>
    <t>490664</t>
  </si>
  <si>
    <t>Topvex TC15-R-HWH-B</t>
  </si>
  <si>
    <t>462115</t>
  </si>
  <si>
    <t>Topvex TC20-L-HWH-B-SB</t>
  </si>
  <si>
    <t>462127</t>
  </si>
  <si>
    <t>Topvex TC20-R-HWH-B-SB</t>
  </si>
  <si>
    <t>490651</t>
  </si>
  <si>
    <t>Topvex TC15-L-EL4,2-B</t>
  </si>
  <si>
    <t>490661</t>
  </si>
  <si>
    <t>Topvex TC15-R-EL4,2-B</t>
  </si>
  <si>
    <t>490652</t>
  </si>
  <si>
    <t>Topvex TC15-L-EL6,5-B</t>
  </si>
  <si>
    <t>490662</t>
  </si>
  <si>
    <t>Topvex TC15-R-EL6,5-B</t>
  </si>
  <si>
    <t>490653</t>
  </si>
  <si>
    <t>Topvex TC15-L-EL9,6-B</t>
  </si>
  <si>
    <t>490663</t>
  </si>
  <si>
    <t>Topvex TC15-R-EL9,6-B</t>
  </si>
  <si>
    <t>462111</t>
  </si>
  <si>
    <t>Topvex TC20-L-EL4,2-B-SB</t>
  </si>
  <si>
    <t>462123</t>
  </si>
  <si>
    <t>Topvex TC20-R-EL4,2-B-SB</t>
  </si>
  <si>
    <t>462112</t>
  </si>
  <si>
    <t>Topvex TC20-L-EL6,5-B-SB</t>
  </si>
  <si>
    <t>462124</t>
  </si>
  <si>
    <t>Topvex TC20-R-EL6,5-B-SB</t>
  </si>
  <si>
    <t>462113</t>
  </si>
  <si>
    <t>Topvex TC20-L-EL9,6-B-SB</t>
  </si>
  <si>
    <t>462125</t>
  </si>
  <si>
    <t>Topvex TC20-R-EL9,6-B-SB</t>
  </si>
  <si>
    <t>462134</t>
  </si>
  <si>
    <t>Topvex TC25-L-B-SB</t>
  </si>
  <si>
    <t>462139</t>
  </si>
  <si>
    <t>Topvex TC25-L-HWH-B-SB</t>
  </si>
  <si>
    <t>462151</t>
  </si>
  <si>
    <t>Topvex TC25-R-HWH-B-SB</t>
  </si>
  <si>
    <t>462135</t>
  </si>
  <si>
    <t>Topvex TC25-L-EL6,5-B-SB</t>
  </si>
  <si>
    <t>462136</t>
  </si>
  <si>
    <t>Topvex TC25-L-EL9,6-B-SB</t>
  </si>
  <si>
    <t>462148</t>
  </si>
  <si>
    <t>Topvex TC25-R-EL9,6-B-SB</t>
  </si>
  <si>
    <t>462137</t>
  </si>
  <si>
    <t>Topvex TC25-L-EL12-B-SB</t>
  </si>
  <si>
    <t>462149</t>
  </si>
  <si>
    <t>Topvex TC25-R-EL12-B-SB</t>
  </si>
  <si>
    <t>462146</t>
  </si>
  <si>
    <t>Topvex TC25-R-B-SB</t>
  </si>
  <si>
    <t>490655</t>
  </si>
  <si>
    <t>Topvex TC15-L-S</t>
  </si>
  <si>
    <t>490665</t>
  </si>
  <si>
    <t>Topvex TC15-R-S</t>
  </si>
  <si>
    <t>490659</t>
  </si>
  <si>
    <t>Topvex TC15-L-HWH-S</t>
  </si>
  <si>
    <t>490669</t>
  </si>
  <si>
    <t>Topvex TC15-R-HWH-S</t>
  </si>
  <si>
    <t>462116</t>
  </si>
  <si>
    <t>Topvex TC20-L-S-SB</t>
  </si>
  <si>
    <t>462128</t>
  </si>
  <si>
    <t>Topvex TC20-R-S-SB</t>
  </si>
  <si>
    <t>462147</t>
  </si>
  <si>
    <t>Topvex TC25-R-EL6,5-B-SB</t>
  </si>
  <si>
    <t>462121</t>
  </si>
  <si>
    <t>Topvex TC20-L-HWH-S-SB</t>
  </si>
  <si>
    <t>462133</t>
  </si>
  <si>
    <t>Topvex TC20-R-HWH-S-SB</t>
  </si>
  <si>
    <t>490656</t>
  </si>
  <si>
    <t>Topvex TC15-L-EL4,2-S</t>
  </si>
  <si>
    <t>490666</t>
  </si>
  <si>
    <t>Topvex TC15-R-EL4,2-S</t>
  </si>
  <si>
    <t>490657</t>
  </si>
  <si>
    <t>Topvex TC15-L-EL6,5-S</t>
  </si>
  <si>
    <t>490667</t>
  </si>
  <si>
    <t>Topvex TC15-R-EL6,5-S</t>
  </si>
  <si>
    <t>490658</t>
  </si>
  <si>
    <t>Topvex TC15-L-EL9,6-S</t>
  </si>
  <si>
    <t>490668</t>
  </si>
  <si>
    <t>Topvex TC15-R-EL9,6-S</t>
  </si>
  <si>
    <t>462117</t>
  </si>
  <si>
    <t>Topvex TC20-L-EL4,2-S-SB</t>
  </si>
  <si>
    <t>462129</t>
  </si>
  <si>
    <t>Topvex TC20-R-EL4,2-S-SB</t>
  </si>
  <si>
    <t>462130</t>
  </si>
  <si>
    <t>Topvex TC20-R-EL6,5-S-SB</t>
  </si>
  <si>
    <t>462119</t>
  </si>
  <si>
    <t>Topvex TC20-L-EL9,6-S-SB</t>
  </si>
  <si>
    <t>462131</t>
  </si>
  <si>
    <t>Topvex TC20-R-EL9,6-S-SB</t>
  </si>
  <si>
    <t>462015</t>
  </si>
  <si>
    <t>Topvex TC30-L-B-SB</t>
  </si>
  <si>
    <t>462028</t>
  </si>
  <si>
    <t>Topvex TC30-R-B-SB</t>
  </si>
  <si>
    <t>462158</t>
  </si>
  <si>
    <t>Topvex TC35-L-B-SB</t>
  </si>
  <si>
    <t>462170</t>
  </si>
  <si>
    <t>Topvex TC35-R-B-SB</t>
  </si>
  <si>
    <t>462118</t>
  </si>
  <si>
    <t>Topvex TC20-L-EL6,5-S-SB</t>
  </si>
  <si>
    <t>462140</t>
  </si>
  <si>
    <t>Topvex TC25-L-S-SB</t>
  </si>
  <si>
    <t>462152</t>
  </si>
  <si>
    <t>Topvex TC25-R-S-SB</t>
  </si>
  <si>
    <t>462021</t>
  </si>
  <si>
    <t>Topvex TC30-L-HWH-B-SB</t>
  </si>
  <si>
    <t>462057</t>
  </si>
  <si>
    <t>Topvex TC30-R-HWH-B-SB</t>
  </si>
  <si>
    <t>462163</t>
  </si>
  <si>
    <t>Topvex TC35-L-HWH-B-SB</t>
  </si>
  <si>
    <t>462175</t>
  </si>
  <si>
    <t>Topvex TC35-R-HWH-B-SB</t>
  </si>
  <si>
    <t>462145</t>
  </si>
  <si>
    <t>Topvex TC25-L-HWH-S-SB</t>
  </si>
  <si>
    <t>462157</t>
  </si>
  <si>
    <t>Topvex TC25-R-HWH-S-SB</t>
  </si>
  <si>
    <t>462016</t>
  </si>
  <si>
    <t>Topvex TC30-L-EL7,2-B-SB</t>
  </si>
  <si>
    <t>462029</t>
  </si>
  <si>
    <t>Topvex TC30-R-EL7,2-B-SB</t>
  </si>
  <si>
    <t>462159</t>
  </si>
  <si>
    <t>Topvex TC35-L-EL7,2-B-SB</t>
  </si>
  <si>
    <t>462017</t>
  </si>
  <si>
    <t>Topvex TC30-L-EL12-B-SB</t>
  </si>
  <si>
    <t>462030</t>
  </si>
  <si>
    <t>Topvex TC30-R-EL12-B-SB</t>
  </si>
  <si>
    <t>462018</t>
  </si>
  <si>
    <t>Topvex TC30-L-EL18-B-SB</t>
  </si>
  <si>
    <t>462031</t>
  </si>
  <si>
    <t>Topvex TC30-R-EL18-B-SB</t>
  </si>
  <si>
    <t>462160</t>
  </si>
  <si>
    <t>Topvex TC35-L-EL12-B-SB</t>
  </si>
  <si>
    <t>462172</t>
  </si>
  <si>
    <t>Topvex TC35-R-EL12-B-SB</t>
  </si>
  <si>
    <t>462161</t>
  </si>
  <si>
    <t>Topvex TC35-L-EL18-B-SB</t>
  </si>
  <si>
    <t>462173</t>
  </si>
  <si>
    <t>Topvex TC35-R-EL18-B-SB</t>
  </si>
  <si>
    <t>462141</t>
  </si>
  <si>
    <t>Topvex TC25-L-EL6,5-S-SB</t>
  </si>
  <si>
    <t>462153</t>
  </si>
  <si>
    <t>Topvex TC25-R-EL6,5-S-SB</t>
  </si>
  <si>
    <t>462142</t>
  </si>
  <si>
    <t>Topvex TC25-L-EL9,6-S-SB</t>
  </si>
  <si>
    <t>462154</t>
  </si>
  <si>
    <t>Topvex TC25-R-EL9,6-S-SB</t>
  </si>
  <si>
    <t>462143</t>
  </si>
  <si>
    <t>Topvex TC25-L-EL12-S-SB</t>
  </si>
  <si>
    <t>462155</t>
  </si>
  <si>
    <t>Topvex TC25-R-EL12-S-SB</t>
  </si>
  <si>
    <t>462171</t>
  </si>
  <si>
    <t>Topvex TC35-R-EL7,2-B-SB</t>
  </si>
  <si>
    <t>462022</t>
  </si>
  <si>
    <t>Topvex TC30-L-S-SB</t>
  </si>
  <si>
    <t>462058</t>
  </si>
  <si>
    <t>Topvex TC30-R-S-SB</t>
  </si>
  <si>
    <t>462164</t>
  </si>
  <si>
    <t>Topvex TC35-L-S-SB</t>
  </si>
  <si>
    <t>462176</t>
  </si>
  <si>
    <t>Topvex TC35-R-S-SB</t>
  </si>
  <si>
    <t>462027</t>
  </si>
  <si>
    <t>Topvex TC30-L-HWH-S-SB</t>
  </si>
  <si>
    <t>462063</t>
  </si>
  <si>
    <t>Topvex TC30-R-HWH-S-SB</t>
  </si>
  <si>
    <t>462169</t>
  </si>
  <si>
    <t>Topvex TC35-L-HWH-S-SB</t>
  </si>
  <si>
    <t>462181</t>
  </si>
  <si>
    <t>Topvex TC35-R-HWH-S-SB</t>
  </si>
  <si>
    <t>459726</t>
  </si>
  <si>
    <t>Topvex TC50-L-B-SB</t>
  </si>
  <si>
    <t>459750</t>
  </si>
  <si>
    <t>Topvex TC50-R-B-SB</t>
  </si>
  <si>
    <t>462023</t>
  </si>
  <si>
    <t>Topvex TC30-L-EL7,2-S-SB</t>
  </si>
  <si>
    <t>462059</t>
  </si>
  <si>
    <t>Topvex TC30-R-EL7,2-S-SB</t>
  </si>
  <si>
    <t>462165</t>
  </si>
  <si>
    <t>Topvex TC35-L-EL7,2-S-SB</t>
  </si>
  <si>
    <t>462177</t>
  </si>
  <si>
    <t>Topvex TC35-R-EL7,2-S-SB</t>
  </si>
  <si>
    <t>462024</t>
  </si>
  <si>
    <t>Topvex TC30-L-EL12-S-SB</t>
  </si>
  <si>
    <t>462060</t>
  </si>
  <si>
    <t>Topvex TC30-R-EL12-S-SB</t>
  </si>
  <si>
    <t>462182</t>
  </si>
  <si>
    <t>Topvex TC60-L-B-SB</t>
  </si>
  <si>
    <t>462194</t>
  </si>
  <si>
    <t>Topvex TC60-R-B-SB</t>
  </si>
  <si>
    <t>462025</t>
  </si>
  <si>
    <t>Topvex TC30-L-EL18-S-SB</t>
  </si>
  <si>
    <t>462061</t>
  </si>
  <si>
    <t>Topvex TC30-R-EL18-S-SB</t>
  </si>
  <si>
    <t>462166</t>
  </si>
  <si>
    <t>Topvex TC35-L-EL12-S-SB</t>
  </si>
  <si>
    <t>462178</t>
  </si>
  <si>
    <t>Topvex TC35-R-EL12-S-SB</t>
  </si>
  <si>
    <t>462167</t>
  </si>
  <si>
    <t>Topvex TC35-L-EL18-S-SB</t>
  </si>
  <si>
    <t>462179</t>
  </si>
  <si>
    <t>Topvex TC35-R-EL18-S-SB</t>
  </si>
  <si>
    <t>459740</t>
  </si>
  <si>
    <t>Topvex TC50-L-HWH-B-SB</t>
  </si>
  <si>
    <t>459764</t>
  </si>
  <si>
    <t>Topvex TC50-R-HWH-B-SB</t>
  </si>
  <si>
    <t>462187</t>
  </si>
  <si>
    <t>Topvex TC60-L-HWH-B-SB</t>
  </si>
  <si>
    <t>462199</t>
  </si>
  <si>
    <t>Topvex TC60-R-HWH-B-SB</t>
  </si>
  <si>
    <t>459736</t>
  </si>
  <si>
    <t>Topvex TC50-L-EL9,6-B-SB</t>
  </si>
  <si>
    <t>459760</t>
  </si>
  <si>
    <t>Topvex TC50-R-EL9,6-B-SB</t>
  </si>
  <si>
    <t>459728</t>
  </si>
  <si>
    <t>Topvex TC50-L-EL17-B-SB</t>
  </si>
  <si>
    <t>459752</t>
  </si>
  <si>
    <t>Topvex TC50-R-EL17-B-SB</t>
  </si>
  <si>
    <t>462183</t>
  </si>
  <si>
    <t>Topvex TC60-L-EL9,6-B-SB</t>
  </si>
  <si>
    <t>462195</t>
  </si>
  <si>
    <t>Topvex TC60-R-EL9,6-B-SB</t>
  </si>
  <si>
    <t>462184</t>
  </si>
  <si>
    <t>Topvex TC60-L-EL17-B-SB</t>
  </si>
  <si>
    <t>462196</t>
  </si>
  <si>
    <t>Topvex TC60-R-EL17-B-SB</t>
  </si>
  <si>
    <t>462206</t>
  </si>
  <si>
    <t>Topvex TC70-L-B-SB</t>
  </si>
  <si>
    <t>462216</t>
  </si>
  <si>
    <t>Topvex TC70-R-B-SB</t>
  </si>
  <si>
    <t>459748</t>
  </si>
  <si>
    <t>Topvex TC50-L-S-SB</t>
  </si>
  <si>
    <t>459772</t>
  </si>
  <si>
    <t>Topvex TC50-R-S-SB</t>
  </si>
  <si>
    <t>462188</t>
  </si>
  <si>
    <t>Topvex TC60-L-S-SB</t>
  </si>
  <si>
    <t>462200</t>
  </si>
  <si>
    <t>Topvex TC60-R-S-SB</t>
  </si>
  <si>
    <t>462210</t>
  </si>
  <si>
    <t>Topvex TC70-L-HWH-B-SB</t>
  </si>
  <si>
    <t>462221</t>
  </si>
  <si>
    <t>Topvex TC70-R-HWH-B-SB</t>
  </si>
  <si>
    <t>462207</t>
  </si>
  <si>
    <t>Topvex TC70-L-EL17-B-SB</t>
  </si>
  <si>
    <t>462217</t>
  </si>
  <si>
    <t>Topvex TC70-R-EL17-B-SB</t>
  </si>
  <si>
    <t>459742</t>
  </si>
  <si>
    <t>Topvex TC50-L-HWH-S-SB</t>
  </si>
  <si>
    <t>459766</t>
  </si>
  <si>
    <t>Topvex TC50-R-HWH-S-SB</t>
  </si>
  <si>
    <t>462193</t>
  </si>
  <si>
    <t>Topvex TC60-L-HWH-S-SB</t>
  </si>
  <si>
    <t>462205</t>
  </si>
  <si>
    <t>Topvex TC60-R-HWH-S-SB</t>
  </si>
  <si>
    <t>459738</t>
  </si>
  <si>
    <t>Topvex TC50-L-EL9,6-S-SB</t>
  </si>
  <si>
    <t>459762</t>
  </si>
  <si>
    <t>Topvex TC50-R-EL9,6-S-SB</t>
  </si>
  <si>
    <t>459730</t>
  </si>
  <si>
    <t>Topvex TC50-L-EL17-S-SB</t>
  </si>
  <si>
    <t>459754</t>
  </si>
  <si>
    <t>Topvex TC50-R-EL17-S-SB</t>
  </si>
  <si>
    <t>462189</t>
  </si>
  <si>
    <t>Topvex TC60-L-EL9,6-S-SB</t>
  </si>
  <si>
    <t>462201</t>
  </si>
  <si>
    <t>Topvex TC60-R-EL9,6-S-SB</t>
  </si>
  <si>
    <t>462190</t>
  </si>
  <si>
    <t>Topvex TC60-L-EL17-S-SB</t>
  </si>
  <si>
    <t>462202</t>
  </si>
  <si>
    <t>Topvex TC60-R-EL17-S-SB</t>
  </si>
  <si>
    <t>462211</t>
  </si>
  <si>
    <t>Topvex TC70-L-S-SB</t>
  </si>
  <si>
    <t>462222</t>
  </si>
  <si>
    <t>Topvex TC70-R-S-SB</t>
  </si>
  <si>
    <t>462215</t>
  </si>
  <si>
    <t>Topvex TC70-L-HWH-S-SB</t>
  </si>
  <si>
    <t>462226</t>
  </si>
  <si>
    <t>Topvex TC70-R-HWH-S-SB</t>
  </si>
  <si>
    <t>462212</t>
  </si>
  <si>
    <t>Topvex TC70-L-EL17-S-SB</t>
  </si>
  <si>
    <t>462223</t>
  </si>
  <si>
    <t>Topvex TC70-R-EL17-S-SB</t>
  </si>
  <si>
    <t>486609</t>
  </si>
  <si>
    <t>Topvex SRHP 50 L</t>
  </si>
  <si>
    <t>60205   Heat Pump</t>
  </si>
  <si>
    <t>486608</t>
  </si>
  <si>
    <t>Topvex SRHP 50 R</t>
  </si>
  <si>
    <t>486611</t>
  </si>
  <si>
    <t>Topvex SRHP 60 L</t>
  </si>
  <si>
    <t>486610</t>
  </si>
  <si>
    <t>Topvex SRHP 60 R</t>
  </si>
  <si>
    <t>486613</t>
  </si>
  <si>
    <t>Topvex SRHP 50 L EL</t>
  </si>
  <si>
    <t>486612</t>
  </si>
  <si>
    <t>Topvex SRHP 50 R EL</t>
  </si>
  <si>
    <t>486615</t>
  </si>
  <si>
    <t>Topvex SRHP 60 L EL</t>
  </si>
  <si>
    <t>486614</t>
  </si>
  <si>
    <t>Topvex SRHP 60 R EL</t>
  </si>
  <si>
    <t>486601</t>
  </si>
  <si>
    <t>Topvex TRHP 30 L</t>
  </si>
  <si>
    <t>486600</t>
  </si>
  <si>
    <t>Topvex TRHP 30 R</t>
  </si>
  <si>
    <t>486603</t>
  </si>
  <si>
    <t>Topvex TRHP 35 L</t>
  </si>
  <si>
    <t>486602</t>
  </si>
  <si>
    <t>Topvex TRHP 35 R</t>
  </si>
  <si>
    <t>486605</t>
  </si>
  <si>
    <t>Topvex TRHP 30 L EL</t>
  </si>
  <si>
    <t>486604</t>
  </si>
  <si>
    <t>Topvex TRHP 30 R EL</t>
  </si>
  <si>
    <t>486607</t>
  </si>
  <si>
    <t>Topvex TRHP 35 L EL</t>
  </si>
  <si>
    <t>486606</t>
  </si>
  <si>
    <t>Topvex TRHP 35 R EL</t>
  </si>
  <si>
    <t>84649</t>
  </si>
  <si>
    <t>ZMD225-10 CONTR VALVE 2-WAY</t>
  </si>
  <si>
    <t>84650</t>
  </si>
  <si>
    <t>ZMD232-16 CONTR VALVE 2-WAY</t>
  </si>
  <si>
    <t>84651</t>
  </si>
  <si>
    <t>ZMD240-25 CONTR VALVE 2-WAY</t>
  </si>
  <si>
    <t>462985</t>
  </si>
  <si>
    <t>Gateway Modbus RTU to TCP/IP</t>
  </si>
  <si>
    <t>545336</t>
  </si>
  <si>
    <t>BigFoot-System Topvex FS10</t>
  </si>
  <si>
    <t>545337</t>
  </si>
  <si>
    <t>BigFoot-System Topvex FS20</t>
  </si>
  <si>
    <t>545338</t>
  </si>
  <si>
    <t>BigFoot-System Topvex FS30</t>
  </si>
  <si>
    <t>545339</t>
  </si>
  <si>
    <t>BigFoot-System Topvex FS40</t>
  </si>
  <si>
    <t>545340</t>
  </si>
  <si>
    <t>BigFoot-System Topvex FS50</t>
  </si>
  <si>
    <t>BigFoot-System TopvexSC15/SC20</t>
  </si>
  <si>
    <t>548543</t>
  </si>
  <si>
    <t>Siphon trace heating 1 m</t>
  </si>
  <si>
    <t>548544</t>
  </si>
  <si>
    <t>Siphon trace heating 2 m</t>
  </si>
  <si>
    <t>548545</t>
  </si>
  <si>
    <t>Siphon trace heating 4 m</t>
  </si>
  <si>
    <t>548546</t>
  </si>
  <si>
    <t>Siphon trace heating 8 m</t>
  </si>
  <si>
    <t>313364</t>
  </si>
  <si>
    <t>Filter DV/Time25/30/M5 592x592</t>
  </si>
  <si>
    <t>313363</t>
  </si>
  <si>
    <t>Filter DV/Time 25/30F7 592x592</t>
  </si>
  <si>
    <t>486700</t>
  </si>
  <si>
    <t>ODK Roof Kit FS10</t>
  </si>
  <si>
    <t>486702</t>
  </si>
  <si>
    <t>ODK Roof Kit FS30</t>
  </si>
  <si>
    <t>486703</t>
  </si>
  <si>
    <t>ODK Roof Kit FS40</t>
  </si>
  <si>
    <t>486701</t>
  </si>
  <si>
    <t>ODK Roof Kit FS20</t>
  </si>
  <si>
    <t>486704</t>
  </si>
  <si>
    <t>ODK Roof Kit FS50</t>
  </si>
  <si>
    <t>486705</t>
  </si>
  <si>
    <t>Protective Hood FS10</t>
  </si>
  <si>
    <t>486707</t>
  </si>
  <si>
    <t>Protective Hood FS30</t>
  </si>
  <si>
    <t>486708</t>
  </si>
  <si>
    <t>Protective Hood FS40</t>
  </si>
  <si>
    <t>486709</t>
  </si>
  <si>
    <t>Protective Hood FS50</t>
  </si>
  <si>
    <t>486706</t>
  </si>
  <si>
    <t>Protective Hood FS20</t>
  </si>
  <si>
    <t>Bag F7 ePM1 60% 287x592x520</t>
  </si>
  <si>
    <t>Bag M5 ePM10 60% 592x490x520</t>
  </si>
  <si>
    <t>Bag F7 ePM1 60% 490x592x520</t>
  </si>
  <si>
    <t>Bag M5 ePM10 60% 490x490x520</t>
  </si>
  <si>
    <t>Bag F7 ePM1 60% 490x490x520</t>
  </si>
  <si>
    <t>Bag F7 ePM1 60% 592x490x520</t>
  </si>
  <si>
    <t>GX14 Filter G4 370</t>
  </si>
  <si>
    <t>GX12 Filter F9 640</t>
  </si>
  <si>
    <t>89139</t>
  </si>
  <si>
    <t>GX14 Filter F7 640</t>
  </si>
  <si>
    <t>GX20 Filter M5 520</t>
  </si>
  <si>
    <t>GX24 Filter M5 520</t>
  </si>
  <si>
    <t>GX18 Filter F7 520</t>
  </si>
  <si>
    <t>GX22 Filter M5 520</t>
  </si>
  <si>
    <t>GX22 Filter F7 520</t>
  </si>
  <si>
    <t>GX18 Filter F9 520</t>
  </si>
  <si>
    <t>89165</t>
  </si>
  <si>
    <t>GX18 Filter F9 640</t>
  </si>
  <si>
    <t>79164</t>
  </si>
  <si>
    <t>GX29 Filter F7 520</t>
  </si>
  <si>
    <t>89133</t>
  </si>
  <si>
    <t>GX27 Filter F9 520</t>
  </si>
  <si>
    <t>79165</t>
  </si>
  <si>
    <t>GX31 Filter F7 520</t>
  </si>
  <si>
    <t>89170</t>
  </si>
  <si>
    <t>GX29 Filter F9 640</t>
  </si>
  <si>
    <t>264773</t>
  </si>
  <si>
    <t>School-AHU SW EL 500 EL</t>
  </si>
  <si>
    <t>PS210E03 Air curtain</t>
  </si>
  <si>
    <t>FE10272</t>
  </si>
  <si>
    <t>COS3530A Air Curtain Coso</t>
  </si>
  <si>
    <t>198955</t>
  </si>
  <si>
    <t>PAEC5020A-NA Air curtain</t>
  </si>
  <si>
    <t>477702</t>
  </si>
  <si>
    <t>DKZ15 Infrared Heater</t>
  </si>
  <si>
    <t>477703</t>
  </si>
  <si>
    <t>DKZ18 Infrared Heater</t>
  </si>
  <si>
    <t>476797</t>
  </si>
  <si>
    <t>DKZ24 Infrared Heater</t>
  </si>
  <si>
    <t>477704</t>
  </si>
  <si>
    <t>DKZ32 Infrared Heater</t>
  </si>
  <si>
    <t>476799</t>
  </si>
  <si>
    <t>DKZD15 Infrared Heater</t>
  </si>
  <si>
    <t>476800</t>
  </si>
  <si>
    <t>DKZD18 Infrared Heater</t>
  </si>
  <si>
    <t>476801</t>
  </si>
  <si>
    <t>DKZD24 Infrared Heater</t>
  </si>
  <si>
    <t>477839</t>
  </si>
  <si>
    <t>DKZ303 Infrared Heater</t>
  </si>
  <si>
    <t>476802</t>
  </si>
  <si>
    <t>DKZD32 Infrared Heater</t>
  </si>
  <si>
    <t>476798</t>
  </si>
  <si>
    <t>DKZ453 Infrared Heater</t>
  </si>
  <si>
    <t>476805</t>
  </si>
  <si>
    <t>IHRG22BB65 Infrared Heater</t>
  </si>
  <si>
    <t>476806</t>
  </si>
  <si>
    <t>IHRG22BS65 Infrared Heater</t>
  </si>
  <si>
    <t>476807</t>
  </si>
  <si>
    <t>IHRG22WS65 Infrared Heater</t>
  </si>
  <si>
    <t>476808</t>
  </si>
  <si>
    <t>IHRG30BB65 Infrared Heater</t>
  </si>
  <si>
    <t>476809</t>
  </si>
  <si>
    <t>IHRGC20BB65 Infrared Heater</t>
  </si>
  <si>
    <t>476810</t>
  </si>
  <si>
    <t>IHRGD15BB65 Infrared Heater</t>
  </si>
  <si>
    <t>476811</t>
  </si>
  <si>
    <t>IHRGD15BS65 Infrared Heater</t>
  </si>
  <si>
    <t>476812</t>
  </si>
  <si>
    <t>IHRGD15WS65 Infrared Heater</t>
  </si>
  <si>
    <t>476815</t>
  </si>
  <si>
    <t>IHRGD18WS65 Infrared Heater</t>
  </si>
  <si>
    <t>476816</t>
  </si>
  <si>
    <t>IHRGD22BB65 Infrared Heater</t>
  </si>
  <si>
    <t>476817</t>
  </si>
  <si>
    <t>IHRGD22BS65 Infrared Heater</t>
  </si>
  <si>
    <t>476818</t>
  </si>
  <si>
    <t>IHRGD22WS65 Infrared Heater</t>
  </si>
  <si>
    <t>476819</t>
  </si>
  <si>
    <t>IHRGD30BB65 Infrared Heater</t>
  </si>
  <si>
    <t>476820</t>
  </si>
  <si>
    <t>IHRGD30BS65 Infrared Heater</t>
  </si>
  <si>
    <t>476821</t>
  </si>
  <si>
    <t>IHRGD30WS65 Infrared Heater</t>
  </si>
  <si>
    <t>476824</t>
  </si>
  <si>
    <t>IHRGIO22BB65 Infrared Heater</t>
  </si>
  <si>
    <t>476825</t>
  </si>
  <si>
    <t>IHRGIO22BS65 Infrared Heater</t>
  </si>
  <si>
    <t>476826</t>
  </si>
  <si>
    <t>IHRGIO22WS65 Infrared Heater</t>
  </si>
  <si>
    <t>476827</t>
  </si>
  <si>
    <t>IHRGIO30BB65 Infrared Heater</t>
  </si>
  <si>
    <t>476828</t>
  </si>
  <si>
    <t>IHRGIO30BS65 Infrared Heater</t>
  </si>
  <si>
    <t>476829</t>
  </si>
  <si>
    <t>IHRGIO30WS65 Infrared Heater</t>
  </si>
  <si>
    <t>476790</t>
  </si>
  <si>
    <t>IHT10S44 Infrared Heater</t>
  </si>
  <si>
    <t>476789</t>
  </si>
  <si>
    <t>IHT15B44 Infrared Heater</t>
  </si>
  <si>
    <t>479305</t>
  </si>
  <si>
    <t>IHT15G44 Infrared Heater</t>
  </si>
  <si>
    <t>479303</t>
  </si>
  <si>
    <t>IHT15W44 Infrared Heater</t>
  </si>
  <si>
    <t>476791</t>
  </si>
  <si>
    <t>IHT15S44 Infrared Heater</t>
  </si>
  <si>
    <t>476775</t>
  </si>
  <si>
    <t>IHT15S67 Infrared Heater</t>
  </si>
  <si>
    <t>476779</t>
  </si>
  <si>
    <t>IHT20B67 Infrared Heater</t>
  </si>
  <si>
    <t>476780</t>
  </si>
  <si>
    <t>IHT20G67 Infrared Heater</t>
  </si>
  <si>
    <t>476781</t>
  </si>
  <si>
    <t>IHT20W67 Infrared Heater</t>
  </si>
  <si>
    <t>476776</t>
  </si>
  <si>
    <t>IHT165S67 Infrared Heater</t>
  </si>
  <si>
    <t>476778</t>
  </si>
  <si>
    <t>IHT20S67 Infrared Heater</t>
  </si>
  <si>
    <t>476772</t>
  </si>
  <si>
    <t>IHTBT15B65 Infrared Heater</t>
  </si>
  <si>
    <t>476773</t>
  </si>
  <si>
    <t>IHTBT15G65 Infrared Heater</t>
  </si>
  <si>
    <t>476774</t>
  </si>
  <si>
    <t>IHTBT15W65 Infrared Heater</t>
  </si>
  <si>
    <t>476769</t>
  </si>
  <si>
    <t>IHTBT20B65 Infrared Heater</t>
  </si>
  <si>
    <t>476770</t>
  </si>
  <si>
    <t>IHTBT20G65 Infrared Heater</t>
  </si>
  <si>
    <t>476771</t>
  </si>
  <si>
    <t>IHTBT20W65 Infrared Heater</t>
  </si>
  <si>
    <t>476793</t>
  </si>
  <si>
    <t>IHTM33S67 Infrared Heater</t>
  </si>
  <si>
    <t>476794</t>
  </si>
  <si>
    <t>IHTM40S67 Infrared Heater</t>
  </si>
  <si>
    <t>476795</t>
  </si>
  <si>
    <t>IHTM60S67 Infrared Heater</t>
  </si>
  <si>
    <t>458230</t>
  </si>
  <si>
    <t>PRI02 Fan Heater Prism</t>
  </si>
  <si>
    <t>458231</t>
  </si>
  <si>
    <t>PRI12 Fan Heater Prism</t>
  </si>
  <si>
    <t>458232</t>
  </si>
  <si>
    <t>PRI22 Fan Heater Prism</t>
  </si>
  <si>
    <t>458233</t>
  </si>
  <si>
    <t>PRI32 Fan Heater Prism</t>
  </si>
  <si>
    <t>458234</t>
  </si>
  <si>
    <t>PRI33 Fan Heater Prism</t>
  </si>
  <si>
    <t>449522</t>
  </si>
  <si>
    <t>SWKEC12 Fan cooler</t>
  </si>
  <si>
    <t>449523</t>
  </si>
  <si>
    <t>SWKEC22 Fan cooler</t>
  </si>
  <si>
    <t>524585</t>
  </si>
  <si>
    <t>THE12 Fan Heater Therma</t>
  </si>
  <si>
    <t>524586</t>
  </si>
  <si>
    <t>THE22 Fan Heater Therma</t>
  </si>
  <si>
    <t>524587</t>
  </si>
  <si>
    <t>THE32 Fan Heater Therma</t>
  </si>
  <si>
    <t>524588</t>
  </si>
  <si>
    <t>THE33 Fan Heater Therma</t>
  </si>
  <si>
    <t>524589</t>
  </si>
  <si>
    <t>THE333 Fan Heater Therma</t>
  </si>
  <si>
    <t>276670</t>
  </si>
  <si>
    <t>125-32W Ribbed pipe radiator</t>
  </si>
  <si>
    <t>276675</t>
  </si>
  <si>
    <t>125-52G Ribbed pipe radiator</t>
  </si>
  <si>
    <t>471582</t>
  </si>
  <si>
    <t>471581</t>
  </si>
  <si>
    <t>471583</t>
  </si>
  <si>
    <t>X-SC23DCI1000N Airconditioner</t>
  </si>
  <si>
    <t>FE10398</t>
  </si>
  <si>
    <t>CDLFF Floor frame</t>
  </si>
  <si>
    <t>477352</t>
  </si>
  <si>
    <t>DKZEB Extension brackets</t>
  </si>
  <si>
    <t>477705</t>
  </si>
  <si>
    <t>DKZTB Twin brackets</t>
  </si>
  <si>
    <t>477297</t>
  </si>
  <si>
    <t>IHRGFB Frame black</t>
  </si>
  <si>
    <t>477298</t>
  </si>
  <si>
    <t>IHRGFS Frame silver</t>
  </si>
  <si>
    <t>SWFTN2 Basic filter</t>
  </si>
  <si>
    <t>528762</t>
  </si>
  <si>
    <t>THEDT2 Drip tray THE12</t>
  </si>
  <si>
    <t>528763</t>
  </si>
  <si>
    <t>THEDT3 Drip tray THE22</t>
  </si>
  <si>
    <t>528764</t>
  </si>
  <si>
    <t>THEDT4 Drip tray THE32</t>
  </si>
  <si>
    <t>465921</t>
  </si>
  <si>
    <t>PRIDT1 Drip tray PRI12</t>
  </si>
  <si>
    <t>528765</t>
  </si>
  <si>
    <t>THEDT5 Drip tray THE33/333</t>
  </si>
  <si>
    <t>465922</t>
  </si>
  <si>
    <t>PRIDT2 Drip tray PRI22</t>
  </si>
  <si>
    <t>465923</t>
  </si>
  <si>
    <t>PRIDT3 Drip tray PRI32/33</t>
  </si>
  <si>
    <t>548695</t>
  </si>
  <si>
    <t>THEAB2 Angle bracket THE12</t>
  </si>
  <si>
    <t>548696</t>
  </si>
  <si>
    <t>THEAB3 Angle bracket THE22</t>
  </si>
  <si>
    <t>548697</t>
  </si>
  <si>
    <t>THEAB4 Angle brkt THE32/33(3)</t>
  </si>
  <si>
    <t>SWF1 Filter section</t>
  </si>
  <si>
    <t>SWF2 Filter section</t>
  </si>
  <si>
    <t>220400</t>
  </si>
  <si>
    <t>LT22406 Bracket</t>
  </si>
  <si>
    <t>398206</t>
  </si>
  <si>
    <t>FCR230AC AC-fan controller</t>
  </si>
  <si>
    <t>477472</t>
  </si>
  <si>
    <t>FCRB54 Fan controller</t>
  </si>
  <si>
    <t>FCPOBH Additional power board</t>
  </si>
  <si>
    <t>FCPOB3H Additional power board</t>
  </si>
  <si>
    <t>477359</t>
  </si>
  <si>
    <t>IORC1 Remote control IHRGIO</t>
  </si>
  <si>
    <t>477358</t>
  </si>
  <si>
    <t>IORC5 Remote control IHRGIO</t>
  </si>
  <si>
    <t>477355</t>
  </si>
  <si>
    <t>BPIR4 Motion detector</t>
  </si>
  <si>
    <t>477326</t>
  </si>
  <si>
    <t>BPIR6 Motion detector</t>
  </si>
  <si>
    <t>IHBD3 Comfort controller BT</t>
  </si>
  <si>
    <t>276543</t>
  </si>
  <si>
    <t>PLTBF Surface mounted frame</t>
  </si>
  <si>
    <t>490997</t>
  </si>
  <si>
    <t>SCK1515 Straight coupling kit</t>
  </si>
  <si>
    <t>459327</t>
  </si>
  <si>
    <t>WCK5AC Water connection kit</t>
  </si>
  <si>
    <t>459333</t>
  </si>
  <si>
    <t>459332</t>
  </si>
  <si>
    <t>459331</t>
  </si>
  <si>
    <t>WCK9AC Water connection kit</t>
  </si>
  <si>
    <t>459330</t>
  </si>
  <si>
    <t>WCK8AC Water connection kit</t>
  </si>
  <si>
    <t>459328</t>
  </si>
  <si>
    <t>WCK6AC Water connection kit</t>
  </si>
  <si>
    <t>459324</t>
  </si>
  <si>
    <t>WCK2FH Water connection kit</t>
  </si>
  <si>
    <t>459323</t>
  </si>
  <si>
    <t>WCK1FH Water connection kit</t>
  </si>
  <si>
    <t>459335</t>
  </si>
  <si>
    <t>459326</t>
  </si>
  <si>
    <t>WCK4FH Water connection kit</t>
  </si>
  <si>
    <t>459325</t>
  </si>
  <si>
    <t>WCK3FH Water connection kit</t>
  </si>
  <si>
    <t>459334</t>
  </si>
  <si>
    <t>459329</t>
  </si>
  <si>
    <t>WCK7AC Water connection kit</t>
  </si>
  <si>
    <t>459337</t>
  </si>
  <si>
    <t>459336</t>
  </si>
  <si>
    <t>459339</t>
  </si>
  <si>
    <t>459338</t>
  </si>
  <si>
    <t>477621</t>
  </si>
  <si>
    <t>VPIK15 Insulation kit</t>
  </si>
  <si>
    <t>477622</t>
  </si>
  <si>
    <t>VPIK20 Insulation kit</t>
  </si>
  <si>
    <t>477623</t>
  </si>
  <si>
    <t>VPIK25 Insulation kit</t>
  </si>
  <si>
    <t>477624</t>
  </si>
  <si>
    <t>VPIK32 Insulation kit</t>
  </si>
  <si>
    <t>457399</t>
  </si>
  <si>
    <t>VOT15NC Valve kit</t>
  </si>
  <si>
    <t>457400</t>
  </si>
  <si>
    <t>VOT20NC Valve kit</t>
  </si>
  <si>
    <t>457401</t>
  </si>
  <si>
    <t>VOT25NC Valve kit</t>
  </si>
  <si>
    <t>456586</t>
  </si>
  <si>
    <t>VPTK15NFNC Valve system</t>
  </si>
  <si>
    <t>456587</t>
  </si>
  <si>
    <t>VPTK15LFNC Valve system</t>
  </si>
  <si>
    <t>398214</t>
  </si>
  <si>
    <t>VPTK20NC Valve system</t>
  </si>
  <si>
    <t>398215</t>
  </si>
  <si>
    <t>VPTK25NC Valve system</t>
  </si>
  <si>
    <t>454159</t>
  </si>
  <si>
    <t>VPTK32NC Valve system</t>
  </si>
  <si>
    <t>ICF55 Ceiling Fan IPX5</t>
  </si>
  <si>
    <t>AR sileo 200E2</t>
  </si>
  <si>
    <t>AW sileo 250E4</t>
  </si>
  <si>
    <t>ІЧ пульт ДК  внутрішнього блоку</t>
  </si>
  <si>
    <t>Пульт дротовий ДК LCAC</t>
  </si>
  <si>
    <r>
      <rPr>
        <b/>
        <sz val="14"/>
        <color rgb="FF0000B8"/>
        <rFont val="Arial"/>
        <family val="2"/>
        <charset val="204"/>
      </rPr>
      <t>Wifi адаптер для LCAC Module Assembly</t>
    </r>
    <r>
      <rPr>
        <sz val="14"/>
        <color theme="1"/>
        <rFont val="Arial"/>
        <family val="2"/>
        <charset val="204"/>
      </rPr>
      <t>,
арт. 17310900A06402</t>
    </r>
  </si>
  <si>
    <r>
      <rPr>
        <b/>
        <sz val="14"/>
        <color rgb="FF0000B8"/>
        <rFont val="Arial"/>
        <family val="2"/>
        <charset val="204"/>
      </rPr>
      <t>RG10D Remote controller</t>
    </r>
    <r>
      <rPr>
        <sz val="14"/>
        <color theme="1"/>
        <rFont val="Arial"/>
        <family val="2"/>
        <charset val="204"/>
      </rPr>
      <t>,
арт. 17317000A65669</t>
    </r>
  </si>
  <si>
    <r>
      <rPr>
        <b/>
        <sz val="14"/>
        <color rgb="FFFF0000"/>
        <rFont val="Arial"/>
        <family val="2"/>
        <charset val="204"/>
      </rPr>
      <t>12B</t>
    </r>
    <r>
      <rPr>
        <sz val="14"/>
        <color theme="1"/>
        <rFont val="Arial"/>
        <family val="2"/>
        <charset val="204"/>
      </rPr>
      <t xml:space="preserve"> </t>
    </r>
    <r>
      <rPr>
        <b/>
        <sz val="14"/>
        <color rgb="FF0000B8"/>
        <rFont val="Arial"/>
        <family val="2"/>
        <charset val="204"/>
      </rPr>
      <t>wired remoter</t>
    </r>
    <r>
      <rPr>
        <sz val="14"/>
        <color theme="1"/>
        <rFont val="Arial"/>
        <family val="2"/>
        <charset val="204"/>
      </rPr>
      <t>,
арт. 17317100002997</t>
    </r>
  </si>
  <si>
    <t>RC-ES1, дротовий пульт чорного кольору, з Bluetooth® для підключення телефону програмою M-Air PRO</t>
  </si>
  <si>
    <t>SRK20ZT-WF</t>
  </si>
  <si>
    <t xml:space="preserve">0.42 </t>
  </si>
  <si>
    <t>4.76</t>
  </si>
  <si>
    <t>SRC20ZT-W</t>
  </si>
  <si>
    <t xml:space="preserve">2.7 (0.9 ~ 4.5) </t>
  </si>
  <si>
    <t> 0.53</t>
  </si>
  <si>
    <t>5.09</t>
  </si>
  <si>
    <t>SRK25ZT-WF</t>
  </si>
  <si>
    <t>2.5 (0.9 ~ 3.3)</t>
  </si>
  <si>
    <t>SRC25ZT-W</t>
  </si>
  <si>
    <t>3.2 (0.9 ~ 4.7)</t>
  </si>
  <si>
    <t>0.70</t>
  </si>
  <si>
    <t>4.57</t>
  </si>
  <si>
    <t>SRK35ZT-WF</t>
  </si>
  <si>
    <t>3.5 (0.9 ~ 4.0)</t>
  </si>
  <si>
    <t>3.98</t>
  </si>
  <si>
    <t xml:space="preserve">4.0 (0.9 ~ 5.0) </t>
  </si>
  <si>
    <t>SRK50ZT-WF</t>
  </si>
  <si>
    <t>5.0 (1.3 ~ 5.4)</t>
  </si>
  <si>
    <t>1.43</t>
  </si>
  <si>
    <t>3.50</t>
  </si>
  <si>
    <t>SRC50ZT-W</t>
  </si>
  <si>
    <t>5.8 (1.3 - 6.4)</t>
  </si>
  <si>
    <t>1.48</t>
  </si>
  <si>
    <t>3.92</t>
  </si>
  <si>
    <t>Indoor Colour                                  </t>
  </si>
  <si>
    <t>SRK20ZT-WFT</t>
  </si>
  <si>
    <t>титан</t>
  </si>
  <si>
    <t>SRK25ZT-WFT</t>
  </si>
  <si>
    <t>SRK35ZT-WFT</t>
  </si>
  <si>
    <t>SRK50ZT-WFT</t>
  </si>
  <si>
    <t>SRK20ZT-WFB</t>
  </si>
  <si>
    <t xml:space="preserve">чорний </t>
  </si>
  <si>
    <t>SRK25ZT-WFB</t>
  </si>
  <si>
    <t>SRK35ZT-WFB</t>
  </si>
  <si>
    <t>чорний</t>
  </si>
  <si>
    <t>SRK50ZT-WFB</t>
  </si>
  <si>
    <t>Outdoor Black                                 </t>
  </si>
  <si>
    <t>SRC20ZT-WB</t>
  </si>
  <si>
    <t>SRC25ZT-WB</t>
  </si>
  <si>
    <t>SRC35ZT-WB</t>
  </si>
  <si>
    <t>SRC50ZT-WB </t>
  </si>
  <si>
    <t>0.53</t>
  </si>
  <si>
    <t>0.88</t>
  </si>
  <si>
    <t>4.40</t>
  </si>
  <si>
    <t>SRC35ZT-W</t>
  </si>
  <si>
    <t>SRK25ZSP-W1</t>
  </si>
  <si>
    <t>SRK35ZSP-W1</t>
  </si>
  <si>
    <t>SRK45ZSP-W1</t>
  </si>
  <si>
    <t>SRK50ZSP-W1</t>
  </si>
  <si>
    <t>SRC25ZSP-W1</t>
  </si>
  <si>
    <t>SRC35ZSP-W1</t>
  </si>
  <si>
    <t>SRC45ZSP-W1</t>
  </si>
  <si>
    <t>SRC50ZSP-W1</t>
  </si>
  <si>
    <t>GBZ18MLQ7-W</t>
  </si>
  <si>
    <t>1,55 (0,72~2,04)</t>
  </si>
  <si>
    <t>6,5/4,1</t>
  </si>
  <si>
    <t>PM-GBZ18/7</t>
  </si>
  <si>
    <t>5.57(2.37~6.3)</t>
  </si>
  <si>
    <t>1,56 (0,70~1,95)</t>
  </si>
  <si>
    <t>7,03 (3,30~7,91)</t>
  </si>
  <si>
    <t>2,19 (0,78~2,75)</t>
  </si>
  <si>
    <t>6,3/4,1</t>
  </si>
  <si>
    <t>GCZ24MLNQ7-W</t>
  </si>
  <si>
    <t>7,62 (2,78~8,50)</t>
  </si>
  <si>
    <t>1,90 (0,61~2,30)</t>
  </si>
  <si>
    <t>GBZ60MLQ-W</t>
  </si>
  <si>
    <t>15,68 (4,10~16,12)</t>
  </si>
  <si>
    <t>5,58 (1,00~6,25)</t>
  </si>
  <si>
    <t>GCZ60MLSQ7-W</t>
  </si>
  <si>
    <t>18,17 (4,40~19,05)</t>
  </si>
  <si>
    <t>5,03 (1,02~6,35)</t>
  </si>
  <si>
    <t>GDZ18MLQ7-W</t>
  </si>
  <si>
    <t>5,28 (1,32~6,15)</t>
  </si>
  <si>
    <t>1,59 (0,36~2,13)</t>
  </si>
  <si>
    <t>6,01 (1,49~6,30)</t>
  </si>
  <si>
    <t>1,62 (0,50~1,85)</t>
  </si>
  <si>
    <t>GDZ36MLQ7-W</t>
  </si>
  <si>
    <t>10,55 (2,75~11,72)</t>
  </si>
  <si>
    <t>3,76 (0,90~4,30)</t>
  </si>
  <si>
    <t>11,72 (2,78~12,60)</t>
  </si>
  <si>
    <t>3,25 (0,80~3,95)</t>
  </si>
  <si>
    <t>7,03 (3,22~7,94)</t>
  </si>
  <si>
    <t>2,19 (0,75~2,73)</t>
  </si>
  <si>
    <t>7,62 (2,72~8,50)</t>
  </si>
  <si>
    <t>1,98 (0,65~2,94)</t>
  </si>
  <si>
    <t>16,12 (4,10~16,12)</t>
  </si>
  <si>
    <t>5,74 (1,10~6,50)</t>
  </si>
  <si>
    <t>18,17 (4,40~19,34)</t>
  </si>
  <si>
    <t>5,33 (1,12~6,35)</t>
  </si>
  <si>
    <t>МОДЕЛЬ INFINI</t>
  </si>
  <si>
    <t>МОДЕЛЬ VEGA</t>
  </si>
  <si>
    <t>МОДЕЛЬ PROXIMA</t>
  </si>
  <si>
    <t>МОДЕЛЬ ORIENT</t>
  </si>
  <si>
    <t>!Без додаткових 
знижок!</t>
  </si>
  <si>
    <t>Спліт-системи настінного типу інверторні  (холод-тепло)</t>
  </si>
  <si>
    <t>Мульти-спліт системи настінного типу інверторні (холод-тепло) R32</t>
  </si>
  <si>
    <t>RAC - СЕРІЯ    ПОБУТОВІ КОНДИЦІОНЕРИ</t>
  </si>
  <si>
    <t>Мультиспліт  системи  INVERTER   ( холод-тепло )   R32</t>
  </si>
  <si>
    <r>
      <t xml:space="preserve">Обігрівач дренажу спліт-системи, що саморегулюється, призначений для обігріву зовнішньої ділянки дренажної магістралі спліт-системи при її експлуатації в зимовий період.  (код </t>
    </r>
    <r>
      <rPr>
        <b/>
        <sz val="16"/>
        <color theme="1"/>
        <rFont val="Arial Narrow"/>
        <family val="2"/>
        <charset val="204"/>
      </rPr>
      <t>Г8145</t>
    </r>
    <r>
      <rPr>
        <sz val="16"/>
        <color theme="1"/>
        <rFont val="Arial Narrow"/>
        <family val="2"/>
        <charset val="204"/>
      </rPr>
      <t>)</t>
    </r>
  </si>
  <si>
    <r>
      <t xml:space="preserve">КЛІМАТ-СОК призначений для підігріву картера компресора спліт-системи при її експлуатації в зимовий період.
Обігрівач забезпечує необхідну в'язкість олії, відсутність розчиненого в олії холодоагенту та наявність його в рідкій фазі в картері компресора.
Запобігає «вимиванню» мастила з підшипника компресора і збільшує його термін служби.  (код </t>
    </r>
    <r>
      <rPr>
        <b/>
        <sz val="16"/>
        <color theme="1"/>
        <rFont val="Arial Narrow"/>
        <family val="2"/>
        <charset val="204"/>
      </rPr>
      <t>Г8146</t>
    </r>
    <r>
      <rPr>
        <sz val="16"/>
        <color theme="1"/>
        <rFont val="Arial Narrow"/>
        <family val="2"/>
        <charset val="204"/>
      </rPr>
      <t>)</t>
    </r>
  </si>
  <si>
    <t>WF-RAC</t>
  </si>
  <si>
    <t>Wi-Fi адаптер до ZS-ZSX-ZR, SRR, SRF</t>
  </si>
  <si>
    <t>(арт. WF-RAC)</t>
  </si>
  <si>
    <r>
      <rPr>
        <b/>
        <sz val="12"/>
        <color theme="1"/>
        <rFont val="Arial"/>
        <family val="2"/>
        <charset val="204"/>
      </rPr>
      <t xml:space="preserve">Серія ZTL-W R32 </t>
    </r>
    <r>
      <rPr>
        <sz val="12"/>
        <color theme="1"/>
        <rFont val="Arial"/>
        <family val="2"/>
        <charset val="204"/>
      </rPr>
      <t>Новий інвертор має оновлений дизайн, оснащений антиалергенним фільтром,  оновлений дизайн інфрачервоного пульта ДУ з підсвічуванням дисплею, антибактеріальне покриття вентилятора, мінімальний рівень шуму, функція самоочищення, живлення здійснюється до зовнішнього блоку. Wi-Fi з новим інтерфейсом вбудовано у стандартну комплектацію. Країна-виробник - THAILAND.</t>
    </r>
  </si>
  <si>
    <r>
      <rPr>
        <b/>
        <sz val="12"/>
        <color theme="1"/>
        <rFont val="Arial"/>
        <family val="2"/>
        <charset val="204"/>
      </rPr>
      <t xml:space="preserve">Premium Series ZT-W R32  </t>
    </r>
    <r>
      <rPr>
        <sz val="12"/>
        <color theme="1"/>
        <rFont val="Arial"/>
        <family val="2"/>
        <charset val="204"/>
      </rPr>
      <t>Новий інвертор елегантний, сучасний дизайн, ідеально підходить для житлових приміщень малого та середнього розміру. Доступний у трьох різних колірних рішеннях. Екологічно чистий холодоагент R32 Технологія струменевого повітря забезпечує тихий потік повітря та розширену зону охоплення. WI FI з новим інтерфейсом вбудовано у стандартну комплектацію. Пульт дистанційного керування  з підсвічуванням та контролем температури з кроком 0,5˚C. Зовнішній блок доступний у чорному кольорі.</t>
    </r>
  </si>
  <si>
    <r>
      <rPr>
        <b/>
        <sz val="12"/>
        <color rgb="FFFF0000"/>
        <rFont val="Arial"/>
        <family val="2"/>
        <charset val="204"/>
      </rPr>
      <t xml:space="preserve">ТЕПЛОВИЙ НАСОС </t>
    </r>
    <r>
      <rPr>
        <b/>
        <sz val="12"/>
        <rFont val="Arial"/>
        <family val="2"/>
        <charset val="204"/>
      </rPr>
      <t>/ БІЗНЕС-КЛАС / ДИЗАЙН СЕРІЯ</t>
    </r>
    <r>
      <rPr>
        <sz val="12"/>
        <rFont val="Arial"/>
        <family val="2"/>
        <charset val="204"/>
      </rPr>
      <t xml:space="preserve">   </t>
    </r>
    <r>
      <rPr>
        <b/>
        <sz val="12"/>
        <rFont val="Arial"/>
        <family val="2"/>
        <charset val="204"/>
      </rPr>
      <t>R32</t>
    </r>
    <r>
      <rPr>
        <sz val="12"/>
        <rFont val="Arial"/>
        <family val="2"/>
        <charset val="204"/>
      </rPr>
      <t xml:space="preserve"> Максимальна довжина траси серед конкурентів, від 25м. Найбільший COP та EER у класі. Натуральний ензимний антибактеріальний фільтр, фотокаталітичний фільтр з ефектом, що дезодорує, антибактеріальне покриття вентилятора, мінімальний рівень шуму, функція самоочищення, авторестарт, високий холодильний коефіцієнт, мінімальні показники енергоспоживання. Підведення живлення здійснюється до </t>
    </r>
    <r>
      <rPr>
        <b/>
        <sz val="12"/>
        <rFont val="Arial"/>
        <family val="2"/>
        <charset val="204"/>
      </rPr>
      <t>зовнішнього</t>
    </r>
    <r>
      <rPr>
        <sz val="12"/>
        <rFont val="Arial"/>
        <family val="2"/>
        <charset val="204"/>
      </rPr>
      <t xml:space="preserve"> блоку. Внутрішні блоки сумісні з мультиспліт системами </t>
    </r>
    <r>
      <rPr>
        <b/>
        <sz val="12"/>
        <rFont val="Arial"/>
        <family val="2"/>
        <charset val="204"/>
      </rPr>
      <t>ZS-W</t>
    </r>
    <r>
      <rPr>
        <sz val="12"/>
        <rFont val="Arial"/>
        <family val="2"/>
        <charset val="204"/>
      </rPr>
      <t xml:space="preserve">. Країна-виробник - </t>
    </r>
    <r>
      <rPr>
        <b/>
        <sz val="12"/>
        <rFont val="Arial"/>
        <family val="2"/>
        <charset val="204"/>
      </rPr>
      <t>THAILAND</t>
    </r>
    <r>
      <rPr>
        <sz val="12"/>
        <rFont val="Arial"/>
        <family val="2"/>
        <charset val="204"/>
      </rPr>
      <t>.</t>
    </r>
    <r>
      <rPr>
        <b/>
        <sz val="12"/>
        <color rgb="FFFF0000"/>
        <rFont val="Arial"/>
        <family val="2"/>
        <charset val="204"/>
      </rPr>
      <t xml:space="preserve"> 
Wi-Fi модуль у подарунок!</t>
    </r>
  </si>
  <si>
    <t>283451</t>
  </si>
  <si>
    <t>RVK 160E2-A</t>
  </si>
  <si>
    <t>576025</t>
  </si>
  <si>
    <t>KV DUO 630L EC</t>
  </si>
  <si>
    <t>454818</t>
  </si>
  <si>
    <t>MUB/T 500EC ECO</t>
  </si>
  <si>
    <t>524486</t>
  </si>
  <si>
    <t>MUB/T-S 100 630EC</t>
  </si>
  <si>
    <t>527059</t>
  </si>
  <si>
    <t>MUB/T-S 100 710EC</t>
  </si>
  <si>
    <t>544303</t>
  </si>
  <si>
    <t>MUB/T-S 127 800EC</t>
  </si>
  <si>
    <t>469601</t>
  </si>
  <si>
    <t>DVS 500DS REV5/7</t>
  </si>
  <si>
    <t>469606</t>
  </si>
  <si>
    <t>DVS 500ES REV5/5</t>
  </si>
  <si>
    <t>469609</t>
  </si>
  <si>
    <t>DVS 560DS REV5/7</t>
  </si>
  <si>
    <t>469847</t>
  </si>
  <si>
    <t>DVS 710DS REV5/7</t>
  </si>
  <si>
    <t>517850</t>
  </si>
  <si>
    <t>517851</t>
  </si>
  <si>
    <t>517856</t>
  </si>
  <si>
    <t>DVSI 355DV</t>
  </si>
  <si>
    <t>517857</t>
  </si>
  <si>
    <t>DVSI 355EV</t>
  </si>
  <si>
    <t>517862</t>
  </si>
  <si>
    <t>DVSI 400EV</t>
  </si>
  <si>
    <t>517861</t>
  </si>
  <si>
    <t>517863</t>
  </si>
  <si>
    <t>DVSI 400ES</t>
  </si>
  <si>
    <t>517860</t>
  </si>
  <si>
    <t>DVSI 400DS</t>
  </si>
  <si>
    <t>517873</t>
  </si>
  <si>
    <t>DVSI 500DS</t>
  </si>
  <si>
    <t>517868</t>
  </si>
  <si>
    <t>517869</t>
  </si>
  <si>
    <t>DVSI 450EV</t>
  </si>
  <si>
    <t>517875</t>
  </si>
  <si>
    <t>DVSI 500ES</t>
  </si>
  <si>
    <t>517870</t>
  </si>
  <si>
    <t>517874</t>
  </si>
  <si>
    <t>DVSI 500EV</t>
  </si>
  <si>
    <t>517879</t>
  </si>
  <si>
    <t>517883</t>
  </si>
  <si>
    <t>517882</t>
  </si>
  <si>
    <t>517878</t>
  </si>
  <si>
    <t>517886</t>
  </si>
  <si>
    <t>517887</t>
  </si>
  <si>
    <t>255896</t>
  </si>
  <si>
    <t>DVN 400D4 REV7</t>
  </si>
  <si>
    <t>246922</t>
  </si>
  <si>
    <t>DVN 560D4 REV5</t>
  </si>
  <si>
    <t>517852</t>
  </si>
  <si>
    <t>519526</t>
  </si>
  <si>
    <t>DVCI 315E-S REV3/3 EC</t>
  </si>
  <si>
    <t>517854</t>
  </si>
  <si>
    <t>517858</t>
  </si>
  <si>
    <t>517867</t>
  </si>
  <si>
    <t>517864</t>
  </si>
  <si>
    <t>517871</t>
  </si>
  <si>
    <t>517876</t>
  </si>
  <si>
    <t>517880</t>
  </si>
  <si>
    <t>519527</t>
  </si>
  <si>
    <t>DVCI 630D-S REV5/7 EC</t>
  </si>
  <si>
    <t>517884</t>
  </si>
  <si>
    <t>M-DVCI 710D-S EC</t>
  </si>
  <si>
    <t>517853</t>
  </si>
  <si>
    <t>517855</t>
  </si>
  <si>
    <t>517859</t>
  </si>
  <si>
    <t>DVCI 400E-P EC</t>
  </si>
  <si>
    <t>517866</t>
  </si>
  <si>
    <t>DVCI 450E-PK EC</t>
  </si>
  <si>
    <t>517865</t>
  </si>
  <si>
    <t>DVCI 450D-P EC</t>
  </si>
  <si>
    <t>517872</t>
  </si>
  <si>
    <t>DVCI 500D-P EC</t>
  </si>
  <si>
    <t>517877</t>
  </si>
  <si>
    <t>517881</t>
  </si>
  <si>
    <t>517885</t>
  </si>
  <si>
    <t>M-DVCI 710D-P EC</t>
  </si>
  <si>
    <t>544470</t>
  </si>
  <si>
    <t>RFOC 250 EC</t>
  </si>
  <si>
    <t>544471</t>
  </si>
  <si>
    <t>RFOS 250 EC</t>
  </si>
  <si>
    <t>566586</t>
  </si>
  <si>
    <t>RFOC 315 EC</t>
  </si>
  <si>
    <t>566587</t>
  </si>
  <si>
    <t>RFOS 315 EC</t>
  </si>
  <si>
    <t>576029</t>
  </si>
  <si>
    <t>576031</t>
  </si>
  <si>
    <t>576030</t>
  </si>
  <si>
    <t>576032</t>
  </si>
  <si>
    <t>333815</t>
  </si>
  <si>
    <t>AES-ST-FUEC</t>
  </si>
  <si>
    <t>333816</t>
  </si>
  <si>
    <t>AES-ST-FUEC-04</t>
  </si>
  <si>
    <t>333817</t>
  </si>
  <si>
    <t>AES-ST-FUEC-07</t>
  </si>
  <si>
    <t>333802</t>
  </si>
  <si>
    <t>AES3.2-4KW, SS</t>
  </si>
  <si>
    <t>333800</t>
  </si>
  <si>
    <t>AES3.2-4KW, SD</t>
  </si>
  <si>
    <t>333804</t>
  </si>
  <si>
    <t>AES3.2-5,5KW, SS</t>
  </si>
  <si>
    <t>333805</t>
  </si>
  <si>
    <t>AES3.2-7,5KW, SS</t>
  </si>
  <si>
    <t>333827</t>
  </si>
  <si>
    <t>AES-ÜD-DKWR Wind/Regen-Sensor</t>
  </si>
  <si>
    <t>333811</t>
  </si>
  <si>
    <t>AES3.2-5.5kW, DA control unit</t>
  </si>
  <si>
    <t>333812</t>
  </si>
  <si>
    <t>AES3.2-7,5KW, DA</t>
  </si>
  <si>
    <t>333807</t>
  </si>
  <si>
    <t>AES3.2-15KW, SS</t>
  </si>
  <si>
    <t>333819</t>
  </si>
  <si>
    <t>AES-ST-FUEC-22</t>
  </si>
  <si>
    <t>333808</t>
  </si>
  <si>
    <t>AES3.2-22KW, SS</t>
  </si>
  <si>
    <t>333803</t>
  </si>
  <si>
    <t>AES3.2-4KW, SS2M</t>
  </si>
  <si>
    <t>333801</t>
  </si>
  <si>
    <t>AES3.2-4KW, SD2M</t>
  </si>
  <si>
    <t>333814</t>
  </si>
  <si>
    <t>AES3.2-22kW, DA control unit</t>
  </si>
  <si>
    <t>333809</t>
  </si>
  <si>
    <t>AES3.2-30KW, SS</t>
  </si>
  <si>
    <t>333810</t>
  </si>
  <si>
    <t>AES3.2-4KW, DA2M</t>
  </si>
  <si>
    <t>333806</t>
  </si>
  <si>
    <t>AES3.2-7,5KW, SS2M</t>
  </si>
  <si>
    <t>333813</t>
  </si>
  <si>
    <t>AES3.2-7,5KW, DA2M</t>
  </si>
  <si>
    <t>574625</t>
  </si>
  <si>
    <t xml:space="preserve">REV-8POL-7,5kW B/G EMC								</t>
  </si>
  <si>
    <t>36414</t>
  </si>
  <si>
    <t>REV-3POL/ATEX-11kW R/Y</t>
  </si>
  <si>
    <t>Frequency convert FRQ5SE-6A</t>
  </si>
  <si>
    <t>Frequency convert FRQ5SE-10A</t>
  </si>
  <si>
    <t>Frequency convert FRQ5S-16A</t>
  </si>
  <si>
    <t>9311</t>
  </si>
  <si>
    <t>NM230A Damper actuator</t>
  </si>
  <si>
    <t>473924</t>
  </si>
  <si>
    <t>Outdoor sensor for HCU unit</t>
  </si>
  <si>
    <t>37323</t>
  </si>
  <si>
    <t>SD-MUB vibration pad</t>
  </si>
  <si>
    <t>545209</t>
  </si>
  <si>
    <t>CBMF 125-0,6 230V/1 ViCi</t>
  </si>
  <si>
    <t>545210</t>
  </si>
  <si>
    <t>CBMF 160-2,7 230V/1 ViCi</t>
  </si>
  <si>
    <t>545211</t>
  </si>
  <si>
    <t>CBMF 200-2,1 230V/1 ViCi</t>
  </si>
  <si>
    <t>545212</t>
  </si>
  <si>
    <t>CBMF 200-6,0 230V/3 ViCi</t>
  </si>
  <si>
    <t>545213</t>
  </si>
  <si>
    <t>CBMF 200-6,0 400V/3 ViCi</t>
  </si>
  <si>
    <t>545214</t>
  </si>
  <si>
    <t>CBMF 250-6,0 230V/3 ViCi</t>
  </si>
  <si>
    <t>545215</t>
  </si>
  <si>
    <t>CBMF 250-6,0 400V/3 ViCi</t>
  </si>
  <si>
    <t>545216</t>
  </si>
  <si>
    <t>CBMF 250-9,0 230V/3 ViCi.</t>
  </si>
  <si>
    <t>545218</t>
  </si>
  <si>
    <t>CBMF 315-6,0 230V/3 ViCi.</t>
  </si>
  <si>
    <t>545219</t>
  </si>
  <si>
    <t>CBMF 315-6,0 400V/3 ViCi.</t>
  </si>
  <si>
    <t>545217</t>
  </si>
  <si>
    <t>CBMF 250-9,0 400V/3 ViCi</t>
  </si>
  <si>
    <t>545220</t>
  </si>
  <si>
    <t>CBMF 315-9,0 230V/3 ViCi</t>
  </si>
  <si>
    <t>545221</t>
  </si>
  <si>
    <t>CBMF 400-9,0 230V/3 ViCi</t>
  </si>
  <si>
    <t>414550</t>
  </si>
  <si>
    <t>RBXF 100-30/10,0 400V/3 ViCi</t>
  </si>
  <si>
    <t>FDG 560</t>
  </si>
  <si>
    <t>FDG 800-1000</t>
  </si>
  <si>
    <t>SSG 800-1000</t>
  </si>
  <si>
    <t>195000</t>
  </si>
  <si>
    <t>SSG/SE 800-1000 Back dr.damp</t>
  </si>
  <si>
    <t>1150</t>
  </si>
  <si>
    <t>TG 400-800 A60 Roof Curb</t>
  </si>
  <si>
    <t>5858</t>
  </si>
  <si>
    <t>Filter 315  Coarse 30%</t>
  </si>
  <si>
    <t>5929</t>
  </si>
  <si>
    <t>BDS150 Back draught shutter</t>
  </si>
  <si>
    <t>313986</t>
  </si>
  <si>
    <t>Ex e Terminalbox  4/6mm² no gl</t>
  </si>
  <si>
    <t>FDG-EX 560</t>
  </si>
  <si>
    <t>FDG-EX 630</t>
  </si>
  <si>
    <t>FDG-EX 800-1000</t>
  </si>
  <si>
    <t>SSG-EX 630</t>
  </si>
  <si>
    <t>SSG-EX 800-1000</t>
  </si>
  <si>
    <t>FDG-F 315-355</t>
  </si>
  <si>
    <t>FDG-F 400-450</t>
  </si>
  <si>
    <t>FDG-F 500-560</t>
  </si>
  <si>
    <t>FDG-F 630</t>
  </si>
  <si>
    <t>FDG-F 710</t>
  </si>
  <si>
    <t>FDG-F-L 500-560</t>
  </si>
  <si>
    <t>FDG-F 800-1000</t>
  </si>
  <si>
    <t>FDG-F-L 630</t>
  </si>
  <si>
    <t>FDG-F 1120</t>
  </si>
  <si>
    <t>FDG-F-L 710</t>
  </si>
  <si>
    <t>FDG-F-L 800-1000</t>
  </si>
  <si>
    <t>FDG-F 1250</t>
  </si>
  <si>
    <t>2903</t>
  </si>
  <si>
    <t>SSG/SE 315-355 Roof curb 870</t>
  </si>
  <si>
    <t>2907</t>
  </si>
  <si>
    <t>SSG/SE 500-560 Roof curb 870</t>
  </si>
  <si>
    <t>2909</t>
  </si>
  <si>
    <t>SSG/SE 630 Roof curb 870</t>
  </si>
  <si>
    <t>SSG-F 315-355</t>
  </si>
  <si>
    <t>SSG-F 400-450</t>
  </si>
  <si>
    <t>SSG-F 500-560</t>
  </si>
  <si>
    <t>SSG-F 630</t>
  </si>
  <si>
    <t>SSG-F 710</t>
  </si>
  <si>
    <t>SSG-F 800-1000</t>
  </si>
  <si>
    <t>VKG-F 630 shutter</t>
  </si>
  <si>
    <t>9995819</t>
  </si>
  <si>
    <t>WPR BKF 315-450 M80</t>
  </si>
  <si>
    <t>9995820</t>
  </si>
  <si>
    <t>WPR BKF 315-450 M90</t>
  </si>
  <si>
    <t>9995821</t>
  </si>
  <si>
    <t>WPR BKF 500-560 M90</t>
  </si>
  <si>
    <t>312791</t>
  </si>
  <si>
    <t>MFA AJ315 special height</t>
  </si>
  <si>
    <t>313300</t>
  </si>
  <si>
    <t>MFA-AR/AXCBF 250 mounting foot</t>
  </si>
  <si>
    <t>91089</t>
  </si>
  <si>
    <t>RCLU 400-355</t>
  </si>
  <si>
    <t>91063</t>
  </si>
  <si>
    <t>RCLU 560-500</t>
  </si>
  <si>
    <t>1650</t>
  </si>
  <si>
    <t>SG 125 Maico 100 Pcs</t>
  </si>
  <si>
    <t>1654</t>
  </si>
  <si>
    <t>SG 315 Maico 50 Pcs</t>
  </si>
  <si>
    <t>1651</t>
  </si>
  <si>
    <t>SG 160 Maico 100 Pcs</t>
  </si>
  <si>
    <t>1652</t>
  </si>
  <si>
    <t>SG 200 Maico 100 Pcs</t>
  </si>
  <si>
    <t>566585</t>
  </si>
  <si>
    <t>WSD 127 (1350x1350x70) compl.</t>
  </si>
  <si>
    <t>DKEX 250-4 Centrifuga(ATEX)</t>
  </si>
  <si>
    <t>487021</t>
  </si>
  <si>
    <t>DUAL Air</t>
  </si>
  <si>
    <t>487022</t>
  </si>
  <si>
    <t>DUAL Air WiFi</t>
  </si>
  <si>
    <t>9995948</t>
  </si>
  <si>
    <t>DVG-V 450D6-XL-F400 50-60Hz</t>
  </si>
  <si>
    <t>9995947</t>
  </si>
  <si>
    <t>DVG-V 400D6-XL-F400 50-60Hz</t>
  </si>
  <si>
    <t>588863</t>
  </si>
  <si>
    <t>588864</t>
  </si>
  <si>
    <t>SAVE VTR 275/B L 500W</t>
  </si>
  <si>
    <t>588880</t>
  </si>
  <si>
    <t>SAVE VTR 275/B L 1000W</t>
  </si>
  <si>
    <t>SAVE VTR 275/B R 500W</t>
  </si>
  <si>
    <t>588879</t>
  </si>
  <si>
    <t>SAVE VTR 275/B R 1000W</t>
  </si>
  <si>
    <t>210395</t>
  </si>
  <si>
    <t>MF 280</t>
  </si>
  <si>
    <t>448829</t>
  </si>
  <si>
    <t>Tube I duct 1m D160/125</t>
  </si>
  <si>
    <t>153718</t>
  </si>
  <si>
    <t>PF VTR 100 OPT kit 3</t>
  </si>
  <si>
    <t>12549</t>
  </si>
  <si>
    <t>HEPA filter for V20/30</t>
  </si>
  <si>
    <t>X-AL-75 Exhaust valve</t>
  </si>
  <si>
    <t>X-AL-120 Exhaust valve</t>
  </si>
  <si>
    <t>X-AL-150 Exhaust valve</t>
  </si>
  <si>
    <t>466195</t>
  </si>
  <si>
    <t>Aurea 125 Diffuser</t>
  </si>
  <si>
    <t>563504</t>
  </si>
  <si>
    <t>Wall Mounting Kit MiniByter</t>
  </si>
  <si>
    <t>317149</t>
  </si>
  <si>
    <t>Touch cover White</t>
  </si>
  <si>
    <t>ELB VTR 700 L 1670W</t>
  </si>
  <si>
    <t>ELB VTR 700 R 1670W</t>
  </si>
  <si>
    <t>ELB VTR 100/B 250W</t>
  </si>
  <si>
    <t>ELB VTC 300 L 1670W</t>
  </si>
  <si>
    <t>ELB VTC 300 R 1670W</t>
  </si>
  <si>
    <t>ELB VTC 500 L 1670W</t>
  </si>
  <si>
    <t>ELB VTC 500 R 1670W</t>
  </si>
  <si>
    <t>ELB VTC 700 L 4500W</t>
  </si>
  <si>
    <t>ELB VTC 700 R 4500W</t>
  </si>
  <si>
    <t>WHC SAVE VTR 300/350</t>
  </si>
  <si>
    <t>WHC VTR 700 L</t>
  </si>
  <si>
    <t>WHC VSR 700</t>
  </si>
  <si>
    <t>WHC VTR 700 R</t>
  </si>
  <si>
    <t>WHC SAVE VTR 500</t>
  </si>
  <si>
    <t>548686</t>
  </si>
  <si>
    <t>Drainage connection kit</t>
  </si>
  <si>
    <t>466006</t>
  </si>
  <si>
    <t>KCRK-1-80</t>
  </si>
  <si>
    <t>466007</t>
  </si>
  <si>
    <t>KCRK-1-100</t>
  </si>
  <si>
    <t>456115</t>
  </si>
  <si>
    <t>KCRK-2-80</t>
  </si>
  <si>
    <t>466008</t>
  </si>
  <si>
    <t>KCRK-1-125</t>
  </si>
  <si>
    <t>456116</t>
  </si>
  <si>
    <t>KCRK-2-100</t>
  </si>
  <si>
    <t>456117</t>
  </si>
  <si>
    <t>KCRK-2-125</t>
  </si>
  <si>
    <t>466009</t>
  </si>
  <si>
    <t>KCRK-1-150</t>
  </si>
  <si>
    <t>466010</t>
  </si>
  <si>
    <t>KCRK-1-160</t>
  </si>
  <si>
    <t>456118</t>
  </si>
  <si>
    <t>KCRK-2-150</t>
  </si>
  <si>
    <t>456119</t>
  </si>
  <si>
    <t>KCRK-2-160</t>
  </si>
  <si>
    <t>466026</t>
  </si>
  <si>
    <t>KCRK-1-200</t>
  </si>
  <si>
    <t>456120</t>
  </si>
  <si>
    <t>KCRK-2-200</t>
  </si>
  <si>
    <t>466027</t>
  </si>
  <si>
    <t>KCRK-1-250</t>
  </si>
  <si>
    <t>456121</t>
  </si>
  <si>
    <t>KCRK-2-250</t>
  </si>
  <si>
    <t>528829</t>
  </si>
  <si>
    <t>OPTIMA-R-FC-EX-200-PA</t>
  </si>
  <si>
    <t>422131</t>
  </si>
  <si>
    <t>TUNE-S-1100x1000-M6</t>
  </si>
  <si>
    <t>421891</t>
  </si>
  <si>
    <t>TUNE-S-1000x1000-M6</t>
  </si>
  <si>
    <t>ZTH</t>
  </si>
  <si>
    <t>508432</t>
  </si>
  <si>
    <t>AQUA-H-1-8-2500</t>
  </si>
  <si>
    <t>508435</t>
  </si>
  <si>
    <t>AQUA-H-1-8-3000</t>
  </si>
  <si>
    <t>215896</t>
  </si>
  <si>
    <t>HELLA-1-500-SW-0-0-SW</t>
  </si>
  <si>
    <t>216041</t>
  </si>
  <si>
    <t>HELLA-2-500-SW-0-0-SW</t>
  </si>
  <si>
    <t>216162</t>
  </si>
  <si>
    <t>HELLA-3-1500-B-0-0-SW</t>
  </si>
  <si>
    <t>7512</t>
  </si>
  <si>
    <t>LPS L-160-1000 240° Perf.Diff</t>
  </si>
  <si>
    <t>161937</t>
  </si>
  <si>
    <t>OV-X-300-SW</t>
  </si>
  <si>
    <t>161938</t>
  </si>
  <si>
    <t>OV-X-500-SW</t>
  </si>
  <si>
    <t>161939</t>
  </si>
  <si>
    <t>OV-X-700-SW</t>
  </si>
  <si>
    <t>161940</t>
  </si>
  <si>
    <t>OV-X-850-SW</t>
  </si>
  <si>
    <t>25322</t>
  </si>
  <si>
    <t>X-CFC-PP-305x305</t>
  </si>
  <si>
    <t>25328</t>
  </si>
  <si>
    <t>X-CFC-PP-610x610</t>
  </si>
  <si>
    <t>114168</t>
  </si>
  <si>
    <t>X-CFC-C1H-305x305x80-160</t>
  </si>
  <si>
    <t>115202</t>
  </si>
  <si>
    <t>X-CFC-C1H-610x610x80-200</t>
  </si>
  <si>
    <t>314449</t>
  </si>
  <si>
    <t>BOR-S filter G3</t>
  </si>
  <si>
    <t>455959</t>
  </si>
  <si>
    <t>EC-AQUA-H-1-8</t>
  </si>
  <si>
    <t>7562</t>
  </si>
  <si>
    <t>LPS B-160 Bottom</t>
  </si>
  <si>
    <t>7563</t>
  </si>
  <si>
    <t>LPS M-160 Union-piece</t>
  </si>
  <si>
    <t>6501</t>
  </si>
  <si>
    <t>LPS-P-315-500 Unperfor. Duct</t>
  </si>
  <si>
    <t>564469</t>
  </si>
  <si>
    <t>564488</t>
  </si>
  <si>
    <t>564532</t>
  </si>
  <si>
    <t>564566</t>
  </si>
  <si>
    <t>564533</t>
  </si>
  <si>
    <t>564567</t>
  </si>
  <si>
    <t>564586</t>
  </si>
  <si>
    <t>564606</t>
  </si>
  <si>
    <t>564560</t>
  </si>
  <si>
    <t>564580</t>
  </si>
  <si>
    <t>564485</t>
  </si>
  <si>
    <t>564529</t>
  </si>
  <si>
    <t>564587</t>
  </si>
  <si>
    <t>564607</t>
  </si>
  <si>
    <t>564534</t>
  </si>
  <si>
    <t>564568</t>
  </si>
  <si>
    <t>564481</t>
  </si>
  <si>
    <t>564483</t>
  </si>
  <si>
    <t>564525</t>
  </si>
  <si>
    <t>564527</t>
  </si>
  <si>
    <t>564538</t>
  </si>
  <si>
    <t>564556</t>
  </si>
  <si>
    <t>564572</t>
  </si>
  <si>
    <t>564576</t>
  </si>
  <si>
    <t>564473</t>
  </si>
  <si>
    <t>564489</t>
  </si>
  <si>
    <t>564561</t>
  </si>
  <si>
    <t>564581</t>
  </si>
  <si>
    <t>564600</t>
  </si>
  <si>
    <t>564620</t>
  </si>
  <si>
    <t>564535</t>
  </si>
  <si>
    <t>564539</t>
  </si>
  <si>
    <t>564557</t>
  </si>
  <si>
    <t>564569</t>
  </si>
  <si>
    <t>564573</t>
  </si>
  <si>
    <t>564577</t>
  </si>
  <si>
    <t>564592</t>
  </si>
  <si>
    <t>564612</t>
  </si>
  <si>
    <t>564596</t>
  </si>
  <si>
    <t>564616</t>
  </si>
  <si>
    <t>564588</t>
  </si>
  <si>
    <t>564608</t>
  </si>
  <si>
    <t>564601</t>
  </si>
  <si>
    <t>564621</t>
  </si>
  <si>
    <t>566651</t>
  </si>
  <si>
    <t>Topvex SC15-E-L-B</t>
  </si>
  <si>
    <t>566656</t>
  </si>
  <si>
    <t>Topvex SC15-E-R-B</t>
  </si>
  <si>
    <t>566661</t>
  </si>
  <si>
    <t>Topvex SC20-E-L-B</t>
  </si>
  <si>
    <t>566666</t>
  </si>
  <si>
    <t>Topvex SC20-E-R-B</t>
  </si>
  <si>
    <t>564593</t>
  </si>
  <si>
    <t>564613</t>
  </si>
  <si>
    <t>564597</t>
  </si>
  <si>
    <t>564589</t>
  </si>
  <si>
    <t>564617</t>
  </si>
  <si>
    <t>564609</t>
  </si>
  <si>
    <t>566655</t>
  </si>
  <si>
    <t>Topvex SC15-E-L-HWH-B</t>
  </si>
  <si>
    <t>566660</t>
  </si>
  <si>
    <t>Topvex SC15-E-R-HWH-B</t>
  </si>
  <si>
    <t>566665</t>
  </si>
  <si>
    <t>Topvex SC20-E-L-HWH-B</t>
  </si>
  <si>
    <t>566670</t>
  </si>
  <si>
    <t>Topvex SC20-E-R-HWH-B</t>
  </si>
  <si>
    <t>566671</t>
  </si>
  <si>
    <t>Topvex SC25-E-L-B</t>
  </si>
  <si>
    <t>566676</t>
  </si>
  <si>
    <t>Topvex SC25-E-R-B</t>
  </si>
  <si>
    <t>564564</t>
  </si>
  <si>
    <t>564584</t>
  </si>
  <si>
    <t>564487</t>
  </si>
  <si>
    <t>564531</t>
  </si>
  <si>
    <t>564565</t>
  </si>
  <si>
    <t>564585</t>
  </si>
  <si>
    <t>564562</t>
  </si>
  <si>
    <t>564582</t>
  </si>
  <si>
    <t>564486</t>
  </si>
  <si>
    <t>564530</t>
  </si>
  <si>
    <t>566675</t>
  </si>
  <si>
    <t>Topvex SC25-E-L-HWH-B</t>
  </si>
  <si>
    <t>566680</t>
  </si>
  <si>
    <t>Topvex SC25-E-R-HWH-B</t>
  </si>
  <si>
    <t>564626</t>
  </si>
  <si>
    <t>564649</t>
  </si>
  <si>
    <t>564604</t>
  </si>
  <si>
    <t>564624</t>
  </si>
  <si>
    <t>564669</t>
  </si>
  <si>
    <t>564689</t>
  </si>
  <si>
    <t>566657</t>
  </si>
  <si>
    <t>Topvex SC15-E-R-EL4,2-B</t>
  </si>
  <si>
    <t>566667</t>
  </si>
  <si>
    <t>Topvex SC20-E-R-EL4,2-B</t>
  </si>
  <si>
    <t>566652</t>
  </si>
  <si>
    <t>Topvex SC15-E-L-EL4,2-B</t>
  </si>
  <si>
    <t>566662</t>
  </si>
  <si>
    <t>Topvex SC20-E-L-EL4,2-B</t>
  </si>
  <si>
    <t>566653</t>
  </si>
  <si>
    <t>Topvex SC15-E-L-EL6,5-B</t>
  </si>
  <si>
    <t>566658</t>
  </si>
  <si>
    <t>Topvex SC15-E-R-EL6,5-B</t>
  </si>
  <si>
    <t>566654</t>
  </si>
  <si>
    <t>Topvex SC15-E-L-EL9,6-B</t>
  </si>
  <si>
    <t>566659</t>
  </si>
  <si>
    <t>Topvex SC15-E-R-EL9,6-B</t>
  </si>
  <si>
    <t>566663</t>
  </si>
  <si>
    <t>Topvex SC20-E-L-EL6,5-B</t>
  </si>
  <si>
    <t>566668</t>
  </si>
  <si>
    <t>Topvex SC20-E-R-EL6,5-B</t>
  </si>
  <si>
    <t>566664</t>
  </si>
  <si>
    <t>Topvex SC20-E-L-EL9,6-B</t>
  </si>
  <si>
    <t>566669</t>
  </si>
  <si>
    <t>Topvex SC20-E-R-EL9,6-B</t>
  </si>
  <si>
    <t>564563</t>
  </si>
  <si>
    <t>564583</t>
  </si>
  <si>
    <t>564627</t>
  </si>
  <si>
    <t>564650</t>
  </si>
  <si>
    <t>564474</t>
  </si>
  <si>
    <t>564524</t>
  </si>
  <si>
    <t>564670</t>
  </si>
  <si>
    <t>564690</t>
  </si>
  <si>
    <t>564482</t>
  </si>
  <si>
    <t>564526</t>
  </si>
  <si>
    <t>564536</t>
  </si>
  <si>
    <t>564570</t>
  </si>
  <si>
    <t>564605</t>
  </si>
  <si>
    <t>564625</t>
  </si>
  <si>
    <t>564558</t>
  </si>
  <si>
    <t>564578</t>
  </si>
  <si>
    <t>564484</t>
  </si>
  <si>
    <t>564528</t>
  </si>
  <si>
    <t>564554</t>
  </si>
  <si>
    <t>564574</t>
  </si>
  <si>
    <t>564602</t>
  </si>
  <si>
    <t>564622</t>
  </si>
  <si>
    <t>564537</t>
  </si>
  <si>
    <t>564571</t>
  </si>
  <si>
    <t>564683</t>
  </si>
  <si>
    <t>564703</t>
  </si>
  <si>
    <t>564643</t>
  </si>
  <si>
    <t>564663</t>
  </si>
  <si>
    <t>564555</t>
  </si>
  <si>
    <t>564559</t>
  </si>
  <si>
    <t>564575</t>
  </si>
  <si>
    <t>564579</t>
  </si>
  <si>
    <t>566673</t>
  </si>
  <si>
    <t>Topvex SC25-E-L-EL6,5-B</t>
  </si>
  <si>
    <t>566678</t>
  </si>
  <si>
    <t>Topvex SC25-E-R-EL6,5-B</t>
  </si>
  <si>
    <t>564603</t>
  </si>
  <si>
    <t>564623</t>
  </si>
  <si>
    <t>566674</t>
  </si>
  <si>
    <t>Topvex SC25-E-L-EL9,6-B</t>
  </si>
  <si>
    <t>566679</t>
  </si>
  <si>
    <t>Topvex SC25-E-R-EL9,6-B</t>
  </si>
  <si>
    <t>564644</t>
  </si>
  <si>
    <t>564664</t>
  </si>
  <si>
    <t>566672</t>
  </si>
  <si>
    <t>Topvex SC25-E-L-EL12-B</t>
  </si>
  <si>
    <t>566677</t>
  </si>
  <si>
    <t>Topvex SC25-E-R-EL12-B</t>
  </si>
  <si>
    <t>564598</t>
  </si>
  <si>
    <t>564618</t>
  </si>
  <si>
    <t>564684</t>
  </si>
  <si>
    <t>564704</t>
  </si>
  <si>
    <t>564594</t>
  </si>
  <si>
    <t>564614</t>
  </si>
  <si>
    <t>564590</t>
  </si>
  <si>
    <t>564610</t>
  </si>
  <si>
    <t>564639</t>
  </si>
  <si>
    <t>564659</t>
  </si>
  <si>
    <t>564628</t>
  </si>
  <si>
    <t>564651</t>
  </si>
  <si>
    <t>564633</t>
  </si>
  <si>
    <t>564655</t>
  </si>
  <si>
    <t>564679</t>
  </si>
  <si>
    <t>564671</t>
  </si>
  <si>
    <t>564699</t>
  </si>
  <si>
    <t>564691</t>
  </si>
  <si>
    <t>564675</t>
  </si>
  <si>
    <t>564695</t>
  </si>
  <si>
    <t>564595</t>
  </si>
  <si>
    <t>564615</t>
  </si>
  <si>
    <t>564599</t>
  </si>
  <si>
    <t>564619</t>
  </si>
  <si>
    <t>564591</t>
  </si>
  <si>
    <t>564611</t>
  </si>
  <si>
    <t>564640</t>
  </si>
  <si>
    <t>564660</t>
  </si>
  <si>
    <t>564629</t>
  </si>
  <si>
    <t>564652</t>
  </si>
  <si>
    <t>564680</t>
  </si>
  <si>
    <t>564700</t>
  </si>
  <si>
    <t>564672</t>
  </si>
  <si>
    <t>564676</t>
  </si>
  <si>
    <t>564692</t>
  </si>
  <si>
    <t>564696</t>
  </si>
  <si>
    <t>564634</t>
  </si>
  <si>
    <t>564656</t>
  </si>
  <si>
    <t>564647</t>
  </si>
  <si>
    <t>564667</t>
  </si>
  <si>
    <t>564687</t>
  </si>
  <si>
    <t>564707</t>
  </si>
  <si>
    <t>564648</t>
  </si>
  <si>
    <t>564668</t>
  </si>
  <si>
    <t>564688</t>
  </si>
  <si>
    <t>564708</t>
  </si>
  <si>
    <t>564645</t>
  </si>
  <si>
    <t>564665</t>
  </si>
  <si>
    <t>564685</t>
  </si>
  <si>
    <t>564705</t>
  </si>
  <si>
    <t>564646</t>
  </si>
  <si>
    <t>564666</t>
  </si>
  <si>
    <t>564686</t>
  </si>
  <si>
    <t>564706</t>
  </si>
  <si>
    <t>564709</t>
  </si>
  <si>
    <t>564725</t>
  </si>
  <si>
    <t>564741</t>
  </si>
  <si>
    <t>564757</t>
  </si>
  <si>
    <t>564641</t>
  </si>
  <si>
    <t>564630</t>
  </si>
  <si>
    <t>564661</t>
  </si>
  <si>
    <t>564653</t>
  </si>
  <si>
    <t>564681</t>
  </si>
  <si>
    <t>564701</t>
  </si>
  <si>
    <t>564673</t>
  </si>
  <si>
    <t>564693</t>
  </si>
  <si>
    <t>564635</t>
  </si>
  <si>
    <t>564657</t>
  </si>
  <si>
    <t>564710</t>
  </si>
  <si>
    <t>564726</t>
  </si>
  <si>
    <t>564677</t>
  </si>
  <si>
    <t>564697</t>
  </si>
  <si>
    <t>564642</t>
  </si>
  <si>
    <t>564632</t>
  </si>
  <si>
    <t>564662</t>
  </si>
  <si>
    <t>564654</t>
  </si>
  <si>
    <t>564742</t>
  </si>
  <si>
    <t>564758</t>
  </si>
  <si>
    <t>564682</t>
  </si>
  <si>
    <t>564674</t>
  </si>
  <si>
    <t>564702</t>
  </si>
  <si>
    <t>564694</t>
  </si>
  <si>
    <t>564638</t>
  </si>
  <si>
    <t>564658</t>
  </si>
  <si>
    <t>564678</t>
  </si>
  <si>
    <t>564698</t>
  </si>
  <si>
    <t>564719</t>
  </si>
  <si>
    <t>564735</t>
  </si>
  <si>
    <t>564751</t>
  </si>
  <si>
    <t>564767</t>
  </si>
  <si>
    <t>564720</t>
  </si>
  <si>
    <t>564736</t>
  </si>
  <si>
    <t>564752</t>
  </si>
  <si>
    <t>564768</t>
  </si>
  <si>
    <t>564711</t>
  </si>
  <si>
    <t>564727</t>
  </si>
  <si>
    <t>564747</t>
  </si>
  <si>
    <t>564743</t>
  </si>
  <si>
    <t>564763</t>
  </si>
  <si>
    <t>564759</t>
  </si>
  <si>
    <t>566681</t>
  </si>
  <si>
    <t>Topvex SC30-E-L-B</t>
  </si>
  <si>
    <t>566686</t>
  </si>
  <si>
    <t>Topvex SC30-E-R-B</t>
  </si>
  <si>
    <t>564723</t>
  </si>
  <si>
    <t>564739</t>
  </si>
  <si>
    <t>564755</t>
  </si>
  <si>
    <t>564771</t>
  </si>
  <si>
    <t>564715</t>
  </si>
  <si>
    <t>564712</t>
  </si>
  <si>
    <t>564731</t>
  </si>
  <si>
    <t>564728</t>
  </si>
  <si>
    <t>564773</t>
  </si>
  <si>
    <t>564785</t>
  </si>
  <si>
    <t>566691</t>
  </si>
  <si>
    <t>Topvex SC35-E-L-B</t>
  </si>
  <si>
    <t>566696</t>
  </si>
  <si>
    <t>Topvex SC35-E-R-B</t>
  </si>
  <si>
    <t>564716</t>
  </si>
  <si>
    <t>564724</t>
  </si>
  <si>
    <t>564732</t>
  </si>
  <si>
    <t>564740</t>
  </si>
  <si>
    <t>564748</t>
  </si>
  <si>
    <t>564744</t>
  </si>
  <si>
    <t>564764</t>
  </si>
  <si>
    <t>564760</t>
  </si>
  <si>
    <t>564756</t>
  </si>
  <si>
    <t>564772</t>
  </si>
  <si>
    <t>564774</t>
  </si>
  <si>
    <t>564786</t>
  </si>
  <si>
    <t>566685</t>
  </si>
  <si>
    <t>Topvex SC30-E-L-HWH-B</t>
  </si>
  <si>
    <t>566690</t>
  </si>
  <si>
    <t>Topvex SC30-E-R-HWH-B</t>
  </si>
  <si>
    <t>566695</t>
  </si>
  <si>
    <t>Topvex SC35-E-L-HWH-B</t>
  </si>
  <si>
    <t>566700</t>
  </si>
  <si>
    <t>Topvex SC35-E-R-HWH-B</t>
  </si>
  <si>
    <t>564721</t>
  </si>
  <si>
    <t>564737</t>
  </si>
  <si>
    <t>564753</t>
  </si>
  <si>
    <t>564769</t>
  </si>
  <si>
    <t>564779</t>
  </si>
  <si>
    <t>564791</t>
  </si>
  <si>
    <t>564722</t>
  </si>
  <si>
    <t>564738</t>
  </si>
  <si>
    <t>564754</t>
  </si>
  <si>
    <t>564770</t>
  </si>
  <si>
    <t>564713</t>
  </si>
  <si>
    <t>564729</t>
  </si>
  <si>
    <t>564749</t>
  </si>
  <si>
    <t>564765</t>
  </si>
  <si>
    <t>564745</t>
  </si>
  <si>
    <t>564761</t>
  </si>
  <si>
    <t>564717</t>
  </si>
  <si>
    <t>564733</t>
  </si>
  <si>
    <t>564780</t>
  </si>
  <si>
    <t>564792</t>
  </si>
  <si>
    <t>564714</t>
  </si>
  <si>
    <t>564730</t>
  </si>
  <si>
    <t>566684</t>
  </si>
  <si>
    <t>Topvex SC30-E-L-EL7,2-B</t>
  </si>
  <si>
    <t>566682</t>
  </si>
  <si>
    <t>Topvex SC30-E-L-EL12-B</t>
  </si>
  <si>
    <t>566689</t>
  </si>
  <si>
    <t>Topvex SC30-E-R-EL7,2-B</t>
  </si>
  <si>
    <t>566687</t>
  </si>
  <si>
    <t>Topvex SC30-E-R-EL12-B</t>
  </si>
  <si>
    <t>566683</t>
  </si>
  <si>
    <t>Topvex SC30-E-L-EL18-B</t>
  </si>
  <si>
    <t>566688</t>
  </si>
  <si>
    <t>Topvex SC30-E-R-EL18-B</t>
  </si>
  <si>
    <t>564718</t>
  </si>
  <si>
    <t>564734</t>
  </si>
  <si>
    <t>564775</t>
  </si>
  <si>
    <t>564787</t>
  </si>
  <si>
    <t>564750</t>
  </si>
  <si>
    <t>564766</t>
  </si>
  <si>
    <t>566694</t>
  </si>
  <si>
    <t>Topvex SC35-E-L-EL7,2-B</t>
  </si>
  <si>
    <t>566699</t>
  </si>
  <si>
    <t>Topvex SC35-E-R-EL7,2-B</t>
  </si>
  <si>
    <t>566692</t>
  </si>
  <si>
    <t>Topvex SC35-E-L-EL12-B</t>
  </si>
  <si>
    <t>566697</t>
  </si>
  <si>
    <t>Topvex SC35-E-R-EL12-B</t>
  </si>
  <si>
    <t>564746</t>
  </si>
  <si>
    <t>564762</t>
  </si>
  <si>
    <t>564783</t>
  </si>
  <si>
    <t>564795</t>
  </si>
  <si>
    <t>566693</t>
  </si>
  <si>
    <t>Topvex SC35-E-L-EL18-B</t>
  </si>
  <si>
    <t>566698</t>
  </si>
  <si>
    <t>Topvex SC35-E-R-EL18-B</t>
  </si>
  <si>
    <t>564776</t>
  </si>
  <si>
    <t>564788</t>
  </si>
  <si>
    <t>564784</t>
  </si>
  <si>
    <t>564796</t>
  </si>
  <si>
    <t>564781</t>
  </si>
  <si>
    <t>564793</t>
  </si>
  <si>
    <t>564782</t>
  </si>
  <si>
    <t>564794</t>
  </si>
  <si>
    <t>564777</t>
  </si>
  <si>
    <t>564789</t>
  </si>
  <si>
    <t>564778</t>
  </si>
  <si>
    <t>564790</t>
  </si>
  <si>
    <t>566709</t>
  </si>
  <si>
    <t>Topvex SC60-E-L-B</t>
  </si>
  <si>
    <t>566701</t>
  </si>
  <si>
    <t>Topvex SC50-E-L-B</t>
  </si>
  <si>
    <t>566705</t>
  </si>
  <si>
    <t>Topvex SC50-E-R-B</t>
  </si>
  <si>
    <t>566713</t>
  </si>
  <si>
    <t>Topvex SC60-E-R-B</t>
  </si>
  <si>
    <t>566704</t>
  </si>
  <si>
    <t>Topvex SC50-E-L-HWH-B</t>
  </si>
  <si>
    <t>566708</t>
  </si>
  <si>
    <t>Topvex SC50-E-R-HWH-B</t>
  </si>
  <si>
    <t>566712</t>
  </si>
  <si>
    <t>Topvex SC60-E-L-HWH-B</t>
  </si>
  <si>
    <t>566716</t>
  </si>
  <si>
    <t>Topvex SC60-E-R-HWH-B</t>
  </si>
  <si>
    <t>566702</t>
  </si>
  <si>
    <t>Topvex SC50-E-L-EL17-B</t>
  </si>
  <si>
    <t>566706</t>
  </si>
  <si>
    <t>Topvex SC50-E-R-EL17-B</t>
  </si>
  <si>
    <t>566703</t>
  </si>
  <si>
    <t>Topvex SC50-E-L-EL9,6-B</t>
  </si>
  <si>
    <t>566707</t>
  </si>
  <si>
    <t>Topvex SC50-E-R-EL9,6-B</t>
  </si>
  <si>
    <t>566710</t>
  </si>
  <si>
    <t>Topvex SC60-E-L-EL17-B</t>
  </si>
  <si>
    <t>566714</t>
  </si>
  <si>
    <t>Topvex SC60-E-R-EL17-B</t>
  </si>
  <si>
    <t>566711</t>
  </si>
  <si>
    <t>Topvex SC60-E-L-EL9,6-B</t>
  </si>
  <si>
    <t>566715</t>
  </si>
  <si>
    <t>Topvex SC60-E-R-EL9,6-B</t>
  </si>
  <si>
    <t>566717</t>
  </si>
  <si>
    <t>Topvex SC70-E-L-B</t>
  </si>
  <si>
    <t>566720</t>
  </si>
  <si>
    <t>Topvex SC70-E-R-B</t>
  </si>
  <si>
    <t>566719</t>
  </si>
  <si>
    <t>Topvex SC70-E-L-HWH-B</t>
  </si>
  <si>
    <t>566722</t>
  </si>
  <si>
    <t>Topvex SC70-E-R-HWH-B</t>
  </si>
  <si>
    <t>566718</t>
  </si>
  <si>
    <t>Topvex SC70-E-L-EL17-B</t>
  </si>
  <si>
    <t>566721</t>
  </si>
  <si>
    <t>Topvex SC70-E-R-EL17-B</t>
  </si>
  <si>
    <t>564797</t>
  </si>
  <si>
    <t>564800</t>
  </si>
  <si>
    <t>564809</t>
  </si>
  <si>
    <t>564810</t>
  </si>
  <si>
    <t>564799</t>
  </si>
  <si>
    <t>564802</t>
  </si>
  <si>
    <t>564813</t>
  </si>
  <si>
    <t>564814</t>
  </si>
  <si>
    <t>564798</t>
  </si>
  <si>
    <t>564801</t>
  </si>
  <si>
    <t>564803</t>
  </si>
  <si>
    <t>564806</t>
  </si>
  <si>
    <t>564811</t>
  </si>
  <si>
    <t>564812</t>
  </si>
  <si>
    <t>564815</t>
  </si>
  <si>
    <t>564818</t>
  </si>
  <si>
    <t>564821</t>
  </si>
  <si>
    <t>564824</t>
  </si>
  <si>
    <t>564805</t>
  </si>
  <si>
    <t>564808</t>
  </si>
  <si>
    <t>564817</t>
  </si>
  <si>
    <t>564820</t>
  </si>
  <si>
    <t>564823</t>
  </si>
  <si>
    <t>564826</t>
  </si>
  <si>
    <t>564822</t>
  </si>
  <si>
    <t>564825</t>
  </si>
  <si>
    <t>564804</t>
  </si>
  <si>
    <t>564807</t>
  </si>
  <si>
    <t>564816</t>
  </si>
  <si>
    <t>564819</t>
  </si>
  <si>
    <t>564833</t>
  </si>
  <si>
    <t>564837</t>
  </si>
  <si>
    <t>564849</t>
  </si>
  <si>
    <t>564853</t>
  </si>
  <si>
    <t>564827</t>
  </si>
  <si>
    <t>564830</t>
  </si>
  <si>
    <t>564834</t>
  </si>
  <si>
    <t>564838</t>
  </si>
  <si>
    <t>564850</t>
  </si>
  <si>
    <t>564854</t>
  </si>
  <si>
    <t>564835</t>
  </si>
  <si>
    <t>564839</t>
  </si>
  <si>
    <t>564836</t>
  </si>
  <si>
    <t>564840</t>
  </si>
  <si>
    <t>564851</t>
  </si>
  <si>
    <t>564855</t>
  </si>
  <si>
    <t>564852</t>
  </si>
  <si>
    <t>564856</t>
  </si>
  <si>
    <t>564829</t>
  </si>
  <si>
    <t>564832</t>
  </si>
  <si>
    <t>564841</t>
  </si>
  <si>
    <t>564845</t>
  </si>
  <si>
    <t>564844</t>
  </si>
  <si>
    <t>564848</t>
  </si>
  <si>
    <t>564857</t>
  </si>
  <si>
    <t>564861</t>
  </si>
  <si>
    <t>564828</t>
  </si>
  <si>
    <t>564831</t>
  </si>
  <si>
    <t>564860</t>
  </si>
  <si>
    <t>564864</t>
  </si>
  <si>
    <t>564842</t>
  </si>
  <si>
    <t>564846</t>
  </si>
  <si>
    <t>564843</t>
  </si>
  <si>
    <t>564847</t>
  </si>
  <si>
    <t>564885</t>
  </si>
  <si>
    <t>564895</t>
  </si>
  <si>
    <t>564858</t>
  </si>
  <si>
    <t>564862</t>
  </si>
  <si>
    <t>564859</t>
  </si>
  <si>
    <t>564863</t>
  </si>
  <si>
    <t>564865</t>
  </si>
  <si>
    <t>564870</t>
  </si>
  <si>
    <t>566119</t>
  </si>
  <si>
    <t>Topvex SR75-L</t>
  </si>
  <si>
    <t>566129</t>
  </si>
  <si>
    <t>Topvex SR75-R</t>
  </si>
  <si>
    <t>564893</t>
  </si>
  <si>
    <t>564916</t>
  </si>
  <si>
    <t>564889</t>
  </si>
  <si>
    <t>564899</t>
  </si>
  <si>
    <t>564869</t>
  </si>
  <si>
    <t>564874</t>
  </si>
  <si>
    <t>564891</t>
  </si>
  <si>
    <t>564914</t>
  </si>
  <si>
    <t>564887</t>
  </si>
  <si>
    <t>564897</t>
  </si>
  <si>
    <t>566123</t>
  </si>
  <si>
    <t>Topvex SR75-L-HWH</t>
  </si>
  <si>
    <t>566133</t>
  </si>
  <si>
    <t>Topvex SR75-R-HWH</t>
  </si>
  <si>
    <t>564875</t>
  </si>
  <si>
    <t>564880</t>
  </si>
  <si>
    <t>564918</t>
  </si>
  <si>
    <t>564928</t>
  </si>
  <si>
    <t>564867</t>
  </si>
  <si>
    <t>564872</t>
  </si>
  <si>
    <t>564868</t>
  </si>
  <si>
    <t>564873</t>
  </si>
  <si>
    <t>564866</t>
  </si>
  <si>
    <t>564871</t>
  </si>
  <si>
    <t>566120</t>
  </si>
  <si>
    <t>Topvex SR75-L-EL5,2</t>
  </si>
  <si>
    <t>566130</t>
  </si>
  <si>
    <t>Topvex SR75-R-EL5,2</t>
  </si>
  <si>
    <t>566122</t>
  </si>
  <si>
    <t>Topvex SR75-L-EL12,3</t>
  </si>
  <si>
    <t>566132</t>
  </si>
  <si>
    <t>Topvex SR75-R-EL12,3</t>
  </si>
  <si>
    <t>564879</t>
  </si>
  <si>
    <t>564884</t>
  </si>
  <si>
    <t>564926</t>
  </si>
  <si>
    <t>564936</t>
  </si>
  <si>
    <t>564877</t>
  </si>
  <si>
    <t>564882</t>
  </si>
  <si>
    <t>564878</t>
  </si>
  <si>
    <t>564883</t>
  </si>
  <si>
    <t>564922</t>
  </si>
  <si>
    <t>564932</t>
  </si>
  <si>
    <t>564876</t>
  </si>
  <si>
    <t>564881</t>
  </si>
  <si>
    <t>564924</t>
  </si>
  <si>
    <t>564934</t>
  </si>
  <si>
    <t>564920</t>
  </si>
  <si>
    <t>564930</t>
  </si>
  <si>
    <t>566139</t>
  </si>
  <si>
    <t>Topvex SR75-S-L</t>
  </si>
  <si>
    <t>566156</t>
  </si>
  <si>
    <t>Topvex SR75-S-R</t>
  </si>
  <si>
    <t>566143</t>
  </si>
  <si>
    <t>Topvex SR75-S-L-HWH</t>
  </si>
  <si>
    <t>566160</t>
  </si>
  <si>
    <t>Topvex SR75-S-R-HWH</t>
  </si>
  <si>
    <t>566140</t>
  </si>
  <si>
    <t>Topvex SR75-S-L-EL5,2</t>
  </si>
  <si>
    <t>566157</t>
  </si>
  <si>
    <t>Topvex SR75-S-R-EL5,2</t>
  </si>
  <si>
    <t>566142</t>
  </si>
  <si>
    <t>Topvex SR75-S-L-EL12,3</t>
  </si>
  <si>
    <t>566159</t>
  </si>
  <si>
    <t>Topvex SR75-S-R-EL12,3</t>
  </si>
  <si>
    <t>566723</t>
  </si>
  <si>
    <t>Topvex TC15-E-L-B</t>
  </si>
  <si>
    <t>566728</t>
  </si>
  <si>
    <t>Topvex TC15-E-R-B</t>
  </si>
  <si>
    <t>566733</t>
  </si>
  <si>
    <t>Topvex TC20-E-L-B</t>
  </si>
  <si>
    <t>566738</t>
  </si>
  <si>
    <t>Topvex TC20-E-R-B</t>
  </si>
  <si>
    <t>566727</t>
  </si>
  <si>
    <t>Topvex TC15-E-L-HWH-B</t>
  </si>
  <si>
    <t>566732</t>
  </si>
  <si>
    <t>Topvex TC15-E-R-HWH-B</t>
  </si>
  <si>
    <t>566737</t>
  </si>
  <si>
    <t>Topvex TC20-E-L-HWH-B</t>
  </si>
  <si>
    <t>566742</t>
  </si>
  <si>
    <t>Topvex TC20-E-R-HWH-B</t>
  </si>
  <si>
    <t>566743</t>
  </si>
  <si>
    <t>Topvex TC25-E-L-B</t>
  </si>
  <si>
    <t>566748</t>
  </si>
  <si>
    <t>Topvex TC25-E-R-B</t>
  </si>
  <si>
    <t>566747</t>
  </si>
  <si>
    <t>Topvex TC25-E-L-HWH-B</t>
  </si>
  <si>
    <t>566752</t>
  </si>
  <si>
    <t>Topvex TC25-E-R-HWH-B</t>
  </si>
  <si>
    <t>566724</t>
  </si>
  <si>
    <t>Topvex TC15-E-L-EL4,2-B</t>
  </si>
  <si>
    <t>566729</t>
  </si>
  <si>
    <t>Topvex TC15-E-R-EL4,2-B</t>
  </si>
  <si>
    <t>566725</t>
  </si>
  <si>
    <t>Topvex TC15-E-L-EL6,5-B</t>
  </si>
  <si>
    <t>566730</t>
  </si>
  <si>
    <t>Topvex TC15-E-R-EL6,5-B</t>
  </si>
  <si>
    <t>566734</t>
  </si>
  <si>
    <t>Topvex TC20-E-L-EL4,2-B</t>
  </si>
  <si>
    <t>566739</t>
  </si>
  <si>
    <t>Topvex TC20-E-R-EL4,2-B</t>
  </si>
  <si>
    <t>566726</t>
  </si>
  <si>
    <t>Topvex TC15-E-L-EL9,6-B</t>
  </si>
  <si>
    <t>566731</t>
  </si>
  <si>
    <t>Topvex TC15-E-R-EL9,6-B</t>
  </si>
  <si>
    <t>566735</t>
  </si>
  <si>
    <t>Topvex TC20-E-L-EL6,5-B</t>
  </si>
  <si>
    <t>566740</t>
  </si>
  <si>
    <t>Topvex TC20-E-R-EL6,5-B</t>
  </si>
  <si>
    <t>566736</t>
  </si>
  <si>
    <t>Topvex TC20-E-L-EL9,6-B</t>
  </si>
  <si>
    <t>566741</t>
  </si>
  <si>
    <t>Topvex TC20-E-R-EL9,6-B</t>
  </si>
  <si>
    <t>566745</t>
  </si>
  <si>
    <t>Topvex TC25-E-L-EL6,5-B</t>
  </si>
  <si>
    <t>566750</t>
  </si>
  <si>
    <t>Topvex TC25-E-R-EL6,5-B</t>
  </si>
  <si>
    <t>566746</t>
  </si>
  <si>
    <t>Topvex TC25-E-L-EL9,6-B</t>
  </si>
  <si>
    <t>566751</t>
  </si>
  <si>
    <t>Topvex TC25-E-R-EL9,6-B</t>
  </si>
  <si>
    <t>566744</t>
  </si>
  <si>
    <t>Topvex TC25-E-L-EL12-B</t>
  </si>
  <si>
    <t>566749</t>
  </si>
  <si>
    <t>Topvex TC25-E-R-EL12-B</t>
  </si>
  <si>
    <t>566753</t>
  </si>
  <si>
    <t>Topvex TC30-E-L-B</t>
  </si>
  <si>
    <t>566758</t>
  </si>
  <si>
    <t>Topvex TC30-E-R-B</t>
  </si>
  <si>
    <t>566763</t>
  </si>
  <si>
    <t>Topvex TC35-E-L-B</t>
  </si>
  <si>
    <t>566768</t>
  </si>
  <si>
    <t>Topvex TC35-E-R-B</t>
  </si>
  <si>
    <t>566757</t>
  </si>
  <si>
    <t>Topvex TC30-E-L-HWH-B</t>
  </si>
  <si>
    <t>566762</t>
  </si>
  <si>
    <t>Topvex TC30-E-R-HWH-B</t>
  </si>
  <si>
    <t>566767</t>
  </si>
  <si>
    <t>Topvex TC35-E-L-HWH-B</t>
  </si>
  <si>
    <t>566772</t>
  </si>
  <si>
    <t>Topvex TC35-E-R-HWH-B</t>
  </si>
  <si>
    <t>566756</t>
  </si>
  <si>
    <t>Topvex TC30-E-L-EL7,2-B</t>
  </si>
  <si>
    <t>566761</t>
  </si>
  <si>
    <t>Topvex TC30-E-R-EL7,2-B</t>
  </si>
  <si>
    <t>566754</t>
  </si>
  <si>
    <t>Topvex TC30-E-L-EL12-B</t>
  </si>
  <si>
    <t>566759</t>
  </si>
  <si>
    <t>Topvex TC30-E-R-EL12-B</t>
  </si>
  <si>
    <t>566755</t>
  </si>
  <si>
    <t>Topvex TC30-E-L-EL18-B</t>
  </si>
  <si>
    <t>566760</t>
  </si>
  <si>
    <t>Topvex TC30-E-R-EL18-B</t>
  </si>
  <si>
    <t>566766</t>
  </si>
  <si>
    <t>Topvex TC35-E-L-EL7,2-B</t>
  </si>
  <si>
    <t>566771</t>
  </si>
  <si>
    <t>Topvex TC35-E-R-EL7,2-B</t>
  </si>
  <si>
    <t>566764</t>
  </si>
  <si>
    <t>Topvex TC35-E-L-EL12-B</t>
  </si>
  <si>
    <t>566769</t>
  </si>
  <si>
    <t>Topvex TC35-E-R-EL12-B</t>
  </si>
  <si>
    <t>566765</t>
  </si>
  <si>
    <t>Topvex TC35-E-L-EL18-B</t>
  </si>
  <si>
    <t>566770</t>
  </si>
  <si>
    <t>Topvex TC35-E-R-EL18-B</t>
  </si>
  <si>
    <t>566773</t>
  </si>
  <si>
    <t>Topvex TC50-E-L-B</t>
  </si>
  <si>
    <t>566777</t>
  </si>
  <si>
    <t>Topvex TC50-E-R-B</t>
  </si>
  <si>
    <t>566781</t>
  </si>
  <si>
    <t>Topvex TC60-E-L-B</t>
  </si>
  <si>
    <t>566785</t>
  </si>
  <si>
    <t>Topvex TC60-E-R-B</t>
  </si>
  <si>
    <t>566776</t>
  </si>
  <si>
    <t>Topvex TC50-E-L-HWH-B</t>
  </si>
  <si>
    <t>566780</t>
  </si>
  <si>
    <t>Topvex TC50-E-R-HWH-B</t>
  </si>
  <si>
    <t>566784</t>
  </si>
  <si>
    <t>Topvex TC60-E-L-HWH-B</t>
  </si>
  <si>
    <t>566788</t>
  </si>
  <si>
    <t>Topvex TC60-E-R-HWH-B</t>
  </si>
  <si>
    <t>566775</t>
  </si>
  <si>
    <t>Topvex TC50-E-L-EL9,6-B</t>
  </si>
  <si>
    <t>566779</t>
  </si>
  <si>
    <t>Topvex TC50-E-R-EL9,6-B</t>
  </si>
  <si>
    <t>566774</t>
  </si>
  <si>
    <t>Topvex TC50-E-L-EL17-B</t>
  </si>
  <si>
    <t>566778</t>
  </si>
  <si>
    <t>Topvex TC50-E-R-EL17-B</t>
  </si>
  <si>
    <t>566783</t>
  </si>
  <si>
    <t>Topvex TC60-E-L-EL9,6-B</t>
  </si>
  <si>
    <t>566787</t>
  </si>
  <si>
    <t>Topvex TC60-E-R-EL9,6-B</t>
  </si>
  <si>
    <t>566782</t>
  </si>
  <si>
    <t>Topvex TC60-E-L-EL17-B</t>
  </si>
  <si>
    <t>566786</t>
  </si>
  <si>
    <t>Topvex TC60-E-R-EL17-B</t>
  </si>
  <si>
    <t>566789</t>
  </si>
  <si>
    <t>Topvex TC70-E-L-B</t>
  </si>
  <si>
    <t>566792</t>
  </si>
  <si>
    <t>Topvex TC70-E-R-B</t>
  </si>
  <si>
    <t>566791</t>
  </si>
  <si>
    <t>Topvex TC70-E-L-HWH-B</t>
  </si>
  <si>
    <t>566794</t>
  </si>
  <si>
    <t>Topvex TC70-E-R-HWH-B</t>
  </si>
  <si>
    <t>566790</t>
  </si>
  <si>
    <t>Topvex TC70-E-L-EL17-B</t>
  </si>
  <si>
    <t>566793</t>
  </si>
  <si>
    <t>Topvex TC70-E-R-EL17-B</t>
  </si>
  <si>
    <t>566166</t>
  </si>
  <si>
    <t>Topvex TR75-L</t>
  </si>
  <si>
    <t>566176</t>
  </si>
  <si>
    <t>Topvex TR75-R</t>
  </si>
  <si>
    <t>566170</t>
  </si>
  <si>
    <t>Topvex TR75-L-HWH</t>
  </si>
  <si>
    <t>566180</t>
  </si>
  <si>
    <t>Topvex TR75-R-HWH</t>
  </si>
  <si>
    <t>566167</t>
  </si>
  <si>
    <t>Topvex TR75-L-EL5,2</t>
  </si>
  <si>
    <t>566177</t>
  </si>
  <si>
    <t>Topvex TR75-R-EL5,2</t>
  </si>
  <si>
    <t>566169</t>
  </si>
  <si>
    <t>Topvex TR75-L-EL12,3</t>
  </si>
  <si>
    <t>566179</t>
  </si>
  <si>
    <t>Topvex TR75-R-EL12,3</t>
  </si>
  <si>
    <t>566186</t>
  </si>
  <si>
    <t>Topvex TR75-S-L</t>
  </si>
  <si>
    <t>566196</t>
  </si>
  <si>
    <t>Topvex TR75-S-R</t>
  </si>
  <si>
    <t>566190</t>
  </si>
  <si>
    <t>Topvex TR75-S-L-HWH</t>
  </si>
  <si>
    <t>566200</t>
  </si>
  <si>
    <t>Topvex TR75-S-R-HWH</t>
  </si>
  <si>
    <t>566187</t>
  </si>
  <si>
    <t>Topvex TR75-S-L-EL5,2</t>
  </si>
  <si>
    <t>566197</t>
  </si>
  <si>
    <t>Topvex TR75-S-R-EL5,2</t>
  </si>
  <si>
    <t>566189</t>
  </si>
  <si>
    <t>Topvex TR75-S-L-EL12,3</t>
  </si>
  <si>
    <t>566199</t>
  </si>
  <si>
    <t>Topvex TR75-S-R-EL12,3</t>
  </si>
  <si>
    <t>447848</t>
  </si>
  <si>
    <t>actuator shunt group</t>
  </si>
  <si>
    <t>563434</t>
  </si>
  <si>
    <t>BFT SR75 Filter Ext ePM10 60%</t>
  </si>
  <si>
    <t>563435</t>
  </si>
  <si>
    <t>BFT TR75 Filter Ext ePM10 60%</t>
  </si>
  <si>
    <t>563433</t>
  </si>
  <si>
    <t>BFT SR/TR75Filter Sup ePM1 60%</t>
  </si>
  <si>
    <t>573019</t>
  </si>
  <si>
    <t>PFT TR/SR 75 Filter</t>
  </si>
  <si>
    <t>574424</t>
  </si>
  <si>
    <t>Topvex FR hood el.cabinet kit</t>
  </si>
  <si>
    <t>571000</t>
  </si>
  <si>
    <t>Duct kit Topvex 90x50</t>
  </si>
  <si>
    <t>571001</t>
  </si>
  <si>
    <t>Duct kit Topvex 100x30</t>
  </si>
  <si>
    <t>571017</t>
  </si>
  <si>
    <t>Drain pan SR75</t>
  </si>
  <si>
    <t>Protect.Hood - Exh.Air SR15/20</t>
  </si>
  <si>
    <t>Protect.Hood - Out.Air SR15/20</t>
  </si>
  <si>
    <t>Protec.Hood - Out.Air SC15/20</t>
  </si>
  <si>
    <t>Protect.Hood - Exh.Air SC15/20</t>
  </si>
  <si>
    <t>ODK Roof kit SR15/20</t>
  </si>
  <si>
    <t>Protect.Hood - Exh.Air SR50/60</t>
  </si>
  <si>
    <t>ODK Roof kit SC15/20</t>
  </si>
  <si>
    <t>571002</t>
  </si>
  <si>
    <t>ODK Roof kit SR75</t>
  </si>
  <si>
    <t>571011</t>
  </si>
  <si>
    <t>Protective Hood - Exh.Air SR75</t>
  </si>
  <si>
    <t>571005</t>
  </si>
  <si>
    <t>Protective Hood - Out.Air SR75</t>
  </si>
  <si>
    <t>9995844</t>
  </si>
  <si>
    <t>SENSE CX04 NR XS0S EU</t>
  </si>
  <si>
    <t>9995840</t>
  </si>
  <si>
    <t>SENSE CX04 NR ES0S EU</t>
  </si>
  <si>
    <t>9995843</t>
  </si>
  <si>
    <t>SENSE CX04 NR XE1S EU</t>
  </si>
  <si>
    <t>9995845</t>
  </si>
  <si>
    <t>SENSE CX04 NR XV1S EU</t>
  </si>
  <si>
    <t>9995839</t>
  </si>
  <si>
    <t>SENSE CX04 NR EE1S EU</t>
  </si>
  <si>
    <t>9995841</t>
  </si>
  <si>
    <t>SENSE CX04 NR EV1S EU</t>
  </si>
  <si>
    <t>9995852</t>
  </si>
  <si>
    <t>SENSE CX04 HR XS0S EU</t>
  </si>
  <si>
    <t>9995867</t>
  </si>
  <si>
    <t>SENSE CX07 NR XS0S EU</t>
  </si>
  <si>
    <t>9995848</t>
  </si>
  <si>
    <t>SENSE CX04 HR ES0S EU</t>
  </si>
  <si>
    <t>9995851</t>
  </si>
  <si>
    <t>SENSE CX04 HR XE1S EU</t>
  </si>
  <si>
    <t>9995864</t>
  </si>
  <si>
    <t>SENSE CX07 NR ES0S EU</t>
  </si>
  <si>
    <t>9995866</t>
  </si>
  <si>
    <t>SENSE CX07 NR XE1S EU</t>
  </si>
  <si>
    <t>9995853</t>
  </si>
  <si>
    <t>SENSE CX04 HR XV1S EU</t>
  </si>
  <si>
    <t>9995868</t>
  </si>
  <si>
    <t>SENSE CX07 NR XV1S EU</t>
  </si>
  <si>
    <t>9995847</t>
  </si>
  <si>
    <t>SENSE CX04 HR EE1S EU</t>
  </si>
  <si>
    <t>9995863</t>
  </si>
  <si>
    <t>SENSE CX07 NR EE1S EU</t>
  </si>
  <si>
    <t>9995849</t>
  </si>
  <si>
    <t>SENSE CX04 HR EV1S EU</t>
  </si>
  <si>
    <t>9995862</t>
  </si>
  <si>
    <t>SENSE CX07 NR EV1S EU</t>
  </si>
  <si>
    <t>9995842</t>
  </si>
  <si>
    <t>SENSE CX04 NR XC3S EU</t>
  </si>
  <si>
    <t>9995829</t>
  </si>
  <si>
    <t>SENSE CX04 NR EC3S EU</t>
  </si>
  <si>
    <t>9995859</t>
  </si>
  <si>
    <t>SENSE CX07 HR XS0S EU</t>
  </si>
  <si>
    <t>9995856</t>
  </si>
  <si>
    <t>SENSE CX07 HR ES0S EU</t>
  </si>
  <si>
    <t>9995858</t>
  </si>
  <si>
    <t>SENSE CX07 HR XE1S EU</t>
  </si>
  <si>
    <t>9995860</t>
  </si>
  <si>
    <t>SENSE CX07 HR XV1S EU</t>
  </si>
  <si>
    <t>9995850</t>
  </si>
  <si>
    <t>SENSE CX04 HR XC3S EU</t>
  </si>
  <si>
    <t>9995855</t>
  </si>
  <si>
    <t>SENSE CX07 HR EE1S EU</t>
  </si>
  <si>
    <t>9995888</t>
  </si>
  <si>
    <t>SENSE CX10 NR XS0S EU</t>
  </si>
  <si>
    <t>9995869</t>
  </si>
  <si>
    <t>SENSE CX07 NR XC3S EU</t>
  </si>
  <si>
    <t>9995854</t>
  </si>
  <si>
    <t>SENSE CX07 HR EV1S EU</t>
  </si>
  <si>
    <t>9995846</t>
  </si>
  <si>
    <t>SENSE CX04 HR EC3S EU</t>
  </si>
  <si>
    <t>9995886</t>
  </si>
  <si>
    <t>SENSE CX10 NR GS0S EU</t>
  </si>
  <si>
    <t>9995884</t>
  </si>
  <si>
    <t>SENSE CX10 NR ES0S EU</t>
  </si>
  <si>
    <t>9995865</t>
  </si>
  <si>
    <t>SENSE CX07 NR EC3S EU</t>
  </si>
  <si>
    <t>9995881</t>
  </si>
  <si>
    <t>SENSE CX10 NR XE0S EU</t>
  </si>
  <si>
    <t>9995887</t>
  </si>
  <si>
    <t>SENSE CX10 NR XE1S EU</t>
  </si>
  <si>
    <t>9995889</t>
  </si>
  <si>
    <t>SENSE CX10 NR XV1S EU</t>
  </si>
  <si>
    <t>9995883</t>
  </si>
  <si>
    <t>SENSE CX10 NR EE1S EU</t>
  </si>
  <si>
    <t>9995891</t>
  </si>
  <si>
    <t>SENSE CX10 NR GV1S EU</t>
  </si>
  <si>
    <t>9995882</t>
  </si>
  <si>
    <t>SENSE CX10 NR EV1S EU</t>
  </si>
  <si>
    <t>9995861</t>
  </si>
  <si>
    <t>SENSE CX07 HR XC3S EU</t>
  </si>
  <si>
    <t>9995878</t>
  </si>
  <si>
    <t>SENSE CX10 HR XS0S EU</t>
  </si>
  <si>
    <t>9995857</t>
  </si>
  <si>
    <t>SENSE CX07 HR EC3S EU</t>
  </si>
  <si>
    <t>9995876</t>
  </si>
  <si>
    <t>SENSE CX10 HR GS0S EU</t>
  </si>
  <si>
    <t>9995874</t>
  </si>
  <si>
    <t>SENSE CX10 HR ES0S EU</t>
  </si>
  <si>
    <t>9995871</t>
  </si>
  <si>
    <t>SENSE CX10 HR XE0S EU</t>
  </si>
  <si>
    <t>9995877</t>
  </si>
  <si>
    <t>SENSE CX10 HR XE1S EU</t>
  </si>
  <si>
    <t>9995879</t>
  </si>
  <si>
    <t>SENSE CX10 HR XV1S EU</t>
  </si>
  <si>
    <t>9995890</t>
  </si>
  <si>
    <t>SENSE CX10 NR XC3S EU</t>
  </si>
  <si>
    <t>9995873</t>
  </si>
  <si>
    <t>SENSE CX10 HR EE1S EU</t>
  </si>
  <si>
    <t>9995870</t>
  </si>
  <si>
    <t>SENSE CX10 HR GV1S EU</t>
  </si>
  <si>
    <t>9995872</t>
  </si>
  <si>
    <t>SENSE CX10 HR EV1S EU</t>
  </si>
  <si>
    <t>9995885</t>
  </si>
  <si>
    <t>SENSE CX10 NR EC3S EU</t>
  </si>
  <si>
    <t>9995880</t>
  </si>
  <si>
    <t>SENSE CX10 HR XC3S EU</t>
  </si>
  <si>
    <t>9995875</t>
  </si>
  <si>
    <t>SENSE CX10 HR EC3S EU</t>
  </si>
  <si>
    <t>9995907</t>
  </si>
  <si>
    <t>SENSE QX10 NR XS0S EU</t>
  </si>
  <si>
    <t>9995903</t>
  </si>
  <si>
    <t>SENSE QX10 NR ES0S EU</t>
  </si>
  <si>
    <t>9995905</t>
  </si>
  <si>
    <t>SENSE QX10 NR XE1S EU</t>
  </si>
  <si>
    <t>9995899</t>
  </si>
  <si>
    <t>SENSE QX10 NL XS0S EU</t>
  </si>
  <si>
    <t>9995900</t>
  </si>
  <si>
    <t>SENSE QX10 NR EE1S EU</t>
  </si>
  <si>
    <t>9995895</t>
  </si>
  <si>
    <t>SENSE QX10 NL ES0S EU</t>
  </si>
  <si>
    <t>9995897</t>
  </si>
  <si>
    <t>SENSE QX10 NL XE1S EU</t>
  </si>
  <si>
    <t>9995893</t>
  </si>
  <si>
    <t>SENSE QX10 NL EE1S EU</t>
  </si>
  <si>
    <t>9995909</t>
  </si>
  <si>
    <t>SENSE RT50 NX ES0S EU</t>
  </si>
  <si>
    <t>9995908</t>
  </si>
  <si>
    <t>SENSE RT50 HX ES0S EU</t>
  </si>
  <si>
    <t>548602</t>
  </si>
  <si>
    <t>VK250</t>
  </si>
  <si>
    <t>61201   Shutters and valves</t>
  </si>
  <si>
    <t>548603</t>
  </si>
  <si>
    <t>VK315</t>
  </si>
  <si>
    <t>548604</t>
  </si>
  <si>
    <t>WFK-25-02</t>
  </si>
  <si>
    <t>548605</t>
  </si>
  <si>
    <t>WFK-30-02</t>
  </si>
  <si>
    <t>548600</t>
  </si>
  <si>
    <t>KRTK-A-250-SB</t>
  </si>
  <si>
    <t>548601</t>
  </si>
  <si>
    <t>KRTK-A-315-SB</t>
  </si>
  <si>
    <t>548609</t>
  </si>
  <si>
    <t>ZTZ-M8-1,0</t>
  </si>
  <si>
    <t>61202   Heaters and Coolers</t>
  </si>
  <si>
    <t>548617</t>
  </si>
  <si>
    <t>CT-ROOM</t>
  </si>
  <si>
    <t>61203   Electrical Accessories</t>
  </si>
  <si>
    <t>548624</t>
  </si>
  <si>
    <t>CI-PS-1003</t>
  </si>
  <si>
    <t>548616</t>
  </si>
  <si>
    <t>CI-AQS-COMBI</t>
  </si>
  <si>
    <t>548615</t>
  </si>
  <si>
    <t>CI-RH-R</t>
  </si>
  <si>
    <t>548623</t>
  </si>
  <si>
    <t>CI-RH-22DTH-11M</t>
  </si>
  <si>
    <t>548608</t>
  </si>
  <si>
    <t>PUMP-012</t>
  </si>
  <si>
    <t>548614</t>
  </si>
  <si>
    <t>CI-CO2-R</t>
  </si>
  <si>
    <t>548622</t>
  </si>
  <si>
    <t>CI-CO2-22DC-11</t>
  </si>
  <si>
    <t>548918</t>
  </si>
  <si>
    <t>MK315</t>
  </si>
  <si>
    <t>61204   Accessory kit´s</t>
  </si>
  <si>
    <t>548607</t>
  </si>
  <si>
    <t>SK-AKS3</t>
  </si>
  <si>
    <t>548606</t>
  </si>
  <si>
    <t>SK-HL138</t>
  </si>
  <si>
    <t>548597</t>
  </si>
  <si>
    <t>Side half-panel CX04</t>
  </si>
  <si>
    <t>548598</t>
  </si>
  <si>
    <t>Side half-panel CX07</t>
  </si>
  <si>
    <t>548599</t>
  </si>
  <si>
    <t>Side half-panel CX10</t>
  </si>
  <si>
    <t>548594</t>
  </si>
  <si>
    <t>Top connection set CX04</t>
  </si>
  <si>
    <t>548595</t>
  </si>
  <si>
    <t>Top connection set CX07</t>
  </si>
  <si>
    <t>548596</t>
  </si>
  <si>
    <t>Top connection set CX10</t>
  </si>
  <si>
    <t>548621</t>
  </si>
  <si>
    <t>Roof insert RT50</t>
  </si>
  <si>
    <t>548613</t>
  </si>
  <si>
    <t>External DX module for QX10</t>
  </si>
  <si>
    <t>548612</t>
  </si>
  <si>
    <t>External WCO module for QX10</t>
  </si>
  <si>
    <t>548584</t>
  </si>
  <si>
    <t>Supply filter CX04 ePM1 60%</t>
  </si>
  <si>
    <t>548585</t>
  </si>
  <si>
    <t>Supply filter CX04 ePM1 80%</t>
  </si>
  <si>
    <t>548582</t>
  </si>
  <si>
    <t>Extract filter CX04 Coarse 65%</t>
  </si>
  <si>
    <t>548611</t>
  </si>
  <si>
    <t>Extract filter QX10 ePM10 50%</t>
  </si>
  <si>
    <t>548583</t>
  </si>
  <si>
    <t>Extract filter CX04 ePM10 50%</t>
  </si>
  <si>
    <t>548587</t>
  </si>
  <si>
    <t>Extract filter CX07 ePM10 50%</t>
  </si>
  <si>
    <t>548590</t>
  </si>
  <si>
    <t>Extract filter CX10 Coarse 65%</t>
  </si>
  <si>
    <t>548586</t>
  </si>
  <si>
    <t>Extract filter CX07 Coarse 65%</t>
  </si>
  <si>
    <t>548591</t>
  </si>
  <si>
    <t>Extract filter CX10 ePM10 50%</t>
  </si>
  <si>
    <t>548588</t>
  </si>
  <si>
    <t>Supply filter CX07 ePM1 60%</t>
  </si>
  <si>
    <t>548589</t>
  </si>
  <si>
    <t>Supply filter CX07 ePM1 80%</t>
  </si>
  <si>
    <t>548610</t>
  </si>
  <si>
    <t>Supply filter QX10 ePM1 50%</t>
  </si>
  <si>
    <t>548618</t>
  </si>
  <si>
    <t>Pre-filter RT50 Coarse 65%</t>
  </si>
  <si>
    <t>548592</t>
  </si>
  <si>
    <t>Supply filter CX10 ePM1 60%</t>
  </si>
  <si>
    <t>548593</t>
  </si>
  <si>
    <t>Supply filter CX10 ePM1 80%</t>
  </si>
  <si>
    <t>548620</t>
  </si>
  <si>
    <t>Extract filters RT50 ePM10 50%</t>
  </si>
  <si>
    <t>548619</t>
  </si>
  <si>
    <t>Supply filter RT50 ePM1 60%</t>
  </si>
  <si>
    <t>Ціни дійсні з 15.06.2026, вказані у Euro з ПДВ та є рекомендованими роздрібними</t>
  </si>
  <si>
    <t>563349</t>
  </si>
  <si>
    <t>IHRG22BB65UL Infrared Heater</t>
  </si>
  <si>
    <t>563350</t>
  </si>
  <si>
    <t>IHRG22BS65UL Infrared Heater</t>
  </si>
  <si>
    <t>563351</t>
  </si>
  <si>
    <t>IHRG22WS65UL Infrared Heater</t>
  </si>
  <si>
    <t>563340</t>
  </si>
  <si>
    <t>IHRGD15BB65UL Infrared Heater</t>
  </si>
  <si>
    <t>563341</t>
  </si>
  <si>
    <t>IHRGD15BS65UL Infrared Heater</t>
  </si>
  <si>
    <t>563342</t>
  </si>
  <si>
    <t>IHRGD15WS65UL Infrared Heater</t>
  </si>
  <si>
    <t>563343</t>
  </si>
  <si>
    <t>IHRGD18BB65UL Infrared Heater</t>
  </si>
  <si>
    <t>563344</t>
  </si>
  <si>
    <t>IHRGD18BS65UL Infrared Heater</t>
  </si>
  <si>
    <t>563345</t>
  </si>
  <si>
    <t>IHRGD18WS65UL Infrared Heater</t>
  </si>
  <si>
    <t>563346</t>
  </si>
  <si>
    <t>IHRGD22BB65UL Infrared Heater</t>
  </si>
  <si>
    <t>563347</t>
  </si>
  <si>
    <t>IHRGD22BS65UL Infrared Heater</t>
  </si>
  <si>
    <t>563348</t>
  </si>
  <si>
    <t>IHRGD22WS65UL Infrared Heater</t>
  </si>
  <si>
    <t>563352</t>
  </si>
  <si>
    <t>IHRGIO22BB65UL Infrared Heater</t>
  </si>
  <si>
    <t>563353</t>
  </si>
  <si>
    <t>IHRGIO22BS65UL Infrared Heater</t>
  </si>
  <si>
    <t>563354</t>
  </si>
  <si>
    <t>IHRGIO22WS65UL Infrared Heater</t>
  </si>
  <si>
    <t>524584</t>
  </si>
  <si>
    <t>THE02 Fan Heater Therma</t>
  </si>
  <si>
    <t>X-TWTC31021 Convector</t>
  </si>
  <si>
    <t>92861</t>
  </si>
  <si>
    <t>MB40407016 Awning Bracket</t>
  </si>
  <si>
    <t>92860</t>
  </si>
  <si>
    <t>MB40409005 Awning Bracket</t>
  </si>
  <si>
    <t>92859</t>
  </si>
  <si>
    <t>MB40409010 Awning Bracket</t>
  </si>
  <si>
    <t>563527</t>
  </si>
  <si>
    <t>563528</t>
  </si>
  <si>
    <t>WCK11 Water connection kit</t>
  </si>
  <si>
    <t>WCK10 Water connection kit</t>
  </si>
  <si>
    <t>WCK13 Water connection kit</t>
  </si>
  <si>
    <t>529583</t>
  </si>
  <si>
    <t>WCK19FHFC Water connection kit</t>
  </si>
  <si>
    <t>WCK12 Water connection kit</t>
  </si>
  <si>
    <t>WCK15 Water connection kit</t>
  </si>
  <si>
    <t>529584</t>
  </si>
  <si>
    <t>WCK20FHFC Water connection kit</t>
  </si>
  <si>
    <t>WCK14 Water connection kit</t>
  </si>
  <si>
    <t>WCK17 Water connection kit</t>
  </si>
  <si>
    <t>WCK16 Water connection kit</t>
  </si>
  <si>
    <t>X-VKF20 Valve set</t>
  </si>
  <si>
    <t>11729</t>
  </si>
  <si>
    <t>247275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</si>
</sst>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44" formatCode="_-* #,##0.00\ &quot;₴&quot;_-;\-* #,##0.00\ &quot;₴&quot;_-;_-* &quot;-&quot;??\ &quot;₴&quot;_-;_-@_-"/>
    <numFmt numFmtId="164" formatCode="_-* #,##0&quot;₴&quot;_-;\-* #,##0&quot;₴&quot;_-;_-* &quot;-&quot;&quot;₴&quot;_-;_-@_-"/>
    <numFmt numFmtId="165" formatCode="_-* #,##0.00_₴_-;\-* #,##0.00_₴_-;_-* &quot;-&quot;??_₴_-;_-@_-"/>
    <numFmt numFmtId="166" formatCode="_-* #,##0_р_._-;\-* #,##0_р_._-;_-* &quot;-&quot;_р_._-;_-@_-"/>
    <numFmt numFmtId="167" formatCode="_-* #,##0.00\ [$€]_-;\-* #,##0.00\ [$€]_-;_-* \-??\ [$€]_-;_-@_-"/>
    <numFmt numFmtId="168" formatCode="_-[$€-2]\ * #,##0.00_-;\-[$€-2]\ * #,##0.00_-;_-[$€-2]\ * \-??_-"/>
    <numFmt numFmtId="169" formatCode="#,##0.00\ &quot;грн.&quot;;\-#,##0.00\ &quot;грн.&quot;"/>
    <numFmt numFmtId="170" formatCode="0.0"/>
    <numFmt numFmtId="171" formatCode="_-* #,##0.00&quot;р.&quot;_-;\-* #,##0.00&quot;р.&quot;_-;_-* \-??&quot;р.&quot;_-;_-@_-"/>
    <numFmt numFmtId="172" formatCode="_-* #,##0\ _г_р_н_._-;\-* #,##0\ _г_р_н_._-;_-* &quot;- &quot;_г_р_н_._-;_-@_-"/>
    <numFmt numFmtId="173" formatCode="_-* #,##0_-;\-* #,##0_-;_-* \-_-;_-@_-"/>
    <numFmt numFmtId="174" formatCode="0_ ;[Red]\-0\ "/>
    <numFmt numFmtId="175" formatCode="_-* #,##0_р_._-;\-* #,##0_р_._-;_-* &quot;-&quot;??_р_._-;_-@_-"/>
    <numFmt numFmtId="176" formatCode="0.000"/>
    <numFmt numFmtId="177" formatCode="#,##0;[Red]#,##0"/>
    <numFmt numFmtId="178" formatCode="[$€-2]\ #,##0_);[Red]\([$€-2]\ #,##0\)"/>
    <numFmt numFmtId="179" formatCode="#,##0.00;[Red]#,##0.00"/>
    <numFmt numFmtId="180" formatCode="\$#,##0_);[Red]\(\$#,##0\)"/>
    <numFmt numFmtId="181" formatCode="[$$-409]#,##0_ ;\-[$$-409]#,##0\ "/>
    <numFmt numFmtId="182" formatCode="_-* #,##0\ _€_-;\-* #,##0\ _€_-;_-* &quot;- &quot;_€_-;_-@_-"/>
    <numFmt numFmtId="183" formatCode="\$#,##0_);[Red]&quot;($&quot;#,##0\)"/>
    <numFmt numFmtId="184" formatCode="_-* #,##0.00\ &quot;грн.&quot;_-;\-* #,##0.00\ &quot;грн.&quot;_-;_-* &quot;-&quot;??\ &quot;грн.&quot;_-;_-@_-"/>
    <numFmt numFmtId="185" formatCode="_-[$€-2]\ * #,##0_-;\-[$€-2]\ * #,##0_-;_-[$€-2]\ * &quot;-&quot;??_-;_-@_-"/>
    <numFmt numFmtId="186" formatCode="_-[$€-2]\ * #,##0.00_-;\-[$€-2]\ * #,##0.00_-;_-[$€-2]\ * \-??_-;_-@_-"/>
    <numFmt numFmtId="187" formatCode="_-* #,##0\ _г_р_н_._-;\-* #,##0\ _г_р_н_._-;_-* &quot;-&quot;\ _г_р_н_._-;_-@_-"/>
    <numFmt numFmtId="188" formatCode="0_ "/>
    <numFmt numFmtId="189" formatCode="0.0_ "/>
    <numFmt numFmtId="190" formatCode="\$#,##0.00;\-\$#,##0.00"/>
    <numFmt numFmtId="191" formatCode="_-* #,##0.0\ _г_р_н_._-;\-* #,##0.0\ _г_р_н_._-;_-* &quot;-&quot;\ _г_р_н_._-;_-@_-"/>
    <numFmt numFmtId="192" formatCode="#,##0_₴"/>
    <numFmt numFmtId="193" formatCode="_-[$€-2]\ * #,##0.00_-;\-[$€-2]\ * #,##0.00_-;_-[$€-2]\ * &quot;-&quot;??_-;_-@_-"/>
    <numFmt numFmtId="194" formatCode="\$#,##0;\-\$#,##0"/>
    <numFmt numFmtId="195" formatCode="#,##0.0"/>
    <numFmt numFmtId="196" formatCode="#,##0_ ;\-#,##0\ "/>
    <numFmt numFmtId="197" formatCode="_-* #,##0.0_₴_-;\-* #,##0.0_₴_-;_-* &quot;-&quot;?_₴_-;_-@_-"/>
    <numFmt numFmtId="198" formatCode="[$-409]mmm/yy;@"/>
    <numFmt numFmtId="199" formatCode="0_);[Red]\(0\)"/>
    <numFmt numFmtId="200" formatCode="[$$-1009]#,##0"/>
    <numFmt numFmtId="201" formatCode="0.00_);[Red]\(0.00\)"/>
    <numFmt numFmtId="202" formatCode="_-[$€-2]\ * #,##0.0_-;\-[$€-2]\ * #,##0.0_-;_-[$€-2]\ * &quot;-&quot;?_-;_-@_-"/>
    <numFmt numFmtId="203" formatCode="_([$€-2]* #,##0.00_);_([$€-2]* \(#,##0.00\);_([$€-2]* \-??_)"/>
    <numFmt numFmtId="204" formatCode="&quot;US$&quot;#,##0.00_);[Red]\(&quot;US$&quot;#,##0.00\)"/>
    <numFmt numFmtId="205" formatCode="_-[$$-409]* #,##0.00_ ;_-[$$-409]* \-#,##0.00\ ;_-[$$-409]* &quot;-&quot;??_ ;_-@_ "/>
    <numFmt numFmtId="206" formatCode="0.0_ ;[Red]\-0.0\ "/>
    <numFmt numFmtId="207" formatCode="_-* #,##0.00_р_._-;\-* #,##0.00_р_._-;_-* &quot;-&quot;??_р_._-;_-@_-"/>
    <numFmt numFmtId="208" formatCode="_-* #,##0.0_р_._-;\-* #,##0.0_р_._-;_-* &quot;-&quot;??_р_._-;_-@_-"/>
  </numFmts>
  <fonts count="277">
    <font>
      <sz val="9"/>
      <color theme="1"/>
      <name val="Arial Narrow"/>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0"/>
      <name val="Arial"/>
      <family val="2"/>
      <charset val="204"/>
    </font>
    <font>
      <sz val="10"/>
      <name val="Arial Cyr"/>
      <family val="2"/>
      <charset val="204"/>
    </font>
    <font>
      <b/>
      <sz val="11"/>
      <color indexed="10"/>
      <name val="Arial Cyr"/>
      <family val="2"/>
      <charset val="204"/>
    </font>
    <font>
      <b/>
      <sz val="12"/>
      <color indexed="40"/>
      <name val="Arial"/>
      <family val="2"/>
      <charset val="204"/>
    </font>
    <font>
      <b/>
      <sz val="11"/>
      <color indexed="40"/>
      <name val="Arial"/>
      <family val="2"/>
      <charset val="204"/>
    </font>
    <font>
      <b/>
      <sz val="10"/>
      <name val="Andalus"/>
      <family val="1"/>
    </font>
    <font>
      <u/>
      <sz val="9.5"/>
      <color theme="10"/>
      <name val="Arial"/>
      <family val="2"/>
      <charset val="204"/>
    </font>
    <font>
      <sz val="9"/>
      <color theme="1"/>
      <name val="Arial Narrow"/>
      <family val="2"/>
      <charset val="204"/>
    </font>
    <font>
      <sz val="12"/>
      <color theme="1"/>
      <name val="Arial Narrow"/>
      <family val="2"/>
      <charset val="204"/>
    </font>
    <font>
      <sz val="12"/>
      <name val="Arial Cyr"/>
      <family val="2"/>
      <charset val="204"/>
    </font>
    <font>
      <u/>
      <sz val="12"/>
      <color theme="10"/>
      <name val="Arial"/>
      <family val="2"/>
      <charset val="204"/>
    </font>
    <font>
      <b/>
      <sz val="12"/>
      <name val="Andalus"/>
      <family val="1"/>
    </font>
    <font>
      <b/>
      <sz val="20"/>
      <name val="Arial"/>
      <family val="2"/>
      <charset val="204"/>
    </font>
    <font>
      <b/>
      <sz val="10"/>
      <name val="Arial Cyr"/>
      <family val="2"/>
      <charset val="204"/>
    </font>
    <font>
      <b/>
      <sz val="12"/>
      <color theme="1"/>
      <name val="Arial Narrow"/>
      <family val="2"/>
      <charset val="204"/>
    </font>
    <font>
      <b/>
      <sz val="14"/>
      <color rgb="FF0000FF"/>
      <name val="Arial Black"/>
      <family val="2"/>
      <charset val="204"/>
    </font>
    <font>
      <b/>
      <sz val="12"/>
      <color rgb="FF0000FF"/>
      <name val="Arial Black"/>
      <family val="2"/>
      <charset val="204"/>
    </font>
    <font>
      <b/>
      <sz val="14"/>
      <name val="Arial Black"/>
      <family val="2"/>
      <charset val="204"/>
    </font>
    <font>
      <b/>
      <sz val="12"/>
      <name val="Arial Black"/>
      <family val="2"/>
      <charset val="204"/>
    </font>
    <font>
      <b/>
      <u/>
      <sz val="11"/>
      <color theme="10"/>
      <name val="Arial"/>
      <family val="2"/>
      <charset val="204"/>
    </font>
    <font>
      <b/>
      <u/>
      <sz val="12"/>
      <color theme="10"/>
      <name val="Arial"/>
      <family val="2"/>
      <charset val="204"/>
    </font>
    <font>
      <u/>
      <sz val="11"/>
      <color theme="10"/>
      <name val="Arial"/>
      <family val="2"/>
      <charset val="204"/>
    </font>
    <font>
      <b/>
      <sz val="14"/>
      <name val="Andalus"/>
      <family val="1"/>
    </font>
    <font>
      <b/>
      <u/>
      <sz val="9"/>
      <color indexed="30"/>
      <name val="Arial"/>
      <family val="2"/>
      <charset val="204"/>
    </font>
    <font>
      <b/>
      <sz val="36"/>
      <name val="Arial"/>
      <family val="2"/>
      <charset val="204"/>
    </font>
    <font>
      <sz val="12"/>
      <name val="Arial"/>
      <family val="2"/>
      <charset val="204"/>
    </font>
    <font>
      <sz val="10"/>
      <name val="Helv"/>
      <family val="2"/>
    </font>
    <font>
      <sz val="12"/>
      <name val="Times New Roman"/>
      <family val="1"/>
    </font>
    <font>
      <sz val="12"/>
      <name val="宋体"/>
      <charset val="134"/>
    </font>
    <font>
      <u/>
      <sz val="10"/>
      <color indexed="4"/>
      <name val="Arial"/>
      <family val="2"/>
    </font>
    <font>
      <u/>
      <sz val="10"/>
      <color theme="10"/>
      <name val="Arial Cyr"/>
      <family val="2"/>
      <charset val="204"/>
    </font>
    <font>
      <sz val="10"/>
      <name val="Arial Cyr"/>
      <charset val="204"/>
    </font>
    <font>
      <sz val="8"/>
      <name val="Arial"/>
      <family val="2"/>
    </font>
    <font>
      <sz val="8"/>
      <name val="Arial"/>
      <family val="2"/>
      <charset val="204"/>
    </font>
    <font>
      <sz val="10"/>
      <name val="Courier New Cyr"/>
      <family val="3"/>
      <charset val="204"/>
    </font>
    <font>
      <sz val="16"/>
      <name val="Courier New Cyr"/>
      <family val="3"/>
      <charset val="204"/>
    </font>
    <font>
      <sz val="9"/>
      <name val="Courier New Cyr"/>
      <family val="3"/>
      <charset val="204"/>
    </font>
    <font>
      <sz val="10"/>
      <color theme="1"/>
      <name val="Courier New Cyr"/>
      <family val="3"/>
      <charset val="204"/>
    </font>
    <font>
      <sz val="11"/>
      <color theme="1"/>
      <name val="Arial Narrow"/>
      <family val="2"/>
    </font>
    <font>
      <sz val="10"/>
      <name val="Verdana"/>
      <family val="2"/>
    </font>
    <font>
      <sz val="10"/>
      <color rgb="FFFF0000"/>
      <name val="Verdana"/>
      <family val="2"/>
    </font>
    <font>
      <b/>
      <sz val="14"/>
      <name val="Arial"/>
      <family val="2"/>
      <charset val="204"/>
    </font>
    <font>
      <i/>
      <sz val="10"/>
      <name val="Verdana"/>
      <family val="2"/>
    </font>
    <font>
      <b/>
      <sz val="16"/>
      <name val="Verdana"/>
      <family val="2"/>
      <charset val="204"/>
    </font>
    <font>
      <sz val="10"/>
      <color rgb="FF000000"/>
      <name val="Arial"/>
      <family val="2"/>
      <charset val="204"/>
    </font>
    <font>
      <sz val="8"/>
      <color theme="1"/>
      <name val="Calibri"/>
      <family val="2"/>
      <charset val="204"/>
      <scheme val="minor"/>
    </font>
    <font>
      <b/>
      <sz val="10"/>
      <name val="Arial"/>
      <family val="2"/>
      <charset val="204"/>
    </font>
    <font>
      <sz val="10"/>
      <name val="Arial"/>
      <family val="2"/>
    </font>
    <font>
      <sz val="8"/>
      <name val="Arial Narrow"/>
      <family val="2"/>
    </font>
    <font>
      <sz val="11"/>
      <name val="Arial Narrow"/>
      <family val="2"/>
      <charset val="204"/>
    </font>
    <font>
      <b/>
      <u/>
      <sz val="11"/>
      <color theme="10"/>
      <name val="Calibri"/>
      <family val="2"/>
      <charset val="204"/>
      <scheme val="minor"/>
    </font>
    <font>
      <sz val="11"/>
      <name val="Arial Narrow"/>
      <family val="2"/>
    </font>
    <font>
      <sz val="12"/>
      <color theme="1"/>
      <name val="Arial"/>
      <family val="2"/>
      <charset val="204"/>
    </font>
    <font>
      <b/>
      <sz val="12"/>
      <name val="Arial"/>
      <family val="2"/>
      <charset val="204"/>
    </font>
    <font>
      <sz val="8"/>
      <name val="Arial Narrow"/>
      <family val="2"/>
      <charset val="204"/>
    </font>
    <font>
      <b/>
      <sz val="8"/>
      <name val="Arial"/>
      <family val="2"/>
      <charset val="204"/>
    </font>
    <font>
      <b/>
      <sz val="9"/>
      <name val="Arial"/>
      <family val="2"/>
      <charset val="204"/>
    </font>
    <font>
      <sz val="12"/>
      <color theme="1"/>
      <name val="Calibri"/>
      <family val="2"/>
      <charset val="204"/>
      <scheme val="minor"/>
    </font>
    <font>
      <b/>
      <sz val="11"/>
      <color theme="1"/>
      <name val="Arial"/>
      <family val="2"/>
      <charset val="204"/>
    </font>
    <font>
      <sz val="11"/>
      <color theme="1"/>
      <name val="Arial"/>
      <family val="2"/>
      <charset val="204"/>
    </font>
    <font>
      <sz val="11"/>
      <name val="Arial"/>
      <family val="2"/>
      <charset val="204"/>
    </font>
    <font>
      <b/>
      <sz val="11"/>
      <name val="Arial Narrow"/>
      <family val="2"/>
      <charset val="204"/>
    </font>
    <font>
      <b/>
      <sz val="12"/>
      <name val="Arial Narrow"/>
      <family val="2"/>
      <charset val="204"/>
    </font>
    <font>
      <sz val="8"/>
      <color theme="1"/>
      <name val="Arial"/>
      <family val="2"/>
      <charset val="204"/>
    </font>
    <font>
      <sz val="10"/>
      <color theme="1"/>
      <name val="Arial"/>
      <family val="2"/>
      <charset val="204"/>
    </font>
    <font>
      <sz val="9"/>
      <name val="Arial"/>
      <family val="2"/>
      <charset val="204"/>
    </font>
    <font>
      <sz val="11"/>
      <color rgb="FF000000"/>
      <name val="Arial"/>
      <family val="2"/>
      <charset val="204"/>
    </font>
    <font>
      <sz val="7"/>
      <color theme="1"/>
      <name val="Arial"/>
      <family val="2"/>
      <charset val="204"/>
    </font>
    <font>
      <b/>
      <sz val="13"/>
      <name val="Arial"/>
      <family val="2"/>
      <charset val="204"/>
    </font>
    <font>
      <sz val="9"/>
      <color theme="1"/>
      <name val="Arial"/>
      <family val="2"/>
      <charset val="204"/>
    </font>
    <font>
      <b/>
      <sz val="11"/>
      <name val="Arial"/>
      <family val="2"/>
      <charset val="204"/>
    </font>
    <font>
      <sz val="9"/>
      <color indexed="8"/>
      <name val="Arial"/>
      <family val="2"/>
      <charset val="204"/>
    </font>
    <font>
      <sz val="14"/>
      <color theme="1"/>
      <name val="Arial Narrow"/>
      <family val="2"/>
      <charset val="204"/>
    </font>
    <font>
      <b/>
      <sz val="14"/>
      <color theme="1"/>
      <name val="Arial"/>
      <family val="2"/>
      <charset val="204"/>
    </font>
    <font>
      <b/>
      <sz val="11"/>
      <color theme="1"/>
      <name val="Arial Narrow"/>
      <family val="2"/>
      <charset val="204"/>
    </font>
    <font>
      <b/>
      <sz val="10"/>
      <color theme="1"/>
      <name val="Arial"/>
      <family val="2"/>
      <charset val="204"/>
    </font>
    <font>
      <sz val="11"/>
      <name val="Tahoma"/>
      <family val="2"/>
    </font>
    <font>
      <b/>
      <sz val="18"/>
      <color theme="0"/>
      <name val="Tahoma"/>
      <family val="2"/>
    </font>
    <font>
      <b/>
      <sz val="11"/>
      <color indexed="9"/>
      <name val="Tahoma"/>
      <family val="2"/>
    </font>
    <font>
      <i/>
      <sz val="10"/>
      <color theme="1"/>
      <name val="Arial"/>
      <family val="2"/>
      <charset val="204"/>
    </font>
    <font>
      <b/>
      <sz val="11"/>
      <color rgb="FFFF0000"/>
      <name val="Arial"/>
      <family val="2"/>
      <charset val="204"/>
    </font>
    <font>
      <b/>
      <sz val="11"/>
      <color rgb="FF0070C0"/>
      <name val="Arial"/>
      <family val="2"/>
      <charset val="204"/>
    </font>
    <font>
      <sz val="11"/>
      <color rgb="FFFF0000"/>
      <name val="Arial"/>
      <family val="2"/>
      <charset val="204"/>
    </font>
    <font>
      <sz val="11"/>
      <color rgb="FF0070C0"/>
      <name val="Arial"/>
      <family val="2"/>
      <charset val="204"/>
    </font>
    <font>
      <b/>
      <sz val="18"/>
      <color theme="1"/>
      <name val="Arial"/>
      <family val="2"/>
      <charset val="204"/>
    </font>
    <font>
      <b/>
      <sz val="9"/>
      <color rgb="FFFF0000"/>
      <name val="Arial"/>
      <family val="2"/>
      <charset val="204"/>
    </font>
    <font>
      <b/>
      <i/>
      <sz val="11"/>
      <color theme="1"/>
      <name val="Arial"/>
      <family val="2"/>
      <charset val="204"/>
    </font>
    <font>
      <i/>
      <sz val="10"/>
      <name val="Arial Cyr"/>
      <family val="2"/>
      <charset val="204"/>
    </font>
    <font>
      <sz val="10"/>
      <color indexed="8"/>
      <name val="Arial"/>
      <family val="2"/>
      <charset val="204"/>
    </font>
    <font>
      <i/>
      <sz val="10"/>
      <name val="Tahoma"/>
      <family val="2"/>
      <charset val="204"/>
    </font>
    <font>
      <b/>
      <i/>
      <sz val="14"/>
      <name val="Arial Cyr"/>
      <family val="2"/>
      <charset val="204"/>
    </font>
    <font>
      <sz val="10"/>
      <color indexed="63"/>
      <name val="Arial"/>
      <family val="2"/>
      <charset val="204"/>
    </font>
    <font>
      <b/>
      <i/>
      <sz val="14"/>
      <name val="Tahoma"/>
      <family val="2"/>
      <charset val="204"/>
    </font>
    <font>
      <b/>
      <i/>
      <sz val="14"/>
      <color indexed="63"/>
      <name val="Tahoma"/>
      <family val="2"/>
      <charset val="204"/>
    </font>
    <font>
      <sz val="10"/>
      <color indexed="12"/>
      <name val="Arial"/>
      <family val="2"/>
      <charset val="204"/>
    </font>
    <font>
      <b/>
      <i/>
      <sz val="12"/>
      <name val="Tahoma"/>
      <family val="2"/>
      <charset val="204"/>
    </font>
    <font>
      <b/>
      <i/>
      <sz val="10"/>
      <name val="Tahoma"/>
      <family val="2"/>
      <charset val="204"/>
    </font>
    <font>
      <b/>
      <i/>
      <sz val="10"/>
      <name val="Arial Cyr"/>
      <charset val="204"/>
    </font>
    <font>
      <i/>
      <sz val="10"/>
      <color indexed="8"/>
      <name val="Tahoma"/>
      <family val="2"/>
      <charset val="204"/>
    </font>
    <font>
      <b/>
      <sz val="11"/>
      <name val="Tahoma"/>
      <family val="2"/>
    </font>
    <font>
      <b/>
      <sz val="8"/>
      <name val="Arial"/>
      <family val="2"/>
    </font>
    <font>
      <b/>
      <sz val="9"/>
      <name val="Arial"/>
      <family val="2"/>
    </font>
    <font>
      <b/>
      <sz val="12"/>
      <color indexed="8"/>
      <name val="Arial"/>
      <family val="2"/>
      <charset val="204"/>
    </font>
    <font>
      <sz val="14"/>
      <name val="Arial Narrow"/>
      <family val="2"/>
      <charset val="204"/>
    </font>
    <font>
      <b/>
      <sz val="14"/>
      <name val="Arial Narrow"/>
      <family val="2"/>
      <charset val="204"/>
    </font>
    <font>
      <b/>
      <sz val="16"/>
      <color theme="1"/>
      <name val="Arial Narrow"/>
      <family val="2"/>
      <charset val="204"/>
    </font>
    <font>
      <b/>
      <sz val="20"/>
      <name val="Courier New Cyr"/>
      <charset val="204"/>
    </font>
    <font>
      <sz val="10"/>
      <name val="Arial"/>
      <family val="2"/>
      <charset val="204"/>
    </font>
    <font>
      <b/>
      <u/>
      <sz val="20"/>
      <color theme="0"/>
      <name val="Arial"/>
      <family val="2"/>
      <charset val="204"/>
    </font>
    <font>
      <b/>
      <u/>
      <sz val="18"/>
      <color theme="10"/>
      <name val="Arial"/>
      <family val="2"/>
      <charset val="204"/>
    </font>
    <font>
      <sz val="9"/>
      <name val="Arial Narrow"/>
      <family val="2"/>
      <charset val="204"/>
    </font>
    <font>
      <b/>
      <sz val="10"/>
      <name val="Arial"/>
      <family val="2"/>
    </font>
    <font>
      <b/>
      <sz val="10"/>
      <color theme="1"/>
      <name val="Arial Narrow"/>
      <family val="2"/>
      <charset val="204"/>
    </font>
    <font>
      <sz val="18"/>
      <name val="Arial Cyr"/>
      <family val="2"/>
      <charset val="204"/>
    </font>
    <font>
      <b/>
      <sz val="9"/>
      <color theme="1"/>
      <name val="Arial Narrow"/>
      <family val="2"/>
      <charset val="204"/>
    </font>
    <font>
      <sz val="8"/>
      <name val="Tahoma"/>
      <family val="2"/>
    </font>
    <font>
      <sz val="10"/>
      <name val="Tahoma"/>
      <family val="2"/>
    </font>
    <font>
      <sz val="11"/>
      <color theme="1"/>
      <name val="Calibri"/>
      <family val="3"/>
      <charset val="134"/>
      <scheme val="minor"/>
    </font>
    <font>
      <b/>
      <u/>
      <sz val="16"/>
      <color theme="10"/>
      <name val="Arial"/>
      <family val="2"/>
      <charset val="204"/>
    </font>
    <font>
      <b/>
      <u/>
      <sz val="14"/>
      <color theme="10"/>
      <name val="Arial"/>
      <family val="2"/>
      <charset val="204"/>
    </font>
    <font>
      <b/>
      <sz val="10"/>
      <color indexed="8"/>
      <name val="Arial"/>
      <family val="2"/>
      <charset val="204"/>
    </font>
    <font>
      <sz val="10"/>
      <color indexed="44"/>
      <name val="Arial"/>
      <family val="2"/>
      <charset val="204"/>
    </font>
    <font>
      <sz val="11"/>
      <color indexed="8"/>
      <name val="Calibri"/>
      <family val="2"/>
      <charset val="134"/>
    </font>
    <font>
      <sz val="12"/>
      <name val="宋体"/>
      <family val="3"/>
      <charset val="134"/>
    </font>
    <font>
      <b/>
      <sz val="12"/>
      <color theme="1"/>
      <name val="Arial"/>
      <family val="2"/>
      <charset val="204"/>
    </font>
    <font>
      <b/>
      <sz val="22"/>
      <color theme="1"/>
      <name val="Arial"/>
      <family val="2"/>
      <charset val="204"/>
    </font>
    <font>
      <sz val="14"/>
      <color theme="1"/>
      <name val="Arial"/>
      <family val="2"/>
      <charset val="204"/>
    </font>
    <font>
      <sz val="11"/>
      <name val="Arial"/>
      <family val="2"/>
    </font>
    <font>
      <sz val="11"/>
      <color theme="1"/>
      <name val="Arial"/>
      <family val="2"/>
    </font>
    <font>
      <b/>
      <sz val="12"/>
      <color theme="1"/>
      <name val="Arial"/>
      <family val="2"/>
    </font>
    <font>
      <sz val="11"/>
      <color indexed="8"/>
      <name val="Arial"/>
      <family val="2"/>
      <charset val="204"/>
    </font>
    <font>
      <b/>
      <sz val="11"/>
      <color indexed="8"/>
      <name val="Arial"/>
      <family val="2"/>
      <charset val="204"/>
    </font>
    <font>
      <sz val="20"/>
      <color theme="1"/>
      <name val="Arial"/>
      <family val="2"/>
      <charset val="204"/>
    </font>
    <font>
      <b/>
      <sz val="20"/>
      <color theme="1"/>
      <name val="Arial"/>
      <family val="2"/>
      <charset val="204"/>
    </font>
    <font>
      <sz val="11"/>
      <color theme="3"/>
      <name val="Arial"/>
      <family val="2"/>
      <charset val="204"/>
    </font>
    <font>
      <sz val="11"/>
      <color theme="1"/>
      <name val="Calibri"/>
      <family val="2"/>
      <scheme val="minor"/>
    </font>
    <font>
      <u/>
      <sz val="11"/>
      <color theme="10"/>
      <name val="Calibri"/>
      <family val="2"/>
      <scheme val="minor"/>
    </font>
    <font>
      <i/>
      <sz val="11"/>
      <color theme="1"/>
      <name val="Calibri"/>
      <family val="2"/>
      <charset val="204"/>
      <scheme val="minor"/>
    </font>
    <font>
      <sz val="11"/>
      <color rgb="FFFF0000"/>
      <name val="Calibri"/>
      <family val="2"/>
      <scheme val="minor"/>
    </font>
    <font>
      <b/>
      <sz val="18"/>
      <color theme="3"/>
      <name val="Calibri"/>
      <family val="2"/>
      <charset val="204"/>
      <scheme val="minor"/>
    </font>
    <font>
      <u/>
      <sz val="11"/>
      <color theme="10"/>
      <name val="Calibri"/>
      <family val="2"/>
      <charset val="204"/>
    </font>
    <font>
      <b/>
      <sz val="12"/>
      <color theme="0"/>
      <name val="Tahoma"/>
      <family val="2"/>
      <charset val="204"/>
    </font>
    <font>
      <b/>
      <sz val="12"/>
      <color indexed="9"/>
      <name val="Tahoma"/>
      <family val="2"/>
      <charset val="204"/>
    </font>
    <font>
      <b/>
      <u/>
      <sz val="20"/>
      <color theme="10"/>
      <name val="Arial"/>
      <family val="2"/>
      <charset val="204"/>
    </font>
    <font>
      <b/>
      <sz val="16"/>
      <color theme="1"/>
      <name val="Arial"/>
      <family val="2"/>
      <charset val="204"/>
    </font>
    <font>
      <b/>
      <sz val="16"/>
      <name val="Arial"/>
      <family val="2"/>
      <charset val="204"/>
    </font>
    <font>
      <sz val="11"/>
      <color rgb="FFFF0000"/>
      <name val="Courier New"/>
      <family val="3"/>
      <charset val="204"/>
    </font>
    <font>
      <sz val="11"/>
      <color theme="1"/>
      <name val="Arial Narrow"/>
      <family val="2"/>
      <charset val="204"/>
    </font>
    <font>
      <b/>
      <sz val="8"/>
      <color indexed="8"/>
      <name val="Arial"/>
      <family val="2"/>
    </font>
    <font>
      <i/>
      <sz val="10"/>
      <name val="Arial Cyr"/>
      <charset val="204"/>
    </font>
    <font>
      <sz val="9"/>
      <color rgb="FF000000"/>
      <name val="Arial"/>
      <family val="2"/>
      <charset val="204"/>
    </font>
    <font>
      <i/>
      <sz val="10"/>
      <name val="Arial"/>
      <family val="2"/>
      <charset val="204"/>
    </font>
    <font>
      <sz val="10"/>
      <color rgb="FFFF0000"/>
      <name val="Arial"/>
      <family val="2"/>
      <charset val="204"/>
    </font>
    <font>
      <b/>
      <sz val="24"/>
      <name val="Arial"/>
      <family val="2"/>
      <charset val="204"/>
    </font>
    <font>
      <b/>
      <sz val="12"/>
      <color indexed="12"/>
      <name val="Arial"/>
      <family val="2"/>
      <charset val="204"/>
    </font>
    <font>
      <u/>
      <sz val="16"/>
      <color theme="10"/>
      <name val="Arial"/>
      <family val="2"/>
      <charset val="204"/>
    </font>
    <font>
      <sz val="16"/>
      <name val="Arial"/>
      <family val="2"/>
      <charset val="204"/>
    </font>
    <font>
      <sz val="10"/>
      <color theme="1"/>
      <name val="Times New Roman"/>
      <family val="1"/>
      <charset val="204"/>
    </font>
    <font>
      <u/>
      <sz val="14"/>
      <color theme="10"/>
      <name val="Arial"/>
      <family val="2"/>
      <charset val="204"/>
    </font>
    <font>
      <sz val="14"/>
      <color theme="1"/>
      <name val="Times New Roman"/>
      <family val="1"/>
      <charset val="204"/>
    </font>
    <font>
      <sz val="14"/>
      <name val="Arial"/>
      <family val="2"/>
      <charset val="204"/>
    </font>
    <font>
      <b/>
      <sz val="16"/>
      <color theme="1"/>
      <name val="Calibri"/>
      <family val="2"/>
      <charset val="204"/>
      <scheme val="minor"/>
    </font>
    <font>
      <b/>
      <sz val="72"/>
      <color indexed="8"/>
      <name val="Arial"/>
      <family val="2"/>
      <charset val="204"/>
    </font>
    <font>
      <b/>
      <sz val="10"/>
      <color indexed="10"/>
      <name val="Arial"/>
      <family val="2"/>
      <charset val="204"/>
    </font>
    <font>
      <b/>
      <sz val="11"/>
      <color indexed="10"/>
      <name val="Arial"/>
      <family val="2"/>
      <charset val="204"/>
    </font>
    <font>
      <sz val="8"/>
      <color indexed="8"/>
      <name val="Arial"/>
      <family val="2"/>
      <charset val="204"/>
    </font>
    <font>
      <b/>
      <sz val="12"/>
      <color rgb="FFFF0000"/>
      <name val="Arial"/>
      <family val="2"/>
      <charset val="204"/>
    </font>
    <font>
      <b/>
      <sz val="12"/>
      <color rgb="FF000000"/>
      <name val="Arial"/>
      <family val="2"/>
      <charset val="204"/>
    </font>
    <font>
      <sz val="12"/>
      <color rgb="FF000000"/>
      <name val="Arial"/>
      <family val="2"/>
      <charset val="204"/>
    </font>
    <font>
      <b/>
      <sz val="18"/>
      <name val="Arial"/>
      <family val="2"/>
      <charset val="204"/>
    </font>
    <font>
      <sz val="20"/>
      <name val="Arial"/>
      <family val="2"/>
      <charset val="204"/>
    </font>
    <font>
      <b/>
      <sz val="16"/>
      <color indexed="12"/>
      <name val="Arial"/>
      <family val="2"/>
      <charset val="204"/>
    </font>
    <font>
      <sz val="14"/>
      <color indexed="8"/>
      <name val="Arial"/>
      <family val="2"/>
      <charset val="204"/>
    </font>
    <font>
      <sz val="9"/>
      <color rgb="FFFF0000"/>
      <name val="Arial"/>
      <family val="2"/>
      <charset val="204"/>
    </font>
    <font>
      <sz val="12"/>
      <color theme="1"/>
      <name val="Courier New Cyr"/>
      <family val="3"/>
      <charset val="204"/>
    </font>
    <font>
      <sz val="10"/>
      <color theme="1"/>
      <name val="Arial"/>
      <family val="2"/>
    </font>
    <font>
      <sz val="10"/>
      <color theme="1"/>
      <name val="宋体"/>
      <family val="2"/>
      <charset val="134"/>
    </font>
    <font>
      <b/>
      <sz val="12"/>
      <color rgb="FFFF0000"/>
      <name val="Arial Narrow"/>
      <family val="2"/>
      <charset val="204"/>
    </font>
    <font>
      <b/>
      <sz val="12"/>
      <color theme="3"/>
      <name val="Arial Narrow"/>
      <family val="2"/>
      <charset val="204"/>
    </font>
    <font>
      <sz val="16"/>
      <color theme="1"/>
      <name val="Arial"/>
      <family val="2"/>
      <charset val="204"/>
    </font>
    <font>
      <b/>
      <sz val="9"/>
      <color theme="1"/>
      <name val="Arial"/>
      <family val="2"/>
      <charset val="204"/>
    </font>
    <font>
      <sz val="18"/>
      <name val="Arial Black"/>
      <family val="2"/>
      <charset val="204"/>
    </font>
    <font>
      <b/>
      <sz val="18"/>
      <name val="Arial Black"/>
      <family val="2"/>
      <charset val="204"/>
    </font>
    <font>
      <sz val="18"/>
      <color theme="1"/>
      <name val="Arial Narrow"/>
      <family val="2"/>
      <charset val="204"/>
    </font>
    <font>
      <sz val="48"/>
      <color theme="1"/>
      <name val="Wingdings"/>
      <charset val="2"/>
    </font>
    <font>
      <sz val="10"/>
      <color theme="0"/>
      <name val="Verdana"/>
      <family val="2"/>
    </font>
    <font>
      <sz val="9"/>
      <color theme="0"/>
      <name val="Arial"/>
      <family val="2"/>
      <charset val="204"/>
    </font>
    <font>
      <sz val="14"/>
      <color theme="0"/>
      <name val="Arial"/>
      <family val="2"/>
      <charset val="204"/>
    </font>
    <font>
      <sz val="10"/>
      <color theme="0"/>
      <name val="Arial"/>
      <family val="2"/>
      <charset val="204"/>
    </font>
    <font>
      <b/>
      <sz val="8"/>
      <color rgb="FF000000"/>
      <name val="Arial"/>
      <family val="2"/>
      <charset val="204"/>
    </font>
    <font>
      <b/>
      <sz val="14"/>
      <color rgb="FF000000"/>
      <name val="Calibri"/>
      <family val="2"/>
      <charset val="204"/>
    </font>
    <font>
      <b/>
      <sz val="16"/>
      <color rgb="FF0000FF"/>
      <name val="Arial Black"/>
      <family val="2"/>
      <charset val="204"/>
    </font>
    <font>
      <sz val="10"/>
      <color theme="1"/>
      <name val="Arial Narrow"/>
      <family val="2"/>
      <charset val="204"/>
    </font>
    <font>
      <u/>
      <sz val="9"/>
      <color theme="10"/>
      <name val="Arial"/>
      <family val="2"/>
      <charset val="204"/>
    </font>
    <font>
      <sz val="11"/>
      <color rgb="FF000000"/>
      <name val="Roboto"/>
    </font>
    <font>
      <b/>
      <sz val="11"/>
      <color rgb="FF000000"/>
      <name val="Roboto"/>
    </font>
    <font>
      <b/>
      <sz val="16"/>
      <color rgb="FF9A0000"/>
      <name val="Arial"/>
      <family val="2"/>
      <charset val="204"/>
    </font>
    <font>
      <b/>
      <sz val="16"/>
      <color rgb="FF9A0000"/>
      <name val="Arial Narrow"/>
      <family val="2"/>
      <charset val="204"/>
    </font>
    <font>
      <b/>
      <sz val="14"/>
      <color rgb="FFFF0000"/>
      <name val="Arial"/>
      <family val="2"/>
      <charset val="204"/>
    </font>
    <font>
      <sz val="11"/>
      <name val="Calibri"/>
      <family val="2"/>
      <charset val="204"/>
      <scheme val="minor"/>
    </font>
    <font>
      <b/>
      <sz val="14"/>
      <color theme="1"/>
      <name val="Calibri"/>
      <family val="2"/>
      <charset val="204"/>
      <scheme val="minor"/>
    </font>
    <font>
      <b/>
      <sz val="18"/>
      <color theme="1"/>
      <name val="Calibri"/>
      <family val="2"/>
      <charset val="204"/>
      <scheme val="minor"/>
    </font>
    <font>
      <b/>
      <sz val="12"/>
      <color theme="1"/>
      <name val="Calibri"/>
      <family val="2"/>
      <charset val="204"/>
      <scheme val="minor"/>
    </font>
    <font>
      <sz val="11"/>
      <color rgb="FFC00000"/>
      <name val="Calibri"/>
      <family val="2"/>
      <scheme val="minor"/>
    </font>
    <font>
      <b/>
      <sz val="12"/>
      <name val="Calibri"/>
      <family val="2"/>
      <charset val="204"/>
      <scheme val="minor"/>
    </font>
    <font>
      <sz val="9"/>
      <color theme="1"/>
      <name val="Calibri"/>
      <family val="2"/>
      <charset val="204"/>
      <scheme val="minor"/>
    </font>
    <font>
      <sz val="11"/>
      <name val="Calibri"/>
      <family val="2"/>
      <scheme val="minor"/>
    </font>
    <font>
      <sz val="12"/>
      <color theme="1"/>
      <name val="Calibri"/>
      <family val="2"/>
      <scheme val="minor"/>
    </font>
    <font>
      <i/>
      <sz val="12"/>
      <color theme="1"/>
      <name val="Calibri"/>
      <family val="2"/>
      <charset val="204"/>
      <scheme val="minor"/>
    </font>
    <font>
      <b/>
      <sz val="16"/>
      <color rgb="FF008000"/>
      <name val="Arial"/>
      <family val="2"/>
      <charset val="204"/>
    </font>
    <font>
      <b/>
      <sz val="16"/>
      <color rgb="FF0033CC"/>
      <name val="Arial"/>
      <family val="2"/>
      <charset val="204"/>
    </font>
    <font>
      <b/>
      <sz val="15"/>
      <name val="Arial"/>
      <family val="2"/>
      <charset val="204"/>
    </font>
    <font>
      <sz val="12"/>
      <color theme="1"/>
      <name val="Arial"/>
      <family val="2"/>
    </font>
    <font>
      <sz val="16"/>
      <color theme="1"/>
      <name val="Arial Narrow"/>
      <family val="2"/>
      <charset val="204"/>
    </font>
    <font>
      <sz val="11"/>
      <color rgb="FF000000"/>
      <name val="Arial"/>
      <family val="2"/>
    </font>
    <font>
      <b/>
      <u/>
      <sz val="15"/>
      <color theme="10"/>
      <name val="Arial"/>
      <family val="2"/>
      <charset val="204"/>
    </font>
    <font>
      <b/>
      <sz val="8"/>
      <color theme="4" tint="-0.249977111117893"/>
      <name val="Arial"/>
      <family val="2"/>
      <charset val="204"/>
    </font>
    <font>
      <b/>
      <sz val="14"/>
      <color indexed="8"/>
      <name val="Arial"/>
      <family val="2"/>
      <charset val="204"/>
    </font>
    <font>
      <b/>
      <sz val="11"/>
      <color indexed="8"/>
      <name val="Calibri"/>
      <family val="2"/>
      <charset val="204"/>
    </font>
    <font>
      <b/>
      <i/>
      <sz val="11"/>
      <color indexed="8"/>
      <name val="Arial"/>
      <family val="2"/>
      <charset val="204"/>
    </font>
    <font>
      <b/>
      <u/>
      <sz val="18"/>
      <color theme="0"/>
      <name val="Arial"/>
      <family val="2"/>
      <charset val="204"/>
    </font>
    <font>
      <b/>
      <i/>
      <sz val="12"/>
      <color rgb="FFFFFF00"/>
      <name val="Arial"/>
      <family val="2"/>
      <charset val="204"/>
    </font>
    <font>
      <b/>
      <sz val="18"/>
      <color rgb="FFFF0000"/>
      <name val="Arial Narrow"/>
      <family val="2"/>
      <charset val="204"/>
    </font>
    <font>
      <b/>
      <sz val="18"/>
      <color rgb="FFFF0000"/>
      <name val="Arial"/>
      <family val="2"/>
      <charset val="204"/>
    </font>
    <font>
      <b/>
      <u/>
      <sz val="16"/>
      <color rgb="FFFF0000"/>
      <name val="Arial"/>
      <family val="2"/>
      <charset val="204"/>
    </font>
    <font>
      <b/>
      <u/>
      <sz val="10"/>
      <color theme="10"/>
      <name val="Arial"/>
      <family val="2"/>
      <charset val="204"/>
    </font>
    <font>
      <i/>
      <sz val="14"/>
      <color theme="1"/>
      <name val="Arial"/>
      <family val="2"/>
      <charset val="204"/>
    </font>
    <font>
      <b/>
      <sz val="28"/>
      <color rgb="FF0000B8"/>
      <name val="Arial Black"/>
      <family val="2"/>
      <charset val="204"/>
    </font>
    <font>
      <b/>
      <sz val="26"/>
      <color rgb="FF0000B8"/>
      <name val="Arial Black"/>
      <family val="2"/>
      <charset val="204"/>
    </font>
    <font>
      <sz val="26"/>
      <color rgb="FF0000B8"/>
      <name val="Arial Black"/>
      <family val="2"/>
      <charset val="204"/>
    </font>
    <font>
      <b/>
      <sz val="16"/>
      <color theme="1"/>
      <name val="Arial Black"/>
      <family val="2"/>
      <charset val="204"/>
    </font>
    <font>
      <sz val="14"/>
      <name val="Arial Black"/>
      <family val="2"/>
      <charset val="204"/>
    </font>
    <font>
      <b/>
      <sz val="28"/>
      <color rgb="FFEB200B"/>
      <name val="Arial Black"/>
      <family val="2"/>
      <charset val="204"/>
    </font>
    <font>
      <b/>
      <sz val="11"/>
      <color theme="1"/>
      <name val="Tahoma"/>
      <family val="2"/>
      <charset val="204"/>
    </font>
    <font>
      <b/>
      <sz val="11"/>
      <color theme="0"/>
      <name val="Arial"/>
      <family val="2"/>
      <charset val="204"/>
    </font>
    <font>
      <b/>
      <sz val="13"/>
      <name val="Arial Narrow"/>
      <family val="2"/>
      <charset val="204"/>
    </font>
    <font>
      <sz val="13"/>
      <name val="Arial"/>
      <family val="2"/>
      <charset val="204"/>
    </font>
    <font>
      <b/>
      <sz val="14"/>
      <color rgb="FFFF0000"/>
      <name val="Arial Black"/>
      <family val="2"/>
      <charset val="204"/>
    </font>
    <font>
      <sz val="14"/>
      <color rgb="FFEB200B"/>
      <name val="Arial"/>
      <family val="2"/>
      <charset val="204"/>
    </font>
    <font>
      <b/>
      <sz val="12"/>
      <color theme="4" tint="-0.249977111117893"/>
      <name val="Arial Narrow"/>
      <family val="2"/>
      <charset val="204"/>
    </font>
    <font>
      <b/>
      <sz val="10"/>
      <color rgb="FFFF0000"/>
      <name val="Arial"/>
      <family val="2"/>
      <charset val="204"/>
    </font>
    <font>
      <b/>
      <sz val="10"/>
      <color theme="4" tint="-0.499984740745262"/>
      <name val="Arial"/>
      <family val="2"/>
      <charset val="204"/>
    </font>
    <font>
      <b/>
      <sz val="10"/>
      <color rgb="FFC00000"/>
      <name val="Arial"/>
      <family val="2"/>
      <charset val="204"/>
    </font>
    <font>
      <sz val="12"/>
      <color indexed="8"/>
      <name val="Arial"/>
      <family val="2"/>
      <charset val="204"/>
    </font>
    <font>
      <b/>
      <sz val="16"/>
      <color rgb="FF0000FF"/>
      <name val="Arial"/>
      <family val="2"/>
      <charset val="204"/>
    </font>
    <font>
      <b/>
      <sz val="12"/>
      <name val="Arial"/>
      <family val="2"/>
    </font>
    <font>
      <b/>
      <sz val="12"/>
      <color rgb="FFFF0000"/>
      <name val="Arial"/>
      <family val="2"/>
    </font>
    <font>
      <b/>
      <sz val="10"/>
      <name val="Arial Narrow"/>
      <family val="2"/>
      <charset val="204"/>
    </font>
    <font>
      <sz val="10"/>
      <color rgb="FFFF0000"/>
      <name val="Arial"/>
      <family val="2"/>
    </font>
    <font>
      <b/>
      <sz val="14"/>
      <color theme="1"/>
      <name val="Arial Narrow"/>
      <family val="2"/>
      <charset val="204"/>
    </font>
    <font>
      <b/>
      <sz val="28"/>
      <name val="Arial Black"/>
      <family val="2"/>
      <charset val="204"/>
    </font>
    <font>
      <i/>
      <sz val="16"/>
      <name val="Tahoma"/>
      <family val="2"/>
      <charset val="204"/>
    </font>
    <font>
      <b/>
      <sz val="14"/>
      <color rgb="FF0000B8"/>
      <name val="Arial"/>
      <family val="2"/>
      <charset val="204"/>
    </font>
    <font>
      <b/>
      <sz val="12"/>
      <color theme="0"/>
      <name val="Calibri"/>
      <family val="2"/>
      <scheme val="minor"/>
    </font>
    <font>
      <b/>
      <i/>
      <sz val="12"/>
      <color theme="1"/>
      <name val="Calibri"/>
      <family val="2"/>
      <charset val="204"/>
      <scheme val="minor"/>
    </font>
    <font>
      <b/>
      <sz val="12"/>
      <color theme="1"/>
      <name val="Tahoma"/>
      <family val="2"/>
      <charset val="204"/>
    </font>
    <font>
      <b/>
      <u/>
      <sz val="18"/>
      <name val="Arial"/>
      <family val="2"/>
      <charset val="204"/>
    </font>
    <font>
      <b/>
      <sz val="16"/>
      <color theme="10"/>
      <name val="Arial"/>
      <family val="2"/>
      <charset val="204"/>
    </font>
    <font>
      <sz val="11"/>
      <color theme="1"/>
      <name val="Times New Roman"/>
      <family val="1"/>
      <charset val="204"/>
    </font>
    <font>
      <b/>
      <i/>
      <sz val="16"/>
      <color rgb="FFFF0000"/>
      <name val="Arial"/>
      <family val="2"/>
      <charset val="204"/>
    </font>
    <font>
      <b/>
      <u/>
      <sz val="19"/>
      <color rgb="FF0000B8"/>
      <name val="Arial"/>
      <family val="2"/>
      <charset val="204"/>
    </font>
    <font>
      <b/>
      <u/>
      <sz val="20"/>
      <color rgb="FF0000FF"/>
      <name val="Arial"/>
      <family val="2"/>
      <charset val="204"/>
    </font>
    <font>
      <b/>
      <u/>
      <sz val="28"/>
      <color rgb="FF0000B8"/>
      <name val="Arial Narrow"/>
      <family val="2"/>
      <charset val="204"/>
    </font>
    <font>
      <b/>
      <sz val="18"/>
      <color rgb="FF0000B8"/>
      <name val="Arial"/>
      <family val="2"/>
      <charset val="204"/>
    </font>
    <font>
      <b/>
      <sz val="16"/>
      <color rgb="FF0000B8"/>
      <name val="Arial"/>
      <family val="2"/>
      <charset val="204"/>
    </font>
    <font>
      <b/>
      <u/>
      <sz val="18"/>
      <color rgb="FF0000B8"/>
      <name val="Arial"/>
      <family val="2"/>
      <charset val="204"/>
    </font>
    <font>
      <b/>
      <sz val="11"/>
      <color rgb="FF0000B8"/>
      <name val="Arial"/>
      <family val="2"/>
      <charset val="204"/>
    </font>
    <font>
      <b/>
      <sz val="11"/>
      <color rgb="FF0000B8"/>
      <name val="Calibri"/>
      <family val="2"/>
      <charset val="204"/>
      <scheme val="minor"/>
    </font>
    <font>
      <b/>
      <sz val="16"/>
      <color rgb="FFCCFFCC"/>
      <name val="Arial Black"/>
      <family val="2"/>
      <charset val="204"/>
    </font>
  </fonts>
  <fills count="48">
    <fill>
      <patternFill patternType="none"/>
    </fill>
    <fill>
      <patternFill patternType="gray125"/>
    </fill>
    <fill>
      <patternFill patternType="solid">
        <fgColor theme="0"/>
        <bgColor indexed="64"/>
      </patternFill>
    </fill>
    <fill>
      <patternFill patternType="solid">
        <fgColor indexed="9"/>
        <bgColor indexed="26"/>
      </patternFill>
    </fill>
    <fill>
      <patternFill patternType="solid">
        <fgColor rgb="FF7DDDFF"/>
        <bgColor indexed="64"/>
      </patternFill>
    </fill>
    <fill>
      <patternFill patternType="solid">
        <fgColor rgb="FFCCFFCC"/>
        <bgColor indexed="64"/>
      </patternFill>
    </fill>
    <fill>
      <patternFill patternType="solid">
        <fgColor indexed="9"/>
        <bgColor indexed="64"/>
      </patternFill>
    </fill>
    <fill>
      <patternFill patternType="solid">
        <fgColor rgb="FFFFFF00"/>
        <bgColor indexed="64"/>
      </patternFill>
    </fill>
    <fill>
      <patternFill patternType="solid">
        <fgColor rgb="FF00FFFF"/>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54B948"/>
        <bgColor indexed="64"/>
      </patternFill>
    </fill>
    <fill>
      <patternFill patternType="solid">
        <fgColor indexed="22"/>
        <bgColor indexed="64"/>
      </patternFill>
    </fill>
    <fill>
      <patternFill patternType="solid">
        <fgColor rgb="FFFF0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FFFF"/>
        <bgColor indexed="64"/>
      </patternFill>
    </fill>
    <fill>
      <patternFill patternType="solid">
        <fgColor rgb="FF1DB9C1"/>
        <bgColor indexed="64"/>
      </patternFill>
    </fill>
    <fill>
      <patternFill patternType="solid">
        <fgColor theme="5" tint="0.79998168889431442"/>
        <bgColor indexed="64"/>
      </patternFill>
    </fill>
    <fill>
      <patternFill patternType="solid">
        <fgColor indexed="49"/>
        <bgColor indexed="40"/>
      </patternFill>
    </fill>
    <fill>
      <patternFill patternType="solid">
        <fgColor theme="0"/>
        <bgColor indexed="26"/>
      </patternFill>
    </fill>
    <fill>
      <patternFill patternType="solid">
        <fgColor theme="8" tint="0.59999389629810485"/>
        <bgColor indexed="40"/>
      </patternFill>
    </fill>
    <fill>
      <patternFill patternType="solid">
        <fgColor theme="8" tint="0.59999389629810485"/>
        <bgColor indexed="64"/>
      </patternFill>
    </fill>
    <fill>
      <patternFill patternType="solid">
        <fgColor theme="8" tint="0.59999389629810485"/>
        <bgColor indexed="26"/>
      </patternFill>
    </fill>
    <fill>
      <patternFill patternType="solid">
        <fgColor rgb="FF33CCCC"/>
        <bgColor indexed="35"/>
      </patternFill>
    </fill>
    <fill>
      <patternFill patternType="solid">
        <fgColor indexed="27"/>
        <bgColor indexed="41"/>
      </patternFill>
    </fill>
    <fill>
      <patternFill patternType="solid">
        <fgColor theme="4"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rgb="FFEBF1DE"/>
        <bgColor indexed="64"/>
      </patternFill>
    </fill>
    <fill>
      <patternFill patternType="solid">
        <fgColor rgb="FFC5D9F1"/>
        <bgColor indexed="64"/>
      </patternFill>
    </fill>
    <fill>
      <patternFill patternType="solid">
        <fgColor theme="8" tint="0.79998168889431442"/>
        <bgColor theme="8" tint="0.79998168889431442"/>
      </patternFill>
    </fill>
    <fill>
      <patternFill patternType="solid">
        <fgColor rgb="FFFFFFCC"/>
        <bgColor indexed="64"/>
      </patternFill>
    </fill>
    <fill>
      <patternFill patternType="solid">
        <fgColor rgb="FFFFD85B"/>
        <bgColor indexed="64"/>
      </patternFill>
    </fill>
    <fill>
      <patternFill patternType="solid">
        <fgColor rgb="FFE8E5D8"/>
        <bgColor indexed="64"/>
      </patternFill>
    </fill>
    <fill>
      <patternFill patternType="solid">
        <fgColor rgb="FF0070C0"/>
        <bgColor indexed="64"/>
      </patternFill>
    </fill>
    <fill>
      <patternFill patternType="solid">
        <fgColor theme="8"/>
        <bgColor theme="8"/>
      </patternFill>
    </fill>
    <fill>
      <patternFill patternType="solid">
        <fgColor rgb="FF00B0F0"/>
        <bgColor indexed="40"/>
      </patternFill>
    </fill>
    <fill>
      <patternFill patternType="solid">
        <fgColor rgb="FFFF0000"/>
        <bgColor indexed="26"/>
      </patternFill>
    </fill>
    <fill>
      <patternFill patternType="solid">
        <fgColor theme="2" tint="-9.9978637043366805E-2"/>
        <bgColor indexed="64"/>
      </patternFill>
    </fill>
    <fill>
      <patternFill patternType="solid">
        <fgColor rgb="FFFFD44B"/>
        <bgColor indexed="64"/>
      </patternFill>
    </fill>
    <fill>
      <patternFill patternType="solid">
        <fgColor rgb="FFFFFFCC"/>
        <bgColor indexed="26"/>
      </patternFill>
    </fill>
  </fills>
  <borders count="54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8"/>
      </top>
      <bottom style="thin">
        <color indexed="8"/>
      </bottom>
      <diagonal/>
    </border>
    <border>
      <left/>
      <right style="thin">
        <color indexed="64"/>
      </right>
      <top/>
      <bottom/>
      <diagonal/>
    </border>
    <border>
      <left/>
      <right style="thin">
        <color indexed="8"/>
      </right>
      <top/>
      <bottom/>
      <diagonal/>
    </border>
    <border>
      <left style="thin">
        <color indexed="8"/>
      </left>
      <right style="thin">
        <color indexed="64"/>
      </right>
      <top/>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8"/>
      </left>
      <right style="medium">
        <color indexed="64"/>
      </right>
      <top/>
      <bottom/>
      <diagonal/>
    </border>
    <border>
      <left style="medium">
        <color indexed="64"/>
      </left>
      <right style="thin">
        <color indexed="8"/>
      </right>
      <top/>
      <bottom/>
      <diagonal/>
    </border>
    <border>
      <left style="medium">
        <color indexed="64"/>
      </left>
      <right style="thin">
        <color indexed="8"/>
      </right>
      <top/>
      <bottom style="thin">
        <color indexed="64"/>
      </bottom>
      <diagonal/>
    </border>
    <border>
      <left style="thin">
        <color auto="1"/>
      </left>
      <right/>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8"/>
      </left>
      <right style="thin">
        <color indexed="8"/>
      </right>
      <top style="medium">
        <color indexed="8"/>
      </top>
      <bottom/>
      <diagonal/>
    </border>
    <border>
      <left style="thin">
        <color auto="1"/>
      </left>
      <right style="thin">
        <color auto="1"/>
      </right>
      <top/>
      <bottom/>
      <diagonal/>
    </border>
    <border>
      <left style="thin">
        <color auto="1"/>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thin">
        <color indexed="8"/>
      </left>
      <right style="thin">
        <color indexed="8"/>
      </right>
      <top/>
      <bottom/>
      <diagonal/>
    </border>
    <border>
      <left style="thin">
        <color indexed="8"/>
      </left>
      <right/>
      <top/>
      <bottom/>
      <diagonal/>
    </border>
    <border>
      <left style="thin">
        <color auto="1"/>
      </left>
      <right style="medium">
        <color indexed="64"/>
      </right>
      <top/>
      <bottom style="medium">
        <color indexed="64"/>
      </bottom>
      <diagonal/>
    </border>
    <border>
      <left style="thin">
        <color auto="1"/>
      </left>
      <right style="medium">
        <color indexed="64"/>
      </right>
      <top/>
      <bottom/>
      <diagonal/>
    </border>
    <border>
      <left style="medium">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thin">
        <color auto="1"/>
      </left>
      <right/>
      <top style="thin">
        <color indexed="64"/>
      </top>
      <bottom/>
      <diagonal/>
    </border>
    <border>
      <left style="medium">
        <color indexed="64"/>
      </left>
      <right style="thin">
        <color indexed="64"/>
      </right>
      <top style="thin">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thin">
        <color auto="1"/>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medium">
        <color indexed="64"/>
      </right>
      <top style="thin">
        <color auto="1"/>
      </top>
      <bottom style="thin">
        <color auto="1"/>
      </bottom>
      <diagonal/>
    </border>
    <border>
      <left/>
      <right/>
      <top style="thin">
        <color auto="1"/>
      </top>
      <bottom style="thin">
        <color indexed="64"/>
      </bottom>
      <diagonal/>
    </border>
    <border>
      <left/>
      <right/>
      <top style="thin">
        <color auto="1"/>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diagonal/>
    </border>
    <border>
      <left/>
      <right/>
      <top/>
      <bottom style="medium">
        <color indexed="8"/>
      </bottom>
      <diagonal/>
    </border>
    <border>
      <left/>
      <right style="medium">
        <color indexed="8"/>
      </right>
      <top/>
      <bottom style="medium">
        <color indexed="8"/>
      </bottom>
      <diagonal/>
    </border>
    <border>
      <left/>
      <right style="medium">
        <color indexed="64"/>
      </right>
      <top style="thin">
        <color indexed="64"/>
      </top>
      <bottom/>
      <diagonal/>
    </border>
    <border>
      <left style="medium">
        <color indexed="64"/>
      </left>
      <right style="thin">
        <color auto="1"/>
      </right>
      <top style="thin">
        <color auto="1"/>
      </top>
      <bottom style="thin">
        <color auto="1"/>
      </bottom>
      <diagonal/>
    </border>
    <border>
      <left/>
      <right style="thin">
        <color auto="1"/>
      </right>
      <top/>
      <bottom/>
      <diagonal/>
    </border>
    <border>
      <left style="thin">
        <color auto="1"/>
      </left>
      <right style="medium">
        <color indexed="64"/>
      </right>
      <top/>
      <bottom style="thin">
        <color indexed="64"/>
      </bottom>
      <diagonal/>
    </border>
    <border>
      <left style="thin">
        <color auto="1"/>
      </left>
      <right style="medium">
        <color indexed="64"/>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auto="1"/>
      </right>
      <top/>
      <bottom style="thin">
        <color auto="1"/>
      </bottom>
      <diagonal/>
    </border>
    <border>
      <left style="medium">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auto="1"/>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thin">
        <color auto="1"/>
      </right>
      <top/>
      <bottom style="thin">
        <color auto="1"/>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theme="8" tint="0.39997558519241921"/>
      </right>
      <top style="thin">
        <color theme="8" tint="0.39997558519241921"/>
      </top>
      <bottom style="thin">
        <color theme="8" tint="0.39997558519241921"/>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style="medium">
        <color indexed="64"/>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style="medium">
        <color indexed="64"/>
      </bottom>
      <diagonal/>
    </border>
    <border>
      <left/>
      <right style="thin">
        <color auto="1"/>
      </right>
      <top style="thin">
        <color auto="1"/>
      </top>
      <bottom/>
      <diagonal/>
    </border>
    <border>
      <left style="thin">
        <color auto="1"/>
      </left>
      <right/>
      <top style="thin">
        <color indexed="64"/>
      </top>
      <bottom style="thin">
        <color indexed="64"/>
      </bottom>
      <diagonal/>
    </border>
    <border>
      <left style="thin">
        <color auto="1"/>
      </left>
      <right style="medium">
        <color indexed="64"/>
      </right>
      <top style="thin">
        <color auto="1"/>
      </top>
      <bottom style="thin">
        <color indexed="64"/>
      </bottom>
      <diagonal/>
    </border>
    <border>
      <left style="thin">
        <color auto="1"/>
      </left>
      <right style="thin">
        <color auto="1"/>
      </right>
      <top style="thin">
        <color indexed="64"/>
      </top>
      <bottom style="thin">
        <color indexed="64"/>
      </bottom>
      <diagonal/>
    </border>
    <border>
      <left/>
      <right style="thin">
        <color indexed="8"/>
      </right>
      <top/>
      <bottom style="thin">
        <color indexed="8"/>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8"/>
      </right>
      <top style="medium">
        <color indexed="64"/>
      </top>
      <bottom style="medium">
        <color indexed="64"/>
      </bottom>
      <diagonal/>
    </border>
    <border>
      <left style="thin">
        <color indexed="8"/>
      </left>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right/>
      <top/>
      <bottom style="thin">
        <color indexed="8"/>
      </bottom>
      <diagonal/>
    </border>
    <border>
      <left/>
      <right/>
      <top style="thin">
        <color indexed="8"/>
      </top>
      <bottom style="medium">
        <color indexed="64"/>
      </bottom>
      <diagonal/>
    </border>
    <border>
      <left style="medium">
        <color indexed="64"/>
      </left>
      <right style="thin">
        <color indexed="64"/>
      </right>
      <top style="thin">
        <color indexed="64"/>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medium">
        <color indexed="8"/>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style="medium">
        <color indexed="8"/>
      </right>
      <top style="thin">
        <color indexed="8"/>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style="thin">
        <color indexed="64"/>
      </top>
      <bottom/>
      <diagonal/>
    </border>
    <border>
      <left/>
      <right style="medium">
        <color indexed="8"/>
      </right>
      <top/>
      <bottom style="thin">
        <color indexed="8"/>
      </bottom>
      <diagonal/>
    </border>
    <border>
      <left/>
      <right style="medium">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top style="medium">
        <color indexed="8"/>
      </top>
      <bottom/>
      <diagonal/>
    </border>
    <border>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medium">
        <color indexed="8"/>
      </top>
      <bottom style="thin">
        <color indexed="64"/>
      </bottom>
      <diagonal/>
    </border>
    <border>
      <left style="thin">
        <color indexed="64"/>
      </left>
      <right/>
      <top style="medium">
        <color indexed="8"/>
      </top>
      <bottom/>
      <diagonal/>
    </border>
    <border>
      <left/>
      <right/>
      <top style="thin">
        <color indexed="64"/>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auto="1"/>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ck">
        <color theme="7" tint="-0.24994659260841701"/>
      </top>
      <bottom/>
      <diagonal/>
    </border>
    <border>
      <left/>
      <right style="medium">
        <color indexed="64"/>
      </right>
      <top style="thick">
        <color theme="7" tint="-0.24994659260841701"/>
      </top>
      <bottom/>
      <diagonal/>
    </border>
    <border>
      <left/>
      <right style="thin">
        <color auto="1"/>
      </right>
      <top style="thin">
        <color auto="1"/>
      </top>
      <bottom style="thin">
        <color auto="1"/>
      </bottom>
      <diagonal/>
    </border>
    <border>
      <left style="medium">
        <color indexed="64"/>
      </left>
      <right/>
      <top style="thick">
        <color theme="7" tint="-0.24994659260841701"/>
      </top>
      <bottom/>
      <diagonal/>
    </border>
    <border>
      <left/>
      <right/>
      <top/>
      <bottom style="thick">
        <color theme="7" tint="-0.24994659260841701"/>
      </bottom>
      <diagonal/>
    </border>
    <border>
      <left/>
      <right/>
      <top style="thin">
        <color indexed="64"/>
      </top>
      <bottom/>
      <diagonal/>
    </border>
    <border>
      <left/>
      <right style="medium">
        <color indexed="64"/>
      </right>
      <top/>
      <bottom style="thin">
        <color indexed="64"/>
      </bottom>
      <diagonal/>
    </border>
    <border>
      <left style="medium">
        <color indexed="64"/>
      </left>
      <right style="thin">
        <color auto="1"/>
      </right>
      <top style="thin">
        <color auto="1"/>
      </top>
      <bottom/>
      <diagonal/>
    </border>
    <border>
      <left style="thin">
        <color auto="1"/>
      </left>
      <right/>
      <top style="thin">
        <color indexed="64"/>
      </top>
      <bottom/>
      <diagonal/>
    </border>
    <border>
      <left/>
      <right style="medium">
        <color indexed="64"/>
      </right>
      <top style="thin">
        <color indexed="64"/>
      </top>
      <bottom/>
      <diagonal/>
    </border>
    <border>
      <left/>
      <right style="medium">
        <color indexed="8"/>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8"/>
      </right>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right style="medium">
        <color indexed="8"/>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medium">
        <color indexed="64"/>
      </right>
      <top style="thin">
        <color indexed="64"/>
      </top>
      <bottom/>
      <diagonal/>
    </border>
    <border>
      <left style="medium">
        <color indexed="64"/>
      </left>
      <right/>
      <top style="thin">
        <color indexed="64"/>
      </top>
      <bottom style="thin">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auto="1"/>
      </right>
      <top style="thin">
        <color auto="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auto="1"/>
      </top>
      <bottom style="medium">
        <color indexed="64"/>
      </bottom>
      <diagonal/>
    </border>
    <border>
      <left style="thin">
        <color auto="1"/>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auto="1"/>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auto="1"/>
      </top>
      <bottom style="medium">
        <color indexed="64"/>
      </bottom>
      <diagonal/>
    </border>
    <border>
      <left style="thin">
        <color auto="1"/>
      </left>
      <right/>
      <top style="thin">
        <color auto="1"/>
      </top>
      <bottom/>
      <diagonal/>
    </border>
    <border>
      <left/>
      <right/>
      <top style="thin">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thin">
        <color auto="1"/>
      </right>
      <top style="thin">
        <color auto="1"/>
      </top>
      <bottom style="thin">
        <color auto="1"/>
      </bottom>
      <diagonal/>
    </border>
    <border>
      <left/>
      <right style="medium">
        <color indexed="64"/>
      </right>
      <top style="thin">
        <color auto="1"/>
      </top>
      <bottom style="thin">
        <color auto="1"/>
      </bottom>
      <diagonal/>
    </border>
    <border>
      <left/>
      <right/>
      <top style="thin">
        <color indexed="8"/>
      </top>
      <bottom style="thin">
        <color indexed="8"/>
      </bottom>
      <diagonal/>
    </border>
    <border>
      <left/>
      <right/>
      <top style="thin">
        <color indexed="8"/>
      </top>
      <bottom/>
      <diagonal/>
    </border>
    <border>
      <left/>
      <right style="thin">
        <color indexed="8"/>
      </right>
      <top/>
      <bottom style="thin">
        <color indexed="8"/>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auto="1"/>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8"/>
      </right>
      <top style="thin">
        <color indexed="64"/>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bottom style="thin">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64"/>
      </top>
      <bottom/>
      <diagonal/>
    </border>
    <border>
      <left style="thin">
        <color indexed="8"/>
      </left>
      <right style="thin">
        <color indexed="8"/>
      </right>
      <top style="thin">
        <color indexed="8"/>
      </top>
      <bottom/>
      <diagonal/>
    </border>
    <border>
      <left/>
      <right style="thin">
        <color indexed="8"/>
      </right>
      <top style="thin">
        <color indexed="64"/>
      </top>
      <bottom style="thin">
        <color indexed="64"/>
      </bottom>
      <diagonal/>
    </border>
    <border>
      <left style="thin">
        <color indexed="8"/>
      </left>
      <right/>
      <top/>
      <bottom style="thin">
        <color indexed="64"/>
      </bottom>
      <diagonal/>
    </border>
    <border>
      <left style="medium">
        <color indexed="64"/>
      </left>
      <right style="thin">
        <color indexed="8"/>
      </right>
      <top style="thin">
        <color indexed="64"/>
      </top>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64"/>
      </bottom>
      <diagonal/>
    </border>
    <border>
      <left style="thin">
        <color indexed="64"/>
      </left>
      <right style="thin">
        <color indexed="8"/>
      </right>
      <top style="thin">
        <color indexed="64"/>
      </top>
      <bottom style="thin">
        <color indexed="8"/>
      </bottom>
      <diagonal/>
    </border>
    <border>
      <left/>
      <right style="thin">
        <color indexed="8"/>
      </right>
      <top style="thin">
        <color indexed="64"/>
      </top>
      <bottom/>
      <diagonal/>
    </border>
    <border>
      <left style="thin">
        <color indexed="64"/>
      </left>
      <right style="thin">
        <color indexed="8"/>
      </right>
      <top style="thin">
        <color indexed="8"/>
      </top>
      <bottom/>
      <diagonal/>
    </border>
    <border>
      <left/>
      <right style="thin">
        <color indexed="8"/>
      </right>
      <top/>
      <bottom/>
      <diagonal/>
    </border>
    <border>
      <left style="thin">
        <color indexed="64"/>
      </left>
      <right style="thin">
        <color indexed="8"/>
      </right>
      <top/>
      <bottom style="thin">
        <color indexed="8"/>
      </bottom>
      <diagonal/>
    </border>
    <border>
      <left style="thin">
        <color indexed="64"/>
      </left>
      <right style="thin">
        <color indexed="8"/>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indexed="64"/>
      </right>
      <top style="thin">
        <color indexed="64"/>
      </top>
      <bottom/>
      <diagonal/>
    </border>
    <border>
      <left/>
      <right style="thin">
        <color indexed="8"/>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style="thin">
        <color indexed="8"/>
      </left>
      <right/>
      <top style="thin">
        <color indexed="8"/>
      </top>
      <bottom/>
      <diagonal/>
    </border>
    <border>
      <left/>
      <right style="thin">
        <color indexed="8"/>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style="medium">
        <color indexed="64"/>
      </bottom>
      <diagonal/>
    </border>
    <border>
      <left style="thin">
        <color indexed="8"/>
      </left>
      <right style="thin">
        <color indexed="8"/>
      </right>
      <top/>
      <bottom style="medium">
        <color indexed="64"/>
      </bottom>
      <diagonal/>
    </border>
    <border>
      <left/>
      <right style="thin">
        <color indexed="8"/>
      </right>
      <top style="thin">
        <color auto="1"/>
      </top>
      <bottom/>
      <diagonal/>
    </border>
    <border>
      <left style="thin">
        <color indexed="64"/>
      </left>
      <right style="thin">
        <color indexed="64"/>
      </right>
      <top style="thin">
        <color auto="1"/>
      </top>
      <bottom style="thin">
        <color indexed="64"/>
      </bottom>
      <diagonal/>
    </border>
    <border>
      <left style="thin">
        <color auto="1"/>
      </left>
      <right style="thin">
        <color auto="1"/>
      </right>
      <top style="thin">
        <color auto="1"/>
      </top>
      <bottom style="medium">
        <color indexed="64"/>
      </bottom>
      <diagonal/>
    </border>
    <border>
      <left/>
      <right style="thin">
        <color indexed="8"/>
      </right>
      <top/>
      <bottom style="medium">
        <color indexed="64"/>
      </bottom>
      <diagonal/>
    </border>
    <border>
      <left style="medium">
        <color indexed="64"/>
      </left>
      <right style="thin">
        <color auto="1"/>
      </right>
      <top style="thin">
        <color auto="1"/>
      </top>
      <bottom style="thin">
        <color auto="1"/>
      </bottom>
      <diagonal/>
    </border>
    <border>
      <left/>
      <right style="medium">
        <color indexed="8"/>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thin">
        <color auto="1"/>
      </top>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medium">
        <color indexed="64"/>
      </left>
      <right style="thin">
        <color auto="1"/>
      </right>
      <top style="thin">
        <color auto="1"/>
      </top>
      <bottom style="thin">
        <color auto="1"/>
      </bottom>
      <diagonal/>
    </border>
    <border>
      <left style="medium">
        <color indexed="64"/>
      </left>
      <right style="thin">
        <color indexed="8"/>
      </right>
      <top style="thin">
        <color indexed="64"/>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8"/>
      </left>
      <right style="thin">
        <color indexed="8"/>
      </right>
      <top style="thin">
        <color indexed="8"/>
      </top>
      <bottom/>
      <diagonal/>
    </border>
    <border>
      <left style="thin">
        <color indexed="64"/>
      </left>
      <right style="thin">
        <color indexed="8"/>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8"/>
      </right>
      <top style="thin">
        <color auto="1"/>
      </top>
      <bottom style="thin">
        <color indexed="8"/>
      </bottom>
      <diagonal/>
    </border>
    <border>
      <left/>
      <right style="medium">
        <color indexed="64"/>
      </right>
      <top style="thin">
        <color auto="1"/>
      </top>
      <bottom/>
      <diagonal/>
    </border>
    <border>
      <left style="thin">
        <color indexed="64"/>
      </left>
      <right style="thin">
        <color indexed="8"/>
      </right>
      <top style="thin">
        <color indexed="8"/>
      </top>
      <bottom/>
      <diagonal/>
    </border>
    <border>
      <left style="thin">
        <color indexed="64"/>
      </left>
      <right style="thin">
        <color indexed="64"/>
      </right>
      <top style="thin">
        <color auto="1"/>
      </top>
      <bottom style="thin">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indexed="64"/>
      </bottom>
      <diagonal/>
    </border>
    <border>
      <left style="thin">
        <color auto="1"/>
      </left>
      <right style="medium">
        <color indexed="64"/>
      </right>
      <top/>
      <bottom style="thin">
        <color indexed="64"/>
      </bottom>
      <diagonal/>
    </border>
    <border>
      <left style="thin">
        <color indexed="64"/>
      </left>
      <right style="medium">
        <color indexed="64"/>
      </right>
      <top style="thin">
        <color auto="1"/>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indexed="64"/>
      </left>
      <right/>
      <top style="thin">
        <color auto="1"/>
      </top>
      <bottom style="medium">
        <color indexed="64"/>
      </bottom>
      <diagonal/>
    </border>
    <border>
      <left style="medium">
        <color indexed="64"/>
      </left>
      <right style="thin">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auto="1"/>
      </top>
      <bottom style="medium">
        <color indexed="64"/>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style="thin">
        <color indexed="8"/>
      </bottom>
      <diagonal/>
    </border>
    <border>
      <left style="medium">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style="thin">
        <color indexed="8"/>
      </right>
      <top style="thin">
        <color indexed="8"/>
      </top>
      <bottom/>
      <diagonal/>
    </border>
    <border>
      <left style="medium">
        <color indexed="8"/>
      </left>
      <right style="thin">
        <color indexed="8"/>
      </right>
      <top/>
      <bottom style="thin">
        <color indexed="8"/>
      </bottom>
      <diagonal/>
    </border>
    <border>
      <left style="medium">
        <color indexed="8"/>
      </left>
      <right style="medium">
        <color indexed="8"/>
      </right>
      <top/>
      <bottom style="thin">
        <color indexed="8"/>
      </bottom>
      <diagonal/>
    </border>
    <border>
      <left style="thin">
        <color indexed="64"/>
      </left>
      <right style="medium">
        <color indexed="8"/>
      </right>
      <top style="thin">
        <color indexed="8"/>
      </top>
      <bottom/>
      <diagonal/>
    </border>
    <border>
      <left style="thin">
        <color indexed="64"/>
      </left>
      <right style="medium">
        <color indexed="8"/>
      </right>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8"/>
      </left>
      <right/>
      <top style="thin">
        <color indexed="8"/>
      </top>
      <bottom style="medium">
        <color indexed="8"/>
      </bottom>
      <diagonal/>
    </border>
    <border>
      <left/>
      <right style="thin">
        <color indexed="64"/>
      </right>
      <top style="thin">
        <color indexed="64"/>
      </top>
      <bottom style="thin">
        <color indexed="64"/>
      </bottom>
      <diagonal/>
    </border>
    <border>
      <left style="thin">
        <color indexed="64"/>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indexed="64"/>
      </right>
      <top style="thin">
        <color indexed="64"/>
      </top>
      <bottom style="medium">
        <color indexed="64"/>
      </bottom>
      <diagonal/>
    </border>
    <border>
      <left style="thick">
        <color theme="7" tint="-0.24994659260841701"/>
      </left>
      <right/>
      <top style="thick">
        <color theme="7" tint="-0.24994659260841701"/>
      </top>
      <bottom style="thick">
        <color theme="7" tint="-0.24994659260841701"/>
      </bottom>
      <diagonal/>
    </border>
    <border>
      <left/>
      <right/>
      <top style="thick">
        <color theme="7" tint="-0.24994659260841701"/>
      </top>
      <bottom style="thick">
        <color theme="7" tint="-0.24994659260841701"/>
      </bottom>
      <diagonal/>
    </border>
    <border>
      <left/>
      <right style="thick">
        <color theme="7" tint="-0.24994659260841701"/>
      </right>
      <top style="thick">
        <color theme="7" tint="-0.24994659260841701"/>
      </top>
      <bottom style="thick">
        <color theme="7" tint="-0.24994659260841701"/>
      </bottom>
      <diagonal/>
    </border>
    <border>
      <left style="thick">
        <color theme="7" tint="-0.24994659260841701"/>
      </left>
      <right style="medium">
        <color indexed="64"/>
      </right>
      <top style="thick">
        <color theme="7" tint="-0.24994659260841701"/>
      </top>
      <bottom/>
      <diagonal/>
    </border>
    <border>
      <left/>
      <right style="thick">
        <color theme="7" tint="-0.24994659260841701"/>
      </right>
      <top/>
      <bottom style="thin">
        <color indexed="64"/>
      </bottom>
      <diagonal/>
    </border>
    <border>
      <left style="thick">
        <color theme="7" tint="-0.24994659260841701"/>
      </left>
      <right style="medium">
        <color indexed="64"/>
      </right>
      <top/>
      <bottom/>
      <diagonal/>
    </border>
    <border>
      <left style="thin">
        <color indexed="64"/>
      </left>
      <right style="thick">
        <color theme="7" tint="-0.24994659260841701"/>
      </right>
      <top style="thin">
        <color indexed="64"/>
      </top>
      <bottom style="thin">
        <color indexed="64"/>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5F497A"/>
      </right>
      <top style="thin">
        <color rgb="FF000000"/>
      </top>
      <bottom/>
      <diagonal/>
    </border>
    <border>
      <left style="thick">
        <color theme="7" tint="-0.24994659260841701"/>
      </left>
      <right style="medium">
        <color indexed="64"/>
      </right>
      <top/>
      <bottom style="thick">
        <color theme="7" tint="-0.24994659260841701"/>
      </bottom>
      <diagonal/>
    </border>
    <border>
      <left style="thin">
        <color auto="1"/>
      </left>
      <right style="thin">
        <color auto="1"/>
      </right>
      <top style="thin">
        <color indexed="64"/>
      </top>
      <bottom/>
      <diagonal/>
    </border>
    <border>
      <left style="thin">
        <color indexed="64"/>
      </left>
      <right style="thick">
        <color theme="7" tint="-0.24994659260841701"/>
      </right>
      <top style="thin">
        <color indexed="64"/>
      </top>
      <bottom/>
      <diagonal/>
    </border>
    <border>
      <left style="thick">
        <color theme="7" tint="-0.24994659260841701"/>
      </left>
      <right/>
      <top style="thick">
        <color theme="7" tint="-0.24994659260841701"/>
      </top>
      <bottom/>
      <diagonal/>
    </border>
    <border>
      <left/>
      <right style="thick">
        <color theme="7" tint="-0.24994659260841701"/>
      </right>
      <top style="thick">
        <color theme="7" tint="-0.24994659260841701"/>
      </top>
      <bottom/>
      <diagonal/>
    </border>
    <border>
      <left/>
      <right style="medium">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top style="thin">
        <color indexed="64"/>
      </top>
      <bottom/>
      <diagonal/>
    </border>
    <border>
      <left style="thin">
        <color auto="1"/>
      </left>
      <right style="thin">
        <color auto="1"/>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medium">
        <color indexed="64"/>
      </top>
      <bottom style="medium">
        <color indexed="64"/>
      </bottom>
      <diagonal/>
    </border>
    <border>
      <left style="thin">
        <color indexed="64"/>
      </left>
      <right style="medium">
        <color indexed="64"/>
      </right>
      <top/>
      <bottom style="thin">
        <color indexed="64"/>
      </bottom>
      <diagonal/>
    </border>
    <border>
      <left/>
      <right style="thin">
        <color auto="1"/>
      </right>
      <top/>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medium">
        <color indexed="64"/>
      </left>
      <right style="thin">
        <color auto="1"/>
      </right>
      <top/>
      <bottom style="thin">
        <color auto="1"/>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auto="1"/>
      </top>
      <bottom style="medium">
        <color indexed="64"/>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right style="thin">
        <color indexed="64"/>
      </right>
      <top style="thin">
        <color indexed="64"/>
      </top>
      <bottom style="thin">
        <color indexed="64"/>
      </bottom>
      <diagonal/>
    </border>
    <border>
      <left/>
      <right style="thin">
        <color theme="5" tint="0.39997558519241921"/>
      </right>
      <top style="thin">
        <color theme="5" tint="0.39997558519241921"/>
      </top>
      <bottom style="thin">
        <color theme="5" tint="0.3999755851924192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thin">
        <color indexed="64"/>
      </left>
      <right style="medium">
        <color indexed="64"/>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auto="1"/>
      </right>
      <top style="thin">
        <color auto="1"/>
      </top>
      <bottom style="thin">
        <color auto="1"/>
      </bottom>
      <diagonal/>
    </border>
  </borders>
  <cellStyleXfs count="76">
    <xf numFmtId="0" fontId="0" fillId="0" borderId="0"/>
    <xf numFmtId="0" fontId="8" fillId="0" borderId="0"/>
    <xf numFmtId="0" fontId="9" fillId="0" borderId="0"/>
    <xf numFmtId="0" fontId="8" fillId="0" borderId="0"/>
    <xf numFmtId="0" fontId="14" fillId="0" borderId="0" applyNumberFormat="0" applyFill="0" applyBorder="0" applyAlignment="0" applyProtection="0">
      <alignment vertical="top"/>
      <protection locked="0"/>
    </xf>
    <xf numFmtId="0" fontId="34" fillId="0" borderId="0" applyNumberFormat="0" applyBorder="0" applyAlignment="0" applyProtection="0">
      <alignment vertical="center"/>
    </xf>
    <xf numFmtId="0" fontId="35" fillId="0" borderId="0"/>
    <xf numFmtId="0" fontId="34" fillId="0" borderId="0" applyNumberFormat="0" applyBorder="0" applyAlignment="0" applyProtection="0">
      <alignment vertical="center"/>
    </xf>
    <xf numFmtId="0" fontId="34" fillId="0" borderId="0" applyNumberFormat="0" applyBorder="0" applyAlignment="0" applyProtection="0">
      <alignment vertical="center"/>
    </xf>
    <xf numFmtId="0" fontId="34" fillId="0" borderId="0" applyNumberFormat="0" applyBorder="0" applyAlignment="0" applyProtection="0">
      <alignment vertical="center"/>
    </xf>
    <xf numFmtId="0" fontId="34" fillId="0" borderId="0" applyNumberFormat="0" applyBorder="0" applyAlignment="0" applyProtection="0">
      <alignment vertical="center"/>
    </xf>
    <xf numFmtId="0" fontId="34" fillId="0" borderId="0"/>
    <xf numFmtId="0" fontId="36" fillId="0" borderId="0"/>
    <xf numFmtId="0" fontId="34" fillId="0" borderId="0" applyNumberFormat="0" applyBorder="0" applyAlignment="0" applyProtection="0">
      <alignment vertical="center"/>
    </xf>
    <xf numFmtId="167" fontId="8" fillId="0" borderId="0" applyFill="0" applyBorder="0" applyAlignment="0" applyProtection="0"/>
    <xf numFmtId="168" fontId="9" fillId="0" borderId="0" applyFill="0" applyBorder="0" applyAlignment="0" applyProtection="0"/>
    <xf numFmtId="169" fontId="8" fillId="0" borderId="0" applyFont="0" applyFill="0" applyBorder="0" applyAlignment="0" applyProtection="0"/>
    <xf numFmtId="0" fontId="37" fillId="0" borderId="0" applyNumberFormat="0" applyBorder="0">
      <alignment vertical="top"/>
      <protection locked="0"/>
    </xf>
    <xf numFmtId="0" fontId="38" fillId="0" borderId="0" applyNumberForma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164" fontId="6" fillId="0" borderId="0" applyFont="0" applyFill="0" applyBorder="0" applyAlignment="0" applyProtection="0"/>
    <xf numFmtId="171" fontId="8" fillId="0" borderId="0" applyFill="0" applyBorder="0" applyAlignment="0" applyProtection="0"/>
    <xf numFmtId="0" fontId="9" fillId="0" borderId="0"/>
    <xf numFmtId="0" fontId="8" fillId="0" borderId="0"/>
    <xf numFmtId="0" fontId="6" fillId="0" borderId="0"/>
    <xf numFmtId="0" fontId="34" fillId="0" borderId="0"/>
    <xf numFmtId="0" fontId="6" fillId="0" borderId="0"/>
    <xf numFmtId="0" fontId="39" fillId="0" borderId="0"/>
    <xf numFmtId="0" fontId="9" fillId="0" borderId="0" applyFill="0" applyBorder="0"/>
    <xf numFmtId="0" fontId="8" fillId="0" borderId="0"/>
    <xf numFmtId="0" fontId="41" fillId="0" borderId="0">
      <alignment horizontal="left"/>
    </xf>
    <xf numFmtId="0" fontId="8" fillId="0" borderId="0"/>
    <xf numFmtId="0" fontId="8" fillId="0" borderId="0"/>
    <xf numFmtId="0" fontId="8" fillId="0" borderId="0"/>
    <xf numFmtId="172" fontId="9" fillId="0" borderId="0" applyFill="0" applyBorder="0" applyAlignment="0" applyProtection="0"/>
    <xf numFmtId="173" fontId="9" fillId="0" borderId="0" applyFill="0" applyBorder="0" applyAlignment="0" applyProtection="0"/>
    <xf numFmtId="166" fontId="39" fillId="0" borderId="0" applyFont="0" applyFill="0" applyBorder="0" applyAlignment="0" applyProtection="0"/>
    <xf numFmtId="174" fontId="39" fillId="0" borderId="0" applyFont="0" applyFill="0" applyBorder="0" applyAlignment="0" applyProtection="0"/>
    <xf numFmtId="174" fontId="39" fillId="0" borderId="0" applyFont="0" applyFill="0" applyBorder="0" applyAlignment="0" applyProtection="0"/>
    <xf numFmtId="165" fontId="6" fillId="0" borderId="0" applyFont="0" applyFill="0" applyBorder="0" applyAlignment="0" applyProtection="0"/>
    <xf numFmtId="0" fontId="36" fillId="0" borderId="0" applyNumberFormat="0" applyBorder="0" applyAlignment="0" applyProtection="0">
      <alignment vertical="center"/>
    </xf>
    <xf numFmtId="0" fontId="35" fillId="0" borderId="0"/>
    <xf numFmtId="0" fontId="36" fillId="0" borderId="0"/>
    <xf numFmtId="0" fontId="37" fillId="0" borderId="0" applyNumberFormat="0" applyBorder="0">
      <alignment vertical="top"/>
      <protection locked="0"/>
    </xf>
    <xf numFmtId="184" fontId="15" fillId="0" borderId="0" applyFont="0" applyFill="0" applyBorder="0" applyAlignment="0" applyProtection="0"/>
    <xf numFmtId="9" fontId="15" fillId="0" borderId="0" applyFont="0" applyFill="0" applyBorder="0" applyAlignment="0" applyProtection="0"/>
    <xf numFmtId="187" fontId="15" fillId="0" borderId="0" applyFont="0" applyFill="0" applyBorder="0" applyAlignment="0" applyProtection="0"/>
    <xf numFmtId="0" fontId="115" fillId="0" borderId="0"/>
    <xf numFmtId="0" fontId="96" fillId="0" borderId="0"/>
    <xf numFmtId="190" fontId="125" fillId="0" borderId="0">
      <alignment vertical="center"/>
    </xf>
    <xf numFmtId="164" fontId="5" fillId="0" borderId="0" applyFont="0" applyFill="0" applyBorder="0" applyAlignment="0" applyProtection="0"/>
    <xf numFmtId="165" fontId="5" fillId="0" borderId="0" applyFont="0" applyFill="0" applyBorder="0" applyAlignment="0" applyProtection="0"/>
    <xf numFmtId="0" fontId="40" fillId="0" borderId="0"/>
    <xf numFmtId="0" fontId="130" fillId="0" borderId="0">
      <alignment vertical="center"/>
    </xf>
    <xf numFmtId="0" fontId="131" fillId="0" borderId="0"/>
    <xf numFmtId="0" fontId="8" fillId="0" borderId="0"/>
    <xf numFmtId="0" fontId="8" fillId="0" borderId="0"/>
    <xf numFmtId="0" fontId="125" fillId="0" borderId="0">
      <alignment vertical="center"/>
    </xf>
    <xf numFmtId="0" fontId="143" fillId="0" borderId="0"/>
    <xf numFmtId="0" fontId="144" fillId="0" borderId="0" applyNumberFormat="0" applyFill="0" applyBorder="0" applyAlignment="0" applyProtection="0"/>
    <xf numFmtId="0" fontId="4" fillId="0" borderId="0"/>
    <xf numFmtId="0" fontId="148" fillId="0" borderId="0" applyNumberFormat="0" applyFill="0" applyBorder="0" applyAlignment="0" applyProtection="0">
      <alignment vertical="top"/>
      <protection locked="0"/>
    </xf>
    <xf numFmtId="164" fontId="3" fillId="0" borderId="0" applyFont="0" applyFill="0" applyBorder="0" applyAlignment="0" applyProtection="0"/>
    <xf numFmtId="0" fontId="3" fillId="0" borderId="0"/>
    <xf numFmtId="0" fontId="3" fillId="0" borderId="0"/>
    <xf numFmtId="165" fontId="3" fillId="0" borderId="0" applyFont="0" applyFill="0" applyBorder="0" applyAlignment="0" applyProtection="0"/>
    <xf numFmtId="0" fontId="8" fillId="0" borderId="0"/>
    <xf numFmtId="164" fontId="3" fillId="0" borderId="0" applyFont="0" applyFill="0" applyBorder="0" applyAlignment="0" applyProtection="0"/>
    <xf numFmtId="165" fontId="3" fillId="0" borderId="0" applyFont="0" applyFill="0" applyBorder="0" applyAlignment="0" applyProtection="0"/>
    <xf numFmtId="0" fontId="3" fillId="0" borderId="0"/>
    <xf numFmtId="198" fontId="125" fillId="0" borderId="0">
      <alignment vertical="center"/>
    </xf>
    <xf numFmtId="0" fontId="36" fillId="0" borderId="0"/>
    <xf numFmtId="0" fontId="2" fillId="0" borderId="0"/>
    <xf numFmtId="0" fontId="14" fillId="0" borderId="0" applyNumberFormat="0" applyFill="0" applyBorder="0" applyAlignment="0" applyProtection="0">
      <alignment vertical="top"/>
      <protection locked="0"/>
    </xf>
    <xf numFmtId="0" fontId="40" fillId="0" borderId="0"/>
  </cellStyleXfs>
  <cellXfs count="3247">
    <xf numFmtId="0" fontId="0" fillId="0" borderId="0" xfId="0"/>
    <xf numFmtId="0" fontId="8" fillId="0" borderId="0" xfId="1" applyProtection="1">
      <protection hidden="1"/>
    </xf>
    <xf numFmtId="0" fontId="8" fillId="2" borderId="0" xfId="1" applyFill="1" applyProtection="1">
      <protection hidden="1"/>
    </xf>
    <xf numFmtId="0" fontId="9" fillId="0" borderId="0" xfId="2" applyAlignment="1" applyProtection="1">
      <alignment vertical="center" wrapText="1"/>
      <protection hidden="1"/>
    </xf>
    <xf numFmtId="0" fontId="10" fillId="3" borderId="0" xfId="2" applyFont="1" applyFill="1" applyAlignment="1" applyProtection="1">
      <alignment vertical="center" wrapText="1"/>
      <protection hidden="1"/>
    </xf>
    <xf numFmtId="0" fontId="11" fillId="0" borderId="0" xfId="3" applyFont="1" applyAlignment="1" applyProtection="1">
      <alignment vertical="center" wrapText="1"/>
      <protection hidden="1"/>
    </xf>
    <xf numFmtId="0" fontId="12" fillId="0" borderId="0" xfId="3" applyFont="1" applyAlignment="1" applyProtection="1">
      <alignment wrapText="1"/>
      <protection hidden="1"/>
    </xf>
    <xf numFmtId="0" fontId="13" fillId="2" borderId="0" xfId="3" applyFont="1" applyFill="1" applyAlignment="1" applyProtection="1">
      <alignment horizontal="center" vertical="center" wrapText="1"/>
      <protection hidden="1"/>
    </xf>
    <xf numFmtId="0" fontId="14" fillId="0" borderId="0" xfId="4" applyBorder="1" applyAlignment="1" applyProtection="1"/>
    <xf numFmtId="0" fontId="17" fillId="0" borderId="0" xfId="2" applyFont="1" applyAlignment="1" applyProtection="1">
      <alignment vertical="center" wrapText="1"/>
      <protection hidden="1"/>
    </xf>
    <xf numFmtId="0" fontId="18" fillId="2" borderId="0" xfId="4" applyFont="1" applyFill="1" applyBorder="1" applyAlignment="1" applyProtection="1">
      <alignment horizontal="left" vertical="center" wrapText="1"/>
      <protection hidden="1"/>
    </xf>
    <xf numFmtId="0" fontId="18" fillId="0" borderId="0" xfId="4" applyFont="1" applyBorder="1" applyAlignment="1" applyProtection="1"/>
    <xf numFmtId="0" fontId="19" fillId="2" borderId="0" xfId="3" applyFont="1" applyFill="1" applyAlignment="1" applyProtection="1">
      <alignment horizontal="center" vertical="center" wrapText="1"/>
      <protection hidden="1"/>
    </xf>
    <xf numFmtId="0" fontId="10" fillId="0" borderId="0" xfId="2" applyFont="1" applyAlignment="1" applyProtection="1">
      <alignment vertical="center" wrapText="1"/>
      <protection hidden="1"/>
    </xf>
    <xf numFmtId="0" fontId="21" fillId="0" borderId="0" xfId="2" applyFont="1" applyAlignment="1" applyProtection="1">
      <alignment vertical="center" wrapText="1"/>
      <protection hidden="1"/>
    </xf>
    <xf numFmtId="0" fontId="22" fillId="0" borderId="0" xfId="0" applyFont="1"/>
    <xf numFmtId="0" fontId="23" fillId="2" borderId="0" xfId="3" applyFont="1" applyFill="1" applyAlignment="1" applyProtection="1">
      <alignment vertical="center" wrapText="1"/>
      <protection hidden="1"/>
    </xf>
    <xf numFmtId="0" fontId="23" fillId="0" borderId="0" xfId="3" applyFont="1" applyAlignment="1" applyProtection="1">
      <alignment vertical="center" wrapText="1"/>
      <protection hidden="1"/>
    </xf>
    <xf numFmtId="0" fontId="23" fillId="0" borderId="0" xfId="3" applyFont="1" applyAlignment="1" applyProtection="1">
      <alignment horizontal="left" vertical="center" wrapText="1"/>
      <protection hidden="1"/>
    </xf>
    <xf numFmtId="0" fontId="24" fillId="0" borderId="0" xfId="3" applyFont="1" applyAlignment="1" applyProtection="1">
      <alignment horizontal="left" vertical="center" wrapText="1"/>
      <protection hidden="1"/>
    </xf>
    <xf numFmtId="0" fontId="23" fillId="2" borderId="0" xfId="3" applyFont="1" applyFill="1" applyAlignment="1" applyProtection="1">
      <alignment horizontal="left" vertical="center" wrapText="1"/>
      <protection hidden="1"/>
    </xf>
    <xf numFmtId="0" fontId="21" fillId="0" borderId="0" xfId="2" applyFont="1" applyAlignment="1" applyProtection="1">
      <alignment horizontal="left" vertical="center" wrapText="1"/>
      <protection hidden="1"/>
    </xf>
    <xf numFmtId="0" fontId="25" fillId="2" borderId="0" xfId="3" applyFont="1" applyFill="1" applyAlignment="1" applyProtection="1">
      <alignment horizontal="left" vertical="center" wrapText="1"/>
      <protection hidden="1"/>
    </xf>
    <xf numFmtId="0" fontId="25" fillId="2" borderId="0" xfId="3" applyFont="1" applyFill="1" applyAlignment="1" applyProtection="1">
      <alignment horizontal="center" vertical="center" wrapText="1"/>
      <protection hidden="1"/>
    </xf>
    <xf numFmtId="0" fontId="19" fillId="2" borderId="2" xfId="3" applyFont="1" applyFill="1" applyBorder="1" applyAlignment="1" applyProtection="1">
      <alignment horizontal="center" vertical="center" wrapText="1"/>
      <protection hidden="1"/>
    </xf>
    <xf numFmtId="0" fontId="18" fillId="0" borderId="2" xfId="4" applyFont="1" applyBorder="1" applyAlignment="1" applyProtection="1"/>
    <xf numFmtId="0" fontId="25" fillId="2" borderId="3" xfId="3" applyFont="1" applyFill="1" applyBorder="1" applyAlignment="1" applyProtection="1">
      <alignment horizontal="center" vertical="center" wrapText="1"/>
      <protection hidden="1"/>
    </xf>
    <xf numFmtId="0" fontId="19" fillId="2" borderId="4" xfId="3" applyFont="1" applyFill="1" applyBorder="1" applyAlignment="1" applyProtection="1">
      <alignment horizontal="center" vertical="center" wrapText="1"/>
      <protection hidden="1"/>
    </xf>
    <xf numFmtId="0" fontId="25" fillId="2" borderId="5" xfId="3" applyFont="1" applyFill="1" applyBorder="1" applyAlignment="1" applyProtection="1">
      <alignment horizontal="center" vertical="center" wrapText="1"/>
      <protection hidden="1"/>
    </xf>
    <xf numFmtId="0" fontId="13" fillId="2" borderId="5" xfId="3" applyFont="1" applyFill="1" applyBorder="1" applyAlignment="1" applyProtection="1">
      <alignment horizontal="center" vertical="center" wrapText="1"/>
      <protection hidden="1"/>
    </xf>
    <xf numFmtId="0" fontId="18" fillId="0" borderId="4" xfId="4" applyFont="1" applyBorder="1" applyAlignment="1" applyProtection="1"/>
    <xf numFmtId="0" fontId="9" fillId="0" borderId="4" xfId="2" applyBorder="1" applyAlignment="1" applyProtection="1">
      <alignment vertical="center" wrapText="1"/>
      <protection hidden="1"/>
    </xf>
    <xf numFmtId="0" fontId="28" fillId="0" borderId="0" xfId="4" applyFont="1" applyBorder="1" applyAlignment="1" applyProtection="1"/>
    <xf numFmtId="0" fontId="9" fillId="0" borderId="5" xfId="2" applyBorder="1" applyAlignment="1" applyProtection="1">
      <alignment vertical="center" wrapText="1"/>
      <protection hidden="1"/>
    </xf>
    <xf numFmtId="0" fontId="27" fillId="0" borderId="0" xfId="4" applyFont="1" applyBorder="1" applyAlignment="1" applyProtection="1">
      <alignment horizontal="center"/>
    </xf>
    <xf numFmtId="0" fontId="0" fillId="0" borderId="4" xfId="0" applyBorder="1"/>
    <xf numFmtId="0" fontId="0" fillId="0" borderId="5" xfId="0" applyBorder="1"/>
    <xf numFmtId="0" fontId="29" fillId="0" borderId="0" xfId="4" applyFont="1" applyBorder="1" applyAlignment="1" applyProtection="1">
      <alignment horizontal="center"/>
    </xf>
    <xf numFmtId="0" fontId="29" fillId="0" borderId="0" xfId="4" applyFont="1" applyBorder="1" applyAlignment="1" applyProtection="1"/>
    <xf numFmtId="0" fontId="29" fillId="0" borderId="4" xfId="4" applyFont="1" applyBorder="1" applyAlignment="1" applyProtection="1"/>
    <xf numFmtId="17" fontId="18" fillId="0" borderId="0" xfId="4" applyNumberFormat="1" applyFont="1" applyBorder="1" applyAlignment="1" applyProtection="1"/>
    <xf numFmtId="17" fontId="18" fillId="0" borderId="4" xfId="4" applyNumberFormat="1" applyFont="1" applyBorder="1" applyAlignment="1" applyProtection="1"/>
    <xf numFmtId="17" fontId="27" fillId="0" borderId="0" xfId="4" applyNumberFormat="1" applyFont="1" applyBorder="1" applyAlignment="1" applyProtection="1">
      <alignment horizontal="center"/>
    </xf>
    <xf numFmtId="0" fontId="30" fillId="0" borderId="0" xfId="3" applyFont="1" applyAlignment="1" applyProtection="1">
      <alignment vertical="center" wrapText="1"/>
      <protection hidden="1"/>
    </xf>
    <xf numFmtId="49" fontId="30" fillId="0" borderId="0" xfId="3" applyNumberFormat="1" applyFont="1" applyAlignment="1" applyProtection="1">
      <alignment vertical="center" wrapText="1"/>
      <protection hidden="1"/>
    </xf>
    <xf numFmtId="49" fontId="30" fillId="2" borderId="6" xfId="3" applyNumberFormat="1" applyFont="1" applyFill="1" applyBorder="1" applyAlignment="1" applyProtection="1">
      <alignment horizontal="left" vertical="center" wrapText="1"/>
      <protection hidden="1"/>
    </xf>
    <xf numFmtId="49" fontId="30" fillId="2" borderId="7" xfId="3" applyNumberFormat="1" applyFont="1" applyFill="1" applyBorder="1" applyAlignment="1" applyProtection="1">
      <alignment horizontal="left" vertical="center" wrapText="1"/>
      <protection hidden="1"/>
    </xf>
    <xf numFmtId="0" fontId="31" fillId="2" borderId="7" xfId="4" applyFont="1" applyFill="1" applyBorder="1" applyAlignment="1" applyProtection="1">
      <alignment vertical="center" wrapText="1"/>
      <protection hidden="1"/>
    </xf>
    <xf numFmtId="0" fontId="14" fillId="2" borderId="7" xfId="4" applyFill="1" applyBorder="1" applyAlignment="1" applyProtection="1">
      <alignment horizontal="right" vertical="center" wrapText="1"/>
      <protection hidden="1"/>
    </xf>
    <xf numFmtId="0" fontId="14" fillId="2" borderId="6" xfId="4" applyFill="1" applyBorder="1" applyAlignment="1" applyProtection="1">
      <alignment horizontal="right" vertical="center" wrapText="1"/>
      <protection hidden="1"/>
    </xf>
    <xf numFmtId="0" fontId="13" fillId="2" borderId="8" xfId="3" applyFont="1" applyFill="1" applyBorder="1" applyAlignment="1" applyProtection="1">
      <alignment vertical="center" wrapText="1"/>
      <protection hidden="1"/>
    </xf>
    <xf numFmtId="0" fontId="13" fillId="0" borderId="0" xfId="3" applyFont="1" applyAlignment="1" applyProtection="1">
      <alignment vertical="center" wrapText="1"/>
      <protection hidden="1"/>
    </xf>
    <xf numFmtId="0" fontId="43" fillId="0" borderId="0" xfId="32" applyFont="1" applyAlignment="1">
      <alignment horizontal="center" vertical="center"/>
    </xf>
    <xf numFmtId="0" fontId="47" fillId="0" borderId="0" xfId="32" applyFont="1" applyAlignment="1">
      <alignment vertical="center"/>
    </xf>
    <xf numFmtId="0" fontId="48" fillId="0" borderId="0" xfId="32" applyFont="1" applyAlignment="1">
      <alignment vertical="center"/>
    </xf>
    <xf numFmtId="0" fontId="0" fillId="0" borderId="0" xfId="0" applyAlignment="1">
      <alignment vertical="center"/>
    </xf>
    <xf numFmtId="0" fontId="53" fillId="0" borderId="0" xfId="0" applyFont="1"/>
    <xf numFmtId="0" fontId="53" fillId="0" borderId="0" xfId="0" applyFont="1" applyAlignment="1">
      <alignment horizontal="center"/>
    </xf>
    <xf numFmtId="0" fontId="7" fillId="0" borderId="0" xfId="0" applyFont="1"/>
    <xf numFmtId="0" fontId="60" fillId="0" borderId="0" xfId="0" applyFont="1"/>
    <xf numFmtId="178" fontId="55" fillId="0" borderId="0" xfId="0" applyNumberFormat="1" applyFont="1" applyAlignment="1">
      <alignment vertical="center"/>
    </xf>
    <xf numFmtId="178" fontId="33" fillId="0" borderId="0" xfId="0" applyNumberFormat="1" applyFont="1" applyAlignment="1">
      <alignment vertical="center"/>
    </xf>
    <xf numFmtId="178" fontId="54" fillId="0" borderId="0" xfId="0" applyNumberFormat="1" applyFont="1" applyAlignment="1">
      <alignment vertical="center"/>
    </xf>
    <xf numFmtId="178" fontId="61" fillId="0" borderId="0" xfId="0" applyNumberFormat="1" applyFont="1" applyAlignment="1">
      <alignment vertical="center"/>
    </xf>
    <xf numFmtId="0" fontId="41" fillId="0" borderId="0" xfId="0" applyFont="1" applyAlignment="1">
      <alignment horizontal="center" vertical="center"/>
    </xf>
    <xf numFmtId="0" fontId="68" fillId="0" borderId="50" xfId="0" applyFont="1" applyBorder="1" applyAlignment="1">
      <alignment horizontal="center" vertical="center"/>
    </xf>
    <xf numFmtId="0" fontId="68" fillId="0" borderId="0" xfId="0" applyFont="1" applyAlignment="1">
      <alignment horizontal="center" vertical="center"/>
    </xf>
    <xf numFmtId="0" fontId="67" fillId="0" borderId="0" xfId="0" applyFont="1"/>
    <xf numFmtId="0" fontId="60" fillId="0" borderId="0" xfId="0" applyFont="1" applyAlignment="1">
      <alignment horizontal="center"/>
    </xf>
    <xf numFmtId="0" fontId="71" fillId="0" borderId="0" xfId="0" applyFont="1"/>
    <xf numFmtId="0" fontId="68" fillId="0" borderId="0" xfId="0" applyFont="1" applyAlignment="1">
      <alignment vertical="center"/>
    </xf>
    <xf numFmtId="0" fontId="67" fillId="0" borderId="0" xfId="40" applyNumberFormat="1" applyFont="1" applyFill="1" applyBorder="1" applyAlignment="1" applyProtection="1">
      <alignment horizontal="center"/>
    </xf>
    <xf numFmtId="180" fontId="54" fillId="2" borderId="0" xfId="37" applyNumberFormat="1" applyFont="1" applyFill="1" applyBorder="1" applyAlignment="1">
      <alignment horizontal="center" vertical="center"/>
    </xf>
    <xf numFmtId="0" fontId="72" fillId="0" borderId="0" xfId="0" applyFont="1"/>
    <xf numFmtId="0" fontId="14" fillId="0" borderId="0" xfId="4" applyAlignment="1" applyProtection="1"/>
    <xf numFmtId="0" fontId="68" fillId="0" borderId="0" xfId="24" applyFont="1"/>
    <xf numFmtId="0" fontId="68" fillId="0" borderId="0" xfId="24" applyFont="1" applyAlignment="1">
      <alignment horizontal="left"/>
    </xf>
    <xf numFmtId="0" fontId="87" fillId="11" borderId="51" xfId="0" applyFont="1" applyFill="1" applyBorder="1" applyAlignment="1">
      <alignment horizontal="left" vertical="center"/>
    </xf>
    <xf numFmtId="0" fontId="67" fillId="11" borderId="0" xfId="0" applyFont="1" applyFill="1" applyAlignment="1">
      <alignment horizontal="left" vertical="center"/>
    </xf>
    <xf numFmtId="0" fontId="72" fillId="11" borderId="0" xfId="0" applyFont="1" applyFill="1" applyAlignment="1">
      <alignment horizontal="center" vertical="center"/>
    </xf>
    <xf numFmtId="0" fontId="67" fillId="11" borderId="0" xfId="0" applyFont="1" applyFill="1" applyAlignment="1">
      <alignment horizontal="center" vertical="center"/>
    </xf>
    <xf numFmtId="0" fontId="68" fillId="11" borderId="49" xfId="0" applyFont="1" applyFill="1" applyBorder="1" applyAlignment="1">
      <alignment horizontal="left" vertical="center"/>
    </xf>
    <xf numFmtId="0" fontId="67" fillId="0" borderId="37" xfId="0" applyFont="1" applyBorder="1" applyAlignment="1">
      <alignment vertical="center"/>
    </xf>
    <xf numFmtId="0" fontId="68" fillId="0" borderId="37" xfId="0" applyFont="1" applyBorder="1" applyAlignment="1">
      <alignment vertical="center"/>
    </xf>
    <xf numFmtId="0" fontId="68" fillId="0" borderId="49" xfId="0" applyFont="1" applyBorder="1" applyAlignment="1">
      <alignment vertical="center"/>
    </xf>
    <xf numFmtId="0" fontId="92" fillId="0" borderId="0" xfId="0" applyFont="1" applyAlignment="1">
      <alignment horizontal="center"/>
    </xf>
    <xf numFmtId="0" fontId="9" fillId="0" borderId="0" xfId="23"/>
    <xf numFmtId="2" fontId="9" fillId="0" borderId="0" xfId="23" applyNumberFormat="1" applyAlignment="1">
      <alignment horizontal="center"/>
    </xf>
    <xf numFmtId="0" fontId="9" fillId="0" borderId="0" xfId="23" applyAlignment="1">
      <alignment horizontal="center"/>
    </xf>
    <xf numFmtId="0" fontId="95" fillId="0" borderId="0" xfId="23" applyFont="1" applyAlignment="1">
      <alignment horizontal="center"/>
    </xf>
    <xf numFmtId="0" fontId="102" fillId="3" borderId="0" xfId="0" applyFont="1" applyFill="1"/>
    <xf numFmtId="0" fontId="0" fillId="3" borderId="0" xfId="0" applyFill="1"/>
    <xf numFmtId="0" fontId="41" fillId="0" borderId="0" xfId="0" applyFont="1"/>
    <xf numFmtId="0" fontId="0" fillId="0" borderId="0" xfId="0" applyAlignment="1">
      <alignment horizontal="center" vertical="center"/>
    </xf>
    <xf numFmtId="0" fontId="0" fillId="0" borderId="0" xfId="0" applyAlignment="1">
      <alignment horizontal="center"/>
    </xf>
    <xf numFmtId="0" fontId="27" fillId="2" borderId="0" xfId="4" applyFont="1" applyFill="1" applyBorder="1" applyAlignment="1" applyProtection="1">
      <alignment horizontal="center"/>
    </xf>
    <xf numFmtId="0" fontId="28" fillId="2" borderId="0" xfId="4" applyFont="1" applyFill="1" applyBorder="1" applyAlignment="1" applyProtection="1">
      <alignment horizontal="center"/>
    </xf>
    <xf numFmtId="0" fontId="26" fillId="2" borderId="0" xfId="3" applyFont="1" applyFill="1" applyAlignment="1" applyProtection="1">
      <alignment horizontal="center" vertical="center" wrapText="1"/>
      <protection hidden="1"/>
    </xf>
    <xf numFmtId="0" fontId="30" fillId="0" borderId="6" xfId="3" applyFont="1" applyBorder="1" applyAlignment="1" applyProtection="1">
      <alignment vertical="center" wrapText="1"/>
      <protection hidden="1"/>
    </xf>
    <xf numFmtId="0" fontId="12" fillId="0" borderId="5" xfId="3" applyFont="1" applyBorder="1" applyAlignment="1" applyProtection="1">
      <alignment wrapText="1"/>
      <protection hidden="1"/>
    </xf>
    <xf numFmtId="0" fontId="11" fillId="0" borderId="4" xfId="3" applyFont="1" applyBorder="1" applyAlignment="1" applyProtection="1">
      <alignment vertical="center" wrapText="1"/>
      <protection hidden="1"/>
    </xf>
    <xf numFmtId="0" fontId="12" fillId="0" borderId="2" xfId="3" applyFont="1" applyBorder="1" applyAlignment="1" applyProtection="1">
      <alignment wrapText="1"/>
      <protection hidden="1"/>
    </xf>
    <xf numFmtId="0" fontId="9" fillId="0" borderId="2" xfId="2" applyBorder="1" applyAlignment="1" applyProtection="1">
      <alignment vertical="center" wrapText="1"/>
      <protection hidden="1"/>
    </xf>
    <xf numFmtId="0" fontId="11" fillId="0" borderId="1" xfId="3" applyFont="1" applyBorder="1" applyAlignment="1" applyProtection="1">
      <alignment vertical="center" wrapText="1"/>
      <protection hidden="1"/>
    </xf>
    <xf numFmtId="0" fontId="13" fillId="2" borderId="8" xfId="3" applyFont="1" applyFill="1" applyBorder="1" applyAlignment="1" applyProtection="1">
      <alignment horizontal="center" vertical="center" wrapText="1"/>
      <protection hidden="1"/>
    </xf>
    <xf numFmtId="0" fontId="18" fillId="0" borderId="7" xfId="4" applyFont="1" applyBorder="1" applyAlignment="1" applyProtection="1"/>
    <xf numFmtId="0" fontId="26" fillId="2" borderId="7" xfId="3" applyFont="1" applyFill="1" applyBorder="1" applyAlignment="1" applyProtection="1">
      <alignment horizontal="center" vertical="center" wrapText="1"/>
      <protection hidden="1"/>
    </xf>
    <xf numFmtId="0" fontId="19" fillId="2" borderId="7" xfId="3" applyFont="1" applyFill="1" applyBorder="1" applyAlignment="1" applyProtection="1">
      <alignment horizontal="center" vertical="center" wrapText="1"/>
      <protection hidden="1"/>
    </xf>
    <xf numFmtId="0" fontId="12" fillId="0" borderId="7" xfId="3" applyFont="1" applyBorder="1" applyAlignment="1" applyProtection="1">
      <alignment wrapText="1"/>
      <protection hidden="1"/>
    </xf>
    <xf numFmtId="0" fontId="9" fillId="0" borderId="7" xfId="2" applyBorder="1" applyAlignment="1" applyProtection="1">
      <alignment vertical="center" wrapText="1"/>
      <protection hidden="1"/>
    </xf>
    <xf numFmtId="0" fontId="11" fillId="0" borderId="6" xfId="3" applyFont="1" applyBorder="1" applyAlignment="1" applyProtection="1">
      <alignment vertical="center" wrapText="1"/>
      <protection hidden="1"/>
    </xf>
    <xf numFmtId="0" fontId="82" fillId="16" borderId="16" xfId="0" applyFont="1" applyFill="1" applyBorder="1" applyAlignment="1">
      <alignment horizontal="center" vertical="center"/>
    </xf>
    <xf numFmtId="0" fontId="82" fillId="16" borderId="44" xfId="0" applyFont="1" applyFill="1" applyBorder="1" applyAlignment="1">
      <alignment horizontal="center" vertical="center"/>
    </xf>
    <xf numFmtId="0" fontId="68" fillId="0" borderId="5" xfId="0" applyFont="1" applyBorder="1" applyAlignment="1">
      <alignment horizontal="center" vertical="center"/>
    </xf>
    <xf numFmtId="0" fontId="68" fillId="2" borderId="5" xfId="0" applyFont="1" applyFill="1" applyBorder="1" applyAlignment="1">
      <alignment horizontal="center" vertical="center"/>
    </xf>
    <xf numFmtId="0" fontId="68" fillId="0" borderId="3" xfId="0" applyFont="1" applyBorder="1" applyAlignment="1">
      <alignment horizontal="center" vertical="center"/>
    </xf>
    <xf numFmtId="0" fontId="67" fillId="0" borderId="2" xfId="40" applyNumberFormat="1" applyFont="1" applyFill="1" applyBorder="1" applyAlignment="1" applyProtection="1">
      <alignment horizontal="center"/>
    </xf>
    <xf numFmtId="0" fontId="67" fillId="0" borderId="55" xfId="40" applyNumberFormat="1" applyFont="1" applyFill="1" applyBorder="1" applyAlignment="1" applyProtection="1">
      <alignment horizontal="center"/>
    </xf>
    <xf numFmtId="0" fontId="9" fillId="0" borderId="8" xfId="2" applyBorder="1" applyAlignment="1" applyProtection="1">
      <alignment vertical="center" wrapText="1"/>
      <protection hidden="1"/>
    </xf>
    <xf numFmtId="0" fontId="9" fillId="0" borderId="3" xfId="2" applyBorder="1" applyAlignment="1" applyProtection="1">
      <alignment vertical="center" wrapText="1"/>
      <protection hidden="1"/>
    </xf>
    <xf numFmtId="0" fontId="9" fillId="0" borderId="1" xfId="2" applyBorder="1" applyAlignment="1" applyProtection="1">
      <alignment vertical="center" wrapText="1"/>
      <protection hidden="1"/>
    </xf>
    <xf numFmtId="0" fontId="0" fillId="2" borderId="0" xfId="0" applyFill="1"/>
    <xf numFmtId="192" fontId="66" fillId="0" borderId="4" xfId="0" applyNumberFormat="1" applyFont="1" applyBorder="1" applyAlignment="1">
      <alignment horizontal="center"/>
    </xf>
    <xf numFmtId="192" fontId="65" fillId="0" borderId="0" xfId="0" applyNumberFormat="1" applyFont="1"/>
    <xf numFmtId="0" fontId="0" fillId="0" borderId="0" xfId="0" applyAlignment="1">
      <alignment wrapText="1"/>
    </xf>
    <xf numFmtId="192" fontId="0" fillId="0" borderId="0" xfId="0" applyNumberFormat="1"/>
    <xf numFmtId="0" fontId="72" fillId="0" borderId="21" xfId="0" applyFont="1" applyBorder="1"/>
    <xf numFmtId="0" fontId="72" fillId="0" borderId="20" xfId="0" applyFont="1" applyBorder="1"/>
    <xf numFmtId="192" fontId="54" fillId="2" borderId="19" xfId="37" applyNumberFormat="1" applyFont="1" applyFill="1" applyBorder="1" applyAlignment="1">
      <alignment horizontal="center" vertical="center"/>
    </xf>
    <xf numFmtId="0" fontId="72" fillId="2" borderId="21" xfId="0" applyFont="1" applyFill="1" applyBorder="1"/>
    <xf numFmtId="0" fontId="72" fillId="2" borderId="20" xfId="0" applyFont="1" applyFill="1" applyBorder="1"/>
    <xf numFmtId="192" fontId="5" fillId="0" borderId="0" xfId="22" applyNumberFormat="1" applyFont="1" applyAlignment="1">
      <alignment horizontal="center"/>
    </xf>
    <xf numFmtId="0" fontId="27" fillId="0" borderId="0" xfId="4" applyFont="1" applyFill="1" applyBorder="1" applyAlignment="1" applyProtection="1">
      <alignment horizontal="center"/>
    </xf>
    <xf numFmtId="0" fontId="8" fillId="0" borderId="0" xfId="1" applyAlignment="1" applyProtection="1">
      <alignment horizontal="center" vertical="center"/>
      <protection hidden="1"/>
    </xf>
    <xf numFmtId="0" fontId="42" fillId="0" borderId="0" xfId="32" applyFont="1" applyAlignment="1">
      <alignment horizontal="center" vertical="center"/>
    </xf>
    <xf numFmtId="0" fontId="8" fillId="0" borderId="0" xfId="32" applyAlignment="1">
      <alignment horizontal="center" vertical="center"/>
    </xf>
    <xf numFmtId="0" fontId="67" fillId="0" borderId="0" xfId="0" applyFont="1" applyAlignment="1">
      <alignment vertical="center"/>
    </xf>
    <xf numFmtId="0" fontId="67" fillId="0" borderId="0" xfId="0" applyFont="1" applyAlignment="1">
      <alignment vertical="center" wrapText="1"/>
    </xf>
    <xf numFmtId="194" fontId="67" fillId="0" borderId="0" xfId="0" applyNumberFormat="1" applyFont="1" applyAlignment="1">
      <alignment horizontal="center" vertical="center"/>
    </xf>
    <xf numFmtId="0" fontId="60" fillId="0" borderId="0" xfId="0" applyFont="1" applyAlignment="1">
      <alignment vertical="center"/>
    </xf>
    <xf numFmtId="0" fontId="61" fillId="20" borderId="16" xfId="0" applyFont="1" applyFill="1" applyBorder="1" applyAlignment="1">
      <alignment horizontal="center" vertical="center" wrapText="1"/>
    </xf>
    <xf numFmtId="0" fontId="60" fillId="0" borderId="20" xfId="0" applyFont="1" applyBorder="1" applyAlignment="1">
      <alignment horizontal="center" vertical="center"/>
    </xf>
    <xf numFmtId="49" fontId="112" fillId="0" borderId="40" xfId="19" applyNumberFormat="1" applyFont="1" applyFill="1" applyBorder="1" applyAlignment="1" applyProtection="1">
      <alignment horizontal="center" vertical="center" wrapText="1"/>
      <protection locked="0"/>
    </xf>
    <xf numFmtId="0" fontId="111" fillId="0" borderId="0" xfId="32" applyFont="1" applyAlignment="1" applyProtection="1">
      <alignment horizontal="center"/>
      <protection locked="0"/>
    </xf>
    <xf numFmtId="0" fontId="111" fillId="0" borderId="0" xfId="32" applyFont="1" applyProtection="1">
      <protection locked="0"/>
    </xf>
    <xf numFmtId="0" fontId="134" fillId="0" borderId="5" xfId="0" applyFont="1" applyBorder="1" applyAlignment="1" applyProtection="1">
      <alignment vertical="center"/>
      <protection locked="0"/>
    </xf>
    <xf numFmtId="0" fontId="77" fillId="0" borderId="0" xfId="0" applyFont="1" applyAlignment="1" applyProtection="1">
      <alignment vertical="center"/>
      <protection locked="0"/>
    </xf>
    <xf numFmtId="0" fontId="77" fillId="0" borderId="4" xfId="0" applyFont="1" applyBorder="1" applyAlignment="1" applyProtection="1">
      <alignment vertical="center"/>
      <protection locked="0"/>
    </xf>
    <xf numFmtId="0" fontId="77" fillId="0" borderId="5" xfId="0" applyFont="1" applyBorder="1" applyAlignment="1" applyProtection="1">
      <alignment vertical="center"/>
      <protection locked="0"/>
    </xf>
    <xf numFmtId="0" fontId="122" fillId="0" borderId="0" xfId="0" applyFont="1"/>
    <xf numFmtId="0" fontId="97" fillId="0" borderId="0" xfId="0" applyFont="1" applyAlignment="1">
      <alignment horizontal="center"/>
    </xf>
    <xf numFmtId="0" fontId="8" fillId="0" borderId="0" xfId="0" applyFont="1" applyAlignment="1">
      <alignment horizontal="left" vertical="center" shrinkToFit="1"/>
    </xf>
    <xf numFmtId="0" fontId="68" fillId="0" borderId="29" xfId="0" applyFont="1" applyBorder="1" applyAlignment="1">
      <alignment horizontal="center" vertical="center"/>
    </xf>
    <xf numFmtId="0" fontId="143" fillId="0" borderId="0" xfId="59"/>
    <xf numFmtId="0" fontId="143" fillId="0" borderId="0" xfId="59" applyAlignment="1">
      <alignment horizontal="left"/>
    </xf>
    <xf numFmtId="0" fontId="145" fillId="0" borderId="0" xfId="59" applyFont="1" applyAlignment="1">
      <alignment horizontal="left"/>
    </xf>
    <xf numFmtId="0" fontId="145" fillId="0" borderId="0" xfId="59" applyFont="1" applyAlignment="1">
      <alignment vertical="top" wrapText="1"/>
    </xf>
    <xf numFmtId="0" fontId="145" fillId="0" borderId="0" xfId="59" applyFont="1" applyAlignment="1">
      <alignment vertical="top"/>
    </xf>
    <xf numFmtId="0" fontId="143" fillId="0" borderId="0" xfId="59" applyAlignment="1">
      <alignment horizontal="center"/>
    </xf>
    <xf numFmtId="0" fontId="146" fillId="0" borderId="0" xfId="59" applyFont="1" applyAlignment="1">
      <alignment horizontal="center"/>
    </xf>
    <xf numFmtId="0" fontId="147" fillId="0" borderId="0" xfId="59" applyFont="1" applyAlignment="1">
      <alignment horizontal="left"/>
    </xf>
    <xf numFmtId="0" fontId="86" fillId="21" borderId="36" xfId="24" applyFont="1" applyFill="1" applyBorder="1" applyAlignment="1">
      <alignment horizontal="center" vertical="center" wrapText="1"/>
    </xf>
    <xf numFmtId="9" fontId="85" fillId="15" borderId="33" xfId="46" applyFont="1" applyFill="1" applyBorder="1" applyAlignment="1">
      <alignment horizontal="center" vertical="center" wrapText="1"/>
    </xf>
    <xf numFmtId="3" fontId="80" fillId="0" borderId="0" xfId="0" applyNumberFormat="1" applyFont="1"/>
    <xf numFmtId="0" fontId="47" fillId="0" borderId="0" xfId="32" applyFont="1" applyAlignment="1">
      <alignment horizontal="center" vertical="center"/>
    </xf>
    <xf numFmtId="170" fontId="42" fillId="0" borderId="0" xfId="20" applyFont="1" applyAlignment="1">
      <alignment horizontal="center" vertical="center"/>
    </xf>
    <xf numFmtId="0" fontId="42" fillId="0" borderId="0" xfId="32" applyFont="1" applyAlignment="1">
      <alignment vertical="center"/>
    </xf>
    <xf numFmtId="187" fontId="45" fillId="0" borderId="0" xfId="47" applyFont="1" applyFill="1" applyAlignment="1">
      <alignment horizontal="center" vertical="center"/>
    </xf>
    <xf numFmtId="0" fontId="47" fillId="2" borderId="0" xfId="32" applyFont="1" applyFill="1" applyAlignment="1">
      <alignment vertical="center"/>
    </xf>
    <xf numFmtId="0" fontId="50" fillId="0" borderId="0" xfId="32" applyFont="1" applyAlignment="1">
      <alignment vertical="center"/>
    </xf>
    <xf numFmtId="175" fontId="44" fillId="0" borderId="0" xfId="38" applyNumberFormat="1" applyFont="1" applyAlignment="1">
      <alignment vertical="center"/>
    </xf>
    <xf numFmtId="0" fontId="77" fillId="0" borderId="0" xfId="0" applyFont="1"/>
    <xf numFmtId="0" fontId="60" fillId="0" borderId="0" xfId="0" applyFont="1" applyAlignment="1">
      <alignment horizontal="center" vertical="center"/>
    </xf>
    <xf numFmtId="0" fontId="155" fillId="0" borderId="0" xfId="0" applyFont="1"/>
    <xf numFmtId="0" fontId="108" fillId="17" borderId="16" xfId="0" applyFont="1" applyFill="1" applyBorder="1" applyAlignment="1">
      <alignment horizontal="center" vertical="center" wrapText="1"/>
    </xf>
    <xf numFmtId="193" fontId="8" fillId="23" borderId="52" xfId="0" applyNumberFormat="1" applyFont="1" applyFill="1" applyBorder="1" applyAlignment="1">
      <alignment horizontal="center"/>
    </xf>
    <xf numFmtId="0" fontId="153" fillId="0" borderId="0" xfId="33" applyFont="1" applyAlignment="1">
      <alignment vertical="center" wrapText="1"/>
    </xf>
    <xf numFmtId="0" fontId="68" fillId="0" borderId="0" xfId="32" applyFont="1" applyAlignment="1">
      <alignment horizontal="center" vertical="center" wrapText="1"/>
    </xf>
    <xf numFmtId="0" fontId="33" fillId="0" borderId="0" xfId="32" applyFont="1" applyAlignment="1">
      <alignment horizontal="center" vertical="center"/>
    </xf>
    <xf numFmtId="0" fontId="8" fillId="0" borderId="24" xfId="32" applyBorder="1" applyAlignment="1">
      <alignment horizontal="center" vertical="center"/>
    </xf>
    <xf numFmtId="0" fontId="159" fillId="0" borderId="56" xfId="32" applyFont="1" applyBorder="1" applyAlignment="1">
      <alignment horizontal="center" vertical="center"/>
    </xf>
    <xf numFmtId="0" fontId="8" fillId="0" borderId="56" xfId="32" applyBorder="1" applyAlignment="1">
      <alignment horizontal="center" vertical="center"/>
    </xf>
    <xf numFmtId="0" fontId="72" fillId="0" borderId="20" xfId="32" applyFont="1" applyBorder="1" applyAlignment="1">
      <alignment horizontal="center" vertical="center" wrapText="1"/>
    </xf>
    <xf numFmtId="175" fontId="77" fillId="0" borderId="76" xfId="38" applyNumberFormat="1" applyFont="1" applyFill="1" applyBorder="1" applyAlignment="1">
      <alignment horizontal="center" vertical="center"/>
    </xf>
    <xf numFmtId="0" fontId="72" fillId="0" borderId="76" xfId="32" applyFont="1" applyBorder="1" applyAlignment="1">
      <alignment horizontal="center" vertical="center"/>
    </xf>
    <xf numFmtId="0" fontId="67" fillId="0" borderId="87" xfId="23" applyFont="1" applyBorder="1" applyAlignment="1">
      <alignment horizontal="center" vertical="center" shrinkToFit="1"/>
    </xf>
    <xf numFmtId="175" fontId="77" fillId="0" borderId="87" xfId="38" applyNumberFormat="1" applyFont="1" applyFill="1" applyBorder="1" applyAlignment="1">
      <alignment horizontal="center" vertical="center"/>
    </xf>
    <xf numFmtId="0" fontId="72" fillId="0" borderId="87" xfId="32" applyFont="1" applyBorder="1" applyAlignment="1">
      <alignment horizontal="center" vertical="center"/>
    </xf>
    <xf numFmtId="170" fontId="72" fillId="0" borderId="88" xfId="20" applyFont="1" applyFill="1" applyBorder="1" applyAlignment="1">
      <alignment horizontal="center" vertical="center"/>
    </xf>
    <xf numFmtId="0" fontId="8" fillId="0" borderId="0" xfId="23" applyFont="1"/>
    <xf numFmtId="0" fontId="8" fillId="0" borderId="0" xfId="33"/>
    <xf numFmtId="0" fontId="126" fillId="0" borderId="0" xfId="4" applyFont="1" applyAlignment="1" applyProtection="1"/>
    <xf numFmtId="197" fontId="8" fillId="0" borderId="0" xfId="23" applyNumberFormat="1" applyFont="1"/>
    <xf numFmtId="0" fontId="78" fillId="0" borderId="67" xfId="33" applyFont="1" applyBorder="1" applyAlignment="1">
      <alignment horizontal="center" vertical="center"/>
    </xf>
    <xf numFmtId="0" fontId="78" fillId="0" borderId="67" xfId="33" applyFont="1" applyBorder="1" applyAlignment="1">
      <alignment horizontal="center" vertical="center" wrapText="1"/>
    </xf>
    <xf numFmtId="175" fontId="78" fillId="0" borderId="75" xfId="39" applyNumberFormat="1" applyFont="1" applyFill="1" applyBorder="1" applyAlignment="1">
      <alignment vertical="center"/>
    </xf>
    <xf numFmtId="175" fontId="78" fillId="0" borderId="12" xfId="39" applyNumberFormat="1" applyFont="1" applyFill="1" applyBorder="1" applyAlignment="1">
      <alignment vertical="center"/>
    </xf>
    <xf numFmtId="1" fontId="78" fillId="0" borderId="0" xfId="23" applyNumberFormat="1" applyFont="1" applyAlignment="1">
      <alignment horizontal="center" vertical="center" wrapText="1"/>
    </xf>
    <xf numFmtId="1" fontId="78" fillId="0" borderId="0" xfId="32" applyNumberFormat="1" applyFont="1" applyAlignment="1">
      <alignment horizontal="center" vertical="center"/>
    </xf>
    <xf numFmtId="0" fontId="78" fillId="0" borderId="0" xfId="23" applyFont="1" applyAlignment="1">
      <alignment horizontal="center" vertical="center" wrapText="1"/>
    </xf>
    <xf numFmtId="0" fontId="78" fillId="0" borderId="0" xfId="23" applyFont="1" applyAlignment="1">
      <alignment horizontal="center" vertical="center"/>
    </xf>
    <xf numFmtId="0" fontId="78" fillId="0" borderId="10" xfId="33" applyFont="1" applyBorder="1" applyAlignment="1">
      <alignment horizontal="center" vertical="center"/>
    </xf>
    <xf numFmtId="0" fontId="78" fillId="2" borderId="20" xfId="33" applyFont="1" applyFill="1" applyBorder="1" applyAlignment="1">
      <alignment horizontal="center" vertical="center"/>
    </xf>
    <xf numFmtId="0" fontId="78" fillId="2" borderId="16" xfId="33" applyFont="1" applyFill="1" applyBorder="1" applyAlignment="1">
      <alignment horizontal="center" vertical="center"/>
    </xf>
    <xf numFmtId="0" fontId="78" fillId="2" borderId="14" xfId="33" applyFont="1" applyFill="1" applyBorder="1" applyAlignment="1">
      <alignment horizontal="center" vertical="center"/>
    </xf>
    <xf numFmtId="0" fontId="78" fillId="2" borderId="68" xfId="33" applyFont="1" applyFill="1" applyBorder="1" applyAlignment="1">
      <alignment horizontal="center" vertical="center"/>
    </xf>
    <xf numFmtId="0" fontId="8" fillId="0" borderId="0" xfId="32" applyAlignment="1">
      <alignment vertical="center"/>
    </xf>
    <xf numFmtId="191" fontId="83" fillId="0" borderId="0" xfId="47" applyNumberFormat="1" applyFont="1" applyFill="1" applyBorder="1" applyAlignment="1">
      <alignment horizontal="center" vertical="center"/>
    </xf>
    <xf numFmtId="0" fontId="78" fillId="0" borderId="38" xfId="33" applyFont="1" applyBorder="1" applyAlignment="1">
      <alignment horizontal="left" vertical="center"/>
    </xf>
    <xf numFmtId="0" fontId="164" fillId="0" borderId="0" xfId="32" applyFont="1" applyAlignment="1">
      <alignment horizontal="center" vertical="center"/>
    </xf>
    <xf numFmtId="49" fontId="54" fillId="0" borderId="0" xfId="32" applyNumberFormat="1" applyFont="1" applyAlignment="1">
      <alignment horizontal="center" vertical="center" wrapText="1"/>
    </xf>
    <xf numFmtId="1" fontId="8" fillId="0" borderId="0" xfId="32" applyNumberFormat="1" applyAlignment="1">
      <alignment horizontal="center" vertical="center"/>
    </xf>
    <xf numFmtId="0" fontId="159" fillId="0" borderId="0" xfId="32" applyFont="1" applyAlignment="1">
      <alignment vertical="center"/>
    </xf>
    <xf numFmtId="1" fontId="33" fillId="0" borderId="0" xfId="32" applyNumberFormat="1" applyFont="1" applyAlignment="1">
      <alignment horizontal="center" vertical="center"/>
    </xf>
    <xf numFmtId="49" fontId="60" fillId="0" borderId="28" xfId="42" applyNumberFormat="1" applyFont="1" applyBorder="1" applyAlignment="1">
      <alignment horizontal="center" vertical="center"/>
    </xf>
    <xf numFmtId="49" fontId="60" fillId="0" borderId="12" xfId="42" applyNumberFormat="1" applyFont="1" applyBorder="1" applyAlignment="1">
      <alignment horizontal="center" vertical="center"/>
    </xf>
    <xf numFmtId="49" fontId="60" fillId="0" borderId="32" xfId="42" applyNumberFormat="1" applyFont="1" applyBorder="1" applyAlignment="1">
      <alignment horizontal="center" vertical="center"/>
    </xf>
    <xf numFmtId="49" fontId="33" fillId="0" borderId="32" xfId="71" applyNumberFormat="1" applyFont="1" applyBorder="1" applyAlignment="1" applyProtection="1">
      <alignment horizontal="center" vertical="center"/>
      <protection locked="0"/>
    </xf>
    <xf numFmtId="49" fontId="33" fillId="0" borderId="12" xfId="71" applyNumberFormat="1" applyFont="1" applyBorder="1" applyAlignment="1" applyProtection="1">
      <alignment horizontal="center" vertical="center"/>
      <protection locked="0"/>
    </xf>
    <xf numFmtId="175" fontId="73" fillId="0" borderId="0" xfId="38" applyNumberFormat="1" applyFont="1" applyAlignment="1">
      <alignment vertical="center"/>
    </xf>
    <xf numFmtId="175" fontId="8" fillId="0" borderId="0" xfId="38" applyNumberFormat="1" applyFont="1" applyFill="1" applyAlignment="1">
      <alignment vertical="center"/>
    </xf>
    <xf numFmtId="0" fontId="165" fillId="0" borderId="0" xfId="0" applyFont="1"/>
    <xf numFmtId="0" fontId="167" fillId="0" borderId="0" xfId="0" applyFont="1"/>
    <xf numFmtId="0" fontId="80" fillId="0" borderId="0" xfId="0" applyFont="1"/>
    <xf numFmtId="0" fontId="30" fillId="2" borderId="0" xfId="3" applyFont="1" applyFill="1" applyAlignment="1" applyProtection="1">
      <alignment horizontal="center" vertical="center" wrapText="1"/>
      <protection hidden="1"/>
    </xf>
    <xf numFmtId="0" fontId="80" fillId="0" borderId="20" xfId="0" applyFont="1" applyBorder="1" applyAlignment="1">
      <alignment horizontal="center" vertical="center"/>
    </xf>
    <xf numFmtId="0" fontId="152" fillId="0" borderId="3" xfId="0" applyFont="1" applyBorder="1" applyAlignment="1">
      <alignment horizontal="left" vertical="center"/>
    </xf>
    <xf numFmtId="1" fontId="8" fillId="0" borderId="2" xfId="32" applyNumberFormat="1" applyBorder="1" applyAlignment="1">
      <alignment horizontal="left" vertical="center"/>
    </xf>
    <xf numFmtId="1" fontId="49" fillId="2" borderId="2" xfId="0" applyNumberFormat="1" applyFont="1" applyFill="1" applyBorder="1" applyAlignment="1">
      <alignment horizontal="center" vertical="center" wrapText="1"/>
    </xf>
    <xf numFmtId="49" fontId="33" fillId="0" borderId="2" xfId="71" applyNumberFormat="1" applyFont="1" applyBorder="1" applyAlignment="1" applyProtection="1">
      <alignment horizontal="center" vertical="center"/>
      <protection locked="0"/>
    </xf>
    <xf numFmtId="199" fontId="60" fillId="0" borderId="2" xfId="42" applyNumberFormat="1" applyFont="1" applyBorder="1" applyAlignment="1" applyProtection="1">
      <alignment horizontal="center" vertical="center"/>
      <protection hidden="1"/>
    </xf>
    <xf numFmtId="1" fontId="61" fillId="0" borderId="2" xfId="32" applyNumberFormat="1" applyFont="1" applyBorder="1" applyAlignment="1">
      <alignment horizontal="center" vertical="center" readingOrder="1"/>
    </xf>
    <xf numFmtId="0" fontId="130" fillId="0" borderId="94" xfId="54" applyBorder="1" applyAlignment="1"/>
    <xf numFmtId="0" fontId="130" fillId="0" borderId="95" xfId="54" applyBorder="1" applyAlignment="1"/>
    <xf numFmtId="189" fontId="135" fillId="0" borderId="20" xfId="0" applyNumberFormat="1" applyFont="1" applyBorder="1" applyAlignment="1">
      <alignment horizontal="center" vertical="center" wrapText="1"/>
    </xf>
    <xf numFmtId="0" fontId="135" fillId="0" borderId="20" xfId="0" applyFont="1" applyBorder="1" applyAlignment="1">
      <alignment horizontal="center" vertical="center" wrapText="1"/>
    </xf>
    <xf numFmtId="0" fontId="33" fillId="0" borderId="20" xfId="0" applyFont="1" applyBorder="1" applyAlignment="1">
      <alignment horizontal="center" vertical="center" wrapText="1"/>
    </xf>
    <xf numFmtId="0" fontId="155" fillId="0" borderId="20" xfId="0" applyFont="1" applyBorder="1" applyAlignment="1">
      <alignment horizontal="center" vertical="center"/>
    </xf>
    <xf numFmtId="44" fontId="14" fillId="0" borderId="0" xfId="4" applyNumberFormat="1" applyAlignment="1" applyProtection="1">
      <alignment vertical="center" wrapText="1"/>
    </xf>
    <xf numFmtId="0" fontId="67" fillId="2" borderId="76" xfId="23" applyFont="1" applyFill="1" applyBorder="1" applyAlignment="1">
      <alignment horizontal="center" vertical="center" shrinkToFit="1"/>
    </xf>
    <xf numFmtId="0" fontId="177" fillId="0" borderId="0" xfId="32" applyFont="1" applyAlignment="1">
      <alignment horizontal="center" vertical="center"/>
    </xf>
    <xf numFmtId="1" fontId="177" fillId="0" borderId="1" xfId="32" applyNumberFormat="1" applyFont="1" applyBorder="1" applyAlignment="1">
      <alignment horizontal="center" vertical="center"/>
    </xf>
    <xf numFmtId="0" fontId="168" fillId="0" borderId="0" xfId="32" applyFont="1" applyAlignment="1" applyProtection="1">
      <alignment horizontal="center" vertical="center"/>
      <protection locked="0"/>
    </xf>
    <xf numFmtId="0" fontId="168" fillId="0" borderId="4" xfId="32" applyFont="1" applyBorder="1" applyProtection="1">
      <protection locked="0"/>
    </xf>
    <xf numFmtId="0" fontId="77" fillId="0" borderId="7" xfId="0" applyFont="1" applyBorder="1" applyAlignment="1" applyProtection="1">
      <alignment vertical="center"/>
      <protection locked="0"/>
    </xf>
    <xf numFmtId="0" fontId="77" fillId="0" borderId="6" xfId="0" applyFont="1" applyBorder="1" applyAlignment="1" applyProtection="1">
      <alignment vertical="center"/>
      <protection locked="0"/>
    </xf>
    <xf numFmtId="49" fontId="49" fillId="0" borderId="42" xfId="19" applyNumberFormat="1" applyFont="1" applyFill="1" applyBorder="1" applyAlignment="1" applyProtection="1">
      <alignment vertical="center"/>
      <protection locked="0"/>
    </xf>
    <xf numFmtId="49" fontId="49" fillId="0" borderId="57" xfId="19" applyNumberFormat="1" applyFont="1" applyFill="1" applyBorder="1" applyAlignment="1" applyProtection="1">
      <alignment horizontal="center" vertical="center" wrapText="1"/>
      <protection locked="0"/>
    </xf>
    <xf numFmtId="0" fontId="49" fillId="0" borderId="40" xfId="32" applyFont="1" applyBorder="1" applyAlignment="1" applyProtection="1">
      <alignment horizontal="center" vertical="center" wrapText="1"/>
      <protection locked="0"/>
    </xf>
    <xf numFmtId="0" fontId="168" fillId="0" borderId="5" xfId="32" applyFont="1" applyBorder="1" applyProtection="1">
      <protection locked="0"/>
    </xf>
    <xf numFmtId="0" fontId="168" fillId="0" borderId="0" xfId="32" applyFont="1" applyAlignment="1" applyProtection="1">
      <alignment horizontal="center"/>
      <protection locked="0"/>
    </xf>
    <xf numFmtId="175" fontId="168" fillId="0" borderId="0" xfId="38" applyNumberFormat="1" applyFont="1" applyFill="1" applyBorder="1" applyAlignment="1" applyProtection="1">
      <protection locked="0"/>
    </xf>
    <xf numFmtId="0" fontId="168" fillId="0" borderId="20" xfId="32" applyFont="1" applyBorder="1" applyAlignment="1" applyProtection="1">
      <alignment horizontal="center" vertical="center"/>
      <protection locked="0"/>
    </xf>
    <xf numFmtId="0" fontId="77" fillId="0" borderId="0" xfId="0" applyFont="1" applyAlignment="1" applyProtection="1">
      <alignment horizontal="center" vertical="center"/>
      <protection locked="0"/>
    </xf>
    <xf numFmtId="2" fontId="77" fillId="0" borderId="0" xfId="0" applyNumberFormat="1" applyFont="1" applyAlignment="1" applyProtection="1">
      <alignment vertical="center"/>
      <protection locked="0"/>
    </xf>
    <xf numFmtId="2" fontId="181" fillId="0" borderId="0" xfId="0" applyNumberFormat="1" applyFont="1" applyAlignment="1" applyProtection="1">
      <alignment vertical="center"/>
      <protection locked="0"/>
    </xf>
    <xf numFmtId="0" fontId="77" fillId="0" borderId="8" xfId="0" applyFont="1" applyBorder="1" applyAlignment="1" applyProtection="1">
      <alignment vertical="center"/>
      <protection locked="0"/>
    </xf>
    <xf numFmtId="0" fontId="0" fillId="0" borderId="0" xfId="0" applyAlignment="1" applyProtection="1">
      <alignment vertical="center"/>
      <protection locked="0"/>
    </xf>
    <xf numFmtId="0" fontId="0" fillId="0" borderId="7" xfId="0" applyBorder="1" applyAlignment="1" applyProtection="1">
      <alignment vertical="center"/>
      <protection locked="0"/>
    </xf>
    <xf numFmtId="187" fontId="182" fillId="0" borderId="0" xfId="47" applyFont="1" applyFill="1" applyAlignment="1">
      <alignment horizontal="center" vertical="center"/>
    </xf>
    <xf numFmtId="0" fontId="33" fillId="0" borderId="32" xfId="55" applyFont="1" applyBorder="1" applyAlignment="1">
      <alignment horizontal="center" vertical="center"/>
    </xf>
    <xf numFmtId="0" fontId="33" fillId="0" borderId="12" xfId="55" applyFont="1" applyBorder="1" applyAlignment="1">
      <alignment horizontal="center" vertical="center"/>
    </xf>
    <xf numFmtId="0" fontId="33" fillId="0" borderId="28" xfId="55" applyFont="1" applyBorder="1" applyAlignment="1">
      <alignment horizontal="center" vertical="center"/>
    </xf>
    <xf numFmtId="0" fontId="33" fillId="0" borderId="104" xfId="55" applyFont="1" applyBorder="1" applyAlignment="1">
      <alignment horizontal="center" vertical="center"/>
    </xf>
    <xf numFmtId="0" fontId="33" fillId="0" borderId="12" xfId="0" applyFont="1" applyBorder="1" applyAlignment="1">
      <alignment horizontal="center" vertical="center" wrapText="1"/>
    </xf>
    <xf numFmtId="0" fontId="78" fillId="2" borderId="57" xfId="33" applyFont="1" applyFill="1" applyBorder="1" applyAlignment="1">
      <alignment horizontal="center" vertical="center"/>
    </xf>
    <xf numFmtId="0" fontId="78" fillId="0" borderId="20" xfId="33" applyFont="1" applyBorder="1" applyAlignment="1">
      <alignment horizontal="center" vertical="center"/>
    </xf>
    <xf numFmtId="0" fontId="78" fillId="2" borderId="108" xfId="33" applyFont="1" applyFill="1" applyBorder="1" applyAlignment="1">
      <alignment horizontal="center" vertical="center"/>
    </xf>
    <xf numFmtId="0" fontId="78" fillId="2" borderId="112" xfId="33" applyFont="1" applyFill="1" applyBorder="1" applyAlignment="1">
      <alignment horizontal="center" vertical="center"/>
    </xf>
    <xf numFmtId="175" fontId="78" fillId="2" borderId="20" xfId="39" applyNumberFormat="1" applyFont="1" applyFill="1" applyBorder="1" applyAlignment="1">
      <alignment horizontal="center" vertical="center"/>
    </xf>
    <xf numFmtId="0" fontId="78" fillId="0" borderId="41" xfId="34" applyFont="1" applyBorder="1" applyAlignment="1">
      <alignment horizontal="center"/>
    </xf>
    <xf numFmtId="175" fontId="78" fillId="2" borderId="108" xfId="39" applyNumberFormat="1" applyFont="1" applyFill="1" applyBorder="1" applyAlignment="1">
      <alignment horizontal="center" vertical="center"/>
    </xf>
    <xf numFmtId="0" fontId="78" fillId="0" borderId="105" xfId="34" applyFont="1" applyBorder="1" applyAlignment="1">
      <alignment horizontal="center"/>
    </xf>
    <xf numFmtId="175" fontId="78" fillId="0" borderId="108" xfId="39" applyNumberFormat="1" applyFont="1" applyFill="1" applyBorder="1" applyAlignment="1">
      <alignment horizontal="center" vertical="center"/>
    </xf>
    <xf numFmtId="175" fontId="78" fillId="0" borderId="112" xfId="39" applyNumberFormat="1" applyFont="1" applyFill="1" applyBorder="1" applyAlignment="1">
      <alignment horizontal="center" vertical="center"/>
    </xf>
    <xf numFmtId="0" fontId="78" fillId="0" borderId="116" xfId="34" applyFont="1" applyBorder="1" applyAlignment="1">
      <alignment horizontal="center"/>
    </xf>
    <xf numFmtId="0" fontId="139" fillId="0" borderId="0" xfId="0" applyFont="1" applyAlignment="1">
      <alignment horizontal="left" vertical="center"/>
    </xf>
    <xf numFmtId="189" fontId="68" fillId="0" borderId="0" xfId="0" applyNumberFormat="1" applyFont="1" applyAlignment="1">
      <alignment horizontal="center" vertical="center" wrapText="1"/>
    </xf>
    <xf numFmtId="0" fontId="68" fillId="0" borderId="0" xfId="0" applyFont="1" applyAlignment="1">
      <alignment horizontal="center" vertical="center" wrapText="1"/>
    </xf>
    <xf numFmtId="0" fontId="78" fillId="0" borderId="0" xfId="0" applyFont="1" applyAlignment="1">
      <alignment horizontal="center" vertical="center" wrapText="1"/>
    </xf>
    <xf numFmtId="196" fontId="66" fillId="0" borderId="0" xfId="0" applyNumberFormat="1" applyFont="1" applyAlignment="1">
      <alignment horizontal="center" vertical="center"/>
    </xf>
    <xf numFmtId="0" fontId="68" fillId="0" borderId="40" xfId="0" applyFont="1" applyBorder="1" applyAlignment="1">
      <alignment horizontal="center" vertical="center"/>
    </xf>
    <xf numFmtId="0" fontId="41" fillId="0" borderId="40" xfId="0" applyFont="1" applyBorder="1" applyAlignment="1">
      <alignment horizontal="center" vertical="center"/>
    </xf>
    <xf numFmtId="0" fontId="142" fillId="0" borderId="40" xfId="0" applyFont="1" applyBorder="1" applyAlignment="1">
      <alignment horizontal="center" vertical="center"/>
    </xf>
    <xf numFmtId="0" fontId="90" fillId="0" borderId="40" xfId="0" applyFont="1" applyBorder="1" applyAlignment="1">
      <alignment horizontal="center" vertical="center"/>
    </xf>
    <xf numFmtId="49" fontId="77" fillId="0" borderId="72" xfId="40" applyNumberFormat="1" applyFont="1" applyFill="1" applyBorder="1" applyAlignment="1" applyProtection="1">
      <alignment horizontal="center" vertical="center" wrapText="1"/>
    </xf>
    <xf numFmtId="0" fontId="152" fillId="22" borderId="128" xfId="0" applyFont="1" applyFill="1" applyBorder="1"/>
    <xf numFmtId="0" fontId="152" fillId="22" borderId="128" xfId="0" applyFont="1" applyFill="1" applyBorder="1" applyAlignment="1">
      <alignment horizontal="center" vertical="center" wrapText="1"/>
    </xf>
    <xf numFmtId="0" fontId="187" fillId="22" borderId="128" xfId="0" applyFont="1" applyFill="1" applyBorder="1" applyAlignment="1">
      <alignment horizontal="center" vertical="center"/>
    </xf>
    <xf numFmtId="176" fontId="187" fillId="22" borderId="128" xfId="0" applyNumberFormat="1" applyFont="1" applyFill="1" applyBorder="1" applyAlignment="1">
      <alignment horizontal="center" vertical="center"/>
    </xf>
    <xf numFmtId="176" fontId="152" fillId="22" borderId="128" xfId="0" applyNumberFormat="1" applyFont="1" applyFill="1" applyBorder="1" applyAlignment="1">
      <alignment horizontal="center" vertical="center" wrapText="1"/>
    </xf>
    <xf numFmtId="0" fontId="152" fillId="32" borderId="128" xfId="0" applyFont="1" applyFill="1" applyBorder="1"/>
    <xf numFmtId="0" fontId="187" fillId="32" borderId="128" xfId="0" applyFont="1" applyFill="1" applyBorder="1" applyAlignment="1">
      <alignment horizontal="center" vertical="center"/>
    </xf>
    <xf numFmtId="176" fontId="187" fillId="32" borderId="128" xfId="0" applyNumberFormat="1" applyFont="1" applyFill="1" applyBorder="1" applyAlignment="1">
      <alignment horizontal="center" vertical="center"/>
    </xf>
    <xf numFmtId="0" fontId="152" fillId="32" borderId="128" xfId="0" applyFont="1" applyFill="1" applyBorder="1" applyAlignment="1">
      <alignment horizontal="center" vertical="center" wrapText="1"/>
    </xf>
    <xf numFmtId="176" fontId="152" fillId="32" borderId="128" xfId="0" applyNumberFormat="1" applyFont="1" applyFill="1" applyBorder="1" applyAlignment="1">
      <alignment horizontal="center" vertical="center" wrapText="1"/>
    </xf>
    <xf numFmtId="0" fontId="152" fillId="0" borderId="0" xfId="0" applyFont="1" applyAlignment="1">
      <alignment wrapText="1"/>
    </xf>
    <xf numFmtId="0" fontId="187" fillId="0" borderId="0" xfId="0" applyFont="1" applyAlignment="1">
      <alignment horizontal="center" vertical="center" wrapText="1"/>
    </xf>
    <xf numFmtId="176" fontId="187" fillId="0" borderId="0" xfId="0" applyNumberFormat="1" applyFont="1" applyAlignment="1">
      <alignment horizontal="center" vertical="center" wrapText="1"/>
    </xf>
    <xf numFmtId="1" fontId="73" fillId="0" borderId="0" xfId="0" applyNumberFormat="1" applyFont="1" applyAlignment="1" applyProtection="1">
      <alignment vertical="center"/>
      <protection locked="0"/>
    </xf>
    <xf numFmtId="1" fontId="181" fillId="0" borderId="0" xfId="0" applyNumberFormat="1" applyFont="1" applyAlignment="1" applyProtection="1">
      <alignment vertical="center"/>
      <protection locked="0"/>
    </xf>
    <xf numFmtId="0" fontId="192" fillId="0" borderId="0" xfId="0" applyFont="1"/>
    <xf numFmtId="0" fontId="68" fillId="0" borderId="0" xfId="24" applyFont="1" applyAlignment="1">
      <alignment horizontal="center"/>
    </xf>
    <xf numFmtId="0" fontId="84" fillId="0" borderId="32" xfId="0" applyFont="1" applyBorder="1" applyAlignment="1">
      <alignment horizontal="center" wrapText="1"/>
    </xf>
    <xf numFmtId="2" fontId="84" fillId="0" borderId="32" xfId="0" applyNumberFormat="1" applyFont="1" applyBorder="1" applyAlignment="1">
      <alignment wrapText="1"/>
    </xf>
    <xf numFmtId="2" fontId="84" fillId="0" borderId="109" xfId="0" applyNumberFormat="1" applyFont="1" applyBorder="1" applyAlignment="1">
      <alignment wrapText="1"/>
    </xf>
    <xf numFmtId="2" fontId="84" fillId="0" borderId="12" xfId="0" applyNumberFormat="1" applyFont="1" applyBorder="1" applyAlignment="1">
      <alignment wrapText="1"/>
    </xf>
    <xf numFmtId="0" fontId="124" fillId="0" borderId="32" xfId="0" applyFont="1" applyBorder="1" applyAlignment="1">
      <alignment horizontal="center" wrapText="1"/>
    </xf>
    <xf numFmtId="2" fontId="84" fillId="0" borderId="56" xfId="0" applyNumberFormat="1" applyFont="1" applyBorder="1" applyAlignment="1">
      <alignment wrapText="1"/>
    </xf>
    <xf numFmtId="2" fontId="84" fillId="0" borderId="28" xfId="0" applyNumberFormat="1" applyFont="1" applyBorder="1" applyAlignment="1">
      <alignment wrapText="1"/>
    </xf>
    <xf numFmtId="0" fontId="84" fillId="0" borderId="46" xfId="0" applyFont="1" applyBorder="1" applyAlignment="1">
      <alignment horizontal="center" wrapText="1"/>
    </xf>
    <xf numFmtId="0" fontId="124" fillId="0" borderId="28" xfId="0" applyFont="1" applyBorder="1" applyAlignment="1">
      <alignment horizontal="center" wrapText="1"/>
    </xf>
    <xf numFmtId="0" fontId="124" fillId="0" borderId="9" xfId="0" applyFont="1" applyBorder="1" applyAlignment="1">
      <alignment horizontal="center" wrapText="1"/>
    </xf>
    <xf numFmtId="0" fontId="84" fillId="0" borderId="2" xfId="0" applyFont="1" applyBorder="1" applyAlignment="1">
      <alignment horizontal="center" wrapText="1"/>
    </xf>
    <xf numFmtId="0" fontId="124" fillId="0" borderId="46" xfId="0" applyFont="1" applyBorder="1" applyAlignment="1">
      <alignment horizontal="center" wrapText="1"/>
    </xf>
    <xf numFmtId="0" fontId="84" fillId="0" borderId="32" xfId="0" applyFont="1" applyBorder="1" applyAlignment="1">
      <alignment horizontal="left" wrapText="1"/>
    </xf>
    <xf numFmtId="2" fontId="84" fillId="0" borderId="54" xfId="0" applyNumberFormat="1" applyFont="1" applyBorder="1" applyAlignment="1">
      <alignment wrapText="1"/>
    </xf>
    <xf numFmtId="1" fontId="84" fillId="0" borderId="32" xfId="0" applyNumberFormat="1" applyFont="1" applyBorder="1" applyAlignment="1">
      <alignment horizontal="center" wrapText="1"/>
    </xf>
    <xf numFmtId="0" fontId="84" fillId="0" borderId="36" xfId="0" applyFont="1" applyBorder="1" applyAlignment="1">
      <alignment horizontal="left" wrapText="1"/>
    </xf>
    <xf numFmtId="0" fontId="84" fillId="0" borderId="36" xfId="0" applyFont="1" applyBorder="1" applyAlignment="1">
      <alignment horizontal="center" wrapText="1"/>
    </xf>
    <xf numFmtId="2" fontId="84" fillId="0" borderId="33" xfId="0" applyNumberFormat="1" applyFont="1" applyBorder="1" applyAlignment="1">
      <alignment wrapText="1"/>
    </xf>
    <xf numFmtId="1" fontId="84" fillId="0" borderId="46" xfId="0" applyNumberFormat="1" applyFont="1" applyBorder="1" applyAlignment="1">
      <alignment horizontal="center" wrapText="1"/>
    </xf>
    <xf numFmtId="0" fontId="84" fillId="0" borderId="46" xfId="0" applyFont="1" applyBorder="1" applyAlignment="1">
      <alignment horizontal="left" wrapText="1"/>
    </xf>
    <xf numFmtId="1" fontId="84" fillId="0" borderId="41" xfId="0" applyNumberFormat="1" applyFont="1" applyBorder="1" applyAlignment="1">
      <alignment horizontal="center" wrapText="1"/>
    </xf>
    <xf numFmtId="0" fontId="84" fillId="0" borderId="28" xfId="0" applyFont="1" applyBorder="1" applyAlignment="1">
      <alignment horizontal="left" wrapText="1"/>
    </xf>
    <xf numFmtId="0" fontId="84" fillId="6" borderId="109" xfId="0" applyFont="1" applyFill="1" applyBorder="1" applyAlignment="1">
      <alignment horizontal="center" wrapText="1"/>
    </xf>
    <xf numFmtId="0" fontId="84" fillId="6" borderId="12" xfId="0" applyFont="1" applyFill="1" applyBorder="1" applyAlignment="1">
      <alignment horizontal="center" wrapText="1"/>
    </xf>
    <xf numFmtId="0" fontId="84" fillId="6" borderId="32" xfId="0" applyFont="1" applyFill="1" applyBorder="1" applyAlignment="1">
      <alignment horizontal="center" wrapText="1"/>
    </xf>
    <xf numFmtId="2" fontId="84" fillId="0" borderId="1" xfId="0" applyNumberFormat="1" applyFont="1" applyBorder="1" applyAlignment="1">
      <alignment wrapText="1"/>
    </xf>
    <xf numFmtId="0" fontId="84" fillId="6" borderId="0" xfId="0" applyFont="1" applyFill="1" applyAlignment="1">
      <alignment horizontal="left" wrapText="1"/>
    </xf>
    <xf numFmtId="0" fontId="123" fillId="0" borderId="0" xfId="0" applyFont="1" applyAlignment="1">
      <alignment horizontal="left" wrapText="1"/>
    </xf>
    <xf numFmtId="0" fontId="84" fillId="0" borderId="0" xfId="0" applyFont="1" applyAlignment="1">
      <alignment horizontal="left" wrapText="1"/>
    </xf>
    <xf numFmtId="0" fontId="124" fillId="0" borderId="0" xfId="0" applyFont="1" applyAlignment="1">
      <alignment horizontal="center" wrapText="1"/>
    </xf>
    <xf numFmtId="0" fontId="84" fillId="0" borderId="0" xfId="0" applyFont="1" applyAlignment="1">
      <alignment horizontal="center" wrapText="1"/>
    </xf>
    <xf numFmtId="0" fontId="84" fillId="6" borderId="118" xfId="0" applyFont="1" applyFill="1" applyBorder="1" applyAlignment="1">
      <alignment horizontal="left" wrapText="1"/>
    </xf>
    <xf numFmtId="0" fontId="84" fillId="6" borderId="47" xfId="0" applyFont="1" applyFill="1" applyBorder="1" applyAlignment="1">
      <alignment horizontal="left" vertical="center" wrapText="1"/>
    </xf>
    <xf numFmtId="0" fontId="84" fillId="6" borderId="32" xfId="0" applyFont="1" applyFill="1" applyBorder="1" applyAlignment="1">
      <alignment horizontal="center" vertical="center" wrapText="1"/>
    </xf>
    <xf numFmtId="2" fontId="84" fillId="0" borderId="54" xfId="0" applyNumberFormat="1" applyFont="1" applyBorder="1" applyAlignment="1">
      <alignment vertical="center" wrapText="1"/>
    </xf>
    <xf numFmtId="0" fontId="84" fillId="6" borderId="118" xfId="0" applyFont="1" applyFill="1" applyBorder="1" applyAlignment="1">
      <alignment horizontal="left" vertical="center" wrapText="1"/>
    </xf>
    <xf numFmtId="0" fontId="84" fillId="6" borderId="109" xfId="0" applyFont="1" applyFill="1" applyBorder="1" applyAlignment="1">
      <alignment horizontal="center" vertical="center" wrapText="1"/>
    </xf>
    <xf numFmtId="0" fontId="84" fillId="0" borderId="118" xfId="0" applyFont="1" applyBorder="1" applyAlignment="1">
      <alignment horizontal="left" vertical="center" wrapText="1"/>
    </xf>
    <xf numFmtId="0" fontId="84" fillId="0" borderId="109" xfId="0" applyFont="1" applyBorder="1" applyAlignment="1">
      <alignment horizontal="center" vertical="center" wrapText="1"/>
    </xf>
    <xf numFmtId="0" fontId="84" fillId="0" borderId="120" xfId="0" applyFont="1" applyBorder="1" applyAlignment="1">
      <alignment horizontal="left" vertical="center" wrapText="1"/>
    </xf>
    <xf numFmtId="0" fontId="84" fillId="0" borderId="12" xfId="0" applyFont="1" applyBorder="1" applyAlignment="1">
      <alignment horizontal="center" vertical="center" wrapText="1"/>
    </xf>
    <xf numFmtId="0" fontId="78" fillId="0" borderId="36" xfId="32" applyFont="1" applyBorder="1" applyAlignment="1">
      <alignment horizontal="center" vertical="center"/>
    </xf>
    <xf numFmtId="0" fontId="78" fillId="0" borderId="36" xfId="32" applyFont="1" applyBorder="1" applyAlignment="1">
      <alignment horizontal="center" vertical="center" wrapText="1"/>
    </xf>
    <xf numFmtId="0" fontId="78" fillId="0" borderId="34" xfId="32" applyFont="1" applyBorder="1" applyAlignment="1">
      <alignment horizontal="center" vertical="center" wrapText="1"/>
    </xf>
    <xf numFmtId="0" fontId="78" fillId="0" borderId="34" xfId="32" applyFont="1" applyBorder="1" applyAlignment="1">
      <alignment horizontal="center" vertical="center"/>
    </xf>
    <xf numFmtId="1" fontId="33" fillId="0" borderId="125" xfId="32" applyNumberFormat="1" applyFont="1" applyBorder="1" applyAlignment="1">
      <alignment horizontal="left" vertical="center"/>
    </xf>
    <xf numFmtId="1" fontId="33" fillId="0" borderId="123" xfId="32" applyNumberFormat="1" applyFont="1" applyBorder="1" applyAlignment="1">
      <alignment horizontal="left" vertical="center"/>
    </xf>
    <xf numFmtId="1" fontId="49" fillId="2" borderId="32" xfId="0" applyNumberFormat="1" applyFont="1" applyFill="1" applyBorder="1" applyAlignment="1">
      <alignment horizontal="center" vertical="center" wrapText="1"/>
    </xf>
    <xf numFmtId="1" fontId="49" fillId="2" borderId="12" xfId="0" applyNumberFormat="1" applyFont="1" applyFill="1" applyBorder="1" applyAlignment="1">
      <alignment horizontal="center" vertical="center" wrapText="1"/>
    </xf>
    <xf numFmtId="1" fontId="49" fillId="2" borderId="28" xfId="0" applyNumberFormat="1" applyFont="1" applyFill="1" applyBorder="1" applyAlignment="1">
      <alignment horizontal="center" vertical="center" wrapText="1"/>
    </xf>
    <xf numFmtId="49" fontId="60" fillId="0" borderId="125" xfId="42" applyNumberFormat="1" applyFont="1" applyBorder="1" applyAlignment="1">
      <alignment horizontal="center" vertical="center"/>
    </xf>
    <xf numFmtId="49" fontId="60" fillId="0" borderId="123" xfId="42" applyNumberFormat="1" applyFont="1" applyBorder="1" applyAlignment="1">
      <alignment horizontal="center" vertical="center"/>
    </xf>
    <xf numFmtId="49" fontId="60" fillId="0" borderId="46" xfId="42" applyNumberFormat="1" applyFont="1" applyBorder="1" applyAlignment="1">
      <alignment horizontal="center" vertical="center"/>
    </xf>
    <xf numFmtId="198" fontId="33" fillId="0" borderId="46" xfId="0" applyNumberFormat="1" applyFont="1" applyBorder="1" applyAlignment="1">
      <alignment horizontal="center" vertical="center"/>
    </xf>
    <xf numFmtId="49" fontId="33" fillId="0" borderId="46" xfId="71" applyNumberFormat="1" applyFont="1" applyBorder="1" applyAlignment="1" applyProtection="1">
      <alignment horizontal="center" vertical="center"/>
      <protection locked="0"/>
    </xf>
    <xf numFmtId="49" fontId="33" fillId="0" borderId="123" xfId="71" applyNumberFormat="1" applyFont="1" applyBorder="1" applyAlignment="1" applyProtection="1">
      <alignment horizontal="center" vertical="center"/>
      <protection locked="0"/>
    </xf>
    <xf numFmtId="0" fontId="0" fillId="24" borderId="0" xfId="0" applyFill="1"/>
    <xf numFmtId="186" fontId="102" fillId="24" borderId="0" xfId="0" applyNumberFormat="1" applyFont="1" applyFill="1" applyAlignment="1">
      <alignment horizontal="left"/>
    </xf>
    <xf numFmtId="168" fontId="102" fillId="24" borderId="0" xfId="15" applyFont="1" applyFill="1" applyBorder="1" applyAlignment="1" applyProtection="1">
      <alignment horizontal="left"/>
    </xf>
    <xf numFmtId="0" fontId="158" fillId="0" borderId="0" xfId="0" applyFont="1" applyAlignment="1">
      <alignment wrapText="1" shrinkToFit="1"/>
    </xf>
    <xf numFmtId="0" fontId="96" fillId="3" borderId="0" xfId="0" applyFont="1" applyFill="1" applyAlignment="1">
      <alignment horizontal="left" vertical="center" wrapText="1" shrinkToFit="1"/>
    </xf>
    <xf numFmtId="193" fontId="0" fillId="24" borderId="0" xfId="0" applyNumberFormat="1" applyFill="1"/>
    <xf numFmtId="0" fontId="8" fillId="3" borderId="0" xfId="0" applyFont="1" applyFill="1" applyAlignment="1">
      <alignment horizontal="left" vertical="center" wrapText="1" shrinkToFit="1"/>
    </xf>
    <xf numFmtId="0" fontId="96" fillId="0" borderId="0" xfId="0" applyFont="1" applyAlignment="1">
      <alignment horizontal="center" wrapText="1"/>
    </xf>
    <xf numFmtId="0" fontId="95" fillId="0" borderId="0" xfId="0" applyFont="1" applyAlignment="1">
      <alignment horizontal="center" vertical="center" wrapText="1"/>
    </xf>
    <xf numFmtId="193" fontId="0" fillId="2" borderId="0" xfId="0" applyNumberFormat="1" applyFill="1"/>
    <xf numFmtId="0" fontId="8" fillId="0" borderId="0" xfId="0" applyFont="1" applyAlignment="1">
      <alignment horizontal="left" vertical="center" wrapText="1" shrinkToFit="1"/>
    </xf>
    <xf numFmtId="202" fontId="0" fillId="2" borderId="0" xfId="0" applyNumberFormat="1" applyFill="1"/>
    <xf numFmtId="0" fontId="8" fillId="0" borderId="37" xfId="0" applyFont="1" applyBorder="1" applyAlignment="1">
      <alignment horizontal="left" vertical="center" shrinkToFit="1"/>
    </xf>
    <xf numFmtId="193" fontId="0" fillId="0" borderId="0" xfId="0" applyNumberFormat="1"/>
    <xf numFmtId="0" fontId="8" fillId="0" borderId="0" xfId="0" applyFont="1" applyAlignment="1">
      <alignment horizontal="center" vertical="center"/>
    </xf>
    <xf numFmtId="193" fontId="8" fillId="0" borderId="0" xfId="0" applyNumberFormat="1" applyFont="1" applyAlignment="1">
      <alignment horizontal="center"/>
    </xf>
    <xf numFmtId="49" fontId="8" fillId="0" borderId="0" xfId="0" applyNumberFormat="1" applyFont="1" applyAlignment="1">
      <alignment horizontal="center" vertical="center"/>
    </xf>
    <xf numFmtId="0" fontId="97" fillId="0" borderId="0" xfId="0" applyFont="1" applyAlignment="1">
      <alignment horizontal="center" vertical="center"/>
    </xf>
    <xf numFmtId="193" fontId="8" fillId="0" borderId="0" xfId="0" applyNumberFormat="1" applyFont="1" applyAlignment="1">
      <alignment horizontal="left" vertical="center"/>
    </xf>
    <xf numFmtId="49" fontId="8" fillId="0" borderId="0" xfId="0" applyNumberFormat="1" applyFont="1" applyAlignment="1">
      <alignment horizontal="left" vertical="center" wrapText="1" shrinkToFit="1"/>
    </xf>
    <xf numFmtId="49" fontId="8" fillId="0" borderId="0" xfId="0" applyNumberFormat="1" applyFont="1" applyAlignment="1">
      <alignment horizontal="left" vertical="center" shrinkToFit="1"/>
    </xf>
    <xf numFmtId="193" fontId="8" fillId="0" borderId="0" xfId="15" applyNumberFormat="1" applyFont="1" applyFill="1" applyBorder="1" applyAlignment="1" applyProtection="1">
      <alignment horizontal="center"/>
    </xf>
    <xf numFmtId="193" fontId="8" fillId="0" borderId="0" xfId="0" applyNumberFormat="1" applyFont="1" applyAlignment="1">
      <alignment horizontal="center" vertical="center"/>
    </xf>
    <xf numFmtId="0" fontId="8" fillId="0" borderId="36" xfId="32" applyBorder="1" applyAlignment="1">
      <alignment horizontal="center" vertical="center"/>
    </xf>
    <xf numFmtId="0" fontId="197" fillId="0" borderId="0" xfId="0" applyFont="1"/>
    <xf numFmtId="49" fontId="72" fillId="0" borderId="0" xfId="0" applyNumberFormat="1" applyFont="1" applyAlignment="1">
      <alignment horizontal="center"/>
    </xf>
    <xf numFmtId="0" fontId="155" fillId="0" borderId="0" xfId="0" applyFont="1" applyAlignment="1">
      <alignment horizontal="left"/>
    </xf>
    <xf numFmtId="49" fontId="67" fillId="0" borderId="0" xfId="0" applyNumberFormat="1" applyFont="1" applyAlignment="1">
      <alignment horizontal="center"/>
    </xf>
    <xf numFmtId="0" fontId="67" fillId="0" borderId="0" xfId="0" applyFont="1" applyAlignment="1">
      <alignment horizontal="center"/>
    </xf>
    <xf numFmtId="0" fontId="198" fillId="36" borderId="9" xfId="0" applyFont="1" applyFill="1" applyBorder="1" applyAlignment="1">
      <alignment vertical="center"/>
    </xf>
    <xf numFmtId="0" fontId="198" fillId="35" borderId="36" xfId="0" applyFont="1" applyFill="1" applyBorder="1" applyAlignment="1">
      <alignment vertical="center"/>
    </xf>
    <xf numFmtId="0" fontId="0" fillId="16" borderId="16" xfId="0" applyFill="1" applyBorder="1" applyAlignment="1">
      <alignment horizontal="center"/>
    </xf>
    <xf numFmtId="0" fontId="200" fillId="0" borderId="122" xfId="0" applyFont="1" applyBorder="1" applyAlignment="1">
      <alignment horizontal="left"/>
    </xf>
    <xf numFmtId="0" fontId="155" fillId="0" borderId="16" xfId="0" applyFont="1" applyBorder="1" applyAlignment="1">
      <alignment horizontal="center"/>
    </xf>
    <xf numFmtId="0" fontId="155" fillId="0" borderId="44" xfId="0" applyFont="1" applyBorder="1" applyAlignment="1">
      <alignment wrapText="1"/>
    </xf>
    <xf numFmtId="0" fontId="155" fillId="0" borderId="16" xfId="0" applyFont="1" applyBorder="1" applyAlignment="1">
      <alignment horizontal="center" vertical="center"/>
    </xf>
    <xf numFmtId="0" fontId="22" fillId="16" borderId="16" xfId="0" applyFont="1" applyFill="1" applyBorder="1" applyAlignment="1">
      <alignment horizontal="center" vertical="center"/>
    </xf>
    <xf numFmtId="0" fontId="155" fillId="0" borderId="16" xfId="0" applyFont="1" applyBorder="1" applyAlignment="1">
      <alignment horizontal="left" vertical="center"/>
    </xf>
    <xf numFmtId="0" fontId="155" fillId="2" borderId="16" xfId="0" applyFont="1" applyFill="1" applyBorder="1"/>
    <xf numFmtId="0" fontId="155" fillId="2" borderId="44" xfId="0" applyFont="1" applyFill="1" applyBorder="1"/>
    <xf numFmtId="0" fontId="70" fillId="0" borderId="140" xfId="0" applyFont="1" applyBorder="1" applyAlignment="1">
      <alignment horizontal="left" vertical="center" wrapText="1"/>
    </xf>
    <xf numFmtId="9" fontId="22" fillId="0" borderId="140" xfId="0" applyNumberFormat="1" applyFont="1" applyBorder="1" applyAlignment="1">
      <alignment horizontal="center" vertical="center"/>
    </xf>
    <xf numFmtId="0" fontId="16" fillId="0" borderId="140" xfId="0" applyFont="1" applyBorder="1" applyAlignment="1">
      <alignment horizontal="left" vertical="center" wrapText="1"/>
    </xf>
    <xf numFmtId="49" fontId="78" fillId="0" borderId="77" xfId="38" applyNumberFormat="1" applyFont="1" applyFill="1" applyBorder="1" applyAlignment="1">
      <alignment horizontal="center" vertical="center" wrapText="1"/>
    </xf>
    <xf numFmtId="49" fontId="78" fillId="0" borderId="10" xfId="38" applyNumberFormat="1" applyFont="1" applyFill="1" applyBorder="1" applyAlignment="1">
      <alignment horizontal="center" vertical="center" wrapText="1"/>
    </xf>
    <xf numFmtId="49" fontId="61" fillId="0" borderId="41" xfId="19" applyNumberFormat="1" applyFont="1" applyFill="1" applyBorder="1" applyAlignment="1">
      <alignment horizontal="center" vertical="center" wrapText="1"/>
    </xf>
    <xf numFmtId="170" fontId="61" fillId="0" borderId="41" xfId="20" applyFont="1" applyFill="1" applyBorder="1" applyAlignment="1">
      <alignment horizontal="center" vertical="center" wrapText="1"/>
    </xf>
    <xf numFmtId="0" fontId="82" fillId="0" borderId="20" xfId="0" applyFont="1" applyBorder="1" applyAlignment="1">
      <alignment horizontal="left" vertical="center"/>
    </xf>
    <xf numFmtId="49" fontId="67" fillId="0" borderId="20" xfId="0" applyNumberFormat="1" applyFont="1" applyBorder="1" applyAlignment="1">
      <alignment horizontal="center" vertical="center"/>
    </xf>
    <xf numFmtId="0" fontId="67" fillId="0" borderId="20" xfId="0" applyFont="1" applyBorder="1" applyAlignment="1">
      <alignment horizontal="center" vertical="center"/>
    </xf>
    <xf numFmtId="49" fontId="81" fillId="0" borderId="19" xfId="0" applyNumberFormat="1" applyFont="1" applyBorder="1" applyAlignment="1">
      <alignment horizontal="center" vertical="center"/>
    </xf>
    <xf numFmtId="0" fontId="109" fillId="0" borderId="40" xfId="0" applyFont="1" applyBorder="1" applyAlignment="1">
      <alignment horizontal="center"/>
    </xf>
    <xf numFmtId="0" fontId="152" fillId="22" borderId="128" xfId="0" applyFont="1" applyFill="1" applyBorder="1" applyAlignment="1">
      <alignment vertical="center" wrapText="1"/>
    </xf>
    <xf numFmtId="0" fontId="152" fillId="32" borderId="128" xfId="0" applyFont="1" applyFill="1" applyBorder="1" applyAlignment="1">
      <alignment vertical="center" wrapText="1"/>
    </xf>
    <xf numFmtId="0" fontId="61" fillId="0" borderId="36" xfId="32" applyFont="1" applyBorder="1" applyAlignment="1" applyProtection="1">
      <alignment horizontal="center" vertical="center" wrapText="1"/>
      <protection locked="0"/>
    </xf>
    <xf numFmtId="49" fontId="49" fillId="0" borderId="32" xfId="19" applyNumberFormat="1" applyFont="1" applyFill="1" applyBorder="1" applyAlignment="1">
      <alignment horizontal="center" vertical="center" wrapText="1"/>
    </xf>
    <xf numFmtId="49" fontId="49" fillId="0" borderId="131" xfId="38" applyNumberFormat="1" applyFont="1" applyFill="1" applyBorder="1" applyAlignment="1">
      <alignment horizontal="center" vertical="center" wrapText="1"/>
    </xf>
    <xf numFmtId="49" fontId="49" fillId="0" borderId="2" xfId="38" applyNumberFormat="1" applyFont="1" applyFill="1" applyBorder="1" applyAlignment="1">
      <alignment horizontal="center" vertical="center" wrapText="1"/>
    </xf>
    <xf numFmtId="49" fontId="49" fillId="0" borderId="109" xfId="38" applyNumberFormat="1" applyFont="1" applyFill="1" applyBorder="1" applyAlignment="1">
      <alignment horizontal="center" vertical="center" wrapText="1"/>
    </xf>
    <xf numFmtId="49" fontId="49" fillId="0" borderId="9" xfId="38" applyNumberFormat="1" applyFont="1" applyFill="1" applyBorder="1" applyAlignment="1">
      <alignment horizontal="center" vertical="center" wrapText="1"/>
    </xf>
    <xf numFmtId="0" fontId="78" fillId="0" borderId="33" xfId="32" applyFont="1" applyBorder="1" applyAlignment="1">
      <alignment horizontal="center" vertical="center" wrapText="1"/>
    </xf>
    <xf numFmtId="0" fontId="67" fillId="0" borderId="122" xfId="23" applyFont="1" applyBorder="1" applyAlignment="1">
      <alignment horizontal="center" vertical="center" shrinkToFit="1"/>
    </xf>
    <xf numFmtId="0" fontId="33" fillId="0" borderId="104" xfId="0" applyFont="1" applyBorder="1" applyAlignment="1">
      <alignment horizontal="center" vertical="center" wrapText="1"/>
    </xf>
    <xf numFmtId="0" fontId="8" fillId="0" borderId="153" xfId="0" applyFont="1" applyBorder="1" applyAlignment="1">
      <alignment horizontal="center" vertical="center"/>
    </xf>
    <xf numFmtId="0" fontId="0" fillId="0" borderId="0" xfId="0" applyAlignment="1">
      <alignment horizontal="left"/>
    </xf>
    <xf numFmtId="0" fontId="210" fillId="0" borderId="21" xfId="0" applyFont="1" applyBorder="1" applyAlignment="1">
      <alignment horizontal="center" vertical="center" wrapText="1"/>
    </xf>
    <xf numFmtId="0" fontId="210" fillId="0" borderId="20" xfId="0" applyFont="1" applyBorder="1" applyAlignment="1">
      <alignment horizontal="center" vertical="center" wrapText="1"/>
    </xf>
    <xf numFmtId="0" fontId="0" fillId="0" borderId="144" xfId="0" applyBorder="1" applyAlignment="1">
      <alignment horizontal="center" vertical="center"/>
    </xf>
    <xf numFmtId="0" fontId="0" fillId="0" borderId="147" xfId="0" applyBorder="1" applyAlignment="1">
      <alignment horizontal="center" vertical="center"/>
    </xf>
    <xf numFmtId="49" fontId="0" fillId="0" borderId="147" xfId="0" applyNumberFormat="1" applyBorder="1" applyAlignment="1">
      <alignment horizontal="center" vertical="center"/>
    </xf>
    <xf numFmtId="0" fontId="7" fillId="0" borderId="147" xfId="0" applyFont="1" applyBorder="1" applyAlignment="1">
      <alignment horizontal="center" vertical="center"/>
    </xf>
    <xf numFmtId="0" fontId="210" fillId="0" borderId="42" xfId="0" applyFont="1" applyBorder="1" applyAlignment="1">
      <alignment horizontal="center" vertical="center" wrapText="1"/>
    </xf>
    <xf numFmtId="0" fontId="210" fillId="0" borderId="40" xfId="0" applyFont="1" applyBorder="1" applyAlignment="1">
      <alignment horizontal="center" vertical="center" wrapText="1"/>
    </xf>
    <xf numFmtId="0" fontId="209" fillId="0" borderId="6" xfId="0" applyFont="1" applyBorder="1" applyAlignment="1">
      <alignment horizontal="center" wrapText="1"/>
    </xf>
    <xf numFmtId="0" fontId="209" fillId="0" borderId="0" xfId="0" applyFont="1" applyAlignment="1">
      <alignment vertical="center" wrapText="1"/>
    </xf>
    <xf numFmtId="0" fontId="210" fillId="0" borderId="143" xfId="0" applyFont="1" applyBorder="1" applyAlignment="1">
      <alignment horizontal="center" vertical="center" wrapText="1"/>
    </xf>
    <xf numFmtId="0" fontId="0" fillId="0" borderId="143" xfId="0" applyBorder="1" applyAlignment="1">
      <alignment horizontal="left" vertical="center"/>
    </xf>
    <xf numFmtId="0" fontId="0" fillId="0" borderId="144" xfId="0" applyBorder="1" applyAlignment="1">
      <alignment horizontal="left" vertical="center"/>
    </xf>
    <xf numFmtId="195" fontId="215" fillId="0" borderId="0" xfId="59" applyNumberFormat="1" applyFont="1" applyAlignment="1">
      <alignment horizontal="left"/>
    </xf>
    <xf numFmtId="195" fontId="215" fillId="0" borderId="0" xfId="59" applyNumberFormat="1" applyFont="1" applyAlignment="1">
      <alignment horizontal="right"/>
    </xf>
    <xf numFmtId="0" fontId="216" fillId="0" borderId="0" xfId="59" applyFont="1" applyAlignment="1">
      <alignment vertical="top" wrapText="1"/>
    </xf>
    <xf numFmtId="0" fontId="215" fillId="0" borderId="0" xfId="59" applyFont="1"/>
    <xf numFmtId="177" fontId="0" fillId="0" borderId="0" xfId="0" applyNumberFormat="1"/>
    <xf numFmtId="0" fontId="78" fillId="0" borderId="16" xfId="33" applyFont="1" applyBorder="1" applyAlignment="1">
      <alignment horizontal="center" vertical="center"/>
    </xf>
    <xf numFmtId="0" fontId="78" fillId="0" borderId="14" xfId="33" applyFont="1" applyBorder="1" applyAlignment="1">
      <alignment horizontal="center" vertical="center"/>
    </xf>
    <xf numFmtId="0" fontId="78" fillId="0" borderId="22" xfId="33" applyFont="1" applyBorder="1" applyAlignment="1">
      <alignment horizontal="center" vertical="center"/>
    </xf>
    <xf numFmtId="49" fontId="61" fillId="0" borderId="41" xfId="20" applyNumberFormat="1" applyFont="1" applyFill="1" applyBorder="1" applyAlignment="1">
      <alignment horizontal="center" vertical="center" wrapText="1"/>
    </xf>
    <xf numFmtId="49" fontId="61" fillId="0" borderId="77" xfId="38" applyNumberFormat="1" applyFont="1" applyFill="1" applyBorder="1" applyAlignment="1">
      <alignment horizontal="center" vertical="center" wrapText="1"/>
    </xf>
    <xf numFmtId="49" fontId="61" fillId="0" borderId="10" xfId="38" applyNumberFormat="1" applyFont="1" applyFill="1" applyBorder="1" applyAlignment="1">
      <alignment horizontal="center" vertical="center" wrapText="1"/>
    </xf>
    <xf numFmtId="170" fontId="61" fillId="0" borderId="77" xfId="20" applyFont="1" applyFill="1" applyBorder="1" applyAlignment="1">
      <alignment horizontal="center" vertical="center" wrapText="1"/>
    </xf>
    <xf numFmtId="170" fontId="61" fillId="0" borderId="10" xfId="20" applyFont="1" applyFill="1" applyBorder="1" applyAlignment="1">
      <alignment horizontal="center" vertical="center" wrapText="1"/>
    </xf>
    <xf numFmtId="0" fontId="78" fillId="0" borderId="122" xfId="33" applyFont="1" applyBorder="1" applyAlignment="1">
      <alignment horizontal="center" vertical="center"/>
    </xf>
    <xf numFmtId="0" fontId="78" fillId="0" borderId="153" xfId="33" applyFont="1" applyBorder="1" applyAlignment="1">
      <alignment horizontal="center" vertical="center"/>
    </xf>
    <xf numFmtId="0" fontId="78" fillId="0" borderId="147" xfId="33" applyFont="1" applyBorder="1" applyAlignment="1">
      <alignment horizontal="center" vertical="center"/>
    </xf>
    <xf numFmtId="0" fontId="78" fillId="2" borderId="112" xfId="33" applyFont="1" applyFill="1" applyBorder="1" applyAlignment="1">
      <alignment horizontal="left" vertical="center"/>
    </xf>
    <xf numFmtId="0" fontId="67" fillId="0" borderId="122" xfId="32" applyFont="1" applyBorder="1" applyAlignment="1">
      <alignment horizontal="left" vertical="center"/>
    </xf>
    <xf numFmtId="0" fontId="67" fillId="0" borderId="88" xfId="32" applyFont="1" applyBorder="1" applyAlignment="1">
      <alignment horizontal="left" vertical="center"/>
    </xf>
    <xf numFmtId="0" fontId="67" fillId="0" borderId="87" xfId="32" applyFont="1" applyBorder="1" applyAlignment="1">
      <alignment horizontal="left" vertical="center"/>
    </xf>
    <xf numFmtId="0" fontId="67" fillId="2" borderId="76" xfId="32" applyFont="1" applyFill="1" applyBorder="1" applyAlignment="1">
      <alignment horizontal="left" vertical="center"/>
    </xf>
    <xf numFmtId="0" fontId="67" fillId="0" borderId="14" xfId="32" applyFont="1" applyBorder="1" applyAlignment="1">
      <alignment horizontal="left" vertical="center"/>
    </xf>
    <xf numFmtId="0" fontId="67" fillId="0" borderId="20" xfId="32" applyFont="1" applyBorder="1" applyAlignment="1">
      <alignment horizontal="left" vertical="center"/>
    </xf>
    <xf numFmtId="0" fontId="67" fillId="0" borderId="147" xfId="32" applyFont="1" applyBorder="1" applyAlignment="1">
      <alignment horizontal="left" vertical="center"/>
    </xf>
    <xf numFmtId="0" fontId="67" fillId="0" borderId="101" xfId="32" applyFont="1" applyBorder="1" applyAlignment="1">
      <alignment horizontal="left" vertical="center"/>
    </xf>
    <xf numFmtId="0" fontId="8" fillId="0" borderId="18" xfId="32" applyBorder="1" applyAlignment="1">
      <alignment horizontal="center" vertical="center"/>
    </xf>
    <xf numFmtId="0" fontId="67" fillId="0" borderId="153" xfId="32" applyFont="1" applyBorder="1" applyAlignment="1">
      <alignment horizontal="left" vertical="center"/>
    </xf>
    <xf numFmtId="0" fontId="68" fillId="0" borderId="153" xfId="32" applyFont="1" applyBorder="1" applyAlignment="1">
      <alignment horizontal="left" vertical="center"/>
    </xf>
    <xf numFmtId="0" fontId="68" fillId="0" borderId="147" xfId="32" applyFont="1" applyBorder="1" applyAlignment="1">
      <alignment horizontal="left" vertical="center"/>
    </xf>
    <xf numFmtId="0" fontId="68" fillId="0" borderId="122" xfId="32" applyFont="1" applyBorder="1" applyAlignment="1">
      <alignment horizontal="left" vertical="center"/>
    </xf>
    <xf numFmtId="0" fontId="68" fillId="0" borderId="122" xfId="32" applyFont="1" applyBorder="1" applyAlignment="1">
      <alignment horizontal="center" vertical="center" wrapText="1"/>
    </xf>
    <xf numFmtId="0" fontId="67" fillId="0" borderId="135" xfId="32" applyFont="1" applyBorder="1" applyAlignment="1">
      <alignment horizontal="left" vertical="center"/>
    </xf>
    <xf numFmtId="0" fontId="68" fillId="0" borderId="76" xfId="32" applyFont="1" applyBorder="1" applyAlignment="1">
      <alignment horizontal="center" vertical="center" wrapText="1"/>
    </xf>
    <xf numFmtId="0" fontId="68" fillId="0" borderId="76" xfId="32" applyFont="1" applyBorder="1" applyAlignment="1">
      <alignment horizontal="left" vertical="center"/>
    </xf>
    <xf numFmtId="0" fontId="68" fillId="0" borderId="77" xfId="32" applyFont="1" applyBorder="1" applyAlignment="1">
      <alignment horizontal="center" vertical="center" wrapText="1"/>
    </xf>
    <xf numFmtId="0" fontId="68" fillId="0" borderId="20" xfId="32" applyFont="1" applyBorder="1" applyAlignment="1">
      <alignment horizontal="left" vertical="center"/>
    </xf>
    <xf numFmtId="0" fontId="68" fillId="0" borderId="20" xfId="32" applyFont="1" applyBorder="1" applyAlignment="1">
      <alignment horizontal="center" vertical="center" wrapText="1"/>
    </xf>
    <xf numFmtId="0" fontId="68" fillId="0" borderId="101" xfId="32" applyFont="1" applyBorder="1" applyAlignment="1">
      <alignment horizontal="center" vertical="center" wrapText="1"/>
    </xf>
    <xf numFmtId="0" fontId="68" fillId="0" borderId="101" xfId="32" applyFont="1" applyBorder="1" applyAlignment="1">
      <alignment horizontal="left" vertical="center"/>
    </xf>
    <xf numFmtId="0" fontId="67" fillId="0" borderId="14" xfId="32" applyFont="1" applyBorder="1" applyAlignment="1">
      <alignment horizontal="center" vertical="center" wrapText="1"/>
    </xf>
    <xf numFmtId="0" fontId="68" fillId="0" borderId="135" xfId="32" applyFont="1" applyBorder="1" applyAlignment="1">
      <alignment horizontal="left" vertical="center"/>
    </xf>
    <xf numFmtId="0" fontId="68" fillId="0" borderId="112" xfId="32" applyFont="1" applyBorder="1" applyAlignment="1">
      <alignment horizontal="left" vertical="center"/>
    </xf>
    <xf numFmtId="0" fontId="67" fillId="0" borderId="153" xfId="32" applyFont="1" applyBorder="1" applyAlignment="1">
      <alignment horizontal="center" vertical="center" wrapText="1"/>
    </xf>
    <xf numFmtId="0" fontId="68" fillId="0" borderId="153" xfId="32" applyFont="1" applyBorder="1" applyAlignment="1">
      <alignment horizontal="center" vertical="center" wrapText="1"/>
    </xf>
    <xf numFmtId="0" fontId="68" fillId="0" borderId="147" xfId="32" applyFont="1" applyBorder="1" applyAlignment="1">
      <alignment horizontal="center" vertical="center" wrapText="1"/>
    </xf>
    <xf numFmtId="0" fontId="67" fillId="0" borderId="101" xfId="32" applyFont="1" applyBorder="1" applyAlignment="1">
      <alignment horizontal="center" vertical="center" wrapText="1"/>
    </xf>
    <xf numFmtId="0" fontId="67" fillId="0" borderId="147" xfId="32" applyFont="1" applyBorder="1" applyAlignment="1">
      <alignment horizontal="center" vertical="center" wrapText="1"/>
    </xf>
    <xf numFmtId="178" fontId="40" fillId="0" borderId="67" xfId="0" applyNumberFormat="1" applyFont="1" applyBorder="1" applyAlignment="1">
      <alignment horizontal="center" vertical="center"/>
    </xf>
    <xf numFmtId="178" fontId="55" fillId="0" borderId="67" xfId="0" applyNumberFormat="1" applyFont="1" applyBorder="1" applyAlignment="1">
      <alignment vertical="center"/>
    </xf>
    <xf numFmtId="179" fontId="55" fillId="0" borderId="67" xfId="0" applyNumberFormat="1" applyFont="1" applyBorder="1" applyAlignment="1">
      <alignment horizontal="center" vertical="center"/>
    </xf>
    <xf numFmtId="0" fontId="59" fillId="0" borderId="67" xfId="0" applyFont="1" applyBorder="1" applyAlignment="1">
      <alignment vertical="center"/>
    </xf>
    <xf numFmtId="0" fontId="56" fillId="0" borderId="67" xfId="0" applyFont="1" applyBorder="1" applyAlignment="1">
      <alignment horizontal="center" vertical="center" shrinkToFit="1"/>
    </xf>
    <xf numFmtId="177" fontId="55" fillId="0" borderId="67" xfId="37" applyNumberFormat="1" applyFont="1" applyFill="1" applyBorder="1" applyAlignment="1">
      <alignment horizontal="center" vertical="center"/>
    </xf>
    <xf numFmtId="0" fontId="57" fillId="0" borderId="0" xfId="0" applyFont="1" applyAlignment="1">
      <alignment vertical="center"/>
    </xf>
    <xf numFmtId="0" fontId="68" fillId="0" borderId="156" xfId="0" applyFont="1" applyBorder="1" applyAlignment="1">
      <alignment horizontal="center" vertical="center"/>
    </xf>
    <xf numFmtId="0" fontId="41" fillId="0" borderId="67" xfId="0" applyFont="1" applyBorder="1" applyAlignment="1">
      <alignment horizontal="center" vertical="center"/>
    </xf>
    <xf numFmtId="0" fontId="0" fillId="0" borderId="11" xfId="0" applyBorder="1" applyAlignment="1">
      <alignment vertical="center"/>
    </xf>
    <xf numFmtId="0" fontId="69" fillId="0" borderId="165" xfId="0" applyFont="1" applyBorder="1" applyAlignment="1">
      <alignment horizontal="center" vertical="center"/>
    </xf>
    <xf numFmtId="0" fontId="69" fillId="0" borderId="168" xfId="0" applyFont="1" applyBorder="1" applyAlignment="1">
      <alignment horizontal="center" vertical="center"/>
    </xf>
    <xf numFmtId="0" fontId="68" fillId="10" borderId="29" xfId="0" applyFont="1" applyFill="1" applyBorder="1" applyAlignment="1">
      <alignment horizontal="center" vertical="center"/>
    </xf>
    <xf numFmtId="49" fontId="78" fillId="0" borderId="41" xfId="19" applyNumberFormat="1" applyFont="1" applyFill="1" applyBorder="1" applyAlignment="1">
      <alignment horizontal="center" vertical="center" wrapText="1"/>
    </xf>
    <xf numFmtId="0" fontId="78" fillId="0" borderId="20" xfId="32" applyFont="1" applyBorder="1" applyAlignment="1">
      <alignment horizontal="center" vertical="center" wrapText="1"/>
    </xf>
    <xf numFmtId="0" fontId="66" fillId="0" borderId="21" xfId="0" applyFont="1" applyBorder="1" applyAlignment="1">
      <alignment horizontal="center" vertical="center"/>
    </xf>
    <xf numFmtId="201" fontId="78" fillId="2" borderId="144" xfId="0" applyNumberFormat="1" applyFont="1" applyFill="1" applyBorder="1" applyAlignment="1">
      <alignment horizontal="left" vertical="center"/>
    </xf>
    <xf numFmtId="0" fontId="83" fillId="0" borderId="144" xfId="0" applyFont="1" applyBorder="1"/>
    <xf numFmtId="0" fontId="33" fillId="0" borderId="20" xfId="0" applyFont="1" applyBorder="1" applyAlignment="1">
      <alignment horizontal="center" vertical="center"/>
    </xf>
    <xf numFmtId="0" fontId="78" fillId="17" borderId="20" xfId="0" applyFont="1" applyFill="1" applyBorder="1" applyAlignment="1">
      <alignment horizontal="left" vertical="center"/>
    </xf>
    <xf numFmtId="0" fontId="136" fillId="17" borderId="20" xfId="0" applyFont="1" applyFill="1" applyBorder="1" applyAlignment="1">
      <alignment horizontal="center" vertical="center" wrapText="1"/>
    </xf>
    <xf numFmtId="189" fontId="135" fillId="17" borderId="20" xfId="0" applyNumberFormat="1" applyFont="1" applyFill="1" applyBorder="1" applyAlignment="1">
      <alignment horizontal="center" vertical="center" wrapText="1"/>
    </xf>
    <xf numFmtId="0" fontId="33" fillId="17" borderId="20" xfId="0" applyFont="1" applyFill="1" applyBorder="1" applyAlignment="1">
      <alignment horizontal="center" vertical="center"/>
    </xf>
    <xf numFmtId="0" fontId="60" fillId="17" borderId="20" xfId="0" applyFont="1" applyFill="1" applyBorder="1" applyAlignment="1">
      <alignment horizontal="center" vertical="center"/>
    </xf>
    <xf numFmtId="0" fontId="78" fillId="33" borderId="20" xfId="0" applyFont="1" applyFill="1" applyBorder="1" applyAlignment="1">
      <alignment horizontal="left" vertical="center"/>
    </xf>
    <xf numFmtId="0" fontId="136" fillId="33" borderId="20" xfId="0" applyFont="1" applyFill="1" applyBorder="1" applyAlignment="1">
      <alignment horizontal="center" vertical="center" wrapText="1"/>
    </xf>
    <xf numFmtId="189" fontId="135" fillId="33" borderId="20" xfId="0" applyNumberFormat="1" applyFont="1" applyFill="1" applyBorder="1" applyAlignment="1">
      <alignment horizontal="center" vertical="center" wrapText="1"/>
    </xf>
    <xf numFmtId="0" fontId="33" fillId="33" borderId="20" xfId="0" applyFont="1" applyFill="1" applyBorder="1" applyAlignment="1">
      <alignment horizontal="center" vertical="center"/>
    </xf>
    <xf numFmtId="0" fontId="60" fillId="33" borderId="20" xfId="0" applyFont="1" applyFill="1" applyBorder="1" applyAlignment="1">
      <alignment horizontal="center" vertical="center"/>
    </xf>
    <xf numFmtId="0" fontId="135" fillId="17" borderId="149" xfId="0" applyFont="1" applyFill="1" applyBorder="1" applyAlignment="1">
      <alignment horizontal="center" vertical="center"/>
    </xf>
    <xf numFmtId="0" fontId="132" fillId="0" borderId="0" xfId="0" applyFont="1" applyAlignment="1">
      <alignment horizontal="left" vertical="center" wrapText="1"/>
    </xf>
    <xf numFmtId="0" fontId="220" fillId="0" borderId="0" xfId="0" applyFont="1" applyAlignment="1">
      <alignment horizontal="center" vertical="center" wrapText="1"/>
    </xf>
    <xf numFmtId="0" fontId="33" fillId="0" borderId="0" xfId="0" applyFont="1" applyAlignment="1">
      <alignment horizontal="center"/>
    </xf>
    <xf numFmtId="196" fontId="113" fillId="0" borderId="0" xfId="0" applyNumberFormat="1" applyFont="1" applyAlignment="1">
      <alignment horizontal="center" vertical="center"/>
    </xf>
    <xf numFmtId="0" fontId="60" fillId="0" borderId="0" xfId="0" applyFont="1" applyAlignment="1">
      <alignment horizontal="center" vertical="center" wrapText="1"/>
    </xf>
    <xf numFmtId="49" fontId="78" fillId="0" borderId="20" xfId="19" applyNumberFormat="1" applyFont="1" applyFill="1" applyBorder="1" applyAlignment="1">
      <alignment horizontal="center" vertical="center"/>
    </xf>
    <xf numFmtId="0" fontId="78" fillId="0" borderId="19" xfId="0" applyFont="1" applyBorder="1" applyAlignment="1">
      <alignment horizontal="center" vertical="center" wrapText="1"/>
    </xf>
    <xf numFmtId="0" fontId="81" fillId="0" borderId="64" xfId="0" applyFont="1" applyBorder="1" applyAlignment="1">
      <alignment horizontal="center" vertical="center"/>
    </xf>
    <xf numFmtId="0" fontId="132" fillId="20" borderId="64" xfId="0" applyFont="1" applyFill="1" applyBorder="1" applyAlignment="1">
      <alignment vertical="center" wrapText="1"/>
    </xf>
    <xf numFmtId="0" fontId="60" fillId="0" borderId="107" xfId="0" applyFont="1" applyBorder="1" applyAlignment="1">
      <alignment horizontal="center" vertical="center"/>
    </xf>
    <xf numFmtId="0" fontId="60" fillId="0" borderId="65" xfId="0" applyFont="1" applyBorder="1" applyAlignment="1">
      <alignment horizontal="center"/>
    </xf>
    <xf numFmtId="0" fontId="60" fillId="0" borderId="19" xfId="0" applyFont="1" applyBorder="1" applyAlignment="1">
      <alignment horizontal="center"/>
    </xf>
    <xf numFmtId="0" fontId="60" fillId="0" borderId="149" xfId="0" applyFont="1" applyBorder="1" applyAlignment="1">
      <alignment horizontal="center"/>
    </xf>
    <xf numFmtId="0" fontId="68" fillId="0" borderId="64" xfId="0" applyFont="1" applyBorder="1" applyAlignment="1">
      <alignment horizontal="center" vertical="center"/>
    </xf>
    <xf numFmtId="0" fontId="68" fillId="0" borderId="107" xfId="0" applyFont="1" applyBorder="1" applyAlignment="1">
      <alignment horizontal="center" vertical="center"/>
    </xf>
    <xf numFmtId="0" fontId="68" fillId="0" borderId="70" xfId="0" applyFont="1" applyBorder="1" applyAlignment="1">
      <alignment horizontal="center" vertical="center"/>
    </xf>
    <xf numFmtId="183" fontId="8" fillId="0" borderId="178" xfId="0" applyNumberFormat="1" applyFont="1" applyBorder="1" applyAlignment="1">
      <alignment horizontal="center" vertical="center" wrapText="1"/>
    </xf>
    <xf numFmtId="0" fontId="68" fillId="0" borderId="83" xfId="0" applyFont="1" applyBorder="1" applyAlignment="1">
      <alignment horizontal="center" vertical="center"/>
    </xf>
    <xf numFmtId="0" fontId="68" fillId="0" borderId="179" xfId="0" applyFont="1" applyBorder="1" applyAlignment="1">
      <alignment horizontal="center" vertical="center"/>
    </xf>
    <xf numFmtId="0" fontId="41" fillId="0" borderId="62" xfId="0" applyFont="1" applyBorder="1" applyAlignment="1">
      <alignment horizontal="center" vertical="center"/>
    </xf>
    <xf numFmtId="0" fontId="68" fillId="0" borderId="98" xfId="0" applyFont="1" applyBorder="1" applyAlignment="1">
      <alignment horizontal="center" vertical="center"/>
    </xf>
    <xf numFmtId="181" fontId="188" fillId="0" borderId="167" xfId="0" applyNumberFormat="1" applyFont="1" applyBorder="1" applyAlignment="1">
      <alignment horizontal="center"/>
    </xf>
    <xf numFmtId="0" fontId="68" fillId="2" borderId="83" xfId="0" applyFont="1" applyFill="1" applyBorder="1" applyAlignment="1">
      <alignment horizontal="center" vertical="center"/>
    </xf>
    <xf numFmtId="0" fontId="67" fillId="0" borderId="98" xfId="40" applyNumberFormat="1" applyFont="1" applyFill="1" applyBorder="1" applyAlignment="1" applyProtection="1">
      <alignment horizontal="center"/>
    </xf>
    <xf numFmtId="0" fontId="68" fillId="2" borderId="11" xfId="0" applyFont="1" applyFill="1" applyBorder="1" applyAlignment="1">
      <alignment horizontal="center" vertical="center"/>
    </xf>
    <xf numFmtId="0" fontId="68" fillId="0" borderId="180" xfId="0" applyFont="1" applyBorder="1" applyAlignment="1">
      <alignment horizontal="center" vertical="center"/>
    </xf>
    <xf numFmtId="0" fontId="41" fillId="0" borderId="154" xfId="0" applyFont="1" applyBorder="1" applyAlignment="1">
      <alignment horizontal="center" vertical="center"/>
    </xf>
    <xf numFmtId="0" fontId="68" fillId="0" borderId="171" xfId="0" applyFont="1" applyBorder="1" applyAlignment="1">
      <alignment horizontal="center" vertical="center"/>
    </xf>
    <xf numFmtId="0" fontId="41" fillId="0" borderId="62" xfId="0" applyFont="1" applyBorder="1" applyAlignment="1">
      <alignment horizontal="center" vertical="center" wrapText="1"/>
    </xf>
    <xf numFmtId="0" fontId="68" fillId="0" borderId="148" xfId="0" applyFont="1" applyBorder="1" applyAlignment="1">
      <alignment horizontal="center" vertical="center"/>
    </xf>
    <xf numFmtId="0" fontId="41" fillId="0" borderId="156" xfId="0" applyFont="1" applyBorder="1" applyAlignment="1">
      <alignment horizontal="center" vertical="center"/>
    </xf>
    <xf numFmtId="0" fontId="49" fillId="0" borderId="3" xfId="0" applyFont="1" applyBorder="1" applyAlignment="1">
      <alignment horizontal="center" vertical="center"/>
    </xf>
    <xf numFmtId="0" fontId="41" fillId="0" borderId="148" xfId="0" applyFont="1" applyBorder="1" applyAlignment="1">
      <alignment horizontal="center" vertical="center"/>
    </xf>
    <xf numFmtId="192" fontId="69" fillId="0" borderId="146" xfId="0" applyNumberFormat="1" applyFont="1" applyBorder="1" applyAlignment="1">
      <alignment horizontal="center" vertical="center" wrapText="1"/>
    </xf>
    <xf numFmtId="49" fontId="77" fillId="0" borderId="52" xfId="40" applyNumberFormat="1" applyFont="1" applyFill="1" applyBorder="1" applyAlignment="1" applyProtection="1">
      <alignment horizontal="center" vertical="center" wrapText="1"/>
    </xf>
    <xf numFmtId="0" fontId="72" fillId="0" borderId="186" xfId="0" applyFont="1" applyBorder="1" applyAlignment="1">
      <alignment horizontal="center" vertical="center"/>
    </xf>
    <xf numFmtId="0" fontId="72" fillId="0" borderId="158" xfId="0" applyFont="1" applyBorder="1" applyAlignment="1">
      <alignment horizontal="left" vertical="center"/>
    </xf>
    <xf numFmtId="180" fontId="8" fillId="0" borderId="158" xfId="37" applyNumberFormat="1" applyFont="1" applyFill="1" applyBorder="1" applyAlignment="1">
      <alignment horizontal="center" vertical="center"/>
    </xf>
    <xf numFmtId="180" fontId="54" fillId="0" borderId="186" xfId="37" applyNumberFormat="1" applyFont="1" applyFill="1" applyBorder="1" applyAlignment="1">
      <alignment horizontal="center" vertical="center"/>
    </xf>
    <xf numFmtId="0" fontId="72" fillId="0" borderId="158" xfId="0" applyFont="1" applyBorder="1" applyAlignment="1">
      <alignment horizontal="center" vertical="center"/>
    </xf>
    <xf numFmtId="204" fontId="136" fillId="0" borderId="158" xfId="0" applyNumberFormat="1" applyFont="1" applyBorder="1" applyAlignment="1">
      <alignment horizontal="left" vertical="center"/>
    </xf>
    <xf numFmtId="204" fontId="222" fillId="0" borderId="158" xfId="0" applyNumberFormat="1" applyFont="1" applyBorder="1" applyAlignment="1">
      <alignment horizontal="left" vertical="center"/>
    </xf>
    <xf numFmtId="0" fontId="8" fillId="0" borderId="184" xfId="0" applyFont="1" applyBorder="1" applyAlignment="1">
      <alignment horizontal="center" vertical="center"/>
    </xf>
    <xf numFmtId="49" fontId="93" fillId="0" borderId="72" xfId="40" applyNumberFormat="1" applyFont="1" applyFill="1" applyBorder="1" applyAlignment="1" applyProtection="1">
      <alignment horizontal="center" vertical="center" wrapText="1"/>
    </xf>
    <xf numFmtId="0" fontId="68" fillId="11" borderId="185" xfId="0" applyFont="1" applyFill="1" applyBorder="1" applyAlignment="1">
      <alignment vertical="center"/>
    </xf>
    <xf numFmtId="0" fontId="67" fillId="11" borderId="190" xfId="0" applyFont="1" applyFill="1" applyBorder="1" applyAlignment="1">
      <alignment horizontal="center" vertical="center"/>
    </xf>
    <xf numFmtId="0" fontId="72" fillId="11" borderId="190" xfId="0" applyFont="1" applyFill="1" applyBorder="1" applyAlignment="1">
      <alignment horizontal="center" vertical="center"/>
    </xf>
    <xf numFmtId="0" fontId="67" fillId="11" borderId="190" xfId="0" applyFont="1" applyFill="1" applyBorder="1" applyAlignment="1">
      <alignment vertical="center"/>
    </xf>
    <xf numFmtId="0" fontId="87" fillId="11" borderId="155" xfId="0" applyFont="1" applyFill="1" applyBorder="1" applyAlignment="1">
      <alignment vertical="center"/>
    </xf>
    <xf numFmtId="0" fontId="67" fillId="0" borderId="153" xfId="0" applyFont="1" applyBorder="1" applyAlignment="1">
      <alignment horizontal="center" vertical="center"/>
    </xf>
    <xf numFmtId="170" fontId="89" fillId="0" borderId="186" xfId="40" applyNumberFormat="1" applyFont="1" applyFill="1" applyBorder="1" applyAlignment="1" applyProtection="1">
      <alignment horizontal="center"/>
    </xf>
    <xf numFmtId="170" fontId="88" fillId="0" borderId="153" xfId="40" applyNumberFormat="1" applyFont="1" applyFill="1" applyBorder="1" applyAlignment="1" applyProtection="1">
      <alignment horizontal="center"/>
    </xf>
    <xf numFmtId="185" fontId="87" fillId="0" borderId="153" xfId="0" applyNumberFormat="1" applyFont="1" applyBorder="1" applyAlignment="1">
      <alignment vertical="center"/>
    </xf>
    <xf numFmtId="0" fontId="68" fillId="0" borderId="185" xfId="0" applyFont="1" applyBorder="1" applyAlignment="1">
      <alignment vertical="center"/>
    </xf>
    <xf numFmtId="0" fontId="67" fillId="0" borderId="184" xfId="0" applyFont="1" applyBorder="1" applyAlignment="1">
      <alignment horizontal="center" vertical="center"/>
    </xf>
    <xf numFmtId="0" fontId="89" fillId="0" borderId="186" xfId="40" applyNumberFormat="1" applyFont="1" applyFill="1" applyBorder="1" applyAlignment="1" applyProtection="1">
      <alignment horizontal="center"/>
    </xf>
    <xf numFmtId="0" fontId="88" fillId="0" borderId="153" xfId="40" applyNumberFormat="1" applyFont="1" applyFill="1" applyBorder="1" applyAlignment="1" applyProtection="1">
      <alignment horizontal="center"/>
    </xf>
    <xf numFmtId="0" fontId="68" fillId="0" borderId="171" xfId="0" applyFont="1" applyBorder="1" applyAlignment="1">
      <alignment vertical="center"/>
    </xf>
    <xf numFmtId="0" fontId="68" fillId="0" borderId="184" xfId="0" applyFont="1" applyBorder="1" applyAlignment="1">
      <alignment vertical="center"/>
    </xf>
    <xf numFmtId="0" fontId="68" fillId="0" borderId="152" xfId="0" applyFont="1" applyBorder="1" applyAlignment="1">
      <alignment horizontal="center" vertical="center"/>
    </xf>
    <xf numFmtId="170" fontId="89" fillId="0" borderId="172" xfId="40" applyNumberFormat="1" applyFont="1" applyFill="1" applyBorder="1" applyAlignment="1" applyProtection="1">
      <alignment horizontal="center"/>
    </xf>
    <xf numFmtId="0" fontId="67" fillId="0" borderId="161" xfId="0" applyFont="1" applyBorder="1" applyAlignment="1">
      <alignment vertical="center"/>
    </xf>
    <xf numFmtId="0" fontId="68" fillId="11" borderId="191" xfId="0" applyFont="1" applyFill="1" applyBorder="1" applyAlignment="1">
      <alignment vertical="center"/>
    </xf>
    <xf numFmtId="0" fontId="67" fillId="11" borderId="192" xfId="0" applyFont="1" applyFill="1" applyBorder="1" applyAlignment="1">
      <alignment horizontal="center" vertical="center"/>
    </xf>
    <xf numFmtId="0" fontId="72" fillId="11" borderId="192" xfId="0" applyFont="1" applyFill="1" applyBorder="1" applyAlignment="1">
      <alignment horizontal="center" vertical="center"/>
    </xf>
    <xf numFmtId="0" fontId="67" fillId="11" borderId="192" xfId="0" applyFont="1" applyFill="1" applyBorder="1" applyAlignment="1">
      <alignment vertical="center"/>
    </xf>
    <xf numFmtId="0" fontId="87" fillId="11" borderId="193" xfId="0" applyFont="1" applyFill="1" applyBorder="1" applyAlignment="1">
      <alignment vertical="center"/>
    </xf>
    <xf numFmtId="0" fontId="68" fillId="0" borderId="194" xfId="0" applyFont="1" applyBorder="1" applyAlignment="1">
      <alignment vertical="center"/>
    </xf>
    <xf numFmtId="0" fontId="67" fillId="0" borderId="191" xfId="0" applyFont="1" applyBorder="1" applyAlignment="1">
      <alignment vertical="center"/>
    </xf>
    <xf numFmtId="0" fontId="68" fillId="0" borderId="192" xfId="0" applyFont="1" applyBorder="1" applyAlignment="1">
      <alignment horizontal="center" vertical="center"/>
    </xf>
    <xf numFmtId="0" fontId="8" fillId="0" borderId="192" xfId="0" applyFont="1" applyBorder="1" applyAlignment="1">
      <alignment horizontal="center" vertical="center"/>
    </xf>
    <xf numFmtId="0" fontId="91" fillId="0" borderId="192" xfId="40" applyNumberFormat="1" applyFont="1" applyFill="1" applyBorder="1" applyAlignment="1" applyProtection="1">
      <alignment horizontal="center"/>
    </xf>
    <xf numFmtId="0" fontId="90" fillId="0" borderId="192" xfId="40" applyNumberFormat="1" applyFont="1" applyFill="1" applyBorder="1" applyAlignment="1" applyProtection="1">
      <alignment horizontal="center"/>
    </xf>
    <xf numFmtId="185" fontId="87" fillId="0" borderId="193" xfId="0" applyNumberFormat="1" applyFont="1" applyBorder="1" applyAlignment="1">
      <alignment vertical="center"/>
    </xf>
    <xf numFmtId="0" fontId="67" fillId="0" borderId="171" xfId="0" applyFont="1" applyBorder="1" applyAlignment="1">
      <alignment vertical="center"/>
    </xf>
    <xf numFmtId="0" fontId="68" fillId="0" borderId="166" xfId="0" applyFont="1" applyBorder="1" applyAlignment="1">
      <alignment horizontal="center" vertical="center"/>
    </xf>
    <xf numFmtId="0" fontId="8" fillId="0" borderId="166" xfId="0" applyFont="1" applyBorder="1" applyAlignment="1">
      <alignment horizontal="center" vertical="center"/>
    </xf>
    <xf numFmtId="0" fontId="91" fillId="0" borderId="166" xfId="40" applyNumberFormat="1" applyFont="1" applyFill="1" applyBorder="1" applyAlignment="1" applyProtection="1">
      <alignment horizontal="center"/>
    </xf>
    <xf numFmtId="0" fontId="90" fillId="0" borderId="166" xfId="40" applyNumberFormat="1" applyFont="1" applyFill="1" applyBorder="1" applyAlignment="1" applyProtection="1">
      <alignment horizontal="center"/>
    </xf>
    <xf numFmtId="185" fontId="87" fillId="0" borderId="170" xfId="0" applyNumberFormat="1" applyFont="1" applyBorder="1" applyAlignment="1">
      <alignment vertical="center"/>
    </xf>
    <xf numFmtId="0" fontId="8" fillId="0" borderId="194" xfId="0" applyFont="1" applyBorder="1" applyAlignment="1">
      <alignment horizontal="center" vertical="center"/>
    </xf>
    <xf numFmtId="0" fontId="67" fillId="0" borderId="107" xfId="0" applyFont="1" applyBorder="1" applyAlignment="1">
      <alignment horizontal="center" vertical="center" wrapText="1"/>
    </xf>
    <xf numFmtId="0" fontId="67" fillId="0" borderId="65" xfId="0" applyFont="1" applyBorder="1" applyAlignment="1">
      <alignment horizontal="center" vertical="center" wrapText="1"/>
    </xf>
    <xf numFmtId="0" fontId="73" fillId="0" borderId="41" xfId="0" applyFont="1" applyBorder="1" applyAlignment="1">
      <alignment horizontal="center" vertical="top" wrapText="1"/>
    </xf>
    <xf numFmtId="0" fontId="0" fillId="0" borderId="195" xfId="0" applyBorder="1"/>
    <xf numFmtId="0" fontId="0" fillId="0" borderId="0" xfId="0" applyAlignment="1">
      <alignment vertical="center" wrapText="1"/>
    </xf>
    <xf numFmtId="0" fontId="8" fillId="0" borderId="195" xfId="0" applyFont="1" applyBorder="1" applyAlignment="1">
      <alignment horizontal="center" vertical="center"/>
    </xf>
    <xf numFmtId="0" fontId="78" fillId="11" borderId="191" xfId="0" applyFont="1" applyFill="1" applyBorder="1" applyAlignment="1">
      <alignment vertical="center"/>
    </xf>
    <xf numFmtId="49" fontId="224" fillId="0" borderId="52" xfId="40" applyNumberFormat="1" applyFont="1" applyFill="1" applyBorder="1" applyAlignment="1" applyProtection="1">
      <alignment horizontal="center" vertical="center" wrapText="1"/>
    </xf>
    <xf numFmtId="0" fontId="14" fillId="0" borderId="21" xfId="4" applyBorder="1" applyAlignment="1" applyProtection="1">
      <alignment horizontal="left" vertical="center"/>
    </xf>
    <xf numFmtId="0" fontId="128" fillId="3" borderId="199" xfId="54" applyFont="1" applyFill="1" applyBorder="1" applyAlignment="1">
      <alignment horizontal="center" vertical="center" wrapText="1"/>
    </xf>
    <xf numFmtId="0" fontId="128" fillId="3" borderId="200" xfId="54" applyFont="1" applyFill="1" applyBorder="1" applyAlignment="1">
      <alignment horizontal="center" vertical="center" wrapText="1"/>
    </xf>
    <xf numFmtId="0" fontId="128" fillId="3" borderId="201" xfId="54" applyFont="1" applyFill="1" applyBorder="1" applyAlignment="1">
      <alignment horizontal="center" vertical="center" wrapText="1"/>
    </xf>
    <xf numFmtId="0" fontId="128" fillId="3" borderId="202" xfId="54" applyFont="1" applyFill="1" applyBorder="1" applyAlignment="1">
      <alignment horizontal="center" vertical="center" wrapText="1"/>
    </xf>
    <xf numFmtId="0" fontId="128" fillId="3" borderId="203" xfId="54" applyFont="1" applyFill="1" applyBorder="1" applyAlignment="1">
      <alignment horizontal="center" vertical="center" wrapText="1"/>
    </xf>
    <xf numFmtId="0" fontId="0" fillId="0" borderId="0" xfId="0" applyAlignment="1">
      <alignment textRotation="90" wrapText="1"/>
    </xf>
    <xf numFmtId="193" fontId="8" fillId="23" borderId="159" xfId="0" applyNumberFormat="1" applyFont="1" applyFill="1" applyBorder="1" applyAlignment="1">
      <alignment horizontal="center"/>
    </xf>
    <xf numFmtId="0" fontId="106" fillId="0" borderId="161" xfId="0" applyFont="1" applyBorder="1" applyAlignment="1">
      <alignment horizontal="center" vertical="center" wrapText="1"/>
    </xf>
    <xf numFmtId="0" fontId="96" fillId="0" borderId="179" xfId="0" applyFont="1" applyBorder="1" applyAlignment="1">
      <alignment horizontal="left" vertical="center" wrapText="1" shrinkToFit="1"/>
    </xf>
    <xf numFmtId="49" fontId="96" fillId="0" borderId="161" xfId="0" applyNumberFormat="1" applyFont="1" applyBorder="1" applyAlignment="1">
      <alignment horizontal="center" vertical="center" wrapText="1"/>
    </xf>
    <xf numFmtId="193" fontId="96" fillId="0" borderId="159" xfId="30" applyNumberFormat="1" applyFont="1" applyBorder="1" applyAlignment="1">
      <alignment horizontal="center" vertical="center"/>
    </xf>
    <xf numFmtId="0" fontId="106" fillId="0" borderId="195" xfId="0" applyFont="1" applyBorder="1" applyAlignment="1">
      <alignment horizontal="center" vertical="center" wrapText="1"/>
    </xf>
    <xf numFmtId="49" fontId="96" fillId="0" borderId="195" xfId="0" applyNumberFormat="1" applyFont="1" applyBorder="1" applyAlignment="1">
      <alignment horizontal="center" vertical="center"/>
    </xf>
    <xf numFmtId="0" fontId="97" fillId="0" borderId="195" xfId="0" applyFont="1" applyBorder="1" applyAlignment="1">
      <alignment horizontal="center" vertical="center" wrapText="1"/>
    </xf>
    <xf numFmtId="49" fontId="8" fillId="0" borderId="195" xfId="0" applyNumberFormat="1" applyFont="1" applyBorder="1" applyAlignment="1">
      <alignment horizontal="center" vertical="center"/>
    </xf>
    <xf numFmtId="49" fontId="96" fillId="3" borderId="195" xfId="0" applyNumberFormat="1" applyFont="1" applyFill="1" applyBorder="1" applyAlignment="1">
      <alignment horizontal="center" vertical="center"/>
    </xf>
    <xf numFmtId="0" fontId="97" fillId="3" borderId="195" xfId="0" applyFont="1" applyFill="1" applyBorder="1" applyAlignment="1">
      <alignment horizontal="center" vertical="center" wrapText="1"/>
    </xf>
    <xf numFmtId="49" fontId="8" fillId="3" borderId="195" xfId="0" applyNumberFormat="1" applyFont="1" applyFill="1" applyBorder="1" applyAlignment="1">
      <alignment horizontal="center" vertical="center"/>
    </xf>
    <xf numFmtId="0" fontId="97" fillId="0" borderId="161" xfId="0" applyFont="1" applyBorder="1" applyAlignment="1">
      <alignment horizontal="center" vertical="center" wrapText="1"/>
    </xf>
    <xf numFmtId="0" fontId="8" fillId="0" borderId="179" xfId="0" applyFont="1" applyBorder="1" applyAlignment="1">
      <alignment horizontal="left" vertical="center" wrapText="1" shrinkToFit="1"/>
    </xf>
    <xf numFmtId="49" fontId="8" fillId="0" borderId="161" xfId="0" applyNumberFormat="1" applyFont="1" applyBorder="1" applyAlignment="1">
      <alignment horizontal="center" vertical="center"/>
    </xf>
    <xf numFmtId="193" fontId="96" fillId="0" borderId="159" xfId="15" applyNumberFormat="1" applyFont="1" applyFill="1" applyBorder="1" applyAlignment="1" applyProtection="1">
      <alignment horizontal="center" vertical="center"/>
    </xf>
    <xf numFmtId="0" fontId="97" fillId="0" borderId="161" xfId="0" applyFont="1" applyBorder="1" applyAlignment="1">
      <alignment horizontal="center" vertical="center"/>
    </xf>
    <xf numFmtId="49" fontId="8" fillId="0" borderId="179" xfId="0" applyNumberFormat="1" applyFont="1" applyBorder="1" applyAlignment="1">
      <alignment horizontal="left" vertical="center" wrapText="1" shrinkToFit="1"/>
    </xf>
    <xf numFmtId="193" fontId="8" fillId="0" borderId="159" xfId="0" applyNumberFormat="1" applyFont="1" applyBorder="1" applyAlignment="1">
      <alignment horizontal="center" vertical="center"/>
    </xf>
    <xf numFmtId="0" fontId="8" fillId="0" borderId="206" xfId="0" applyFont="1" applyBorder="1" applyAlignment="1">
      <alignment horizontal="left" vertical="center" wrapText="1" shrinkToFit="1"/>
    </xf>
    <xf numFmtId="49" fontId="96" fillId="0" borderId="195" xfId="35" applyNumberFormat="1" applyFont="1" applyFill="1" applyBorder="1" applyAlignment="1" applyProtection="1">
      <alignment horizontal="center" vertical="center"/>
    </xf>
    <xf numFmtId="193" fontId="96" fillId="0" borderId="207" xfId="30" applyNumberFormat="1" applyFont="1" applyBorder="1" applyAlignment="1">
      <alignment horizontal="center" vertical="center"/>
    </xf>
    <xf numFmtId="193" fontId="8" fillId="23" borderId="209" xfId="0" applyNumberFormat="1" applyFont="1" applyFill="1" applyBorder="1" applyAlignment="1">
      <alignment horizontal="center"/>
    </xf>
    <xf numFmtId="0" fontId="100" fillId="0" borderId="210" xfId="0" applyFont="1" applyBorder="1" applyAlignment="1">
      <alignment horizontal="center" vertical="center"/>
    </xf>
    <xf numFmtId="0" fontId="100" fillId="0" borderId="211" xfId="0" applyFont="1" applyBorder="1" applyAlignment="1">
      <alignment horizontal="center" vertical="center"/>
    </xf>
    <xf numFmtId="0" fontId="0" fillId="0" borderId="212" xfId="0" applyBorder="1"/>
    <xf numFmtId="193" fontId="96" fillId="0" borderId="207" xfId="15" applyNumberFormat="1" applyFont="1" applyFill="1" applyBorder="1" applyAlignment="1" applyProtection="1">
      <alignment horizontal="center" vertical="center"/>
    </xf>
    <xf numFmtId="193" fontId="8" fillId="0" borderId="212" xfId="0" applyNumberFormat="1" applyFont="1" applyBorder="1" applyAlignment="1">
      <alignment horizontal="center"/>
    </xf>
    <xf numFmtId="0" fontId="97" fillId="0" borderId="195" xfId="31" applyFont="1" applyBorder="1" applyAlignment="1">
      <alignment horizontal="center" vertical="center" wrapText="1"/>
    </xf>
    <xf numFmtId="0" fontId="96" fillId="0" borderId="166" xfId="0" applyFont="1" applyBorder="1" applyAlignment="1">
      <alignment horizontal="left" vertical="center" wrapText="1" shrinkToFit="1"/>
    </xf>
    <xf numFmtId="0" fontId="8" fillId="0" borderId="195" xfId="31" applyFont="1" applyBorder="1" applyAlignment="1">
      <alignment horizontal="center" vertical="center"/>
    </xf>
    <xf numFmtId="193" fontId="8" fillId="0" borderId="170" xfId="0" applyNumberFormat="1" applyFont="1" applyBorder="1" applyAlignment="1">
      <alignment horizontal="center" vertical="center" wrapText="1"/>
    </xf>
    <xf numFmtId="0" fontId="97" fillId="0" borderId="195" xfId="0" applyFont="1" applyBorder="1" applyAlignment="1">
      <alignment horizontal="center" vertical="center"/>
    </xf>
    <xf numFmtId="193" fontId="8" fillId="0" borderId="207" xfId="15" applyNumberFormat="1" applyFont="1" applyFill="1" applyBorder="1" applyAlignment="1" applyProtection="1">
      <alignment horizontal="center" vertical="center"/>
    </xf>
    <xf numFmtId="0" fontId="96" fillId="0" borderId="213" xfId="0" applyFont="1" applyBorder="1" applyAlignment="1">
      <alignment horizontal="left" vertical="center" wrapText="1" shrinkToFit="1"/>
    </xf>
    <xf numFmtId="1" fontId="96" fillId="0" borderId="195" xfId="0" applyNumberFormat="1" applyFont="1" applyBorder="1" applyAlignment="1">
      <alignment horizontal="center" vertical="center"/>
    </xf>
    <xf numFmtId="193" fontId="96" fillId="0" borderId="209" xfId="30" applyNumberFormat="1" applyFont="1" applyBorder="1" applyAlignment="1">
      <alignment horizontal="center" vertical="center"/>
    </xf>
    <xf numFmtId="11" fontId="97" fillId="0" borderId="195" xfId="0" applyNumberFormat="1" applyFont="1" applyBorder="1" applyAlignment="1">
      <alignment horizontal="center" vertical="center" wrapText="1"/>
    </xf>
    <xf numFmtId="49" fontId="8" fillId="0" borderId="195" xfId="35" applyNumberFormat="1" applyFont="1" applyFill="1" applyBorder="1" applyAlignment="1" applyProtection="1">
      <alignment horizontal="center" vertical="center"/>
    </xf>
    <xf numFmtId="0" fontId="97" fillId="3" borderId="195" xfId="0" applyFont="1" applyFill="1" applyBorder="1" applyAlignment="1">
      <alignment horizontal="center" vertical="center"/>
    </xf>
    <xf numFmtId="49" fontId="8" fillId="3" borderId="195" xfId="35" applyNumberFormat="1" applyFont="1" applyFill="1" applyBorder="1" applyAlignment="1" applyProtection="1">
      <alignment horizontal="center" vertical="center"/>
    </xf>
    <xf numFmtId="193" fontId="8" fillId="3" borderId="207" xfId="15" applyNumberFormat="1" applyFont="1" applyFill="1" applyBorder="1" applyAlignment="1" applyProtection="1">
      <alignment horizontal="center" vertical="center"/>
    </xf>
    <xf numFmtId="193" fontId="8" fillId="3" borderId="209" xfId="15" applyNumberFormat="1" applyFont="1" applyFill="1" applyBorder="1" applyAlignment="1" applyProtection="1">
      <alignment horizontal="center" vertical="center"/>
    </xf>
    <xf numFmtId="193" fontId="96" fillId="2" borderId="212" xfId="15" applyNumberFormat="1" applyFont="1" applyFill="1" applyBorder="1" applyAlignment="1" applyProtection="1">
      <alignment horizontal="center" vertical="center"/>
    </xf>
    <xf numFmtId="0" fontId="97" fillId="0" borderId="195" xfId="57" applyFont="1" applyBorder="1" applyAlignment="1">
      <alignment horizontal="center" vertical="top"/>
    </xf>
    <xf numFmtId="0" fontId="8" fillId="0" borderId="214" xfId="53" applyFont="1" applyBorder="1" applyAlignment="1">
      <alignment horizontal="left" vertical="center" wrapText="1" shrinkToFit="1"/>
    </xf>
    <xf numFmtId="0" fontId="8" fillId="0" borderId="195" xfId="57" applyBorder="1" applyAlignment="1">
      <alignment horizontal="center" vertical="center"/>
    </xf>
    <xf numFmtId="193" fontId="8" fillId="0" borderId="212" xfId="0" applyNumberFormat="1" applyFont="1" applyBorder="1" applyAlignment="1">
      <alignment vertical="center" wrapText="1"/>
    </xf>
    <xf numFmtId="0" fontId="106" fillId="0" borderId="195" xfId="31" applyFont="1" applyBorder="1" applyAlignment="1">
      <alignment horizontal="center" vertical="center" wrapText="1"/>
    </xf>
    <xf numFmtId="0" fontId="8" fillId="0" borderId="206" xfId="30" applyBorder="1" applyAlignment="1">
      <alignment horizontal="left" vertical="center" wrapText="1" shrinkToFit="1"/>
    </xf>
    <xf numFmtId="49" fontId="8" fillId="0" borderId="195" xfId="31" applyNumberFormat="1" applyFont="1" applyBorder="1" applyAlignment="1">
      <alignment horizontal="center" vertical="center" wrapText="1"/>
    </xf>
    <xf numFmtId="193" fontId="96" fillId="2" borderId="159" xfId="15" applyNumberFormat="1" applyFont="1" applyFill="1" applyBorder="1" applyAlignment="1" applyProtection="1">
      <alignment horizontal="center" vertical="center"/>
    </xf>
    <xf numFmtId="0" fontId="0" fillId="0" borderId="211" xfId="0" applyBorder="1"/>
    <xf numFmtId="49" fontId="8" fillId="0" borderId="161" xfId="0" applyNumberFormat="1" applyFont="1" applyBorder="1" applyAlignment="1">
      <alignment horizontal="center" vertical="center" wrapText="1"/>
    </xf>
    <xf numFmtId="193" fontId="8" fillId="0" borderId="159" xfId="15" applyNumberFormat="1" applyFont="1" applyFill="1" applyBorder="1" applyAlignment="1" applyProtection="1">
      <alignment horizontal="center" vertical="center"/>
    </xf>
    <xf numFmtId="0" fontId="0" fillId="0" borderId="195" xfId="0" applyBorder="1" applyAlignment="1">
      <alignment horizontal="center"/>
    </xf>
    <xf numFmtId="49" fontId="8" fillId="0" borderId="195" xfId="0" applyNumberFormat="1" applyFont="1" applyBorder="1" applyAlignment="1">
      <alignment horizontal="center" vertical="center" wrapText="1"/>
    </xf>
    <xf numFmtId="0" fontId="96" fillId="0" borderId="206" xfId="0" applyFont="1" applyBorder="1" applyAlignment="1">
      <alignment horizontal="left" vertical="center" wrapText="1" shrinkToFit="1"/>
    </xf>
    <xf numFmtId="193" fontId="8" fillId="0" borderId="207" xfId="30" applyNumberFormat="1" applyBorder="1" applyAlignment="1">
      <alignment horizontal="center" vertical="center"/>
    </xf>
    <xf numFmtId="0" fontId="8" fillId="0" borderId="213" xfId="0" applyFont="1" applyBorder="1" applyAlignment="1">
      <alignment horizontal="left" vertical="center" wrapText="1" shrinkToFit="1"/>
    </xf>
    <xf numFmtId="193" fontId="96" fillId="0" borderId="209" xfId="15" applyNumberFormat="1" applyFont="1" applyFill="1" applyBorder="1" applyAlignment="1" applyProtection="1">
      <alignment horizontal="center" vertical="center"/>
    </xf>
    <xf numFmtId="0" fontId="106" fillId="0" borderId="195" xfId="0" applyFont="1" applyBorder="1" applyAlignment="1">
      <alignment horizontal="center" vertical="center"/>
    </xf>
    <xf numFmtId="0" fontId="96" fillId="3" borderId="206" xfId="0" applyFont="1" applyFill="1" applyBorder="1" applyAlignment="1">
      <alignment horizontal="left" vertical="center" wrapText="1" shrinkToFit="1"/>
    </xf>
    <xf numFmtId="49" fontId="96" fillId="0" borderId="195" xfId="0" applyNumberFormat="1" applyFont="1" applyBorder="1" applyAlignment="1">
      <alignment horizontal="center" vertical="center" wrapText="1"/>
    </xf>
    <xf numFmtId="49" fontId="106" fillId="24" borderId="195" xfId="0" applyNumberFormat="1" applyFont="1" applyFill="1" applyBorder="1" applyAlignment="1">
      <alignment horizontal="center" vertical="center"/>
    </xf>
    <xf numFmtId="1" fontId="96" fillId="24" borderId="195" xfId="0" applyNumberFormat="1" applyFont="1" applyFill="1" applyBorder="1" applyAlignment="1">
      <alignment horizontal="center" vertical="center"/>
    </xf>
    <xf numFmtId="0" fontId="100" fillId="0" borderId="212" xfId="0" applyFont="1" applyBorder="1" applyAlignment="1">
      <alignment horizontal="center" vertical="center"/>
    </xf>
    <xf numFmtId="0" fontId="97" fillId="0" borderId="161" xfId="30" applyFont="1" applyBorder="1" applyAlignment="1">
      <alignment horizontal="center"/>
    </xf>
    <xf numFmtId="49" fontId="8" fillId="0" borderId="161" xfId="36" applyNumberFormat="1" applyFont="1" applyFill="1" applyBorder="1" applyAlignment="1" applyProtection="1">
      <alignment horizontal="center" vertical="center"/>
    </xf>
    <xf numFmtId="0" fontId="97" fillId="0" borderId="195" xfId="30" applyFont="1" applyBorder="1" applyAlignment="1">
      <alignment horizontal="center"/>
    </xf>
    <xf numFmtId="49" fontId="8" fillId="0" borderId="195" xfId="36" applyNumberFormat="1" applyFont="1" applyFill="1" applyBorder="1" applyAlignment="1" applyProtection="1">
      <alignment horizontal="center" vertical="center"/>
    </xf>
    <xf numFmtId="193" fontId="8" fillId="0" borderId="207" xfId="0" applyNumberFormat="1" applyFont="1" applyBorder="1" applyAlignment="1">
      <alignment horizontal="center" vertical="center"/>
    </xf>
    <xf numFmtId="1" fontId="96" fillId="3" borderId="195" xfId="0" applyNumberFormat="1" applyFont="1" applyFill="1" applyBorder="1" applyAlignment="1">
      <alignment horizontal="center" vertical="center" wrapText="1"/>
    </xf>
    <xf numFmtId="0" fontId="8" fillId="3" borderId="206" xfId="0" applyFont="1" applyFill="1" applyBorder="1" applyAlignment="1">
      <alignment horizontal="left" vertical="center" shrinkToFit="1"/>
    </xf>
    <xf numFmtId="0" fontId="8" fillId="3" borderId="195" xfId="0" applyFont="1" applyFill="1" applyBorder="1" applyAlignment="1">
      <alignment horizontal="center" vertical="center"/>
    </xf>
    <xf numFmtId="0" fontId="8" fillId="3" borderId="206" xfId="0" applyFont="1" applyFill="1" applyBorder="1" applyAlignment="1">
      <alignment horizontal="left" vertical="center" wrapText="1" shrinkToFit="1"/>
    </xf>
    <xf numFmtId="49" fontId="8" fillId="3" borderId="195" xfId="0" applyNumberFormat="1" applyFont="1" applyFill="1" applyBorder="1" applyAlignment="1">
      <alignment horizontal="center" vertical="center" wrapText="1"/>
    </xf>
    <xf numFmtId="193" fontId="96" fillId="0" borderId="161" xfId="15" applyNumberFormat="1" applyFont="1" applyFill="1" applyBorder="1" applyAlignment="1" applyProtection="1">
      <alignment horizontal="center" vertical="center"/>
    </xf>
    <xf numFmtId="0" fontId="97" fillId="3" borderId="195" xfId="0" applyFont="1" applyFill="1" applyBorder="1" applyAlignment="1">
      <alignment horizontal="center"/>
    </xf>
    <xf numFmtId="49" fontId="96" fillId="3" borderId="195" xfId="35" applyNumberFormat="1" applyFont="1" applyFill="1" applyBorder="1" applyAlignment="1" applyProtection="1">
      <alignment horizontal="center" vertical="center"/>
    </xf>
    <xf numFmtId="193" fontId="96" fillId="0" borderId="195" xfId="30" applyNumberFormat="1" applyFont="1" applyBorder="1" applyAlignment="1">
      <alignment horizontal="center" vertical="center"/>
    </xf>
    <xf numFmtId="193" fontId="8" fillId="0" borderId="195" xfId="30" applyNumberFormat="1" applyBorder="1" applyAlignment="1">
      <alignment horizontal="center" vertical="center"/>
    </xf>
    <xf numFmtId="0" fontId="96" fillId="0" borderId="195" xfId="0" applyFont="1" applyBorder="1" applyAlignment="1">
      <alignment horizontal="center" vertical="center"/>
    </xf>
    <xf numFmtId="193" fontId="96" fillId="0" borderId="195" xfId="0" applyNumberFormat="1" applyFont="1" applyBorder="1" applyAlignment="1">
      <alignment horizontal="center" vertical="center"/>
    </xf>
    <xf numFmtId="0" fontId="96" fillId="0" borderId="206" xfId="0" applyFont="1" applyBorder="1" applyAlignment="1">
      <alignment horizontal="left" vertical="center" shrinkToFit="1"/>
    </xf>
    <xf numFmtId="0" fontId="97" fillId="0" borderId="195" xfId="0" applyFont="1" applyBorder="1" applyAlignment="1">
      <alignment horizontal="center" wrapText="1"/>
    </xf>
    <xf numFmtId="193" fontId="96" fillId="0" borderId="195" xfId="15" applyNumberFormat="1" applyFont="1" applyFill="1" applyBorder="1" applyAlignment="1" applyProtection="1">
      <alignment horizontal="center" vertical="center"/>
    </xf>
    <xf numFmtId="0" fontId="103" fillId="0" borderId="210" xfId="0" applyFont="1" applyBorder="1" applyAlignment="1">
      <alignment horizontal="center" vertical="center"/>
    </xf>
    <xf numFmtId="0" fontId="103" fillId="0" borderId="211" xfId="0" applyFont="1" applyBorder="1" applyAlignment="1">
      <alignment horizontal="center" vertical="center"/>
    </xf>
    <xf numFmtId="0" fontId="103" fillId="0" borderId="212" xfId="0" applyFont="1" applyBorder="1" applyAlignment="1">
      <alignment horizontal="center" vertical="center"/>
    </xf>
    <xf numFmtId="193" fontId="96" fillId="0" borderId="207" xfId="30" applyNumberFormat="1" applyFont="1" applyBorder="1" applyAlignment="1">
      <alignment horizontal="center"/>
    </xf>
    <xf numFmtId="49" fontId="8" fillId="0" borderId="206" xfId="0" applyNumberFormat="1" applyFont="1" applyBorder="1" applyAlignment="1">
      <alignment horizontal="left" vertical="center" wrapText="1" shrinkToFit="1"/>
    </xf>
    <xf numFmtId="193" fontId="8" fillId="0" borderId="207" xfId="0" applyNumberFormat="1" applyFont="1" applyBorder="1" applyAlignment="1">
      <alignment horizontal="left" vertical="center"/>
    </xf>
    <xf numFmtId="193" fontId="129" fillId="23" borderId="207" xfId="0" applyNumberFormat="1" applyFont="1" applyFill="1" applyBorder="1" applyAlignment="1">
      <alignment horizontal="center"/>
    </xf>
    <xf numFmtId="49" fontId="106" fillId="0" borderId="195" xfId="0" applyNumberFormat="1" applyFont="1" applyBorder="1" applyAlignment="1">
      <alignment horizontal="center" vertical="center"/>
    </xf>
    <xf numFmtId="49" fontId="97" fillId="2" borderId="195" xfId="0" applyNumberFormat="1" applyFont="1" applyFill="1" applyBorder="1" applyAlignment="1">
      <alignment horizontal="center" vertical="center"/>
    </xf>
    <xf numFmtId="1" fontId="8" fillId="2" borderId="195" xfId="0" applyNumberFormat="1" applyFont="1" applyFill="1" applyBorder="1" applyAlignment="1">
      <alignment horizontal="center" vertical="center"/>
    </xf>
    <xf numFmtId="0" fontId="96" fillId="24" borderId="206" xfId="0" applyFont="1" applyFill="1" applyBorder="1" applyAlignment="1">
      <alignment horizontal="left" vertical="center" wrapText="1" shrinkToFit="1"/>
    </xf>
    <xf numFmtId="193" fontId="8" fillId="23" borderId="207" xfId="0" applyNumberFormat="1" applyFont="1" applyFill="1" applyBorder="1" applyAlignment="1">
      <alignment horizontal="center"/>
    </xf>
    <xf numFmtId="49" fontId="96" fillId="0" borderId="195" xfId="30" applyNumberFormat="1" applyFont="1" applyBorder="1" applyAlignment="1">
      <alignment horizontal="center" vertical="center"/>
    </xf>
    <xf numFmtId="193" fontId="96" fillId="0" borderId="207" xfId="15" applyNumberFormat="1" applyFont="1" applyFill="1" applyBorder="1" applyAlignment="1" applyProtection="1">
      <alignment horizontal="center"/>
    </xf>
    <xf numFmtId="0" fontId="97" fillId="3" borderId="195" xfId="0" applyFont="1" applyFill="1" applyBorder="1" applyAlignment="1">
      <alignment horizontal="center" shrinkToFit="1"/>
    </xf>
    <xf numFmtId="193" fontId="8" fillId="28" borderId="209" xfId="0" applyNumberFormat="1" applyFont="1" applyFill="1" applyBorder="1" applyAlignment="1">
      <alignment horizontal="center"/>
    </xf>
    <xf numFmtId="193" fontId="8" fillId="29" borderId="212" xfId="0" applyNumberFormat="1" applyFont="1" applyFill="1" applyBorder="1" applyAlignment="1">
      <alignment horizontal="center"/>
    </xf>
    <xf numFmtId="0" fontId="97" fillId="0" borderId="220" xfId="0" applyFont="1" applyBorder="1" applyAlignment="1">
      <alignment horizontal="center"/>
    </xf>
    <xf numFmtId="0" fontId="8" fillId="0" borderId="213" xfId="0" applyFont="1" applyBorder="1" applyAlignment="1">
      <alignment horizontal="left" vertical="center" shrinkToFit="1"/>
    </xf>
    <xf numFmtId="49" fontId="8" fillId="0" borderId="220" xfId="0" applyNumberFormat="1" applyFont="1" applyBorder="1" applyAlignment="1">
      <alignment horizontal="center" vertical="center"/>
    </xf>
    <xf numFmtId="193" fontId="8" fillId="0" borderId="209" xfId="15" applyNumberFormat="1" applyFont="1" applyFill="1" applyBorder="1" applyAlignment="1" applyProtection="1">
      <alignment horizontal="center"/>
    </xf>
    <xf numFmtId="0" fontId="97" fillId="0" borderId="161" xfId="0" applyFont="1" applyBorder="1" applyAlignment="1">
      <alignment horizontal="center"/>
    </xf>
    <xf numFmtId="0" fontId="8" fillId="0" borderId="179" xfId="0" applyFont="1" applyBorder="1" applyAlignment="1">
      <alignment horizontal="left" vertical="center" shrinkToFit="1"/>
    </xf>
    <xf numFmtId="193" fontId="8" fillId="0" borderId="159" xfId="15" applyNumberFormat="1" applyFont="1" applyFill="1" applyBorder="1" applyAlignment="1" applyProtection="1">
      <alignment horizontal="center"/>
    </xf>
    <xf numFmtId="0" fontId="97" fillId="0" borderId="195" xfId="0" applyFont="1" applyBorder="1" applyAlignment="1">
      <alignment horizontal="center"/>
    </xf>
    <xf numFmtId="0" fontId="8" fillId="0" borderId="206" xfId="0" applyFont="1" applyBorder="1" applyAlignment="1">
      <alignment horizontal="left" vertical="center" shrinkToFit="1"/>
    </xf>
    <xf numFmtId="193" fontId="8" fillId="0" borderId="207" xfId="15" applyNumberFormat="1" applyFont="1" applyFill="1" applyBorder="1" applyAlignment="1" applyProtection="1">
      <alignment horizontal="center"/>
    </xf>
    <xf numFmtId="0" fontId="106" fillId="24" borderId="195" xfId="0" applyFont="1" applyFill="1" applyBorder="1" applyAlignment="1">
      <alignment horizontal="center" vertical="center"/>
    </xf>
    <xf numFmtId="49" fontId="106" fillId="0" borderId="162" xfId="0" applyNumberFormat="1" applyFont="1" applyBorder="1" applyAlignment="1">
      <alignment horizontal="center" vertical="center"/>
    </xf>
    <xf numFmtId="0" fontId="96" fillId="0" borderId="221" xfId="0" applyFont="1" applyBorder="1" applyAlignment="1">
      <alignment horizontal="left" vertical="center" wrapText="1" shrinkToFit="1"/>
    </xf>
    <xf numFmtId="0" fontId="97" fillId="0" borderId="220" xfId="0" applyFont="1" applyBorder="1" applyAlignment="1">
      <alignment horizontal="center" vertical="center" wrapText="1"/>
    </xf>
    <xf numFmtId="193" fontId="96" fillId="3" borderId="207" xfId="15" applyNumberFormat="1" applyFont="1" applyFill="1" applyBorder="1" applyAlignment="1" applyProtection="1">
      <alignment horizontal="center"/>
    </xf>
    <xf numFmtId="0" fontId="106" fillId="0" borderId="195" xfId="0" applyFont="1" applyBorder="1" applyAlignment="1">
      <alignment horizontal="center" wrapText="1"/>
    </xf>
    <xf numFmtId="49" fontId="96" fillId="0" borderId="195" xfId="36" applyNumberFormat="1" applyFont="1" applyFill="1" applyBorder="1" applyAlignment="1" applyProtection="1">
      <alignment horizontal="center" vertical="center"/>
    </xf>
    <xf numFmtId="193" fontId="129" fillId="23" borderId="209" xfId="0" applyNumberFormat="1" applyFont="1" applyFill="1" applyBorder="1" applyAlignment="1">
      <alignment horizontal="center"/>
    </xf>
    <xf numFmtId="0" fontId="101" fillId="0" borderId="210" xfId="0" applyFont="1" applyBorder="1" applyAlignment="1">
      <alignment horizontal="center" vertical="center"/>
    </xf>
    <xf numFmtId="0" fontId="101" fillId="0" borderId="211" xfId="0" applyFont="1" applyBorder="1" applyAlignment="1">
      <alignment horizontal="center" vertical="center"/>
    </xf>
    <xf numFmtId="193" fontId="129" fillId="0" borderId="212" xfId="0" applyNumberFormat="1" applyFont="1" applyBorder="1" applyAlignment="1">
      <alignment horizontal="center"/>
    </xf>
    <xf numFmtId="193" fontId="8" fillId="0" borderId="212" xfId="15" applyNumberFormat="1" applyFont="1" applyFill="1" applyBorder="1" applyAlignment="1" applyProtection="1"/>
    <xf numFmtId="193" fontId="8" fillId="0" borderId="207" xfId="15" applyNumberFormat="1" applyFont="1" applyFill="1" applyBorder="1" applyAlignment="1" applyProtection="1"/>
    <xf numFmtId="0" fontId="96" fillId="24" borderId="211" xfId="0" applyFont="1" applyFill="1" applyBorder="1" applyAlignment="1">
      <alignment horizontal="left" vertical="center" wrapText="1" shrinkToFit="1"/>
    </xf>
    <xf numFmtId="193" fontId="96" fillId="0" borderId="212" xfId="30" applyNumberFormat="1" applyFont="1" applyBorder="1" applyAlignment="1">
      <alignment horizontal="center" vertical="center"/>
    </xf>
    <xf numFmtId="0" fontId="97" fillId="2" borderId="195" xfId="0" applyFont="1" applyFill="1" applyBorder="1" applyAlignment="1">
      <alignment horizontal="center" vertical="center"/>
    </xf>
    <xf numFmtId="0" fontId="8" fillId="2" borderId="195" xfId="0" applyFont="1" applyFill="1" applyBorder="1" applyAlignment="1">
      <alignment horizontal="center" vertical="center"/>
    </xf>
    <xf numFmtId="193" fontId="8" fillId="0" borderId="195" xfId="0" applyNumberFormat="1" applyFont="1" applyBorder="1" applyAlignment="1">
      <alignment vertical="center" wrapText="1"/>
    </xf>
    <xf numFmtId="0" fontId="8" fillId="2" borderId="211" xfId="0" applyFont="1" applyFill="1" applyBorder="1" applyAlignment="1">
      <alignment horizontal="left" vertical="center" shrinkToFit="1"/>
    </xf>
    <xf numFmtId="193" fontId="96" fillId="0" borderId="159" xfId="30" applyNumberFormat="1" applyFont="1" applyBorder="1" applyAlignment="1">
      <alignment horizontal="center"/>
    </xf>
    <xf numFmtId="193" fontId="96" fillId="0" borderId="209" xfId="30" applyNumberFormat="1" applyFont="1" applyBorder="1" applyAlignment="1">
      <alignment horizontal="center"/>
    </xf>
    <xf numFmtId="0" fontId="8" fillId="0" borderId="211" xfId="31" applyFont="1" applyBorder="1" applyAlignment="1">
      <alignment horizontal="left" vertical="center" wrapText="1" shrinkToFit="1"/>
    </xf>
    <xf numFmtId="193" fontId="8" fillId="0" borderId="212" xfId="0" applyNumberFormat="1" applyFont="1" applyBorder="1" applyAlignment="1">
      <alignment horizontal="center" vertical="center" wrapText="1"/>
    </xf>
    <xf numFmtId="0" fontId="106" fillId="3" borderId="195" xfId="0" applyFont="1" applyFill="1" applyBorder="1" applyAlignment="1">
      <alignment horizontal="center" vertical="center" wrapText="1"/>
    </xf>
    <xf numFmtId="0" fontId="8" fillId="0" borderId="195" xfId="0" applyFont="1" applyBorder="1" applyAlignment="1">
      <alignment horizontal="left" vertical="center" wrapText="1" shrinkToFit="1"/>
    </xf>
    <xf numFmtId="0" fontId="106" fillId="3" borderId="195" xfId="0" applyFont="1" applyFill="1" applyBorder="1" applyAlignment="1">
      <alignment horizontal="center" vertical="center"/>
    </xf>
    <xf numFmtId="49" fontId="96" fillId="3" borderId="206" xfId="35" applyNumberFormat="1" applyFont="1" applyFill="1" applyBorder="1" applyAlignment="1" applyProtection="1">
      <alignment horizontal="left" vertical="center" shrinkToFit="1"/>
    </xf>
    <xf numFmtId="49" fontId="8" fillId="0" borderId="195" xfId="57" applyNumberFormat="1" applyBorder="1" applyAlignment="1">
      <alignment horizontal="center" vertical="center"/>
    </xf>
    <xf numFmtId="193" fontId="8" fillId="0" borderId="195" xfId="15" applyNumberFormat="1" applyFont="1" applyFill="1" applyBorder="1" applyAlignment="1" applyProtection="1">
      <alignment horizontal="center" vertical="center"/>
    </xf>
    <xf numFmtId="0" fontId="8" fillId="0" borderId="206" xfId="29" applyFont="1" applyFill="1" applyBorder="1" applyAlignment="1">
      <alignment horizontal="left" vertical="center" wrapText="1" shrinkToFit="1"/>
    </xf>
    <xf numFmtId="193" fontId="99" fillId="0" borderId="159" xfId="15" applyNumberFormat="1" applyFont="1" applyFill="1" applyBorder="1" applyAlignment="1" applyProtection="1">
      <alignment horizontal="center"/>
    </xf>
    <xf numFmtId="49" fontId="8" fillId="0" borderId="206" xfId="0" applyNumberFormat="1" applyFont="1" applyBorder="1" applyAlignment="1">
      <alignment horizontal="left" vertical="center" shrinkToFit="1"/>
    </xf>
    <xf numFmtId="0" fontId="106" fillId="3" borderId="195" xfId="0" applyFont="1" applyFill="1" applyBorder="1" applyAlignment="1">
      <alignment horizontal="center" wrapText="1"/>
    </xf>
    <xf numFmtId="1" fontId="96" fillId="0" borderId="195" xfId="0" applyNumberFormat="1" applyFont="1" applyBorder="1" applyAlignment="1">
      <alignment horizontal="center" vertical="center" wrapText="1"/>
    </xf>
    <xf numFmtId="49" fontId="106" fillId="0" borderId="195" xfId="30" applyNumberFormat="1" applyFont="1" applyBorder="1" applyAlignment="1">
      <alignment horizontal="center" vertical="center"/>
    </xf>
    <xf numFmtId="193" fontId="96" fillId="3" borderId="209" xfId="30" applyNumberFormat="1" applyFont="1" applyFill="1" applyBorder="1" applyAlignment="1">
      <alignment horizontal="center" vertical="center"/>
    </xf>
    <xf numFmtId="193" fontId="8" fillId="3" borderId="159" xfId="15" applyNumberFormat="1" applyFont="1" applyFill="1" applyBorder="1" applyAlignment="1" applyProtection="1">
      <alignment horizontal="center"/>
    </xf>
    <xf numFmtId="49" fontId="106" fillId="2" borderId="195" xfId="30" applyNumberFormat="1" applyFont="1" applyFill="1" applyBorder="1" applyAlignment="1">
      <alignment horizontal="center" vertical="center"/>
    </xf>
    <xf numFmtId="49" fontId="106" fillId="0" borderId="195" xfId="0" applyNumberFormat="1" applyFont="1" applyBorder="1" applyAlignment="1">
      <alignment horizontal="center" vertical="center" wrapText="1"/>
    </xf>
    <xf numFmtId="49" fontId="8" fillId="3" borderId="206" xfId="0" applyNumberFormat="1" applyFont="1" applyFill="1" applyBorder="1" applyAlignment="1">
      <alignment horizontal="left" vertical="center" wrapText="1" shrinkToFit="1"/>
    </xf>
    <xf numFmtId="0" fontId="97" fillId="0" borderId="195" xfId="30" applyFont="1" applyBorder="1" applyAlignment="1">
      <alignment horizontal="center" vertical="top" wrapText="1"/>
    </xf>
    <xf numFmtId="193" fontId="8" fillId="0" borderId="212" xfId="30" applyNumberFormat="1" applyBorder="1" applyAlignment="1">
      <alignment vertical="top" wrapText="1"/>
    </xf>
    <xf numFmtId="193" fontId="8" fillId="0" borderId="212" xfId="0" applyNumberFormat="1" applyFont="1" applyBorder="1"/>
    <xf numFmtId="0" fontId="97" fillId="23" borderId="195" xfId="0" applyFont="1" applyFill="1" applyBorder="1" applyAlignment="1">
      <alignment horizontal="center"/>
    </xf>
    <xf numFmtId="0" fontId="54" fillId="23" borderId="195" xfId="0" applyFont="1" applyFill="1" applyBorder="1" applyAlignment="1">
      <alignment horizontal="center" vertical="center" shrinkToFit="1"/>
    </xf>
    <xf numFmtId="0" fontId="8" fillId="23" borderId="195" xfId="0" applyFont="1" applyFill="1" applyBorder="1" applyAlignment="1">
      <alignment horizontal="center" vertical="center"/>
    </xf>
    <xf numFmtId="193" fontId="8" fillId="23" borderId="195" xfId="0" applyNumberFormat="1" applyFont="1" applyFill="1" applyBorder="1" applyAlignment="1">
      <alignment horizontal="center"/>
    </xf>
    <xf numFmtId="0" fontId="98" fillId="0" borderId="210" xfId="0" applyFont="1" applyBorder="1" applyAlignment="1">
      <alignment horizontal="center" vertical="center"/>
    </xf>
    <xf numFmtId="0" fontId="98" fillId="0" borderId="212" xfId="0" applyFont="1" applyBorder="1" applyAlignment="1">
      <alignment horizontal="center" vertical="center"/>
    </xf>
    <xf numFmtId="0" fontId="8" fillId="0" borderId="211" xfId="0" applyFont="1" applyBorder="1" applyAlignment="1">
      <alignment horizontal="left" vertical="center" wrapText="1" shrinkToFit="1"/>
    </xf>
    <xf numFmtId="193" fontId="96" fillId="0" borderId="212" xfId="15" applyNumberFormat="1" applyFont="1" applyFill="1" applyBorder="1" applyAlignment="1" applyProtection="1">
      <alignment horizontal="left" vertical="center"/>
    </xf>
    <xf numFmtId="193" fontId="8" fillId="0" borderId="209" xfId="0" applyNumberFormat="1" applyFont="1" applyBorder="1" applyAlignment="1">
      <alignment horizontal="left" vertical="center"/>
    </xf>
    <xf numFmtId="193" fontId="8" fillId="0" borderId="195" xfId="0" applyNumberFormat="1" applyFont="1" applyBorder="1" applyAlignment="1">
      <alignment horizontal="left" vertical="center"/>
    </xf>
    <xf numFmtId="0" fontId="157" fillId="0" borderId="210" xfId="0" applyFont="1" applyBorder="1" applyAlignment="1">
      <alignment horizontal="center" vertical="center" wrapText="1"/>
    </xf>
    <xf numFmtId="0" fontId="157" fillId="0" borderId="211" xfId="0" applyFont="1" applyBorder="1" applyAlignment="1">
      <alignment horizontal="center" vertical="center" wrapText="1"/>
    </xf>
    <xf numFmtId="0" fontId="95" fillId="0" borderId="211" xfId="0" applyFont="1" applyBorder="1" applyAlignment="1">
      <alignment vertical="center" wrapText="1"/>
    </xf>
    <xf numFmtId="193" fontId="96" fillId="0" borderId="207" xfId="0" applyNumberFormat="1" applyFont="1" applyBorder="1" applyAlignment="1">
      <alignment horizontal="center" vertical="center"/>
    </xf>
    <xf numFmtId="0" fontId="98" fillId="0" borderId="170" xfId="0" applyFont="1" applyBorder="1" applyAlignment="1">
      <alignment horizontal="center" vertical="center"/>
    </xf>
    <xf numFmtId="0" fontId="100" fillId="23" borderId="224" xfId="0" applyFont="1" applyFill="1" applyBorder="1" applyAlignment="1">
      <alignment vertical="center"/>
    </xf>
    <xf numFmtId="193" fontId="8" fillId="23" borderId="212" xfId="0" applyNumberFormat="1" applyFont="1" applyFill="1" applyBorder="1" applyAlignment="1">
      <alignment horizontal="center"/>
    </xf>
    <xf numFmtId="0" fontId="227" fillId="3" borderId="222" xfId="0" applyFont="1" applyFill="1" applyBorder="1" applyAlignment="1">
      <alignment horizontal="center" vertical="center" wrapText="1" shrinkToFit="1"/>
    </xf>
    <xf numFmtId="0" fontId="227" fillId="3" borderId="225" xfId="0" applyFont="1" applyFill="1" applyBorder="1" applyAlignment="1">
      <alignment horizontal="center" vertical="center" wrapText="1" shrinkToFit="1"/>
    </xf>
    <xf numFmtId="0" fontId="0" fillId="0" borderId="210" xfId="0" applyBorder="1"/>
    <xf numFmtId="0" fontId="227" fillId="3" borderId="226" xfId="0" applyFont="1" applyFill="1" applyBorder="1" applyAlignment="1">
      <alignment horizontal="center" vertical="center" wrapText="1" shrinkToFit="1"/>
    </xf>
    <xf numFmtId="0" fontId="8" fillId="0" borderId="227" xfId="53" applyFont="1" applyBorder="1" applyAlignment="1">
      <alignment horizontal="left" vertical="center" wrapText="1" shrinkToFit="1"/>
    </xf>
    <xf numFmtId="193" fontId="8" fillId="0" borderId="228" xfId="15" applyNumberFormat="1" applyFont="1" applyFill="1" applyBorder="1" applyAlignment="1" applyProtection="1">
      <alignment horizontal="center" vertical="center"/>
    </xf>
    <xf numFmtId="0" fontId="8" fillId="0" borderId="229" xfId="0" applyFont="1" applyBorder="1" applyAlignment="1">
      <alignment horizontal="left" vertical="center" wrapText="1" shrinkToFit="1"/>
    </xf>
    <xf numFmtId="1" fontId="141" fillId="0" borderId="32" xfId="0" applyNumberFormat="1" applyFont="1" applyBorder="1" applyAlignment="1" applyProtection="1">
      <alignment horizontal="center" vertical="center"/>
      <protection locked="0"/>
    </xf>
    <xf numFmtId="0" fontId="8" fillId="0" borderId="32" xfId="32" applyBorder="1" applyAlignment="1">
      <alignment horizontal="center" vertical="center"/>
    </xf>
    <xf numFmtId="1" fontId="8" fillId="0" borderId="54" xfId="32" applyNumberFormat="1" applyBorder="1" applyAlignment="1">
      <alignment horizontal="center" vertical="center"/>
    </xf>
    <xf numFmtId="1" fontId="8" fillId="0" borderId="89" xfId="32" applyNumberFormat="1" applyBorder="1" applyAlignment="1">
      <alignment horizontal="center" vertical="center"/>
    </xf>
    <xf numFmtId="0" fontId="8" fillId="0" borderId="89" xfId="32" applyBorder="1" applyAlignment="1">
      <alignment horizontal="center" vertical="center"/>
    </xf>
    <xf numFmtId="0" fontId="8" fillId="0" borderId="30" xfId="32" applyBorder="1" applyAlignment="1">
      <alignment horizontal="center" vertical="center"/>
    </xf>
    <xf numFmtId="1" fontId="8" fillId="0" borderId="30" xfId="32" applyNumberFormat="1" applyBorder="1" applyAlignment="1">
      <alignment horizontal="center" vertical="center"/>
    </xf>
    <xf numFmtId="1" fontId="8" fillId="0" borderId="96" xfId="32" applyNumberFormat="1" applyBorder="1" applyAlignment="1">
      <alignment horizontal="center" vertical="center"/>
    </xf>
    <xf numFmtId="0" fontId="8" fillId="0" borderId="54" xfId="32" applyBorder="1" applyAlignment="1">
      <alignment horizontal="center" vertical="center"/>
    </xf>
    <xf numFmtId="1" fontId="8" fillId="0" borderId="32" xfId="32" applyNumberFormat="1" applyBorder="1" applyAlignment="1">
      <alignment horizontal="center" vertical="center"/>
    </xf>
    <xf numFmtId="1" fontId="8" fillId="0" borderId="24" xfId="32" applyNumberFormat="1" applyBorder="1" applyAlignment="1">
      <alignment horizontal="center" vertical="center"/>
    </xf>
    <xf numFmtId="1" fontId="8" fillId="0" borderId="75" xfId="32" applyNumberFormat="1" applyBorder="1" applyAlignment="1">
      <alignment horizontal="center" vertical="center"/>
    </xf>
    <xf numFmtId="1" fontId="8" fillId="0" borderId="12" xfId="32" applyNumberFormat="1" applyBorder="1" applyAlignment="1">
      <alignment horizontal="center" vertical="center"/>
    </xf>
    <xf numFmtId="1" fontId="8" fillId="0" borderId="150" xfId="32" applyNumberFormat="1" applyBorder="1" applyAlignment="1">
      <alignment horizontal="center" vertical="center"/>
    </xf>
    <xf numFmtId="0" fontId="8" fillId="0" borderId="145" xfId="32" applyBorder="1" applyAlignment="1">
      <alignment horizontal="center" vertical="center"/>
    </xf>
    <xf numFmtId="1" fontId="8" fillId="0" borderId="145" xfId="32" applyNumberFormat="1" applyBorder="1" applyAlignment="1">
      <alignment horizontal="center" vertical="center"/>
    </xf>
    <xf numFmtId="1" fontId="8" fillId="0" borderId="126" xfId="32" applyNumberFormat="1" applyBorder="1" applyAlignment="1">
      <alignment horizontal="center" vertical="center"/>
    </xf>
    <xf numFmtId="0" fontId="33" fillId="0" borderId="0" xfId="1" applyFont="1" applyAlignment="1" applyProtection="1">
      <alignment horizontal="center" vertical="center"/>
      <protection hidden="1"/>
    </xf>
    <xf numFmtId="0" fontId="163" fillId="0" borderId="36" xfId="4" applyFont="1" applyFill="1" applyBorder="1" applyAlignment="1" applyProtection="1"/>
    <xf numFmtId="1" fontId="78" fillId="0" borderId="74" xfId="23" applyNumberFormat="1" applyFont="1" applyBorder="1"/>
    <xf numFmtId="175" fontId="78" fillId="0" borderId="32" xfId="39" applyNumberFormat="1" applyFont="1" applyFill="1" applyBorder="1" applyAlignment="1">
      <alignment vertical="center"/>
    </xf>
    <xf numFmtId="175" fontId="78" fillId="0" borderId="24" xfId="39" applyNumberFormat="1" applyFont="1" applyFill="1" applyBorder="1" applyAlignment="1">
      <alignment vertical="center"/>
    </xf>
    <xf numFmtId="175" fontId="78" fillId="0" borderId="109" xfId="39" applyNumberFormat="1" applyFont="1" applyFill="1" applyBorder="1" applyAlignment="1">
      <alignment vertical="center"/>
    </xf>
    <xf numFmtId="175" fontId="78" fillId="0" borderId="28" xfId="39" applyNumberFormat="1" applyFont="1" applyFill="1" applyBorder="1" applyAlignment="1">
      <alignment vertical="center"/>
    </xf>
    <xf numFmtId="175" fontId="78" fillId="0" borderId="1" xfId="39" applyNumberFormat="1" applyFont="1" applyFill="1" applyBorder="1" applyAlignment="1">
      <alignment vertical="center"/>
    </xf>
    <xf numFmtId="175" fontId="78" fillId="0" borderId="54" xfId="39" applyNumberFormat="1" applyFont="1" applyFill="1" applyBorder="1" applyAlignment="1">
      <alignment vertical="center"/>
    </xf>
    <xf numFmtId="175" fontId="78" fillId="0" borderId="26" xfId="39" applyNumberFormat="1" applyFont="1" applyFill="1" applyBorder="1" applyAlignment="1">
      <alignment vertical="center"/>
    </xf>
    <xf numFmtId="175" fontId="78" fillId="0" borderId="6" xfId="39" applyNumberFormat="1" applyFont="1" applyFill="1" applyBorder="1" applyAlignment="1">
      <alignment vertical="center"/>
    </xf>
    <xf numFmtId="175" fontId="78" fillId="0" borderId="111" xfId="39" applyNumberFormat="1" applyFont="1" applyFill="1" applyBorder="1" applyAlignment="1">
      <alignment vertical="center"/>
    </xf>
    <xf numFmtId="175" fontId="78" fillId="0" borderId="117" xfId="39" applyNumberFormat="1" applyFont="1" applyFill="1" applyBorder="1" applyAlignment="1">
      <alignment vertical="center"/>
    </xf>
    <xf numFmtId="175" fontId="78" fillId="0" borderId="30" xfId="39" applyNumberFormat="1" applyFont="1" applyFill="1" applyBorder="1" applyAlignment="1">
      <alignment vertical="center"/>
    </xf>
    <xf numFmtId="0" fontId="118" fillId="0" borderId="0" xfId="0" applyFont="1" applyAlignment="1">
      <alignment horizontal="center"/>
    </xf>
    <xf numFmtId="0" fontId="118" fillId="0" borderId="0" xfId="0" applyFont="1" applyAlignment="1">
      <alignment horizontal="center" vertical="center"/>
    </xf>
    <xf numFmtId="0" fontId="118" fillId="0" borderId="0" xfId="0" applyFont="1"/>
    <xf numFmtId="177" fontId="8" fillId="0" borderId="67" xfId="37" applyNumberFormat="1" applyFont="1" applyFill="1" applyBorder="1" applyAlignment="1">
      <alignment horizontal="center" vertical="center"/>
    </xf>
    <xf numFmtId="0" fontId="207" fillId="0" borderId="195" xfId="23" applyFont="1" applyBorder="1" applyAlignment="1">
      <alignment horizontal="center" vertical="center"/>
    </xf>
    <xf numFmtId="0" fontId="9" fillId="0" borderId="195" xfId="23" applyBorder="1" applyAlignment="1">
      <alignment vertical="center" wrapText="1" shrinkToFit="1"/>
    </xf>
    <xf numFmtId="0" fontId="95" fillId="0" borderId="195" xfId="0" applyFont="1" applyBorder="1" applyAlignment="1">
      <alignment horizontal="center" vertical="center" wrapText="1"/>
    </xf>
    <xf numFmtId="193" fontId="8" fillId="0" borderId="195" xfId="0" applyNumberFormat="1" applyFont="1" applyBorder="1" applyAlignment="1">
      <alignment horizontal="center" vertical="center"/>
    </xf>
    <xf numFmtId="49" fontId="9" fillId="0" borderId="195" xfId="23" applyNumberFormat="1" applyBorder="1" applyAlignment="1">
      <alignment horizontal="center" vertical="center"/>
    </xf>
    <xf numFmtId="193" fontId="8" fillId="0" borderId="195" xfId="15" applyNumberFormat="1" applyFont="1" applyFill="1" applyBorder="1" applyAlignment="1" applyProtection="1">
      <alignment horizontal="center"/>
    </xf>
    <xf numFmtId="0" fontId="9" fillId="0" borderId="195" xfId="23" applyBorder="1" applyAlignment="1">
      <alignment horizontal="left" vertical="center" wrapText="1" shrinkToFit="1"/>
    </xf>
    <xf numFmtId="193" fontId="8" fillId="0" borderId="195" xfId="0" applyNumberFormat="1" applyFont="1" applyBorder="1" applyAlignment="1">
      <alignment horizontal="center" vertical="center" wrapText="1"/>
    </xf>
    <xf numFmtId="193" fontId="96" fillId="0" borderId="195" xfId="30" applyNumberFormat="1" applyFont="1" applyBorder="1" applyAlignment="1">
      <alignment horizontal="center"/>
    </xf>
    <xf numFmtId="0" fontId="227" fillId="3" borderId="195" xfId="0" applyFont="1" applyFill="1" applyBorder="1" applyAlignment="1">
      <alignment horizontal="center" vertical="center" wrapText="1" shrinkToFit="1"/>
    </xf>
    <xf numFmtId="0" fontId="98" fillId="0" borderId="195" xfId="0" applyFont="1" applyBorder="1" applyAlignment="1">
      <alignment horizontal="center" vertical="center"/>
    </xf>
    <xf numFmtId="0" fontId="8" fillId="0" borderId="195" xfId="53" applyFont="1" applyBorder="1" applyAlignment="1">
      <alignment horizontal="left" vertical="center" wrapText="1" shrinkToFit="1"/>
    </xf>
    <xf numFmtId="0" fontId="100" fillId="43" borderId="195" xfId="0" applyFont="1" applyFill="1" applyBorder="1" applyAlignment="1">
      <alignment horizontal="center" vertical="center"/>
    </xf>
    <xf numFmtId="0" fontId="229" fillId="44" borderId="195" xfId="0" applyFont="1" applyFill="1" applyBorder="1" applyAlignment="1">
      <alignment horizontal="center" vertical="center" wrapText="1" shrinkToFit="1"/>
    </xf>
    <xf numFmtId="193" fontId="61" fillId="0" borderId="195" xfId="0" applyNumberFormat="1" applyFont="1" applyBorder="1" applyAlignment="1">
      <alignment vertical="center" wrapText="1"/>
    </xf>
    <xf numFmtId="193" fontId="61" fillId="0" borderId="195" xfId="15" applyNumberFormat="1" applyFont="1" applyFill="1" applyBorder="1" applyAlignment="1" applyProtection="1">
      <alignment horizontal="center" vertical="center"/>
    </xf>
    <xf numFmtId="0" fontId="100" fillId="43" borderId="195" xfId="0" applyFont="1" applyFill="1" applyBorder="1" applyAlignment="1">
      <alignment vertical="center"/>
    </xf>
    <xf numFmtId="0" fontId="103" fillId="43" borderId="195" xfId="0" applyFont="1" applyFill="1" applyBorder="1" applyAlignment="1">
      <alignment vertical="center"/>
    </xf>
    <xf numFmtId="17" fontId="232" fillId="0" borderId="4" xfId="4" applyNumberFormat="1" applyFont="1" applyFill="1" applyBorder="1" applyAlignment="1" applyProtection="1">
      <alignment horizontal="center"/>
    </xf>
    <xf numFmtId="0" fontId="233" fillId="0" borderId="195" xfId="4" applyFont="1" applyFill="1" applyBorder="1" applyAlignment="1" applyProtection="1">
      <alignment horizontal="center" vertical="center"/>
    </xf>
    <xf numFmtId="0" fontId="67" fillId="0" borderId="84" xfId="32" applyFont="1" applyBorder="1" applyAlignment="1">
      <alignment horizontal="left" vertical="center"/>
    </xf>
    <xf numFmtId="0" fontId="67" fillId="0" borderId="84" xfId="32" applyFont="1" applyBorder="1" applyAlignment="1">
      <alignment horizontal="center" vertical="center" wrapText="1"/>
    </xf>
    <xf numFmtId="177" fontId="55" fillId="0" borderId="70" xfId="37" applyNumberFormat="1" applyFont="1" applyFill="1" applyBorder="1" applyAlignment="1">
      <alignment vertical="center"/>
    </xf>
    <xf numFmtId="177" fontId="55" fillId="0" borderId="70" xfId="37" applyNumberFormat="1" applyFont="1" applyFill="1" applyBorder="1" applyAlignment="1">
      <alignment horizontal="center" vertical="center"/>
    </xf>
    <xf numFmtId="0" fontId="118" fillId="0" borderId="34" xfId="0" applyFont="1" applyBorder="1"/>
    <xf numFmtId="178" fontId="40" fillId="0" borderId="21" xfId="0" applyNumberFormat="1" applyFont="1" applyBorder="1" applyAlignment="1">
      <alignment horizontal="center" vertical="center"/>
    </xf>
    <xf numFmtId="178" fontId="40" fillId="0" borderId="20" xfId="0" applyNumberFormat="1" applyFont="1" applyBorder="1" applyAlignment="1">
      <alignment horizontal="center" vertical="center"/>
    </xf>
    <xf numFmtId="178" fontId="55" fillId="0" borderId="20" xfId="0" applyNumberFormat="1" applyFont="1" applyBorder="1" applyAlignment="1">
      <alignment vertical="center"/>
    </xf>
    <xf numFmtId="179" fontId="55" fillId="0" borderId="20" xfId="0" applyNumberFormat="1" applyFont="1" applyBorder="1" applyAlignment="1">
      <alignment horizontal="center" vertical="center"/>
    </xf>
    <xf numFmtId="178" fontId="57" fillId="0" borderId="20" xfId="0" applyNumberFormat="1" applyFont="1" applyBorder="1" applyAlignment="1">
      <alignment vertical="center"/>
    </xf>
    <xf numFmtId="0" fontId="56" fillId="0" borderId="20" xfId="0" applyFont="1" applyBorder="1" applyAlignment="1">
      <alignment horizontal="center" vertical="center" shrinkToFit="1"/>
    </xf>
    <xf numFmtId="177" fontId="55" fillId="0" borderId="20" xfId="37" applyNumberFormat="1" applyFont="1" applyFill="1" applyBorder="1" applyAlignment="1">
      <alignment vertical="center"/>
    </xf>
    <xf numFmtId="2" fontId="84" fillId="0" borderId="164" xfId="0" applyNumberFormat="1" applyFont="1" applyBorder="1" applyAlignment="1">
      <alignment wrapText="1"/>
    </xf>
    <xf numFmtId="2" fontId="84" fillId="0" borderId="150" xfId="0" applyNumberFormat="1" applyFont="1" applyBorder="1" applyAlignment="1">
      <alignment wrapText="1"/>
    </xf>
    <xf numFmtId="0" fontId="84" fillId="6" borderId="164" xfId="0" applyFont="1" applyFill="1" applyBorder="1" applyAlignment="1">
      <alignment horizontal="left" wrapText="1"/>
    </xf>
    <xf numFmtId="2" fontId="84" fillId="0" borderId="241" xfId="0" applyNumberFormat="1" applyFont="1" applyBorder="1" applyAlignment="1">
      <alignment wrapText="1"/>
    </xf>
    <xf numFmtId="0" fontId="84" fillId="6" borderId="232" xfId="0" applyFont="1" applyFill="1" applyBorder="1" applyAlignment="1">
      <alignment horizontal="center" wrapText="1"/>
    </xf>
    <xf numFmtId="2" fontId="84" fillId="0" borderId="164" xfId="0" applyNumberFormat="1" applyFont="1" applyBorder="1" applyAlignment="1">
      <alignment vertical="center" wrapText="1"/>
    </xf>
    <xf numFmtId="2" fontId="84" fillId="0" borderId="150" xfId="0" applyNumberFormat="1" applyFont="1" applyBorder="1" applyAlignment="1">
      <alignment vertical="center" wrapText="1"/>
    </xf>
    <xf numFmtId="0" fontId="67" fillId="0" borderId="20" xfId="32" applyFont="1" applyBorder="1" applyAlignment="1">
      <alignment horizontal="center" vertical="center"/>
    </xf>
    <xf numFmtId="0" fontId="67" fillId="0" borderId="147" xfId="32" applyFont="1" applyBorder="1" applyAlignment="1">
      <alignment horizontal="center" vertical="center"/>
    </xf>
    <xf numFmtId="0" fontId="155" fillId="2" borderId="0" xfId="0" applyFont="1" applyFill="1"/>
    <xf numFmtId="0" fontId="155" fillId="0" borderId="0" xfId="0" applyFont="1" applyAlignment="1">
      <alignment horizontal="center"/>
    </xf>
    <xf numFmtId="0" fontId="82" fillId="0" borderId="234" xfId="0" applyFont="1" applyBorder="1" applyAlignment="1">
      <alignment horizontal="center"/>
    </xf>
    <xf numFmtId="0" fontId="120" fillId="0" borderId="147" xfId="0" applyFont="1" applyBorder="1" applyAlignment="1">
      <alignment horizontal="center"/>
    </xf>
    <xf numFmtId="178" fontId="57" fillId="0" borderId="67" xfId="0" applyNumberFormat="1" applyFont="1" applyBorder="1" applyAlignment="1">
      <alignment vertical="center"/>
    </xf>
    <xf numFmtId="0" fontId="57" fillId="0" borderId="67" xfId="0" applyFont="1" applyBorder="1" applyAlignment="1">
      <alignment vertical="center"/>
    </xf>
    <xf numFmtId="178" fontId="8" fillId="0" borderId="67" xfId="0" applyNumberFormat="1" applyFont="1" applyBorder="1" applyAlignment="1">
      <alignment horizontal="center" vertical="center"/>
    </xf>
    <xf numFmtId="177" fontId="8" fillId="0" borderId="20" xfId="37" applyNumberFormat="1" applyFont="1" applyFill="1" applyBorder="1" applyAlignment="1">
      <alignment horizontal="right" vertical="center"/>
    </xf>
    <xf numFmtId="0" fontId="72" fillId="20" borderId="172" xfId="0" applyFont="1" applyFill="1" applyBorder="1" applyAlignment="1">
      <alignment vertical="center" wrapText="1"/>
    </xf>
    <xf numFmtId="0" fontId="120" fillId="0" borderId="141" xfId="0" applyFont="1" applyBorder="1" applyAlignment="1">
      <alignment horizontal="center"/>
    </xf>
    <xf numFmtId="0" fontId="72" fillId="7" borderId="172" xfId="0" applyFont="1" applyFill="1" applyBorder="1" applyAlignment="1">
      <alignment vertical="center" wrapText="1"/>
    </xf>
    <xf numFmtId="0" fontId="82" fillId="7" borderId="157" xfId="0" applyFont="1" applyFill="1" applyBorder="1" applyAlignment="1">
      <alignment horizontal="center"/>
    </xf>
    <xf numFmtId="0" fontId="0" fillId="0" borderId="143" xfId="0" applyBorder="1" applyAlignment="1">
      <alignment horizontal="left"/>
    </xf>
    <xf numFmtId="0" fontId="0" fillId="0" borderId="158" xfId="0" applyBorder="1" applyAlignment="1">
      <alignment horizontal="center" vertical="center"/>
    </xf>
    <xf numFmtId="49" fontId="0" fillId="0" borderId="158" xfId="0" applyNumberFormat="1" applyBorder="1" applyAlignment="1">
      <alignment horizontal="center" vertical="center"/>
    </xf>
    <xf numFmtId="0" fontId="0" fillId="0" borderId="158" xfId="0" applyBorder="1" applyAlignment="1">
      <alignment horizontal="center"/>
    </xf>
    <xf numFmtId="0" fontId="0" fillId="0" borderId="144" xfId="0" applyBorder="1" applyAlignment="1">
      <alignment horizontal="left"/>
    </xf>
    <xf numFmtId="0" fontId="0" fillId="0" borderId="147" xfId="0" applyBorder="1" applyAlignment="1">
      <alignment horizontal="center"/>
    </xf>
    <xf numFmtId="0" fontId="0" fillId="0" borderId="158" xfId="0" applyBorder="1" applyAlignment="1">
      <alignment horizontal="left"/>
    </xf>
    <xf numFmtId="0" fontId="210" fillId="0" borderId="158" xfId="0" applyFont="1" applyBorder="1" applyAlignment="1">
      <alignment horizontal="center" vertical="center" wrapText="1"/>
    </xf>
    <xf numFmtId="0" fontId="212" fillId="0" borderId="158" xfId="0" applyFont="1" applyBorder="1" applyAlignment="1">
      <alignment horizontal="center" wrapText="1"/>
    </xf>
    <xf numFmtId="0" fontId="214" fillId="0" borderId="144" xfId="0" applyFont="1" applyBorder="1" applyAlignment="1">
      <alignment horizontal="left"/>
    </xf>
    <xf numFmtId="0" fontId="214" fillId="0" borderId="143" xfId="0" applyFont="1" applyBorder="1" applyAlignment="1">
      <alignment horizontal="left"/>
    </xf>
    <xf numFmtId="0" fontId="210" fillId="0" borderId="158" xfId="0" applyFont="1" applyBorder="1" applyAlignment="1">
      <alignment horizontal="center" vertical="center"/>
    </xf>
    <xf numFmtId="0" fontId="210" fillId="0" borderId="158" xfId="0" applyFont="1" applyBorder="1" applyAlignment="1">
      <alignment vertical="center"/>
    </xf>
    <xf numFmtId="0" fontId="0" fillId="0" borderId="158" xfId="0" applyBorder="1" applyAlignment="1">
      <alignment horizontal="center" wrapText="1"/>
    </xf>
    <xf numFmtId="170" fontId="0" fillId="0" borderId="158" xfId="0" applyNumberFormat="1" applyBorder="1" applyAlignment="1">
      <alignment horizontal="center" vertical="center"/>
    </xf>
    <xf numFmtId="0" fontId="7" fillId="0" borderId="158" xfId="0" applyFont="1" applyBorder="1" applyAlignment="1">
      <alignment horizontal="center"/>
    </xf>
    <xf numFmtId="0" fontId="7" fillId="7" borderId="20" xfId="0" applyFont="1" applyFill="1" applyBorder="1" applyAlignment="1">
      <alignment horizontal="center" vertical="center" wrapText="1"/>
    </xf>
    <xf numFmtId="0" fontId="7" fillId="7" borderId="40" xfId="0" applyFont="1" applyFill="1" applyBorder="1" applyAlignment="1">
      <alignment horizontal="center" vertical="center" wrapText="1"/>
    </xf>
    <xf numFmtId="0" fontId="7" fillId="7" borderId="158" xfId="0" applyFont="1" applyFill="1" applyBorder="1" applyAlignment="1">
      <alignment horizontal="center" vertical="center" wrapText="1"/>
    </xf>
    <xf numFmtId="44" fontId="22" fillId="7" borderId="0" xfId="0" applyNumberFormat="1" applyFont="1" applyFill="1" applyAlignment="1">
      <alignment horizontal="center" vertical="center" wrapText="1"/>
    </xf>
    <xf numFmtId="175" fontId="78" fillId="0" borderId="18" xfId="39" applyNumberFormat="1" applyFont="1" applyFill="1" applyBorder="1" applyAlignment="1">
      <alignment vertical="center"/>
    </xf>
    <xf numFmtId="205" fontId="78" fillId="0" borderId="207" xfId="15" applyNumberFormat="1" applyFont="1" applyFill="1" applyBorder="1" applyAlignment="1" applyProtection="1"/>
    <xf numFmtId="193" fontId="8" fillId="0" borderId="209" xfId="15" applyNumberFormat="1" applyFont="1" applyFill="1" applyBorder="1" applyAlignment="1" applyProtection="1">
      <alignment horizontal="left" vertical="center"/>
    </xf>
    <xf numFmtId="2" fontId="193" fillId="0" borderId="0" xfId="32" applyNumberFormat="1" applyFont="1" applyAlignment="1">
      <alignment vertical="center"/>
    </xf>
    <xf numFmtId="2" fontId="196" fillId="0" borderId="0" xfId="23" applyNumberFormat="1" applyFont="1"/>
    <xf numFmtId="2" fontId="195" fillId="0" borderId="0" xfId="32" applyNumberFormat="1" applyFont="1" applyAlignment="1">
      <alignment vertical="center"/>
    </xf>
    <xf numFmtId="2" fontId="194" fillId="0" borderId="0" xfId="0" applyNumberFormat="1" applyFont="1" applyAlignment="1" applyProtection="1">
      <alignment vertical="center"/>
      <protection locked="0"/>
    </xf>
    <xf numFmtId="0" fontId="67" fillId="0" borderId="220" xfId="32" applyFont="1" applyBorder="1" applyAlignment="1">
      <alignment horizontal="left" vertical="center"/>
    </xf>
    <xf numFmtId="0" fontId="67" fillId="0" borderId="220" xfId="23" applyFont="1" applyBorder="1" applyAlignment="1">
      <alignment horizontal="center" vertical="center" shrinkToFit="1"/>
    </xf>
    <xf numFmtId="0" fontId="66" fillId="0" borderId="40" xfId="32" applyFont="1" applyBorder="1" applyAlignment="1">
      <alignment horizontal="center" vertical="center"/>
    </xf>
    <xf numFmtId="0" fontId="66" fillId="0" borderId="11" xfId="23" applyFont="1" applyBorder="1" applyAlignment="1">
      <alignment horizontal="left" vertical="center" shrinkToFit="1"/>
    </xf>
    <xf numFmtId="175" fontId="78" fillId="0" borderId="241" xfId="39" applyNumberFormat="1" applyFont="1" applyFill="1" applyBorder="1" applyAlignment="1">
      <alignment vertical="center"/>
    </xf>
    <xf numFmtId="0" fontId="152" fillId="5" borderId="128" xfId="0" applyFont="1" applyFill="1" applyBorder="1"/>
    <xf numFmtId="0" fontId="152" fillId="5" borderId="128" xfId="0" applyFont="1" applyFill="1" applyBorder="1" applyAlignment="1">
      <alignment horizontal="center" vertical="center" wrapText="1"/>
    </xf>
    <xf numFmtId="176" fontId="81" fillId="5" borderId="128" xfId="0" applyNumberFormat="1" applyFont="1" applyFill="1" applyBorder="1" applyAlignment="1">
      <alignment horizontal="center" vertical="center" wrapText="1"/>
    </xf>
    <xf numFmtId="0" fontId="132" fillId="5" borderId="128" xfId="0" applyFont="1" applyFill="1" applyBorder="1" applyAlignment="1">
      <alignment horizontal="center" vertical="center" wrapText="1"/>
    </xf>
    <xf numFmtId="0" fontId="187" fillId="5" borderId="128" xfId="0" applyFont="1" applyFill="1" applyBorder="1" applyAlignment="1">
      <alignment horizontal="center" vertical="center"/>
    </xf>
    <xf numFmtId="176" fontId="187" fillId="5" borderId="128" xfId="0" applyNumberFormat="1" applyFont="1" applyFill="1" applyBorder="1" applyAlignment="1">
      <alignment horizontal="center" vertical="center"/>
    </xf>
    <xf numFmtId="0" fontId="67" fillId="0" borderId="234" xfId="32" applyFont="1" applyBorder="1" applyAlignment="1">
      <alignment horizontal="left" vertical="center"/>
    </xf>
    <xf numFmtId="0" fontId="72" fillId="0" borderId="234" xfId="32" applyFont="1" applyBorder="1" applyAlignment="1">
      <alignment horizontal="center" vertical="center" wrapText="1"/>
    </xf>
    <xf numFmtId="0" fontId="72" fillId="2" borderId="234" xfId="32" applyFont="1" applyFill="1" applyBorder="1" applyAlignment="1">
      <alignment horizontal="center" vertical="center" wrapText="1"/>
    </xf>
    <xf numFmtId="0" fontId="72" fillId="0" borderId="147" xfId="32" applyFont="1" applyBorder="1" applyAlignment="1">
      <alignment horizontal="center" vertical="center" wrapText="1"/>
    </xf>
    <xf numFmtId="206" fontId="78" fillId="0" borderId="20" xfId="38" applyNumberFormat="1" applyFont="1" applyFill="1" applyBorder="1" applyAlignment="1">
      <alignment horizontal="center" vertical="center"/>
    </xf>
    <xf numFmtId="206" fontId="78" fillId="0" borderId="16" xfId="38" applyNumberFormat="1" applyFont="1" applyFill="1" applyBorder="1" applyAlignment="1">
      <alignment horizontal="center" vertical="center"/>
    </xf>
    <xf numFmtId="206" fontId="78" fillId="0" borderId="14" xfId="38" applyNumberFormat="1" applyFont="1" applyFill="1" applyBorder="1" applyAlignment="1">
      <alignment horizontal="center" vertical="center"/>
    </xf>
    <xf numFmtId="206" fontId="78" fillId="0" borderId="153" xfId="38" applyNumberFormat="1" applyFont="1" applyFill="1" applyBorder="1" applyAlignment="1">
      <alignment horizontal="center" vertical="center"/>
    </xf>
    <xf numFmtId="206" fontId="78" fillId="0" borderId="147" xfId="38" applyNumberFormat="1" applyFont="1" applyFill="1" applyBorder="1" applyAlignment="1">
      <alignment horizontal="center" vertical="center"/>
    </xf>
    <xf numFmtId="206" fontId="78" fillId="0" borderId="122" xfId="38" applyNumberFormat="1" applyFont="1" applyFill="1" applyBorder="1" applyAlignment="1">
      <alignment horizontal="center" vertical="center"/>
    </xf>
    <xf numFmtId="206" fontId="78" fillId="0" borderId="22" xfId="38" applyNumberFormat="1" applyFont="1" applyFill="1" applyBorder="1" applyAlignment="1">
      <alignment horizontal="center" vertical="center"/>
    </xf>
    <xf numFmtId="206" fontId="78" fillId="0" borderId="10" xfId="38" applyNumberFormat="1" applyFont="1" applyFill="1" applyBorder="1" applyAlignment="1">
      <alignment horizontal="center" vertical="center"/>
    </xf>
    <xf numFmtId="206" fontId="78" fillId="2" borderId="20" xfId="38" applyNumberFormat="1" applyFont="1" applyFill="1" applyBorder="1" applyAlignment="1">
      <alignment horizontal="center" vertical="center"/>
    </xf>
    <xf numFmtId="206" fontId="78" fillId="2" borderId="16" xfId="38" applyNumberFormat="1" applyFont="1" applyFill="1" applyBorder="1" applyAlignment="1">
      <alignment horizontal="center" vertical="center"/>
    </xf>
    <xf numFmtId="206" fontId="78" fillId="2" borderId="14" xfId="38" applyNumberFormat="1" applyFont="1" applyFill="1" applyBorder="1" applyAlignment="1">
      <alignment horizontal="center" vertical="center"/>
    </xf>
    <xf numFmtId="206" fontId="78" fillId="2" borderId="63" xfId="33" applyNumberFormat="1" applyFont="1" applyFill="1" applyBorder="1" applyAlignment="1">
      <alignment horizontal="center" vertical="center"/>
    </xf>
    <xf numFmtId="206" fontId="78" fillId="2" borderId="108" xfId="38" applyNumberFormat="1" applyFont="1" applyFill="1" applyBorder="1" applyAlignment="1">
      <alignment horizontal="center" vertical="center"/>
    </xf>
    <xf numFmtId="206" fontId="78" fillId="2" borderId="112" xfId="38" applyNumberFormat="1" applyFont="1" applyFill="1" applyBorder="1" applyAlignment="1">
      <alignment horizontal="center" vertical="center"/>
    </xf>
    <xf numFmtId="206" fontId="78" fillId="2" borderId="68" xfId="38" applyNumberFormat="1" applyFont="1" applyFill="1" applyBorder="1" applyAlignment="1">
      <alignment horizontal="center" vertical="center"/>
    </xf>
    <xf numFmtId="206" fontId="78" fillId="0" borderId="58" xfId="38" applyNumberFormat="1" applyFont="1" applyFill="1" applyBorder="1" applyAlignment="1">
      <alignment horizontal="center" vertical="center"/>
    </xf>
    <xf numFmtId="206" fontId="78" fillId="2" borderId="41" xfId="38" applyNumberFormat="1" applyFont="1" applyFill="1" applyBorder="1" applyAlignment="1">
      <alignment horizontal="center" vertical="center"/>
    </xf>
    <xf numFmtId="206" fontId="78" fillId="2" borderId="44" xfId="38" applyNumberFormat="1" applyFont="1" applyFill="1" applyBorder="1" applyAlignment="1">
      <alignment horizontal="center" vertical="center"/>
    </xf>
    <xf numFmtId="206" fontId="78" fillId="2" borderId="43" xfId="38" applyNumberFormat="1" applyFont="1" applyFill="1" applyBorder="1" applyAlignment="1">
      <alignment horizontal="center" vertical="center"/>
    </xf>
    <xf numFmtId="206" fontId="78" fillId="2" borderId="49" xfId="33" applyNumberFormat="1" applyFont="1" applyFill="1" applyBorder="1" applyAlignment="1">
      <alignment horizontal="center" vertical="center"/>
    </xf>
    <xf numFmtId="206" fontId="78" fillId="0" borderId="41" xfId="38" applyNumberFormat="1" applyFont="1" applyFill="1" applyBorder="1" applyAlignment="1">
      <alignment horizontal="center" vertical="center"/>
    </xf>
    <xf numFmtId="206" fontId="78" fillId="2" borderId="105" xfId="38" applyNumberFormat="1" applyFont="1" applyFill="1" applyBorder="1" applyAlignment="1">
      <alignment horizontal="center" vertical="center"/>
    </xf>
    <xf numFmtId="206" fontId="78" fillId="2" borderId="116" xfId="38" applyNumberFormat="1" applyFont="1" applyFill="1" applyBorder="1" applyAlignment="1">
      <alignment horizontal="center" vertical="center"/>
    </xf>
    <xf numFmtId="206" fontId="78" fillId="2" borderId="69" xfId="38" applyNumberFormat="1" applyFont="1" applyFill="1" applyBorder="1" applyAlignment="1">
      <alignment horizontal="center" vertical="center"/>
    </xf>
    <xf numFmtId="0" fontId="187" fillId="0" borderId="234" xfId="0" applyFont="1" applyBorder="1" applyAlignment="1">
      <alignment vertical="center" wrapText="1"/>
    </xf>
    <xf numFmtId="0" fontId="187" fillId="11" borderId="234" xfId="0" applyFont="1" applyFill="1" applyBorder="1" applyAlignment="1">
      <alignment vertical="center" wrapText="1"/>
    </xf>
    <xf numFmtId="0" fontId="49" fillId="6" borderId="234" xfId="32" applyFont="1" applyFill="1" applyBorder="1" applyAlignment="1">
      <alignment horizontal="center" vertical="center"/>
    </xf>
    <xf numFmtId="0" fontId="49" fillId="6" borderId="234" xfId="32" applyFont="1" applyFill="1" applyBorder="1" applyAlignment="1">
      <alignment horizontal="center" vertical="center" wrapText="1"/>
    </xf>
    <xf numFmtId="0" fontId="49" fillId="33" borderId="16" xfId="0" applyFont="1" applyFill="1" applyBorder="1" applyAlignment="1">
      <alignment horizontal="center" vertical="center"/>
    </xf>
    <xf numFmtId="0" fontId="190" fillId="0" borderId="234" xfId="0" applyFont="1" applyBorder="1" applyAlignment="1">
      <alignment horizontal="center" vertical="center"/>
    </xf>
    <xf numFmtId="0" fontId="190" fillId="11" borderId="234" xfId="0" applyFont="1" applyFill="1" applyBorder="1" applyAlignment="1">
      <alignment horizontal="center" vertical="center"/>
    </xf>
    <xf numFmtId="0" fontId="168" fillId="0" borderId="234" xfId="0" applyFont="1" applyBorder="1" applyAlignment="1">
      <alignment horizontal="center" vertical="center"/>
    </xf>
    <xf numFmtId="0" fontId="168" fillId="11" borderId="234" xfId="0" applyFont="1" applyFill="1" applyBorder="1" applyAlignment="1">
      <alignment horizontal="center" vertical="center"/>
    </xf>
    <xf numFmtId="1" fontId="49" fillId="0" borderId="28" xfId="0" applyNumberFormat="1" applyFont="1" applyBorder="1" applyAlignment="1">
      <alignment horizontal="center" vertical="center" wrapText="1"/>
    </xf>
    <xf numFmtId="1" fontId="49" fillId="0" borderId="12" xfId="0" applyNumberFormat="1" applyFont="1" applyBorder="1" applyAlignment="1">
      <alignment horizontal="center" vertical="center" wrapText="1"/>
    </xf>
    <xf numFmtId="1" fontId="49" fillId="0" borderId="132" xfId="0" applyNumberFormat="1" applyFont="1" applyBorder="1" applyAlignment="1">
      <alignment horizontal="center" vertical="center" wrapText="1"/>
    </xf>
    <xf numFmtId="1" fontId="49" fillId="0" borderId="32" xfId="0" applyNumberFormat="1" applyFont="1" applyBorder="1" applyAlignment="1">
      <alignment horizontal="center" vertical="center" wrapText="1"/>
    </xf>
    <xf numFmtId="0" fontId="152" fillId="38" borderId="128" xfId="0" applyFont="1" applyFill="1" applyBorder="1" applyAlignment="1">
      <alignment vertical="center" wrapText="1"/>
    </xf>
    <xf numFmtId="0" fontId="152" fillId="38" borderId="128" xfId="0" applyFont="1" applyFill="1" applyBorder="1" applyAlignment="1">
      <alignment horizontal="center" vertical="center" wrapText="1"/>
    </xf>
    <xf numFmtId="176" fontId="152" fillId="38" borderId="128" xfId="0" applyNumberFormat="1" applyFont="1" applyFill="1" applyBorder="1" applyAlignment="1">
      <alignment horizontal="center" vertical="center" wrapText="1"/>
    </xf>
    <xf numFmtId="0" fontId="76" fillId="13" borderId="4" xfId="0" applyFont="1" applyFill="1" applyBorder="1" applyAlignment="1">
      <alignment horizontal="center" vertical="center"/>
    </xf>
    <xf numFmtId="49" fontId="187" fillId="0" borderId="234" xfId="0" applyNumberFormat="1" applyFont="1" applyBorder="1" applyAlignment="1">
      <alignment horizontal="center" vertical="center" wrapText="1"/>
    </xf>
    <xf numFmtId="192" fontId="66" fillId="0" borderId="9" xfId="0" applyNumberFormat="1" applyFont="1" applyBorder="1" applyAlignment="1">
      <alignment horizontal="center"/>
    </xf>
    <xf numFmtId="192" fontId="66" fillId="0" borderId="19" xfId="0" applyNumberFormat="1" applyFont="1" applyBorder="1" applyAlignment="1">
      <alignment horizontal="center"/>
    </xf>
    <xf numFmtId="0" fontId="70" fillId="9" borderId="6" xfId="0" applyFont="1" applyFill="1" applyBorder="1" applyAlignment="1">
      <alignment horizontal="center" vertical="center"/>
    </xf>
    <xf numFmtId="0" fontId="78" fillId="12" borderId="248" xfId="0" applyFont="1" applyFill="1" applyBorder="1" applyAlignment="1">
      <alignment horizontal="center" vertical="center"/>
    </xf>
    <xf numFmtId="0" fontId="68" fillId="0" borderId="252" xfId="0" applyFont="1" applyBorder="1" applyAlignment="1">
      <alignment horizontal="center" vertical="center"/>
    </xf>
    <xf numFmtId="0" fontId="142" fillId="0" borderId="252" xfId="0" applyFont="1" applyBorder="1" applyAlignment="1">
      <alignment horizontal="center" vertical="center"/>
    </xf>
    <xf numFmtId="0" fontId="90" fillId="0" borderId="252" xfId="0" applyFont="1" applyBorder="1" applyAlignment="1">
      <alignment horizontal="center" vertical="center"/>
    </xf>
    <xf numFmtId="0" fontId="72" fillId="12" borderId="109" xfId="0" applyFont="1" applyFill="1" applyBorder="1" applyAlignment="1">
      <alignment horizontal="center" vertical="center"/>
    </xf>
    <xf numFmtId="192" fontId="66" fillId="0" borderId="28" xfId="0" applyNumberFormat="1" applyFont="1" applyBorder="1" applyAlignment="1">
      <alignment horizontal="center"/>
    </xf>
    <xf numFmtId="0" fontId="142" fillId="0" borderId="261" xfId="0" applyFont="1" applyBorder="1" applyAlignment="1">
      <alignment horizontal="center" vertical="center"/>
    </xf>
    <xf numFmtId="0" fontId="90" fillId="0" borderId="261" xfId="0" applyFont="1" applyBorder="1" applyAlignment="1">
      <alignment horizontal="center" vertical="center"/>
    </xf>
    <xf numFmtId="192" fontId="66" fillId="0" borderId="1" xfId="0" applyNumberFormat="1" applyFont="1" applyBorder="1" applyAlignment="1">
      <alignment horizontal="center"/>
    </xf>
    <xf numFmtId="0" fontId="83" fillId="13" borderId="42" xfId="0" applyFont="1" applyFill="1" applyBorder="1"/>
    <xf numFmtId="0" fontId="83" fillId="13" borderId="40" xfId="0" applyFont="1" applyFill="1" applyBorder="1" applyAlignment="1">
      <alignment horizontal="center"/>
    </xf>
    <xf numFmtId="192" fontId="83" fillId="13" borderId="39" xfId="45" applyNumberFormat="1" applyFont="1" applyFill="1" applyBorder="1" applyAlignment="1">
      <alignment horizontal="center"/>
    </xf>
    <xf numFmtId="0" fontId="0" fillId="0" borderId="263" xfId="0" applyBorder="1"/>
    <xf numFmtId="0" fontId="220" fillId="0" borderId="263" xfId="0" applyFont="1" applyBorder="1" applyAlignment="1">
      <alignment horizontal="center" vertical="center" wrapText="1"/>
    </xf>
    <xf numFmtId="0" fontId="220" fillId="0" borderId="261" xfId="0" applyFont="1" applyBorder="1" applyAlignment="1">
      <alignment horizontal="center" vertical="center" wrapText="1"/>
    </xf>
    <xf numFmtId="189" fontId="135" fillId="0" borderId="263" xfId="0" applyNumberFormat="1" applyFont="1" applyBorder="1" applyAlignment="1">
      <alignment horizontal="center" vertical="center" wrapText="1"/>
    </xf>
    <xf numFmtId="189" fontId="135" fillId="0" borderId="261" xfId="0" applyNumberFormat="1" applyFont="1" applyBorder="1" applyAlignment="1">
      <alignment horizontal="center" vertical="center" wrapText="1"/>
    </xf>
    <xf numFmtId="0" fontId="136" fillId="17" borderId="263" xfId="0" applyFont="1" applyFill="1" applyBorder="1" applyAlignment="1">
      <alignment horizontal="center" vertical="center" wrapText="1"/>
    </xf>
    <xf numFmtId="0" fontId="135" fillId="17" borderId="263" xfId="0" applyFont="1" applyFill="1" applyBorder="1" applyAlignment="1">
      <alignment horizontal="center" vertical="center" wrapText="1"/>
    </xf>
    <xf numFmtId="0" fontId="136" fillId="33" borderId="263" xfId="0" applyFont="1" applyFill="1" applyBorder="1" applyAlignment="1">
      <alignment horizontal="center" vertical="center" wrapText="1"/>
    </xf>
    <xf numFmtId="0" fontId="136" fillId="33" borderId="261" xfId="0" applyFont="1" applyFill="1" applyBorder="1" applyAlignment="1">
      <alignment horizontal="center" vertical="center" wrapText="1"/>
    </xf>
    <xf numFmtId="0" fontId="136" fillId="17" borderId="261" xfId="0" applyFont="1" applyFill="1" applyBorder="1" applyAlignment="1">
      <alignment horizontal="center" vertical="center" wrapText="1"/>
    </xf>
    <xf numFmtId="192" fontId="83" fillId="13" borderId="74" xfId="45" applyNumberFormat="1" applyFont="1" applyFill="1" applyBorder="1" applyAlignment="1">
      <alignment horizontal="center"/>
    </xf>
    <xf numFmtId="0" fontId="83" fillId="0" borderId="29" xfId="0" applyFont="1" applyBorder="1"/>
    <xf numFmtId="0" fontId="127" fillId="0" borderId="0" xfId="4" applyFont="1" applyFill="1" applyBorder="1" applyAlignment="1" applyProtection="1">
      <alignment vertical="center"/>
    </xf>
    <xf numFmtId="0" fontId="18" fillId="0" borderId="0" xfId="4" applyFont="1" applyFill="1" applyBorder="1" applyAlignment="1" applyProtection="1"/>
    <xf numFmtId="0" fontId="49" fillId="31" borderId="234" xfId="32" applyFont="1" applyFill="1" applyBorder="1" applyAlignment="1">
      <alignment horizontal="center" vertical="center" wrapText="1"/>
    </xf>
    <xf numFmtId="0" fontId="152" fillId="0" borderId="234" xfId="0" applyFont="1" applyBorder="1" applyAlignment="1">
      <alignment vertical="center" wrapText="1"/>
    </xf>
    <xf numFmtId="0" fontId="152" fillId="11" borderId="234" xfId="0" applyFont="1" applyFill="1" applyBorder="1" applyAlignment="1">
      <alignment vertical="center" wrapText="1"/>
    </xf>
    <xf numFmtId="0" fontId="153" fillId="38" borderId="234" xfId="32" applyFont="1" applyFill="1" applyBorder="1" applyAlignment="1">
      <alignment horizontal="center" vertical="center" wrapText="1"/>
    </xf>
    <xf numFmtId="0" fontId="164" fillId="0" borderId="234" xfId="0" applyFont="1" applyBorder="1" applyAlignment="1">
      <alignment horizontal="center" vertical="center"/>
    </xf>
    <xf numFmtId="0" fontId="164" fillId="11" borderId="234" xfId="0" applyFont="1" applyFill="1" applyBorder="1" applyAlignment="1">
      <alignment horizontal="center" vertical="center"/>
    </xf>
    <xf numFmtId="49" fontId="187" fillId="38" borderId="128" xfId="0" applyNumberFormat="1" applyFont="1" applyFill="1" applyBorder="1" applyAlignment="1">
      <alignment horizontal="center" vertical="center" wrapText="1"/>
    </xf>
    <xf numFmtId="49" fontId="187" fillId="32" borderId="153" xfId="0" applyNumberFormat="1" applyFont="1" applyFill="1" applyBorder="1" applyAlignment="1">
      <alignment horizontal="center" vertical="center" wrapText="1"/>
    </xf>
    <xf numFmtId="49" fontId="67" fillId="0" borderId="69" xfId="20" applyNumberFormat="1" applyFont="1" applyFill="1" applyBorder="1" applyAlignment="1">
      <alignment horizontal="center" vertical="center"/>
    </xf>
    <xf numFmtId="49" fontId="67" fillId="0" borderId="102" xfId="20" applyNumberFormat="1" applyFont="1" applyFill="1" applyBorder="1" applyAlignment="1">
      <alignment horizontal="center" vertical="center"/>
    </xf>
    <xf numFmtId="49" fontId="67" fillId="0" borderId="43" xfId="20" applyNumberFormat="1" applyFont="1" applyFill="1" applyBorder="1" applyAlignment="1">
      <alignment horizontal="center" vertical="center"/>
    </xf>
    <xf numFmtId="49" fontId="67" fillId="0" borderId="84" xfId="38" applyNumberFormat="1" applyFont="1" applyFill="1" applyBorder="1" applyAlignment="1">
      <alignment horizontal="center" vertical="center"/>
    </xf>
    <xf numFmtId="49" fontId="67" fillId="0" borderId="101" xfId="38" applyNumberFormat="1" applyFont="1" applyFill="1" applyBorder="1" applyAlignment="1">
      <alignment horizontal="center" vertical="center"/>
    </xf>
    <xf numFmtId="49" fontId="67" fillId="0" borderId="14" xfId="38" applyNumberFormat="1" applyFont="1" applyFill="1" applyBorder="1" applyAlignment="1">
      <alignment horizontal="center" vertical="center"/>
    </xf>
    <xf numFmtId="49" fontId="67" fillId="0" borderId="153" xfId="38" applyNumberFormat="1" applyFont="1" applyFill="1" applyBorder="1" applyAlignment="1">
      <alignment horizontal="center" vertical="center"/>
    </xf>
    <xf numFmtId="49" fontId="67" fillId="0" borderId="147" xfId="38" applyNumberFormat="1" applyFont="1" applyFill="1" applyBorder="1" applyAlignment="1">
      <alignment horizontal="center" vertical="center"/>
    </xf>
    <xf numFmtId="49" fontId="68" fillId="0" borderId="76" xfId="38" applyNumberFormat="1" applyFont="1" applyFill="1" applyBorder="1" applyAlignment="1">
      <alignment horizontal="center" vertical="center"/>
    </xf>
    <xf numFmtId="49" fontId="68" fillId="0" borderId="82" xfId="20" applyNumberFormat="1" applyFont="1" applyFill="1" applyBorder="1" applyAlignment="1">
      <alignment horizontal="center" vertical="center"/>
    </xf>
    <xf numFmtId="49" fontId="68" fillId="0" borderId="234" xfId="38" applyNumberFormat="1" applyFont="1" applyFill="1" applyBorder="1" applyAlignment="1">
      <alignment horizontal="center" vertical="center"/>
    </xf>
    <xf numFmtId="49" fontId="68" fillId="0" borderId="147" xfId="38" applyNumberFormat="1" applyFont="1" applyFill="1" applyBorder="1" applyAlignment="1">
      <alignment horizontal="center" vertical="center"/>
    </xf>
    <xf numFmtId="49" fontId="68" fillId="0" borderId="122" xfId="38" applyNumberFormat="1" applyFont="1" applyFill="1" applyBorder="1" applyAlignment="1">
      <alignment horizontal="center" vertical="center"/>
    </xf>
    <xf numFmtId="49" fontId="68" fillId="0" borderId="134" xfId="20" applyNumberFormat="1" applyFont="1" applyFill="1" applyBorder="1" applyAlignment="1">
      <alignment horizontal="center" vertical="center"/>
    </xf>
    <xf numFmtId="49" fontId="68" fillId="0" borderId="20" xfId="38" applyNumberFormat="1" applyFont="1" applyFill="1" applyBorder="1" applyAlignment="1">
      <alignment horizontal="center" vertical="center"/>
    </xf>
    <xf numFmtId="49" fontId="68" fillId="0" borderId="256" xfId="38" applyNumberFormat="1" applyFont="1" applyFill="1" applyBorder="1" applyAlignment="1">
      <alignment horizontal="center" vertical="center"/>
    </xf>
    <xf numFmtId="49" fontId="68" fillId="0" borderId="149" xfId="20" applyNumberFormat="1" applyFont="1" applyFill="1" applyBorder="1" applyAlignment="1">
      <alignment horizontal="center" vertical="center"/>
    </xf>
    <xf numFmtId="49" fontId="67" fillId="0" borderId="99" xfId="20" applyNumberFormat="1" applyFont="1" applyFill="1" applyBorder="1" applyAlignment="1">
      <alignment horizontal="center" vertical="center"/>
    </xf>
    <xf numFmtId="49" fontId="67" fillId="0" borderId="146" xfId="20" applyNumberFormat="1" applyFont="1" applyFill="1" applyBorder="1" applyAlignment="1">
      <alignment horizontal="center" vertical="center"/>
    </xf>
    <xf numFmtId="49" fontId="67" fillId="0" borderId="149" xfId="20" applyNumberFormat="1" applyFont="1" applyFill="1" applyBorder="1" applyAlignment="1">
      <alignment horizontal="center" vertical="center"/>
    </xf>
    <xf numFmtId="49" fontId="68" fillId="0" borderId="19" xfId="20" applyNumberFormat="1" applyFont="1" applyFill="1" applyBorder="1" applyAlignment="1">
      <alignment horizontal="center" vertical="center"/>
    </xf>
    <xf numFmtId="49" fontId="68" fillId="0" borderId="153" xfId="38" applyNumberFormat="1" applyFont="1" applyFill="1" applyBorder="1" applyAlignment="1">
      <alignment horizontal="center" vertical="center"/>
    </xf>
    <xf numFmtId="49" fontId="68" fillId="0" borderId="146" xfId="20" applyNumberFormat="1" applyFont="1" applyFill="1" applyBorder="1" applyAlignment="1">
      <alignment horizontal="center" vertical="center"/>
    </xf>
    <xf numFmtId="49" fontId="67" fillId="0" borderId="152" xfId="20" applyNumberFormat="1" applyFont="1" applyFill="1" applyBorder="1" applyAlignment="1">
      <alignment horizontal="center" vertical="center"/>
    </xf>
    <xf numFmtId="49" fontId="67" fillId="0" borderId="148" xfId="20" applyNumberFormat="1" applyFont="1" applyFill="1" applyBorder="1" applyAlignment="1">
      <alignment horizontal="center" vertical="center"/>
    </xf>
    <xf numFmtId="49" fontId="67" fillId="0" borderId="20" xfId="38" applyNumberFormat="1" applyFont="1" applyFill="1" applyBorder="1" applyAlignment="1">
      <alignment horizontal="center" vertical="center"/>
    </xf>
    <xf numFmtId="49" fontId="72" fillId="0" borderId="20" xfId="38" applyNumberFormat="1" applyFont="1" applyFill="1" applyBorder="1" applyAlignment="1">
      <alignment horizontal="center" vertical="center"/>
    </xf>
    <xf numFmtId="49" fontId="72" fillId="0" borderId="19" xfId="20" applyNumberFormat="1" applyFont="1" applyFill="1" applyBorder="1" applyAlignment="1">
      <alignment horizontal="center" vertical="center"/>
    </xf>
    <xf numFmtId="49" fontId="67" fillId="0" borderId="234" xfId="38" applyNumberFormat="1" applyFont="1" applyFill="1" applyBorder="1" applyAlignment="1">
      <alignment horizontal="center" vertical="center"/>
    </xf>
    <xf numFmtId="49" fontId="72" fillId="0" borderId="234" xfId="38" applyNumberFormat="1" applyFont="1" applyFill="1" applyBorder="1" applyAlignment="1">
      <alignment horizontal="center" vertical="center"/>
    </xf>
    <xf numFmtId="49" fontId="72" fillId="0" borderId="157" xfId="20" applyNumberFormat="1" applyFont="1" applyFill="1" applyBorder="1" applyAlignment="1">
      <alignment horizontal="center" vertical="center"/>
    </xf>
    <xf numFmtId="49" fontId="77" fillId="0" borderId="234" xfId="38" applyNumberFormat="1" applyFont="1" applyFill="1" applyBorder="1" applyAlignment="1">
      <alignment horizontal="center" vertical="center"/>
    </xf>
    <xf numFmtId="49" fontId="72" fillId="0" borderId="234" xfId="32" applyNumberFormat="1" applyFont="1" applyBorder="1" applyAlignment="1">
      <alignment horizontal="center" vertical="center"/>
    </xf>
    <xf numFmtId="49" fontId="77" fillId="0" borderId="230" xfId="38" applyNumberFormat="1" applyFont="1" applyFill="1" applyBorder="1" applyAlignment="1">
      <alignment horizontal="center" vertical="center"/>
    </xf>
    <xf numFmtId="49" fontId="72" fillId="0" borderId="147" xfId="32" applyNumberFormat="1" applyFont="1" applyBorder="1" applyAlignment="1">
      <alignment horizontal="center" vertical="center"/>
    </xf>
    <xf numFmtId="49" fontId="72" fillId="0" borderId="149" xfId="20" applyNumberFormat="1" applyFont="1" applyFill="1" applyBorder="1" applyAlignment="1">
      <alignment horizontal="center" vertical="center"/>
    </xf>
    <xf numFmtId="0" fontId="78" fillId="2" borderId="263" xfId="0" applyFont="1" applyFill="1" applyBorder="1" applyAlignment="1">
      <alignment horizontal="left" vertical="center"/>
    </xf>
    <xf numFmtId="0" fontId="33" fillId="0" borderId="263" xfId="0" applyFont="1" applyBorder="1" applyAlignment="1">
      <alignment horizontal="center" vertical="center"/>
    </xf>
    <xf numFmtId="0" fontId="33" fillId="0" borderId="263" xfId="0" applyFont="1" applyBorder="1" applyAlignment="1">
      <alignment horizontal="center"/>
    </xf>
    <xf numFmtId="0" fontId="135" fillId="0" borderId="263" xfId="0" applyFont="1" applyBorder="1" applyAlignment="1">
      <alignment horizontal="center" vertical="center" wrapText="1"/>
    </xf>
    <xf numFmtId="0" fontId="33" fillId="0" borderId="263" xfId="0" applyFont="1" applyBorder="1" applyAlignment="1">
      <alignment horizontal="center" vertical="center" wrapText="1"/>
    </xf>
    <xf numFmtId="0" fontId="78" fillId="17" borderId="263" xfId="0" applyFont="1" applyFill="1" applyBorder="1" applyAlignment="1">
      <alignment horizontal="left" vertical="center"/>
    </xf>
    <xf numFmtId="189" fontId="135" fillId="17" borderId="263" xfId="0" applyNumberFormat="1" applyFont="1" applyFill="1" applyBorder="1" applyAlignment="1">
      <alignment horizontal="center" vertical="center" wrapText="1"/>
    </xf>
    <xf numFmtId="0" fontId="33" fillId="17" borderId="263" xfId="0" applyFont="1" applyFill="1" applyBorder="1" applyAlignment="1">
      <alignment horizontal="center" vertical="center"/>
    </xf>
    <xf numFmtId="0" fontId="60" fillId="17" borderId="263" xfId="0" applyFont="1" applyFill="1" applyBorder="1" applyAlignment="1">
      <alignment horizontal="center" vertical="center"/>
    </xf>
    <xf numFmtId="0" fontId="33" fillId="17" borderId="263" xfId="0" applyFont="1" applyFill="1" applyBorder="1" applyAlignment="1">
      <alignment horizontal="center" vertical="center" wrapText="1"/>
    </xf>
    <xf numFmtId="0" fontId="78" fillId="33" borderId="263" xfId="0" applyFont="1" applyFill="1" applyBorder="1" applyAlignment="1">
      <alignment horizontal="left" vertical="center"/>
    </xf>
    <xf numFmtId="189" fontId="135" fillId="33" borderId="263" xfId="0" applyNumberFormat="1" applyFont="1" applyFill="1" applyBorder="1" applyAlignment="1">
      <alignment horizontal="center" vertical="center" wrapText="1"/>
    </xf>
    <xf numFmtId="0" fontId="33" fillId="33" borderId="263" xfId="0" applyFont="1" applyFill="1" applyBorder="1" applyAlignment="1">
      <alignment horizontal="center" vertical="center"/>
    </xf>
    <xf numFmtId="0" fontId="60" fillId="33" borderId="263" xfId="0" applyFont="1" applyFill="1" applyBorder="1" applyAlignment="1">
      <alignment horizontal="center" vertical="center"/>
    </xf>
    <xf numFmtId="201" fontId="78" fillId="2" borderId="262" xfId="0" applyNumberFormat="1" applyFont="1" applyFill="1" applyBorder="1" applyAlignment="1">
      <alignment horizontal="left" vertical="center"/>
    </xf>
    <xf numFmtId="0" fontId="60" fillId="0" borderId="263" xfId="0" applyFont="1" applyBorder="1" applyAlignment="1">
      <alignment horizontal="center" vertical="center"/>
    </xf>
    <xf numFmtId="0" fontId="139" fillId="0" borderId="254" xfId="0" applyFont="1" applyBorder="1" applyAlignment="1">
      <alignment horizontal="left" vertical="center"/>
    </xf>
    <xf numFmtId="0" fontId="67" fillId="0" borderId="254" xfId="0" applyFont="1" applyBorder="1" applyAlignment="1">
      <alignment horizontal="center" vertical="center" wrapText="1"/>
    </xf>
    <xf numFmtId="189" fontId="68" fillId="0" borderId="254" xfId="0" applyNumberFormat="1" applyFont="1" applyBorder="1" applyAlignment="1">
      <alignment horizontal="center" vertical="center" wrapText="1"/>
    </xf>
    <xf numFmtId="0" fontId="138" fillId="0" borderId="254" xfId="0" applyFont="1" applyBorder="1" applyAlignment="1">
      <alignment horizontal="center" vertical="center"/>
    </xf>
    <xf numFmtId="0" fontId="139" fillId="0" borderId="263" xfId="0" applyFont="1" applyBorder="1" applyAlignment="1">
      <alignment horizontal="left" vertical="center"/>
    </xf>
    <xf numFmtId="0" fontId="67" fillId="0" borderId="263" xfId="0" applyFont="1" applyBorder="1" applyAlignment="1">
      <alignment horizontal="center" vertical="center" wrapText="1"/>
    </xf>
    <xf numFmtId="189" fontId="68" fillId="0" borderId="263" xfId="0" applyNumberFormat="1" applyFont="1" applyBorder="1" applyAlignment="1">
      <alignment horizontal="center" vertical="center" wrapText="1"/>
    </xf>
    <xf numFmtId="0" fontId="138" fillId="0" borderId="263" xfId="0" applyFont="1" applyBorder="1" applyAlignment="1">
      <alignment horizontal="center" vertical="center"/>
    </xf>
    <xf numFmtId="189" fontId="67" fillId="0" borderId="263" xfId="0" applyNumberFormat="1" applyFont="1" applyBorder="1" applyAlignment="1">
      <alignment horizontal="center" vertical="center"/>
    </xf>
    <xf numFmtId="0" fontId="66" fillId="0" borderId="263" xfId="0" applyFont="1" applyBorder="1" applyAlignment="1">
      <alignment horizontal="left" vertical="center"/>
    </xf>
    <xf numFmtId="0" fontId="68" fillId="0" borderId="263" xfId="0" applyFont="1" applyBorder="1" applyAlignment="1">
      <alignment horizontal="center" vertical="center" wrapText="1"/>
    </xf>
    <xf numFmtId="0" fontId="67" fillId="0" borderId="263" xfId="0" applyFont="1" applyBorder="1" applyAlignment="1">
      <alignment horizontal="center" vertical="center"/>
    </xf>
    <xf numFmtId="0" fontId="68" fillId="0" borderId="263" xfId="0" applyFont="1" applyBorder="1" applyAlignment="1">
      <alignment horizontal="center" vertical="center"/>
    </xf>
    <xf numFmtId="0" fontId="67" fillId="0" borderId="263" xfId="0" applyFont="1" applyBorder="1"/>
    <xf numFmtId="0" fontId="83" fillId="0" borderId="262" xfId="0" applyFont="1" applyBorder="1"/>
    <xf numFmtId="0" fontId="67" fillId="0" borderId="261" xfId="0" applyFont="1" applyBorder="1"/>
    <xf numFmtId="49" fontId="61" fillId="0" borderId="261" xfId="19" applyNumberFormat="1" applyFont="1" applyFill="1" applyBorder="1" applyAlignment="1">
      <alignment horizontal="center" vertical="center" wrapText="1"/>
    </xf>
    <xf numFmtId="0" fontId="61" fillId="20" borderId="261" xfId="0" applyFont="1" applyFill="1" applyBorder="1" applyAlignment="1">
      <alignment horizontal="center" vertical="center" wrapText="1"/>
    </xf>
    <xf numFmtId="0" fontId="0" fillId="0" borderId="261" xfId="0" applyBorder="1"/>
    <xf numFmtId="0" fontId="33" fillId="0" borderId="261" xfId="0" applyFont="1" applyBorder="1" applyAlignment="1">
      <alignment horizontal="center" vertical="center"/>
    </xf>
    <xf numFmtId="0" fontId="139" fillId="0" borderId="261" xfId="0" applyFont="1" applyBorder="1" applyAlignment="1">
      <alignment horizontal="left" vertical="center"/>
    </xf>
    <xf numFmtId="189" fontId="68" fillId="0" borderId="261" xfId="0" applyNumberFormat="1" applyFont="1" applyBorder="1" applyAlignment="1">
      <alignment horizontal="center" vertical="center" wrapText="1"/>
    </xf>
    <xf numFmtId="0" fontId="68" fillId="0" borderId="261" xfId="0" applyFont="1" applyBorder="1" applyAlignment="1">
      <alignment horizontal="center" vertical="center" wrapText="1"/>
    </xf>
    <xf numFmtId="0" fontId="28" fillId="20" borderId="263" xfId="74" applyFont="1" applyFill="1" applyBorder="1" applyAlignment="1" applyProtection="1">
      <alignment horizontal="left" vertical="center" wrapText="1"/>
    </xf>
    <xf numFmtId="0" fontId="33" fillId="20" borderId="263" xfId="0" applyFont="1" applyFill="1" applyBorder="1" applyAlignment="1">
      <alignment horizontal="center" vertical="center" wrapText="1"/>
    </xf>
    <xf numFmtId="0" fontId="28" fillId="20" borderId="261" xfId="74" applyFont="1" applyFill="1" applyBorder="1" applyAlignment="1" applyProtection="1">
      <alignment horizontal="left" vertical="center" wrapText="1"/>
    </xf>
    <xf numFmtId="0" fontId="33" fillId="0" borderId="261" xfId="0" applyFont="1" applyBorder="1" applyAlignment="1">
      <alignment horizontal="center"/>
    </xf>
    <xf numFmtId="0" fontId="135" fillId="0" borderId="261" xfId="0" applyFont="1" applyBorder="1" applyAlignment="1">
      <alignment horizontal="center" vertical="center" wrapText="1"/>
    </xf>
    <xf numFmtId="0" fontId="78" fillId="33" borderId="261" xfId="0" applyFont="1" applyFill="1" applyBorder="1" applyAlignment="1">
      <alignment horizontal="left" vertical="center"/>
    </xf>
    <xf numFmtId="189" fontId="135" fillId="33" borderId="261" xfId="0" applyNumberFormat="1" applyFont="1" applyFill="1" applyBorder="1" applyAlignment="1">
      <alignment horizontal="center" vertical="center" wrapText="1"/>
    </xf>
    <xf numFmtId="0" fontId="33" fillId="33" borderId="261" xfId="0" applyFont="1" applyFill="1" applyBorder="1" applyAlignment="1">
      <alignment horizontal="center" vertical="center"/>
    </xf>
    <xf numFmtId="0" fontId="60" fillId="33" borderId="261" xfId="0" applyFont="1" applyFill="1" applyBorder="1" applyAlignment="1">
      <alignment horizontal="center" vertical="center"/>
    </xf>
    <xf numFmtId="0" fontId="78" fillId="17" borderId="261" xfId="0" applyFont="1" applyFill="1" applyBorder="1" applyAlignment="1">
      <alignment horizontal="left" vertical="center"/>
    </xf>
    <xf numFmtId="189" fontId="135" fillId="17" borderId="261" xfId="0" applyNumberFormat="1" applyFont="1" applyFill="1" applyBorder="1" applyAlignment="1">
      <alignment horizontal="center" vertical="center" wrapText="1"/>
    </xf>
    <xf numFmtId="0" fontId="33" fillId="17" borderId="261" xfId="0" applyFont="1" applyFill="1" applyBorder="1" applyAlignment="1">
      <alignment horizontal="center" vertical="center"/>
    </xf>
    <xf numFmtId="0" fontId="60" fillId="17" borderId="261" xfId="0" applyFont="1" applyFill="1" applyBorder="1" applyAlignment="1">
      <alignment horizontal="center" vertical="center"/>
    </xf>
    <xf numFmtId="0" fontId="28" fillId="20" borderId="0" xfId="74" applyFont="1" applyFill="1" applyBorder="1" applyAlignment="1" applyProtection="1">
      <alignment horizontal="left" vertical="center" wrapText="1"/>
    </xf>
    <xf numFmtId="0" fontId="132" fillId="20" borderId="263" xfId="0" applyFont="1" applyFill="1" applyBorder="1" applyAlignment="1">
      <alignment horizontal="left" vertical="center" wrapText="1"/>
    </xf>
    <xf numFmtId="0" fontId="132" fillId="20" borderId="261" xfId="0" applyFont="1" applyFill="1" applyBorder="1" applyAlignment="1">
      <alignment horizontal="left" vertical="center" wrapText="1"/>
    </xf>
    <xf numFmtId="0" fontId="60" fillId="0" borderId="261" xfId="0" applyFont="1" applyBorder="1" applyAlignment="1">
      <alignment horizontal="center" vertical="center"/>
    </xf>
    <xf numFmtId="0" fontId="60" fillId="0" borderId="264" xfId="0" applyFont="1" applyBorder="1" applyAlignment="1">
      <alignment horizontal="center"/>
    </xf>
    <xf numFmtId="0" fontId="67" fillId="0" borderId="233" xfId="32" applyFont="1" applyBorder="1" applyAlignment="1">
      <alignment horizontal="left" vertical="center"/>
    </xf>
    <xf numFmtId="0" fontId="67" fillId="0" borderId="233" xfId="32" applyFont="1" applyBorder="1" applyAlignment="1">
      <alignment horizontal="center" vertical="center" wrapText="1"/>
    </xf>
    <xf numFmtId="49" fontId="67" fillId="0" borderId="233" xfId="38" applyNumberFormat="1" applyFont="1" applyFill="1" applyBorder="1" applyAlignment="1">
      <alignment horizontal="center" vertical="center"/>
    </xf>
    <xf numFmtId="49" fontId="67" fillId="0" borderId="171" xfId="20" applyNumberFormat="1" applyFont="1" applyFill="1" applyBorder="1" applyAlignment="1">
      <alignment horizontal="center" vertical="center"/>
    </xf>
    <xf numFmtId="0" fontId="67" fillId="0" borderId="284" xfId="32" applyFont="1" applyBorder="1" applyAlignment="1">
      <alignment horizontal="left" vertical="center"/>
    </xf>
    <xf numFmtId="0" fontId="67" fillId="0" borderId="284" xfId="32" applyFont="1" applyBorder="1" applyAlignment="1">
      <alignment horizontal="center" vertical="center" wrapText="1"/>
    </xf>
    <xf numFmtId="49" fontId="67" fillId="0" borderId="284" xfId="38" applyNumberFormat="1" applyFont="1" applyFill="1" applyBorder="1" applyAlignment="1">
      <alignment horizontal="center" vertical="center"/>
    </xf>
    <xf numFmtId="49" fontId="67" fillId="0" borderId="285" xfId="20" applyNumberFormat="1" applyFont="1" applyFill="1" applyBorder="1" applyAlignment="1">
      <alignment horizontal="center" vertical="center"/>
    </xf>
    <xf numFmtId="0" fontId="7" fillId="0" borderId="0" xfId="59" applyFont="1"/>
    <xf numFmtId="9" fontId="149" fillId="15" borderId="37" xfId="46" applyFont="1" applyFill="1" applyBorder="1" applyAlignment="1">
      <alignment horizontal="center" vertical="center" wrapText="1"/>
    </xf>
    <xf numFmtId="0" fontId="241" fillId="37" borderId="130" xfId="0" applyFont="1" applyFill="1" applyBorder="1"/>
    <xf numFmtId="0" fontId="241" fillId="0" borderId="130" xfId="0" applyFont="1" applyBorder="1"/>
    <xf numFmtId="9" fontId="242" fillId="15" borderId="16" xfId="0" applyNumberFormat="1" applyFont="1" applyFill="1" applyBorder="1" applyAlignment="1">
      <alignment horizontal="center" vertical="center" wrapText="1"/>
    </xf>
    <xf numFmtId="0" fontId="188" fillId="0" borderId="0" xfId="0" applyFont="1" applyAlignment="1">
      <alignment horizontal="center" vertical="center"/>
    </xf>
    <xf numFmtId="0" fontId="188" fillId="0" borderId="16" xfId="0" applyFont="1" applyBorder="1" applyAlignment="1">
      <alignment horizontal="center" vertical="center" wrapText="1"/>
    </xf>
    <xf numFmtId="0" fontId="77" fillId="0" borderId="0" xfId="0" applyFont="1" applyAlignment="1">
      <alignment horizontal="center" vertical="center"/>
    </xf>
    <xf numFmtId="14" fontId="20" fillId="0" borderId="0" xfId="2" applyNumberFormat="1" applyFont="1" applyAlignment="1" applyProtection="1">
      <alignment horizontal="center" vertical="center" wrapText="1"/>
      <protection hidden="1"/>
    </xf>
    <xf numFmtId="0" fontId="8" fillId="0" borderId="291" xfId="32" applyBorder="1" applyAlignment="1">
      <alignment horizontal="center" vertical="center"/>
    </xf>
    <xf numFmtId="0" fontId="8" fillId="0" borderId="28" xfId="32" applyBorder="1" applyAlignment="1">
      <alignment horizontal="center" vertical="center"/>
    </xf>
    <xf numFmtId="1" fontId="8" fillId="0" borderId="291" xfId="32" applyNumberFormat="1" applyBorder="1" applyAlignment="1">
      <alignment horizontal="center" vertical="center"/>
    </xf>
    <xf numFmtId="0" fontId="163" fillId="0" borderId="4" xfId="4" applyFont="1" applyFill="1" applyBorder="1" applyAlignment="1" applyProtection="1"/>
    <xf numFmtId="1" fontId="78" fillId="0" borderId="38" xfId="23" applyNumberFormat="1" applyFont="1" applyBorder="1"/>
    <xf numFmtId="49" fontId="243" fillId="0" borderId="40" xfId="19" applyNumberFormat="1" applyFont="1" applyFill="1" applyBorder="1" applyAlignment="1" applyProtection="1">
      <alignment horizontal="center" vertical="center" wrapText="1"/>
      <protection locked="0"/>
    </xf>
    <xf numFmtId="0" fontId="244" fillId="0" borderId="41" xfId="32" applyFont="1" applyBorder="1" applyAlignment="1" applyProtection="1">
      <alignment horizontal="center" vertical="center"/>
      <protection locked="0"/>
    </xf>
    <xf numFmtId="1" fontId="49" fillId="0" borderId="271" xfId="0" applyNumberFormat="1" applyFont="1" applyBorder="1" applyAlignment="1">
      <alignment horizontal="center" vertical="center" wrapText="1"/>
    </xf>
    <xf numFmtId="49" fontId="33" fillId="0" borderId="125" xfId="42" applyNumberFormat="1" applyFont="1" applyBorder="1" applyAlignment="1">
      <alignment horizontal="center" vertical="center"/>
    </xf>
    <xf numFmtId="49" fontId="33" fillId="0" borderId="123" xfId="42" applyNumberFormat="1" applyFont="1" applyBorder="1" applyAlignment="1">
      <alignment horizontal="center" vertical="center"/>
    </xf>
    <xf numFmtId="49" fontId="33" fillId="0" borderId="46" xfId="42" applyNumberFormat="1" applyFont="1" applyBorder="1" applyAlignment="1">
      <alignment horizontal="center" vertical="center"/>
    </xf>
    <xf numFmtId="49" fontId="33" fillId="0" borderId="28" xfId="42" applyNumberFormat="1" applyFont="1" applyBorder="1" applyAlignment="1">
      <alignment horizontal="center" vertical="center"/>
    </xf>
    <xf numFmtId="49" fontId="33" fillId="0" borderId="12" xfId="42" applyNumberFormat="1" applyFont="1" applyBorder="1" applyAlignment="1">
      <alignment horizontal="center" vertical="center"/>
    </xf>
    <xf numFmtId="49" fontId="152" fillId="32" borderId="153" xfId="0" applyNumberFormat="1" applyFont="1" applyFill="1" applyBorder="1" applyAlignment="1">
      <alignment vertical="center" wrapText="1"/>
    </xf>
    <xf numFmtId="49" fontId="152" fillId="32" borderId="153" xfId="0" applyNumberFormat="1" applyFont="1" applyFill="1" applyBorder="1" applyAlignment="1">
      <alignment horizontal="center" vertical="center" wrapText="1"/>
    </xf>
    <xf numFmtId="49" fontId="8" fillId="0" borderId="0" xfId="38" applyNumberFormat="1" applyFont="1" applyFill="1" applyAlignment="1">
      <alignment vertical="center"/>
    </xf>
    <xf numFmtId="49" fontId="8" fillId="0" borderId="0" xfId="32" applyNumberFormat="1" applyAlignment="1">
      <alignment vertical="center"/>
    </xf>
    <xf numFmtId="49" fontId="177" fillId="0" borderId="0" xfId="32" applyNumberFormat="1" applyFont="1" applyAlignment="1">
      <alignment horizontal="center" vertical="center"/>
    </xf>
    <xf numFmtId="49" fontId="164" fillId="0" borderId="0" xfId="32" applyNumberFormat="1" applyFont="1" applyAlignment="1">
      <alignment horizontal="center" vertical="center"/>
    </xf>
    <xf numFmtId="49" fontId="152" fillId="32" borderId="153" xfId="0" applyNumberFormat="1" applyFont="1" applyFill="1" applyBorder="1" applyAlignment="1">
      <alignment wrapText="1"/>
    </xf>
    <xf numFmtId="49" fontId="152" fillId="38" borderId="128" xfId="0" applyNumberFormat="1" applyFont="1" applyFill="1" applyBorder="1" applyAlignment="1">
      <alignment wrapText="1"/>
    </xf>
    <xf numFmtId="49" fontId="152" fillId="22" borderId="128" xfId="0" applyNumberFormat="1" applyFont="1" applyFill="1" applyBorder="1" applyAlignment="1">
      <alignment wrapText="1"/>
    </xf>
    <xf numFmtId="49" fontId="187" fillId="22" borderId="128" xfId="0" applyNumberFormat="1" applyFont="1" applyFill="1" applyBorder="1" applyAlignment="1">
      <alignment horizontal="center" vertical="center" wrapText="1"/>
    </xf>
    <xf numFmtId="49" fontId="153" fillId="32" borderId="128" xfId="0" applyNumberFormat="1" applyFont="1" applyFill="1" applyBorder="1"/>
    <xf numFmtId="49" fontId="164" fillId="32" borderId="128" xfId="0" applyNumberFormat="1" applyFont="1" applyFill="1" applyBorder="1" applyAlignment="1">
      <alignment horizontal="center" vertical="center"/>
    </xf>
    <xf numFmtId="0" fontId="153" fillId="33" borderId="128" xfId="0" applyFont="1" applyFill="1" applyBorder="1" applyAlignment="1">
      <alignment vertical="center" wrapText="1"/>
    </xf>
    <xf numFmtId="0" fontId="153" fillId="33" borderId="128" xfId="0" applyFont="1" applyFill="1" applyBorder="1" applyAlignment="1">
      <alignment horizontal="center" vertical="center" wrapText="1"/>
    </xf>
    <xf numFmtId="176" fontId="153" fillId="33" borderId="128" xfId="0" applyNumberFormat="1" applyFont="1" applyFill="1" applyBorder="1" applyAlignment="1">
      <alignment horizontal="center" vertical="center" wrapText="1"/>
    </xf>
    <xf numFmtId="0" fontId="153" fillId="33" borderId="128" xfId="0" applyFont="1" applyFill="1" applyBorder="1" applyAlignment="1">
      <alignment wrapText="1"/>
    </xf>
    <xf numFmtId="0" fontId="164" fillId="33" borderId="128" xfId="0" applyFont="1" applyFill="1" applyBorder="1" applyAlignment="1">
      <alignment horizontal="center" vertical="center" wrapText="1"/>
    </xf>
    <xf numFmtId="49" fontId="164" fillId="33" borderId="128" xfId="0" applyNumberFormat="1" applyFont="1" applyFill="1" applyBorder="1" applyAlignment="1">
      <alignment horizontal="center" vertical="center" wrapText="1"/>
    </xf>
    <xf numFmtId="49" fontId="33" fillId="0" borderId="32" xfId="0" applyNumberFormat="1" applyFont="1" applyBorder="1" applyAlignment="1">
      <alignment horizontal="center" vertical="center"/>
    </xf>
    <xf numFmtId="49" fontId="33" fillId="0" borderId="12" xfId="0" applyNumberFormat="1" applyFont="1" applyBorder="1" applyAlignment="1">
      <alignment horizontal="center" vertical="center"/>
    </xf>
    <xf numFmtId="49" fontId="33" fillId="0" borderId="125" xfId="32" applyNumberFormat="1" applyFont="1" applyBorder="1" applyAlignment="1">
      <alignment horizontal="left" vertical="center"/>
    </xf>
    <xf numFmtId="49" fontId="49" fillId="2" borderId="32" xfId="0" applyNumberFormat="1" applyFont="1" applyFill="1" applyBorder="1" applyAlignment="1">
      <alignment horizontal="center" vertical="center" wrapText="1"/>
    </xf>
    <xf numFmtId="49" fontId="33" fillId="0" borderId="123" xfId="32" applyNumberFormat="1" applyFont="1" applyBorder="1" applyAlignment="1">
      <alignment horizontal="left" vertical="center"/>
    </xf>
    <xf numFmtId="49" fontId="49" fillId="2" borderId="12" xfId="0" applyNumberFormat="1" applyFont="1" applyFill="1" applyBorder="1" applyAlignment="1">
      <alignment horizontal="center" vertical="center" wrapText="1"/>
    </xf>
    <xf numFmtId="49" fontId="33" fillId="0" borderId="9" xfId="0" applyNumberFormat="1" applyFont="1" applyBorder="1" applyAlignment="1">
      <alignment horizontal="center" vertical="center"/>
    </xf>
    <xf numFmtId="49" fontId="33" fillId="9" borderId="125" xfId="32" applyNumberFormat="1" applyFont="1" applyFill="1" applyBorder="1" applyAlignment="1">
      <alignment horizontal="left" vertical="center"/>
    </xf>
    <xf numFmtId="49" fontId="49" fillId="9" borderId="32" xfId="0" applyNumberFormat="1" applyFont="1" applyFill="1" applyBorder="1" applyAlignment="1">
      <alignment horizontal="center" vertical="center" wrapText="1"/>
    </xf>
    <xf numFmtId="49" fontId="33" fillId="0" borderId="121" xfId="0" applyNumberFormat="1" applyFont="1" applyBorder="1" applyAlignment="1">
      <alignment horizontal="center" vertical="center"/>
    </xf>
    <xf numFmtId="49" fontId="191" fillId="9" borderId="9" xfId="0" applyNumberFormat="1" applyFont="1" applyFill="1" applyBorder="1"/>
    <xf numFmtId="49" fontId="33" fillId="0" borderId="46" xfId="32" applyNumberFormat="1" applyFont="1" applyBorder="1" applyAlignment="1">
      <alignment horizontal="left" vertical="center"/>
    </xf>
    <xf numFmtId="49" fontId="33" fillId="0" borderId="46" xfId="0" applyNumberFormat="1" applyFont="1" applyBorder="1" applyAlignment="1">
      <alignment horizontal="center" vertical="center"/>
    </xf>
    <xf numFmtId="49" fontId="33" fillId="0" borderId="123" xfId="0" applyNumberFormat="1" applyFont="1" applyBorder="1" applyAlignment="1">
      <alignment horizontal="center" vertical="center"/>
    </xf>
    <xf numFmtId="49" fontId="33" fillId="9" borderId="46" xfId="32" applyNumberFormat="1" applyFont="1" applyFill="1" applyBorder="1" applyAlignment="1">
      <alignment horizontal="left" vertical="center"/>
    </xf>
    <xf numFmtId="193" fontId="8" fillId="0" borderId="215" xfId="15" applyNumberFormat="1" applyFont="1" applyFill="1" applyBorder="1" applyAlignment="1" applyProtection="1">
      <alignment horizontal="center"/>
    </xf>
    <xf numFmtId="49" fontId="68" fillId="0" borderId="20" xfId="34" applyNumberFormat="1" applyFont="1" applyBorder="1" applyAlignment="1">
      <alignment horizontal="center" vertical="center"/>
    </xf>
    <xf numFmtId="49" fontId="68" fillId="0" borderId="20" xfId="20" applyNumberFormat="1" applyFont="1" applyBorder="1" applyAlignment="1">
      <alignment horizontal="center" vertical="center"/>
    </xf>
    <xf numFmtId="49" fontId="68" fillId="0" borderId="147" xfId="34" applyNumberFormat="1" applyFont="1" applyBorder="1" applyAlignment="1">
      <alignment horizontal="center" vertical="center"/>
    </xf>
    <xf numFmtId="49" fontId="68" fillId="0" borderId="147" xfId="20" applyNumberFormat="1" applyFont="1" applyBorder="1" applyAlignment="1">
      <alignment horizontal="center" vertical="center"/>
    </xf>
    <xf numFmtId="49" fontId="68" fillId="0" borderId="14" xfId="38" applyNumberFormat="1" applyFont="1" applyFill="1" applyBorder="1" applyAlignment="1">
      <alignment horizontal="center" vertical="center"/>
    </xf>
    <xf numFmtId="49" fontId="68" fillId="0" borderId="43" xfId="20" applyNumberFormat="1" applyFont="1" applyFill="1" applyBorder="1" applyAlignment="1">
      <alignment horizontal="center" vertical="center"/>
    </xf>
    <xf numFmtId="49" fontId="68" fillId="0" borderId="122" xfId="32" applyNumberFormat="1" applyFont="1" applyBorder="1" applyAlignment="1">
      <alignment horizontal="center" vertical="center" wrapText="1"/>
    </xf>
    <xf numFmtId="49" fontId="68" fillId="0" borderId="76" xfId="32" applyNumberFormat="1" applyFont="1" applyBorder="1" applyAlignment="1">
      <alignment horizontal="center" vertical="center" wrapText="1"/>
    </xf>
    <xf numFmtId="49" fontId="68" fillId="0" borderId="14" xfId="32" applyNumberFormat="1" applyFont="1" applyBorder="1" applyAlignment="1">
      <alignment horizontal="center" vertical="center" wrapText="1"/>
    </xf>
    <xf numFmtId="0" fontId="181" fillId="0" borderId="0" xfId="0" applyFont="1" applyAlignment="1" applyProtection="1">
      <alignment vertical="center"/>
      <protection locked="0"/>
    </xf>
    <xf numFmtId="0" fontId="111" fillId="0" borderId="20" xfId="0" applyFont="1" applyBorder="1" applyAlignment="1">
      <alignment horizontal="center" vertical="center"/>
    </xf>
    <xf numFmtId="49" fontId="68" fillId="0" borderId="293" xfId="20" applyNumberFormat="1" applyFont="1" applyFill="1" applyBorder="1" applyAlignment="1">
      <alignment horizontal="center" vertical="center"/>
    </xf>
    <xf numFmtId="0" fontId="68" fillId="0" borderId="254" xfId="32" applyFont="1" applyBorder="1" applyAlignment="1">
      <alignment horizontal="left" vertical="center"/>
    </xf>
    <xf numFmtId="0" fontId="68" fillId="0" borderId="292" xfId="32" applyFont="1" applyBorder="1" applyAlignment="1">
      <alignment horizontal="center" vertical="center" wrapText="1"/>
    </xf>
    <xf numFmtId="175" fontId="68" fillId="0" borderId="292" xfId="38" applyNumberFormat="1" applyFont="1" applyFill="1" applyBorder="1" applyAlignment="1">
      <alignment horizontal="center" vertical="center"/>
    </xf>
    <xf numFmtId="207" fontId="68" fillId="0" borderId="292" xfId="38" applyNumberFormat="1" applyFont="1" applyFill="1" applyBorder="1" applyAlignment="1">
      <alignment horizontal="center" vertical="center"/>
    </xf>
    <xf numFmtId="0" fontId="67" fillId="0" borderId="292" xfId="32" applyFont="1" applyBorder="1" applyAlignment="1">
      <alignment horizontal="left" vertical="center"/>
    </xf>
    <xf numFmtId="0" fontId="8" fillId="0" borderId="12" xfId="32" applyBorder="1" applyAlignment="1">
      <alignment horizontal="center" vertical="center"/>
    </xf>
    <xf numFmtId="0" fontId="8" fillId="0" borderId="295" xfId="32" applyBorder="1" applyAlignment="1">
      <alignment horizontal="center" vertical="center"/>
    </xf>
    <xf numFmtId="0" fontId="41" fillId="0" borderId="292" xfId="0" applyFont="1" applyBorder="1" applyAlignment="1">
      <alignment horizontal="center" vertical="center"/>
    </xf>
    <xf numFmtId="192" fontId="66" fillId="0" borderId="290" xfId="0" applyNumberFormat="1" applyFont="1" applyBorder="1" applyAlignment="1">
      <alignment horizontal="center"/>
    </xf>
    <xf numFmtId="0" fontId="68" fillId="0" borderId="296" xfId="0" applyFont="1" applyBorder="1" applyAlignment="1">
      <alignment horizontal="center" vertical="center"/>
    </xf>
    <xf numFmtId="0" fontId="41" fillId="0" borderId="255" xfId="0" applyFont="1" applyBorder="1" applyAlignment="1">
      <alignment horizontal="center" vertical="center"/>
    </xf>
    <xf numFmtId="0" fontId="68" fillId="0" borderId="297" xfId="0" applyFont="1" applyBorder="1" applyAlignment="1">
      <alignment horizontal="center" vertical="center"/>
    </xf>
    <xf numFmtId="0" fontId="14" fillId="0" borderId="292" xfId="4" applyBorder="1" applyAlignment="1" applyProtection="1">
      <alignment horizontal="center" vertical="center"/>
    </xf>
    <xf numFmtId="0" fontId="68" fillId="0" borderId="292" xfId="0" applyFont="1" applyBorder="1" applyAlignment="1">
      <alignment horizontal="center" vertical="center"/>
    </xf>
    <xf numFmtId="0" fontId="142" fillId="0" borderId="298" xfId="0" applyFont="1" applyBorder="1" applyAlignment="1">
      <alignment horizontal="center" vertical="center"/>
    </xf>
    <xf numFmtId="0" fontId="90" fillId="0" borderId="298" xfId="0" applyFont="1" applyBorder="1" applyAlignment="1">
      <alignment horizontal="center" vertical="center"/>
    </xf>
    <xf numFmtId="0" fontId="0" fillId="0" borderId="299" xfId="0" applyBorder="1" applyAlignment="1">
      <alignment horizontal="center" vertical="center" wrapText="1"/>
    </xf>
    <xf numFmtId="0" fontId="14" fillId="0" borderId="266" xfId="4" applyBorder="1" applyAlignment="1" applyProtection="1">
      <alignment horizontal="center" vertical="center"/>
    </xf>
    <xf numFmtId="0" fontId="0" fillId="0" borderId="266" xfId="0" applyBorder="1" applyAlignment="1">
      <alignment horizontal="center"/>
    </xf>
    <xf numFmtId="0" fontId="0" fillId="0" borderId="295" xfId="0" applyBorder="1" applyAlignment="1">
      <alignment horizontal="center"/>
    </xf>
    <xf numFmtId="0" fontId="69" fillId="2" borderId="293" xfId="0" applyFont="1" applyFill="1" applyBorder="1" applyAlignment="1">
      <alignment horizontal="center" vertical="center"/>
    </xf>
    <xf numFmtId="0" fontId="68" fillId="0" borderId="293" xfId="0" applyFont="1" applyBorder="1" applyAlignment="1">
      <alignment horizontal="center" vertical="center"/>
    </xf>
    <xf numFmtId="0" fontId="41" fillId="0" borderId="269" xfId="0" applyFont="1" applyBorder="1" applyAlignment="1">
      <alignment horizontal="center" vertical="center"/>
    </xf>
    <xf numFmtId="0" fontId="142" fillId="0" borderId="292" xfId="0" applyFont="1" applyBorder="1" applyAlignment="1">
      <alignment horizontal="center" vertical="center"/>
    </xf>
    <xf numFmtId="0" fontId="90" fillId="0" borderId="292" xfId="0" applyFont="1" applyBorder="1" applyAlignment="1">
      <alignment horizontal="center" vertical="center"/>
    </xf>
    <xf numFmtId="0" fontId="68" fillId="0" borderId="287" xfId="0" applyFont="1" applyBorder="1" applyAlignment="1">
      <alignment horizontal="center" vertical="center"/>
    </xf>
    <xf numFmtId="0" fontId="68" fillId="0" borderId="300" xfId="0" applyFont="1" applyBorder="1" applyAlignment="1">
      <alignment horizontal="center" vertical="center"/>
    </xf>
    <xf numFmtId="0" fontId="41" fillId="0" borderId="300" xfId="0" applyFont="1" applyBorder="1" applyAlignment="1">
      <alignment horizontal="center" vertical="center"/>
    </xf>
    <xf numFmtId="0" fontId="68" fillId="0" borderId="261" xfId="0" applyFont="1" applyBorder="1" applyAlignment="1">
      <alignment horizontal="center" vertical="center"/>
    </xf>
    <xf numFmtId="0" fontId="41" fillId="0" borderId="261" xfId="0" applyFont="1" applyBorder="1" applyAlignment="1">
      <alignment horizontal="center" vertical="center"/>
    </xf>
    <xf numFmtId="192" fontId="66" fillId="0" borderId="73" xfId="0" applyNumberFormat="1" applyFont="1" applyBorder="1" applyAlignment="1">
      <alignment horizontal="center"/>
    </xf>
    <xf numFmtId="0" fontId="142" fillId="0" borderId="300" xfId="0" applyFont="1" applyBorder="1" applyAlignment="1">
      <alignment horizontal="center" vertical="center"/>
    </xf>
    <xf numFmtId="0" fontId="90" fillId="0" borderId="300" xfId="0" applyFont="1" applyBorder="1" applyAlignment="1">
      <alignment horizontal="center" vertical="center"/>
    </xf>
    <xf numFmtId="182" fontId="41" fillId="3" borderId="292" xfId="0" applyNumberFormat="1" applyFont="1" applyFill="1" applyBorder="1" applyAlignment="1">
      <alignment horizontal="center" vertical="center" shrinkToFit="1"/>
    </xf>
    <xf numFmtId="182" fontId="41" fillId="3" borderId="269" xfId="0" applyNumberFormat="1" applyFont="1" applyFill="1" applyBorder="1" applyAlignment="1">
      <alignment horizontal="center" vertical="center" shrinkToFit="1"/>
    </xf>
    <xf numFmtId="0" fontId="142" fillId="0" borderId="269" xfId="0" applyFont="1" applyBorder="1" applyAlignment="1">
      <alignment horizontal="center" vertical="center"/>
    </xf>
    <xf numFmtId="0" fontId="90" fillId="0" borderId="269" xfId="0" applyFont="1" applyBorder="1" applyAlignment="1">
      <alignment horizontal="center" vertical="center"/>
    </xf>
    <xf numFmtId="192" fontId="66" fillId="0" borderId="270" xfId="0" applyNumberFormat="1" applyFont="1" applyBorder="1" applyAlignment="1">
      <alignment horizontal="center"/>
    </xf>
    <xf numFmtId="0" fontId="68" fillId="0" borderId="20" xfId="0" applyFont="1" applyBorder="1" applyAlignment="1">
      <alignment horizontal="center" vertical="center"/>
    </xf>
    <xf numFmtId="0" fontId="41" fillId="0" borderId="20" xfId="0" applyFont="1" applyBorder="1" applyAlignment="1">
      <alignment horizontal="center" vertical="center"/>
    </xf>
    <xf numFmtId="0" fontId="142" fillId="0" borderId="20" xfId="0" applyFont="1" applyBorder="1" applyAlignment="1">
      <alignment horizontal="center" vertical="center"/>
    </xf>
    <xf numFmtId="0" fontId="90" fillId="0" borderId="20" xfId="0" applyFont="1" applyBorder="1" applyAlignment="1">
      <alignment horizontal="center" vertical="center"/>
    </xf>
    <xf numFmtId="0" fontId="68" fillId="0" borderId="269" xfId="0" applyFont="1" applyBorder="1" applyAlignment="1">
      <alignment horizontal="center" vertical="center"/>
    </xf>
    <xf numFmtId="192" fontId="66" fillId="0" borderId="301" xfId="0" applyNumberFormat="1" applyFont="1" applyBorder="1" applyAlignment="1">
      <alignment horizontal="center"/>
    </xf>
    <xf numFmtId="0" fontId="68" fillId="0" borderId="305" xfId="0" applyFont="1" applyBorder="1" applyAlignment="1">
      <alignment horizontal="center" vertical="center"/>
    </xf>
    <xf numFmtId="0" fontId="68" fillId="0" borderId="306" xfId="0" applyFont="1" applyBorder="1" applyAlignment="1">
      <alignment horizontal="center" vertical="center"/>
    </xf>
    <xf numFmtId="0" fontId="142" fillId="0" borderId="307" xfId="0" applyFont="1" applyBorder="1" applyAlignment="1">
      <alignment horizontal="center" vertical="center"/>
    </xf>
    <xf numFmtId="0" fontId="90" fillId="0" borderId="307" xfId="0" applyFont="1" applyBorder="1" applyAlignment="1">
      <alignment horizontal="center" vertical="center"/>
    </xf>
    <xf numFmtId="192" fontId="66" fillId="0" borderId="308" xfId="0" applyNumberFormat="1" applyFont="1" applyBorder="1" applyAlignment="1">
      <alignment horizontal="center"/>
    </xf>
    <xf numFmtId="0" fontId="68" fillId="0" borderId="309" xfId="0" applyFont="1" applyBorder="1" applyAlignment="1">
      <alignment horizontal="center" vertical="center"/>
    </xf>
    <xf numFmtId="0" fontId="142" fillId="0" borderId="310" xfId="0" applyFont="1" applyBorder="1" applyAlignment="1">
      <alignment horizontal="center" vertical="center"/>
    </xf>
    <xf numFmtId="0" fontId="90" fillId="0" borderId="310" xfId="0" applyFont="1" applyBorder="1" applyAlignment="1">
      <alignment horizontal="center" vertical="center"/>
    </xf>
    <xf numFmtId="192" fontId="66" fillId="0" borderId="311" xfId="0" applyNumberFormat="1" applyFont="1" applyBorder="1" applyAlignment="1">
      <alignment horizontal="center"/>
    </xf>
    <xf numFmtId="0" fontId="68" fillId="0" borderId="312" xfId="0" applyFont="1" applyBorder="1" applyAlignment="1">
      <alignment horizontal="center" vertical="center"/>
    </xf>
    <xf numFmtId="0" fontId="142" fillId="0" borderId="313" xfId="0" applyFont="1" applyBorder="1" applyAlignment="1">
      <alignment horizontal="center" vertical="center"/>
    </xf>
    <xf numFmtId="0" fontId="90" fillId="0" borderId="313" xfId="0" applyFont="1" applyBorder="1" applyAlignment="1">
      <alignment horizontal="center" vertical="center"/>
    </xf>
    <xf numFmtId="192" fontId="66" fillId="0" borderId="314" xfId="0" applyNumberFormat="1" applyFont="1" applyBorder="1" applyAlignment="1">
      <alignment horizontal="center"/>
    </xf>
    <xf numFmtId="0" fontId="68" fillId="0" borderId="315" xfId="0" applyFont="1" applyBorder="1" applyAlignment="1">
      <alignment horizontal="center" vertical="center"/>
    </xf>
    <xf numFmtId="0" fontId="142" fillId="0" borderId="316" xfId="0" applyFont="1" applyBorder="1" applyAlignment="1">
      <alignment horizontal="center" vertical="center"/>
    </xf>
    <xf numFmtId="0" fontId="90" fillId="0" borderId="316" xfId="0" applyFont="1" applyBorder="1" applyAlignment="1">
      <alignment horizontal="center" vertical="center"/>
    </xf>
    <xf numFmtId="192" fontId="66" fillId="0" borderId="317" xfId="0" applyNumberFormat="1" applyFont="1" applyBorder="1" applyAlignment="1">
      <alignment horizontal="center"/>
    </xf>
    <xf numFmtId="0" fontId="68" fillId="0" borderId="321" xfId="0" applyFont="1" applyBorder="1" applyAlignment="1">
      <alignment horizontal="center" vertical="center"/>
    </xf>
    <xf numFmtId="182" fontId="41" fillId="3" borderId="316" xfId="0" applyNumberFormat="1" applyFont="1" applyFill="1" applyBorder="1" applyAlignment="1">
      <alignment horizontal="center" vertical="center" shrinkToFit="1"/>
    </xf>
    <xf numFmtId="0" fontId="68" fillId="0" borderId="324" xfId="0" applyFont="1" applyBorder="1" applyAlignment="1">
      <alignment horizontal="center" vertical="center"/>
    </xf>
    <xf numFmtId="0" fontId="68" fillId="0" borderId="325" xfId="0" applyFont="1" applyBorder="1" applyAlignment="1">
      <alignment horizontal="center" vertical="center"/>
    </xf>
    <xf numFmtId="0" fontId="78" fillId="12" borderId="327" xfId="0" applyFont="1" applyFill="1" applyBorder="1" applyAlignment="1">
      <alignment horizontal="center" vertical="center"/>
    </xf>
    <xf numFmtId="165" fontId="72" fillId="10" borderId="291" xfId="40" applyFont="1" applyFill="1" applyBorder="1" applyAlignment="1">
      <alignment horizontal="center" vertical="center"/>
    </xf>
    <xf numFmtId="0" fontId="68" fillId="0" borderId="330" xfId="0" applyFont="1" applyBorder="1" applyAlignment="1">
      <alignment horizontal="center" vertical="center"/>
    </xf>
    <xf numFmtId="0" fontId="68" fillId="0" borderId="331" xfId="0" applyFont="1" applyBorder="1" applyAlignment="1">
      <alignment horizontal="center" vertical="center"/>
    </xf>
    <xf numFmtId="0" fontId="68" fillId="0" borderId="313" xfId="0" applyFont="1" applyBorder="1" applyAlignment="1">
      <alignment horizontal="center" vertical="center"/>
    </xf>
    <xf numFmtId="0" fontId="68" fillId="0" borderId="335" xfId="0" applyFont="1" applyBorder="1" applyAlignment="1">
      <alignment horizontal="center" vertical="center"/>
    </xf>
    <xf numFmtId="0" fontId="68" fillId="0" borderId="298" xfId="0" applyFont="1" applyBorder="1" applyAlignment="1">
      <alignment horizontal="center" vertical="center"/>
    </xf>
    <xf numFmtId="0" fontId="68" fillId="0" borderId="336" xfId="0" applyFont="1" applyBorder="1" applyAlignment="1">
      <alignment horizontal="center" vertical="center"/>
    </xf>
    <xf numFmtId="0" fontId="68" fillId="12" borderId="327" xfId="0" applyFont="1" applyFill="1" applyBorder="1" applyAlignment="1">
      <alignment horizontal="center" vertical="center"/>
    </xf>
    <xf numFmtId="0" fontId="68" fillId="0" borderId="339" xfId="0" applyFont="1" applyBorder="1" applyAlignment="1">
      <alignment horizontal="center" vertical="center"/>
    </xf>
    <xf numFmtId="0" fontId="68" fillId="0" borderId="340" xfId="0" applyFont="1" applyBorder="1" applyAlignment="1">
      <alignment horizontal="center" vertical="center"/>
    </xf>
    <xf numFmtId="0" fontId="68" fillId="0" borderId="341" xfId="0" applyFont="1" applyBorder="1" applyAlignment="1">
      <alignment horizontal="center" vertical="center"/>
    </xf>
    <xf numFmtId="0" fontId="142" fillId="0" borderId="342" xfId="0" applyFont="1" applyBorder="1" applyAlignment="1">
      <alignment horizontal="center" vertical="center"/>
    </xf>
    <xf numFmtId="0" fontId="90" fillId="0" borderId="342" xfId="0" applyFont="1" applyBorder="1" applyAlignment="1">
      <alignment horizontal="center" vertical="center"/>
    </xf>
    <xf numFmtId="0" fontId="68" fillId="0" borderId="344" xfId="0" applyFont="1" applyBorder="1" applyAlignment="1">
      <alignment horizontal="center" vertical="center"/>
    </xf>
    <xf numFmtId="0" fontId="142" fillId="0" borderId="346" xfId="0" applyFont="1" applyBorder="1" applyAlignment="1">
      <alignment horizontal="center" vertical="center"/>
    </xf>
    <xf numFmtId="0" fontId="90" fillId="0" borderId="346" xfId="0" applyFont="1" applyBorder="1" applyAlignment="1">
      <alignment horizontal="center" vertical="center"/>
    </xf>
    <xf numFmtId="0" fontId="68" fillId="0" borderId="347" xfId="0" applyFont="1" applyBorder="1" applyAlignment="1">
      <alignment horizontal="center" vertical="center"/>
    </xf>
    <xf numFmtId="0" fontId="68" fillId="0" borderId="348" xfId="0" applyFont="1" applyBorder="1" applyAlignment="1">
      <alignment horizontal="center" vertical="center"/>
    </xf>
    <xf numFmtId="0" fontId="68" fillId="11" borderId="327" xfId="0" applyFont="1" applyFill="1" applyBorder="1" applyAlignment="1">
      <alignment horizontal="center" vertical="center"/>
    </xf>
    <xf numFmtId="0" fontId="68" fillId="10" borderId="327" xfId="0" applyFont="1" applyFill="1" applyBorder="1" applyAlignment="1">
      <alignment horizontal="center" vertical="center"/>
    </xf>
    <xf numFmtId="0" fontId="68" fillId="0" borderId="349" xfId="0" applyFont="1" applyBorder="1" applyAlignment="1">
      <alignment horizontal="center" vertical="center"/>
    </xf>
    <xf numFmtId="0" fontId="68" fillId="0" borderId="351" xfId="0" applyFont="1" applyBorder="1" applyAlignment="1">
      <alignment horizontal="center" vertical="center"/>
    </xf>
    <xf numFmtId="0" fontId="74" fillId="0" borderId="313" xfId="0" applyFont="1" applyBorder="1" applyAlignment="1">
      <alignment horizontal="center" vertical="center"/>
    </xf>
    <xf numFmtId="0" fontId="74" fillId="0" borderId="342" xfId="0" applyFont="1" applyBorder="1" applyAlignment="1">
      <alignment horizontal="center" vertical="center"/>
    </xf>
    <xf numFmtId="0" fontId="68" fillId="0" borderId="353" xfId="0" applyFont="1" applyBorder="1" applyAlignment="1">
      <alignment horizontal="center" vertical="center"/>
    </xf>
    <xf numFmtId="0" fontId="68" fillId="0" borderId="354" xfId="0" applyFont="1" applyBorder="1" applyAlignment="1">
      <alignment horizontal="center" vertical="center"/>
    </xf>
    <xf numFmtId="0" fontId="67" fillId="0" borderId="354" xfId="0" applyFont="1" applyBorder="1" applyAlignment="1">
      <alignment horizontal="center" vertical="center"/>
    </xf>
    <xf numFmtId="0" fontId="68" fillId="10" borderId="355" xfId="0" applyFont="1" applyFill="1" applyBorder="1" applyAlignment="1">
      <alignment horizontal="center" vertical="center"/>
    </xf>
    <xf numFmtId="0" fontId="67" fillId="0" borderId="300" xfId="0" applyFont="1" applyBorder="1" applyAlignment="1">
      <alignment horizontal="center" vertical="center"/>
    </xf>
    <xf numFmtId="0" fontId="67" fillId="0" borderId="292" xfId="0" applyFont="1" applyBorder="1" applyAlignment="1">
      <alignment horizontal="center" vertical="center"/>
    </xf>
    <xf numFmtId="0" fontId="67" fillId="0" borderId="356" xfId="0" applyFont="1" applyBorder="1" applyAlignment="1">
      <alignment horizontal="center" vertical="center"/>
    </xf>
    <xf numFmtId="0" fontId="142" fillId="0" borderId="356" xfId="0" applyFont="1" applyBorder="1" applyAlignment="1">
      <alignment horizontal="center" vertical="center"/>
    </xf>
    <xf numFmtId="0" fontId="90" fillId="0" borderId="356" xfId="0" applyFont="1" applyBorder="1" applyAlignment="1">
      <alignment horizontal="center" vertical="center"/>
    </xf>
    <xf numFmtId="0" fontId="78" fillId="12" borderId="355" xfId="0" applyFont="1" applyFill="1" applyBorder="1" applyAlignment="1">
      <alignment horizontal="center" vertical="center"/>
    </xf>
    <xf numFmtId="0" fontId="72" fillId="12" borderId="291" xfId="0" applyFont="1" applyFill="1" applyBorder="1" applyAlignment="1">
      <alignment horizontal="center" vertical="center"/>
    </xf>
    <xf numFmtId="0" fontId="68" fillId="0" borderId="358" xfId="0" applyFont="1" applyBorder="1" applyAlignment="1">
      <alignment horizontal="center" vertical="center"/>
    </xf>
    <xf numFmtId="0" fontId="68" fillId="0" borderId="346" xfId="0" applyFont="1" applyBorder="1" applyAlignment="1">
      <alignment horizontal="center" vertical="center"/>
    </xf>
    <xf numFmtId="0" fontId="78" fillId="12" borderId="359" xfId="0" applyFont="1" applyFill="1" applyBorder="1" applyAlignment="1">
      <alignment horizontal="center" vertical="center"/>
    </xf>
    <xf numFmtId="0" fontId="72" fillId="12" borderId="362" xfId="0" applyFont="1" applyFill="1" applyBorder="1" applyAlignment="1">
      <alignment horizontal="center" vertical="center"/>
    </xf>
    <xf numFmtId="0" fontId="68" fillId="0" borderId="364" xfId="0" applyFont="1" applyBorder="1" applyAlignment="1">
      <alignment horizontal="center" vertical="center"/>
    </xf>
    <xf numFmtId="0" fontId="68" fillId="0" borderId="345" xfId="0" applyFont="1" applyBorder="1" applyAlignment="1">
      <alignment horizontal="center" vertical="center"/>
    </xf>
    <xf numFmtId="0" fontId="68" fillId="0" borderId="368" xfId="0" applyFont="1" applyBorder="1" applyAlignment="1">
      <alignment horizontal="center" vertical="center"/>
    </xf>
    <xf numFmtId="0" fontId="68" fillId="12" borderId="359" xfId="0" applyFont="1" applyFill="1" applyBorder="1" applyAlignment="1">
      <alignment horizontal="center" vertical="center"/>
    </xf>
    <xf numFmtId="0" fontId="68" fillId="11" borderId="359" xfId="0" applyFont="1" applyFill="1" applyBorder="1" applyAlignment="1">
      <alignment horizontal="center" vertical="center"/>
    </xf>
    <xf numFmtId="0" fontId="68" fillId="0" borderId="371" xfId="0" applyFont="1" applyBorder="1" applyAlignment="1">
      <alignment horizontal="center" vertical="center"/>
    </xf>
    <xf numFmtId="0" fontId="68" fillId="10" borderId="359" xfId="0" applyFont="1" applyFill="1" applyBorder="1" applyAlignment="1">
      <alignment horizontal="center" vertical="center"/>
    </xf>
    <xf numFmtId="0" fontId="68" fillId="0" borderId="372" xfId="0" applyFont="1" applyBorder="1" applyAlignment="1">
      <alignment horizontal="center" vertical="center"/>
    </xf>
    <xf numFmtId="49" fontId="77" fillId="0" borderId="352" xfId="40" applyNumberFormat="1" applyFont="1" applyFill="1" applyBorder="1" applyAlignment="1" applyProtection="1">
      <alignment horizontal="center" vertical="center" wrapText="1"/>
    </xf>
    <xf numFmtId="0" fontId="142" fillId="0" borderId="375" xfId="0" applyFont="1" applyBorder="1" applyAlignment="1">
      <alignment horizontal="center" vertical="center"/>
    </xf>
    <xf numFmtId="0" fontId="90" fillId="0" borderId="375" xfId="0" applyFont="1" applyBorder="1" applyAlignment="1">
      <alignment horizontal="center" vertical="center"/>
    </xf>
    <xf numFmtId="0" fontId="68" fillId="0" borderId="375" xfId="0" applyFont="1" applyBorder="1" applyAlignment="1">
      <alignment horizontal="center" vertical="center"/>
    </xf>
    <xf numFmtId="0" fontId="78" fillId="12" borderId="382" xfId="0" applyFont="1" applyFill="1" applyBorder="1" applyAlignment="1">
      <alignment horizontal="center" vertical="center"/>
    </xf>
    <xf numFmtId="0" fontId="72" fillId="12" borderId="386" xfId="0" applyFont="1" applyFill="1" applyBorder="1" applyAlignment="1">
      <alignment horizontal="center" vertical="center"/>
    </xf>
    <xf numFmtId="0" fontId="68" fillId="0" borderId="387" xfId="0" applyFont="1" applyBorder="1" applyAlignment="1">
      <alignment horizontal="center" vertical="center"/>
    </xf>
    <xf numFmtId="0" fontId="68" fillId="0" borderId="388" xfId="0" applyFont="1" applyBorder="1" applyAlignment="1">
      <alignment horizontal="center" vertical="center"/>
    </xf>
    <xf numFmtId="0" fontId="78" fillId="12" borderId="389" xfId="0" applyFont="1" applyFill="1" applyBorder="1" applyAlignment="1">
      <alignment horizontal="center" vertical="center"/>
    </xf>
    <xf numFmtId="165" fontId="72" fillId="10" borderId="386" xfId="40" applyFont="1" applyFill="1" applyBorder="1" applyAlignment="1">
      <alignment horizontal="center" vertical="center"/>
    </xf>
    <xf numFmtId="0" fontId="142" fillId="0" borderId="390" xfId="0" applyFont="1" applyBorder="1" applyAlignment="1">
      <alignment horizontal="center" vertical="center"/>
    </xf>
    <xf numFmtId="0" fontId="90" fillId="0" borderId="390" xfId="0" applyFont="1" applyBorder="1" applyAlignment="1">
      <alignment horizontal="center" vertical="center"/>
    </xf>
    <xf numFmtId="0" fontId="68" fillId="0" borderId="392" xfId="0" applyFont="1" applyBorder="1" applyAlignment="1">
      <alignment horizontal="center" vertical="center"/>
    </xf>
    <xf numFmtId="0" fontId="68" fillId="0" borderId="393" xfId="0" applyFont="1" applyBorder="1" applyAlignment="1">
      <alignment horizontal="center" vertical="center"/>
    </xf>
    <xf numFmtId="0" fontId="68" fillId="0" borderId="390" xfId="0" applyFont="1" applyBorder="1" applyAlignment="1">
      <alignment horizontal="center" vertical="center"/>
    </xf>
    <xf numFmtId="0" fontId="68" fillId="0" borderId="397" xfId="0" applyFont="1" applyBorder="1" applyAlignment="1">
      <alignment horizontal="center" vertical="center"/>
    </xf>
    <xf numFmtId="0" fontId="68" fillId="0" borderId="398" xfId="0" applyFont="1" applyBorder="1" applyAlignment="1">
      <alignment horizontal="center" vertical="center"/>
    </xf>
    <xf numFmtId="0" fontId="68" fillId="0" borderId="400" xfId="0" applyFont="1" applyBorder="1" applyAlignment="1">
      <alignment horizontal="center" vertical="center"/>
    </xf>
    <xf numFmtId="0" fontId="142" fillId="0" borderId="401" xfId="0" applyFont="1" applyBorder="1" applyAlignment="1">
      <alignment horizontal="center" vertical="center"/>
    </xf>
    <xf numFmtId="0" fontId="90" fillId="0" borderId="401" xfId="0" applyFont="1" applyBorder="1" applyAlignment="1">
      <alignment horizontal="center" vertical="center"/>
    </xf>
    <xf numFmtId="0" fontId="68" fillId="0" borderId="402" xfId="0" applyFont="1" applyBorder="1" applyAlignment="1">
      <alignment horizontal="center" vertical="center"/>
    </xf>
    <xf numFmtId="0" fontId="68" fillId="12" borderId="403" xfId="0" applyFont="1" applyFill="1" applyBorder="1" applyAlignment="1">
      <alignment horizontal="center" vertical="center"/>
    </xf>
    <xf numFmtId="0" fontId="68" fillId="0" borderId="405" xfId="0" applyFont="1" applyBorder="1" applyAlignment="1">
      <alignment horizontal="center" vertical="center"/>
    </xf>
    <xf numFmtId="0" fontId="68" fillId="0" borderId="406" xfId="0" applyFont="1" applyBorder="1" applyAlignment="1">
      <alignment horizontal="center" vertical="center"/>
    </xf>
    <xf numFmtId="0" fontId="142" fillId="0" borderId="407" xfId="0" applyFont="1" applyBorder="1" applyAlignment="1">
      <alignment horizontal="center" vertical="center"/>
    </xf>
    <xf numFmtId="0" fontId="90" fillId="0" borderId="407" xfId="0" applyFont="1" applyBorder="1" applyAlignment="1">
      <alignment horizontal="center" vertical="center"/>
    </xf>
    <xf numFmtId="0" fontId="68" fillId="12" borderId="378" xfId="0" applyFont="1" applyFill="1" applyBorder="1" applyAlignment="1">
      <alignment horizontal="center" vertical="center"/>
    </xf>
    <xf numFmtId="0" fontId="68" fillId="0" borderId="401" xfId="0" applyFont="1" applyBorder="1" applyAlignment="1">
      <alignment horizontal="center" vertical="center"/>
    </xf>
    <xf numFmtId="0" fontId="68" fillId="0" borderId="414" xfId="0" applyFont="1" applyBorder="1" applyAlignment="1">
      <alignment horizontal="center" vertical="center"/>
    </xf>
    <xf numFmtId="0" fontId="68" fillId="11" borderId="403" xfId="0" applyFont="1" applyFill="1" applyBorder="1" applyAlignment="1">
      <alignment horizontal="center" vertical="center"/>
    </xf>
    <xf numFmtId="0" fontId="68" fillId="10" borderId="403" xfId="0" applyFont="1" applyFill="1" applyBorder="1" applyAlignment="1">
      <alignment horizontal="center" vertical="center"/>
    </xf>
    <xf numFmtId="0" fontId="68" fillId="0" borderId="376" xfId="0" applyFont="1" applyBorder="1" applyAlignment="1">
      <alignment horizontal="center" vertical="center"/>
    </xf>
    <xf numFmtId="0" fontId="68" fillId="0" borderId="417" xfId="0" applyFont="1" applyBorder="1" applyAlignment="1">
      <alignment horizontal="center" vertical="center"/>
    </xf>
    <xf numFmtId="192" fontId="66" fillId="0" borderId="418" xfId="0" applyNumberFormat="1" applyFont="1" applyBorder="1" applyAlignment="1">
      <alignment horizontal="center"/>
    </xf>
    <xf numFmtId="0" fontId="68" fillId="0" borderId="419" xfId="0" applyFont="1" applyBorder="1" applyAlignment="1">
      <alignment horizontal="center" vertical="center"/>
    </xf>
    <xf numFmtId="0" fontId="142" fillId="0" borderId="420" xfId="0" applyFont="1" applyBorder="1" applyAlignment="1">
      <alignment horizontal="center" vertical="center"/>
    </xf>
    <xf numFmtId="0" fontId="90" fillId="0" borderId="420" xfId="0" applyFont="1" applyBorder="1" applyAlignment="1">
      <alignment horizontal="center" vertical="center"/>
    </xf>
    <xf numFmtId="0" fontId="68" fillId="0" borderId="420" xfId="0" applyFont="1" applyBorder="1" applyAlignment="1">
      <alignment horizontal="center" vertical="center"/>
    </xf>
    <xf numFmtId="0" fontId="74" fillId="0" borderId="420" xfId="0" applyFont="1" applyBorder="1" applyAlignment="1">
      <alignment horizontal="center" vertical="center"/>
    </xf>
    <xf numFmtId="0" fontId="74" fillId="0" borderId="421" xfId="0" applyFont="1" applyBorder="1" applyAlignment="1">
      <alignment horizontal="center" vertical="center"/>
    </xf>
    <xf numFmtId="0" fontId="142" fillId="0" borderId="421" xfId="0" applyFont="1" applyBorder="1" applyAlignment="1">
      <alignment horizontal="center" vertical="center"/>
    </xf>
    <xf numFmtId="0" fontId="90" fillId="0" borderId="421" xfId="0" applyFont="1" applyBorder="1" applyAlignment="1">
      <alignment horizontal="center" vertical="center"/>
    </xf>
    <xf numFmtId="0" fontId="72" fillId="0" borderId="422" xfId="0" applyFont="1" applyBorder="1"/>
    <xf numFmtId="0" fontId="72" fillId="0" borderId="420" xfId="0" applyFont="1" applyBorder="1"/>
    <xf numFmtId="192" fontId="54" fillId="2" borderId="423" xfId="37" applyNumberFormat="1" applyFont="1" applyFill="1" applyBorder="1" applyAlignment="1">
      <alignment horizontal="center" vertical="center"/>
    </xf>
    <xf numFmtId="0" fontId="72" fillId="0" borderId="286" xfId="0" applyFont="1" applyBorder="1"/>
    <xf numFmtId="0" fontId="72" fillId="0" borderId="376" xfId="0" applyFont="1" applyBorder="1"/>
    <xf numFmtId="192" fontId="54" fillId="2" borderId="301" xfId="37" applyNumberFormat="1" applyFont="1" applyFill="1" applyBorder="1" applyAlignment="1">
      <alignment horizontal="center" vertical="center"/>
    </xf>
    <xf numFmtId="0" fontId="72" fillId="0" borderId="403" xfId="0" applyFont="1" applyBorder="1"/>
    <xf numFmtId="0" fontId="72" fillId="2" borderId="286" xfId="0" applyFont="1" applyFill="1" applyBorder="1"/>
    <xf numFmtId="0" fontId="72" fillId="2" borderId="376" xfId="0" applyFont="1" applyFill="1" applyBorder="1"/>
    <xf numFmtId="192" fontId="54" fillId="2" borderId="39" xfId="37" applyNumberFormat="1" applyFont="1" applyFill="1" applyBorder="1" applyAlignment="1">
      <alignment horizontal="center" vertical="center"/>
    </xf>
    <xf numFmtId="192" fontId="54" fillId="2" borderId="424" xfId="37" applyNumberFormat="1" applyFont="1" applyFill="1" applyBorder="1" applyAlignment="1">
      <alignment horizontal="center" vertical="center"/>
    </xf>
    <xf numFmtId="0" fontId="72" fillId="0" borderId="391" xfId="0" applyFont="1" applyBorder="1"/>
    <xf numFmtId="192" fontId="54" fillId="2" borderId="425" xfId="37" applyNumberFormat="1" applyFont="1" applyFill="1" applyBorder="1" applyAlignment="1">
      <alignment horizontal="center" vertical="center"/>
    </xf>
    <xf numFmtId="0" fontId="72" fillId="2" borderId="29" xfId="0" applyFont="1" applyFill="1" applyBorder="1"/>
    <xf numFmtId="0" fontId="72" fillId="2" borderId="420" xfId="0" applyFont="1" applyFill="1" applyBorder="1"/>
    <xf numFmtId="0" fontId="72" fillId="2" borderId="403" xfId="0" applyFont="1" applyFill="1" applyBorder="1"/>
    <xf numFmtId="0" fontId="72" fillId="0" borderId="29" xfId="0" applyFont="1" applyBorder="1"/>
    <xf numFmtId="0" fontId="72" fillId="0" borderId="426" xfId="0" applyFont="1" applyBorder="1"/>
    <xf numFmtId="0" fontId="72" fillId="2" borderId="420" xfId="0" applyFont="1" applyFill="1" applyBorder="1" applyAlignment="1">
      <alignment wrapText="1"/>
    </xf>
    <xf numFmtId="192" fontId="83" fillId="2" borderId="301" xfId="37" applyNumberFormat="1" applyFont="1" applyFill="1" applyBorder="1" applyAlignment="1">
      <alignment horizontal="center" vertical="center"/>
    </xf>
    <xf numFmtId="0" fontId="72" fillId="0" borderId="42" xfId="0" applyFont="1" applyBorder="1"/>
    <xf numFmtId="0" fontId="72" fillId="0" borderId="40" xfId="0" applyFont="1" applyBorder="1" applyAlignment="1">
      <alignment wrapText="1"/>
    </xf>
    <xf numFmtId="192" fontId="83" fillId="2" borderId="39" xfId="37" applyNumberFormat="1" applyFont="1" applyFill="1" applyBorder="1" applyAlignment="1">
      <alignment horizontal="center" vertical="center"/>
    </xf>
    <xf numFmtId="192" fontId="83" fillId="2" borderId="423" xfId="37" applyNumberFormat="1" applyFont="1" applyFill="1" applyBorder="1" applyAlignment="1">
      <alignment horizontal="center" vertical="center"/>
    </xf>
    <xf numFmtId="0" fontId="72" fillId="0" borderId="11" xfId="0" applyFont="1" applyBorder="1"/>
    <xf numFmtId="0" fontId="72" fillId="0" borderId="230" xfId="0" applyFont="1" applyBorder="1"/>
    <xf numFmtId="192" fontId="83" fillId="2" borderId="73" xfId="37" applyNumberFormat="1" applyFont="1" applyFill="1" applyBorder="1" applyAlignment="1">
      <alignment horizontal="center" vertical="center"/>
    </xf>
    <xf numFmtId="0" fontId="72" fillId="2" borderId="38" xfId="0" applyFont="1" applyFill="1" applyBorder="1"/>
    <xf numFmtId="0" fontId="72" fillId="2" borderId="67" xfId="0" applyFont="1" applyFill="1" applyBorder="1"/>
    <xf numFmtId="192" fontId="54" fillId="2" borderId="74" xfId="37" applyNumberFormat="1" applyFont="1" applyFill="1" applyBorder="1" applyAlignment="1">
      <alignment horizontal="center" vertical="center"/>
    </xf>
    <xf numFmtId="179" fontId="8" fillId="2" borderId="403" xfId="0" applyNumberFormat="1" applyFont="1" applyFill="1" applyBorder="1" applyAlignment="1">
      <alignment horizontal="left" vertical="center"/>
    </xf>
    <xf numFmtId="179" fontId="8" fillId="2" borderId="286" xfId="0" applyNumberFormat="1" applyFont="1" applyFill="1" applyBorder="1" applyAlignment="1">
      <alignment horizontal="left" vertical="center"/>
    </xf>
    <xf numFmtId="0" fontId="0" fillId="0" borderId="422" xfId="0" applyBorder="1"/>
    <xf numFmtId="0" fontId="0" fillId="0" borderId="420" xfId="0" applyBorder="1"/>
    <xf numFmtId="192" fontId="54" fillId="0" borderId="423" xfId="37" applyNumberFormat="1" applyFont="1" applyFill="1" applyBorder="1" applyAlignment="1">
      <alignment horizontal="center" vertical="center"/>
    </xf>
    <xf numFmtId="0" fontId="72" fillId="0" borderId="420" xfId="0" applyFont="1" applyBorder="1" applyAlignment="1">
      <alignment wrapText="1"/>
    </xf>
    <xf numFmtId="192" fontId="1" fillId="0" borderId="0" xfId="22" applyNumberFormat="1" applyFont="1" applyAlignment="1">
      <alignment horizontal="center"/>
    </xf>
    <xf numFmtId="206" fontId="78" fillId="0" borderId="67" xfId="38" applyNumberFormat="1" applyFont="1" applyFill="1" applyBorder="1" applyAlignment="1">
      <alignment horizontal="center" vertical="center"/>
    </xf>
    <xf numFmtId="206" fontId="78" fillId="0" borderId="62" xfId="38" applyNumberFormat="1" applyFont="1" applyFill="1" applyBorder="1" applyAlignment="1">
      <alignment horizontal="center" vertical="center"/>
    </xf>
    <xf numFmtId="175" fontId="78" fillId="0" borderId="4" xfId="39" applyNumberFormat="1" applyFont="1" applyFill="1" applyBorder="1" applyAlignment="1">
      <alignment vertical="center"/>
    </xf>
    <xf numFmtId="0" fontId="223" fillId="0" borderId="0" xfId="4" applyFont="1" applyFill="1" applyBorder="1" applyAlignment="1" applyProtection="1">
      <alignment horizontal="center"/>
    </xf>
    <xf numFmtId="0" fontId="32" fillId="2" borderId="0" xfId="3" applyFont="1" applyFill="1" applyAlignment="1" applyProtection="1">
      <alignment vertical="center" wrapText="1"/>
      <protection hidden="1"/>
    </xf>
    <xf numFmtId="49" fontId="76" fillId="0" borderId="46" xfId="19" applyNumberFormat="1" applyFont="1" applyFill="1" applyBorder="1" applyAlignment="1">
      <alignment horizontal="center" vertical="center" wrapText="1"/>
    </xf>
    <xf numFmtId="0" fontId="76" fillId="0" borderId="40" xfId="32" applyFont="1" applyBorder="1" applyAlignment="1" applyProtection="1">
      <alignment horizontal="center" vertical="center" wrapText="1"/>
      <protection locked="0"/>
    </xf>
    <xf numFmtId="0" fontId="223" fillId="5" borderId="0" xfId="4" applyFont="1" applyFill="1" applyBorder="1" applyAlignment="1" applyProtection="1">
      <alignment horizontal="center" vertical="center"/>
    </xf>
    <xf numFmtId="0" fontId="72" fillId="0" borderId="429" xfId="0" applyFont="1" applyBorder="1" applyAlignment="1">
      <alignment horizontal="center" vertical="center"/>
    </xf>
    <xf numFmtId="0" fontId="72" fillId="0" borderId="420" xfId="0" applyFont="1" applyBorder="1" applyAlignment="1">
      <alignment horizontal="left" vertical="center"/>
    </xf>
    <xf numFmtId="180" fontId="8" fillId="0" borderId="420" xfId="37" applyNumberFormat="1" applyFont="1" applyFill="1" applyBorder="1" applyAlignment="1">
      <alignment horizontal="center" vertical="center"/>
    </xf>
    <xf numFmtId="180" fontId="54" fillId="0" borderId="429" xfId="37" applyNumberFormat="1" applyFont="1" applyFill="1" applyBorder="1" applyAlignment="1">
      <alignment horizontal="center" vertical="center"/>
    </xf>
    <xf numFmtId="180" fontId="54" fillId="0" borderId="420" xfId="37" applyNumberFormat="1" applyFont="1" applyFill="1" applyBorder="1" applyAlignment="1">
      <alignment horizontal="center" vertical="center"/>
    </xf>
    <xf numFmtId="0" fontId="72" fillId="0" borderId="0" xfId="0" applyFont="1" applyAlignment="1">
      <alignment horizontal="center" vertical="center"/>
    </xf>
    <xf numFmtId="0" fontId="72" fillId="0" borderId="420" xfId="0" applyFont="1" applyBorder="1" applyAlignment="1">
      <alignment horizontal="center" vertical="center"/>
    </xf>
    <xf numFmtId="1" fontId="126" fillId="0" borderId="0" xfId="4" applyNumberFormat="1" applyFont="1" applyFill="1" applyBorder="1" applyAlignment="1" applyProtection="1">
      <alignment horizontal="left" vertical="center"/>
    </xf>
    <xf numFmtId="1" fontId="33" fillId="0" borderId="0" xfId="32" applyNumberFormat="1" applyFont="1" applyAlignment="1">
      <alignment horizontal="left" vertical="center"/>
    </xf>
    <xf numFmtId="1" fontId="49" fillId="0" borderId="0" xfId="0" applyNumberFormat="1" applyFont="1" applyAlignment="1">
      <alignment horizontal="center" vertical="center" wrapText="1"/>
    </xf>
    <xf numFmtId="0" fontId="33" fillId="0" borderId="0" xfId="0" applyFont="1" applyAlignment="1">
      <alignment horizontal="center" vertical="center"/>
    </xf>
    <xf numFmtId="49" fontId="160" fillId="0" borderId="0" xfId="0" applyNumberFormat="1" applyFont="1" applyAlignment="1">
      <alignment horizontal="center" vertical="center" wrapText="1"/>
    </xf>
    <xf numFmtId="1" fontId="177" fillId="0" borderId="0" xfId="32" applyNumberFormat="1" applyFont="1" applyAlignment="1">
      <alignment horizontal="center" vertical="center"/>
    </xf>
    <xf numFmtId="1" fontId="49" fillId="0" borderId="0" xfId="32" applyNumberFormat="1" applyFont="1" applyAlignment="1">
      <alignment horizontal="center" vertical="center" readingOrder="1"/>
    </xf>
    <xf numFmtId="0" fontId="33" fillId="0" borderId="434" xfId="55" applyFont="1" applyBorder="1" applyAlignment="1">
      <alignment horizontal="center" vertical="center"/>
    </xf>
    <xf numFmtId="0" fontId="33" fillId="0" borderId="441" xfId="55" applyFont="1" applyBorder="1" applyAlignment="1">
      <alignment horizontal="center" vertical="center"/>
    </xf>
    <xf numFmtId="0" fontId="251" fillId="0" borderId="32" xfId="0" applyFont="1" applyBorder="1" applyAlignment="1">
      <alignment horizontal="center" vertical="center"/>
    </xf>
    <xf numFmtId="0" fontId="251" fillId="0" borderId="434" xfId="0" applyFont="1" applyBorder="1" applyAlignment="1">
      <alignment horizontal="center" vertical="center"/>
    </xf>
    <xf numFmtId="0" fontId="33" fillId="0" borderId="434" xfId="0" applyFont="1" applyBorder="1" applyAlignment="1">
      <alignment horizontal="center" vertical="center" wrapText="1"/>
    </xf>
    <xf numFmtId="0" fontId="60" fillId="0" borderId="441" xfId="0" applyFont="1" applyBorder="1" applyAlignment="1">
      <alignment horizontal="center" vertical="center" wrapText="1"/>
    </xf>
    <xf numFmtId="0" fontId="60" fillId="0" borderId="434" xfId="0" applyFont="1" applyBorder="1" applyAlignment="1">
      <alignment horizontal="center" vertical="center" wrapText="1"/>
    </xf>
    <xf numFmtId="0" fontId="33" fillId="0" borderId="46" xfId="55" applyFont="1" applyBorder="1" applyAlignment="1">
      <alignment horizontal="center" vertical="center"/>
    </xf>
    <xf numFmtId="0" fontId="33" fillId="0" borderId="443" xfId="55" applyFont="1" applyBorder="1" applyAlignment="1">
      <alignment horizontal="center" vertical="center"/>
    </xf>
    <xf numFmtId="0" fontId="33" fillId="0" borderId="302" xfId="55" applyFont="1" applyBorder="1" applyAlignment="1">
      <alignment horizontal="center" vertical="center"/>
    </xf>
    <xf numFmtId="0" fontId="33" fillId="0" borderId="444" xfId="55" applyFont="1" applyBorder="1" applyAlignment="1">
      <alignment horizontal="center" vertical="center"/>
    </xf>
    <xf numFmtId="0" fontId="251" fillId="0" borderId="46" xfId="0" applyFont="1" applyBorder="1" applyAlignment="1">
      <alignment horizontal="center" vertical="center"/>
    </xf>
    <xf numFmtId="0" fontId="251" fillId="0" borderId="443" xfId="0" applyFont="1" applyBorder="1" applyAlignment="1">
      <alignment horizontal="center" vertical="center"/>
    </xf>
    <xf numFmtId="0" fontId="251" fillId="2" borderId="46" xfId="0" applyFont="1" applyFill="1" applyBorder="1" applyAlignment="1">
      <alignment horizontal="center" vertical="center"/>
    </xf>
    <xf numFmtId="0" fontId="251" fillId="2" borderId="443" xfId="0" applyFont="1" applyFill="1" applyBorder="1" applyAlignment="1">
      <alignment horizontal="center" vertical="center"/>
    </xf>
    <xf numFmtId="0" fontId="33" fillId="6" borderId="434" xfId="0" applyFont="1" applyFill="1" applyBorder="1" applyAlignment="1">
      <alignment horizontal="center" vertical="center" wrapText="1"/>
    </xf>
    <xf numFmtId="2" fontId="8" fillId="0" borderId="46" xfId="0" applyNumberFormat="1" applyFont="1" applyBorder="1" applyAlignment="1">
      <alignment horizontal="center" vertical="center" wrapText="1"/>
    </xf>
    <xf numFmtId="2" fontId="8" fillId="0" borderId="443" xfId="0" applyNumberFormat="1" applyFont="1" applyBorder="1" applyAlignment="1">
      <alignment horizontal="center" vertical="center" wrapText="1"/>
    </xf>
    <xf numFmtId="188" fontId="33" fillId="0" borderId="46" xfId="0" applyNumberFormat="1" applyFont="1" applyBorder="1" applyAlignment="1">
      <alignment horizontal="center" vertical="center"/>
    </xf>
    <xf numFmtId="175" fontId="78" fillId="0" borderId="132" xfId="39" applyNumberFormat="1" applyFont="1" applyFill="1" applyBorder="1" applyAlignment="1">
      <alignment vertical="center"/>
    </xf>
    <xf numFmtId="175" fontId="78" fillId="0" borderId="56" xfId="39" applyNumberFormat="1" applyFont="1" applyFill="1" applyBorder="1" applyAlignment="1">
      <alignment vertical="center"/>
    </xf>
    <xf numFmtId="175" fontId="78" fillId="0" borderId="36" xfId="39" applyNumberFormat="1" applyFont="1" applyFill="1" applyBorder="1" applyAlignment="1">
      <alignment vertical="center"/>
    </xf>
    <xf numFmtId="175" fontId="78" fillId="0" borderId="110" xfId="39" applyNumberFormat="1" applyFont="1" applyFill="1" applyBorder="1" applyAlignment="1">
      <alignment vertical="center"/>
    </xf>
    <xf numFmtId="175" fontId="78" fillId="0" borderId="8" xfId="39" applyNumberFormat="1" applyFont="1" applyFill="1" applyBorder="1" applyAlignment="1">
      <alignment vertical="center"/>
    </xf>
    <xf numFmtId="201" fontId="135" fillId="0" borderId="445" xfId="0" applyNumberFormat="1" applyFont="1" applyBorder="1" applyAlignment="1">
      <alignment horizontal="center" vertical="center" wrapText="1"/>
    </xf>
    <xf numFmtId="0" fontId="33" fillId="0" borderId="445" xfId="0" applyFont="1" applyBorder="1" applyAlignment="1">
      <alignment horizontal="center" vertical="center"/>
    </xf>
    <xf numFmtId="0" fontId="33" fillId="0" borderId="426" xfId="0" applyFont="1" applyBorder="1" applyAlignment="1">
      <alignment horizontal="center" vertical="center"/>
    </xf>
    <xf numFmtId="49" fontId="61" fillId="0" borderId="445" xfId="19" applyNumberFormat="1" applyFont="1" applyFill="1" applyBorder="1" applyAlignment="1">
      <alignment horizontal="left" vertical="center"/>
    </xf>
    <xf numFmtId="189" fontId="135" fillId="0" borderId="426" xfId="0" applyNumberFormat="1" applyFont="1" applyBorder="1" applyAlignment="1">
      <alignment horizontal="center" vertical="center" wrapText="1"/>
    </xf>
    <xf numFmtId="49" fontId="61" fillId="0" borderId="20" xfId="19" applyNumberFormat="1" applyFont="1" applyFill="1" applyBorder="1" applyAlignment="1">
      <alignment horizontal="left" vertical="center"/>
    </xf>
    <xf numFmtId="201" fontId="135" fillId="0" borderId="20" xfId="0" applyNumberFormat="1" applyFont="1" applyBorder="1" applyAlignment="1">
      <alignment horizontal="center" vertical="center" wrapText="1"/>
    </xf>
    <xf numFmtId="49" fontId="61" fillId="0" borderId="435" xfId="19" applyNumberFormat="1" applyFont="1" applyFill="1" applyBorder="1" applyAlignment="1">
      <alignment horizontal="left" vertical="center"/>
    </xf>
    <xf numFmtId="201" fontId="135" fillId="0" borderId="435" xfId="0" applyNumberFormat="1" applyFont="1" applyBorder="1" applyAlignment="1">
      <alignment horizontal="center" vertical="center" wrapText="1"/>
    </xf>
    <xf numFmtId="0" fontId="33" fillId="0" borderId="435" xfId="0" applyFont="1" applyBorder="1" applyAlignment="1">
      <alignment horizontal="center" vertical="center"/>
    </xf>
    <xf numFmtId="0" fontId="78" fillId="2" borderId="20" xfId="0" applyFont="1" applyFill="1" applyBorder="1" applyAlignment="1">
      <alignment horizontal="left" vertical="center"/>
    </xf>
    <xf numFmtId="0" fontId="136" fillId="0" borderId="20" xfId="0" applyFont="1" applyBorder="1" applyAlignment="1">
      <alignment horizontal="center" vertical="center" wrapText="1"/>
    </xf>
    <xf numFmtId="0" fontId="33" fillId="20" borderId="20" xfId="0" applyFont="1" applyFill="1" applyBorder="1" applyAlignment="1">
      <alignment horizontal="center" vertical="center" wrapText="1"/>
    </xf>
    <xf numFmtId="0" fontId="78" fillId="2" borderId="445" xfId="0" applyFont="1" applyFill="1" applyBorder="1" applyAlignment="1">
      <alignment horizontal="left" vertical="center"/>
    </xf>
    <xf numFmtId="0" fontId="136" fillId="0" borderId="445" xfId="0" applyFont="1" applyBorder="1" applyAlignment="1">
      <alignment horizontal="center" vertical="center" wrapText="1"/>
    </xf>
    <xf numFmtId="189" fontId="135" fillId="0" borderId="445" xfId="0" applyNumberFormat="1" applyFont="1" applyBorder="1" applyAlignment="1">
      <alignment horizontal="center" vertical="center" wrapText="1"/>
    </xf>
    <xf numFmtId="0" fontId="33" fillId="0" borderId="445" xfId="0" applyFont="1" applyBorder="1" applyAlignment="1">
      <alignment horizontal="center"/>
    </xf>
    <xf numFmtId="0" fontId="78" fillId="2" borderId="435" xfId="0" applyFont="1" applyFill="1" applyBorder="1" applyAlignment="1">
      <alignment horizontal="left" vertical="center"/>
    </xf>
    <xf numFmtId="0" fontId="136" fillId="0" borderId="435" xfId="0" applyFont="1" applyBorder="1" applyAlignment="1">
      <alignment horizontal="center" vertical="center" wrapText="1"/>
    </xf>
    <xf numFmtId="189" fontId="135" fillId="0" borderId="435" xfId="0" applyNumberFormat="1" applyFont="1" applyBorder="1" applyAlignment="1">
      <alignment horizontal="center" vertical="center" wrapText="1"/>
    </xf>
    <xf numFmtId="0" fontId="33" fillId="0" borderId="435" xfId="0" applyFont="1" applyBorder="1" applyAlignment="1">
      <alignment horizontal="center"/>
    </xf>
    <xf numFmtId="0" fontId="135" fillId="0" borderId="445" xfId="0" applyFont="1" applyBorder="1" applyAlignment="1">
      <alignment horizontal="center" vertical="center" wrapText="1"/>
    </xf>
    <xf numFmtId="0" fontId="135" fillId="0" borderId="435" xfId="0" applyFont="1" applyBorder="1" applyAlignment="1">
      <alignment horizontal="center" vertical="center" wrapText="1"/>
    </xf>
    <xf numFmtId="0" fontId="78" fillId="17" borderId="445" xfId="0" applyFont="1" applyFill="1" applyBorder="1" applyAlignment="1">
      <alignment horizontal="left" vertical="center"/>
    </xf>
    <xf numFmtId="0" fontId="136" fillId="17" borderId="445" xfId="0" applyFont="1" applyFill="1" applyBorder="1" applyAlignment="1">
      <alignment horizontal="center" vertical="center" wrapText="1"/>
    </xf>
    <xf numFmtId="189" fontId="135" fillId="17" borderId="445" xfId="0" applyNumberFormat="1" applyFont="1" applyFill="1" applyBorder="1" applyAlignment="1">
      <alignment horizontal="center" vertical="center" wrapText="1"/>
    </xf>
    <xf numFmtId="0" fontId="33" fillId="17" borderId="445" xfId="0" applyFont="1" applyFill="1" applyBorder="1" applyAlignment="1">
      <alignment horizontal="center" vertical="center"/>
    </xf>
    <xf numFmtId="0" fontId="60" fillId="17" borderId="445" xfId="0" applyFont="1" applyFill="1" applyBorder="1" applyAlignment="1">
      <alignment horizontal="center" vertical="center"/>
    </xf>
    <xf numFmtId="0" fontId="135" fillId="17" borderId="445" xfId="0" applyFont="1" applyFill="1" applyBorder="1" applyAlignment="1">
      <alignment horizontal="center" vertical="center" wrapText="1"/>
    </xf>
    <xf numFmtId="0" fontId="33" fillId="17" borderId="445" xfId="0" applyFont="1" applyFill="1" applyBorder="1" applyAlignment="1">
      <alignment horizontal="center" vertical="center" wrapText="1"/>
    </xf>
    <xf numFmtId="0" fontId="78" fillId="33" borderId="445" xfId="0" applyFont="1" applyFill="1" applyBorder="1" applyAlignment="1">
      <alignment horizontal="left" vertical="center"/>
    </xf>
    <xf numFmtId="0" fontId="136" fillId="33" borderId="445" xfId="0" applyFont="1" applyFill="1" applyBorder="1" applyAlignment="1">
      <alignment horizontal="center" vertical="center" wrapText="1"/>
    </xf>
    <xf numFmtId="189" fontId="135" fillId="33" borderId="445" xfId="0" applyNumberFormat="1" applyFont="1" applyFill="1" applyBorder="1" applyAlignment="1">
      <alignment horizontal="center" vertical="center" wrapText="1"/>
    </xf>
    <xf numFmtId="0" fontId="33" fillId="33" borderId="445" xfId="0" applyFont="1" applyFill="1" applyBorder="1" applyAlignment="1">
      <alignment horizontal="center" vertical="center"/>
    </xf>
    <xf numFmtId="0" fontId="60" fillId="33" borderId="445" xfId="0" applyFont="1" applyFill="1" applyBorder="1" applyAlignment="1">
      <alignment horizontal="center" vertical="center"/>
    </xf>
    <xf numFmtId="0" fontId="78" fillId="33" borderId="435" xfId="0" applyFont="1" applyFill="1" applyBorder="1" applyAlignment="1">
      <alignment horizontal="left" vertical="center"/>
    </xf>
    <xf numFmtId="0" fontId="136" fillId="33" borderId="435" xfId="0" applyFont="1" applyFill="1" applyBorder="1" applyAlignment="1">
      <alignment horizontal="center" vertical="center" wrapText="1"/>
    </xf>
    <xf numFmtId="189" fontId="135" fillId="33" borderId="435" xfId="0" applyNumberFormat="1" applyFont="1" applyFill="1" applyBorder="1" applyAlignment="1">
      <alignment horizontal="center" vertical="center" wrapText="1"/>
    </xf>
    <xf numFmtId="0" fontId="33" fillId="33" borderId="435" xfId="0" applyFont="1" applyFill="1" applyBorder="1" applyAlignment="1">
      <alignment horizontal="center" vertical="center"/>
    </xf>
    <xf numFmtId="0" fontId="60" fillId="33" borderId="435" xfId="0" applyFont="1" applyFill="1" applyBorder="1" applyAlignment="1">
      <alignment horizontal="center" vertical="center"/>
    </xf>
    <xf numFmtId="201" fontId="78" fillId="2" borderId="438" xfId="0" applyNumberFormat="1" applyFont="1" applyFill="1" applyBorder="1" applyAlignment="1">
      <alignment horizontal="left" vertical="center"/>
    </xf>
    <xf numFmtId="0" fontId="60" fillId="0" borderId="426" xfId="0" applyFont="1" applyBorder="1" applyAlignment="1">
      <alignment horizontal="center" vertical="center"/>
    </xf>
    <xf numFmtId="0" fontId="78" fillId="17" borderId="435" xfId="0" applyFont="1" applyFill="1" applyBorder="1" applyAlignment="1">
      <alignment horizontal="left" vertical="center"/>
    </xf>
    <xf numFmtId="0" fontId="136" fillId="17" borderId="435" xfId="0" applyFont="1" applyFill="1" applyBorder="1" applyAlignment="1">
      <alignment horizontal="center" vertical="center" wrapText="1"/>
    </xf>
    <xf numFmtId="189" fontId="135" fillId="17" borderId="435" xfId="0" applyNumberFormat="1" applyFont="1" applyFill="1" applyBorder="1" applyAlignment="1">
      <alignment horizontal="center" vertical="center" wrapText="1"/>
    </xf>
    <xf numFmtId="0" fontId="33" fillId="17" borderId="435" xfId="0" applyFont="1" applyFill="1" applyBorder="1" applyAlignment="1">
      <alignment horizontal="center" vertical="center"/>
    </xf>
    <xf numFmtId="0" fontId="60" fillId="17" borderId="435" xfId="0" applyFont="1" applyFill="1" applyBorder="1" applyAlignment="1">
      <alignment horizontal="center" vertical="center"/>
    </xf>
    <xf numFmtId="0" fontId="135" fillId="17" borderId="434" xfId="0" applyFont="1" applyFill="1" applyBorder="1" applyAlignment="1">
      <alignment horizontal="center" vertical="center"/>
    </xf>
    <xf numFmtId="180" fontId="8" fillId="0" borderId="445" xfId="37" applyNumberFormat="1" applyFont="1" applyFill="1" applyBorder="1" applyAlignment="1">
      <alignment horizontal="center" vertical="center"/>
    </xf>
    <xf numFmtId="0" fontId="138" fillId="3" borderId="451" xfId="54" applyFont="1" applyFill="1" applyBorder="1" applyAlignment="1">
      <alignment horizontal="center" vertical="center" wrapText="1"/>
    </xf>
    <xf numFmtId="0" fontId="138" fillId="0" borderId="451" xfId="54" applyFont="1" applyBorder="1" applyAlignment="1">
      <alignment horizontal="center" vertical="center" wrapText="1"/>
    </xf>
    <xf numFmtId="0" fontId="173" fillId="0" borderId="464" xfId="54" applyFont="1" applyBorder="1" applyAlignment="1"/>
    <xf numFmtId="0" fontId="138" fillId="47" borderId="451" xfId="54" applyFont="1" applyFill="1" applyBorder="1" applyAlignment="1">
      <alignment horizontal="center" vertical="center" wrapText="1"/>
    </xf>
    <xf numFmtId="0" fontId="138" fillId="38" borderId="451" xfId="54" applyFont="1" applyFill="1" applyBorder="1" applyAlignment="1">
      <alignment horizontal="center" vertical="center" wrapText="1"/>
    </xf>
    <xf numFmtId="0" fontId="138" fillId="38" borderId="456" xfId="54" applyFont="1" applyFill="1" applyBorder="1" applyAlignment="1">
      <alignment horizontal="center" vertical="center" wrapText="1"/>
    </xf>
    <xf numFmtId="0" fontId="72" fillId="0" borderId="465" xfId="0" applyFont="1" applyBorder="1" applyAlignment="1">
      <alignment horizontal="center" vertical="center"/>
    </xf>
    <xf numFmtId="0" fontId="72" fillId="0" borderId="445" xfId="0" applyFont="1" applyBorder="1" applyAlignment="1">
      <alignment horizontal="left" vertical="center"/>
    </xf>
    <xf numFmtId="1" fontId="8" fillId="0" borderId="56" xfId="32" applyNumberFormat="1" applyBorder="1" applyAlignment="1">
      <alignment horizontal="center" vertical="center"/>
    </xf>
    <xf numFmtId="187" fontId="66" fillId="0" borderId="21" xfId="47" applyFont="1" applyFill="1" applyBorder="1" applyAlignment="1">
      <alignment vertical="center"/>
    </xf>
    <xf numFmtId="187" fontId="66" fillId="0" borderId="11" xfId="47" applyFont="1" applyFill="1" applyBorder="1" applyAlignment="1">
      <alignment vertical="center"/>
    </xf>
    <xf numFmtId="187" fontId="81" fillId="0" borderId="142" xfId="47" applyFont="1" applyFill="1" applyBorder="1" applyAlignment="1">
      <alignment vertical="center"/>
    </xf>
    <xf numFmtId="187" fontId="81" fillId="0" borderId="19" xfId="47" applyFont="1" applyFill="1" applyBorder="1" applyAlignment="1">
      <alignment vertical="center"/>
    </xf>
    <xf numFmtId="193" fontId="96" fillId="7" borderId="209" xfId="15" applyNumberFormat="1" applyFont="1" applyFill="1" applyBorder="1" applyAlignment="1" applyProtection="1">
      <alignment horizontal="center" vertical="center"/>
    </xf>
    <xf numFmtId="193" fontId="8" fillId="7" borderId="207" xfId="15" applyNumberFormat="1" applyFont="1" applyFill="1" applyBorder="1" applyAlignment="1" applyProtection="1">
      <alignment horizontal="center"/>
    </xf>
    <xf numFmtId="193" fontId="8" fillId="7" borderId="207" xfId="15" applyNumberFormat="1" applyFont="1" applyFill="1" applyBorder="1" applyAlignment="1" applyProtection="1">
      <alignment horizontal="center" vertical="center"/>
    </xf>
    <xf numFmtId="193" fontId="8" fillId="7" borderId="159" xfId="15" applyNumberFormat="1" applyFont="1" applyFill="1" applyBorder="1" applyAlignment="1" applyProtection="1">
      <alignment horizontal="center" vertical="center"/>
    </xf>
    <xf numFmtId="193" fontId="8" fillId="7" borderId="207" xfId="15" applyNumberFormat="1" applyFont="1" applyFill="1" applyBorder="1" applyAlignment="1" applyProtection="1"/>
    <xf numFmtId="193" fontId="96" fillId="7" borderId="207" xfId="15" applyNumberFormat="1" applyFont="1" applyFill="1" applyBorder="1" applyAlignment="1" applyProtection="1">
      <alignment horizontal="center" vertical="center"/>
    </xf>
    <xf numFmtId="193" fontId="8" fillId="7" borderId="216" xfId="15" applyNumberFormat="1" applyFont="1" applyFill="1" applyBorder="1" applyAlignment="1" applyProtection="1">
      <alignment horizontal="center"/>
    </xf>
    <xf numFmtId="0" fontId="80" fillId="0" borderId="0" xfId="0" applyFont="1" applyAlignment="1">
      <alignment horizontal="center" vertical="center"/>
    </xf>
    <xf numFmtId="49" fontId="180" fillId="0" borderId="0" xfId="0" applyNumberFormat="1" applyFont="1" applyAlignment="1" applyProtection="1">
      <alignment horizontal="center" vertical="center" wrapText="1"/>
      <protection locked="0"/>
    </xf>
    <xf numFmtId="49" fontId="180" fillId="0" borderId="4" xfId="0" applyNumberFormat="1" applyFont="1" applyBorder="1" applyAlignment="1" applyProtection="1">
      <alignment horizontal="center" vertical="center" wrapText="1"/>
      <protection locked="0"/>
    </xf>
    <xf numFmtId="1" fontId="20" fillId="0" borderId="56" xfId="32" applyNumberFormat="1" applyFont="1" applyBorder="1" applyAlignment="1" applyProtection="1">
      <alignment horizontal="center" vertical="center"/>
      <protection locked="0"/>
    </xf>
    <xf numFmtId="1" fontId="127" fillId="0" borderId="56" xfId="4" applyNumberFormat="1" applyFont="1" applyFill="1" applyBorder="1" applyAlignment="1" applyProtection="1">
      <alignment vertical="center"/>
    </xf>
    <xf numFmtId="1" fontId="127" fillId="0" borderId="9" xfId="4" applyNumberFormat="1" applyFont="1" applyFill="1" applyBorder="1" applyAlignment="1" applyProtection="1">
      <alignment vertical="center"/>
    </xf>
    <xf numFmtId="178" fontId="54" fillId="0" borderId="20" xfId="0" applyNumberFormat="1" applyFont="1" applyBorder="1" applyAlignment="1">
      <alignment horizontal="center" vertical="center"/>
    </xf>
    <xf numFmtId="178" fontId="54" fillId="0" borderId="5" xfId="0" applyNumberFormat="1" applyFont="1" applyBorder="1" applyAlignment="1">
      <alignment horizontal="center" vertical="center"/>
    </xf>
    <xf numFmtId="178" fontId="54" fillId="0" borderId="0" xfId="0" applyNumberFormat="1" applyFont="1" applyAlignment="1">
      <alignment horizontal="center" vertical="center"/>
    </xf>
    <xf numFmtId="0" fontId="22" fillId="0" borderId="0" xfId="0" applyFont="1" applyAlignment="1">
      <alignment vertical="top"/>
    </xf>
    <xf numFmtId="178" fontId="63" fillId="0" borderId="445" xfId="0" applyNumberFormat="1" applyFont="1" applyBorder="1" applyAlignment="1">
      <alignment horizontal="center" vertical="center"/>
    </xf>
    <xf numFmtId="178" fontId="54" fillId="0" borderId="445" xfId="0" applyNumberFormat="1" applyFont="1" applyBorder="1" applyAlignment="1">
      <alignment horizontal="center" vertical="center"/>
    </xf>
    <xf numFmtId="208" fontId="47" fillId="0" borderId="20" xfId="38" applyNumberFormat="1" applyFont="1" applyFill="1" applyBorder="1" applyAlignment="1">
      <alignment horizontal="center" vertical="center"/>
    </xf>
    <xf numFmtId="0" fontId="8" fillId="0" borderId="41" xfId="0" applyFont="1" applyBorder="1" applyAlignment="1">
      <alignment vertical="center"/>
    </xf>
    <xf numFmtId="0" fontId="57" fillId="0" borderId="45" xfId="32" applyFont="1" applyBorder="1" applyAlignment="1">
      <alignment horizontal="center" vertical="center" wrapText="1"/>
    </xf>
    <xf numFmtId="177" fontId="57" fillId="0" borderId="20" xfId="37" applyNumberFormat="1" applyFont="1" applyFill="1" applyBorder="1" applyAlignment="1">
      <alignment horizontal="center" vertical="center"/>
    </xf>
    <xf numFmtId="1" fontId="57" fillId="6" borderId="20" xfId="75" applyNumberFormat="1" applyFont="1" applyFill="1" applyBorder="1" applyAlignment="1">
      <alignment horizontal="right" vertical="top" wrapText="1"/>
    </xf>
    <xf numFmtId="177" fontId="83" fillId="0" borderId="19" xfId="0" applyNumberFormat="1" applyFont="1" applyBorder="1" applyAlignment="1">
      <alignment horizontal="center"/>
    </xf>
    <xf numFmtId="178" fontId="40" fillId="0" borderId="445" xfId="0" applyNumberFormat="1" applyFont="1" applyBorder="1" applyAlignment="1">
      <alignment horizontal="center" vertical="center"/>
    </xf>
    <xf numFmtId="178" fontId="55" fillId="0" borderId="445" xfId="0" applyNumberFormat="1" applyFont="1" applyBorder="1" applyAlignment="1">
      <alignment vertical="center"/>
    </xf>
    <xf numFmtId="208" fontId="47" fillId="0" borderId="445" xfId="38" applyNumberFormat="1" applyFont="1" applyFill="1" applyBorder="1" applyAlignment="1">
      <alignment horizontal="center" vertical="center"/>
    </xf>
    <xf numFmtId="0" fontId="8" fillId="0" borderId="447" xfId="0" applyFont="1" applyBorder="1" applyAlignment="1">
      <alignment vertical="center"/>
    </xf>
    <xf numFmtId="0" fontId="57" fillId="0" borderId="465" xfId="32" applyFont="1" applyBorder="1" applyAlignment="1">
      <alignment horizontal="center" vertical="center" wrapText="1"/>
    </xf>
    <xf numFmtId="0" fontId="155" fillId="0" borderId="445" xfId="0" applyFont="1" applyBorder="1" applyAlignment="1">
      <alignment horizontal="center" vertical="center"/>
    </xf>
    <xf numFmtId="177" fontId="57" fillId="0" borderId="445" xfId="37" applyNumberFormat="1" applyFont="1" applyFill="1" applyBorder="1" applyAlignment="1">
      <alignment horizontal="center" vertical="center"/>
    </xf>
    <xf numFmtId="1" fontId="57" fillId="6" borderId="445" xfId="75" applyNumberFormat="1" applyFont="1" applyFill="1" applyBorder="1" applyAlignment="1">
      <alignment horizontal="right" vertical="top" wrapText="1"/>
    </xf>
    <xf numFmtId="177" fontId="83" fillId="0" borderId="423" xfId="0" applyNumberFormat="1" applyFont="1" applyBorder="1" applyAlignment="1">
      <alignment horizontal="center"/>
    </xf>
    <xf numFmtId="178" fontId="63" fillId="0" borderId="0" xfId="0" applyNumberFormat="1" applyFont="1" applyAlignment="1">
      <alignment horizontal="center" vertical="center"/>
    </xf>
    <xf numFmtId="178" fontId="64" fillId="0" borderId="0" xfId="0" applyNumberFormat="1" applyFont="1" applyAlignment="1">
      <alignment horizontal="center" vertical="center" wrapText="1"/>
    </xf>
    <xf numFmtId="178" fontId="78" fillId="0" borderId="0" xfId="0" applyNumberFormat="1" applyFont="1" applyAlignment="1">
      <alignment horizontal="center" vertical="center" wrapText="1"/>
    </xf>
    <xf numFmtId="0" fontId="54" fillId="0" borderId="0" xfId="0" applyFont="1" applyAlignment="1">
      <alignment horizontal="center" vertical="center"/>
    </xf>
    <xf numFmtId="180" fontId="54" fillId="0" borderId="0" xfId="37" applyNumberFormat="1" applyFont="1" applyFill="1" applyBorder="1" applyAlignment="1">
      <alignment horizontal="center" vertical="center"/>
    </xf>
    <xf numFmtId="180" fontId="54" fillId="0" borderId="4" xfId="37" applyNumberFormat="1" applyFont="1" applyFill="1" applyBorder="1" applyAlignment="1">
      <alignment horizontal="center" vertical="center"/>
    </xf>
    <xf numFmtId="0" fontId="57" fillId="32" borderId="465" xfId="32" applyFont="1" applyFill="1" applyBorder="1" applyAlignment="1">
      <alignment horizontal="center" vertical="center" wrapText="1"/>
    </xf>
    <xf numFmtId="178" fontId="40" fillId="0" borderId="467" xfId="0" applyNumberFormat="1" applyFont="1" applyBorder="1" applyAlignment="1">
      <alignment horizontal="center" vertical="center"/>
    </xf>
    <xf numFmtId="178" fontId="55" fillId="0" borderId="467" xfId="0" applyNumberFormat="1" applyFont="1" applyBorder="1" applyAlignment="1">
      <alignment vertical="center"/>
    </xf>
    <xf numFmtId="208" fontId="47" fillId="0" borderId="467" xfId="38" applyNumberFormat="1" applyFont="1" applyFill="1" applyBorder="1" applyAlignment="1">
      <alignment horizontal="center" vertical="center"/>
    </xf>
    <xf numFmtId="0" fontId="8" fillId="0" borderId="436" xfId="0" applyFont="1" applyBorder="1" applyAlignment="1">
      <alignment vertical="center"/>
    </xf>
    <xf numFmtId="0" fontId="57" fillId="6" borderId="468" xfId="75" applyFont="1" applyFill="1" applyBorder="1" applyAlignment="1">
      <alignment vertical="top" wrapText="1" indent="1"/>
    </xf>
    <xf numFmtId="0" fontId="155" fillId="0" borderId="467" xfId="0" applyFont="1" applyBorder="1" applyAlignment="1">
      <alignment horizontal="center" vertical="center"/>
    </xf>
    <xf numFmtId="177" fontId="57" fillId="0" borderId="467" xfId="37" applyNumberFormat="1" applyFont="1" applyFill="1" applyBorder="1" applyAlignment="1">
      <alignment horizontal="center" vertical="center"/>
    </xf>
    <xf numFmtId="1" fontId="57" fillId="6" borderId="467" xfId="75" applyNumberFormat="1" applyFont="1" applyFill="1" applyBorder="1" applyAlignment="1">
      <alignment horizontal="right" vertical="top" wrapText="1"/>
    </xf>
    <xf numFmtId="177" fontId="83" fillId="0" borderId="466" xfId="0" applyNumberFormat="1" applyFont="1" applyBorder="1" applyAlignment="1">
      <alignment horizontal="center"/>
    </xf>
    <xf numFmtId="178" fontId="54" fillId="0" borderId="239" xfId="0" applyNumberFormat="1" applyFont="1" applyBorder="1" applyAlignment="1">
      <alignment horizontal="center" vertical="center" wrapText="1"/>
    </xf>
    <xf numFmtId="178" fontId="58" fillId="0" borderId="46" xfId="4" applyNumberFormat="1" applyFont="1" applyFill="1" applyBorder="1" applyAlignment="1" applyProtection="1">
      <alignment horizontal="center" vertical="center"/>
    </xf>
    <xf numFmtId="178" fontId="58" fillId="0" borderId="302" xfId="4" applyNumberFormat="1" applyFont="1" applyFill="1" applyBorder="1" applyAlignment="1" applyProtection="1">
      <alignment horizontal="center" vertical="center"/>
    </xf>
    <xf numFmtId="0" fontId="0" fillId="0" borderId="426" xfId="0" applyBorder="1" applyAlignment="1">
      <alignment horizontal="center"/>
    </xf>
    <xf numFmtId="0" fontId="0" fillId="0" borderId="426" xfId="0" applyBorder="1" applyAlignment="1">
      <alignment vertical="center"/>
    </xf>
    <xf numFmtId="177" fontId="55" fillId="0" borderId="473" xfId="37" applyNumberFormat="1" applyFont="1" applyFill="1" applyBorder="1" applyAlignment="1">
      <alignment horizontal="center" vertical="center"/>
    </xf>
    <xf numFmtId="178" fontId="40" fillId="0" borderId="446" xfId="0" applyNumberFormat="1" applyFont="1" applyBorder="1" applyAlignment="1">
      <alignment horizontal="center" vertical="center"/>
    </xf>
    <xf numFmtId="179" fontId="55" fillId="0" borderId="445" xfId="0" applyNumberFormat="1" applyFont="1" applyBorder="1" applyAlignment="1">
      <alignment horizontal="center" vertical="center"/>
    </xf>
    <xf numFmtId="0" fontId="8" fillId="0" borderId="445" xfId="0" applyFont="1" applyBorder="1" applyAlignment="1">
      <alignment vertical="center"/>
    </xf>
    <xf numFmtId="0" fontId="59" fillId="0" borderId="445" xfId="0" applyFont="1" applyBorder="1" applyAlignment="1">
      <alignment vertical="center"/>
    </xf>
    <xf numFmtId="177" fontId="55" fillId="0" borderId="445" xfId="37" applyNumberFormat="1" applyFont="1" applyFill="1" applyBorder="1" applyAlignment="1">
      <alignment horizontal="center" vertical="center"/>
    </xf>
    <xf numFmtId="177" fontId="256" fillId="0" borderId="445" xfId="37" applyNumberFormat="1" applyFont="1" applyFill="1" applyBorder="1" applyAlignment="1">
      <alignment vertical="center"/>
    </xf>
    <xf numFmtId="177" fontId="54" fillId="0" borderId="475" xfId="37" applyNumberFormat="1" applyFont="1" applyFill="1" applyBorder="1" applyAlignment="1">
      <alignment horizontal="center" vertical="center"/>
    </xf>
    <xf numFmtId="178" fontId="71" fillId="0" borderId="476" xfId="0" applyNumberFormat="1" applyFont="1" applyBorder="1" applyAlignment="1">
      <alignment horizontal="center" vertical="center"/>
    </xf>
    <xf numFmtId="178" fontId="71" fillId="0" borderId="477" xfId="0" applyNumberFormat="1" applyFont="1" applyBorder="1" applyAlignment="1">
      <alignment horizontal="center" vertical="center"/>
    </xf>
    <xf numFmtId="178" fontId="72" fillId="0" borderId="477" xfId="0" applyNumberFormat="1" applyFont="1" applyBorder="1" applyAlignment="1">
      <alignment vertical="center"/>
    </xf>
    <xf numFmtId="179" fontId="72" fillId="0" borderId="477" xfId="0" applyNumberFormat="1" applyFont="1" applyBorder="1" applyAlignment="1">
      <alignment horizontal="center" vertical="center"/>
    </xf>
    <xf numFmtId="0" fontId="72" fillId="0" borderId="478" xfId="0" applyFont="1" applyBorder="1" applyAlignment="1">
      <alignment vertical="center"/>
    </xf>
    <xf numFmtId="0" fontId="72" fillId="0" borderId="479" xfId="0" applyFont="1" applyBorder="1" applyAlignment="1">
      <alignment vertical="center"/>
    </xf>
    <xf numFmtId="0" fontId="155" fillId="0" borderId="478" xfId="0" applyFont="1" applyBorder="1" applyAlignment="1">
      <alignment vertical="center"/>
    </xf>
    <xf numFmtId="0" fontId="155" fillId="0" borderId="478" xfId="0" applyFont="1" applyBorder="1" applyAlignment="1">
      <alignment horizontal="center" vertical="center"/>
    </xf>
    <xf numFmtId="177" fontId="72" fillId="0" borderId="478" xfId="0" applyNumberFormat="1" applyFont="1" applyBorder="1" applyAlignment="1">
      <alignment horizontal="center" vertical="center"/>
    </xf>
    <xf numFmtId="177" fontId="83" fillId="0" borderId="480" xfId="0" applyNumberFormat="1" applyFont="1" applyBorder="1" applyAlignment="1">
      <alignment horizontal="center" vertical="center"/>
    </xf>
    <xf numFmtId="0" fontId="80" fillId="0" borderId="0" xfId="0" applyFont="1" applyAlignment="1">
      <alignment horizontal="center"/>
    </xf>
    <xf numFmtId="178" fontId="40" fillId="0" borderId="437" xfId="0" applyNumberFormat="1" applyFont="1" applyBorder="1" applyAlignment="1">
      <alignment horizontal="center" vertical="center"/>
    </xf>
    <xf numFmtId="179" fontId="55" fillId="0" borderId="467" xfId="0" applyNumberFormat="1" applyFont="1" applyBorder="1" applyAlignment="1">
      <alignment horizontal="center" vertical="center"/>
    </xf>
    <xf numFmtId="0" fontId="8" fillId="0" borderId="482" xfId="0" applyFont="1" applyBorder="1" applyAlignment="1">
      <alignment vertical="center"/>
    </xf>
    <xf numFmtId="0" fontId="59" fillId="0" borderId="467" xfId="0" applyFont="1" applyBorder="1" applyAlignment="1">
      <alignment vertical="center"/>
    </xf>
    <xf numFmtId="177" fontId="54" fillId="0" borderId="483" xfId="37" applyNumberFormat="1" applyFont="1" applyFill="1" applyBorder="1" applyAlignment="1">
      <alignment horizontal="center" vertical="center"/>
    </xf>
    <xf numFmtId="0" fontId="46" fillId="0" borderId="445" xfId="0" applyFont="1" applyBorder="1" applyAlignment="1">
      <alignment vertical="center"/>
    </xf>
    <xf numFmtId="177" fontId="54" fillId="0" borderId="423" xfId="37" applyNumberFormat="1" applyFont="1" applyFill="1" applyBorder="1" applyAlignment="1">
      <alignment horizontal="center" vertical="center"/>
    </xf>
    <xf numFmtId="177" fontId="54" fillId="0" borderId="486" xfId="37" applyNumberFormat="1" applyFont="1" applyFill="1" applyBorder="1" applyAlignment="1">
      <alignment horizontal="center" vertical="center"/>
    </xf>
    <xf numFmtId="0" fontId="59" fillId="0" borderId="426" xfId="0" applyFont="1" applyBorder="1" applyAlignment="1">
      <alignment vertical="center"/>
    </xf>
    <xf numFmtId="177" fontId="55" fillId="0" borderId="445" xfId="37" applyNumberFormat="1" applyFont="1" applyFill="1" applyBorder="1" applyAlignment="1">
      <alignment vertical="center"/>
    </xf>
    <xf numFmtId="177" fontId="55" fillId="0" borderId="426" xfId="37" applyNumberFormat="1" applyFont="1" applyFill="1" applyBorder="1" applyAlignment="1">
      <alignment vertical="center"/>
    </xf>
    <xf numFmtId="0" fontId="8" fillId="0" borderId="467" xfId="0" applyFont="1" applyBorder="1" applyAlignment="1">
      <alignment vertical="center"/>
    </xf>
    <xf numFmtId="177" fontId="55" fillId="0" borderId="467" xfId="37" applyNumberFormat="1" applyFont="1" applyFill="1" applyBorder="1" applyAlignment="1">
      <alignment horizontal="center" vertical="center"/>
    </xf>
    <xf numFmtId="177" fontId="55" fillId="0" borderId="230" xfId="37" applyNumberFormat="1" applyFont="1" applyFill="1" applyBorder="1" applyAlignment="1">
      <alignment vertical="center"/>
    </xf>
    <xf numFmtId="177" fontId="54" fillId="0" borderId="442" xfId="37" applyNumberFormat="1" applyFont="1" applyFill="1" applyBorder="1" applyAlignment="1">
      <alignment horizontal="center" vertical="center"/>
    </xf>
    <xf numFmtId="180" fontId="63" fillId="0" borderId="445" xfId="37" applyNumberFormat="1" applyFont="1" applyFill="1" applyBorder="1" applyAlignment="1">
      <alignment horizontal="center" vertical="center"/>
    </xf>
    <xf numFmtId="0" fontId="63" fillId="0" borderId="445" xfId="0" applyFont="1" applyBorder="1" applyAlignment="1">
      <alignment horizontal="left" vertical="center"/>
    </xf>
    <xf numFmtId="180" fontId="63" fillId="0" borderId="423" xfId="37" applyNumberFormat="1" applyFont="1" applyFill="1" applyBorder="1" applyAlignment="1">
      <alignment horizontal="left" vertical="center"/>
    </xf>
    <xf numFmtId="0" fontId="68" fillId="0" borderId="445" xfId="32" applyFont="1" applyBorder="1" applyAlignment="1">
      <alignment horizontal="left" vertical="center"/>
    </xf>
    <xf numFmtId="0" fontId="68" fillId="0" borderId="445" xfId="32" applyFont="1" applyBorder="1" applyAlignment="1">
      <alignment horizontal="center" vertical="center" wrapText="1"/>
    </xf>
    <xf numFmtId="49" fontId="68" fillId="0" borderId="445" xfId="38" applyNumberFormat="1" applyFont="1" applyFill="1" applyBorder="1" applyAlignment="1">
      <alignment horizontal="center" vertical="center"/>
    </xf>
    <xf numFmtId="49" fontId="68" fillId="0" borderId="447" xfId="20" applyNumberFormat="1" applyFont="1" applyFill="1" applyBorder="1" applyAlignment="1">
      <alignment horizontal="center" vertical="center"/>
    </xf>
    <xf numFmtId="0" fontId="8" fillId="0" borderId="487" xfId="32" applyBorder="1" applyAlignment="1">
      <alignment horizontal="center" vertical="center"/>
    </xf>
    <xf numFmtId="0" fontId="68" fillId="0" borderId="467" xfId="32" applyFont="1" applyBorder="1" applyAlignment="1">
      <alignment horizontal="left" vertical="center"/>
    </xf>
    <xf numFmtId="0" fontId="68" fillId="0" borderId="467" xfId="32" applyFont="1" applyBorder="1" applyAlignment="1">
      <alignment horizontal="center" vertical="center" wrapText="1"/>
    </xf>
    <xf numFmtId="49" fontId="68" fillId="0" borderId="467" xfId="38" applyNumberFormat="1" applyFont="1" applyFill="1" applyBorder="1" applyAlignment="1">
      <alignment horizontal="center" vertical="center"/>
    </xf>
    <xf numFmtId="49" fontId="68" fillId="0" borderId="436" xfId="20" applyNumberFormat="1" applyFont="1" applyFill="1" applyBorder="1" applyAlignment="1">
      <alignment horizontal="center" vertical="center"/>
    </xf>
    <xf numFmtId="0" fontId="8" fillId="0" borderId="434" xfId="32" applyBorder="1" applyAlignment="1">
      <alignment horizontal="center" vertical="center"/>
    </xf>
    <xf numFmtId="0" fontId="187" fillId="11" borderId="488" xfId="0" applyFont="1" applyFill="1" applyBorder="1" applyAlignment="1">
      <alignment vertical="center" wrapText="1"/>
    </xf>
    <xf numFmtId="0" fontId="168" fillId="11" borderId="488" xfId="0" applyFont="1" applyFill="1" applyBorder="1" applyAlignment="1">
      <alignment horizontal="center" vertical="center"/>
    </xf>
    <xf numFmtId="0" fontId="190" fillId="11" borderId="488" xfId="0" applyFont="1" applyFill="1" applyBorder="1" applyAlignment="1">
      <alignment horizontal="center" vertical="center"/>
    </xf>
    <xf numFmtId="49" fontId="187" fillId="11" borderId="234" xfId="0" applyNumberFormat="1" applyFont="1" applyFill="1" applyBorder="1" applyAlignment="1">
      <alignment horizontal="center" vertical="center" wrapText="1"/>
    </xf>
    <xf numFmtId="49" fontId="187" fillId="11" borderId="488" xfId="0" applyNumberFormat="1" applyFont="1" applyFill="1" applyBorder="1" applyAlignment="1">
      <alignment horizontal="center" vertical="center" wrapText="1"/>
    </xf>
    <xf numFmtId="0" fontId="97" fillId="7" borderId="195" xfId="0" applyFont="1" applyFill="1" applyBorder="1" applyAlignment="1">
      <alignment horizontal="center" vertical="center" wrapText="1"/>
    </xf>
    <xf numFmtId="0" fontId="8" fillId="7" borderId="227" xfId="53" applyFont="1" applyFill="1" applyBorder="1" applyAlignment="1">
      <alignment horizontal="left" vertical="center" wrapText="1" shrinkToFit="1"/>
    </xf>
    <xf numFmtId="49" fontId="8" fillId="7" borderId="195" xfId="0" applyNumberFormat="1" applyFont="1" applyFill="1" applyBorder="1" applyAlignment="1">
      <alignment horizontal="center" vertical="center"/>
    </xf>
    <xf numFmtId="193" fontId="8" fillId="7" borderId="228" xfId="15" applyNumberFormat="1" applyFont="1" applyFill="1" applyBorder="1" applyAlignment="1" applyProtection="1">
      <alignment horizontal="center" vertical="center"/>
    </xf>
    <xf numFmtId="0" fontId="49" fillId="38" borderId="234" xfId="32" applyFont="1" applyFill="1" applyBorder="1" applyAlignment="1">
      <alignment horizontal="center" vertical="center" wrapText="1"/>
    </xf>
    <xf numFmtId="0" fontId="221" fillId="0" borderId="0" xfId="0" applyFont="1"/>
    <xf numFmtId="0" fontId="259" fillId="0" borderId="445" xfId="0" applyFont="1" applyBorder="1" applyAlignment="1">
      <alignment horizontal="left" vertical="center" wrapText="1"/>
    </xf>
    <xf numFmtId="0" fontId="153" fillId="0" borderId="445" xfId="0" applyFont="1" applyBorder="1" applyAlignment="1">
      <alignment horizontal="center" vertical="center"/>
    </xf>
    <xf numFmtId="0" fontId="187" fillId="38" borderId="467" xfId="0" applyFont="1" applyFill="1" applyBorder="1" applyAlignment="1">
      <alignment vertical="center" wrapText="1"/>
    </xf>
    <xf numFmtId="49" fontId="187" fillId="38" borderId="467" xfId="0" applyNumberFormat="1" applyFont="1" applyFill="1" applyBorder="1" applyAlignment="1">
      <alignment horizontal="center" vertical="center" wrapText="1"/>
    </xf>
    <xf numFmtId="0" fontId="168" fillId="38" borderId="467" xfId="0" applyFont="1" applyFill="1" applyBorder="1" applyAlignment="1">
      <alignment horizontal="center" vertical="center"/>
    </xf>
    <xf numFmtId="0" fontId="190" fillId="38" borderId="467" xfId="0" applyFont="1" applyFill="1" applyBorder="1" applyAlignment="1">
      <alignment horizontal="center" vertical="center"/>
    </xf>
    <xf numFmtId="0" fontId="259" fillId="38" borderId="445" xfId="0" applyFont="1" applyFill="1" applyBorder="1" applyAlignment="1">
      <alignment horizontal="left" vertical="center" wrapText="1"/>
    </xf>
    <xf numFmtId="2" fontId="153" fillId="38" borderId="445" xfId="0" applyNumberFormat="1" applyFont="1" applyFill="1" applyBorder="1" applyAlignment="1">
      <alignment horizontal="center" vertical="center"/>
    </xf>
    <xf numFmtId="0" fontId="153" fillId="38" borderId="445" xfId="0" applyFont="1" applyFill="1" applyBorder="1" applyAlignment="1">
      <alignment horizontal="center" vertical="center"/>
    </xf>
    <xf numFmtId="49" fontId="164" fillId="38" borderId="445" xfId="0" applyNumberFormat="1" applyFont="1" applyFill="1" applyBorder="1" applyAlignment="1">
      <alignment horizontal="center" vertical="center"/>
    </xf>
    <xf numFmtId="49" fontId="164" fillId="0" borderId="445" xfId="0" applyNumberFormat="1" applyFont="1" applyBorder="1" applyAlignment="1">
      <alignment horizontal="center" vertical="center"/>
    </xf>
    <xf numFmtId="196" fontId="221" fillId="0" borderId="445" xfId="0" applyNumberFormat="1" applyFont="1" applyBorder="1" applyAlignment="1">
      <alignment horizontal="center" vertical="center"/>
    </xf>
    <xf numFmtId="196" fontId="221" fillId="0" borderId="467" xfId="0" applyNumberFormat="1" applyFont="1" applyBorder="1" applyAlignment="1">
      <alignment horizontal="center" vertical="center"/>
    </xf>
    <xf numFmtId="196" fontId="221" fillId="0" borderId="20" xfId="0" applyNumberFormat="1" applyFont="1" applyBorder="1" applyAlignment="1">
      <alignment horizontal="center" vertical="center"/>
    </xf>
    <xf numFmtId="196" fontId="221" fillId="17" borderId="20" xfId="0" applyNumberFormat="1" applyFont="1" applyFill="1" applyBorder="1" applyAlignment="1">
      <alignment horizontal="center" vertical="center"/>
    </xf>
    <xf numFmtId="196" fontId="221" fillId="17" borderId="445" xfId="0" applyNumberFormat="1" applyFont="1" applyFill="1" applyBorder="1" applyAlignment="1">
      <alignment horizontal="center" vertical="center"/>
    </xf>
    <xf numFmtId="196" fontId="221" fillId="33" borderId="445" xfId="0" applyNumberFormat="1" applyFont="1" applyFill="1" applyBorder="1" applyAlignment="1">
      <alignment horizontal="center" vertical="center"/>
    </xf>
    <xf numFmtId="196" fontId="221" fillId="33" borderId="467" xfId="0" applyNumberFormat="1" applyFont="1" applyFill="1" applyBorder="1" applyAlignment="1">
      <alignment horizontal="center" vertical="center"/>
    </xf>
    <xf numFmtId="196" fontId="221" fillId="33" borderId="20" xfId="0" applyNumberFormat="1" applyFont="1" applyFill="1" applyBorder="1" applyAlignment="1">
      <alignment horizontal="center" vertical="center"/>
    </xf>
    <xf numFmtId="196" fontId="221" fillId="17" borderId="467" xfId="0" applyNumberFormat="1" applyFont="1" applyFill="1" applyBorder="1" applyAlignment="1">
      <alignment horizontal="center" vertical="center"/>
    </xf>
    <xf numFmtId="3" fontId="221" fillId="0" borderId="445" xfId="0" applyNumberFormat="1" applyFont="1" applyBorder="1" applyAlignment="1">
      <alignment horizontal="center" vertical="center"/>
    </xf>
    <xf numFmtId="3" fontId="221" fillId="0" borderId="467" xfId="0" applyNumberFormat="1" applyFont="1" applyBorder="1" applyAlignment="1">
      <alignment horizontal="center" vertical="center"/>
    </xf>
    <xf numFmtId="196" fontId="60" fillId="0" borderId="41" xfId="0" applyNumberFormat="1" applyFont="1" applyBorder="1" applyAlignment="1">
      <alignment horizontal="center" vertical="center"/>
    </xf>
    <xf numFmtId="196" fontId="60" fillId="0" borderId="447" xfId="0" applyNumberFormat="1" applyFont="1" applyBorder="1" applyAlignment="1">
      <alignment horizontal="center" vertical="center"/>
    </xf>
    <xf numFmtId="196" fontId="60" fillId="0" borderId="436" xfId="0" applyNumberFormat="1" applyFont="1" applyBorder="1" applyAlignment="1">
      <alignment horizontal="center" vertical="center"/>
    </xf>
    <xf numFmtId="196" fontId="60" fillId="17" borderId="41" xfId="0" applyNumberFormat="1" applyFont="1" applyFill="1" applyBorder="1" applyAlignment="1">
      <alignment horizontal="center" vertical="center"/>
    </xf>
    <xf numFmtId="196" fontId="60" fillId="17" borderId="447" xfId="0" applyNumberFormat="1" applyFont="1" applyFill="1" applyBorder="1" applyAlignment="1">
      <alignment horizontal="center" vertical="center"/>
    </xf>
    <xf numFmtId="196" fontId="60" fillId="33" borderId="447" xfId="0" applyNumberFormat="1" applyFont="1" applyFill="1" applyBorder="1" applyAlignment="1">
      <alignment horizontal="center" vertical="center"/>
    </xf>
    <xf numFmtId="196" fontId="60" fillId="33" borderId="436" xfId="0" applyNumberFormat="1" applyFont="1" applyFill="1" applyBorder="1" applyAlignment="1">
      <alignment horizontal="center" vertical="center"/>
    </xf>
    <xf numFmtId="196" fontId="60" fillId="33" borderId="41" xfId="0" applyNumberFormat="1" applyFont="1" applyFill="1" applyBorder="1" applyAlignment="1">
      <alignment horizontal="center" vertical="center"/>
    </xf>
    <xf numFmtId="196" fontId="60" fillId="17" borderId="436" xfId="0" applyNumberFormat="1" applyFont="1" applyFill="1" applyBorder="1" applyAlignment="1">
      <alignment horizontal="center" vertical="center"/>
    </xf>
    <xf numFmtId="196" fontId="60" fillId="0" borderId="439" xfId="0" applyNumberFormat="1" applyFont="1" applyBorder="1" applyAlignment="1">
      <alignment horizontal="center" vertical="center"/>
    </xf>
    <xf numFmtId="196" fontId="60" fillId="0" borderId="423" xfId="0" applyNumberFormat="1" applyFont="1" applyBorder="1" applyAlignment="1">
      <alignment horizontal="center" vertical="center"/>
    </xf>
    <xf numFmtId="196" fontId="60" fillId="0" borderId="466" xfId="0" applyNumberFormat="1" applyFont="1" applyBorder="1" applyAlignment="1">
      <alignment horizontal="center" vertical="center"/>
    </xf>
    <xf numFmtId="196" fontId="67" fillId="0" borderId="488" xfId="0" applyNumberFormat="1" applyFont="1" applyBorder="1" applyAlignment="1">
      <alignment horizontal="center" vertical="center"/>
    </xf>
    <xf numFmtId="196" fontId="67" fillId="0" borderId="467" xfId="0" applyNumberFormat="1" applyFont="1" applyBorder="1" applyAlignment="1">
      <alignment horizontal="center" vertical="center"/>
    </xf>
    <xf numFmtId="196" fontId="67" fillId="0" borderId="445" xfId="0" applyNumberFormat="1" applyFont="1" applyBorder="1" applyAlignment="1">
      <alignment horizontal="center" vertical="center"/>
    </xf>
    <xf numFmtId="0" fontId="109" fillId="0" borderId="491" xfId="0" applyFont="1" applyBorder="1" applyAlignment="1">
      <alignment horizontal="center" vertical="center"/>
    </xf>
    <xf numFmtId="0" fontId="108" fillId="0" borderId="491" xfId="0" applyFont="1" applyBorder="1" applyAlignment="1">
      <alignment horizontal="center"/>
    </xf>
    <xf numFmtId="0" fontId="109" fillId="0" borderId="491" xfId="0" applyFont="1" applyBorder="1" applyAlignment="1">
      <alignment horizontal="center" vertical="top"/>
    </xf>
    <xf numFmtId="1" fontId="77" fillId="0" borderId="0" xfId="0" applyNumberFormat="1" applyFont="1" applyAlignment="1" applyProtection="1">
      <alignment vertical="center"/>
      <protection locked="0"/>
    </xf>
    <xf numFmtId="177" fontId="8" fillId="0" borderId="20" xfId="37" applyNumberFormat="1" applyFont="1" applyFill="1" applyBorder="1" applyAlignment="1">
      <alignment horizontal="center" vertical="center"/>
    </xf>
    <xf numFmtId="178" fontId="8" fillId="0" borderId="20" xfId="0" applyNumberFormat="1" applyFont="1" applyBorder="1" applyAlignment="1">
      <alignment horizontal="center" vertical="center"/>
    </xf>
    <xf numFmtId="177" fontId="55" fillId="0" borderId="40" xfId="37" applyNumberFormat="1" applyFont="1" applyFill="1" applyBorder="1" applyAlignment="1">
      <alignment horizontal="center" vertical="center"/>
    </xf>
    <xf numFmtId="177" fontId="8" fillId="0" borderId="488" xfId="37" applyNumberFormat="1" applyFont="1" applyFill="1" applyBorder="1" applyAlignment="1">
      <alignment horizontal="center" vertical="center"/>
    </xf>
    <xf numFmtId="177" fontId="55" fillId="0" borderId="482" xfId="37" applyNumberFormat="1" applyFont="1" applyFill="1" applyBorder="1" applyAlignment="1">
      <alignment horizontal="center" vertical="center"/>
    </xf>
    <xf numFmtId="178" fontId="40" fillId="0" borderId="83" xfId="0" applyNumberFormat="1" applyFont="1" applyBorder="1" applyAlignment="1">
      <alignment horizontal="center" vertical="center"/>
    </xf>
    <xf numFmtId="178" fontId="64" fillId="0" borderId="491" xfId="0" applyNumberFormat="1" applyFont="1" applyBorder="1" applyAlignment="1">
      <alignment horizontal="center" vertical="center"/>
    </xf>
    <xf numFmtId="0" fontId="134" fillId="0" borderId="83" xfId="0" applyFont="1" applyBorder="1" applyAlignment="1" applyProtection="1">
      <alignment vertical="center"/>
      <protection locked="0"/>
    </xf>
    <xf numFmtId="0" fontId="244" fillId="0" borderId="49" xfId="32" applyFont="1" applyBorder="1" applyAlignment="1" applyProtection="1">
      <alignment horizontal="center" vertical="center"/>
      <protection locked="0"/>
    </xf>
    <xf numFmtId="0" fontId="80" fillId="0" borderId="37" xfId="0" applyFont="1" applyBorder="1" applyAlignment="1">
      <alignment horizontal="center" vertical="center"/>
    </xf>
    <xf numFmtId="0" fontId="134" fillId="0" borderId="493" xfId="0" applyFont="1" applyBorder="1" applyAlignment="1">
      <alignment vertical="center" wrapText="1"/>
    </xf>
    <xf numFmtId="0" fontId="134" fillId="0" borderId="495" xfId="0" applyFont="1" applyBorder="1" applyAlignment="1">
      <alignment vertical="center" wrapText="1"/>
    </xf>
    <xf numFmtId="0" fontId="134" fillId="0" borderId="496" xfId="0" applyFont="1" applyBorder="1" applyAlignment="1">
      <alignment vertical="center" wrapText="1"/>
    </xf>
    <xf numFmtId="1" fontId="141" fillId="0" borderId="497" xfId="0" applyNumberFormat="1" applyFont="1" applyBorder="1" applyAlignment="1" applyProtection="1">
      <alignment horizontal="center" vertical="center"/>
      <protection locked="0"/>
    </xf>
    <xf numFmtId="1" fontId="141" fillId="0" borderId="434" xfId="0" applyNumberFormat="1" applyFont="1" applyBorder="1" applyAlignment="1" applyProtection="1">
      <alignment horizontal="center" vertical="center"/>
      <protection locked="0"/>
    </xf>
    <xf numFmtId="0" fontId="134" fillId="0" borderId="20" xfId="0" applyFont="1" applyBorder="1" applyAlignment="1">
      <alignment vertical="center" wrapText="1"/>
    </xf>
    <xf numFmtId="0" fontId="134" fillId="0" borderId="41" xfId="0" applyFont="1" applyBorder="1" applyAlignment="1">
      <alignment vertical="center" wrapText="1"/>
    </xf>
    <xf numFmtId="0" fontId="134" fillId="0" borderId="498" xfId="0" applyFont="1" applyBorder="1" applyAlignment="1">
      <alignment vertical="center" wrapText="1"/>
    </xf>
    <xf numFmtId="0" fontId="134" fillId="0" borderId="499" xfId="0" applyFont="1" applyBorder="1" applyAlignment="1">
      <alignment vertical="center" wrapText="1"/>
    </xf>
    <xf numFmtId="0" fontId="67" fillId="0" borderId="488" xfId="0" applyFont="1" applyBorder="1"/>
    <xf numFmtId="1" fontId="67" fillId="0" borderId="504" xfId="0" applyNumberFormat="1" applyFont="1" applyBorder="1" applyAlignment="1">
      <alignment horizontal="center" vertical="center"/>
    </xf>
    <xf numFmtId="1" fontId="67" fillId="0" borderId="499" xfId="0" applyNumberFormat="1" applyFont="1" applyBorder="1" applyAlignment="1">
      <alignment horizontal="center" vertical="center"/>
    </xf>
    <xf numFmtId="0" fontId="118" fillId="0" borderId="33" xfId="0" applyFont="1" applyBorder="1"/>
    <xf numFmtId="180" fontId="54" fillId="0" borderId="493" xfId="37" applyNumberFormat="1" applyFont="1" applyFill="1" applyBorder="1" applyAlignment="1">
      <alignment horizontal="center" vertical="center"/>
    </xf>
    <xf numFmtId="180" fontId="54" fillId="0" borderId="494" xfId="37" applyNumberFormat="1" applyFont="1" applyFill="1" applyBorder="1" applyAlignment="1">
      <alignment horizontal="center" vertical="center"/>
    </xf>
    <xf numFmtId="177" fontId="55" fillId="0" borderId="506" xfId="37" applyNumberFormat="1" applyFont="1" applyFill="1" applyBorder="1" applyAlignment="1">
      <alignment horizontal="center" vertical="center"/>
    </xf>
    <xf numFmtId="178" fontId="40" fillId="0" borderId="505" xfId="0" applyNumberFormat="1" applyFont="1" applyBorder="1" applyAlignment="1">
      <alignment horizontal="center" vertical="center"/>
    </xf>
    <xf numFmtId="178" fontId="40" fillId="0" borderId="488" xfId="0" applyNumberFormat="1" applyFont="1" applyBorder="1" applyAlignment="1">
      <alignment horizontal="center" vertical="center"/>
    </xf>
    <xf numFmtId="179" fontId="55" fillId="0" borderId="488" xfId="0" applyNumberFormat="1" applyFont="1" applyBorder="1" applyAlignment="1">
      <alignment horizontal="center" vertical="center"/>
    </xf>
    <xf numFmtId="0" fontId="59" fillId="0" borderId="488" xfId="0" applyFont="1" applyBorder="1" applyAlignment="1">
      <alignment vertical="center"/>
    </xf>
    <xf numFmtId="0" fontId="53" fillId="0" borderId="488" xfId="0" applyFont="1" applyBorder="1" applyAlignment="1">
      <alignment horizontal="center"/>
    </xf>
    <xf numFmtId="0" fontId="56" fillId="0" borderId="488" xfId="0" applyFont="1" applyBorder="1" applyAlignment="1">
      <alignment horizontal="center" vertical="center" shrinkToFit="1"/>
    </xf>
    <xf numFmtId="177" fontId="55" fillId="0" borderId="488" xfId="37" applyNumberFormat="1" applyFont="1" applyFill="1" applyBorder="1" applyAlignment="1">
      <alignment horizontal="center" vertical="center"/>
    </xf>
    <xf numFmtId="177" fontId="54" fillId="0" borderId="507" xfId="37" applyNumberFormat="1" applyFont="1" applyFill="1" applyBorder="1" applyAlignment="1">
      <alignment vertical="center"/>
    </xf>
    <xf numFmtId="178" fontId="40" fillId="0" borderId="431" xfId="0" applyNumberFormat="1" applyFont="1" applyBorder="1" applyAlignment="1">
      <alignment horizontal="center" vertical="center"/>
    </xf>
    <xf numFmtId="178" fontId="40" fillId="0" borderId="482" xfId="0" applyNumberFormat="1" applyFont="1" applyBorder="1" applyAlignment="1">
      <alignment horizontal="center" vertical="center"/>
    </xf>
    <xf numFmtId="179" fontId="55" fillId="0" borderId="482" xfId="0" applyNumberFormat="1" applyFont="1" applyBorder="1" applyAlignment="1">
      <alignment horizontal="center" vertical="center"/>
    </xf>
    <xf numFmtId="0" fontId="59" fillId="0" borderId="482" xfId="0" applyFont="1" applyBorder="1" applyAlignment="1">
      <alignment vertical="center"/>
    </xf>
    <xf numFmtId="0" fontId="56" fillId="0" borderId="482" xfId="0" applyFont="1" applyBorder="1" applyAlignment="1">
      <alignment horizontal="center" vertical="center" shrinkToFit="1"/>
    </xf>
    <xf numFmtId="177" fontId="54" fillId="0" borderId="425" xfId="37" applyNumberFormat="1" applyFont="1" applyFill="1" applyBorder="1" applyAlignment="1">
      <alignment vertical="center"/>
    </xf>
    <xf numFmtId="178" fontId="55" fillId="0" borderId="488" xfId="0" applyNumberFormat="1" applyFont="1" applyBorder="1" applyAlignment="1">
      <alignment vertical="center"/>
    </xf>
    <xf numFmtId="0" fontId="53" fillId="0" borderId="482" xfId="0" applyFont="1" applyBorder="1"/>
    <xf numFmtId="178" fontId="40" fillId="0" borderId="508" xfId="0" applyNumberFormat="1" applyFont="1" applyBorder="1" applyAlignment="1">
      <alignment horizontal="center" vertical="center"/>
    </xf>
    <xf numFmtId="177" fontId="54" fillId="0" borderId="74" xfId="37" applyNumberFormat="1" applyFont="1" applyFill="1" applyBorder="1" applyAlignment="1">
      <alignment vertical="center"/>
    </xf>
    <xf numFmtId="177" fontId="54" fillId="0" borderId="19" xfId="37" applyNumberFormat="1" applyFont="1" applyFill="1" applyBorder="1" applyAlignment="1">
      <alignment horizontal="right" vertical="center"/>
    </xf>
    <xf numFmtId="177" fontId="54" fillId="0" borderId="502" xfId="37" applyNumberFormat="1" applyFont="1" applyFill="1" applyBorder="1" applyAlignment="1">
      <alignment horizontal="right" vertical="center"/>
    </xf>
    <xf numFmtId="177" fontId="54" fillId="0" borderId="494" xfId="37" applyNumberFormat="1" applyFont="1" applyFill="1" applyBorder="1" applyAlignment="1">
      <alignment vertical="center"/>
    </xf>
    <xf numFmtId="177" fontId="119" fillId="0" borderId="507" xfId="37" applyNumberFormat="1" applyFont="1" applyFill="1" applyBorder="1" applyAlignment="1">
      <alignment vertical="center"/>
    </xf>
    <xf numFmtId="178" fontId="40" fillId="0" borderId="495" xfId="0" applyNumberFormat="1" applyFont="1" applyBorder="1" applyAlignment="1">
      <alignment horizontal="center" vertical="center"/>
    </xf>
    <xf numFmtId="179" fontId="55" fillId="0" borderId="495" xfId="0" applyNumberFormat="1" applyFont="1" applyBorder="1" applyAlignment="1">
      <alignment horizontal="center" vertical="center"/>
    </xf>
    <xf numFmtId="0" fontId="59" fillId="0" borderId="495" xfId="0" applyFont="1" applyBorder="1" applyAlignment="1">
      <alignment vertical="center"/>
    </xf>
    <xf numFmtId="0" fontId="56" fillId="0" borderId="495" xfId="0" applyFont="1" applyBorder="1" applyAlignment="1">
      <alignment horizontal="center" vertical="center" shrinkToFit="1"/>
    </xf>
    <xf numFmtId="177" fontId="55" fillId="0" borderId="495" xfId="37" applyNumberFormat="1" applyFont="1" applyFill="1" applyBorder="1" applyAlignment="1">
      <alignment horizontal="center" vertical="center"/>
    </xf>
    <xf numFmtId="177" fontId="119" fillId="0" borderId="502" xfId="37" applyNumberFormat="1" applyFont="1" applyFill="1" applyBorder="1" applyAlignment="1">
      <alignment vertical="center"/>
    </xf>
    <xf numFmtId="178" fontId="40" fillId="0" borderId="465" xfId="0" applyNumberFormat="1" applyFont="1" applyBorder="1" applyAlignment="1">
      <alignment horizontal="center" vertical="center"/>
    </xf>
    <xf numFmtId="0" fontId="46" fillId="0" borderId="495" xfId="0" applyFont="1" applyBorder="1" applyAlignment="1">
      <alignment vertical="center"/>
    </xf>
    <xf numFmtId="177" fontId="119" fillId="0" borderId="425" xfId="37" applyNumberFormat="1" applyFont="1" applyFill="1" applyBorder="1" applyAlignment="1">
      <alignment vertical="center"/>
    </xf>
    <xf numFmtId="177" fontId="255" fillId="0" borderId="502" xfId="37" applyNumberFormat="1" applyFont="1" applyFill="1" applyBorder="1" applyAlignment="1">
      <alignment vertical="center"/>
    </xf>
    <xf numFmtId="178" fontId="55" fillId="0" borderId="495" xfId="0" applyNumberFormat="1" applyFont="1" applyBorder="1" applyAlignment="1">
      <alignment vertical="center"/>
    </xf>
    <xf numFmtId="177" fontId="119" fillId="0" borderId="494" xfId="37" applyNumberFormat="1" applyFont="1" applyFill="1" applyBorder="1" applyAlignment="1">
      <alignment vertical="center"/>
    </xf>
    <xf numFmtId="0" fontId="46" fillId="0" borderId="482" xfId="0" applyFont="1" applyBorder="1" applyAlignment="1">
      <alignment vertical="center"/>
    </xf>
    <xf numFmtId="177" fontId="119" fillId="0" borderId="142" xfId="37" applyNumberFormat="1" applyFont="1" applyFill="1" applyBorder="1" applyAlignment="1">
      <alignment vertical="center"/>
    </xf>
    <xf numFmtId="177" fontId="8" fillId="0" borderId="495" xfId="37" applyNumberFormat="1" applyFont="1" applyFill="1" applyBorder="1" applyAlignment="1">
      <alignment horizontal="center" vertical="center"/>
    </xf>
    <xf numFmtId="177" fontId="54" fillId="0" borderId="502" xfId="37" applyNumberFormat="1" applyFont="1" applyFill="1" applyBorder="1" applyAlignment="1">
      <alignment vertical="center"/>
    </xf>
    <xf numFmtId="177" fontId="8" fillId="0" borderId="482" xfId="37" applyNumberFormat="1" applyFont="1" applyFill="1" applyBorder="1" applyAlignment="1">
      <alignment horizontal="center" vertical="center"/>
    </xf>
    <xf numFmtId="178" fontId="57" fillId="0" borderId="488" xfId="0" applyNumberFormat="1" applyFont="1" applyBorder="1" applyAlignment="1">
      <alignment vertical="center"/>
    </xf>
    <xf numFmtId="178" fontId="8" fillId="0" borderId="488" xfId="0" applyNumberFormat="1" applyFont="1" applyBorder="1" applyAlignment="1">
      <alignment horizontal="center" vertical="center"/>
    </xf>
    <xf numFmtId="178" fontId="57" fillId="0" borderId="495" xfId="0" applyNumberFormat="1" applyFont="1" applyBorder="1" applyAlignment="1">
      <alignment vertical="center"/>
    </xf>
    <xf numFmtId="0" fontId="57" fillId="0" borderId="495" xfId="0" applyFont="1" applyBorder="1" applyAlignment="1">
      <alignment vertical="center"/>
    </xf>
    <xf numFmtId="178" fontId="8" fillId="0" borderId="495" xfId="0" applyNumberFormat="1" applyFont="1" applyBorder="1" applyAlignment="1">
      <alignment horizontal="center" vertical="center"/>
    </xf>
    <xf numFmtId="3" fontId="8" fillId="0" borderId="482" xfId="0" applyNumberFormat="1" applyFont="1" applyBorder="1" applyAlignment="1">
      <alignment horizontal="center" vertical="center"/>
    </xf>
    <xf numFmtId="177" fontId="54" fillId="0" borderId="19" xfId="37" applyNumberFormat="1" applyFont="1" applyFill="1" applyBorder="1" applyAlignment="1">
      <alignment vertical="center"/>
    </xf>
    <xf numFmtId="178" fontId="40" fillId="0" borderId="498" xfId="0" applyNumberFormat="1" applyFont="1" applyBorder="1" applyAlignment="1">
      <alignment horizontal="center" vertical="center"/>
    </xf>
    <xf numFmtId="178" fontId="57" fillId="0" borderId="508" xfId="0" applyNumberFormat="1" applyFont="1" applyBorder="1" applyAlignment="1">
      <alignment vertical="center"/>
    </xf>
    <xf numFmtId="177" fontId="255" fillId="0" borderId="494" xfId="37" applyNumberFormat="1" applyFont="1" applyFill="1" applyBorder="1" applyAlignment="1">
      <alignment vertical="center"/>
    </xf>
    <xf numFmtId="177" fontId="55" fillId="0" borderId="33" xfId="37" applyNumberFormat="1" applyFont="1" applyFill="1" applyBorder="1" applyAlignment="1">
      <alignment horizontal="center" vertical="center"/>
    </xf>
    <xf numFmtId="177" fontId="55" fillId="0" borderId="488" xfId="37" applyNumberFormat="1" applyFont="1" applyFill="1" applyBorder="1" applyAlignment="1">
      <alignment vertical="center"/>
    </xf>
    <xf numFmtId="177" fontId="55" fillId="0" borderId="495" xfId="37" applyNumberFormat="1" applyFont="1" applyFill="1" applyBorder="1" applyAlignment="1">
      <alignment vertical="center"/>
    </xf>
    <xf numFmtId="177" fontId="55" fillId="0" borderId="506" xfId="37" applyNumberFormat="1" applyFont="1" applyFill="1" applyBorder="1" applyAlignment="1">
      <alignment vertical="center"/>
    </xf>
    <xf numFmtId="177" fontId="55" fillId="0" borderId="65" xfId="37" applyNumberFormat="1" applyFont="1" applyFill="1" applyBorder="1" applyAlignment="1">
      <alignment vertical="center"/>
    </xf>
    <xf numFmtId="0" fontId="59" fillId="0" borderId="493" xfId="0" applyFont="1" applyBorder="1" applyAlignment="1">
      <alignment vertical="center"/>
    </xf>
    <xf numFmtId="0" fontId="118" fillId="0" borderId="506" xfId="0" applyFont="1" applyBorder="1"/>
    <xf numFmtId="178" fontId="40" fillId="0" borderId="512" xfId="0" applyNumberFormat="1" applyFont="1" applyBorder="1" applyAlignment="1">
      <alignment horizontal="center" vertical="center"/>
    </xf>
    <xf numFmtId="177" fontId="8" fillId="0" borderId="488" xfId="37" applyNumberFormat="1" applyFont="1" applyFill="1" applyBorder="1" applyAlignment="1">
      <alignment horizontal="right" vertical="center"/>
    </xf>
    <xf numFmtId="178" fontId="40" fillId="0" borderId="492" xfId="0" applyNumberFormat="1" applyFont="1" applyBorder="1" applyAlignment="1">
      <alignment horizontal="center" vertical="center"/>
    </xf>
    <xf numFmtId="178" fontId="40" fillId="0" borderId="493" xfId="0" applyNumberFormat="1" applyFont="1" applyBorder="1" applyAlignment="1">
      <alignment horizontal="center" vertical="center"/>
    </xf>
    <xf numFmtId="178" fontId="55" fillId="0" borderId="493" xfId="0" applyNumberFormat="1" applyFont="1" applyBorder="1" applyAlignment="1">
      <alignment vertical="center"/>
    </xf>
    <xf numFmtId="179" fontId="55" fillId="0" borderId="493" xfId="0" applyNumberFormat="1" applyFont="1" applyBorder="1" applyAlignment="1">
      <alignment horizontal="center" vertical="center"/>
    </xf>
    <xf numFmtId="178" fontId="57" fillId="0" borderId="493" xfId="0" applyNumberFormat="1" applyFont="1" applyBorder="1" applyAlignment="1">
      <alignment vertical="center"/>
    </xf>
    <xf numFmtId="0" fontId="57" fillId="0" borderId="493" xfId="0" applyFont="1" applyBorder="1" applyAlignment="1">
      <alignment vertical="center"/>
    </xf>
    <xf numFmtId="0" fontId="56" fillId="0" borderId="493" xfId="0" applyFont="1" applyBorder="1" applyAlignment="1">
      <alignment horizontal="center" vertical="center" shrinkToFit="1"/>
    </xf>
    <xf numFmtId="0" fontId="56" fillId="0" borderId="491" xfId="0" applyFont="1" applyBorder="1" applyAlignment="1">
      <alignment horizontal="center" vertical="center" shrinkToFit="1"/>
    </xf>
    <xf numFmtId="177" fontId="55" fillId="0" borderId="493" xfId="0" applyNumberFormat="1" applyFont="1" applyBorder="1" applyAlignment="1">
      <alignment horizontal="right" vertical="center"/>
    </xf>
    <xf numFmtId="177" fontId="8" fillId="0" borderId="493" xfId="37" applyNumberFormat="1" applyFont="1" applyFill="1" applyBorder="1" applyAlignment="1">
      <alignment horizontal="right" vertical="center"/>
    </xf>
    <xf numFmtId="178" fontId="55" fillId="0" borderId="493" xfId="0" applyNumberFormat="1" applyFont="1" applyBorder="1" applyAlignment="1">
      <alignment horizontal="center" vertical="center"/>
    </xf>
    <xf numFmtId="177" fontId="55" fillId="0" borderId="493" xfId="37" applyNumberFormat="1" applyFont="1" applyFill="1" applyBorder="1" applyAlignment="1">
      <alignment horizontal="center" vertical="center"/>
    </xf>
    <xf numFmtId="177" fontId="54" fillId="0" borderId="494" xfId="0" applyNumberFormat="1" applyFont="1" applyBorder="1" applyAlignment="1">
      <alignment horizontal="right" vertical="center"/>
    </xf>
    <xf numFmtId="177" fontId="54" fillId="0" borderId="507" xfId="37" applyNumberFormat="1" applyFont="1" applyFill="1" applyBorder="1" applyAlignment="1">
      <alignment horizontal="right" vertical="center"/>
    </xf>
    <xf numFmtId="0" fontId="109" fillId="0" borderId="39" xfId="0" applyFont="1" applyBorder="1" applyAlignment="1">
      <alignment horizontal="center"/>
    </xf>
    <xf numFmtId="0" fontId="109" fillId="0" borderId="142" xfId="0" applyFont="1" applyBorder="1" applyAlignment="1">
      <alignment horizontal="center" vertical="center"/>
    </xf>
    <xf numFmtId="0" fontId="14" fillId="0" borderId="498" xfId="4" applyBorder="1" applyAlignment="1" applyProtection="1">
      <alignment horizontal="left" vertical="center"/>
    </xf>
    <xf numFmtId="0" fontId="82" fillId="0" borderId="495" xfId="0" applyFont="1" applyBorder="1" applyAlignment="1">
      <alignment horizontal="left" vertical="center"/>
    </xf>
    <xf numFmtId="0" fontId="155" fillId="0" borderId="495" xfId="0" applyFont="1" applyBorder="1" applyAlignment="1">
      <alignment horizontal="center" vertical="center"/>
    </xf>
    <xf numFmtId="49" fontId="67" fillId="0" borderId="495" xfId="0" applyNumberFormat="1" applyFont="1" applyBorder="1" applyAlignment="1">
      <alignment horizontal="center" vertical="center"/>
    </xf>
    <xf numFmtId="0" fontId="67" fillId="0" borderId="495" xfId="0" applyFont="1" applyBorder="1" applyAlignment="1">
      <alignment horizontal="center" vertical="center"/>
    </xf>
    <xf numFmtId="49" fontId="81" fillId="0" borderId="502" xfId="0" applyNumberFormat="1" applyFont="1" applyBorder="1" applyAlignment="1">
      <alignment horizontal="center" vertical="center"/>
    </xf>
    <xf numFmtId="0" fontId="155" fillId="0" borderId="83" xfId="0" applyFont="1" applyBorder="1" applyAlignment="1">
      <alignment horizontal="left"/>
    </xf>
    <xf numFmtId="0" fontId="82" fillId="0" borderId="67" xfId="0" applyFont="1" applyBorder="1"/>
    <xf numFmtId="0" fontId="155" fillId="0" borderId="67" xfId="0" applyFont="1" applyBorder="1" applyAlignment="1">
      <alignment horizontal="center"/>
    </xf>
    <xf numFmtId="49" fontId="67" fillId="0" borderId="67" xfId="0" applyNumberFormat="1" applyFont="1" applyBorder="1" applyAlignment="1">
      <alignment horizontal="center"/>
    </xf>
    <xf numFmtId="0" fontId="67" fillId="0" borderId="67" xfId="0" applyFont="1" applyBorder="1" applyAlignment="1">
      <alignment horizontal="center"/>
    </xf>
    <xf numFmtId="49" fontId="66" fillId="0" borderId="74" xfId="0" applyNumberFormat="1" applyFont="1" applyBorder="1" applyAlignment="1">
      <alignment horizontal="center"/>
    </xf>
    <xf numFmtId="0" fontId="14" fillId="0" borderId="492" xfId="4" applyBorder="1" applyAlignment="1" applyProtection="1">
      <alignment horizontal="left" vertical="center"/>
    </xf>
    <xf numFmtId="0" fontId="82" fillId="0" borderId="493" xfId="0" applyFont="1" applyBorder="1" applyAlignment="1">
      <alignment horizontal="left" vertical="center"/>
    </xf>
    <xf numFmtId="0" fontId="155" fillId="0" borderId="493" xfId="0" applyFont="1" applyBorder="1" applyAlignment="1">
      <alignment horizontal="center" vertical="center"/>
    </xf>
    <xf numFmtId="49" fontId="67" fillId="0" borderId="493" xfId="0" applyNumberFormat="1" applyFont="1" applyBorder="1" applyAlignment="1">
      <alignment horizontal="center" vertical="center"/>
    </xf>
    <xf numFmtId="0" fontId="67" fillId="0" borderId="493" xfId="0" applyFont="1" applyBorder="1" applyAlignment="1">
      <alignment horizontal="center" vertical="center"/>
    </xf>
    <xf numFmtId="49" fontId="81" fillId="0" borderId="494" xfId="0" applyNumberFormat="1" applyFont="1" applyBorder="1" applyAlignment="1">
      <alignment horizontal="center" vertical="center"/>
    </xf>
    <xf numFmtId="0" fontId="134" fillId="0" borderId="492" xfId="0" applyFont="1" applyBorder="1" applyAlignment="1">
      <alignment vertical="center" wrapText="1"/>
    </xf>
    <xf numFmtId="0" fontId="251" fillId="0" borderId="515" xfId="0" applyFont="1" applyBorder="1" applyAlignment="1">
      <alignment horizontal="center" vertical="center"/>
    </xf>
    <xf numFmtId="2" fontId="8" fillId="0" borderId="515" xfId="0" applyNumberFormat="1" applyFont="1" applyBorder="1" applyAlignment="1">
      <alignment horizontal="center" vertical="center" wrapText="1"/>
    </xf>
    <xf numFmtId="188" fontId="33" fillId="0" borderId="515" xfId="0" applyNumberFormat="1" applyFont="1" applyBorder="1" applyAlignment="1">
      <alignment horizontal="center" vertical="center"/>
    </xf>
    <xf numFmtId="0" fontId="260" fillId="0" borderId="21" xfId="0" applyFont="1" applyBorder="1" applyAlignment="1" applyProtection="1">
      <alignment vertical="center"/>
      <protection locked="0"/>
    </xf>
    <xf numFmtId="0" fontId="108" fillId="17" borderId="516" xfId="0" applyFont="1" applyFill="1" applyBorder="1" applyAlignment="1">
      <alignment vertical="center" wrapText="1"/>
    </xf>
    <xf numFmtId="0" fontId="108" fillId="17" borderId="516" xfId="0" applyFont="1" applyFill="1" applyBorder="1" applyAlignment="1">
      <alignment horizontal="center" vertical="center" wrapText="1"/>
    </xf>
    <xf numFmtId="38" fontId="108" fillId="17" borderId="516" xfId="0" applyNumberFormat="1" applyFont="1" applyFill="1" applyBorder="1" applyAlignment="1">
      <alignment horizontal="center" vertical="center" wrapText="1"/>
    </xf>
    <xf numFmtId="0" fontId="77" fillId="0" borderId="516" xfId="0" applyFont="1" applyBorder="1" applyAlignment="1">
      <alignment horizontal="center" vertical="center"/>
    </xf>
    <xf numFmtId="0" fontId="188" fillId="0" borderId="516" xfId="0" applyFont="1" applyBorder="1" applyAlignment="1">
      <alignment horizontal="center" vertical="center"/>
    </xf>
    <xf numFmtId="0" fontId="156" fillId="6" borderId="516" xfId="0" applyFont="1" applyFill="1" applyBorder="1" applyAlignment="1">
      <alignment vertical="center" wrapText="1"/>
    </xf>
    <xf numFmtId="1" fontId="156" fillId="6" borderId="516" xfId="0" applyNumberFormat="1" applyFont="1" applyFill="1" applyBorder="1" applyAlignment="1">
      <alignment horizontal="center" vertical="center" wrapText="1"/>
    </xf>
    <xf numFmtId="38" fontId="156" fillId="6" borderId="516" xfId="0" applyNumberFormat="1" applyFont="1" applyFill="1" applyBorder="1" applyAlignment="1">
      <alignment horizontal="center" vertical="center" wrapText="1"/>
    </xf>
    <xf numFmtId="0" fontId="0" fillId="0" borderId="516" xfId="0" applyBorder="1" applyAlignment="1">
      <alignment vertical="center"/>
    </xf>
    <xf numFmtId="0" fontId="0" fillId="0" borderId="516" xfId="0" applyBorder="1" applyAlignment="1">
      <alignment horizontal="center" vertical="center"/>
    </xf>
    <xf numFmtId="38" fontId="0" fillId="0" borderId="516" xfId="0" applyNumberFormat="1" applyBorder="1" applyAlignment="1">
      <alignment horizontal="center" vertical="center"/>
    </xf>
    <xf numFmtId="0" fontId="118" fillId="0" borderId="516" xfId="0" applyFont="1" applyBorder="1" applyAlignment="1">
      <alignment vertical="center"/>
    </xf>
    <xf numFmtId="0" fontId="118" fillId="0" borderId="516" xfId="0" applyFont="1" applyBorder="1" applyAlignment="1">
      <alignment horizontal="center" vertical="center"/>
    </xf>
    <xf numFmtId="38" fontId="118" fillId="0" borderId="516" xfId="0" applyNumberFormat="1" applyFont="1" applyBorder="1" applyAlignment="1">
      <alignment horizontal="center" vertical="center"/>
    </xf>
    <xf numFmtId="0" fontId="156" fillId="6" borderId="516" xfId="0" applyFont="1" applyFill="1" applyBorder="1" applyAlignment="1">
      <alignment horizontal="center" vertical="center" wrapText="1"/>
    </xf>
    <xf numFmtId="0" fontId="65" fillId="37" borderId="205" xfId="0" applyFont="1" applyFill="1" applyBorder="1"/>
    <xf numFmtId="0" fontId="65" fillId="37" borderId="130" xfId="0" applyFont="1" applyFill="1" applyBorder="1"/>
    <xf numFmtId="0" fontId="65" fillId="0" borderId="205" xfId="0" applyFont="1" applyBorder="1"/>
    <xf numFmtId="0" fontId="65" fillId="0" borderId="130" xfId="0" applyFont="1" applyBorder="1"/>
    <xf numFmtId="0" fontId="53" fillId="0" borderId="482" xfId="0" applyFont="1" applyBorder="1" applyAlignment="1">
      <alignment horizontal="center"/>
    </xf>
    <xf numFmtId="0" fontId="67" fillId="0" borderId="519" xfId="23" applyFont="1" applyBorder="1" applyAlignment="1">
      <alignment horizontal="center" vertical="center" shrinkToFit="1"/>
    </xf>
    <xf numFmtId="1" fontId="8" fillId="0" borderId="522" xfId="32" applyNumberFormat="1" applyBorder="1" applyAlignment="1">
      <alignment horizontal="center" vertical="center"/>
    </xf>
    <xf numFmtId="177" fontId="54" fillId="0" borderId="521" xfId="37" applyNumberFormat="1" applyFont="1" applyFill="1" applyBorder="1" applyAlignment="1">
      <alignment horizontal="right" vertical="center"/>
    </xf>
    <xf numFmtId="0" fontId="33" fillId="0" borderId="32" xfId="0" applyFont="1" applyBorder="1" applyAlignment="1">
      <alignment horizontal="center" vertical="center"/>
    </xf>
    <xf numFmtId="0" fontId="33" fillId="0" borderId="12" xfId="0" applyFont="1" applyBorder="1" applyAlignment="1">
      <alignment horizontal="center" vertical="center"/>
    </xf>
    <xf numFmtId="0" fontId="108" fillId="17" borderId="16" xfId="0" applyFont="1" applyFill="1" applyBorder="1" applyAlignment="1">
      <alignment horizontal="center" vertical="top" wrapText="1"/>
    </xf>
    <xf numFmtId="0" fontId="261" fillId="42" borderId="204" xfId="0" applyFont="1" applyFill="1" applyBorder="1"/>
    <xf numFmtId="0" fontId="261" fillId="42" borderId="205" xfId="0" applyFont="1" applyFill="1" applyBorder="1"/>
    <xf numFmtId="0" fontId="261" fillId="42" borderId="130" xfId="0" applyFont="1" applyFill="1" applyBorder="1"/>
    <xf numFmtId="0" fontId="262" fillId="0" borderId="0" xfId="59" applyFont="1" applyAlignment="1">
      <alignment horizontal="left"/>
    </xf>
    <xf numFmtId="0" fontId="216" fillId="0" borderId="0" xfId="59" applyFont="1" applyAlignment="1">
      <alignment horizontal="left"/>
    </xf>
    <xf numFmtId="0" fontId="262" fillId="0" borderId="0" xfId="0" applyFont="1" applyAlignment="1">
      <alignment horizontal="left"/>
    </xf>
    <xf numFmtId="0" fontId="216" fillId="0" borderId="0" xfId="0" applyFont="1" applyAlignment="1">
      <alignment horizontal="left"/>
    </xf>
    <xf numFmtId="199" fontId="67" fillId="0" borderId="20" xfId="23" applyNumberFormat="1" applyFont="1" applyBorder="1" applyAlignment="1" applyProtection="1">
      <alignment horizontal="center" vertical="center"/>
      <protection hidden="1"/>
    </xf>
    <xf numFmtId="49" fontId="68" fillId="0" borderId="20" xfId="0" applyNumberFormat="1" applyFont="1" applyBorder="1" applyAlignment="1">
      <alignment horizontal="center" vertical="center"/>
    </xf>
    <xf numFmtId="199" fontId="67" fillId="0" borderId="445" xfId="23" applyNumberFormat="1" applyFont="1" applyBorder="1" applyAlignment="1" applyProtection="1">
      <alignment horizontal="center" vertical="center"/>
      <protection hidden="1"/>
    </xf>
    <xf numFmtId="49" fontId="68" fillId="0" borderId="488" xfId="0" applyNumberFormat="1" applyFont="1" applyBorder="1" applyAlignment="1">
      <alignment horizontal="center" vertical="center"/>
    </xf>
    <xf numFmtId="49" fontId="67" fillId="0" borderId="488" xfId="23" applyNumberFormat="1" applyFont="1" applyBorder="1" applyAlignment="1" applyProtection="1">
      <alignment horizontal="center" vertical="center"/>
      <protection hidden="1"/>
    </xf>
    <xf numFmtId="49" fontId="68" fillId="0" borderId="445" xfId="0" applyNumberFormat="1" applyFont="1" applyBorder="1" applyAlignment="1" applyProtection="1">
      <alignment horizontal="center" vertical="center"/>
      <protection hidden="1"/>
    </xf>
    <xf numFmtId="49" fontId="67" fillId="0" borderId="445" xfId="23" applyNumberFormat="1" applyFont="1" applyBorder="1" applyAlignment="1" applyProtection="1">
      <alignment horizontal="center" vertical="center"/>
      <protection hidden="1"/>
    </xf>
    <xf numFmtId="199" fontId="67" fillId="0" borderId="488" xfId="23" applyNumberFormat="1" applyFont="1" applyBorder="1" applyAlignment="1" applyProtection="1">
      <alignment horizontal="center" vertical="center"/>
      <protection hidden="1"/>
    </xf>
    <xf numFmtId="199" fontId="68" fillId="0" borderId="445" xfId="0" applyNumberFormat="1" applyFont="1" applyBorder="1" applyAlignment="1" applyProtection="1">
      <alignment horizontal="center" vertical="center"/>
      <protection hidden="1"/>
    </xf>
    <xf numFmtId="199" fontId="68" fillId="0" borderId="445" xfId="23" applyNumberFormat="1" applyFont="1" applyBorder="1" applyAlignment="1" applyProtection="1">
      <alignment horizontal="center" vertical="center"/>
      <protection hidden="1"/>
    </xf>
    <xf numFmtId="199" fontId="67" fillId="0" borderId="445" xfId="0" applyNumberFormat="1" applyFont="1" applyBorder="1" applyAlignment="1" applyProtection="1">
      <alignment horizontal="center" vertical="center"/>
      <protection hidden="1"/>
    </xf>
    <xf numFmtId="0" fontId="68" fillId="0" borderId="488" xfId="0" applyFont="1" applyBorder="1" applyAlignment="1">
      <alignment horizontal="center"/>
    </xf>
    <xf numFmtId="199" fontId="68" fillId="0" borderId="488" xfId="0" applyNumberFormat="1" applyFont="1" applyBorder="1" applyAlignment="1" applyProtection="1">
      <alignment horizontal="center" vertical="center"/>
      <protection hidden="1"/>
    </xf>
    <xf numFmtId="0" fontId="67" fillId="0" borderId="445" xfId="0" applyFont="1" applyBorder="1" applyAlignment="1" applyProtection="1">
      <alignment horizontal="center" vertical="center"/>
      <protection hidden="1"/>
    </xf>
    <xf numFmtId="0" fontId="68" fillId="0" borderId="445" xfId="0" applyFont="1" applyBorder="1" applyAlignment="1" applyProtection="1">
      <alignment horizontal="center" vertical="center"/>
      <protection hidden="1"/>
    </xf>
    <xf numFmtId="0" fontId="68" fillId="0" borderId="488" xfId="0" applyFont="1" applyBorder="1" applyAlignment="1" applyProtection="1">
      <alignment horizontal="center" vertical="center"/>
      <protection hidden="1"/>
    </xf>
    <xf numFmtId="1" fontId="61" fillId="0" borderId="8" xfId="32" applyNumberFormat="1" applyFont="1" applyBorder="1" applyAlignment="1">
      <alignment vertical="center" readingOrder="1"/>
    </xf>
    <xf numFmtId="1" fontId="61" fillId="0" borderId="6" xfId="32" applyNumberFormat="1" applyFont="1" applyBorder="1" applyAlignment="1">
      <alignment vertical="center" readingOrder="1"/>
    </xf>
    <xf numFmtId="1" fontId="61" fillId="0" borderId="3" xfId="32" applyNumberFormat="1" applyFont="1" applyBorder="1" applyAlignment="1">
      <alignment vertical="center" readingOrder="1"/>
    </xf>
    <xf numFmtId="1" fontId="61" fillId="0" borderId="2" xfId="32" applyNumberFormat="1" applyFont="1" applyBorder="1" applyAlignment="1">
      <alignment vertical="center" readingOrder="1"/>
    </xf>
    <xf numFmtId="1" fontId="61" fillId="0" borderId="1" xfId="32" applyNumberFormat="1" applyFont="1" applyBorder="1" applyAlignment="1">
      <alignment vertical="center" readingOrder="1"/>
    </xf>
    <xf numFmtId="1" fontId="61" fillId="0" borderId="0" xfId="32" applyNumberFormat="1" applyFont="1" applyAlignment="1">
      <alignment vertical="center" readingOrder="1"/>
    </xf>
    <xf numFmtId="1" fontId="61" fillId="0" borderId="4" xfId="32" applyNumberFormat="1" applyFont="1" applyBorder="1" applyAlignment="1">
      <alignment vertical="center" readingOrder="1"/>
    </xf>
    <xf numFmtId="1" fontId="49" fillId="0" borderId="8" xfId="32" applyNumberFormat="1" applyFont="1" applyBorder="1" applyAlignment="1">
      <alignment vertical="center" readingOrder="1"/>
    </xf>
    <xf numFmtId="1" fontId="49" fillId="0" borderId="6" xfId="32" applyNumberFormat="1" applyFont="1" applyBorder="1" applyAlignment="1">
      <alignment vertical="center" readingOrder="1"/>
    </xf>
    <xf numFmtId="1" fontId="49" fillId="0" borderId="3" xfId="32" applyNumberFormat="1" applyFont="1" applyBorder="1" applyAlignment="1">
      <alignment vertical="center" readingOrder="1"/>
    </xf>
    <xf numFmtId="1" fontId="49" fillId="0" borderId="1" xfId="32" applyNumberFormat="1" applyFont="1" applyBorder="1" applyAlignment="1">
      <alignment vertical="center" readingOrder="1"/>
    </xf>
    <xf numFmtId="0" fontId="65" fillId="0" borderId="0" xfId="0" applyFont="1"/>
    <xf numFmtId="0" fontId="16" fillId="0" borderId="0" xfId="0" applyFont="1"/>
    <xf numFmtId="0" fontId="263" fillId="0" borderId="0" xfId="0" applyFont="1"/>
    <xf numFmtId="9" fontId="149" fillId="15" borderId="524" xfId="0" applyNumberFormat="1" applyFont="1" applyFill="1" applyBorder="1" applyAlignment="1">
      <alignment horizontal="center"/>
    </xf>
    <xf numFmtId="0" fontId="210" fillId="0" borderId="130" xfId="0" applyFont="1" applyBorder="1"/>
    <xf numFmtId="0" fontId="210" fillId="0" borderId="0" xfId="0" applyFont="1"/>
    <xf numFmtId="49" fontId="68" fillId="0" borderId="0" xfId="38" applyNumberFormat="1" applyFont="1" applyFill="1" applyBorder="1" applyAlignment="1">
      <alignment horizontal="center" vertical="center"/>
    </xf>
    <xf numFmtId="49" fontId="68" fillId="0" borderId="0" xfId="20" applyNumberFormat="1" applyFont="1" applyFill="1" applyBorder="1" applyAlignment="1">
      <alignment horizontal="center" vertical="center"/>
    </xf>
    <xf numFmtId="1" fontId="8" fillId="0" borderId="4" xfId="32" applyNumberFormat="1" applyBorder="1" applyAlignment="1">
      <alignment horizontal="center" vertical="center"/>
    </xf>
    <xf numFmtId="0" fontId="68" fillId="0" borderId="526" xfId="32" applyFont="1" applyBorder="1" applyAlignment="1">
      <alignment horizontal="left" vertical="center"/>
    </xf>
    <xf numFmtId="0" fontId="68" fillId="0" borderId="526" xfId="32" applyFont="1" applyBorder="1" applyAlignment="1">
      <alignment horizontal="center" vertical="center" wrapText="1"/>
    </xf>
    <xf numFmtId="49" fontId="68" fillId="0" borderId="526" xfId="38" applyNumberFormat="1" applyFont="1" applyFill="1" applyBorder="1" applyAlignment="1">
      <alignment horizontal="center" vertical="center"/>
    </xf>
    <xf numFmtId="49" fontId="68" fillId="0" borderId="527" xfId="20" applyNumberFormat="1" applyFont="1" applyFill="1" applyBorder="1" applyAlignment="1">
      <alignment horizontal="center" vertical="center"/>
    </xf>
    <xf numFmtId="0" fontId="68" fillId="0" borderId="530" xfId="32" applyFont="1" applyBorder="1" applyAlignment="1">
      <alignment horizontal="left" vertical="center"/>
    </xf>
    <xf numFmtId="0" fontId="68" fillId="0" borderId="530" xfId="32" applyFont="1" applyBorder="1" applyAlignment="1">
      <alignment horizontal="center" vertical="center" wrapText="1"/>
    </xf>
    <xf numFmtId="49" fontId="68" fillId="0" borderId="530" xfId="38" applyNumberFormat="1" applyFont="1" applyFill="1" applyBorder="1" applyAlignment="1">
      <alignment horizontal="center" vertical="center"/>
    </xf>
    <xf numFmtId="49" fontId="68" fillId="0" borderId="531" xfId="20" applyNumberFormat="1" applyFont="1" applyFill="1" applyBorder="1" applyAlignment="1">
      <alignment horizontal="center" vertical="center"/>
    </xf>
    <xf numFmtId="0" fontId="68" fillId="0" borderId="0" xfId="32" applyFont="1" applyAlignment="1">
      <alignment horizontal="left" vertical="center"/>
    </xf>
    <xf numFmtId="187" fontId="66" fillId="0" borderId="0" xfId="47" applyFont="1" applyFill="1" applyBorder="1" applyAlignment="1">
      <alignment horizontal="center" vertical="center"/>
    </xf>
    <xf numFmtId="187" fontId="81" fillId="0" borderId="4" xfId="47" applyFont="1" applyFill="1" applyBorder="1" applyAlignment="1">
      <alignment horizontal="center" vertical="center"/>
    </xf>
    <xf numFmtId="1" fontId="8" fillId="0" borderId="534" xfId="32" applyNumberFormat="1" applyBorder="1" applyAlignment="1">
      <alignment horizontal="center" vertical="center"/>
    </xf>
    <xf numFmtId="1" fontId="8" fillId="0" borderId="434" xfId="32" applyNumberFormat="1" applyBorder="1" applyAlignment="1">
      <alignment horizontal="center" vertical="center"/>
    </xf>
    <xf numFmtId="0" fontId="264" fillId="0" borderId="5" xfId="4" applyFont="1" applyFill="1" applyBorder="1" applyAlignment="1" applyProtection="1">
      <alignment horizontal="left" vertical="center" wrapText="1"/>
    </xf>
    <xf numFmtId="49" fontId="68" fillId="0" borderId="41" xfId="20" applyNumberFormat="1" applyFont="1" applyFill="1" applyBorder="1" applyAlignment="1">
      <alignment horizontal="center" vertical="center"/>
    </xf>
    <xf numFmtId="49" fontId="68" fillId="0" borderId="488" xfId="38" applyNumberFormat="1" applyFont="1" applyFill="1" applyBorder="1" applyAlignment="1">
      <alignment horizontal="center" vertical="center"/>
    </xf>
    <xf numFmtId="49" fontId="68" fillId="0" borderId="504" xfId="20" applyNumberFormat="1" applyFont="1" applyFill="1" applyBorder="1" applyAlignment="1">
      <alignment horizontal="center" vertical="center"/>
    </xf>
    <xf numFmtId="187" fontId="81" fillId="0" borderId="32" xfId="47" applyFont="1" applyFill="1" applyBorder="1" applyAlignment="1">
      <alignment horizontal="center" vertical="center"/>
    </xf>
    <xf numFmtId="187" fontId="66" fillId="0" borderId="513" xfId="47" applyFont="1" applyFill="1" applyBorder="1" applyAlignment="1">
      <alignment vertical="center"/>
    </xf>
    <xf numFmtId="187" fontId="66" fillId="0" borderId="535" xfId="47" applyFont="1" applyFill="1" applyBorder="1" applyAlignment="1">
      <alignment vertical="center"/>
    </xf>
    <xf numFmtId="187" fontId="66" fillId="0" borderId="536" xfId="47" applyFont="1" applyFill="1" applyBorder="1" applyAlignment="1">
      <alignment vertical="center"/>
    </xf>
    <xf numFmtId="187" fontId="81" fillId="0" borderId="538" xfId="47" applyFont="1" applyFill="1" applyBorder="1" applyAlignment="1">
      <alignment horizontal="center" vertical="center"/>
    </xf>
    <xf numFmtId="187" fontId="81" fillId="0" borderId="539" xfId="47" applyFont="1" applyFill="1" applyBorder="1" applyAlignment="1">
      <alignment horizontal="center" vertical="center"/>
    </xf>
    <xf numFmtId="1" fontId="8" fillId="0" borderId="18" xfId="32" applyNumberFormat="1" applyBorder="1" applyAlignment="1">
      <alignment horizontal="center" vertical="center"/>
    </xf>
    <xf numFmtId="1" fontId="8" fillId="0" borderId="9" xfId="32" applyNumberFormat="1" applyBorder="1" applyAlignment="1">
      <alignment horizontal="center" vertical="center"/>
    </xf>
    <xf numFmtId="1" fontId="49" fillId="0" borderId="32" xfId="32" applyNumberFormat="1" applyFont="1" applyBorder="1" applyAlignment="1">
      <alignment horizontal="center" vertical="center"/>
    </xf>
    <xf numFmtId="1" fontId="49" fillId="0" borderId="534" xfId="32" applyNumberFormat="1" applyFont="1" applyBorder="1" applyAlignment="1">
      <alignment horizontal="center" vertical="center"/>
    </xf>
    <xf numFmtId="1" fontId="49" fillId="0" borderId="434" xfId="32" applyNumberFormat="1" applyFont="1" applyBorder="1" applyAlignment="1">
      <alignment horizontal="center" vertical="center"/>
    </xf>
    <xf numFmtId="0" fontId="68" fillId="0" borderId="488" xfId="32" applyFont="1" applyBorder="1" applyAlignment="1">
      <alignment horizontal="left" vertical="center"/>
    </xf>
    <xf numFmtId="0" fontId="68" fillId="0" borderId="488" xfId="32" applyFont="1" applyBorder="1" applyAlignment="1">
      <alignment horizontal="center" vertical="center" wrapText="1"/>
    </xf>
    <xf numFmtId="1" fontId="49" fillId="0" borderId="28" xfId="32" applyNumberFormat="1" applyFont="1" applyBorder="1" applyAlignment="1">
      <alignment horizontal="center" vertical="center"/>
    </xf>
    <xf numFmtId="1" fontId="8" fillId="0" borderId="28" xfId="32" applyNumberFormat="1" applyBorder="1" applyAlignment="1">
      <alignment horizontal="center" vertical="center"/>
    </xf>
    <xf numFmtId="0" fontId="68" fillId="0" borderId="542" xfId="32" applyFont="1" applyBorder="1" applyAlignment="1">
      <alignment horizontal="left" vertical="center"/>
    </xf>
    <xf numFmtId="0" fontId="68" fillId="0" borderId="542" xfId="32" applyFont="1" applyBorder="1" applyAlignment="1">
      <alignment horizontal="center" vertical="center" wrapText="1"/>
    </xf>
    <xf numFmtId="49" fontId="68" fillId="0" borderId="542" xfId="38" applyNumberFormat="1" applyFont="1" applyFill="1" applyBorder="1" applyAlignment="1">
      <alignment horizontal="center" vertical="center"/>
    </xf>
    <xf numFmtId="49" fontId="68" fillId="0" borderId="543" xfId="20" applyNumberFormat="1" applyFont="1" applyFill="1" applyBorder="1" applyAlignment="1">
      <alignment horizontal="center" vertical="center"/>
    </xf>
    <xf numFmtId="1" fontId="49" fillId="0" borderId="540" xfId="32" applyNumberFormat="1" applyFont="1" applyBorder="1" applyAlignment="1">
      <alignment horizontal="center" vertical="center"/>
    </xf>
    <xf numFmtId="1" fontId="8" fillId="0" borderId="540" xfId="32" applyNumberFormat="1" applyBorder="1" applyAlignment="1">
      <alignment horizontal="center" vertical="center"/>
    </xf>
    <xf numFmtId="49" fontId="68" fillId="0" borderId="547" xfId="20" applyNumberFormat="1" applyFont="1" applyFill="1" applyBorder="1" applyAlignment="1">
      <alignment horizontal="center" vertical="center"/>
    </xf>
    <xf numFmtId="187" fontId="66" fillId="0" borderId="512" xfId="47" applyFont="1" applyFill="1" applyBorder="1" applyAlignment="1">
      <alignment vertical="center"/>
    </xf>
    <xf numFmtId="187" fontId="66" fillId="0" borderId="546" xfId="47" applyFont="1" applyFill="1" applyBorder="1" applyAlignment="1">
      <alignment vertical="center"/>
    </xf>
    <xf numFmtId="1" fontId="49" fillId="0" borderId="546" xfId="32" applyNumberFormat="1" applyFont="1" applyBorder="1" applyAlignment="1">
      <alignment horizontal="center" vertical="center"/>
    </xf>
    <xf numFmtId="187" fontId="66" fillId="0" borderId="32" xfId="47" applyFont="1" applyFill="1" applyBorder="1" applyAlignment="1">
      <alignment vertical="center"/>
    </xf>
    <xf numFmtId="187" fontId="66" fillId="0" borderId="9" xfId="47" applyFont="1" applyFill="1" applyBorder="1" applyAlignment="1">
      <alignment vertical="center"/>
    </xf>
    <xf numFmtId="187" fontId="66" fillId="0" borderId="28" xfId="47" applyFont="1" applyFill="1" applyBorder="1" applyAlignment="1">
      <alignment vertical="center"/>
    </xf>
    <xf numFmtId="1" fontId="84" fillId="0" borderId="540" xfId="0" applyNumberFormat="1" applyFont="1" applyBorder="1" applyAlignment="1">
      <alignment horizontal="center" wrapText="1"/>
    </xf>
    <xf numFmtId="0" fontId="84" fillId="0" borderId="546" xfId="0" applyFont="1" applyBorder="1" applyAlignment="1">
      <alignment horizontal="center" wrapText="1"/>
    </xf>
    <xf numFmtId="0" fontId="84" fillId="0" borderId="540" xfId="0" applyFont="1" applyBorder="1" applyAlignment="1">
      <alignment horizontal="center" wrapText="1"/>
    </xf>
    <xf numFmtId="0" fontId="124" fillId="0" borderId="510" xfId="0" applyFont="1" applyBorder="1" applyAlignment="1">
      <alignment horizontal="center" wrapText="1"/>
    </xf>
    <xf numFmtId="0" fontId="84" fillId="0" borderId="535" xfId="0" applyFont="1" applyBorder="1" applyAlignment="1">
      <alignment horizontal="left" wrapText="1"/>
    </xf>
    <xf numFmtId="0" fontId="84" fillId="0" borderId="522" xfId="0" applyFont="1" applyBorder="1" applyAlignment="1">
      <alignment horizontal="left" wrapText="1"/>
    </xf>
    <xf numFmtId="0" fontId="124" fillId="0" borderId="520" xfId="0" applyFont="1" applyBorder="1" applyAlignment="1">
      <alignment horizontal="center" wrapText="1"/>
    </xf>
    <xf numFmtId="2" fontId="84" fillId="0" borderId="546" xfId="0" applyNumberFormat="1" applyFont="1" applyBorder="1" applyAlignment="1">
      <alignment wrapText="1"/>
    </xf>
    <xf numFmtId="0" fontId="124" fillId="0" borderId="489" xfId="0" applyFont="1" applyBorder="1" applyAlignment="1">
      <alignment horizontal="center" wrapText="1"/>
    </xf>
    <xf numFmtId="2" fontId="84" fillId="0" borderId="540" xfId="0" applyNumberFormat="1" applyFont="1" applyBorder="1" applyAlignment="1">
      <alignment wrapText="1"/>
    </xf>
    <xf numFmtId="0" fontId="124" fillId="0" borderId="546" xfId="0" applyFont="1" applyBorder="1" applyAlignment="1">
      <alignment horizontal="center" wrapText="1"/>
    </xf>
    <xf numFmtId="0" fontId="124" fillId="0" borderId="540" xfId="0" applyFont="1" applyBorder="1" applyAlignment="1">
      <alignment horizontal="center" wrapText="1"/>
    </xf>
    <xf numFmtId="0" fontId="84" fillId="0" borderId="513" xfId="0" applyFont="1" applyBorder="1" applyAlignment="1">
      <alignment horizontal="left" wrapText="1"/>
    </xf>
    <xf numFmtId="0" fontId="84" fillId="0" borderId="510" xfId="0" applyFont="1" applyBorder="1" applyAlignment="1">
      <alignment horizontal="left" wrapText="1"/>
    </xf>
    <xf numFmtId="0" fontId="84" fillId="0" borderId="510" xfId="0" applyFont="1" applyBorder="1" applyAlignment="1">
      <alignment horizontal="center" wrapText="1"/>
    </xf>
    <xf numFmtId="0" fontId="84" fillId="0" borderId="520" xfId="0" applyFont="1" applyBorder="1" applyAlignment="1">
      <alignment horizontal="left" wrapText="1"/>
    </xf>
    <xf numFmtId="0" fontId="84" fillId="0" borderId="522" xfId="0" applyFont="1" applyBorder="1" applyAlignment="1">
      <alignment wrapText="1"/>
    </xf>
    <xf numFmtId="0" fontId="84" fillId="0" borderId="515" xfId="0" applyFont="1" applyBorder="1" applyAlignment="1">
      <alignment horizontal="center" wrapText="1"/>
    </xf>
    <xf numFmtId="0" fontId="124" fillId="0" borderId="515" xfId="0" applyFont="1" applyBorder="1" applyAlignment="1">
      <alignment horizontal="center" wrapText="1"/>
    </xf>
    <xf numFmtId="0" fontId="84" fillId="0" borderId="520" xfId="0" applyFont="1" applyBorder="1" applyAlignment="1">
      <alignment horizontal="center" wrapText="1"/>
    </xf>
    <xf numFmtId="0" fontId="84" fillId="0" borderId="536" xfId="0" applyFont="1" applyBorder="1" applyAlignment="1">
      <alignment horizontal="left" wrapText="1"/>
    </xf>
    <xf numFmtId="0" fontId="84" fillId="0" borderId="489" xfId="0" applyFont="1" applyBorder="1" applyAlignment="1">
      <alignment horizontal="left" wrapText="1"/>
    </xf>
    <xf numFmtId="0" fontId="124" fillId="0" borderId="539" xfId="0" applyFont="1" applyBorder="1" applyAlignment="1">
      <alignment horizontal="center" wrapText="1"/>
    </xf>
    <xf numFmtId="2" fontId="84" fillId="0" borderId="539" xfId="0" applyNumberFormat="1" applyFont="1" applyBorder="1" applyAlignment="1">
      <alignment wrapText="1"/>
    </xf>
    <xf numFmtId="0" fontId="84" fillId="0" borderId="546" xfId="0" applyFont="1" applyBorder="1" applyAlignment="1">
      <alignment horizontal="left" wrapText="1"/>
    </xf>
    <xf numFmtId="0" fontId="84" fillId="0" borderId="540" xfId="0" applyFont="1" applyBorder="1" applyAlignment="1">
      <alignment horizontal="left" wrapText="1"/>
    </xf>
    <xf numFmtId="2" fontId="84" fillId="0" borderId="522" xfId="0" applyNumberFormat="1" applyFont="1" applyBorder="1" applyAlignment="1">
      <alignment wrapText="1"/>
    </xf>
    <xf numFmtId="0" fontId="84" fillId="0" borderId="539" xfId="0" applyFont="1" applyBorder="1" applyAlignment="1">
      <alignment horizontal="left" wrapText="1"/>
    </xf>
    <xf numFmtId="2" fontId="84" fillId="0" borderId="418" xfId="0" applyNumberFormat="1" applyFont="1" applyBorder="1" applyAlignment="1">
      <alignment wrapText="1"/>
    </xf>
    <xf numFmtId="2" fontId="84" fillId="0" borderId="501" xfId="0" applyNumberFormat="1" applyFont="1" applyBorder="1" applyAlignment="1">
      <alignment wrapText="1"/>
    </xf>
    <xf numFmtId="1" fontId="84" fillId="0" borderId="546" xfId="0" applyNumberFormat="1" applyFont="1" applyBorder="1" applyAlignment="1">
      <alignment horizontal="center" wrapText="1"/>
    </xf>
    <xf numFmtId="1" fontId="84" fillId="0" borderId="520" xfId="0" applyNumberFormat="1" applyFont="1" applyBorder="1" applyAlignment="1">
      <alignment horizontal="center" wrapText="1"/>
    </xf>
    <xf numFmtId="2" fontId="84" fillId="0" borderId="514" xfId="0" applyNumberFormat="1" applyFont="1" applyBorder="1" applyAlignment="1">
      <alignment wrapText="1"/>
    </xf>
    <xf numFmtId="0" fontId="84" fillId="0" borderId="515" xfId="0" applyFont="1" applyBorder="1" applyAlignment="1">
      <alignment horizontal="left" wrapText="1"/>
    </xf>
    <xf numFmtId="1" fontId="266" fillId="0" borderId="18" xfId="0" applyNumberFormat="1" applyFont="1" applyBorder="1" applyAlignment="1">
      <alignment horizontal="center" vertical="center"/>
    </xf>
    <xf numFmtId="1" fontId="266" fillId="0" borderId="56" xfId="0" applyNumberFormat="1" applyFont="1" applyBorder="1" applyAlignment="1">
      <alignment horizontal="center" vertical="center"/>
    </xf>
    <xf numFmtId="0" fontId="134" fillId="0" borderId="541" xfId="0" applyFont="1" applyBorder="1" applyAlignment="1" applyProtection="1">
      <alignment vertical="center"/>
      <protection locked="0"/>
    </xf>
    <xf numFmtId="0" fontId="244" fillId="0" borderId="543" xfId="32" applyFont="1" applyBorder="1" applyAlignment="1" applyProtection="1">
      <alignment horizontal="center" vertical="center"/>
      <protection locked="0"/>
    </xf>
    <xf numFmtId="0" fontId="80" fillId="0" borderId="542" xfId="0" applyFont="1" applyBorder="1" applyAlignment="1">
      <alignment horizontal="center" vertical="center"/>
    </xf>
    <xf numFmtId="1" fontId="266" fillId="0" borderId="9" xfId="0" applyNumberFormat="1" applyFont="1" applyBorder="1" applyAlignment="1">
      <alignment horizontal="center" vertical="center"/>
    </xf>
    <xf numFmtId="0" fontId="260" fillId="7" borderId="21" xfId="0" applyFont="1" applyFill="1" applyBorder="1" applyAlignment="1" applyProtection="1">
      <alignment vertical="center"/>
      <protection locked="0"/>
    </xf>
    <xf numFmtId="0" fontId="266" fillId="0" borderId="18" xfId="0" applyFont="1" applyBorder="1" applyAlignment="1">
      <alignment horizontal="center" vertical="center"/>
    </xf>
    <xf numFmtId="0" fontId="266" fillId="0" borderId="56" xfId="0" applyFont="1" applyBorder="1" applyAlignment="1">
      <alignment horizontal="center" vertical="center"/>
    </xf>
    <xf numFmtId="0" fontId="266" fillId="0" borderId="9" xfId="0" applyFont="1" applyBorder="1" applyAlignment="1">
      <alignment horizontal="center" vertical="center"/>
    </xf>
    <xf numFmtId="0" fontId="134" fillId="7" borderId="541" xfId="0" applyFont="1" applyFill="1" applyBorder="1" applyAlignment="1" applyProtection="1">
      <alignment vertical="center"/>
      <protection locked="0"/>
    </xf>
    <xf numFmtId="1" fontId="266" fillId="2" borderId="18" xfId="0" applyNumberFormat="1" applyFont="1" applyFill="1" applyBorder="1" applyAlignment="1">
      <alignment horizontal="center" vertical="center"/>
    </xf>
    <xf numFmtId="1" fontId="266" fillId="2" borderId="9" xfId="0" applyNumberFormat="1" applyFont="1" applyFill="1" applyBorder="1" applyAlignment="1">
      <alignment horizontal="center" vertical="center"/>
    </xf>
    <xf numFmtId="1" fontId="266" fillId="2" borderId="56" xfId="0" applyNumberFormat="1" applyFont="1" applyFill="1" applyBorder="1" applyAlignment="1">
      <alignment horizontal="center" vertical="center"/>
    </xf>
    <xf numFmtId="0" fontId="168" fillId="0" borderId="541" xfId="0" applyFont="1" applyBorder="1" applyAlignment="1" applyProtection="1">
      <alignment vertical="center"/>
      <protection locked="0"/>
    </xf>
    <xf numFmtId="0" fontId="111" fillId="0" borderId="542" xfId="0" applyFont="1" applyBorder="1" applyAlignment="1">
      <alignment horizontal="center" vertical="center"/>
    </xf>
    <xf numFmtId="0" fontId="266" fillId="2" borderId="9" xfId="0" applyFont="1" applyFill="1" applyBorder="1" applyAlignment="1">
      <alignment horizontal="center" vertical="center"/>
    </xf>
    <xf numFmtId="0" fontId="168" fillId="0" borderId="543" xfId="32" applyFont="1" applyBorder="1" applyAlignment="1" applyProtection="1">
      <alignment horizontal="center" vertical="center"/>
      <protection locked="0"/>
    </xf>
    <xf numFmtId="0" fontId="266" fillId="2" borderId="18" xfId="0" applyFont="1" applyFill="1" applyBorder="1" applyAlignment="1">
      <alignment horizontal="center" vertical="center"/>
    </xf>
    <xf numFmtId="170" fontId="33" fillId="0" borderId="0" xfId="32" applyNumberFormat="1" applyFont="1" applyAlignment="1">
      <alignment horizontal="center" vertical="center"/>
    </xf>
    <xf numFmtId="0" fontId="159" fillId="0" borderId="0" xfId="32" applyFont="1" applyAlignment="1">
      <alignment horizontal="center" vertical="center"/>
    </xf>
    <xf numFmtId="49" fontId="265" fillId="9" borderId="18" xfId="4" applyNumberFormat="1" applyFont="1" applyFill="1" applyBorder="1" applyAlignment="1" applyProtection="1">
      <alignment vertical="center"/>
    </xf>
    <xf numFmtId="0" fontId="268" fillId="0" borderId="36" xfId="4" applyFont="1" applyBorder="1" applyAlignment="1" applyProtection="1">
      <alignment horizontal="center" vertical="center"/>
    </xf>
    <xf numFmtId="0" fontId="272" fillId="0" borderId="21" xfId="4" applyFont="1" applyFill="1" applyBorder="1" applyAlignment="1" applyProtection="1">
      <alignment horizontal="left" vertical="center" wrapText="1"/>
    </xf>
    <xf numFmtId="0" fontId="272" fillId="0" borderId="525" xfId="4" applyFont="1" applyFill="1" applyBorder="1" applyAlignment="1" applyProtection="1">
      <alignment horizontal="left" vertical="center" wrapText="1"/>
    </xf>
    <xf numFmtId="0" fontId="272" fillId="0" borderId="541" xfId="4" applyFont="1" applyFill="1" applyBorder="1" applyAlignment="1" applyProtection="1">
      <alignment horizontal="left" vertical="center" wrapText="1"/>
    </xf>
    <xf numFmtId="0" fontId="272" fillId="0" borderId="512" xfId="4" applyFont="1" applyFill="1" applyBorder="1" applyAlignment="1" applyProtection="1">
      <alignment horizontal="left" vertical="center" wrapText="1"/>
    </xf>
    <xf numFmtId="0" fontId="272" fillId="0" borderId="3" xfId="4" applyFont="1" applyFill="1" applyBorder="1" applyAlignment="1" applyProtection="1">
      <alignment horizontal="left" vertical="center" wrapText="1"/>
    </xf>
    <xf numFmtId="0" fontId="273" fillId="0" borderId="21" xfId="4" applyFont="1" applyFill="1" applyBorder="1" applyAlignment="1" applyProtection="1">
      <alignment vertical="center" wrapText="1"/>
    </xf>
    <xf numFmtId="0" fontId="273" fillId="0" borderId="437" xfId="4" applyFont="1" applyFill="1" applyBorder="1" applyAlignment="1" applyProtection="1">
      <alignment vertical="center" wrapText="1"/>
    </xf>
    <xf numFmtId="0" fontId="260" fillId="0" borderId="124" xfId="23" applyFont="1" applyBorder="1" applyAlignment="1">
      <alignment horizontal="left" vertical="center" shrinkToFit="1"/>
    </xf>
    <xf numFmtId="0" fontId="260" fillId="0" borderId="86" xfId="23" applyFont="1" applyBorder="1" applyAlignment="1">
      <alignment horizontal="left" vertical="center" shrinkToFit="1"/>
    </xf>
    <xf numFmtId="0" fontId="260" fillId="0" borderId="517" xfId="23" applyFont="1" applyBorder="1" applyAlignment="1">
      <alignment horizontal="left" vertical="center" shrinkToFit="1"/>
    </xf>
    <xf numFmtId="0" fontId="260" fillId="2" borderId="80" xfId="23" applyFont="1" applyFill="1" applyBorder="1" applyAlignment="1">
      <alignment horizontal="left" vertical="center" shrinkToFit="1"/>
    </xf>
    <xf numFmtId="0" fontId="260" fillId="0" borderId="242" xfId="23" applyFont="1" applyBorder="1" applyAlignment="1">
      <alignment horizontal="left" vertical="center" shrinkToFit="1"/>
    </xf>
    <xf numFmtId="0" fontId="260" fillId="0" borderId="42" xfId="32" applyFont="1" applyBorder="1" applyAlignment="1">
      <alignment vertical="center" wrapText="1"/>
    </xf>
    <xf numFmtId="0" fontId="78" fillId="0" borderId="11" xfId="32" applyFont="1" applyBorder="1" applyAlignment="1">
      <alignment vertical="center" wrapText="1"/>
    </xf>
    <xf numFmtId="0" fontId="274" fillId="0" borderId="11" xfId="33" applyFont="1" applyBorder="1" applyAlignment="1">
      <alignment horizontal="left" vertical="center"/>
    </xf>
    <xf numFmtId="0" fontId="274" fillId="0" borderId="21" xfId="33" applyFont="1" applyBorder="1" applyAlignment="1">
      <alignment horizontal="left" vertical="center"/>
    </xf>
    <xf numFmtId="0" fontId="274" fillId="0" borderId="17" xfId="33" applyFont="1" applyBorder="1" applyAlignment="1">
      <alignment horizontal="left" vertical="center"/>
    </xf>
    <xf numFmtId="0" fontId="274" fillId="0" borderId="15" xfId="33" applyFont="1" applyBorder="1" applyAlignment="1">
      <alignment horizontal="left" vertical="center"/>
    </xf>
    <xf numFmtId="0" fontId="274" fillId="0" borderId="143" xfId="33" applyFont="1" applyBorder="1" applyAlignment="1">
      <alignment horizontal="left" vertical="center"/>
    </xf>
    <xf numFmtId="0" fontId="274" fillId="0" borderId="144" xfId="33" applyFont="1" applyBorder="1" applyAlignment="1">
      <alignment horizontal="left" vertical="center"/>
    </xf>
    <xf numFmtId="0" fontId="274" fillId="0" borderId="124" xfId="33" applyFont="1" applyBorder="1" applyAlignment="1">
      <alignment horizontal="left" vertical="center"/>
    </xf>
    <xf numFmtId="0" fontId="274" fillId="0" borderId="23" xfId="33" applyFont="1" applyBorder="1" applyAlignment="1">
      <alignment horizontal="left" vertical="center"/>
    </xf>
    <xf numFmtId="0" fontId="274" fillId="2" borderId="21" xfId="33" applyFont="1" applyFill="1" applyBorder="1" applyAlignment="1">
      <alignment horizontal="left" vertical="center"/>
    </xf>
    <xf numFmtId="0" fontId="274" fillId="2" borderId="17" xfId="33" applyFont="1" applyFill="1" applyBorder="1" applyAlignment="1">
      <alignment horizontal="left" vertical="center"/>
    </xf>
    <xf numFmtId="0" fontId="274" fillId="2" borderId="15" xfId="33" applyFont="1" applyFill="1" applyBorder="1" applyAlignment="1">
      <alignment horizontal="left" vertical="center"/>
    </xf>
    <xf numFmtId="0" fontId="274" fillId="2" borderId="38" xfId="33" applyFont="1" applyFill="1" applyBorder="1" applyAlignment="1">
      <alignment horizontal="left" vertical="center"/>
    </xf>
    <xf numFmtId="0" fontId="274" fillId="2" borderId="113" xfId="33" applyFont="1" applyFill="1" applyBorder="1" applyAlignment="1">
      <alignment horizontal="left" vertical="center"/>
    </xf>
    <xf numFmtId="0" fontId="274" fillId="2" borderId="114" xfId="33" applyFont="1" applyFill="1" applyBorder="1" applyAlignment="1">
      <alignment horizontal="left" vertical="center"/>
    </xf>
    <xf numFmtId="0" fontId="274" fillId="2" borderId="29" xfId="33" applyFont="1" applyFill="1" applyBorder="1" applyAlignment="1">
      <alignment horizontal="left" vertical="center"/>
    </xf>
    <xf numFmtId="0" fontId="274" fillId="0" borderId="42" xfId="23" applyFont="1" applyBorder="1" applyAlignment="1">
      <alignment horizontal="left" vertical="center" shrinkToFit="1"/>
    </xf>
    <xf numFmtId="0" fontId="57" fillId="0" borderId="488" xfId="0" applyFont="1" applyBorder="1" applyAlignment="1">
      <alignment vertical="center"/>
    </xf>
    <xf numFmtId="0" fontId="57" fillId="0" borderId="482" xfId="0" applyFont="1" applyBorder="1" applyAlignment="1">
      <alignment vertical="center"/>
    </xf>
    <xf numFmtId="0" fontId="276" fillId="5" borderId="0" xfId="3" applyFont="1" applyFill="1" applyAlignment="1" applyProtection="1">
      <alignment horizontal="left" vertical="center" wrapText="1"/>
      <protection hidden="1"/>
    </xf>
    <xf numFmtId="0" fontId="199" fillId="5" borderId="0" xfId="3" applyFont="1" applyFill="1" applyAlignment="1" applyProtection="1">
      <alignment horizontal="left" vertical="center" wrapText="1"/>
      <protection hidden="1"/>
    </xf>
    <xf numFmtId="0" fontId="14" fillId="5" borderId="0" xfId="4" applyFill="1" applyAlignment="1" applyProtection="1">
      <alignment horizontal="left" vertical="center" wrapText="1"/>
      <protection hidden="1"/>
    </xf>
    <xf numFmtId="0" fontId="166" fillId="36" borderId="5" xfId="4" applyFont="1" applyFill="1" applyBorder="1" applyAlignment="1" applyProtection="1">
      <alignment horizontal="left" vertical="center"/>
    </xf>
    <xf numFmtId="0" fontId="166" fillId="36" borderId="0" xfId="4" applyFont="1" applyFill="1" applyBorder="1" applyAlignment="1" applyProtection="1">
      <alignment horizontal="left" vertical="center"/>
    </xf>
    <xf numFmtId="0" fontId="151" fillId="34" borderId="0" xfId="4" applyFont="1" applyFill="1" applyBorder="1" applyAlignment="1" applyProtection="1">
      <alignment horizontal="center" vertical="center" wrapText="1"/>
      <protection hidden="1"/>
    </xf>
    <xf numFmtId="0" fontId="20" fillId="4" borderId="0" xfId="3" applyFont="1" applyFill="1" applyAlignment="1" applyProtection="1">
      <alignment horizontal="center" vertical="center" wrapText="1"/>
      <protection hidden="1"/>
    </xf>
    <xf numFmtId="0" fontId="166" fillId="35" borderId="5" xfId="4" applyFont="1" applyFill="1" applyBorder="1" applyAlignment="1" applyProtection="1">
      <alignment horizontal="left" vertical="center"/>
    </xf>
    <xf numFmtId="0" fontId="166" fillId="35" borderId="0" xfId="4" applyFont="1" applyFill="1" applyBorder="1" applyAlignment="1" applyProtection="1">
      <alignment horizontal="left" vertical="center"/>
    </xf>
    <xf numFmtId="0" fontId="228" fillId="15" borderId="0" xfId="4" applyFont="1" applyFill="1" applyAlignment="1" applyProtection="1">
      <alignment horizontal="center" vertical="center"/>
    </xf>
    <xf numFmtId="0" fontId="126" fillId="5" borderId="0" xfId="4" applyFont="1" applyFill="1" applyBorder="1" applyAlignment="1" applyProtection="1">
      <alignment horizontal="center" vertical="center"/>
    </xf>
    <xf numFmtId="2" fontId="114" fillId="7" borderId="6" xfId="32" applyNumberFormat="1" applyFont="1" applyFill="1" applyBorder="1" applyAlignment="1">
      <alignment horizontal="center" vertical="center" wrapText="1"/>
    </xf>
    <xf numFmtId="2" fontId="114" fillId="7" borderId="1" xfId="32" applyNumberFormat="1" applyFont="1" applyFill="1" applyBorder="1" applyAlignment="1">
      <alignment horizontal="center" vertical="center" wrapText="1"/>
    </xf>
    <xf numFmtId="0" fontId="121" fillId="0" borderId="0" xfId="2" applyFont="1" applyAlignment="1" applyProtection="1">
      <alignment horizontal="center" vertical="center" wrapText="1"/>
      <protection hidden="1"/>
    </xf>
    <xf numFmtId="2" fontId="114" fillId="0" borderId="0" xfId="32" applyNumberFormat="1" applyFont="1" applyAlignment="1">
      <alignment horizontal="center" vertical="center" wrapText="1"/>
    </xf>
    <xf numFmtId="2" fontId="114" fillId="7" borderId="8" xfId="32" applyNumberFormat="1" applyFont="1" applyFill="1" applyBorder="1" applyAlignment="1">
      <alignment horizontal="center" vertical="center" wrapText="1"/>
    </xf>
    <xf numFmtId="2" fontId="114" fillId="7" borderId="3" xfId="32" applyNumberFormat="1" applyFont="1" applyFill="1" applyBorder="1" applyAlignment="1">
      <alignment horizontal="center" vertical="center" wrapText="1"/>
    </xf>
    <xf numFmtId="0" fontId="51" fillId="8" borderId="8" xfId="32" applyFont="1" applyFill="1" applyBorder="1" applyAlignment="1">
      <alignment horizontal="center" vertical="center"/>
    </xf>
    <xf numFmtId="0" fontId="51" fillId="8" borderId="6" xfId="32" applyFont="1" applyFill="1" applyBorder="1" applyAlignment="1">
      <alignment horizontal="center" vertical="center"/>
    </xf>
    <xf numFmtId="0" fontId="51" fillId="8" borderId="5" xfId="32" applyFont="1" applyFill="1" applyBorder="1" applyAlignment="1">
      <alignment horizontal="center" vertical="center"/>
    </xf>
    <xf numFmtId="0" fontId="51" fillId="8" borderId="4" xfId="32" applyFont="1" applyFill="1" applyBorder="1" applyAlignment="1">
      <alignment horizontal="center" vertical="center"/>
    </xf>
    <xf numFmtId="0" fontId="25" fillId="2" borderId="0" xfId="3" applyFont="1" applyFill="1" applyAlignment="1" applyProtection="1">
      <alignment horizontal="center" vertical="center" wrapText="1"/>
      <protection hidden="1"/>
    </xf>
    <xf numFmtId="0" fontId="32" fillId="2" borderId="2" xfId="3" applyFont="1" applyFill="1" applyBorder="1" applyAlignment="1" applyProtection="1">
      <alignment horizontal="center" vertical="center" wrapText="1"/>
      <protection hidden="1"/>
    </xf>
    <xf numFmtId="0" fontId="201" fillId="0" borderId="134" xfId="4" applyFont="1" applyFill="1" applyBorder="1" applyAlignment="1" applyProtection="1">
      <alignment horizontal="left" vertical="center" wrapText="1"/>
    </xf>
    <xf numFmtId="0" fontId="201" fillId="0" borderId="127" xfId="4" applyFont="1" applyFill="1" applyBorder="1" applyAlignment="1" applyProtection="1">
      <alignment horizontal="left" vertical="center" wrapText="1"/>
    </xf>
    <xf numFmtId="0" fontId="113" fillId="15" borderId="16" xfId="0" applyFont="1" applyFill="1" applyBorder="1" applyAlignment="1">
      <alignment horizontal="center" vertical="center"/>
    </xf>
    <xf numFmtId="0" fontId="116" fillId="15" borderId="0" xfId="0" applyFont="1" applyFill="1" applyAlignment="1">
      <alignment horizontal="center" vertical="center"/>
    </xf>
    <xf numFmtId="0" fontId="113" fillId="16" borderId="0" xfId="0" applyFont="1" applyFill="1" applyAlignment="1">
      <alignment horizontal="center" vertical="center"/>
    </xf>
    <xf numFmtId="0" fontId="22" fillId="15" borderId="169" xfId="0" applyFont="1" applyFill="1" applyBorder="1" applyAlignment="1">
      <alignment horizontal="center" vertical="center"/>
    </xf>
    <xf numFmtId="0" fontId="22" fillId="15" borderId="240" xfId="0" applyFont="1" applyFill="1" applyBorder="1" applyAlignment="1">
      <alignment horizontal="center" vertical="center"/>
    </xf>
    <xf numFmtId="0" fontId="22" fillId="15" borderId="155" xfId="0" applyFont="1" applyFill="1" applyBorder="1" applyAlignment="1">
      <alignment horizontal="center" vertical="center"/>
    </xf>
    <xf numFmtId="0" fontId="22" fillId="15" borderId="234" xfId="0" applyFont="1" applyFill="1" applyBorder="1" applyAlignment="1">
      <alignment horizontal="center" vertical="center"/>
    </xf>
    <xf numFmtId="0" fontId="22" fillId="15" borderId="220" xfId="0" applyFont="1" applyFill="1" applyBorder="1" applyAlignment="1">
      <alignment horizontal="center" vertical="center"/>
    </xf>
    <xf numFmtId="0" fontId="22" fillId="0" borderId="220" xfId="0" applyFont="1" applyBorder="1" applyAlignment="1">
      <alignment horizontal="center" vertical="center"/>
    </xf>
    <xf numFmtId="0" fontId="22" fillId="0" borderId="67" xfId="0" applyFont="1" applyBorder="1" applyAlignment="1">
      <alignment horizontal="center" vertical="center"/>
    </xf>
    <xf numFmtId="0" fontId="22" fillId="0" borderId="233" xfId="0" applyFont="1" applyBorder="1" applyAlignment="1">
      <alignment horizontal="center" vertical="center"/>
    </xf>
    <xf numFmtId="0" fontId="0" fillId="0" borderId="220" xfId="0" applyBorder="1" applyAlignment="1">
      <alignment horizontal="center"/>
    </xf>
    <xf numFmtId="0" fontId="0" fillId="0" borderId="67" xfId="0" applyBorder="1" applyAlignment="1">
      <alignment horizontal="center"/>
    </xf>
    <xf numFmtId="0" fontId="0" fillId="0" borderId="233" xfId="0" applyBorder="1" applyAlignment="1">
      <alignment horizontal="center"/>
    </xf>
    <xf numFmtId="0" fontId="67" fillId="0" borderId="45" xfId="32" applyFont="1" applyBorder="1" applyAlignment="1">
      <alignment horizontal="center" vertical="center"/>
    </xf>
    <xf numFmtId="0" fontId="67" fillId="0" borderId="141" xfId="32" applyFont="1" applyBorder="1" applyAlignment="1">
      <alignment horizontal="center" vertical="center"/>
    </xf>
    <xf numFmtId="0" fontId="67" fillId="0" borderId="20" xfId="32" applyFont="1" applyBorder="1" applyAlignment="1">
      <alignment horizontal="left" vertical="center"/>
    </xf>
    <xf numFmtId="0" fontId="67" fillId="0" borderId="41" xfId="32" applyFont="1" applyBorder="1" applyAlignment="1">
      <alignment horizontal="left" vertical="center"/>
    </xf>
    <xf numFmtId="0" fontId="67" fillId="0" borderId="147" xfId="32" applyFont="1" applyBorder="1" applyAlignment="1">
      <alignment horizontal="left" vertical="center"/>
    </xf>
    <xf numFmtId="0" fontId="67" fillId="0" borderId="148" xfId="32" applyFont="1" applyBorder="1" applyAlignment="1">
      <alignment horizontal="left" vertical="center"/>
    </xf>
    <xf numFmtId="187" fontId="66" fillId="0" borderId="47" xfId="47" applyFont="1" applyFill="1" applyBorder="1" applyAlignment="1">
      <alignment horizontal="center" vertical="center"/>
    </xf>
    <xf numFmtId="187" fontId="66" fillId="0" borderId="537" xfId="47" applyFont="1" applyFill="1" applyBorder="1" applyAlignment="1">
      <alignment horizontal="center" vertical="center"/>
    </xf>
    <xf numFmtId="187" fontId="81" fillId="0" borderId="32" xfId="47" applyFont="1" applyFill="1" applyBorder="1" applyAlignment="1">
      <alignment horizontal="center" vertical="center"/>
    </xf>
    <xf numFmtId="187" fontId="81" fillId="0" borderId="540" xfId="47" applyFont="1" applyFill="1" applyBorder="1" applyAlignment="1">
      <alignment horizontal="center" vertical="center"/>
    </xf>
    <xf numFmtId="187" fontId="81" fillId="0" borderId="528" xfId="47" applyFont="1" applyFill="1" applyBorder="1" applyAlignment="1">
      <alignment horizontal="center" vertical="center"/>
    </xf>
    <xf numFmtId="187" fontId="81" fillId="0" borderId="532" xfId="47" applyFont="1" applyFill="1" applyBorder="1" applyAlignment="1">
      <alignment horizontal="center" vertical="center"/>
    </xf>
    <xf numFmtId="187" fontId="66" fillId="0" borderId="21" xfId="47" applyFont="1" applyFill="1" applyBorder="1" applyAlignment="1">
      <alignment horizontal="center" vertical="center"/>
    </xf>
    <xf numFmtId="187" fontId="66" fillId="0" borderId="548" xfId="47" applyFont="1" applyFill="1" applyBorder="1" applyAlignment="1">
      <alignment horizontal="center" vertical="center"/>
    </xf>
    <xf numFmtId="187" fontId="66" fillId="0" borderId="512" xfId="47" applyFont="1" applyFill="1" applyBorder="1" applyAlignment="1">
      <alignment horizontal="center" vertical="center"/>
    </xf>
    <xf numFmtId="187" fontId="66" fillId="0" borderId="529" xfId="47" applyFont="1" applyFill="1" applyBorder="1" applyAlignment="1">
      <alignment horizontal="center" vertical="center"/>
    </xf>
    <xf numFmtId="187" fontId="66" fillId="0" borderId="42" xfId="47" applyFont="1" applyFill="1" applyBorder="1" applyAlignment="1">
      <alignment horizontal="center" vertical="center"/>
    </xf>
    <xf numFmtId="187" fontId="66" fillId="0" borderId="83" xfId="47" applyFont="1" applyFill="1" applyBorder="1" applyAlignment="1">
      <alignment horizontal="center" vertical="center"/>
    </xf>
    <xf numFmtId="187" fontId="81" fillId="0" borderId="39" xfId="47" applyFont="1" applyFill="1" applyBorder="1" applyAlignment="1">
      <alignment horizontal="center" vertical="center"/>
    </xf>
    <xf numFmtId="187" fontId="81" fillId="0" borderId="25" xfId="47" applyFont="1" applyFill="1" applyBorder="1" applyAlignment="1">
      <alignment horizontal="center" vertical="center"/>
    </xf>
    <xf numFmtId="187" fontId="81" fillId="0" borderId="100" xfId="47" applyFont="1" applyFill="1" applyBorder="1" applyAlignment="1">
      <alignment horizontal="center" vertical="center"/>
    </xf>
    <xf numFmtId="187" fontId="66" fillId="0" borderId="533" xfId="47" applyFont="1" applyFill="1" applyBorder="1" applyAlignment="1">
      <alignment horizontal="center" vertical="center"/>
    </xf>
    <xf numFmtId="0" fontId="271" fillId="0" borderId="42" xfId="4" applyFont="1" applyFill="1" applyBorder="1" applyAlignment="1" applyProtection="1">
      <alignment horizontal="left" vertical="center" wrapText="1"/>
    </xf>
    <xf numFmtId="0" fontId="271" fillId="0" borderId="83" xfId="4" applyFont="1" applyFill="1" applyBorder="1" applyAlignment="1" applyProtection="1">
      <alignment horizontal="left" vertical="center" wrapText="1"/>
    </xf>
    <xf numFmtId="0" fontId="132" fillId="0" borderId="5" xfId="34" applyFont="1" applyBorder="1" applyAlignment="1">
      <alignment horizontal="left" vertical="center" wrapText="1"/>
    </xf>
    <xf numFmtId="0" fontId="132" fillId="0" borderId="0" xfId="34" applyFont="1" applyAlignment="1">
      <alignment horizontal="left" vertical="center" wrapText="1"/>
    </xf>
    <xf numFmtId="0" fontId="132" fillId="0" borderId="4" xfId="34" applyFont="1" applyBorder="1" applyAlignment="1">
      <alignment horizontal="left" vertical="center" wrapText="1"/>
    </xf>
    <xf numFmtId="0" fontId="132" fillId="0" borderId="35" xfId="34" applyFont="1" applyBorder="1" applyAlignment="1">
      <alignment horizontal="left" vertical="center" wrapText="1"/>
    </xf>
    <xf numFmtId="0" fontId="132" fillId="0" borderId="34" xfId="34" applyFont="1" applyBorder="1" applyAlignment="1">
      <alignment horizontal="left" vertical="center" wrapText="1"/>
    </xf>
    <xf numFmtId="0" fontId="132" fillId="0" borderId="33" xfId="34" applyFont="1" applyBorder="1" applyAlignment="1">
      <alignment horizontal="left" vertical="center" wrapText="1"/>
    </xf>
    <xf numFmtId="0" fontId="271" fillId="0" borderId="282" xfId="4" applyFont="1" applyFill="1" applyBorder="1" applyAlignment="1" applyProtection="1">
      <alignment horizontal="left" vertical="center" wrapText="1"/>
    </xf>
    <xf numFmtId="187" fontId="66" fillId="0" borderId="143" xfId="47" applyFont="1" applyFill="1" applyBorder="1" applyAlignment="1">
      <alignment horizontal="center" vertical="center"/>
    </xf>
    <xf numFmtId="187" fontId="66" fillId="0" borderId="144" xfId="47" applyFont="1" applyFill="1" applyBorder="1" applyAlignment="1">
      <alignment horizontal="center" vertical="center"/>
    </xf>
    <xf numFmtId="0" fontId="271" fillId="0" borderId="29" xfId="4" applyFont="1" applyFill="1" applyBorder="1" applyAlignment="1" applyProtection="1">
      <alignment horizontal="left" vertical="center" wrapText="1"/>
    </xf>
    <xf numFmtId="0" fontId="271" fillId="0" borderId="144" xfId="4" applyFont="1" applyFill="1" applyBorder="1" applyAlignment="1" applyProtection="1">
      <alignment horizontal="left" vertical="center" wrapText="1"/>
    </xf>
    <xf numFmtId="0" fontId="153" fillId="0" borderId="35" xfId="32" applyFont="1" applyBorder="1" applyAlignment="1">
      <alignment horizontal="center" vertical="center"/>
    </xf>
    <xf numFmtId="0" fontId="153" fillId="0" borderId="34" xfId="32" applyFont="1" applyBorder="1" applyAlignment="1">
      <alignment horizontal="center" vertical="center"/>
    </xf>
    <xf numFmtId="0" fontId="153" fillId="0" borderId="33" xfId="32" applyFont="1" applyBorder="1" applyAlignment="1">
      <alignment horizontal="center" vertical="center"/>
    </xf>
    <xf numFmtId="0" fontId="271" fillId="0" borderId="143" xfId="4" applyFont="1" applyFill="1" applyBorder="1" applyAlignment="1" applyProtection="1">
      <alignment horizontal="left" vertical="center" wrapText="1"/>
    </xf>
    <xf numFmtId="187" fontId="66" fillId="0" borderId="322" xfId="47" applyFont="1" applyFill="1" applyBorder="1" applyAlignment="1">
      <alignment horizontal="center" vertical="center"/>
    </xf>
    <xf numFmtId="187" fontId="81" fillId="0" borderId="146" xfId="47" applyFont="1" applyFill="1" applyBorder="1" applyAlignment="1">
      <alignment horizontal="center" vertical="center"/>
    </xf>
    <xf numFmtId="187" fontId="81" fillId="0" borderId="534" xfId="47" applyFont="1" applyFill="1" applyBorder="1" applyAlignment="1">
      <alignment horizontal="center" vertical="center"/>
    </xf>
    <xf numFmtId="187" fontId="81" fillId="0" borderId="434" xfId="47" applyFont="1" applyFill="1" applyBorder="1" applyAlignment="1">
      <alignment horizontal="center" vertical="center"/>
    </xf>
    <xf numFmtId="187" fontId="66" fillId="0" borderId="29" xfId="47" applyFont="1" applyFill="1" applyBorder="1" applyAlignment="1">
      <alignment horizontal="center" vertical="center"/>
    </xf>
    <xf numFmtId="187" fontId="66" fillId="0" borderId="15" xfId="47" applyFont="1" applyFill="1" applyBorder="1" applyAlignment="1">
      <alignment horizontal="center" vertical="center"/>
    </xf>
    <xf numFmtId="0" fontId="271" fillId="0" borderId="21" xfId="4" applyFont="1" applyFill="1" applyBorder="1" applyAlignment="1" applyProtection="1">
      <alignment horizontal="left" vertical="center" wrapText="1"/>
    </xf>
    <xf numFmtId="187" fontId="66" fillId="0" borderId="103" xfId="47" applyFont="1" applyFill="1" applyBorder="1" applyAlignment="1">
      <alignment horizontal="center" vertical="center"/>
    </xf>
    <xf numFmtId="187" fontId="66" fillId="0" borderId="97" xfId="47" applyFont="1" applyFill="1" applyBorder="1" applyAlignment="1">
      <alignment horizontal="center" vertical="center"/>
    </xf>
    <xf numFmtId="0" fontId="67" fillId="0" borderId="436" xfId="32" applyFont="1" applyBorder="1" applyAlignment="1">
      <alignment horizontal="left" vertical="center"/>
    </xf>
    <xf numFmtId="0" fontId="67" fillId="0" borderId="443" xfId="32" applyFont="1" applyBorder="1" applyAlignment="1">
      <alignment horizontal="left" vertical="center"/>
    </xf>
    <xf numFmtId="0" fontId="67" fillId="0" borderId="442" xfId="32" applyFont="1" applyBorder="1" applyAlignment="1">
      <alignment horizontal="left" vertical="center"/>
    </xf>
    <xf numFmtId="187" fontId="81" fillId="0" borderId="99" xfId="47" applyFont="1" applyFill="1" applyBorder="1" applyAlignment="1">
      <alignment horizontal="center" vertical="center"/>
    </xf>
    <xf numFmtId="187" fontId="78" fillId="0" borderId="294" xfId="47" applyFont="1" applyFill="1" applyBorder="1" applyAlignment="1">
      <alignment vertical="center"/>
    </xf>
    <xf numFmtId="187" fontId="49" fillId="0" borderId="290" xfId="47" applyFont="1" applyFill="1" applyBorder="1" applyAlignment="1">
      <alignment horizontal="center" vertical="center"/>
    </xf>
    <xf numFmtId="0" fontId="271" fillId="0" borderId="103" xfId="4" applyFont="1" applyFill="1" applyBorder="1" applyAlignment="1" applyProtection="1">
      <alignment horizontal="left" vertical="center" wrapText="1"/>
    </xf>
    <xf numFmtId="0" fontId="271" fillId="0" borderId="181" xfId="4" applyFont="1" applyFill="1" applyBorder="1" applyAlignment="1" applyProtection="1">
      <alignment horizontal="left" vertical="center" wrapText="1"/>
    </xf>
    <xf numFmtId="0" fontId="271" fillId="0" borderId="446" xfId="4" applyFont="1" applyFill="1" applyBorder="1" applyAlignment="1" applyProtection="1">
      <alignment horizontal="left" vertical="center" wrapText="1"/>
    </xf>
    <xf numFmtId="0" fontId="271" fillId="0" borderId="437" xfId="4" applyFont="1" applyFill="1" applyBorder="1" applyAlignment="1" applyProtection="1">
      <alignment horizontal="left" vertical="center" wrapText="1"/>
    </xf>
    <xf numFmtId="0" fontId="60" fillId="0" borderId="35" xfId="32" applyFont="1" applyBorder="1" applyAlignment="1">
      <alignment horizontal="left" vertical="center" wrapText="1"/>
    </xf>
    <xf numFmtId="0" fontId="60" fillId="0" borderId="34" xfId="32" applyFont="1" applyBorder="1" applyAlignment="1">
      <alignment horizontal="left" vertical="center" wrapText="1"/>
    </xf>
    <xf numFmtId="0" fontId="60" fillId="0" borderId="33" xfId="32" applyFont="1" applyBorder="1" applyAlignment="1">
      <alignment horizontal="left" vertical="center" wrapText="1"/>
    </xf>
    <xf numFmtId="187" fontId="78" fillId="0" borderId="289" xfId="47" applyFont="1" applyFill="1" applyBorder="1" applyAlignment="1">
      <alignment vertical="center"/>
    </xf>
    <xf numFmtId="187" fontId="78" fillId="0" borderId="124" xfId="47" applyFont="1" applyFill="1" applyBorder="1" applyAlignment="1">
      <alignment horizontal="center" vertical="center"/>
    </xf>
    <xf numFmtId="187" fontId="78" fillId="0" borderId="80" xfId="47" applyFont="1" applyFill="1" applyBorder="1" applyAlignment="1">
      <alignment horizontal="center" vertical="center"/>
    </xf>
    <xf numFmtId="187" fontId="49" fillId="0" borderId="99" xfId="47" applyFont="1" applyFill="1" applyBorder="1" applyAlignment="1">
      <alignment horizontal="center" vertical="center"/>
    </xf>
    <xf numFmtId="187" fontId="49" fillId="0" borderId="81" xfId="47" applyFont="1" applyFill="1" applyBorder="1" applyAlignment="1">
      <alignment horizontal="center" vertical="center"/>
    </xf>
    <xf numFmtId="187" fontId="78" fillId="0" borderId="446" xfId="47" applyFont="1" applyFill="1" applyBorder="1" applyAlignment="1">
      <alignment horizontal="center" vertical="center"/>
    </xf>
    <xf numFmtId="187" fontId="78" fillId="0" borderId="437" xfId="47" applyFont="1" applyFill="1" applyBorder="1" applyAlignment="1">
      <alignment horizontal="center" vertical="center"/>
    </xf>
    <xf numFmtId="0" fontId="60" fillId="0" borderId="3" xfId="34" applyFont="1" applyBorder="1" applyAlignment="1">
      <alignment horizontal="left" vertical="center" wrapText="1"/>
    </xf>
    <xf numFmtId="0" fontId="60" fillId="0" borderId="2" xfId="34" applyFont="1" applyBorder="1" applyAlignment="1">
      <alignment horizontal="left" vertical="center" wrapText="1"/>
    </xf>
    <xf numFmtId="0" fontId="60" fillId="0" borderId="1" xfId="34" applyFont="1" applyBorder="1" applyAlignment="1">
      <alignment horizontal="left" vertical="center" wrapText="1"/>
    </xf>
    <xf numFmtId="187" fontId="49" fillId="0" borderId="274" xfId="47" applyFont="1" applyFill="1" applyBorder="1" applyAlignment="1">
      <alignment horizontal="center" vertical="center"/>
    </xf>
    <xf numFmtId="1" fontId="8" fillId="0" borderId="18" xfId="32" applyNumberFormat="1" applyBorder="1" applyAlignment="1">
      <alignment horizontal="center" vertical="center"/>
    </xf>
    <xf numFmtId="1" fontId="8" fillId="0" borderId="9" xfId="32" applyNumberFormat="1" applyBorder="1" applyAlignment="1">
      <alignment horizontal="center" vertical="center"/>
    </xf>
    <xf numFmtId="187" fontId="66" fillId="0" borderId="282" xfId="47" applyFont="1" applyFill="1" applyBorder="1" applyAlignment="1">
      <alignment horizontal="center" vertical="center"/>
    </xf>
    <xf numFmtId="187" fontId="81" fillId="0" borderId="283" xfId="47" applyFont="1" applyFill="1" applyBorder="1" applyAlignment="1">
      <alignment horizontal="center" vertical="center"/>
    </xf>
    <xf numFmtId="187" fontId="81" fillId="0" borderId="149" xfId="47" applyFont="1" applyFill="1" applyBorder="1" applyAlignment="1">
      <alignment horizontal="center" vertical="center"/>
    </xf>
    <xf numFmtId="175" fontId="72" fillId="0" borderId="134" xfId="38" applyNumberFormat="1" applyFont="1" applyFill="1" applyBorder="1" applyAlignment="1">
      <alignment horizontal="center" vertical="center" wrapText="1"/>
    </xf>
    <xf numFmtId="175" fontId="72" fillId="0" borderId="125" xfId="38" applyNumberFormat="1" applyFont="1" applyFill="1" applyBorder="1" applyAlignment="1">
      <alignment horizontal="center" vertical="center" wrapText="1"/>
    </xf>
    <xf numFmtId="0" fontId="231" fillId="0" borderId="35" xfId="32" applyFont="1" applyBorder="1" applyAlignment="1">
      <alignment horizontal="left" vertical="center"/>
    </xf>
    <xf numFmtId="0" fontId="231" fillId="0" borderId="34" xfId="32" applyFont="1" applyBorder="1" applyAlignment="1">
      <alignment horizontal="left" vertical="center"/>
    </xf>
    <xf numFmtId="0" fontId="231" fillId="0" borderId="33" xfId="32" applyFont="1" applyBorder="1" applyAlignment="1">
      <alignment horizontal="left" vertical="center"/>
    </xf>
    <xf numFmtId="187" fontId="66" fillId="0" borderId="242" xfId="47" applyFont="1" applyFill="1" applyBorder="1" applyAlignment="1">
      <alignment horizontal="center" vertical="center"/>
    </xf>
    <xf numFmtId="0" fontId="271" fillId="0" borderId="242" xfId="4" applyFont="1" applyFill="1" applyBorder="1" applyAlignment="1" applyProtection="1">
      <alignment horizontal="left" vertical="center" wrapText="1"/>
    </xf>
    <xf numFmtId="0" fontId="271" fillId="0" borderId="11" xfId="4" applyFont="1" applyFill="1" applyBorder="1" applyAlignment="1" applyProtection="1">
      <alignment horizontal="left" vertical="center" wrapText="1"/>
    </xf>
    <xf numFmtId="187" fontId="81" fillId="0" borderId="274" xfId="47" applyFont="1" applyFill="1" applyBorder="1" applyAlignment="1">
      <alignment horizontal="center" vertical="center"/>
    </xf>
    <xf numFmtId="187" fontId="81" fillId="0" borderId="13" xfId="47" applyFont="1" applyFill="1" applyBorder="1" applyAlignment="1">
      <alignment horizontal="center" vertical="center"/>
    </xf>
    <xf numFmtId="175" fontId="72" fillId="0" borderId="518" xfId="38" applyNumberFormat="1" applyFont="1" applyFill="1" applyBorder="1" applyAlignment="1">
      <alignment horizontal="center" vertical="center" wrapText="1"/>
    </xf>
    <xf numFmtId="175" fontId="72" fillId="0" borderId="520" xfId="38" applyNumberFormat="1" applyFont="1" applyFill="1" applyBorder="1" applyAlignment="1">
      <alignment horizontal="center" vertical="center" wrapText="1"/>
    </xf>
    <xf numFmtId="175" fontId="72" fillId="0" borderId="522" xfId="38" applyNumberFormat="1" applyFont="1" applyFill="1" applyBorder="1" applyAlignment="1">
      <alignment horizontal="center" vertical="center" wrapText="1"/>
    </xf>
    <xf numFmtId="0" fontId="67" fillId="0" borderId="46" xfId="32" applyFont="1" applyBorder="1" applyAlignment="1">
      <alignment horizontal="left" vertical="center"/>
    </xf>
    <xf numFmtId="0" fontId="67" fillId="0" borderId="54" xfId="32" applyFont="1" applyBorder="1" applyAlignment="1">
      <alignment horizontal="left" vertical="center"/>
    </xf>
    <xf numFmtId="0" fontId="8" fillId="0" borderId="0" xfId="1" applyAlignment="1" applyProtection="1">
      <alignment horizontal="center" vertical="center"/>
      <protection hidden="1"/>
    </xf>
    <xf numFmtId="0" fontId="42" fillId="0" borderId="2" xfId="32" applyFont="1" applyBorder="1" applyAlignment="1">
      <alignment horizontal="center" vertical="center"/>
    </xf>
    <xf numFmtId="187" fontId="92" fillId="0" borderId="21" xfId="47" applyFont="1" applyFill="1" applyBorder="1" applyAlignment="1">
      <alignment horizontal="center" vertical="center" wrapText="1"/>
    </xf>
    <xf numFmtId="187" fontId="92" fillId="0" borderId="80" xfId="47" applyFont="1" applyFill="1" applyBorder="1" applyAlignment="1">
      <alignment horizontal="center" vertical="center" wrapText="1"/>
    </xf>
    <xf numFmtId="187" fontId="92" fillId="0" borderId="15" xfId="47" applyFont="1" applyFill="1" applyBorder="1" applyAlignment="1">
      <alignment horizontal="center" vertical="center" wrapText="1"/>
    </xf>
    <xf numFmtId="187" fontId="78" fillId="0" borderId="281" xfId="47" applyFont="1" applyFill="1" applyBorder="1" applyAlignment="1">
      <alignment horizontal="center" vertical="center"/>
    </xf>
    <xf numFmtId="187" fontId="78" fillId="0" borderId="289" xfId="47" applyFont="1" applyFill="1" applyBorder="1" applyAlignment="1">
      <alignment horizontal="center" vertical="center"/>
    </xf>
    <xf numFmtId="49" fontId="61" fillId="0" borderId="42" xfId="19" applyNumberFormat="1" applyFont="1" applyFill="1" applyBorder="1" applyAlignment="1">
      <alignment horizontal="center" vertical="center"/>
    </xf>
    <xf numFmtId="49" fontId="61" fillId="0" borderId="38" xfId="19" applyNumberFormat="1" applyFont="1" applyFill="1" applyBorder="1" applyAlignment="1">
      <alignment horizontal="center" vertical="center"/>
    </xf>
    <xf numFmtId="49" fontId="61" fillId="0" borderId="11" xfId="19" applyNumberFormat="1" applyFont="1" applyFill="1" applyBorder="1" applyAlignment="1">
      <alignment horizontal="center" vertical="center"/>
    </xf>
    <xf numFmtId="49" fontId="61" fillId="0" borderId="40" xfId="19" applyNumberFormat="1" applyFont="1" applyFill="1" applyBorder="1" applyAlignment="1">
      <alignment horizontal="center" vertical="center" wrapText="1"/>
    </xf>
    <xf numFmtId="49" fontId="61" fillId="0" borderId="67" xfId="19" applyNumberFormat="1" applyFont="1" applyFill="1" applyBorder="1" applyAlignment="1">
      <alignment horizontal="center" vertical="center" wrapText="1"/>
    </xf>
    <xf numFmtId="49" fontId="61" fillId="0" borderId="10" xfId="19" applyNumberFormat="1" applyFont="1" applyFill="1" applyBorder="1" applyAlignment="1">
      <alignment horizontal="center" vertical="center" wrapText="1"/>
    </xf>
    <xf numFmtId="0" fontId="132" fillId="0" borderId="3" xfId="34" applyFont="1" applyBorder="1" applyAlignment="1">
      <alignment horizontal="left" vertical="center" wrapText="1"/>
    </xf>
    <xf numFmtId="0" fontId="132" fillId="0" borderId="2" xfId="34" applyFont="1" applyBorder="1" applyAlignment="1">
      <alignment horizontal="left" vertical="center" wrapText="1"/>
    </xf>
    <xf numFmtId="0" fontId="132" fillId="0" borderId="1" xfId="34" applyFont="1" applyBorder="1" applyAlignment="1">
      <alignment horizontal="left" vertical="center" wrapText="1"/>
    </xf>
    <xf numFmtId="0" fontId="61" fillId="0" borderId="35" xfId="34" applyFont="1" applyBorder="1" applyAlignment="1">
      <alignment horizontal="left" vertical="center" wrapText="1"/>
    </xf>
    <xf numFmtId="0" fontId="61" fillId="0" borderId="34" xfId="34" applyFont="1" applyBorder="1" applyAlignment="1">
      <alignment horizontal="left" vertical="center" wrapText="1"/>
    </xf>
    <xf numFmtId="0" fontId="61" fillId="0" borderId="33" xfId="34" applyFont="1" applyBorder="1" applyAlignment="1">
      <alignment horizontal="left" vertical="center" wrapText="1"/>
    </xf>
    <xf numFmtId="0" fontId="269" fillId="30" borderId="35" xfId="4" applyFont="1" applyFill="1" applyBorder="1" applyAlignment="1" applyProtection="1">
      <alignment horizontal="center"/>
    </xf>
    <xf numFmtId="0" fontId="269" fillId="30" borderId="34" xfId="4" applyFont="1" applyFill="1" applyBorder="1" applyAlignment="1" applyProtection="1">
      <alignment horizontal="center"/>
    </xf>
    <xf numFmtId="0" fontId="269" fillId="30" borderId="33" xfId="4" applyFont="1" applyFill="1" applyBorder="1" applyAlignment="1" applyProtection="1">
      <alignment horizontal="center"/>
    </xf>
    <xf numFmtId="0" fontId="117" fillId="0" borderId="21" xfId="4" applyFont="1" applyFill="1" applyBorder="1" applyAlignment="1" applyProtection="1">
      <alignment horizontal="left" vertical="center" wrapText="1"/>
    </xf>
    <xf numFmtId="0" fontId="117" fillId="0" borderId="143" xfId="4" applyFont="1" applyFill="1" applyBorder="1" applyAlignment="1" applyProtection="1">
      <alignment horizontal="left" vertical="center" wrapText="1"/>
    </xf>
    <xf numFmtId="187" fontId="245" fillId="0" borderId="19" xfId="47" applyFont="1" applyFill="1" applyBorder="1" applyAlignment="1">
      <alignment horizontal="center" vertical="center"/>
    </xf>
    <xf numFmtId="187" fontId="245" fillId="0" borderId="149" xfId="47" applyFont="1" applyFill="1" applyBorder="1" applyAlignment="1">
      <alignment horizontal="center" vertical="center"/>
    </xf>
    <xf numFmtId="0" fontId="110" fillId="0" borderId="3" xfId="34" applyFont="1" applyBorder="1" applyAlignment="1">
      <alignment horizontal="left" vertical="center" wrapText="1"/>
    </xf>
    <xf numFmtId="187" fontId="66" fillId="0" borderId="541" xfId="47" applyFont="1" applyFill="1" applyBorder="1" applyAlignment="1">
      <alignment horizontal="center" vertical="center"/>
    </xf>
    <xf numFmtId="187" fontId="81" fillId="0" borderId="545" xfId="47" applyFont="1" applyFill="1" applyBorder="1" applyAlignment="1">
      <alignment horizontal="center" vertical="center"/>
    </xf>
    <xf numFmtId="187" fontId="81" fillId="0" borderId="544" xfId="47" applyFont="1" applyFill="1" applyBorder="1" applyAlignment="1">
      <alignment horizontal="center" vertical="center"/>
    </xf>
    <xf numFmtId="187" fontId="81" fillId="0" borderId="19" xfId="47" applyFont="1" applyFill="1" applyBorder="1" applyAlignment="1">
      <alignment horizontal="center" vertical="center"/>
    </xf>
    <xf numFmtId="0" fontId="271" fillId="0" borderId="286" xfId="4" applyFont="1" applyFill="1" applyBorder="1" applyAlignment="1" applyProtection="1">
      <alignment horizontal="left" vertical="center" wrapText="1"/>
    </xf>
    <xf numFmtId="49" fontId="61" fillId="0" borderId="32" xfId="32" applyNumberFormat="1" applyFont="1" applyBorder="1" applyAlignment="1">
      <alignment horizontal="center" vertical="center" wrapText="1"/>
    </xf>
    <xf numFmtId="49" fontId="61" fillId="0" borderId="24" xfId="32" applyNumberFormat="1" applyFont="1" applyBorder="1" applyAlignment="1">
      <alignment horizontal="center" vertical="center" wrapText="1"/>
    </xf>
    <xf numFmtId="49" fontId="61" fillId="0" borderId="75" xfId="32" applyNumberFormat="1" applyFont="1" applyBorder="1" applyAlignment="1">
      <alignment horizontal="center" vertical="center" wrapText="1"/>
    </xf>
    <xf numFmtId="49" fontId="61" fillId="0" borderId="19" xfId="32" applyNumberFormat="1" applyFont="1" applyBorder="1" applyAlignment="1">
      <alignment horizontal="center" vertical="center" wrapText="1"/>
    </xf>
    <xf numFmtId="49" fontId="61" fillId="0" borderId="81" xfId="32" applyNumberFormat="1" applyFont="1" applyBorder="1" applyAlignment="1">
      <alignment horizontal="center" vertical="center" wrapText="1"/>
    </xf>
    <xf numFmtId="49" fontId="61" fillId="0" borderId="13" xfId="32" applyNumberFormat="1" applyFont="1" applyBorder="1" applyAlignment="1">
      <alignment horizontal="center" vertical="center" wrapText="1"/>
    </xf>
    <xf numFmtId="175" fontId="72" fillId="0" borderId="243" xfId="38" applyNumberFormat="1" applyFont="1" applyFill="1" applyBorder="1" applyAlignment="1">
      <alignment horizontal="center" vertical="center" wrapText="1"/>
    </xf>
    <xf numFmtId="175" fontId="72" fillId="0" borderId="240" xfId="38" applyNumberFormat="1" applyFont="1" applyFill="1" applyBorder="1" applyAlignment="1">
      <alignment horizontal="center" vertical="center" wrapText="1"/>
    </xf>
    <xf numFmtId="175" fontId="72" fillId="0" borderId="244" xfId="38" applyNumberFormat="1" applyFont="1" applyFill="1" applyBorder="1" applyAlignment="1">
      <alignment horizontal="center" vertical="center" wrapText="1"/>
    </xf>
    <xf numFmtId="175" fontId="72" fillId="0" borderId="88" xfId="38" applyNumberFormat="1" applyFont="1" applyFill="1" applyBorder="1" applyAlignment="1">
      <alignment horizontal="center" vertical="center" wrapText="1"/>
    </xf>
    <xf numFmtId="175" fontId="72" fillId="0" borderId="90" xfId="38" applyNumberFormat="1" applyFont="1" applyFill="1" applyBorder="1" applyAlignment="1">
      <alignment horizontal="center" vertical="center" wrapText="1"/>
    </xf>
    <xf numFmtId="175" fontId="72" fillId="0" borderId="91" xfId="38" applyNumberFormat="1" applyFont="1" applyFill="1" applyBorder="1" applyAlignment="1">
      <alignment horizontal="center" vertical="center" wrapText="1"/>
    </xf>
    <xf numFmtId="187" fontId="66" fillId="0" borderId="86" xfId="47" applyFont="1" applyFill="1" applyBorder="1" applyAlignment="1">
      <alignment horizontal="center" vertical="center"/>
    </xf>
    <xf numFmtId="187" fontId="81" fillId="0" borderId="81" xfId="47" applyFont="1" applyFill="1" applyBorder="1" applyAlignment="1">
      <alignment horizontal="center" vertical="center"/>
    </xf>
    <xf numFmtId="0" fontId="60" fillId="0" borderId="35" xfId="0" applyFont="1" applyBorder="1" applyAlignment="1">
      <alignment horizontal="left" vertical="center" wrapText="1"/>
    </xf>
    <xf numFmtId="0" fontId="0" fillId="0" borderId="34" xfId="0" applyBorder="1" applyAlignment="1">
      <alignment horizontal="left" vertical="center"/>
    </xf>
    <xf numFmtId="0" fontId="118" fillId="0" borderId="33" xfId="0" applyFont="1" applyBorder="1" applyAlignment="1">
      <alignment horizontal="left" vertical="center"/>
    </xf>
    <xf numFmtId="187" fontId="81" fillId="0" borderId="157" xfId="47" applyFont="1" applyFill="1" applyBorder="1" applyAlignment="1">
      <alignment horizontal="center" vertical="center"/>
    </xf>
    <xf numFmtId="187" fontId="81" fillId="0" borderId="231" xfId="47" applyFont="1" applyFill="1" applyBorder="1" applyAlignment="1">
      <alignment horizontal="center" vertical="center"/>
    </xf>
    <xf numFmtId="187" fontId="49" fillId="0" borderId="423" xfId="47" applyFont="1" applyFill="1" applyBorder="1" applyAlignment="1">
      <alignment horizontal="center" vertical="center"/>
    </xf>
    <xf numFmtId="187" fontId="49" fillId="0" borderId="466" xfId="47" applyFont="1" applyFill="1" applyBorder="1" applyAlignment="1">
      <alignment horizontal="center" vertical="center"/>
    </xf>
    <xf numFmtId="187" fontId="66" fillId="0" borderId="525" xfId="47" applyFont="1" applyFill="1" applyBorder="1" applyAlignment="1">
      <alignment horizontal="center" vertical="center"/>
    </xf>
    <xf numFmtId="187" fontId="66" fillId="0" borderId="124" xfId="47" applyFont="1" applyFill="1" applyBorder="1" applyAlignment="1">
      <alignment horizontal="center" vertical="center"/>
    </xf>
    <xf numFmtId="187" fontId="66" fillId="0" borderId="80" xfId="47" applyFont="1" applyFill="1" applyBorder="1" applyAlignment="1">
      <alignment horizontal="center" vertical="center"/>
    </xf>
    <xf numFmtId="0" fontId="267" fillId="0" borderId="0" xfId="32" applyFont="1" applyAlignment="1">
      <alignment horizontal="left" vertical="center" wrapText="1"/>
    </xf>
    <xf numFmtId="0" fontId="267" fillId="0" borderId="0" xfId="32" applyFont="1" applyAlignment="1">
      <alignment horizontal="left" vertical="center"/>
    </xf>
    <xf numFmtId="187" fontId="66" fillId="0" borderId="79" xfId="47" applyFont="1" applyFill="1" applyBorder="1" applyAlignment="1">
      <alignment horizontal="center" vertical="center"/>
    </xf>
    <xf numFmtId="0" fontId="271" fillId="0" borderId="525" xfId="4" applyFont="1" applyFill="1" applyBorder="1" applyAlignment="1" applyProtection="1">
      <alignment horizontal="left" vertical="center" wrapText="1"/>
    </xf>
    <xf numFmtId="0" fontId="271" fillId="0" borderId="529" xfId="4" applyFont="1" applyFill="1" applyBorder="1" applyAlignment="1" applyProtection="1">
      <alignment horizontal="left" vertical="center" wrapText="1"/>
    </xf>
    <xf numFmtId="0" fontId="271" fillId="0" borderId="438" xfId="4" applyFont="1" applyFill="1" applyBorder="1" applyAlignment="1" applyProtection="1">
      <alignment horizontal="left" vertical="center" wrapText="1"/>
    </xf>
    <xf numFmtId="175" fontId="132" fillId="0" borderId="40" xfId="38" applyNumberFormat="1" applyFont="1" applyFill="1" applyBorder="1" applyAlignment="1">
      <alignment horizontal="left" vertical="center" wrapText="1"/>
    </xf>
    <xf numFmtId="175" fontId="132" fillId="0" borderId="57" xfId="38" applyNumberFormat="1" applyFont="1" applyFill="1" applyBorder="1" applyAlignment="1">
      <alignment horizontal="left" vertical="center" wrapText="1"/>
    </xf>
    <xf numFmtId="0" fontId="219" fillId="0" borderId="8" xfId="32" applyFont="1" applyBorder="1" applyAlignment="1">
      <alignment horizontal="left" vertical="center" wrapText="1"/>
    </xf>
    <xf numFmtId="0" fontId="219" fillId="0" borderId="7" xfId="32" applyFont="1" applyBorder="1" applyAlignment="1">
      <alignment horizontal="left" vertical="center" wrapText="1"/>
    </xf>
    <xf numFmtId="0" fontId="219" fillId="0" borderId="6" xfId="32" applyFont="1" applyBorder="1" applyAlignment="1">
      <alignment horizontal="left" vertical="center" wrapText="1"/>
    </xf>
    <xf numFmtId="0" fontId="274" fillId="0" borderId="119" xfId="33" applyFont="1" applyBorder="1" applyAlignment="1">
      <alignment horizontal="left" vertical="center"/>
    </xf>
    <xf numFmtId="0" fontId="274" fillId="0" borderId="103" xfId="33" applyFont="1" applyBorder="1" applyAlignment="1">
      <alignment horizontal="left" vertical="center"/>
    </xf>
    <xf numFmtId="175" fontId="78" fillId="0" borderId="118" xfId="39" applyNumberFormat="1" applyFont="1" applyFill="1" applyBorder="1" applyAlignment="1">
      <alignment horizontal="center" vertical="center"/>
    </xf>
    <xf numFmtId="175" fontId="78" fillId="0" borderId="120" xfId="39" applyNumberFormat="1" applyFont="1" applyFill="1" applyBorder="1" applyAlignment="1">
      <alignment horizontal="center" vertical="center"/>
    </xf>
    <xf numFmtId="0" fontId="78" fillId="2" borderId="135" xfId="33" applyFont="1" applyFill="1" applyBorder="1" applyAlignment="1">
      <alignment horizontal="center" vertical="center"/>
    </xf>
    <xf numFmtId="0" fontId="78" fillId="2" borderId="106" xfId="33" applyFont="1" applyFill="1" applyBorder="1" applyAlignment="1">
      <alignment horizontal="center" vertical="center" wrapText="1"/>
    </xf>
    <xf numFmtId="0" fontId="78" fillId="2" borderId="84" xfId="33" applyFont="1" applyFill="1" applyBorder="1" applyAlignment="1">
      <alignment horizontal="center" vertical="center" wrapText="1"/>
    </xf>
    <xf numFmtId="0" fontId="274" fillId="0" borderId="11" xfId="33" applyFont="1" applyBorder="1" applyAlignment="1">
      <alignment horizontal="left" vertical="center"/>
    </xf>
    <xf numFmtId="175" fontId="78" fillId="0" borderId="109" xfId="39" applyNumberFormat="1" applyFont="1" applyFill="1" applyBorder="1" applyAlignment="1">
      <alignment horizontal="center" vertical="center"/>
    </xf>
    <xf numFmtId="0" fontId="274" fillId="2" borderId="119" xfId="33" applyFont="1" applyFill="1" applyBorder="1" applyAlignment="1">
      <alignment horizontal="left" vertical="center"/>
    </xf>
    <xf numFmtId="0" fontId="274" fillId="2" borderId="103" xfId="33" applyFont="1" applyFill="1" applyBorder="1" applyAlignment="1">
      <alignment horizontal="left" vertical="center"/>
    </xf>
    <xf numFmtId="0" fontId="78" fillId="0" borderId="106" xfId="33" applyFont="1" applyBorder="1" applyAlignment="1">
      <alignment horizontal="center" vertical="center"/>
    </xf>
    <xf numFmtId="0" fontId="78" fillId="0" borderId="10" xfId="33" applyFont="1" applyBorder="1" applyAlignment="1">
      <alignment horizontal="center" vertical="center"/>
    </xf>
    <xf numFmtId="0" fontId="78" fillId="0" borderId="106" xfId="33" applyFont="1" applyBorder="1" applyAlignment="1">
      <alignment horizontal="center" vertical="center" wrapText="1"/>
    </xf>
    <xf numFmtId="0" fontId="78" fillId="0" borderId="10" xfId="33" applyFont="1" applyBorder="1" applyAlignment="1">
      <alignment horizontal="center" vertical="center" wrapText="1"/>
    </xf>
    <xf numFmtId="175" fontId="78" fillId="0" borderId="12" xfId="39" applyNumberFormat="1" applyFont="1" applyFill="1" applyBorder="1" applyAlignment="1">
      <alignment horizontal="center" vertical="center"/>
    </xf>
    <xf numFmtId="175" fontId="78" fillId="0" borderId="32" xfId="39" applyNumberFormat="1" applyFont="1" applyFill="1" applyBorder="1" applyAlignment="1">
      <alignment horizontal="center" vertical="center"/>
    </xf>
    <xf numFmtId="0" fontId="274" fillId="2" borderId="42" xfId="33" applyFont="1" applyFill="1" applyBorder="1" applyAlignment="1">
      <alignment horizontal="left" vertical="center"/>
    </xf>
    <xf numFmtId="0" fontId="78" fillId="2" borderId="40" xfId="33" applyFont="1" applyFill="1" applyBorder="1" applyAlignment="1">
      <alignment horizontal="center" vertical="center"/>
    </xf>
    <xf numFmtId="0" fontId="78" fillId="2" borderId="37" xfId="33" applyFont="1" applyFill="1" applyBorder="1" applyAlignment="1">
      <alignment horizontal="center" vertical="center"/>
    </xf>
    <xf numFmtId="0" fontId="78" fillId="2" borderId="40" xfId="33" applyFont="1" applyFill="1" applyBorder="1" applyAlignment="1">
      <alignment horizontal="center" vertical="center" wrapText="1"/>
    </xf>
    <xf numFmtId="175" fontId="78" fillId="0" borderId="47" xfId="39" applyNumberFormat="1" applyFont="1" applyFill="1" applyBorder="1" applyAlignment="1">
      <alignment horizontal="center" vertical="center"/>
    </xf>
    <xf numFmtId="0" fontId="8" fillId="0" borderId="0" xfId="1" applyAlignment="1" applyProtection="1">
      <alignment horizontal="center"/>
      <protection hidden="1"/>
    </xf>
    <xf numFmtId="0" fontId="162" fillId="6" borderId="35" xfId="33" applyFont="1" applyFill="1" applyBorder="1" applyAlignment="1">
      <alignment horizontal="left" vertical="center"/>
    </xf>
    <xf numFmtId="0" fontId="162" fillId="6" borderId="34" xfId="33" applyFont="1" applyFill="1" applyBorder="1" applyAlignment="1">
      <alignment horizontal="left" vertical="center"/>
    </xf>
    <xf numFmtId="0" fontId="162" fillId="6" borderId="33" xfId="33" applyFont="1" applyFill="1" applyBorder="1" applyAlignment="1">
      <alignment horizontal="left" vertical="center"/>
    </xf>
    <xf numFmtId="0" fontId="161" fillId="0" borderId="39" xfId="32" applyFont="1" applyBorder="1" applyAlignment="1">
      <alignment horizontal="center" vertical="center" wrapText="1"/>
    </xf>
    <xf numFmtId="0" fontId="161" fillId="0" borderId="25" xfId="32" applyFont="1" applyBorder="1" applyAlignment="1">
      <alignment horizontal="center" vertical="center" wrapText="1"/>
    </xf>
    <xf numFmtId="49" fontId="61" fillId="0" borderId="42" xfId="20" applyNumberFormat="1" applyFont="1" applyFill="1" applyBorder="1" applyAlignment="1">
      <alignment horizontal="center" vertical="center"/>
    </xf>
    <xf numFmtId="49" fontId="61" fillId="0" borderId="38" xfId="20" applyNumberFormat="1" applyFont="1" applyFill="1" applyBorder="1" applyAlignment="1">
      <alignment horizontal="center" vertical="center"/>
    </xf>
    <xf numFmtId="49" fontId="61" fillId="0" borderId="11" xfId="20" applyNumberFormat="1" applyFont="1" applyFill="1" applyBorder="1" applyAlignment="1">
      <alignment horizontal="center" vertical="center"/>
    </xf>
    <xf numFmtId="49" fontId="61" fillId="0" borderId="40" xfId="20" applyNumberFormat="1" applyFont="1" applyFill="1" applyBorder="1" applyAlignment="1">
      <alignment horizontal="center" vertical="center" wrapText="1"/>
    </xf>
    <xf numFmtId="49" fontId="61" fillId="0" borderId="37" xfId="20" applyNumberFormat="1" applyFont="1" applyFill="1" applyBorder="1" applyAlignment="1">
      <alignment horizontal="center" vertical="center" wrapText="1"/>
    </xf>
    <xf numFmtId="49" fontId="61" fillId="0" borderId="10" xfId="20" applyNumberFormat="1" applyFont="1" applyFill="1" applyBorder="1" applyAlignment="1">
      <alignment horizontal="center" vertical="center" wrapText="1"/>
    </xf>
    <xf numFmtId="0" fontId="151" fillId="30" borderId="35" xfId="4" applyFont="1" applyFill="1" applyBorder="1" applyAlignment="1" applyProtection="1">
      <alignment horizontal="center" vertical="center" wrapText="1"/>
    </xf>
    <xf numFmtId="0" fontId="151" fillId="30" borderId="34" xfId="4" applyFont="1" applyFill="1" applyBorder="1" applyAlignment="1" applyProtection="1">
      <alignment horizontal="center" vertical="center" wrapText="1"/>
    </xf>
    <xf numFmtId="0" fontId="151" fillId="30" borderId="33" xfId="4" applyFont="1" applyFill="1" applyBorder="1" applyAlignment="1" applyProtection="1">
      <alignment horizontal="center" vertical="center" wrapText="1"/>
    </xf>
    <xf numFmtId="49" fontId="61" fillId="0" borderId="18" xfId="32" applyNumberFormat="1" applyFont="1" applyBorder="1" applyAlignment="1">
      <alignment horizontal="center" vertical="center" wrapText="1"/>
    </xf>
    <xf numFmtId="49" fontId="61" fillId="0" borderId="56" xfId="32" applyNumberFormat="1" applyFont="1" applyBorder="1" applyAlignment="1">
      <alignment horizontal="center" vertical="center" wrapText="1"/>
    </xf>
    <xf numFmtId="49" fontId="61" fillId="0" borderId="9" xfId="32" applyNumberFormat="1" applyFont="1" applyBorder="1" applyAlignment="1">
      <alignment horizontal="center" vertical="center" wrapText="1"/>
    </xf>
    <xf numFmtId="0" fontId="78" fillId="2" borderId="230" xfId="33" applyFont="1" applyFill="1" applyBorder="1" applyAlignment="1">
      <alignment horizontal="center" vertical="center"/>
    </xf>
    <xf numFmtId="0" fontId="66" fillId="0" borderId="57" xfId="32" applyFont="1" applyBorder="1" applyAlignment="1">
      <alignment horizontal="left" vertical="center"/>
    </xf>
    <xf numFmtId="0" fontId="66" fillId="0" borderId="7" xfId="32" applyFont="1" applyBorder="1" applyAlignment="1">
      <alignment horizontal="left" vertical="center"/>
    </xf>
    <xf numFmtId="0" fontId="66" fillId="0" borderId="154" xfId="32" applyFont="1" applyBorder="1" applyAlignment="1">
      <alignment horizontal="left" vertical="center"/>
    </xf>
    <xf numFmtId="0" fontId="66" fillId="0" borderId="2" xfId="32" applyFont="1" applyBorder="1" applyAlignment="1">
      <alignment horizontal="left" vertical="center"/>
    </xf>
    <xf numFmtId="175" fontId="78" fillId="0" borderId="18" xfId="39" applyNumberFormat="1" applyFont="1" applyFill="1" applyBorder="1" applyAlignment="1">
      <alignment horizontal="center" vertical="center"/>
    </xf>
    <xf numFmtId="175" fontId="78" fillId="0" borderId="9" xfId="39" applyNumberFormat="1" applyFont="1" applyFill="1" applyBorder="1" applyAlignment="1">
      <alignment horizontal="center" vertical="center"/>
    </xf>
    <xf numFmtId="0" fontId="7" fillId="0" borderId="18" xfId="0" applyFont="1" applyBorder="1" applyAlignment="1">
      <alignment horizontal="center" vertical="center"/>
    </xf>
    <xf numFmtId="0" fontId="7" fillId="0" borderId="56" xfId="0" applyFont="1" applyBorder="1" applyAlignment="1">
      <alignment horizontal="center" vertical="center"/>
    </xf>
    <xf numFmtId="0" fontId="7" fillId="0" borderId="9" xfId="0" applyFont="1" applyBorder="1" applyAlignment="1">
      <alignment horizontal="center" vertical="center"/>
    </xf>
    <xf numFmtId="0" fontId="56" fillId="0" borderId="40" xfId="0" applyFont="1" applyBorder="1" applyAlignment="1">
      <alignment horizontal="center" vertical="center" wrapText="1" shrinkToFit="1"/>
    </xf>
    <xf numFmtId="0" fontId="56" fillId="0" borderId="67" xfId="0" applyFont="1" applyBorder="1" applyAlignment="1">
      <alignment horizontal="center" vertical="center" wrapText="1" shrinkToFit="1"/>
    </xf>
    <xf numFmtId="0" fontId="56" fillId="0" borderId="491" xfId="0" applyFont="1" applyBorder="1" applyAlignment="1">
      <alignment horizontal="center" vertical="center" wrapText="1" shrinkToFit="1"/>
    </xf>
    <xf numFmtId="0" fontId="57" fillId="0" borderId="45" xfId="0" applyFont="1" applyBorder="1" applyAlignment="1">
      <alignment horizontal="left" vertical="center"/>
    </xf>
    <xf numFmtId="0" fontId="57" fillId="0" borderId="20" xfId="0" applyFont="1" applyBorder="1" applyAlignment="1">
      <alignment horizontal="left" vertical="center"/>
    </xf>
    <xf numFmtId="0" fontId="59" fillId="0" borderId="465" xfId="0" applyFont="1" applyBorder="1" applyAlignment="1">
      <alignment horizontal="left" vertical="center"/>
    </xf>
    <xf numFmtId="0" fontId="59" fillId="0" borderId="495" xfId="0" applyFont="1" applyBorder="1" applyAlignment="1">
      <alignment horizontal="left" vertical="center"/>
    </xf>
    <xf numFmtId="177" fontId="54" fillId="0" borderId="506" xfId="37" applyNumberFormat="1" applyFont="1" applyFill="1" applyBorder="1" applyAlignment="1">
      <alignment horizontal="center" vertical="center"/>
    </xf>
    <xf numFmtId="177" fontId="54" fillId="0" borderId="65" xfId="37" applyNumberFormat="1" applyFont="1" applyFill="1" applyBorder="1" applyAlignment="1">
      <alignment horizontal="center" vertical="center"/>
    </xf>
    <xf numFmtId="178" fontId="54" fillId="0" borderId="8" xfId="0" applyNumberFormat="1" applyFont="1" applyBorder="1" applyAlignment="1">
      <alignment horizontal="center" vertical="center"/>
    </xf>
    <xf numFmtId="178" fontId="54" fillId="0" borderId="7" xfId="0" applyNumberFormat="1" applyFont="1" applyBorder="1" applyAlignment="1">
      <alignment horizontal="center" vertical="center"/>
    </xf>
    <xf numFmtId="178" fontId="54" fillId="0" borderId="63" xfId="0" applyNumberFormat="1" applyFont="1" applyBorder="1" applyAlignment="1">
      <alignment horizontal="center" vertical="center"/>
    </xf>
    <xf numFmtId="178" fontId="54" fillId="0" borderId="5" xfId="0" applyNumberFormat="1" applyFont="1" applyBorder="1" applyAlignment="1">
      <alignment horizontal="center" vertical="center"/>
    </xf>
    <xf numFmtId="178" fontId="54" fillId="0" borderId="0" xfId="0" applyNumberFormat="1" applyFont="1" applyAlignment="1">
      <alignment horizontal="center" vertical="center"/>
    </xf>
    <xf numFmtId="178" fontId="54" fillId="0" borderId="508" xfId="0" applyNumberFormat="1" applyFont="1" applyBorder="1" applyAlignment="1">
      <alignment horizontal="center" vertical="center"/>
    </xf>
    <xf numFmtId="178" fontId="54" fillId="0" borderId="3" xfId="0" applyNumberFormat="1" applyFont="1" applyBorder="1" applyAlignment="1">
      <alignment horizontal="center" vertical="center"/>
    </xf>
    <xf numFmtId="178" fontId="54" fillId="0" borderId="2" xfId="0" applyNumberFormat="1" applyFont="1" applyBorder="1" applyAlignment="1">
      <alignment horizontal="center" vertical="center"/>
    </xf>
    <xf numFmtId="178" fontId="54" fillId="0" borderId="55" xfId="0" applyNumberFormat="1" applyFont="1" applyBorder="1" applyAlignment="1">
      <alignment horizontal="center" vertical="center"/>
    </xf>
    <xf numFmtId="178" fontId="275" fillId="0" borderId="70" xfId="4" applyNumberFormat="1" applyFont="1" applyFill="1" applyBorder="1" applyAlignment="1" applyProtection="1">
      <alignment horizontal="center" vertical="center"/>
    </xf>
    <xf numFmtId="178" fontId="275" fillId="0" borderId="506" xfId="4" applyNumberFormat="1" applyFont="1" applyFill="1" applyBorder="1" applyAlignment="1" applyProtection="1">
      <alignment horizontal="center" vertical="center"/>
    </xf>
    <xf numFmtId="0" fontId="7" fillId="0" borderId="18" xfId="0" applyFont="1" applyBorder="1" applyAlignment="1">
      <alignment horizontal="center" vertical="center" wrapText="1"/>
    </xf>
    <xf numFmtId="0" fontId="7" fillId="0" borderId="56" xfId="0" applyFont="1" applyBorder="1" applyAlignment="1">
      <alignment horizontal="center" vertical="center" wrapText="1"/>
    </xf>
    <xf numFmtId="0" fontId="7" fillId="0" borderId="9" xfId="0" applyFont="1" applyBorder="1" applyAlignment="1">
      <alignment horizontal="center" vertical="center" wrapText="1"/>
    </xf>
    <xf numFmtId="0" fontId="59" fillId="0" borderId="55" xfId="0" applyFont="1" applyBorder="1" applyAlignment="1">
      <alignment horizontal="left" vertical="center"/>
    </xf>
    <xf numFmtId="0" fontId="59" fillId="0" borderId="491" xfId="0" applyFont="1" applyBorder="1" applyAlignment="1">
      <alignment horizontal="left" vertical="center"/>
    </xf>
    <xf numFmtId="0" fontId="59" fillId="0" borderId="488" xfId="0" applyFont="1" applyBorder="1" applyAlignment="1">
      <alignment horizontal="left" vertical="center"/>
    </xf>
    <xf numFmtId="178" fontId="28" fillId="30" borderId="238" xfId="4" applyNumberFormat="1" applyFont="1" applyFill="1" applyBorder="1" applyAlignment="1" applyProtection="1">
      <alignment horizontal="center" vertical="center"/>
    </xf>
    <xf numFmtId="178" fontId="28" fillId="30" borderId="0" xfId="4" applyNumberFormat="1" applyFont="1" applyFill="1" applyAlignment="1" applyProtection="1">
      <alignment horizontal="center" vertical="center"/>
    </xf>
    <xf numFmtId="178" fontId="28" fillId="30" borderId="4" xfId="4" applyNumberFormat="1" applyFont="1" applyFill="1" applyBorder="1" applyAlignment="1" applyProtection="1">
      <alignment horizontal="center" vertical="center"/>
    </xf>
    <xf numFmtId="0" fontId="7" fillId="0" borderId="8" xfId="0" applyFont="1" applyBorder="1" applyAlignment="1">
      <alignment horizontal="center"/>
    </xf>
    <xf numFmtId="0" fontId="7" fillId="0" borderId="7" xfId="0" applyFont="1" applyBorder="1" applyAlignment="1">
      <alignment horizontal="center"/>
    </xf>
    <xf numFmtId="0" fontId="7" fillId="0" borderId="6"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4" xfId="0" applyFont="1" applyBorder="1" applyAlignment="1">
      <alignment horizontal="center"/>
    </xf>
    <xf numFmtId="178" fontId="64" fillId="0" borderId="40" xfId="0" applyNumberFormat="1" applyFont="1" applyBorder="1" applyAlignment="1">
      <alignment horizontal="center" vertical="center" wrapText="1"/>
    </xf>
    <xf numFmtId="178" fontId="64" fillId="0" borderId="491" xfId="0" applyNumberFormat="1" applyFont="1" applyBorder="1" applyAlignment="1">
      <alignment horizontal="center" vertical="center" wrapText="1"/>
    </xf>
    <xf numFmtId="178" fontId="64" fillId="0" borderId="40" xfId="0" applyNumberFormat="1" applyFont="1" applyBorder="1" applyAlignment="1">
      <alignment horizontal="center" vertical="center"/>
    </xf>
    <xf numFmtId="178" fontId="64" fillId="0" borderId="491" xfId="0" applyNumberFormat="1" applyFont="1" applyBorder="1" applyAlignment="1">
      <alignment horizontal="center" vertical="center"/>
    </xf>
    <xf numFmtId="178" fontId="63" fillId="0" borderId="40" xfId="0" applyNumberFormat="1" applyFont="1" applyBorder="1" applyAlignment="1">
      <alignment horizontal="center" vertical="center" wrapText="1"/>
    </xf>
    <xf numFmtId="178" fontId="63" fillId="0" borderId="491" xfId="0" applyNumberFormat="1" applyFont="1" applyBorder="1" applyAlignment="1">
      <alignment horizontal="center" vertical="center" wrapText="1"/>
    </xf>
    <xf numFmtId="180" fontId="54" fillId="0" borderId="41" xfId="37" applyNumberFormat="1" applyFont="1" applyFill="1" applyBorder="1" applyAlignment="1">
      <alignment horizontal="center" vertical="center"/>
    </xf>
    <xf numFmtId="180" fontId="54" fillId="0" borderId="46" xfId="37" applyNumberFormat="1" applyFont="1" applyFill="1" applyBorder="1" applyAlignment="1">
      <alignment horizontal="center" vertical="center"/>
    </xf>
    <xf numFmtId="180" fontId="54" fillId="0" borderId="54" xfId="37" applyNumberFormat="1" applyFont="1" applyFill="1" applyBorder="1" applyAlignment="1">
      <alignment horizontal="center" vertical="center"/>
    </xf>
    <xf numFmtId="178" fontId="54" fillId="0" borderId="42" xfId="0" applyNumberFormat="1" applyFont="1" applyBorder="1" applyAlignment="1">
      <alignment horizontal="center" vertical="center"/>
    </xf>
    <xf numFmtId="178" fontId="54" fillId="0" borderId="11" xfId="0" applyNumberFormat="1" applyFont="1" applyBorder="1" applyAlignment="1">
      <alignment horizontal="center" vertical="center"/>
    </xf>
    <xf numFmtId="178" fontId="64" fillId="0" borderId="41" xfId="0" applyNumberFormat="1" applyFont="1" applyBorder="1" applyAlignment="1">
      <alignment horizontal="center" vertical="center"/>
    </xf>
    <xf numFmtId="178" fontId="64" fillId="0" borderId="45" xfId="0" applyNumberFormat="1" applyFont="1" applyBorder="1" applyAlignment="1">
      <alignment horizontal="center" vertical="center"/>
    </xf>
    <xf numFmtId="178" fontId="28" fillId="30" borderId="64" xfId="4" applyNumberFormat="1" applyFont="1" applyFill="1" applyBorder="1" applyAlignment="1" applyProtection="1">
      <alignment horizontal="center" vertical="center"/>
    </xf>
    <xf numFmtId="178" fontId="28" fillId="30" borderId="40" xfId="4" applyNumberFormat="1" applyFont="1" applyFill="1" applyBorder="1" applyAlignment="1" applyProtection="1">
      <alignment horizontal="center" vertical="center"/>
    </xf>
    <xf numFmtId="178" fontId="28" fillId="30" borderId="39" xfId="4" applyNumberFormat="1" applyFont="1" applyFill="1" applyBorder="1" applyAlignment="1" applyProtection="1">
      <alignment horizontal="center" vertical="center"/>
    </xf>
    <xf numFmtId="178" fontId="28" fillId="30" borderId="5" xfId="4" applyNumberFormat="1" applyFont="1" applyFill="1" applyBorder="1" applyAlignment="1" applyProtection="1">
      <alignment horizontal="center" vertical="center"/>
    </xf>
    <xf numFmtId="177" fontId="55" fillId="0" borderId="506" xfId="37" applyNumberFormat="1" applyFont="1" applyFill="1" applyBorder="1" applyAlignment="1">
      <alignment horizontal="center" vertical="center"/>
    </xf>
    <xf numFmtId="177" fontId="55" fillId="0" borderId="65" xfId="37" applyNumberFormat="1" applyFont="1" applyFill="1" applyBorder="1" applyAlignment="1">
      <alignment horizontal="center" vertical="center"/>
    </xf>
    <xf numFmtId="0" fontId="118" fillId="0" borderId="506" xfId="0" applyFont="1" applyBorder="1" applyAlignment="1">
      <alignment horizontal="center"/>
    </xf>
    <xf numFmtId="0" fontId="118" fillId="0" borderId="65" xfId="0" applyFont="1" applyBorder="1" applyAlignment="1">
      <alignment horizontal="center"/>
    </xf>
    <xf numFmtId="0" fontId="56" fillId="2" borderId="40" xfId="0" applyFont="1" applyFill="1" applyBorder="1" applyAlignment="1">
      <alignment horizontal="center" vertical="center" wrapText="1" shrinkToFit="1"/>
    </xf>
    <xf numFmtId="0" fontId="56" fillId="2" borderId="67" xfId="0" applyFont="1" applyFill="1" applyBorder="1" applyAlignment="1">
      <alignment horizontal="center" vertical="center" shrinkToFit="1"/>
    </xf>
    <xf numFmtId="0" fontId="56" fillId="2" borderId="491" xfId="0" applyFont="1" applyFill="1" applyBorder="1" applyAlignment="1">
      <alignment horizontal="center" vertical="center" shrinkToFit="1"/>
    </xf>
    <xf numFmtId="0" fontId="59" fillId="0" borderId="495" xfId="0" applyFont="1" applyBorder="1" applyAlignment="1">
      <alignment horizontal="left" vertical="center" wrapText="1"/>
    </xf>
    <xf numFmtId="178" fontId="54" fillId="0" borderId="45" xfId="0" applyNumberFormat="1" applyFont="1" applyBorder="1" applyAlignment="1">
      <alignment horizontal="center" vertical="center"/>
    </xf>
    <xf numFmtId="178" fontId="54" fillId="0" borderId="20" xfId="0" applyNumberFormat="1" applyFont="1" applyBorder="1" applyAlignment="1">
      <alignment horizontal="center" vertical="center"/>
    </xf>
    <xf numFmtId="178" fontId="54" fillId="0" borderId="465" xfId="0" applyNumberFormat="1" applyFont="1" applyBorder="1" applyAlignment="1">
      <alignment horizontal="center" vertical="center"/>
    </xf>
    <xf numFmtId="178" fontId="54" fillId="0" borderId="495" xfId="0" applyNumberFormat="1" applyFont="1" applyBorder="1" applyAlignment="1">
      <alignment horizontal="center" vertical="center"/>
    </xf>
    <xf numFmtId="178" fontId="54" fillId="0" borderId="523" xfId="0" applyNumberFormat="1" applyFont="1" applyBorder="1" applyAlignment="1">
      <alignment horizontal="center" vertical="center"/>
    </xf>
    <xf numFmtId="178" fontId="54" fillId="0" borderId="519" xfId="0" applyNumberFormat="1" applyFont="1" applyBorder="1" applyAlignment="1">
      <alignment horizontal="center" vertical="center"/>
    </xf>
    <xf numFmtId="178" fontId="54" fillId="0" borderId="509" xfId="0" applyNumberFormat="1" applyFont="1" applyBorder="1" applyAlignment="1">
      <alignment horizontal="center" vertical="center"/>
    </xf>
    <xf numFmtId="178" fontId="54" fillId="0" borderId="493" xfId="0" applyNumberFormat="1" applyFont="1" applyBorder="1" applyAlignment="1">
      <alignment horizontal="center" vertical="center"/>
    </xf>
    <xf numFmtId="0" fontId="59" fillId="0" borderId="493" xfId="0" applyFont="1" applyBorder="1" applyAlignment="1">
      <alignment horizontal="left" vertical="center"/>
    </xf>
    <xf numFmtId="177" fontId="119" fillId="0" borderId="506" xfId="37" applyNumberFormat="1" applyFont="1" applyFill="1" applyBorder="1" applyAlignment="1">
      <alignment horizontal="center" vertical="center"/>
    </xf>
    <xf numFmtId="177" fontId="119" fillId="0" borderId="65" xfId="37" applyNumberFormat="1" applyFont="1" applyFill="1" applyBorder="1" applyAlignment="1">
      <alignment horizontal="center" vertical="center"/>
    </xf>
    <xf numFmtId="0" fontId="7" fillId="0" borderId="32" xfId="0" applyFont="1" applyBorder="1" applyAlignment="1">
      <alignment horizontal="center" vertical="center"/>
    </xf>
    <xf numFmtId="0" fontId="7" fillId="0" borderId="28" xfId="0" applyFont="1" applyBorder="1" applyAlignment="1">
      <alignment horizontal="center" vertical="center"/>
    </xf>
    <xf numFmtId="0" fontId="7" fillId="0" borderId="497" xfId="0" applyFont="1" applyBorder="1" applyAlignment="1">
      <alignment horizontal="center" vertical="center"/>
    </xf>
    <xf numFmtId="0" fontId="7" fillId="0" borderId="362" xfId="0" applyFont="1" applyBorder="1" applyAlignment="1">
      <alignment horizontal="center" vertical="center"/>
    </xf>
    <xf numFmtId="0" fontId="7" fillId="0" borderId="434" xfId="0" applyFont="1" applyBorder="1" applyAlignment="1">
      <alignment horizontal="center" vertical="center"/>
    </xf>
    <xf numFmtId="178" fontId="54" fillId="0" borderId="431" xfId="0" applyNumberFormat="1" applyFont="1" applyBorder="1" applyAlignment="1">
      <alignment horizontal="center" vertical="center"/>
    </xf>
    <xf numFmtId="178" fontId="54" fillId="0" borderId="482" xfId="0" applyNumberFormat="1" applyFont="1" applyBorder="1" applyAlignment="1">
      <alignment horizontal="center" vertical="center"/>
    </xf>
    <xf numFmtId="0" fontId="59" fillId="0" borderId="495" xfId="0" applyFont="1" applyBorder="1" applyAlignment="1">
      <alignment horizontal="left" vertical="top" wrapText="1"/>
    </xf>
    <xf numFmtId="0" fontId="59" fillId="0" borderId="67" xfId="0" applyFont="1" applyBorder="1" applyAlignment="1">
      <alignment horizontal="left" vertical="center"/>
    </xf>
    <xf numFmtId="0" fontId="59" fillId="2" borderId="495" xfId="0" applyFont="1" applyFill="1" applyBorder="1" applyAlignment="1">
      <alignment horizontal="left" vertical="center"/>
    </xf>
    <xf numFmtId="0" fontId="56" fillId="2" borderId="488" xfId="0" applyFont="1" applyFill="1" applyBorder="1" applyAlignment="1">
      <alignment horizontal="center" vertical="center" wrapText="1" shrinkToFit="1"/>
    </xf>
    <xf numFmtId="0" fontId="56" fillId="2" borderId="495" xfId="0" applyFont="1" applyFill="1" applyBorder="1" applyAlignment="1">
      <alignment horizontal="center" vertical="center" shrinkToFit="1"/>
    </xf>
    <xf numFmtId="0" fontId="56" fillId="2" borderId="482" xfId="0" applyFont="1" applyFill="1" applyBorder="1" applyAlignment="1">
      <alignment horizontal="center" vertical="center" shrinkToFit="1"/>
    </xf>
    <xf numFmtId="0" fontId="56" fillId="2" borderId="67" xfId="0" applyFont="1" applyFill="1" applyBorder="1" applyAlignment="1">
      <alignment horizontal="center" vertical="center" wrapText="1" shrinkToFit="1"/>
    </xf>
    <xf numFmtId="0" fontId="56" fillId="2" borderId="491" xfId="0" applyFont="1" applyFill="1" applyBorder="1" applyAlignment="1">
      <alignment horizontal="center" vertical="center" wrapText="1" shrinkToFit="1"/>
    </xf>
    <xf numFmtId="178" fontId="62" fillId="0" borderId="40" xfId="4" applyNumberFormat="1" applyFont="1" applyFill="1" applyBorder="1" applyAlignment="1" applyProtection="1">
      <alignment horizontal="center" vertical="center" wrapText="1"/>
    </xf>
    <xf numFmtId="178" fontId="62" fillId="0" borderId="67" xfId="4" applyNumberFormat="1" applyFont="1" applyFill="1" applyBorder="1" applyAlignment="1" applyProtection="1">
      <alignment horizontal="center" vertical="center" wrapText="1"/>
    </xf>
    <xf numFmtId="178" fontId="62" fillId="0" borderId="491" xfId="4" applyNumberFormat="1" applyFont="1" applyFill="1" applyBorder="1" applyAlignment="1" applyProtection="1">
      <alignment horizontal="center" vertical="center" wrapText="1"/>
    </xf>
    <xf numFmtId="178" fontId="28" fillId="30" borderId="35" xfId="4" applyNumberFormat="1" applyFont="1" applyFill="1" applyBorder="1" applyAlignment="1" applyProtection="1">
      <alignment horizontal="center" vertical="center"/>
    </xf>
    <xf numFmtId="178" fontId="28" fillId="30" borderId="34" xfId="4" applyNumberFormat="1" applyFont="1" applyFill="1" applyBorder="1" applyAlignment="1" applyProtection="1">
      <alignment horizontal="center" vertical="center"/>
    </xf>
    <xf numFmtId="178" fontId="28" fillId="30" borderId="33" xfId="4" applyNumberFormat="1" applyFont="1" applyFill="1" applyBorder="1" applyAlignment="1" applyProtection="1">
      <alignment horizontal="center" vertical="center"/>
    </xf>
    <xf numFmtId="0" fontId="59" fillId="0" borderId="154" xfId="0" applyFont="1" applyBorder="1" applyAlignment="1">
      <alignment horizontal="left" vertical="center"/>
    </xf>
    <xf numFmtId="0" fontId="59" fillId="0" borderId="2" xfId="0" applyFont="1" applyBorder="1" applyAlignment="1">
      <alignment horizontal="left" vertical="center"/>
    </xf>
    <xf numFmtId="177" fontId="54" fillId="0" borderId="511" xfId="37" applyNumberFormat="1" applyFont="1" applyFill="1" applyBorder="1" applyAlignment="1">
      <alignment horizontal="center" vertical="center"/>
    </xf>
    <xf numFmtId="177" fontId="54" fillId="0" borderId="34" xfId="37" applyNumberFormat="1" applyFont="1" applyFill="1" applyBorder="1" applyAlignment="1">
      <alignment horizontal="center" vertical="center"/>
    </xf>
    <xf numFmtId="177" fontId="54" fillId="0" borderId="33" xfId="37" applyNumberFormat="1" applyFont="1" applyFill="1" applyBorder="1" applyAlignment="1">
      <alignment horizontal="center" vertical="center"/>
    </xf>
    <xf numFmtId="0" fontId="59" fillId="0" borderId="496" xfId="0" applyFont="1" applyBorder="1" applyAlignment="1">
      <alignment horizontal="left" vertical="center"/>
    </xf>
    <xf numFmtId="0" fontId="59" fillId="0" borderId="428" xfId="0" applyFont="1" applyBorder="1" applyAlignment="1">
      <alignment horizontal="left" vertical="center"/>
    </xf>
    <xf numFmtId="0" fontId="59" fillId="0" borderId="504" xfId="0" applyFont="1" applyBorder="1" applyAlignment="1">
      <alignment horizontal="left" vertical="center"/>
    </xf>
    <xf numFmtId="0" fontId="59" fillId="0" borderId="510" xfId="0" applyFont="1" applyBorder="1" applyAlignment="1">
      <alignment horizontal="left" vertical="center"/>
    </xf>
    <xf numFmtId="0" fontId="59" fillId="0" borderId="505" xfId="0" applyFont="1" applyBorder="1" applyAlignment="1">
      <alignment horizontal="left" vertical="center"/>
    </xf>
    <xf numFmtId="0" fontId="59" fillId="0" borderId="496" xfId="0" applyFont="1" applyBorder="1" applyAlignment="1">
      <alignment horizontal="left" vertical="center" wrapText="1"/>
    </xf>
    <xf numFmtId="0" fontId="59" fillId="0" borderId="518" xfId="0" applyFont="1" applyBorder="1" applyAlignment="1">
      <alignment horizontal="left" vertical="center"/>
    </xf>
    <xf numFmtId="0" fontId="59" fillId="0" borderId="520" xfId="0" applyFont="1" applyBorder="1" applyAlignment="1">
      <alignment horizontal="left" vertical="center"/>
    </xf>
    <xf numFmtId="0" fontId="59" fillId="0" borderId="523" xfId="0" applyFont="1" applyBorder="1" applyAlignment="1">
      <alignment horizontal="left" vertical="center"/>
    </xf>
    <xf numFmtId="178" fontId="28" fillId="30" borderId="8" xfId="4" applyNumberFormat="1" applyFont="1" applyFill="1" applyBorder="1" applyAlignment="1" applyProtection="1">
      <alignment horizontal="center" vertical="center"/>
    </xf>
    <xf numFmtId="178" fontId="28" fillId="30" borderId="7" xfId="4" applyNumberFormat="1" applyFont="1" applyFill="1" applyBorder="1" applyAlignment="1" applyProtection="1">
      <alignment horizontal="center" vertical="center"/>
    </xf>
    <xf numFmtId="178" fontId="28" fillId="30" borderId="6" xfId="4" applyNumberFormat="1" applyFont="1" applyFill="1" applyBorder="1" applyAlignment="1" applyProtection="1">
      <alignment horizontal="center" vertical="center"/>
    </xf>
    <xf numFmtId="178" fontId="54" fillId="0" borderId="21" xfId="0" applyNumberFormat="1" applyFont="1" applyBorder="1" applyAlignment="1">
      <alignment horizontal="center" vertical="center"/>
    </xf>
    <xf numFmtId="178" fontId="54" fillId="0" borderId="498" xfId="0" applyNumberFormat="1" applyFont="1" applyBorder="1" applyAlignment="1">
      <alignment horizontal="center" vertical="center"/>
    </xf>
    <xf numFmtId="178" fontId="54" fillId="0" borderId="492" xfId="0" applyNumberFormat="1" applyFont="1" applyBorder="1" applyAlignment="1">
      <alignment horizontal="center" vertical="center"/>
    </xf>
    <xf numFmtId="0" fontId="209" fillId="0" borderId="5" xfId="0" applyFont="1" applyBorder="1" applyAlignment="1">
      <alignment horizontal="center" wrapText="1"/>
    </xf>
    <xf numFmtId="0" fontId="209" fillId="0" borderId="0" xfId="0" applyFont="1" applyAlignment="1">
      <alignment horizontal="center" wrapText="1"/>
    </xf>
    <xf numFmtId="0" fontId="209" fillId="0" borderId="4" xfId="0" applyFont="1" applyBorder="1" applyAlignment="1">
      <alignment horizontal="center" wrapText="1"/>
    </xf>
    <xf numFmtId="0" fontId="169" fillId="0" borderId="21" xfId="0" applyFont="1" applyBorder="1" applyAlignment="1">
      <alignment horizontal="center" vertical="center" wrapText="1"/>
    </xf>
    <xf numFmtId="0" fontId="169" fillId="0" borderId="20" xfId="0" applyFont="1" applyBorder="1" applyAlignment="1">
      <alignment horizontal="center" vertical="center" wrapText="1"/>
    </xf>
    <xf numFmtId="0" fontId="209" fillId="0" borderId="39" xfId="0" applyFont="1" applyBorder="1" applyAlignment="1">
      <alignment horizontal="center" vertical="center" wrapText="1"/>
    </xf>
    <xf numFmtId="0" fontId="209" fillId="0" borderId="74" xfId="0" applyFont="1" applyBorder="1" applyAlignment="1">
      <alignment horizontal="center" vertical="center" wrapText="1"/>
    </xf>
    <xf numFmtId="0" fontId="209" fillId="0" borderId="142" xfId="0" applyFont="1" applyBorder="1" applyAlignment="1">
      <alignment horizontal="center" vertical="center" wrapText="1"/>
    </xf>
    <xf numFmtId="0" fontId="7" fillId="0" borderId="147" xfId="0" applyFont="1" applyBorder="1" applyAlignment="1">
      <alignment horizontal="center"/>
    </xf>
    <xf numFmtId="0" fontId="209" fillId="0" borderId="8" xfId="0" applyFont="1" applyBorder="1" applyAlignment="1">
      <alignment horizontal="center" wrapText="1"/>
    </xf>
    <xf numFmtId="0" fontId="209" fillId="0" borderId="7" xfId="0" applyFont="1" applyBorder="1" applyAlignment="1">
      <alignment horizontal="center" wrapText="1"/>
    </xf>
    <xf numFmtId="0" fontId="209" fillId="0" borderId="39" xfId="0" applyFont="1" applyBorder="1" applyAlignment="1">
      <alignment horizontal="center" wrapText="1"/>
    </xf>
    <xf numFmtId="0" fontId="209" fillId="0" borderId="74" xfId="0" applyFont="1" applyBorder="1" applyAlignment="1">
      <alignment horizontal="center" wrapText="1"/>
    </xf>
    <xf numFmtId="0" fontId="209" fillId="0" borderId="142" xfId="0" applyFont="1" applyBorder="1" applyAlignment="1">
      <alignment horizontal="center" wrapText="1"/>
    </xf>
    <xf numFmtId="0" fontId="0" fillId="0" borderId="158" xfId="0" applyBorder="1" applyAlignment="1">
      <alignment horizontal="center" vertical="center" wrapText="1"/>
    </xf>
    <xf numFmtId="0" fontId="0" fillId="0" borderId="147" xfId="0" applyBorder="1" applyAlignment="1">
      <alignment horizontal="center" vertical="center" wrapText="1"/>
    </xf>
    <xf numFmtId="0" fontId="208" fillId="0" borderId="0" xfId="0" applyFont="1" applyAlignment="1">
      <alignment horizontal="center" vertical="center"/>
    </xf>
    <xf numFmtId="0" fontId="211" fillId="0" borderId="4" xfId="0" applyFont="1" applyBorder="1" applyAlignment="1">
      <alignment horizontal="left" vertical="top" wrapText="1"/>
    </xf>
    <xf numFmtId="0" fontId="211" fillId="0" borderId="4" xfId="0" applyFont="1" applyBorder="1" applyAlignment="1">
      <alignment horizontal="left" vertical="top"/>
    </xf>
    <xf numFmtId="0" fontId="211" fillId="0" borderId="1" xfId="0" applyFont="1" applyBorder="1" applyAlignment="1">
      <alignment horizontal="left" vertical="top"/>
    </xf>
    <xf numFmtId="200" fontId="139" fillId="0" borderId="460" xfId="54" applyNumberFormat="1" applyFont="1" applyBorder="1" applyAlignment="1">
      <alignment horizontal="center" vertical="center" wrapText="1"/>
    </xf>
    <xf numFmtId="200" fontId="139" fillId="0" borderId="461" xfId="54" applyNumberFormat="1" applyFont="1" applyBorder="1" applyAlignment="1">
      <alignment horizontal="center" vertical="center" wrapText="1"/>
    </xf>
    <xf numFmtId="0" fontId="128" fillId="0" borderId="450" xfId="54" applyFont="1" applyBorder="1" applyAlignment="1">
      <alignment horizontal="center" vertical="center" wrapText="1"/>
    </xf>
    <xf numFmtId="0" fontId="138" fillId="0" borderId="452" xfId="54" applyFont="1" applyBorder="1" applyAlignment="1">
      <alignment horizontal="center" vertical="center" wrapText="1"/>
    </xf>
    <xf numFmtId="0" fontId="138" fillId="0" borderId="305" xfId="54" applyFont="1" applyBorder="1" applyAlignment="1">
      <alignment horizontal="center" vertical="center" wrapText="1"/>
    </xf>
    <xf numFmtId="0" fontId="128" fillId="3" borderId="448" xfId="54" applyFont="1" applyFill="1" applyBorder="1" applyAlignment="1">
      <alignment horizontal="center" vertical="center" wrapText="1"/>
    </xf>
    <xf numFmtId="0" fontId="128" fillId="3" borderId="459" xfId="54" applyFont="1" applyFill="1" applyBorder="1" applyAlignment="1">
      <alignment horizontal="center" vertical="center" wrapText="1"/>
    </xf>
    <xf numFmtId="0" fontId="206" fillId="0" borderId="462" xfId="54" applyFont="1" applyBorder="1" applyAlignment="1">
      <alignment horizontal="center" vertical="center" wrapText="1"/>
    </xf>
    <xf numFmtId="0" fontId="225" fillId="0" borderId="463" xfId="54" applyFont="1" applyBorder="1" applyAlignment="1">
      <alignment horizontal="center" vertical="center" wrapText="1"/>
    </xf>
    <xf numFmtId="0" fontId="225" fillId="0" borderId="454" xfId="54" applyFont="1" applyBorder="1" applyAlignment="1">
      <alignment horizontal="center" vertical="center" wrapText="1"/>
    </xf>
    <xf numFmtId="0" fontId="138" fillId="0" borderId="451" xfId="54" applyFont="1" applyBorder="1" applyAlignment="1">
      <alignment horizontal="center" vertical="center" wrapText="1"/>
    </xf>
    <xf numFmtId="200" fontId="139" fillId="0" borderId="454" xfId="54" applyNumberFormat="1" applyFont="1" applyBorder="1" applyAlignment="1">
      <alignment horizontal="center" vertical="center" wrapText="1"/>
    </xf>
    <xf numFmtId="0" fontId="128" fillId="3" borderId="450" xfId="54" applyFont="1" applyFill="1" applyBorder="1" applyAlignment="1">
      <alignment horizontal="center" vertical="center" wrapText="1"/>
    </xf>
    <xf numFmtId="0" fontId="138" fillId="3" borderId="452" xfId="54" applyFont="1" applyFill="1" applyBorder="1" applyAlignment="1">
      <alignment horizontal="center" vertical="center" wrapText="1"/>
    </xf>
    <xf numFmtId="0" fontId="138" fillId="3" borderId="305" xfId="54" applyFont="1" applyFill="1" applyBorder="1" applyAlignment="1">
      <alignment horizontal="center" vertical="center" wrapText="1"/>
    </xf>
    <xf numFmtId="0" fontId="138" fillId="3" borderId="451" xfId="54" applyFont="1" applyFill="1" applyBorder="1" applyAlignment="1">
      <alignment horizontal="center" vertical="center" wrapText="1"/>
    </xf>
    <xf numFmtId="0" fontId="138" fillId="0" borderId="445" xfId="54" applyFont="1" applyBorder="1" applyAlignment="1">
      <alignment horizontal="center" vertical="center" wrapText="1"/>
    </xf>
    <xf numFmtId="0" fontId="128" fillId="3" borderId="93" xfId="54" applyFont="1" applyFill="1" applyBorder="1" applyAlignment="1">
      <alignment horizontal="center" vertical="center" wrapText="1"/>
    </xf>
    <xf numFmtId="0" fontId="138" fillId="3" borderId="71" xfId="54" applyFont="1" applyFill="1" applyBorder="1" applyAlignment="1">
      <alignment horizontal="center" vertical="center" wrapText="1"/>
    </xf>
    <xf numFmtId="49" fontId="138" fillId="0" borderId="452" xfId="54" applyNumberFormat="1" applyFont="1" applyBorder="1" applyAlignment="1">
      <alignment horizontal="center" vertical="center" wrapText="1"/>
    </xf>
    <xf numFmtId="0" fontId="138" fillId="0" borderId="71" xfId="54" applyFont="1" applyBorder="1" applyAlignment="1">
      <alignment horizontal="center" vertical="center" wrapText="1"/>
    </xf>
    <xf numFmtId="49" fontId="138" fillId="3" borderId="452" xfId="54" applyNumberFormat="1" applyFont="1" applyFill="1" applyBorder="1" applyAlignment="1">
      <alignment horizontal="center" vertical="center" wrapText="1"/>
    </xf>
    <xf numFmtId="0" fontId="138" fillId="0" borderId="453" xfId="54" applyFont="1" applyBorder="1" applyAlignment="1">
      <alignment horizontal="center" vertical="center" wrapText="1"/>
    </xf>
    <xf numFmtId="0" fontId="138" fillId="0" borderId="72" xfId="54" applyFont="1" applyBorder="1" applyAlignment="1">
      <alignment horizontal="center" vertical="center" wrapText="1"/>
    </xf>
    <xf numFmtId="0" fontId="138" fillId="0" borderId="339" xfId="54" applyFont="1" applyBorder="1" applyAlignment="1">
      <alignment horizontal="center" vertical="center" wrapText="1"/>
    </xf>
    <xf numFmtId="0" fontId="138" fillId="0" borderId="440" xfId="54" applyFont="1" applyBorder="1" applyAlignment="1">
      <alignment horizontal="center" vertical="center" wrapText="1"/>
    </xf>
    <xf numFmtId="0" fontId="138" fillId="0" borderId="37" xfId="54" applyFont="1" applyBorder="1" applyAlignment="1">
      <alignment horizontal="center" vertical="center" wrapText="1"/>
    </xf>
    <xf numFmtId="0" fontId="138" fillId="0" borderId="426" xfId="54" applyFont="1" applyBorder="1" applyAlignment="1">
      <alignment horizontal="center" vertical="center" wrapText="1"/>
    </xf>
    <xf numFmtId="0" fontId="170" fillId="3" borderId="92" xfId="54" applyFont="1" applyFill="1" applyBorder="1" applyAlignment="1">
      <alignment horizontal="center" wrapText="1"/>
    </xf>
    <xf numFmtId="0" fontId="128" fillId="3" borderId="455" xfId="54" applyFont="1" applyFill="1" applyBorder="1" applyAlignment="1">
      <alignment horizontal="center" vertical="center" wrapText="1"/>
    </xf>
    <xf numFmtId="0" fontId="128" fillId="3" borderId="458" xfId="54" applyFont="1" applyFill="1" applyBorder="1" applyAlignment="1">
      <alignment horizontal="center" vertical="center" wrapText="1"/>
    </xf>
    <xf numFmtId="0" fontId="138" fillId="0" borderId="457" xfId="54" applyFont="1" applyBorder="1" applyAlignment="1">
      <alignment horizontal="center" vertical="center" wrapText="1"/>
    </xf>
    <xf numFmtId="0" fontId="138" fillId="0" borderId="353" xfId="54" applyFont="1" applyBorder="1" applyAlignment="1">
      <alignment horizontal="center" vertical="center" wrapText="1"/>
    </xf>
    <xf numFmtId="0" fontId="138" fillId="3" borderId="445" xfId="54" applyFont="1" applyFill="1" applyBorder="1" applyAlignment="1">
      <alignment horizontal="center" vertical="center" wrapText="1"/>
    </xf>
    <xf numFmtId="0" fontId="128" fillId="3" borderId="449" xfId="54" applyFont="1" applyFill="1" applyBorder="1" applyAlignment="1">
      <alignment horizontal="center" vertical="center" wrapText="1"/>
    </xf>
    <xf numFmtId="49" fontId="138" fillId="0" borderId="453" xfId="54" applyNumberFormat="1" applyFont="1" applyBorder="1" applyAlignment="1">
      <alignment horizontal="center" vertical="center" wrapText="1"/>
    </xf>
    <xf numFmtId="49" fontId="138" fillId="0" borderId="72" xfId="54" applyNumberFormat="1" applyFont="1" applyBorder="1" applyAlignment="1">
      <alignment horizontal="center" vertical="center" wrapText="1"/>
    </xf>
    <xf numFmtId="49" fontId="138" fillId="0" borderId="445" xfId="54" applyNumberFormat="1" applyFont="1" applyBorder="1" applyAlignment="1">
      <alignment horizontal="center" vertical="center" wrapText="1"/>
    </xf>
    <xf numFmtId="0" fontId="138" fillId="3" borderId="440" xfId="54" applyFont="1" applyFill="1" applyBorder="1" applyAlignment="1">
      <alignment horizontal="center" vertical="center" wrapText="1"/>
    </xf>
    <xf numFmtId="0" fontId="138" fillId="3" borderId="426" xfId="54" applyFont="1" applyFill="1" applyBorder="1" applyAlignment="1">
      <alignment horizontal="center" vertical="center" wrapText="1"/>
    </xf>
    <xf numFmtId="0" fontId="78" fillId="0" borderId="448" xfId="54" applyFont="1" applyBorder="1" applyAlignment="1">
      <alignment horizontal="center" vertical="center" wrapText="1"/>
    </xf>
    <xf numFmtId="0" fontId="172" fillId="0" borderId="448" xfId="54" applyFont="1" applyBorder="1" applyAlignment="1">
      <alignment horizontal="center" vertical="center" wrapText="1"/>
    </xf>
    <xf numFmtId="0" fontId="172" fillId="3" borderId="448" xfId="54" applyFont="1" applyFill="1" applyBorder="1" applyAlignment="1">
      <alignment horizontal="center" vertical="center" wrapText="1"/>
    </xf>
    <xf numFmtId="0" fontId="138" fillId="0" borderId="448" xfId="54" applyFont="1" applyBorder="1" applyAlignment="1">
      <alignment horizontal="center"/>
    </xf>
    <xf numFmtId="1" fontId="49" fillId="0" borderId="18" xfId="0" applyNumberFormat="1" applyFont="1" applyBorder="1" applyAlignment="1">
      <alignment horizontal="center" vertical="center" wrapText="1"/>
    </xf>
    <xf numFmtId="1" fontId="49" fillId="0" borderId="9" xfId="0" applyNumberFormat="1" applyFont="1" applyBorder="1" applyAlignment="1">
      <alignment horizontal="center" vertical="center" wrapText="1"/>
    </xf>
    <xf numFmtId="0" fontId="251" fillId="0" borderId="18" xfId="0" applyFont="1" applyBorder="1" applyAlignment="1">
      <alignment horizontal="center" vertical="center"/>
    </xf>
    <xf numFmtId="0" fontId="251" fillId="0" borderId="9" xfId="0" applyFont="1" applyBorder="1" applyAlignment="1">
      <alignment horizontal="center" vertical="center"/>
    </xf>
    <xf numFmtId="1" fontId="177" fillId="0" borderId="32" xfId="32" applyNumberFormat="1" applyFont="1" applyBorder="1" applyAlignment="1">
      <alignment horizontal="center" vertical="center"/>
    </xf>
    <xf numFmtId="1" fontId="177" fillId="0" borderId="434" xfId="32" applyNumberFormat="1" applyFont="1" applyBorder="1" applyAlignment="1">
      <alignment horizontal="center" vertical="center"/>
    </xf>
    <xf numFmtId="1" fontId="153" fillId="18" borderId="35" xfId="32" applyNumberFormat="1" applyFont="1" applyFill="1" applyBorder="1" applyAlignment="1">
      <alignment horizontal="center" vertical="center"/>
    </xf>
    <xf numFmtId="1" fontId="153" fillId="18" borderId="34" xfId="32" applyNumberFormat="1" applyFont="1" applyFill="1" applyBorder="1" applyAlignment="1">
      <alignment horizontal="center" vertical="center"/>
    </xf>
    <xf numFmtId="1" fontId="153" fillId="18" borderId="33" xfId="32" applyNumberFormat="1" applyFont="1" applyFill="1" applyBorder="1" applyAlignment="1">
      <alignment horizontal="center" vertical="center"/>
    </xf>
    <xf numFmtId="1" fontId="153" fillId="19" borderId="3" xfId="32" applyNumberFormat="1" applyFont="1" applyFill="1" applyBorder="1" applyAlignment="1">
      <alignment horizontal="left" vertical="top" wrapText="1"/>
    </xf>
    <xf numFmtId="1" fontId="153" fillId="19" borderId="2" xfId="32" applyNumberFormat="1" applyFont="1" applyFill="1" applyBorder="1" applyAlignment="1">
      <alignment horizontal="left" vertical="top" wrapText="1"/>
    </xf>
    <xf numFmtId="1" fontId="153" fillId="19" borderId="1" xfId="32" applyNumberFormat="1" applyFont="1" applyFill="1" applyBorder="1" applyAlignment="1">
      <alignment horizontal="left" vertical="top" wrapText="1"/>
    </xf>
    <xf numFmtId="1" fontId="177" fillId="0" borderId="18" xfId="32" applyNumberFormat="1" applyFont="1" applyBorder="1" applyAlignment="1">
      <alignment horizontal="center" vertical="center"/>
    </xf>
    <xf numFmtId="1" fontId="177" fillId="0" borderId="9" xfId="32" applyNumberFormat="1" applyFont="1" applyBorder="1" applyAlignment="1">
      <alignment horizontal="center" vertical="center"/>
    </xf>
    <xf numFmtId="49" fontId="160" fillId="0" borderId="3" xfId="0" applyNumberFormat="1" applyFont="1" applyBorder="1" applyAlignment="1">
      <alignment horizontal="center" vertical="center" wrapText="1"/>
    </xf>
    <xf numFmtId="49" fontId="160" fillId="0" borderId="1" xfId="0" applyNumberFormat="1" applyFont="1" applyBorder="1" applyAlignment="1">
      <alignment horizontal="center" vertical="center" wrapText="1"/>
    </xf>
    <xf numFmtId="1" fontId="126" fillId="0" borderId="18" xfId="4" applyNumberFormat="1" applyFont="1" applyFill="1" applyBorder="1" applyAlignment="1" applyProtection="1">
      <alignment horizontal="left" vertical="center"/>
    </xf>
    <xf numFmtId="1" fontId="126" fillId="0" borderId="9" xfId="4" applyNumberFormat="1" applyFont="1" applyFill="1" applyBorder="1" applyAlignment="1" applyProtection="1">
      <alignment horizontal="left" vertical="center"/>
    </xf>
    <xf numFmtId="1" fontId="33" fillId="0" borderId="47" xfId="32" applyNumberFormat="1" applyFont="1" applyBorder="1" applyAlignment="1">
      <alignment horizontal="left" vertical="center"/>
    </xf>
    <xf numFmtId="1" fontId="33" fillId="0" borderId="322" xfId="32" applyNumberFormat="1" applyFont="1" applyBorder="1" applyAlignment="1">
      <alignment horizontal="left" vertical="center"/>
    </xf>
    <xf numFmtId="0" fontId="78" fillId="2" borderId="18" xfId="33" applyFont="1" applyFill="1" applyBorder="1" applyAlignment="1">
      <alignment horizontal="center" vertical="center" wrapText="1"/>
    </xf>
    <xf numFmtId="0" fontId="78" fillId="2" borderId="9" xfId="33" applyFont="1" applyFill="1" applyBorder="1" applyAlignment="1">
      <alignment horizontal="center" vertical="center" wrapText="1"/>
    </xf>
    <xf numFmtId="1" fontId="126" fillId="0" borderId="56" xfId="4" applyNumberFormat="1" applyFont="1" applyFill="1" applyBorder="1" applyAlignment="1" applyProtection="1">
      <alignment horizontal="left" vertical="center"/>
    </xf>
    <xf numFmtId="1" fontId="33" fillId="0" borderId="8" xfId="32" applyNumberFormat="1" applyFont="1" applyBorder="1" applyAlignment="1">
      <alignment horizontal="left" vertical="center"/>
    </xf>
    <xf numFmtId="1" fontId="33" fillId="0" borderId="3" xfId="32" applyNumberFormat="1" applyFont="1" applyBorder="1" applyAlignment="1">
      <alignment horizontal="left" vertical="center"/>
    </xf>
    <xf numFmtId="0" fontId="33" fillId="0" borderId="18" xfId="0" applyFont="1" applyBorder="1" applyAlignment="1">
      <alignment horizontal="center" vertical="center"/>
    </xf>
    <xf numFmtId="0" fontId="33" fillId="0" borderId="9" xfId="0" applyFont="1" applyBorder="1" applyAlignment="1">
      <alignment horizontal="center" vertical="center"/>
    </xf>
    <xf numFmtId="49" fontId="160" fillId="0" borderId="8" xfId="0" applyNumberFormat="1" applyFont="1" applyBorder="1" applyAlignment="1">
      <alignment horizontal="center" vertical="center" wrapText="1"/>
    </xf>
    <xf numFmtId="49" fontId="160" fillId="0" borderId="6" xfId="0" applyNumberFormat="1" applyFont="1" applyBorder="1" applyAlignment="1">
      <alignment horizontal="center" vertical="center" wrapText="1"/>
    </xf>
    <xf numFmtId="0" fontId="66" fillId="0" borderId="35" xfId="0" applyFont="1" applyBorder="1" applyAlignment="1">
      <alignment horizontal="center" vertical="center" wrapText="1"/>
    </xf>
    <xf numFmtId="0" fontId="66" fillId="0" borderId="34" xfId="0" applyFont="1" applyBorder="1" applyAlignment="1">
      <alignment horizontal="center" vertical="center" wrapText="1"/>
    </xf>
    <xf numFmtId="0" fontId="66" fillId="0" borderId="33" xfId="0" applyFont="1" applyBorder="1" applyAlignment="1">
      <alignment horizontal="center" vertical="center" wrapText="1"/>
    </xf>
    <xf numFmtId="49" fontId="164" fillId="32" borderId="151" xfId="0" applyNumberFormat="1" applyFont="1" applyFill="1" applyBorder="1" applyAlignment="1">
      <alignment horizontal="center" vertical="center"/>
    </xf>
    <xf numFmtId="49" fontId="164" fillId="32" borderId="37" xfId="0" applyNumberFormat="1" applyFont="1" applyFill="1" applyBorder="1" applyAlignment="1">
      <alignment horizontal="center" vertical="center"/>
    </xf>
    <xf numFmtId="49" fontId="164" fillId="32" borderId="122" xfId="0" applyNumberFormat="1" applyFont="1" applyFill="1" applyBorder="1" applyAlignment="1">
      <alignment horizontal="center" vertical="center"/>
    </xf>
    <xf numFmtId="1" fontId="61" fillId="0" borderId="18" xfId="0" applyNumberFormat="1" applyFont="1" applyBorder="1" applyAlignment="1">
      <alignment horizontal="center" vertical="center" wrapText="1"/>
    </xf>
    <xf numFmtId="1" fontId="61" fillId="0" borderId="9" xfId="0" applyNumberFormat="1" applyFont="1" applyBorder="1" applyAlignment="1">
      <alignment horizontal="center" vertical="center" wrapText="1"/>
    </xf>
    <xf numFmtId="1" fontId="33" fillId="0" borderId="7" xfId="32" applyNumberFormat="1" applyFont="1" applyBorder="1" applyAlignment="1">
      <alignment horizontal="left" vertical="center"/>
    </xf>
    <xf numFmtId="1" fontId="33" fillId="0" borderId="2" xfId="32" applyNumberFormat="1" applyFont="1" applyBorder="1" applyAlignment="1">
      <alignment horizontal="left" vertical="center"/>
    </xf>
    <xf numFmtId="1" fontId="153" fillId="46" borderId="35" xfId="32" applyNumberFormat="1" applyFont="1" applyFill="1" applyBorder="1" applyAlignment="1">
      <alignment horizontal="center" vertical="center"/>
    </xf>
    <xf numFmtId="1" fontId="153" fillId="46" borderId="34" xfId="32" applyNumberFormat="1" applyFont="1" applyFill="1" applyBorder="1" applyAlignment="1">
      <alignment horizontal="center" vertical="center"/>
    </xf>
    <xf numFmtId="1" fontId="153" fillId="46" borderId="33" xfId="32" applyNumberFormat="1" applyFont="1" applyFill="1" applyBorder="1" applyAlignment="1">
      <alignment horizontal="center" vertical="center"/>
    </xf>
    <xf numFmtId="1" fontId="153" fillId="32" borderId="35" xfId="32" applyNumberFormat="1" applyFont="1" applyFill="1" applyBorder="1" applyAlignment="1">
      <alignment horizontal="left" vertical="top" wrapText="1"/>
    </xf>
    <xf numFmtId="1" fontId="153" fillId="32" borderId="34" xfId="32" applyNumberFormat="1" applyFont="1" applyFill="1" applyBorder="1" applyAlignment="1">
      <alignment horizontal="left" vertical="top" wrapText="1"/>
    </xf>
    <xf numFmtId="1" fontId="153" fillId="32" borderId="33" xfId="32" applyNumberFormat="1" applyFont="1" applyFill="1" applyBorder="1" applyAlignment="1">
      <alignment horizontal="left" vertical="top" wrapText="1"/>
    </xf>
    <xf numFmtId="49" fontId="187" fillId="22" borderId="128" xfId="0" applyNumberFormat="1" applyFont="1" applyFill="1" applyBorder="1" applyAlignment="1">
      <alignment horizontal="center" vertical="center" wrapText="1"/>
    </xf>
    <xf numFmtId="49" fontId="187" fillId="32" borderId="153" xfId="0" applyNumberFormat="1" applyFont="1" applyFill="1" applyBorder="1" applyAlignment="1">
      <alignment horizontal="center" vertical="center" wrapText="1"/>
    </xf>
    <xf numFmtId="0" fontId="164" fillId="33" borderId="220" xfId="0" applyFont="1" applyFill="1" applyBorder="1" applyAlignment="1">
      <alignment horizontal="center" vertical="center" wrapText="1"/>
    </xf>
    <xf numFmtId="0" fontId="164" fillId="33" borderId="67" xfId="0" applyFont="1" applyFill="1" applyBorder="1" applyAlignment="1">
      <alignment horizontal="center" vertical="center" wrapText="1"/>
    </xf>
    <xf numFmtId="0" fontId="164" fillId="33" borderId="233" xfId="0" applyFont="1" applyFill="1" applyBorder="1" applyAlignment="1">
      <alignment horizontal="center" vertical="center" wrapText="1"/>
    </xf>
    <xf numFmtId="49" fontId="187" fillId="38" borderId="220" xfId="0" applyNumberFormat="1" applyFont="1" applyFill="1" applyBorder="1" applyAlignment="1">
      <alignment horizontal="center" vertical="center" wrapText="1"/>
    </xf>
    <xf numFmtId="49" fontId="187" fillId="38" borderId="67" xfId="0" applyNumberFormat="1" applyFont="1" applyFill="1" applyBorder="1" applyAlignment="1">
      <alignment horizontal="center" vertical="center" wrapText="1"/>
    </xf>
    <xf numFmtId="49" fontId="187" fillId="38" borderId="233" xfId="0" applyNumberFormat="1" applyFont="1" applyFill="1" applyBorder="1" applyAlignment="1">
      <alignment horizontal="center" vertical="center" wrapText="1"/>
    </xf>
    <xf numFmtId="0" fontId="251" fillId="2" borderId="18" xfId="0" applyFont="1" applyFill="1" applyBorder="1" applyAlignment="1">
      <alignment horizontal="center" vertical="center"/>
    </xf>
    <xf numFmtId="0" fontId="251" fillId="2" borderId="9" xfId="0" applyFont="1" applyFill="1" applyBorder="1" applyAlignment="1">
      <alignment horizontal="center" vertical="center"/>
    </xf>
    <xf numFmtId="1" fontId="33" fillId="0" borderId="42" xfId="32" applyNumberFormat="1" applyFont="1" applyBorder="1" applyAlignment="1">
      <alignment horizontal="left" vertical="center"/>
    </xf>
    <xf numFmtId="1" fontId="33" fillId="0" borderId="11" xfId="32" applyNumberFormat="1" applyFont="1" applyBorder="1" applyAlignment="1">
      <alignment horizontal="left" vertical="center"/>
    </xf>
    <xf numFmtId="1" fontId="33" fillId="0" borderId="120" xfId="32" applyNumberFormat="1" applyFont="1" applyBorder="1" applyAlignment="1">
      <alignment horizontal="left" vertical="center"/>
    </xf>
    <xf numFmtId="49" fontId="33" fillId="30" borderId="8" xfId="0" applyNumberFormat="1" applyFont="1" applyFill="1" applyBorder="1" applyAlignment="1">
      <alignment horizontal="center" vertical="center" wrapText="1"/>
    </xf>
    <xf numFmtId="49" fontId="33" fillId="30" borderId="6" xfId="0" applyNumberFormat="1" applyFont="1" applyFill="1" applyBorder="1" applyAlignment="1">
      <alignment horizontal="center" vertical="center" wrapText="1"/>
    </xf>
    <xf numFmtId="49" fontId="33" fillId="6" borderId="3" xfId="0" applyNumberFormat="1" applyFont="1" applyFill="1" applyBorder="1" applyAlignment="1">
      <alignment horizontal="center" vertical="center" wrapText="1"/>
    </xf>
    <xf numFmtId="49" fontId="33" fillId="6" borderId="1" xfId="0" applyNumberFormat="1" applyFont="1" applyFill="1" applyBorder="1" applyAlignment="1">
      <alignment horizontal="center" vertical="center" wrapText="1"/>
    </xf>
    <xf numFmtId="0" fontId="78" fillId="0" borderId="18" xfId="33" applyFont="1" applyBorder="1" applyAlignment="1">
      <alignment horizontal="center" vertical="center" wrapText="1"/>
    </xf>
    <xf numFmtId="0" fontId="78" fillId="0" borderId="9" xfId="33" applyFont="1" applyBorder="1" applyAlignment="1">
      <alignment horizontal="center" vertical="center" wrapText="1"/>
    </xf>
    <xf numFmtId="49" fontId="33" fillId="0" borderId="8" xfId="0" applyNumberFormat="1" applyFont="1" applyBorder="1" applyAlignment="1">
      <alignment horizontal="center" vertical="center" wrapText="1"/>
    </xf>
    <xf numFmtId="49" fontId="33" fillId="0" borderId="6" xfId="0" applyNumberFormat="1" applyFont="1" applyBorder="1" applyAlignment="1">
      <alignment horizontal="center" vertical="center" wrapText="1"/>
    </xf>
    <xf numFmtId="49" fontId="33" fillId="0" borderId="3" xfId="0" applyNumberFormat="1" applyFont="1" applyBorder="1" applyAlignment="1">
      <alignment horizontal="center" vertical="center" wrapText="1"/>
    </xf>
    <xf numFmtId="49" fontId="33" fillId="0" borderId="1" xfId="0" applyNumberFormat="1" applyFont="1" applyBorder="1" applyAlignment="1">
      <alignment horizontal="center" vertical="center" wrapText="1"/>
    </xf>
    <xf numFmtId="49" fontId="33" fillId="19" borderId="46" xfId="0" applyNumberFormat="1" applyFont="1" applyFill="1" applyBorder="1" applyAlignment="1">
      <alignment horizontal="center" vertical="center" wrapText="1"/>
    </xf>
    <xf numFmtId="49" fontId="33" fillId="2" borderId="2" xfId="0" applyNumberFormat="1" applyFont="1" applyFill="1" applyBorder="1" applyAlignment="1">
      <alignment horizontal="center" vertical="center" wrapText="1"/>
    </xf>
    <xf numFmtId="1" fontId="20" fillId="0" borderId="18" xfId="32" applyNumberFormat="1" applyFont="1" applyBorder="1" applyAlignment="1">
      <alignment horizontal="center" vertical="center"/>
    </xf>
    <xf numFmtId="1" fontId="20" fillId="0" borderId="9" xfId="32" applyNumberFormat="1" applyFont="1" applyBorder="1" applyAlignment="1">
      <alignment horizontal="center" vertical="center"/>
    </xf>
    <xf numFmtId="49" fontId="33" fillId="0" borderId="2" xfId="0" applyNumberFormat="1" applyFont="1" applyBorder="1" applyAlignment="1">
      <alignment horizontal="center" vertical="center" wrapText="1"/>
    </xf>
    <xf numFmtId="0" fontId="270" fillId="19" borderId="35" xfId="0" applyFont="1" applyFill="1" applyBorder="1" applyAlignment="1">
      <alignment horizontal="center" vertical="center"/>
    </xf>
    <xf numFmtId="0" fontId="270" fillId="19" borderId="34" xfId="0" applyFont="1" applyFill="1" applyBorder="1" applyAlignment="1">
      <alignment horizontal="center" vertical="center"/>
    </xf>
    <xf numFmtId="0" fontId="270" fillId="19" borderId="33" xfId="0" applyFont="1" applyFill="1" applyBorder="1" applyAlignment="1">
      <alignment horizontal="center" vertical="center"/>
    </xf>
    <xf numFmtId="1" fontId="153" fillId="31" borderId="35" xfId="32" applyNumberFormat="1" applyFont="1" applyFill="1" applyBorder="1" applyAlignment="1">
      <alignment horizontal="left" vertical="top" wrapText="1"/>
    </xf>
    <xf numFmtId="1" fontId="153" fillId="31" borderId="34" xfId="32" applyNumberFormat="1" applyFont="1" applyFill="1" applyBorder="1" applyAlignment="1">
      <alignment horizontal="left" vertical="top" wrapText="1"/>
    </xf>
    <xf numFmtId="1" fontId="153" fillId="31" borderId="33" xfId="32" applyNumberFormat="1" applyFont="1" applyFill="1" applyBorder="1" applyAlignment="1">
      <alignment horizontal="left" vertical="top" wrapText="1"/>
    </xf>
    <xf numFmtId="0" fontId="78" fillId="0" borderId="35" xfId="0" applyFont="1" applyBorder="1" applyAlignment="1">
      <alignment horizontal="center" vertical="center" wrapText="1"/>
    </xf>
    <xf numFmtId="0" fontId="78" fillId="0" borderId="33" xfId="0" applyFont="1" applyBorder="1" applyAlignment="1">
      <alignment horizontal="center" vertical="center" wrapText="1"/>
    </xf>
    <xf numFmtId="0" fontId="78" fillId="0" borderId="35" xfId="32" applyFont="1" applyBorder="1" applyAlignment="1">
      <alignment horizontal="center" vertical="center"/>
    </xf>
    <xf numFmtId="0" fontId="78" fillId="0" borderId="33" xfId="32" applyFont="1" applyBorder="1" applyAlignment="1">
      <alignment horizontal="center" vertical="center"/>
    </xf>
    <xf numFmtId="1" fontId="168" fillId="0" borderId="8" xfId="32" applyNumberFormat="1" applyFont="1" applyBorder="1" applyAlignment="1">
      <alignment horizontal="left" vertical="center"/>
    </xf>
    <xf numFmtId="1" fontId="168" fillId="0" borderId="7" xfId="32" applyNumberFormat="1" applyFont="1" applyBorder="1" applyAlignment="1">
      <alignment horizontal="left" vertical="center"/>
    </xf>
    <xf numFmtId="1" fontId="168" fillId="0" borderId="6" xfId="32" applyNumberFormat="1" applyFont="1" applyBorder="1" applyAlignment="1">
      <alignment horizontal="left" vertical="center"/>
    </xf>
    <xf numFmtId="1" fontId="168" fillId="0" borderId="3" xfId="32" applyNumberFormat="1" applyFont="1" applyBorder="1" applyAlignment="1">
      <alignment horizontal="left" vertical="center"/>
    </xf>
    <xf numFmtId="1" fontId="168" fillId="0" borderId="2" xfId="32" applyNumberFormat="1" applyFont="1" applyBorder="1" applyAlignment="1">
      <alignment horizontal="left" vertical="center"/>
    </xf>
    <xf numFmtId="1" fontId="168" fillId="0" borderId="1" xfId="32" applyNumberFormat="1" applyFont="1" applyBorder="1" applyAlignment="1">
      <alignment horizontal="left" vertical="center"/>
    </xf>
    <xf numFmtId="1" fontId="246" fillId="0" borderId="7" xfId="32" applyNumberFormat="1" applyFont="1" applyBorder="1" applyAlignment="1">
      <alignment horizontal="center" vertical="center"/>
    </xf>
    <xf numFmtId="1" fontId="246" fillId="0" borderId="6" xfId="32" applyNumberFormat="1" applyFont="1" applyBorder="1" applyAlignment="1">
      <alignment horizontal="center" vertical="center"/>
    </xf>
    <xf numFmtId="1" fontId="246" fillId="0" borderId="2" xfId="32" applyNumberFormat="1" applyFont="1" applyBorder="1" applyAlignment="1">
      <alignment horizontal="center" vertical="center"/>
    </xf>
    <xf numFmtId="1" fontId="246" fillId="0" borderId="1" xfId="32" applyNumberFormat="1" applyFont="1" applyBorder="1" applyAlignment="1">
      <alignment horizontal="center" vertical="center"/>
    </xf>
    <xf numFmtId="0" fontId="8" fillId="0" borderId="2" xfId="32" applyBorder="1" applyAlignment="1">
      <alignment horizontal="center" vertical="center"/>
    </xf>
    <xf numFmtId="49" fontId="49" fillId="0" borderId="18" xfId="19" applyNumberFormat="1" applyFont="1" applyFill="1" applyBorder="1" applyAlignment="1">
      <alignment horizontal="center" vertical="center"/>
    </xf>
    <xf numFmtId="49" fontId="49" fillId="0" borderId="56" xfId="19" applyNumberFormat="1" applyFont="1" applyFill="1" applyBorder="1" applyAlignment="1">
      <alignment horizontal="center" vertical="center"/>
    </xf>
    <xf numFmtId="49" fontId="49" fillId="0" borderId="9" xfId="19" applyNumberFormat="1" applyFont="1" applyFill="1" applyBorder="1" applyAlignment="1">
      <alignment horizontal="center" vertical="center"/>
    </xf>
    <xf numFmtId="49" fontId="49" fillId="0" borderId="7" xfId="19" applyNumberFormat="1" applyFont="1" applyFill="1" applyBorder="1" applyAlignment="1">
      <alignment horizontal="center" vertical="center" wrapText="1"/>
    </xf>
    <xf numFmtId="49" fontId="49" fillId="0" borderId="0" xfId="19" applyNumberFormat="1" applyFont="1" applyFill="1" applyBorder="1" applyAlignment="1">
      <alignment horizontal="center" vertical="center" wrapText="1"/>
    </xf>
    <xf numFmtId="49" fontId="49" fillId="0" borderId="2" xfId="19" applyNumberFormat="1" applyFont="1" applyFill="1" applyBorder="1" applyAlignment="1">
      <alignment horizontal="center" vertical="center" wrapText="1"/>
    </xf>
    <xf numFmtId="49" fontId="49" fillId="0" borderId="18" xfId="19" applyNumberFormat="1" applyFont="1" applyFill="1" applyBorder="1" applyAlignment="1">
      <alignment horizontal="center" vertical="center" wrapText="1"/>
    </xf>
    <xf numFmtId="49" fontId="49" fillId="0" borderId="56" xfId="19" applyNumberFormat="1" applyFont="1" applyFill="1" applyBorder="1" applyAlignment="1">
      <alignment horizontal="center" vertical="center" wrapText="1"/>
    </xf>
    <xf numFmtId="49" fontId="49" fillId="0" borderId="9" xfId="19" applyNumberFormat="1" applyFont="1" applyFill="1" applyBorder="1" applyAlignment="1">
      <alignment horizontal="center" vertical="center" wrapText="1"/>
    </xf>
    <xf numFmtId="0" fontId="49" fillId="0" borderId="8" xfId="32" applyFont="1" applyBorder="1" applyAlignment="1">
      <alignment horizontal="center" vertical="center" wrapText="1"/>
    </xf>
    <xf numFmtId="0" fontId="49" fillId="0" borderId="6" xfId="32" applyFont="1" applyBorder="1" applyAlignment="1">
      <alignment horizontal="center" vertical="center" wrapText="1"/>
    </xf>
    <xf numFmtId="0" fontId="49" fillId="0" borderId="5" xfId="32" applyFont="1" applyBorder="1" applyAlignment="1">
      <alignment horizontal="center" vertical="center" wrapText="1"/>
    </xf>
    <xf numFmtId="0" fontId="49" fillId="0" borderId="4" xfId="32" applyFont="1" applyBorder="1" applyAlignment="1">
      <alignment horizontal="center" vertical="center" wrapText="1"/>
    </xf>
    <xf numFmtId="0" fontId="49" fillId="0" borderId="3" xfId="32" applyFont="1" applyBorder="1" applyAlignment="1">
      <alignment horizontal="center" vertical="center" wrapText="1"/>
    </xf>
    <xf numFmtId="0" fontId="49" fillId="0" borderId="1" xfId="32" applyFont="1" applyBorder="1" applyAlignment="1">
      <alignment horizontal="center" vertical="center" wrapText="1"/>
    </xf>
    <xf numFmtId="0" fontId="153" fillId="0" borderId="35" xfId="33" applyFont="1" applyBorder="1" applyAlignment="1">
      <alignment horizontal="left" vertical="top" wrapText="1"/>
    </xf>
    <xf numFmtId="0" fontId="153" fillId="0" borderId="34" xfId="33" applyFont="1" applyBorder="1" applyAlignment="1">
      <alignment horizontal="left" vertical="top" wrapText="1"/>
    </xf>
    <xf numFmtId="0" fontId="153" fillId="0" borderId="33" xfId="33" applyFont="1" applyBorder="1" applyAlignment="1">
      <alignment horizontal="left" vertical="top" wrapText="1"/>
    </xf>
    <xf numFmtId="49" fontId="49" fillId="19" borderId="131" xfId="38" applyNumberFormat="1" applyFont="1" applyFill="1" applyBorder="1" applyAlignment="1">
      <alignment horizontal="center" vertical="center" wrapText="1"/>
    </xf>
    <xf numFmtId="49" fontId="49" fillId="0" borderId="2" xfId="38" applyNumberFormat="1" applyFont="1" applyFill="1" applyBorder="1" applyAlignment="1">
      <alignment horizontal="center" vertical="center" wrapText="1"/>
    </xf>
    <xf numFmtId="49" fontId="33" fillId="19" borderId="54" xfId="0" applyNumberFormat="1" applyFont="1" applyFill="1" applyBorder="1" applyAlignment="1">
      <alignment horizontal="center" vertical="center" wrapText="1"/>
    </xf>
    <xf numFmtId="49" fontId="33" fillId="2" borderId="1" xfId="0" applyNumberFormat="1" applyFont="1" applyFill="1" applyBorder="1" applyAlignment="1">
      <alignment horizontal="center" vertical="center" wrapText="1"/>
    </xf>
    <xf numFmtId="49" fontId="49" fillId="0" borderId="46" xfId="19" applyNumberFormat="1" applyFont="1" applyFill="1" applyBorder="1" applyAlignment="1">
      <alignment horizontal="center" vertical="center" wrapText="1"/>
    </xf>
    <xf numFmtId="49" fontId="49" fillId="0" borderId="18" xfId="32" applyNumberFormat="1" applyFont="1" applyBorder="1" applyAlignment="1">
      <alignment horizontal="center" vertical="center" wrapText="1"/>
    </xf>
    <xf numFmtId="49" fontId="49" fillId="0" borderId="56" xfId="32" applyNumberFormat="1" applyFont="1" applyBorder="1" applyAlignment="1">
      <alignment horizontal="center" vertical="center" wrapText="1"/>
    </xf>
    <xf numFmtId="49" fontId="49" fillId="0" borderId="9" xfId="32" applyNumberFormat="1" applyFont="1" applyBorder="1" applyAlignment="1">
      <alignment horizontal="center" vertical="center" wrapText="1"/>
    </xf>
    <xf numFmtId="49" fontId="265" fillId="0" borderId="56" xfId="4" applyNumberFormat="1" applyFont="1" applyFill="1" applyBorder="1" applyAlignment="1" applyProtection="1">
      <alignment horizontal="left" vertical="center"/>
    </xf>
    <xf numFmtId="49" fontId="265" fillId="0" borderId="9" xfId="4" applyNumberFormat="1" applyFont="1" applyFill="1" applyBorder="1" applyAlignment="1" applyProtection="1">
      <alignment horizontal="left" vertical="center"/>
    </xf>
    <xf numFmtId="0" fontId="78" fillId="0" borderId="64" xfId="32" applyFont="1" applyBorder="1" applyAlignment="1">
      <alignment horizontal="center" vertical="center"/>
    </xf>
    <xf numFmtId="0" fontId="78" fillId="0" borderId="65" xfId="32" applyFont="1" applyBorder="1" applyAlignment="1">
      <alignment horizontal="center" vertical="center"/>
    </xf>
    <xf numFmtId="49" fontId="33" fillId="2" borderId="123" xfId="0" applyNumberFormat="1" applyFont="1" applyFill="1" applyBorder="1" applyAlignment="1">
      <alignment horizontal="center" vertical="center" wrapText="1"/>
    </xf>
    <xf numFmtId="49" fontId="33" fillId="2" borderId="117" xfId="0" applyNumberFormat="1" applyFont="1" applyFill="1" applyBorder="1" applyAlignment="1">
      <alignment horizontal="center" vertical="center" wrapText="1"/>
    </xf>
    <xf numFmtId="0" fontId="153" fillId="0" borderId="8" xfId="33" applyFont="1" applyBorder="1" applyAlignment="1">
      <alignment horizontal="left" vertical="top" wrapText="1"/>
    </xf>
    <xf numFmtId="0" fontId="153" fillId="0" borderId="7" xfId="33" applyFont="1" applyBorder="1" applyAlignment="1">
      <alignment horizontal="left" vertical="top" wrapText="1"/>
    </xf>
    <xf numFmtId="0" fontId="153" fillId="0" borderId="6" xfId="33" applyFont="1" applyBorder="1" applyAlignment="1">
      <alignment horizontal="left" vertical="top" wrapText="1"/>
    </xf>
    <xf numFmtId="1" fontId="117" fillId="0" borderId="56" xfId="4" applyNumberFormat="1" applyFont="1" applyFill="1" applyBorder="1" applyAlignment="1" applyProtection="1">
      <alignment horizontal="left" vertical="center"/>
    </xf>
    <xf numFmtId="1" fontId="117" fillId="0" borderId="9" xfId="4" applyNumberFormat="1" applyFont="1" applyFill="1" applyBorder="1" applyAlignment="1" applyProtection="1">
      <alignment horizontal="left" vertical="center"/>
    </xf>
    <xf numFmtId="1" fontId="231" fillId="7" borderId="18" xfId="32" applyNumberFormat="1" applyFont="1" applyFill="1" applyBorder="1" applyAlignment="1">
      <alignment horizontal="center" vertical="center"/>
    </xf>
    <xf numFmtId="1" fontId="231" fillId="7" borderId="9" xfId="32" applyNumberFormat="1" applyFont="1" applyFill="1" applyBorder="1" applyAlignment="1">
      <alignment horizontal="center" vertical="center"/>
    </xf>
    <xf numFmtId="1" fontId="153" fillId="19" borderId="35" xfId="34" applyNumberFormat="1" applyFont="1" applyFill="1" applyBorder="1" applyAlignment="1">
      <alignment horizontal="left" vertical="center" wrapText="1"/>
    </xf>
    <xf numFmtId="1" fontId="153" fillId="19" borderId="34" xfId="34" applyNumberFormat="1" applyFont="1" applyFill="1" applyBorder="1" applyAlignment="1">
      <alignment horizontal="left" vertical="center" wrapText="1"/>
    </xf>
    <xf numFmtId="1" fontId="153" fillId="19" borderId="33" xfId="34" applyNumberFormat="1" applyFont="1" applyFill="1" applyBorder="1" applyAlignment="1">
      <alignment horizontal="left" vertical="center" wrapText="1"/>
    </xf>
    <xf numFmtId="2" fontId="8" fillId="0" borderId="8" xfId="0" applyNumberFormat="1" applyFont="1" applyBorder="1" applyAlignment="1">
      <alignment horizontal="center" vertical="center" wrapText="1"/>
    </xf>
    <xf numFmtId="2" fontId="8" fillId="0" borderId="6" xfId="0" applyNumberFormat="1" applyFont="1" applyBorder="1" applyAlignment="1">
      <alignment horizontal="center" vertical="center" wrapText="1"/>
    </xf>
    <xf numFmtId="2" fontId="8" fillId="0" borderId="3" xfId="0" applyNumberFormat="1" applyFont="1" applyBorder="1" applyAlignment="1">
      <alignment horizontal="center" vertical="center" wrapText="1"/>
    </xf>
    <xf numFmtId="2" fontId="8" fillId="0" borderId="2" xfId="0" applyNumberFormat="1" applyFont="1" applyBorder="1" applyAlignment="1">
      <alignment horizontal="center" vertical="center" wrapText="1"/>
    </xf>
    <xf numFmtId="0" fontId="78" fillId="2" borderId="56" xfId="33" applyFont="1" applyFill="1" applyBorder="1" applyAlignment="1">
      <alignment horizontal="center" vertical="center" wrapText="1"/>
    </xf>
    <xf numFmtId="0" fontId="33" fillId="30" borderId="47" xfId="0" applyFont="1" applyFill="1" applyBorder="1" applyAlignment="1">
      <alignment horizontal="center" vertical="center" wrapText="1"/>
    </xf>
    <xf numFmtId="0" fontId="33" fillId="30" borderId="54" xfId="0" applyFont="1" applyFill="1" applyBorder="1" applyAlignment="1">
      <alignment horizontal="center" vertical="center" wrapText="1"/>
    </xf>
    <xf numFmtId="0" fontId="33" fillId="6" borderId="3" xfId="0" applyFont="1" applyFill="1" applyBorder="1" applyAlignment="1">
      <alignment horizontal="center" vertical="center" wrapText="1"/>
    </xf>
    <xf numFmtId="0" fontId="33" fillId="6" borderId="2" xfId="0" applyFont="1" applyFill="1" applyBorder="1" applyAlignment="1">
      <alignment horizontal="center" vertical="center" wrapText="1"/>
    </xf>
    <xf numFmtId="1" fontId="127" fillId="0" borderId="56" xfId="4" applyNumberFormat="1" applyFont="1" applyFill="1" applyBorder="1" applyAlignment="1" applyProtection="1">
      <alignment horizontal="left" vertical="center"/>
    </xf>
    <xf numFmtId="1" fontId="127" fillId="0" borderId="9" xfId="4" applyNumberFormat="1" applyFont="1" applyFill="1" applyBorder="1" applyAlignment="1" applyProtection="1">
      <alignment horizontal="left" vertical="center"/>
    </xf>
    <xf numFmtId="2" fontId="168" fillId="0" borderId="40" xfId="32" applyNumberFormat="1" applyFont="1" applyBorder="1" applyAlignment="1" applyProtection="1">
      <alignment horizontal="center" vertical="center"/>
      <protection locked="0"/>
    </xf>
    <xf numFmtId="0" fontId="0" fillId="0" borderId="491" xfId="0" applyBorder="1" applyAlignment="1">
      <alignment horizontal="center" vertical="center"/>
    </xf>
    <xf numFmtId="49" fontId="180" fillId="0" borderId="41" xfId="0" applyNumberFormat="1" applyFont="1" applyBorder="1" applyAlignment="1" applyProtection="1">
      <alignment horizontal="center" vertical="center" wrapText="1"/>
      <protection locked="0"/>
    </xf>
    <xf numFmtId="49" fontId="180" fillId="0" borderId="54" xfId="0" applyNumberFormat="1" applyFont="1" applyBorder="1" applyAlignment="1" applyProtection="1">
      <alignment horizontal="center" vertical="center" wrapText="1"/>
      <protection locked="0"/>
    </xf>
    <xf numFmtId="1" fontId="20" fillId="0" borderId="18" xfId="32" applyNumberFormat="1" applyFont="1" applyBorder="1" applyAlignment="1" applyProtection="1">
      <alignment horizontal="center" vertical="center"/>
      <protection locked="0"/>
    </xf>
    <xf numFmtId="1" fontId="20" fillId="0" borderId="9" xfId="32" applyNumberFormat="1" applyFont="1" applyBorder="1" applyAlignment="1" applyProtection="1">
      <alignment horizontal="center" vertical="center"/>
      <protection locked="0"/>
    </xf>
    <xf numFmtId="49" fontId="180" fillId="0" borderId="154" xfId="0" applyNumberFormat="1" applyFont="1" applyBorder="1" applyAlignment="1" applyProtection="1">
      <alignment horizontal="center" vertical="center" wrapText="1"/>
      <protection locked="0"/>
    </xf>
    <xf numFmtId="49" fontId="180" fillId="0" borderId="1" xfId="0" applyNumberFormat="1" applyFont="1" applyBorder="1" applyAlignment="1" applyProtection="1">
      <alignment horizontal="center" vertical="center" wrapText="1"/>
      <protection locked="0"/>
    </xf>
    <xf numFmtId="49" fontId="168" fillId="0" borderId="543" xfId="0" applyNumberFormat="1" applyFont="1" applyBorder="1" applyAlignment="1" applyProtection="1">
      <alignment horizontal="center" vertical="center" wrapText="1"/>
      <protection locked="0"/>
    </xf>
    <xf numFmtId="49" fontId="168" fillId="0" borderId="501" xfId="0" applyNumberFormat="1" applyFont="1" applyBorder="1" applyAlignment="1" applyProtection="1">
      <alignment horizontal="center" vertical="center" wrapText="1"/>
      <protection locked="0"/>
    </xf>
    <xf numFmtId="49" fontId="180" fillId="0" borderId="543" xfId="0" applyNumberFormat="1" applyFont="1" applyBorder="1" applyAlignment="1" applyProtection="1">
      <alignment horizontal="center" vertical="center" wrapText="1"/>
      <protection locked="0"/>
    </xf>
    <xf numFmtId="49" fontId="180" fillId="0" borderId="501" xfId="0" applyNumberFormat="1" applyFont="1" applyBorder="1" applyAlignment="1" applyProtection="1">
      <alignment horizontal="center" vertical="center" wrapText="1"/>
      <protection locked="0"/>
    </xf>
    <xf numFmtId="49" fontId="168" fillId="0" borderId="41" xfId="0" applyNumberFormat="1" applyFont="1" applyBorder="1" applyAlignment="1" applyProtection="1">
      <alignment horizontal="center" vertical="center" wrapText="1"/>
      <protection locked="0"/>
    </xf>
    <xf numFmtId="49" fontId="168" fillId="0" borderId="54" xfId="0" applyNumberFormat="1" applyFont="1" applyBorder="1" applyAlignment="1" applyProtection="1">
      <alignment horizontal="center" vertical="center" wrapText="1"/>
      <protection locked="0"/>
    </xf>
    <xf numFmtId="178" fontId="151" fillId="9" borderId="5" xfId="4" applyNumberFormat="1" applyFont="1" applyFill="1" applyBorder="1" applyAlignment="1" applyProtection="1">
      <alignment horizontal="center" vertical="center"/>
      <protection locked="0"/>
    </xf>
    <xf numFmtId="178" fontId="151" fillId="9" borderId="0" xfId="4" applyNumberFormat="1" applyFont="1" applyFill="1" applyAlignment="1" applyProtection="1">
      <alignment horizontal="center" vertical="center"/>
      <protection locked="0"/>
    </xf>
    <xf numFmtId="178" fontId="151" fillId="9" borderId="4" xfId="4" applyNumberFormat="1" applyFont="1" applyFill="1" applyBorder="1" applyAlignment="1" applyProtection="1">
      <alignment horizontal="center" vertical="center"/>
      <protection locked="0"/>
    </xf>
    <xf numFmtId="49" fontId="168" fillId="0" borderId="154" xfId="0" applyNumberFormat="1" applyFont="1" applyBorder="1" applyAlignment="1" applyProtection="1">
      <alignment horizontal="center" vertical="center" wrapText="1"/>
      <protection locked="0"/>
    </xf>
    <xf numFmtId="49" fontId="168" fillId="0" borderId="1" xfId="0" applyNumberFormat="1" applyFont="1" applyBorder="1" applyAlignment="1" applyProtection="1">
      <alignment horizontal="center" vertical="center" wrapText="1"/>
      <protection locked="0"/>
    </xf>
    <xf numFmtId="49" fontId="180" fillId="0" borderId="535" xfId="0" applyNumberFormat="1" applyFont="1" applyBorder="1" applyAlignment="1" applyProtection="1">
      <alignment horizontal="center" vertical="center" wrapText="1"/>
      <protection locked="0"/>
    </xf>
    <xf numFmtId="49" fontId="180" fillId="0" borderId="522" xfId="0" applyNumberFormat="1" applyFont="1" applyBorder="1" applyAlignment="1" applyProtection="1">
      <alignment horizontal="center" vertical="center" wrapText="1"/>
      <protection locked="0"/>
    </xf>
    <xf numFmtId="49" fontId="180" fillId="0" borderId="541" xfId="0" applyNumberFormat="1" applyFont="1" applyBorder="1" applyAlignment="1" applyProtection="1">
      <alignment horizontal="center" vertical="center" wrapText="1"/>
      <protection locked="0"/>
    </xf>
    <xf numFmtId="49" fontId="180" fillId="0" borderId="544" xfId="0" applyNumberFormat="1" applyFont="1" applyBorder="1" applyAlignment="1" applyProtection="1">
      <alignment horizontal="center" vertical="center" wrapText="1"/>
      <protection locked="0"/>
    </xf>
    <xf numFmtId="0" fontId="118" fillId="0" borderId="491" xfId="0" applyFont="1" applyBorder="1" applyAlignment="1">
      <alignment horizontal="center" vertical="center"/>
    </xf>
    <xf numFmtId="49" fontId="180" fillId="0" borderId="21" xfId="0" applyNumberFormat="1" applyFont="1" applyBorder="1" applyAlignment="1" applyProtection="1">
      <alignment horizontal="center" vertical="center" wrapText="1"/>
      <protection locked="0"/>
    </xf>
    <xf numFmtId="49" fontId="180" fillId="0" borderId="19" xfId="0" applyNumberFormat="1" applyFont="1" applyBorder="1" applyAlignment="1" applyProtection="1">
      <alignment horizontal="center" vertical="center" wrapText="1"/>
      <protection locked="0"/>
    </xf>
    <xf numFmtId="1" fontId="20" fillId="0" borderId="56" xfId="32" applyNumberFormat="1" applyFont="1" applyBorder="1" applyAlignment="1" applyProtection="1">
      <alignment horizontal="center" vertical="center"/>
      <protection locked="0"/>
    </xf>
    <xf numFmtId="2" fontId="168" fillId="0" borderId="57" xfId="32" applyNumberFormat="1" applyFont="1" applyBorder="1" applyAlignment="1" applyProtection="1">
      <alignment horizontal="center" vertical="center"/>
      <protection locked="0"/>
    </xf>
    <xf numFmtId="2" fontId="168" fillId="0" borderId="49" xfId="32" applyNumberFormat="1" applyFont="1" applyBorder="1" applyAlignment="1" applyProtection="1">
      <alignment horizontal="center" vertical="center"/>
      <protection locked="0"/>
    </xf>
    <xf numFmtId="0" fontId="0" fillId="0" borderId="154" xfId="0" applyBorder="1" applyAlignment="1">
      <alignment horizontal="center" vertical="center"/>
    </xf>
    <xf numFmtId="178" fontId="151" fillId="19" borderId="5" xfId="4" applyNumberFormat="1" applyFont="1" applyFill="1" applyBorder="1" applyAlignment="1" applyProtection="1">
      <alignment horizontal="center" vertical="center"/>
      <protection locked="0"/>
    </xf>
    <xf numFmtId="178" fontId="151" fillId="19" borderId="0" xfId="4" applyNumberFormat="1" applyFont="1" applyFill="1" applyAlignment="1" applyProtection="1">
      <alignment horizontal="center" vertical="center"/>
      <protection locked="0"/>
    </xf>
    <xf numFmtId="178" fontId="151" fillId="19" borderId="4" xfId="4" applyNumberFormat="1" applyFont="1" applyFill="1" applyBorder="1" applyAlignment="1" applyProtection="1">
      <alignment horizontal="center" vertical="center"/>
      <protection locked="0"/>
    </xf>
    <xf numFmtId="0" fontId="152" fillId="0" borderId="5" xfId="0" applyFont="1" applyBorder="1" applyAlignment="1" applyProtection="1">
      <alignment horizontal="left" vertical="center" wrapText="1"/>
      <protection locked="0"/>
    </xf>
    <xf numFmtId="0" fontId="152" fillId="0" borderId="0" xfId="0" applyFont="1" applyAlignment="1" applyProtection="1">
      <alignment horizontal="left" vertical="center" wrapText="1"/>
      <protection locked="0"/>
    </xf>
    <xf numFmtId="0" fontId="152" fillId="0" borderId="4" xfId="0" applyFont="1" applyBorder="1" applyAlignment="1" applyProtection="1">
      <alignment horizontal="left" vertical="center" wrapText="1"/>
      <protection locked="0"/>
    </xf>
    <xf numFmtId="0" fontId="49" fillId="0" borderId="57" xfId="32" applyFont="1" applyBorder="1" applyAlignment="1" applyProtection="1">
      <alignment horizontal="center" vertical="center" wrapText="1"/>
      <protection locked="0"/>
    </xf>
    <xf numFmtId="0" fontId="49" fillId="0" borderId="63" xfId="32" applyFont="1" applyBorder="1" applyAlignment="1" applyProtection="1">
      <alignment horizontal="center" vertical="center" wrapText="1"/>
      <protection locked="0"/>
    </xf>
    <xf numFmtId="0" fontId="187" fillId="5" borderId="129" xfId="0" applyFont="1" applyFill="1" applyBorder="1" applyAlignment="1">
      <alignment horizontal="center" vertical="center"/>
    </xf>
    <xf numFmtId="0" fontId="187" fillId="5" borderId="37" xfId="0" applyFont="1" applyFill="1" applyBorder="1" applyAlignment="1">
      <alignment horizontal="center" vertical="center"/>
    </xf>
    <xf numFmtId="0" fontId="187" fillId="5" borderId="67" xfId="0" applyFont="1" applyFill="1" applyBorder="1" applyAlignment="1">
      <alignment horizontal="center" vertical="center"/>
    </xf>
    <xf numFmtId="0" fontId="187" fillId="5" borderId="122" xfId="0" applyFont="1" applyFill="1" applyBorder="1" applyAlignment="1">
      <alignment horizontal="center" vertical="center"/>
    </xf>
    <xf numFmtId="0" fontId="187" fillId="32" borderId="129" xfId="0" applyFont="1" applyFill="1" applyBorder="1" applyAlignment="1">
      <alignment horizontal="center" vertical="center"/>
    </xf>
    <xf numFmtId="0" fontId="187" fillId="32" borderId="37" xfId="0" applyFont="1" applyFill="1" applyBorder="1" applyAlignment="1">
      <alignment horizontal="center" vertical="center"/>
    </xf>
    <xf numFmtId="0" fontId="187" fillId="32" borderId="122" xfId="0" applyFont="1" applyFill="1" applyBorder="1" applyAlignment="1">
      <alignment horizontal="center" vertical="center"/>
    </xf>
    <xf numFmtId="0" fontId="187" fillId="22" borderId="37" xfId="0" applyFont="1" applyFill="1" applyBorder="1" applyAlignment="1">
      <alignment horizontal="center" vertical="center"/>
    </xf>
    <xf numFmtId="0" fontId="187" fillId="22" borderId="122" xfId="0" applyFont="1" applyFill="1" applyBorder="1" applyAlignment="1">
      <alignment horizontal="center" vertical="center"/>
    </xf>
    <xf numFmtId="0" fontId="134" fillId="0" borderId="21" xfId="0" applyFont="1" applyBorder="1" applyAlignment="1">
      <alignment horizontal="left" vertical="center" wrapText="1"/>
    </xf>
    <xf numFmtId="0" fontId="134" fillId="0" borderId="20" xfId="0" applyFont="1" applyBorder="1" applyAlignment="1">
      <alignment horizontal="left" vertical="center" wrapText="1"/>
    </xf>
    <xf numFmtId="0" fontId="49" fillId="0" borderId="115" xfId="32" applyFont="1" applyBorder="1" applyAlignment="1" applyProtection="1">
      <alignment horizontal="center" vertical="center" wrapText="1"/>
      <protection locked="0"/>
    </xf>
    <xf numFmtId="0" fontId="49" fillId="0" borderId="34" xfId="32" applyFont="1" applyBorder="1" applyAlignment="1" applyProtection="1">
      <alignment horizontal="center" vertical="center" wrapText="1"/>
      <protection locked="0"/>
    </xf>
    <xf numFmtId="2" fontId="168" fillId="0" borderId="491" xfId="32" applyNumberFormat="1" applyFont="1" applyBorder="1" applyAlignment="1" applyProtection="1">
      <alignment horizontal="center" vertical="center"/>
      <protection locked="0"/>
    </xf>
    <xf numFmtId="0" fontId="0" fillId="0" borderId="498" xfId="0" applyBorder="1" applyAlignment="1">
      <alignment horizontal="center"/>
    </xf>
    <xf numFmtId="0" fontId="0" fillId="0" borderId="502" xfId="0" applyBorder="1" applyAlignment="1">
      <alignment horizontal="center"/>
    </xf>
    <xf numFmtId="0" fontId="0" fillId="0" borderId="492" xfId="0" applyBorder="1" applyAlignment="1">
      <alignment horizontal="center"/>
    </xf>
    <xf numFmtId="0" fontId="0" fillId="0" borderId="494" xfId="0" applyBorder="1" applyAlignment="1">
      <alignment horizontal="center"/>
    </xf>
    <xf numFmtId="0" fontId="0" fillId="0" borderId="21" xfId="0" applyBorder="1" applyAlignment="1">
      <alignment horizontal="center"/>
    </xf>
    <xf numFmtId="0" fontId="0" fillId="0" borderId="19" xfId="0" applyBorder="1" applyAlignment="1">
      <alignment horizontal="center"/>
    </xf>
    <xf numFmtId="0" fontId="67" fillId="0" borderId="503" xfId="0" applyFont="1" applyBorder="1" applyAlignment="1">
      <alignment horizontal="left"/>
    </xf>
    <xf numFmtId="0" fontId="67" fillId="0" borderId="500" xfId="0" applyFont="1" applyBorder="1" applyAlignment="1">
      <alignment horizontal="left"/>
    </xf>
    <xf numFmtId="0" fontId="141" fillId="32" borderId="5" xfId="0" applyFont="1" applyFill="1" applyBorder="1" applyAlignment="1">
      <alignment horizontal="center" vertical="center"/>
    </xf>
    <xf numFmtId="0" fontId="141" fillId="32" borderId="0" xfId="0" applyFont="1" applyFill="1" applyAlignment="1">
      <alignment horizontal="center" vertical="center"/>
    </xf>
    <xf numFmtId="0" fontId="66" fillId="0" borderId="57" xfId="0" applyFont="1" applyBorder="1" applyAlignment="1">
      <alignment horizontal="center" vertical="center"/>
    </xf>
    <xf numFmtId="0" fontId="66" fillId="0" borderId="6" xfId="0" applyFont="1" applyBorder="1" applyAlignment="1">
      <alignment horizontal="center" vertical="center"/>
    </xf>
    <xf numFmtId="0" fontId="66" fillId="0" borderId="49" xfId="0" applyFont="1" applyBorder="1" applyAlignment="1">
      <alignment horizontal="center" vertical="center"/>
    </xf>
    <xf numFmtId="0" fontId="66" fillId="0" borderId="4" xfId="0" applyFont="1" applyBorder="1" applyAlignment="1">
      <alignment horizontal="center" vertical="center"/>
    </xf>
    <xf numFmtId="0" fontId="78" fillId="0" borderId="20" xfId="32" applyFont="1" applyBorder="1" applyAlignment="1">
      <alignment horizontal="center" vertical="center" wrapText="1"/>
    </xf>
    <xf numFmtId="0" fontId="78" fillId="0" borderId="493" xfId="32" applyFont="1" applyBorder="1" applyAlignment="1">
      <alignment horizontal="center" vertical="center" wrapText="1"/>
    </xf>
    <xf numFmtId="0" fontId="66" fillId="0" borderId="21" xfId="0" applyFont="1" applyBorder="1" applyAlignment="1">
      <alignment horizontal="center" vertical="center"/>
    </xf>
    <xf numFmtId="0" fontId="66" fillId="0" borderId="492" xfId="0" applyFont="1" applyBorder="1" applyAlignment="1">
      <alignment horizontal="center" vertical="center"/>
    </xf>
    <xf numFmtId="0" fontId="66" fillId="0" borderId="20" xfId="0" applyFont="1" applyBorder="1" applyAlignment="1">
      <alignment horizontal="center" vertical="center"/>
    </xf>
    <xf numFmtId="0" fontId="66" fillId="0" borderId="493" xfId="0" applyFont="1" applyBorder="1" applyAlignment="1">
      <alignment horizontal="center" vertical="center"/>
    </xf>
    <xf numFmtId="0" fontId="135" fillId="33" borderId="441" xfId="0" applyFont="1" applyFill="1" applyBorder="1" applyAlignment="1">
      <alignment horizontal="center" vertical="center" wrapText="1"/>
    </xf>
    <xf numFmtId="0" fontId="135" fillId="33" borderId="56" xfId="0" applyFont="1" applyFill="1" applyBorder="1" applyAlignment="1">
      <alignment horizontal="center" vertical="center" wrapText="1"/>
    </xf>
    <xf numFmtId="0" fontId="135" fillId="33" borderId="9" xfId="0" applyFont="1" applyFill="1" applyBorder="1" applyAlignment="1">
      <alignment horizontal="center" vertical="center" wrapText="1"/>
    </xf>
    <xf numFmtId="0" fontId="0" fillId="0" borderId="42" xfId="0" applyBorder="1" applyAlignment="1">
      <alignment horizontal="center"/>
    </xf>
    <xf numFmtId="0" fontId="0" fillId="0" borderId="83" xfId="0" applyBorder="1" applyAlignment="1">
      <alignment horizontal="center"/>
    </xf>
    <xf numFmtId="0" fontId="0" fillId="0" borderId="11" xfId="0" applyBorder="1" applyAlignment="1">
      <alignment horizontal="center"/>
    </xf>
    <xf numFmtId="0" fontId="135" fillId="17" borderId="18" xfId="0" applyFont="1" applyFill="1" applyBorder="1" applyAlignment="1">
      <alignment horizontal="center" vertical="center" wrapText="1"/>
    </xf>
    <xf numFmtId="0" fontId="135" fillId="17" borderId="56" xfId="0" applyFont="1" applyFill="1" applyBorder="1" applyAlignment="1">
      <alignment horizontal="center" vertical="center" wrapText="1"/>
    </xf>
    <xf numFmtId="0" fontId="135" fillId="17" borderId="28" xfId="0" applyFont="1" applyFill="1" applyBorder="1" applyAlignment="1">
      <alignment horizontal="center" vertical="center" wrapText="1"/>
    </xf>
    <xf numFmtId="0" fontId="61" fillId="0" borderId="20" xfId="32" applyFont="1" applyBorder="1" applyAlignment="1">
      <alignment horizontal="center" vertical="center" wrapText="1"/>
    </xf>
    <xf numFmtId="0" fontId="61" fillId="0" borderId="261" xfId="32" applyFont="1" applyBorder="1" applyAlignment="1">
      <alignment horizontal="center" vertical="center" wrapText="1"/>
    </xf>
    <xf numFmtId="0" fontId="61" fillId="0" borderId="19" xfId="0" applyFont="1" applyBorder="1" applyAlignment="1">
      <alignment horizontal="center" vertical="center" wrapText="1"/>
    </xf>
    <xf numFmtId="0" fontId="61" fillId="0" borderId="149" xfId="0" applyFont="1" applyBorder="1" applyAlignment="1">
      <alignment horizontal="center" vertical="center" wrapText="1"/>
    </xf>
    <xf numFmtId="0" fontId="0" fillId="0" borderId="446" xfId="0" applyBorder="1" applyAlignment="1">
      <alignment horizontal="center"/>
    </xf>
    <xf numFmtId="0" fontId="0" fillId="0" borderId="437" xfId="0" applyBorder="1" applyAlignment="1">
      <alignment horizontal="center"/>
    </xf>
    <xf numFmtId="49" fontId="61" fillId="0" borderId="57" xfId="19" applyNumberFormat="1" applyFont="1" applyFill="1" applyBorder="1" applyAlignment="1">
      <alignment horizontal="center" vertical="center" wrapText="1"/>
    </xf>
    <xf numFmtId="49" fontId="61" fillId="0" borderId="7" xfId="19" applyNumberFormat="1" applyFont="1" applyFill="1" applyBorder="1" applyAlignment="1">
      <alignment horizontal="center" vertical="center" wrapText="1"/>
    </xf>
    <xf numFmtId="49" fontId="61" fillId="0" borderId="63" xfId="19" applyNumberFormat="1" applyFont="1" applyFill="1" applyBorder="1" applyAlignment="1">
      <alignment horizontal="center" vertical="center" wrapText="1"/>
    </xf>
    <xf numFmtId="0" fontId="61" fillId="0" borderId="21" xfId="0" applyFont="1" applyBorder="1" applyAlignment="1">
      <alignment horizontal="center" vertical="center" wrapText="1"/>
    </xf>
    <xf numFmtId="0" fontId="61" fillId="0" borderId="144" xfId="0" applyFont="1" applyBorder="1" applyAlignment="1">
      <alignment horizontal="center" vertical="center" wrapText="1"/>
    </xf>
    <xf numFmtId="49" fontId="61" fillId="0" borderId="20" xfId="19" applyNumberFormat="1" applyFont="1" applyFill="1" applyBorder="1" applyAlignment="1">
      <alignment horizontal="center" vertical="center"/>
    </xf>
    <xf numFmtId="49" fontId="61" fillId="0" borderId="261" xfId="19" applyNumberFormat="1" applyFont="1" applyFill="1" applyBorder="1" applyAlignment="1">
      <alignment horizontal="center" vertical="center"/>
    </xf>
    <xf numFmtId="0" fontId="61" fillId="20" borderId="20" xfId="0" applyFont="1" applyFill="1" applyBorder="1" applyAlignment="1">
      <alignment horizontal="center" vertical="center" wrapText="1"/>
    </xf>
    <xf numFmtId="0" fontId="136" fillId="0" borderId="18" xfId="0" applyFont="1" applyBorder="1" applyAlignment="1">
      <alignment horizontal="center" vertical="center" wrapText="1"/>
    </xf>
    <xf numFmtId="0" fontId="136" fillId="0" borderId="56" xfId="0" applyFont="1" applyBorder="1" applyAlignment="1">
      <alignment horizontal="center" vertical="center" wrapText="1"/>
    </xf>
    <xf numFmtId="0" fontId="136" fillId="0" borderId="9" xfId="0" applyFont="1" applyBorder="1" applyAlignment="1">
      <alignment horizontal="center" vertical="center" wrapText="1"/>
    </xf>
    <xf numFmtId="0" fontId="68" fillId="0" borderId="18" xfId="0" applyFont="1" applyBorder="1" applyAlignment="1">
      <alignment horizontal="center" vertical="center" wrapText="1"/>
    </xf>
    <xf numFmtId="0" fontId="68" fillId="0" borderId="56" xfId="0" applyFont="1" applyBorder="1" applyAlignment="1">
      <alignment horizontal="center" vertical="center" wrapText="1"/>
    </xf>
    <xf numFmtId="0" fontId="68" fillId="0" borderId="9" xfId="0" applyFont="1" applyBorder="1" applyAlignment="1">
      <alignment horizontal="center" vertical="center" wrapText="1"/>
    </xf>
    <xf numFmtId="0" fontId="61" fillId="0" borderId="42" xfId="0" applyFont="1" applyBorder="1" applyAlignment="1">
      <alignment horizontal="center" vertical="center" wrapText="1"/>
    </xf>
    <xf numFmtId="0" fontId="61" fillId="0" borderId="83" xfId="0" applyFont="1" applyBorder="1" applyAlignment="1">
      <alignment horizontal="center" vertical="center" wrapText="1"/>
    </xf>
    <xf numFmtId="0" fontId="61" fillId="0" borderId="11" xfId="0" applyFont="1" applyBorder="1" applyAlignment="1">
      <alignment horizontal="center" vertical="center" wrapText="1"/>
    </xf>
    <xf numFmtId="201" fontId="253" fillId="0" borderId="18" xfId="0" applyNumberFormat="1" applyFont="1" applyBorder="1" applyAlignment="1">
      <alignment horizontal="center" vertical="center" wrapText="1"/>
    </xf>
    <xf numFmtId="201" fontId="253" fillId="0" borderId="56" xfId="0" applyNumberFormat="1" applyFont="1" applyBorder="1" applyAlignment="1">
      <alignment horizontal="center" vertical="center" wrapText="1"/>
    </xf>
    <xf numFmtId="201" fontId="253" fillId="0" borderId="9" xfId="0" applyNumberFormat="1" applyFont="1" applyBorder="1" applyAlignment="1">
      <alignment horizontal="center" vertical="center" wrapText="1"/>
    </xf>
    <xf numFmtId="0" fontId="68" fillId="0" borderId="263" xfId="0" applyFont="1" applyBorder="1" applyAlignment="1">
      <alignment horizontal="center" vertical="center"/>
    </xf>
    <xf numFmtId="0" fontId="68" fillId="0" borderId="264" xfId="0" applyFont="1" applyBorder="1" applyAlignment="1">
      <alignment horizontal="center" vertical="center"/>
    </xf>
    <xf numFmtId="0" fontId="68" fillId="0" borderId="263" xfId="0" applyFont="1" applyBorder="1" applyAlignment="1">
      <alignment horizontal="center" vertical="center" wrapText="1"/>
    </xf>
    <xf numFmtId="0" fontId="68" fillId="0" borderId="264" xfId="0" applyFont="1" applyBorder="1" applyAlignment="1">
      <alignment horizontal="center" vertical="center" wrapText="1"/>
    </xf>
    <xf numFmtId="0" fontId="66" fillId="0" borderId="263" xfId="0" applyFont="1" applyBorder="1" applyAlignment="1">
      <alignment horizontal="center" vertical="center" wrapText="1"/>
    </xf>
    <xf numFmtId="0" fontId="0" fillId="0" borderId="262" xfId="0" applyBorder="1" applyAlignment="1">
      <alignment horizontal="center"/>
    </xf>
    <xf numFmtId="49" fontId="61" fillId="0" borderId="20" xfId="19" applyNumberFormat="1" applyFont="1" applyFill="1" applyBorder="1" applyAlignment="1">
      <alignment horizontal="center" vertical="center" wrapText="1"/>
    </xf>
    <xf numFmtId="0" fontId="61" fillId="20" borderId="261" xfId="0" applyFont="1" applyFill="1" applyBorder="1" applyAlignment="1">
      <alignment horizontal="center" vertical="center" wrapText="1"/>
    </xf>
    <xf numFmtId="0" fontId="61" fillId="0" borderId="20" xfId="0" applyFont="1" applyBorder="1" applyAlignment="1">
      <alignment horizontal="center" vertical="center" wrapText="1"/>
    </xf>
    <xf numFmtId="0" fontId="61" fillId="0" borderId="261" xfId="0" applyFont="1" applyBorder="1" applyAlignment="1">
      <alignment horizontal="center" vertical="center" wrapText="1"/>
    </xf>
    <xf numFmtId="0" fontId="137" fillId="0" borderId="262" xfId="0" applyFont="1" applyBorder="1" applyAlignment="1">
      <alignment horizontal="center" vertical="center" wrapText="1"/>
    </xf>
    <xf numFmtId="0" fontId="137" fillId="0" borderId="29" xfId="0" applyFont="1" applyBorder="1" applyAlignment="1">
      <alignment horizontal="center" vertical="center" wrapText="1"/>
    </xf>
    <xf numFmtId="0" fontId="66" fillId="0" borderId="254" xfId="0" applyFont="1" applyBorder="1" applyAlignment="1">
      <alignment horizontal="center" vertical="center" wrapText="1"/>
    </xf>
    <xf numFmtId="0" fontId="67" fillId="0" borderId="254" xfId="0" applyFont="1" applyBorder="1" applyAlignment="1">
      <alignment horizontal="center" vertical="center" wrapText="1"/>
    </xf>
    <xf numFmtId="0" fontId="67" fillId="0" borderId="274" xfId="0" applyFont="1" applyBorder="1" applyAlignment="1">
      <alignment horizontal="center" vertical="center" wrapText="1"/>
    </xf>
    <xf numFmtId="0" fontId="67" fillId="0" borderId="263" xfId="0" applyFont="1" applyBorder="1" applyAlignment="1">
      <alignment horizontal="center" vertical="center" wrapText="1"/>
    </xf>
    <xf numFmtId="0" fontId="67" fillId="0" borderId="264" xfId="0" applyFont="1" applyBorder="1" applyAlignment="1">
      <alignment horizontal="center" vertical="center" wrapText="1"/>
    </xf>
    <xf numFmtId="0" fontId="135" fillId="33" borderId="18" xfId="0" applyFont="1" applyFill="1" applyBorder="1" applyAlignment="1">
      <alignment horizontal="center" vertical="center" wrapText="1"/>
    </xf>
    <xf numFmtId="0" fontId="135" fillId="33" borderId="28" xfId="0" applyFont="1" applyFill="1" applyBorder="1" applyAlignment="1">
      <alignment horizontal="center" vertical="center" wrapText="1"/>
    </xf>
    <xf numFmtId="0" fontId="0" fillId="0" borderId="0" xfId="0" applyAlignment="1">
      <alignment horizontal="center"/>
    </xf>
    <xf numFmtId="0" fontId="33" fillId="0" borderId="263" xfId="0" applyFont="1" applyBorder="1" applyAlignment="1">
      <alignment horizontal="center" vertical="center"/>
    </xf>
    <xf numFmtId="201" fontId="183" fillId="0" borderId="303" xfId="0" applyNumberFormat="1" applyFont="1" applyBorder="1" applyAlignment="1">
      <alignment horizontal="center" vertical="center" wrapText="1"/>
    </xf>
    <xf numFmtId="201" fontId="183" fillId="0" borderId="272" xfId="0" applyNumberFormat="1" applyFont="1" applyBorder="1" applyAlignment="1">
      <alignment horizontal="center" vertical="center"/>
    </xf>
    <xf numFmtId="201" fontId="183" fillId="0" borderId="272" xfId="0" applyNumberFormat="1" applyFont="1" applyBorder="1" applyAlignment="1">
      <alignment horizontal="center" vertical="center" wrapText="1"/>
    </xf>
    <xf numFmtId="201" fontId="183" fillId="0" borderId="273" xfId="0" applyNumberFormat="1" applyFont="1" applyBorder="1" applyAlignment="1">
      <alignment horizontal="center" vertical="center" wrapText="1"/>
    </xf>
    <xf numFmtId="0" fontId="33" fillId="0" borderId="261" xfId="0" applyFont="1" applyBorder="1" applyAlignment="1">
      <alignment horizontal="center" vertical="center"/>
    </xf>
    <xf numFmtId="201" fontId="183" fillId="0" borderId="263" xfId="0" applyNumberFormat="1" applyFont="1" applyBorder="1" applyAlignment="1">
      <alignment horizontal="center" vertical="center"/>
    </xf>
    <xf numFmtId="0" fontId="0" fillId="0" borderId="144" xfId="0" applyBorder="1" applyAlignment="1">
      <alignment horizontal="center"/>
    </xf>
    <xf numFmtId="0" fontId="78" fillId="0" borderId="263" xfId="0" applyFont="1" applyBorder="1" applyAlignment="1">
      <alignment horizontal="center" vertical="center" wrapText="1"/>
    </xf>
    <xf numFmtId="0" fontId="78" fillId="0" borderId="261" xfId="0" applyFont="1" applyBorder="1" applyAlignment="1">
      <alignment horizontal="center" vertical="center" wrapText="1"/>
    </xf>
    <xf numFmtId="0" fontId="68" fillId="0" borderId="261" xfId="0" applyFont="1" applyBorder="1" applyAlignment="1">
      <alignment horizontal="center" vertical="center" wrapText="1"/>
    </xf>
    <xf numFmtId="0" fontId="68" fillId="0" borderId="149" xfId="0" applyFont="1" applyBorder="1" applyAlignment="1">
      <alignment horizontal="center" vertical="center" wrapText="1"/>
    </xf>
    <xf numFmtId="0" fontId="83" fillId="0" borderId="267" xfId="0" applyFont="1" applyBorder="1" applyAlignment="1">
      <alignment horizontal="left" wrapText="1"/>
    </xf>
    <xf numFmtId="0" fontId="83" fillId="0" borderId="29" xfId="0" applyFont="1" applyBorder="1" applyAlignment="1">
      <alignment horizontal="left" wrapText="1"/>
    </xf>
    <xf numFmtId="0" fontId="67" fillId="0" borderId="504" xfId="0" applyFont="1" applyBorder="1" applyAlignment="1">
      <alignment horizontal="left"/>
    </xf>
    <xf numFmtId="0" fontId="67" fillId="0" borderId="505" xfId="0" applyFont="1" applyBorder="1" applyAlignment="1">
      <alignment horizontal="left"/>
    </xf>
    <xf numFmtId="0" fontId="67" fillId="0" borderId="268" xfId="0" applyFont="1" applyBorder="1" applyAlignment="1">
      <alignment horizontal="left"/>
    </xf>
    <xf numFmtId="0" fontId="67" fillId="0" borderId="275" xfId="0" applyFont="1" applyBorder="1" applyAlignment="1">
      <alignment horizontal="left"/>
    </xf>
    <xf numFmtId="0" fontId="72" fillId="0" borderId="268" xfId="0" applyFont="1" applyBorder="1" applyAlignment="1">
      <alignment horizontal="left"/>
    </xf>
    <xf numFmtId="0" fontId="72" fillId="0" borderId="275" xfId="0" applyFont="1" applyBorder="1" applyAlignment="1">
      <alignment horizontal="left"/>
    </xf>
    <xf numFmtId="0" fontId="67" fillId="0" borderId="276" xfId="0" applyFont="1" applyBorder="1" applyAlignment="1">
      <alignment horizontal="center"/>
    </xf>
    <xf numFmtId="0" fontId="67" fillId="0" borderId="277" xfId="0" applyFont="1" applyBorder="1" applyAlignment="1">
      <alignment horizontal="center"/>
    </xf>
    <xf numFmtId="0" fontId="140" fillId="32" borderId="35" xfId="0" applyFont="1" applyFill="1" applyBorder="1" applyAlignment="1">
      <alignment horizontal="center" vertical="center"/>
    </xf>
    <xf numFmtId="0" fontId="140" fillId="32" borderId="34" xfId="0" applyFont="1" applyFill="1" applyBorder="1" applyAlignment="1">
      <alignment horizontal="center" vertical="center"/>
    </xf>
    <xf numFmtId="0" fontId="140" fillId="32" borderId="33" xfId="0" applyFont="1" applyFill="1" applyBorder="1" applyAlignment="1">
      <alignment horizontal="center" vertical="center"/>
    </xf>
    <xf numFmtId="0" fontId="140" fillId="32" borderId="8" xfId="0" applyFont="1" applyFill="1" applyBorder="1" applyAlignment="1">
      <alignment horizontal="center" vertical="center"/>
    </xf>
    <xf numFmtId="0" fontId="140" fillId="32" borderId="7" xfId="0" applyFont="1" applyFill="1" applyBorder="1" applyAlignment="1">
      <alignment horizontal="center" vertical="center"/>
    </xf>
    <xf numFmtId="0" fontId="140" fillId="32" borderId="6" xfId="0" applyFont="1" applyFill="1" applyBorder="1" applyAlignment="1">
      <alignment horizontal="center" vertical="center"/>
    </xf>
    <xf numFmtId="0" fontId="140" fillId="32" borderId="3" xfId="0" applyFont="1" applyFill="1" applyBorder="1" applyAlignment="1">
      <alignment horizontal="center" vertical="center"/>
    </xf>
    <xf numFmtId="0" fontId="140" fillId="32" borderId="2" xfId="0" applyFont="1" applyFill="1" applyBorder="1" applyAlignment="1">
      <alignment horizontal="center" vertical="center"/>
    </xf>
    <xf numFmtId="0" fontId="140" fillId="32" borderId="1" xfId="0" applyFont="1" applyFill="1" applyBorder="1" applyAlignment="1">
      <alignment horizontal="center" vertical="center"/>
    </xf>
    <xf numFmtId="0" fontId="67" fillId="0" borderId="268" xfId="0" applyFont="1" applyBorder="1" applyAlignment="1">
      <alignment horizontal="center"/>
    </xf>
    <xf numFmtId="0" fontId="67" fillId="0" borderId="275" xfId="0" applyFont="1" applyBorder="1" applyAlignment="1">
      <alignment horizontal="center"/>
    </xf>
    <xf numFmtId="0" fontId="132" fillId="0" borderId="262" xfId="0" applyFont="1" applyBorder="1" applyAlignment="1">
      <alignment horizontal="left" vertical="center" wrapText="1"/>
    </xf>
    <xf numFmtId="0" fontId="132" fillId="0" borderId="144" xfId="0" applyFont="1" applyBorder="1" applyAlignment="1">
      <alignment horizontal="left" vertical="center" wrapText="1"/>
    </xf>
    <xf numFmtId="0" fontId="60" fillId="0" borderId="270" xfId="0" applyFont="1" applyBorder="1" applyAlignment="1">
      <alignment horizontal="center" vertical="center" wrapText="1"/>
    </xf>
    <xf numFmtId="0" fontId="60" fillId="0" borderId="74" xfId="0" applyFont="1" applyBorder="1" applyAlignment="1">
      <alignment horizontal="center" vertical="center" wrapText="1"/>
    </xf>
    <xf numFmtId="0" fontId="60" fillId="0" borderId="142" xfId="0" applyFont="1" applyBorder="1" applyAlignment="1">
      <alignment horizontal="center" vertical="center" wrapText="1"/>
    </xf>
    <xf numFmtId="0" fontId="132" fillId="20" borderId="21" xfId="0" applyFont="1" applyFill="1" applyBorder="1" applyAlignment="1">
      <alignment vertical="center" wrapText="1"/>
    </xf>
    <xf numFmtId="0" fontId="132" fillId="20" borderId="262" xfId="0" applyFont="1" applyFill="1" applyBorder="1" applyAlignment="1">
      <alignment vertical="center" wrapText="1"/>
    </xf>
    <xf numFmtId="0" fontId="132" fillId="20" borderId="144" xfId="0" applyFont="1" applyFill="1" applyBorder="1" applyAlignment="1">
      <alignment vertical="center" wrapText="1"/>
    </xf>
    <xf numFmtId="0" fontId="135" fillId="33" borderId="39" xfId="0" applyFont="1" applyFill="1" applyBorder="1" applyAlignment="1">
      <alignment horizontal="center" vertical="center" wrapText="1"/>
    </xf>
    <xf numFmtId="0" fontId="135" fillId="33" borderId="74" xfId="0" applyFont="1" applyFill="1" applyBorder="1" applyAlignment="1">
      <alignment horizontal="center" vertical="center" wrapText="1"/>
    </xf>
    <xf numFmtId="0" fontId="135" fillId="33" borderId="274" xfId="0" applyFont="1" applyFill="1" applyBorder="1" applyAlignment="1">
      <alignment horizontal="center" vertical="center" wrapText="1"/>
    </xf>
    <xf numFmtId="0" fontId="60" fillId="0" borderId="262" xfId="0" applyFont="1" applyBorder="1" applyAlignment="1">
      <alignment horizontal="center" vertical="center"/>
    </xf>
    <xf numFmtId="0" fontId="60" fillId="0" borderId="144" xfId="0" applyFont="1" applyBorder="1" applyAlignment="1">
      <alignment horizontal="center" vertical="center"/>
    </xf>
    <xf numFmtId="203" fontId="33" fillId="3" borderId="264" xfId="50" applyNumberFormat="1" applyFont="1" applyFill="1" applyBorder="1" applyAlignment="1">
      <alignment horizontal="center" vertical="center" wrapText="1"/>
    </xf>
    <xf numFmtId="203" fontId="33" fillId="3" borderId="149" xfId="50" applyNumberFormat="1" applyFont="1" applyFill="1" applyBorder="1" applyAlignment="1">
      <alignment horizontal="center" vertical="center" wrapText="1"/>
    </xf>
    <xf numFmtId="0" fontId="68" fillId="0" borderId="39" xfId="0" applyFont="1" applyBorder="1" applyAlignment="1">
      <alignment horizontal="center" vertical="center" wrapText="1"/>
    </xf>
    <xf numFmtId="0" fontId="68" fillId="0" borderId="74" xfId="0" applyFont="1" applyBorder="1" applyAlignment="1">
      <alignment horizontal="center" vertical="center" wrapText="1"/>
    </xf>
    <xf numFmtId="0" fontId="68" fillId="0" borderId="142" xfId="0" applyFont="1" applyBorder="1" applyAlignment="1">
      <alignment horizontal="center" vertical="center" wrapText="1"/>
    </xf>
    <xf numFmtId="0" fontId="135" fillId="17" borderId="39" xfId="0" applyFont="1" applyFill="1" applyBorder="1" applyAlignment="1">
      <alignment horizontal="center" vertical="center" wrapText="1"/>
    </xf>
    <xf numFmtId="0" fontId="135" fillId="17" borderId="74" xfId="0" applyFont="1" applyFill="1" applyBorder="1" applyAlignment="1">
      <alignment horizontal="center" vertical="center" wrapText="1"/>
    </xf>
    <xf numFmtId="0" fontId="135" fillId="17" borderId="274" xfId="0" applyFont="1" applyFill="1" applyBorder="1" applyAlignment="1">
      <alignment horizontal="center" vertical="center" wrapText="1"/>
    </xf>
    <xf numFmtId="0" fontId="135" fillId="33" borderId="270" xfId="0" applyFont="1" applyFill="1" applyBorder="1" applyAlignment="1">
      <alignment horizontal="center" vertical="center" wrapText="1"/>
    </xf>
    <xf numFmtId="0" fontId="135" fillId="33" borderId="142" xfId="0" applyFont="1" applyFill="1" applyBorder="1" applyAlignment="1">
      <alignment horizontal="center" vertical="center" wrapText="1"/>
    </xf>
    <xf numFmtId="0" fontId="60" fillId="0" borderId="278" xfId="0" applyFont="1" applyBorder="1" applyAlignment="1">
      <alignment horizontal="left" vertical="center" wrapText="1"/>
    </xf>
    <xf numFmtId="0" fontId="60" fillId="0" borderId="279" xfId="0" applyFont="1" applyBorder="1" applyAlignment="1">
      <alignment horizontal="left" vertical="center" wrapText="1"/>
    </xf>
    <xf numFmtId="0" fontId="60" fillId="0" borderId="280" xfId="0" applyFont="1" applyBorder="1" applyAlignment="1">
      <alignment horizontal="left" vertical="center" wrapText="1"/>
    </xf>
    <xf numFmtId="0" fontId="60" fillId="0" borderId="160" xfId="0" applyFont="1" applyBorder="1" applyAlignment="1">
      <alignment horizontal="left" vertical="center" wrapText="1"/>
    </xf>
    <xf numFmtId="0" fontId="60" fillId="0" borderId="166" xfId="0" applyFont="1" applyBorder="1" applyAlignment="1">
      <alignment horizontal="left" vertical="center" wrapText="1"/>
    </xf>
    <xf numFmtId="0" fontId="60" fillId="0" borderId="241" xfId="0" applyFont="1" applyBorder="1" applyAlignment="1">
      <alignment horizontal="left" vertical="center" wrapText="1"/>
    </xf>
    <xf numFmtId="0" fontId="61" fillId="20" borderId="41" xfId="0" applyFont="1" applyFill="1" applyBorder="1" applyAlignment="1">
      <alignment horizontal="center" vertical="center" wrapText="1"/>
    </xf>
    <xf numFmtId="0" fontId="61" fillId="20" borderId="45" xfId="0" applyFont="1" applyFill="1" applyBorder="1" applyAlignment="1">
      <alignment horizontal="center" vertical="center" wrapText="1"/>
    </xf>
    <xf numFmtId="49" fontId="78" fillId="0" borderId="40" xfId="19" applyNumberFormat="1" applyFont="1" applyFill="1" applyBorder="1" applyAlignment="1">
      <alignment horizontal="center" vertical="center" wrapText="1"/>
    </xf>
    <xf numFmtId="49" fontId="78" fillId="0" borderId="254" xfId="19" applyNumberFormat="1" applyFont="1" applyFill="1" applyBorder="1" applyAlignment="1">
      <alignment horizontal="center" vertical="center" wrapText="1"/>
    </xf>
    <xf numFmtId="0" fontId="133" fillId="0" borderId="62" xfId="0" applyFont="1" applyBorder="1" applyAlignment="1">
      <alignment horizontal="center" vertical="center"/>
    </xf>
    <xf numFmtId="0" fontId="133" fillId="0" borderId="0" xfId="0" applyFont="1" applyAlignment="1">
      <alignment horizontal="center" vertical="center"/>
    </xf>
    <xf numFmtId="0" fontId="49" fillId="0" borderId="40" xfId="32" applyFont="1" applyBorder="1" applyAlignment="1">
      <alignment horizontal="center" vertical="center" wrapText="1"/>
    </xf>
    <xf numFmtId="0" fontId="49" fillId="0" borderId="254" xfId="32" applyFont="1" applyBorder="1" applyAlignment="1">
      <alignment horizontal="center" vertical="center" wrapText="1"/>
    </xf>
    <xf numFmtId="0" fontId="61" fillId="0" borderId="39" xfId="0" applyFont="1" applyBorder="1" applyAlignment="1">
      <alignment horizontal="center" vertical="center" wrapText="1"/>
    </xf>
    <xf numFmtId="0" fontId="61" fillId="0" borderId="274" xfId="0" applyFont="1" applyBorder="1" applyAlignment="1">
      <alignment horizontal="center" vertical="center" wrapText="1"/>
    </xf>
    <xf numFmtId="0" fontId="61" fillId="0" borderId="29" xfId="0" applyFont="1" applyBorder="1" applyAlignment="1">
      <alignment horizontal="center" vertical="center" wrapText="1"/>
    </xf>
    <xf numFmtId="49" fontId="49" fillId="0" borderId="40" xfId="19" applyNumberFormat="1" applyFont="1" applyFill="1" applyBorder="1" applyAlignment="1">
      <alignment horizontal="center" vertical="center"/>
    </xf>
    <xf numFmtId="49" fontId="49" fillId="0" borderId="254" xfId="19" applyNumberFormat="1" applyFont="1" applyFill="1" applyBorder="1" applyAlignment="1">
      <alignment horizontal="center" vertical="center"/>
    </xf>
    <xf numFmtId="178" fontId="54" fillId="41" borderId="182" xfId="0" applyNumberFormat="1" applyFont="1" applyFill="1" applyBorder="1" applyAlignment="1">
      <alignment horizontal="center" vertical="center"/>
    </xf>
    <xf numFmtId="178" fontId="54" fillId="41" borderId="183" xfId="0" applyNumberFormat="1" applyFont="1" applyFill="1" applyBorder="1" applyAlignment="1">
      <alignment horizontal="center" vertical="center"/>
    </xf>
    <xf numFmtId="178" fontId="54" fillId="41" borderId="186" xfId="0" applyNumberFormat="1" applyFont="1" applyFill="1" applyBorder="1" applyAlignment="1">
      <alignment horizontal="center" vertical="center"/>
    </xf>
    <xf numFmtId="0" fontId="52" fillId="0" borderId="158" xfId="0" applyFont="1" applyBorder="1" applyAlignment="1">
      <alignment horizontal="left" vertical="center" wrapText="1"/>
    </xf>
    <xf numFmtId="0" fontId="77" fillId="0" borderId="0" xfId="0" applyFont="1" applyAlignment="1">
      <alignment horizontal="center"/>
    </xf>
    <xf numFmtId="0" fontId="77" fillId="0" borderId="166" xfId="0" applyFont="1" applyBorder="1" applyAlignment="1">
      <alignment horizontal="center"/>
    </xf>
    <xf numFmtId="178" fontId="54" fillId="41" borderId="185" xfId="0" applyNumberFormat="1" applyFont="1" applyFill="1" applyBorder="1" applyAlignment="1">
      <alignment horizontal="center" vertical="center"/>
    </xf>
    <xf numFmtId="0" fontId="72" fillId="0" borderId="158" xfId="0" applyFont="1" applyBorder="1" applyAlignment="1">
      <alignment horizontal="center"/>
    </xf>
    <xf numFmtId="0" fontId="72" fillId="0" borderId="183" xfId="0" applyFont="1" applyBorder="1" applyAlignment="1">
      <alignment horizontal="right" vertical="center"/>
    </xf>
    <xf numFmtId="178" fontId="54" fillId="41" borderId="171" xfId="0" applyNumberFormat="1" applyFont="1" applyFill="1" applyBorder="1" applyAlignment="1">
      <alignment horizontal="center" vertical="center"/>
    </xf>
    <xf numFmtId="0" fontId="72" fillId="0" borderId="184" xfId="0" applyFont="1" applyBorder="1" applyAlignment="1">
      <alignment horizontal="center"/>
    </xf>
    <xf numFmtId="178" fontId="8" fillId="0" borderId="184" xfId="0" applyNumberFormat="1" applyFont="1" applyBorder="1" applyAlignment="1">
      <alignment horizontal="center" vertical="center"/>
    </xf>
    <xf numFmtId="178" fontId="8" fillId="0" borderId="161" xfId="0" applyNumberFormat="1" applyFont="1" applyBorder="1" applyAlignment="1">
      <alignment horizontal="center" vertical="center"/>
    </xf>
    <xf numFmtId="178" fontId="54" fillId="0" borderId="184" xfId="0" applyNumberFormat="1" applyFont="1" applyBorder="1" applyAlignment="1">
      <alignment horizontal="center" vertical="center"/>
    </xf>
    <xf numFmtId="178" fontId="54" fillId="0" borderId="161" xfId="0" applyNumberFormat="1" applyFont="1" applyBorder="1" applyAlignment="1">
      <alignment horizontal="center" vertical="center"/>
    </xf>
    <xf numFmtId="180" fontId="64" fillId="0" borderId="184" xfId="37" applyNumberFormat="1" applyFont="1" applyFill="1" applyBorder="1" applyAlignment="1">
      <alignment horizontal="center" vertical="center" wrapText="1"/>
    </xf>
    <xf numFmtId="180" fontId="64" fillId="0" borderId="161" xfId="37" applyNumberFormat="1" applyFont="1" applyFill="1" applyBorder="1" applyAlignment="1">
      <alignment horizontal="center" vertical="center" wrapText="1"/>
    </xf>
    <xf numFmtId="0" fontId="84" fillId="0" borderId="47" xfId="0" applyFont="1" applyBorder="1" applyAlignment="1">
      <alignment horizontal="left" wrapText="1"/>
    </xf>
    <xf numFmtId="0" fontId="84" fillId="0" borderId="54" xfId="0" applyFont="1" applyBorder="1" applyAlignment="1">
      <alignment horizontal="left" wrapText="1"/>
    </xf>
    <xf numFmtId="0" fontId="84" fillId="0" borderId="535" xfId="0" applyFont="1" applyBorder="1" applyAlignment="1">
      <alignment horizontal="left" wrapText="1"/>
    </xf>
    <xf numFmtId="0" fontId="84" fillId="0" borderId="522" xfId="0" applyFont="1" applyBorder="1" applyAlignment="1">
      <alignment horizontal="left" wrapText="1"/>
    </xf>
    <xf numFmtId="0" fontId="84" fillId="0" borderId="537" xfId="0" applyFont="1" applyBorder="1" applyAlignment="1">
      <alignment horizontal="left" wrapText="1"/>
    </xf>
    <xf numFmtId="0" fontId="84" fillId="0" borderId="501" xfId="0" applyFont="1" applyBorder="1" applyAlignment="1">
      <alignment horizontal="left" wrapText="1"/>
    </xf>
    <xf numFmtId="0" fontId="107" fillId="14" borderId="35" xfId="0" applyFont="1" applyFill="1" applyBorder="1" applyAlignment="1">
      <alignment horizontal="left" wrapText="1"/>
    </xf>
    <xf numFmtId="0" fontId="107" fillId="14" borderId="34" xfId="0" applyFont="1" applyFill="1" applyBorder="1" applyAlignment="1">
      <alignment horizontal="left" wrapText="1"/>
    </xf>
    <xf numFmtId="0" fontId="107" fillId="14" borderId="33" xfId="0" applyFont="1" applyFill="1" applyBorder="1" applyAlignment="1">
      <alignment horizontal="left" wrapText="1"/>
    </xf>
    <xf numFmtId="0" fontId="84" fillId="0" borderId="35" xfId="0" applyFont="1" applyBorder="1" applyAlignment="1">
      <alignment horizontal="left" wrapText="1"/>
    </xf>
    <xf numFmtId="0" fontId="84" fillId="0" borderId="33" xfId="0" applyFont="1" applyBorder="1" applyAlignment="1">
      <alignment horizontal="left" wrapText="1"/>
    </xf>
    <xf numFmtId="0" fontId="68" fillId="0" borderId="0" xfId="24" applyFont="1" applyAlignment="1">
      <alignment horizontal="center"/>
    </xf>
    <xf numFmtId="0" fontId="86" fillId="21" borderId="35" xfId="24" applyFont="1" applyFill="1" applyBorder="1" applyAlignment="1">
      <alignment horizontal="center" vertical="center" wrapText="1"/>
    </xf>
    <xf numFmtId="0" fontId="86" fillId="21" borderId="33" xfId="24" applyFont="1" applyFill="1" applyBorder="1" applyAlignment="1">
      <alignment horizontal="center" vertical="center" wrapText="1"/>
    </xf>
    <xf numFmtId="0" fontId="84" fillId="0" borderId="45" xfId="0" applyFont="1" applyBorder="1" applyAlignment="1">
      <alignment horizontal="left" wrapText="1"/>
    </xf>
    <xf numFmtId="0" fontId="84" fillId="14" borderId="35" xfId="0" applyFont="1" applyFill="1" applyBorder="1" applyAlignment="1">
      <alignment horizontal="center" wrapText="1"/>
    </xf>
    <xf numFmtId="0" fontId="84" fillId="14" borderId="34" xfId="0" applyFont="1" applyFill="1" applyBorder="1" applyAlignment="1">
      <alignment horizontal="center" wrapText="1"/>
    </xf>
    <xf numFmtId="0" fontId="84" fillId="14" borderId="33" xfId="0" applyFont="1" applyFill="1" applyBorder="1" applyAlignment="1">
      <alignment horizontal="center" wrapText="1"/>
    </xf>
    <xf numFmtId="0" fontId="84" fillId="0" borderId="535" xfId="0" applyFont="1" applyBorder="1" applyAlignment="1">
      <alignment wrapText="1"/>
    </xf>
    <xf numFmtId="0" fontId="84" fillId="0" borderId="522" xfId="0" applyFont="1" applyBorder="1" applyAlignment="1">
      <alignment wrapText="1"/>
    </xf>
    <xf numFmtId="0" fontId="84" fillId="6" borderId="211" xfId="0" applyFont="1" applyFill="1" applyBorder="1" applyAlignment="1">
      <alignment horizontal="left" wrapText="1"/>
    </xf>
    <xf numFmtId="0" fontId="84" fillId="6" borderId="164" xfId="0" applyFont="1" applyFill="1" applyBorder="1" applyAlignment="1">
      <alignment horizontal="left" wrapText="1"/>
    </xf>
    <xf numFmtId="0" fontId="112" fillId="0" borderId="18" xfId="24" applyFont="1" applyBorder="1" applyAlignment="1">
      <alignment horizontal="center" vertical="center"/>
    </xf>
    <xf numFmtId="0" fontId="112" fillId="0" borderId="56" xfId="24" applyFont="1" applyBorder="1" applyAlignment="1">
      <alignment horizontal="center" vertical="center"/>
    </xf>
    <xf numFmtId="0" fontId="112" fillId="0" borderId="9" xfId="24" applyFont="1" applyBorder="1" applyAlignment="1">
      <alignment horizontal="center" vertical="center"/>
    </xf>
    <xf numFmtId="0" fontId="84" fillId="6" borderId="46" xfId="0" applyFont="1" applyFill="1" applyBorder="1" applyAlignment="1">
      <alignment horizontal="left" wrapText="1"/>
    </xf>
    <xf numFmtId="0" fontId="84" fillId="6" borderId="54" xfId="0" applyFont="1" applyFill="1" applyBorder="1" applyAlignment="1">
      <alignment horizontal="left" wrapText="1"/>
    </xf>
    <xf numFmtId="0" fontId="84" fillId="6" borderId="123" xfId="0" applyFont="1" applyFill="1" applyBorder="1" applyAlignment="1">
      <alignment horizontal="left" wrapText="1"/>
    </xf>
    <xf numFmtId="0" fontId="84" fillId="6" borderId="150" xfId="0" applyFont="1" applyFill="1" applyBorder="1" applyAlignment="1">
      <alignment horizontal="left" wrapText="1"/>
    </xf>
    <xf numFmtId="0" fontId="84" fillId="6" borderId="2" xfId="0" applyFont="1" applyFill="1" applyBorder="1" applyAlignment="1">
      <alignment horizontal="left" wrapText="1"/>
    </xf>
    <xf numFmtId="0" fontId="84" fillId="6" borderId="1" xfId="0" applyFont="1" applyFill="1" applyBorder="1" applyAlignment="1">
      <alignment horizontal="left" wrapText="1"/>
    </xf>
    <xf numFmtId="0" fontId="84" fillId="6" borderId="47" xfId="0" applyFont="1" applyFill="1" applyBorder="1" applyAlignment="1">
      <alignment horizontal="left" wrapText="1"/>
    </xf>
    <xf numFmtId="0" fontId="84" fillId="6" borderId="118" xfId="0" applyFont="1" applyFill="1" applyBorder="1" applyAlignment="1">
      <alignment horizontal="left" wrapText="1"/>
    </xf>
    <xf numFmtId="0" fontId="84" fillId="6" borderId="120" xfId="0" applyFont="1" applyFill="1" applyBorder="1" applyAlignment="1">
      <alignment horizontal="left" wrapText="1"/>
    </xf>
    <xf numFmtId="0" fontId="84" fillId="6" borderId="240" xfId="0" applyFont="1" applyFill="1" applyBorder="1" applyAlignment="1">
      <alignment horizontal="left" wrapText="1"/>
    </xf>
    <xf numFmtId="0" fontId="84" fillId="6" borderId="175" xfId="0" applyFont="1" applyFill="1" applyBorder="1" applyAlignment="1">
      <alignment horizontal="left" wrapText="1"/>
    </xf>
    <xf numFmtId="0" fontId="84" fillId="6" borderId="31" xfId="0" applyFont="1" applyFill="1" applyBorder="1" applyAlignment="1">
      <alignment horizontal="left" wrapText="1"/>
    </xf>
    <xf numFmtId="0" fontId="84" fillId="6" borderId="241" xfId="0" applyFont="1" applyFill="1" applyBorder="1" applyAlignment="1">
      <alignment horizontal="left" wrapText="1"/>
    </xf>
    <xf numFmtId="0" fontId="84" fillId="6" borderId="143" xfId="0" applyFont="1" applyFill="1" applyBorder="1" applyAlignment="1">
      <alignment horizontal="left" vertical="center" wrapText="1"/>
    </xf>
    <xf numFmtId="0" fontId="84" fillId="6" borderId="157" xfId="0" applyFont="1" applyFill="1" applyBorder="1" applyAlignment="1">
      <alignment horizontal="left" vertical="center" wrapText="1"/>
    </xf>
    <xf numFmtId="0" fontId="84" fillId="6" borderId="174" xfId="0" applyFont="1" applyFill="1" applyBorder="1" applyAlignment="1">
      <alignment horizontal="left" wrapText="1"/>
    </xf>
    <xf numFmtId="0" fontId="84" fillId="6" borderId="144" xfId="0" applyFont="1" applyFill="1" applyBorder="1" applyAlignment="1">
      <alignment horizontal="left" vertical="center" wrapText="1"/>
    </xf>
    <xf numFmtId="0" fontId="84" fillId="6" borderId="149" xfId="0" applyFont="1" applyFill="1" applyBorder="1" applyAlignment="1">
      <alignment horizontal="left" vertical="center" wrapText="1"/>
    </xf>
    <xf numFmtId="0" fontId="149" fillId="21" borderId="21" xfId="24" applyFont="1" applyFill="1" applyBorder="1" applyAlignment="1">
      <alignment horizontal="center" vertical="center" wrapText="1"/>
    </xf>
    <xf numFmtId="0" fontId="150" fillId="21" borderId="20" xfId="24" applyFont="1" applyFill="1" applyBorder="1" applyAlignment="1">
      <alignment horizontal="center" vertical="center" wrapText="1"/>
    </xf>
    <xf numFmtId="0" fontId="150" fillId="21" borderId="19" xfId="24" applyFont="1" applyFill="1" applyBorder="1" applyAlignment="1">
      <alignment horizontal="center" vertical="center" wrapText="1"/>
    </xf>
    <xf numFmtId="0" fontId="150" fillId="21" borderId="173" xfId="24" applyFont="1" applyFill="1" applyBorder="1" applyAlignment="1">
      <alignment horizontal="center" vertical="center" wrapText="1"/>
    </xf>
    <xf numFmtId="0" fontId="150" fillId="21" borderId="220" xfId="24" applyFont="1" applyFill="1" applyBorder="1" applyAlignment="1">
      <alignment horizontal="center" vertical="center" wrapText="1"/>
    </xf>
    <xf numFmtId="0" fontId="150" fillId="21" borderId="231" xfId="24" applyFont="1" applyFill="1" applyBorder="1" applyAlignment="1">
      <alignment horizontal="center" vertical="center" wrapText="1"/>
    </xf>
    <xf numFmtId="0" fontId="84" fillId="6" borderId="21" xfId="0" applyFont="1" applyFill="1" applyBorder="1" applyAlignment="1">
      <alignment horizontal="left" vertical="center" wrapText="1"/>
    </xf>
    <xf numFmtId="0" fontId="84" fillId="6" borderId="19" xfId="0" applyFont="1" applyFill="1" applyBorder="1" applyAlignment="1">
      <alignment horizontal="left" vertical="center" wrapText="1"/>
    </xf>
    <xf numFmtId="0" fontId="58" fillId="0" borderId="267" xfId="4" applyFont="1" applyBorder="1" applyAlignment="1" applyProtection="1">
      <alignment horizontal="center" vertical="center" wrapText="1"/>
    </xf>
    <xf numFmtId="0" fontId="58" fillId="0" borderId="83" xfId="4" applyFont="1" applyBorder="1" applyAlignment="1" applyProtection="1">
      <alignment horizontal="center" vertical="center" wrapText="1"/>
    </xf>
    <xf numFmtId="0" fontId="0" fillId="0" borderId="281" xfId="0" applyBorder="1" applyAlignment="1">
      <alignment horizontal="center" vertical="center" wrapText="1"/>
    </xf>
    <xf numFmtId="0" fontId="14" fillId="0" borderId="292" xfId="4" applyBorder="1" applyAlignment="1" applyProtection="1">
      <alignment horizontal="center" vertical="center"/>
    </xf>
    <xf numFmtId="0" fontId="0" fillId="0" borderId="292" xfId="0" applyBorder="1" applyAlignment="1">
      <alignment horizontal="center"/>
    </xf>
    <xf numFmtId="0" fontId="0" fillId="0" borderId="290" xfId="0" applyBorder="1" applyAlignment="1">
      <alignment horizontal="center"/>
    </xf>
    <xf numFmtId="0" fontId="70" fillId="9" borderId="47" xfId="0" applyFont="1" applyFill="1" applyBorder="1" applyAlignment="1">
      <alignment horizontal="center" vertical="center"/>
    </xf>
    <xf numFmtId="0" fontId="70" fillId="9" borderId="46" xfId="0" applyFont="1" applyFill="1" applyBorder="1" applyAlignment="1">
      <alignment horizontal="center" vertical="center"/>
    </xf>
    <xf numFmtId="0" fontId="70" fillId="9" borderId="54" xfId="0" applyFont="1" applyFill="1" applyBorder="1" applyAlignment="1">
      <alignment horizontal="center" vertical="center"/>
    </xf>
    <xf numFmtId="0" fontId="69" fillId="0" borderId="156" xfId="0" applyFont="1" applyBorder="1" applyAlignment="1">
      <alignment horizontal="center" vertical="center"/>
    </xf>
    <xf numFmtId="0" fontId="69" fillId="0" borderId="172" xfId="0" applyFont="1" applyBorder="1" applyAlignment="1">
      <alignment horizontal="center" vertical="center"/>
    </xf>
    <xf numFmtId="0" fontId="70" fillId="9" borderId="118" xfId="0" applyFont="1" applyFill="1" applyBorder="1" applyAlignment="1">
      <alignment horizontal="center" vertical="center" wrapText="1"/>
    </xf>
    <xf numFmtId="0" fontId="70" fillId="9" borderId="163" xfId="0" applyFont="1" applyFill="1" applyBorder="1" applyAlignment="1">
      <alignment horizontal="center" vertical="center"/>
    </xf>
    <xf numFmtId="0" fontId="70" fillId="9" borderId="164" xfId="0" applyFont="1" applyFill="1" applyBorder="1" applyAlignment="1">
      <alignment horizontal="center" vertical="center"/>
    </xf>
    <xf numFmtId="0" fontId="0" fillId="0" borderId="42" xfId="0" applyBorder="1" applyAlignment="1">
      <alignment horizontal="center" vertical="center"/>
    </xf>
    <xf numFmtId="0" fontId="0" fillId="0" borderId="83" xfId="0" applyBorder="1" applyAlignment="1">
      <alignment horizontal="center" vertical="center"/>
    </xf>
    <xf numFmtId="0" fontId="14" fillId="0" borderId="5" xfId="4" applyBorder="1" applyAlignment="1" applyProtection="1">
      <alignment horizontal="center"/>
    </xf>
    <xf numFmtId="0" fontId="0" fillId="0" borderId="4" xfId="0" applyBorder="1" applyAlignment="1">
      <alignment horizontal="center"/>
    </xf>
    <xf numFmtId="0" fontId="70" fillId="9" borderId="265" xfId="0" applyFont="1" applyFill="1" applyBorder="1" applyAlignment="1">
      <alignment horizontal="center" vertical="center" wrapText="1"/>
    </xf>
    <xf numFmtId="0" fontId="70" fillId="9" borderId="266" xfId="0" applyFont="1" applyFill="1" applyBorder="1" applyAlignment="1">
      <alignment horizontal="center" vertical="center"/>
    </xf>
    <xf numFmtId="0" fontId="70" fillId="9" borderId="295" xfId="0" applyFont="1" applyFill="1" applyBorder="1" applyAlignment="1">
      <alignment horizontal="center" vertical="center"/>
    </xf>
    <xf numFmtId="0" fontId="68" fillId="0" borderId="267" xfId="0" applyFont="1" applyBorder="1" applyAlignment="1">
      <alignment horizontal="center" vertical="center"/>
    </xf>
    <xf numFmtId="0" fontId="0" fillId="0" borderId="299" xfId="0" applyBorder="1" applyAlignment="1">
      <alignment horizontal="center" vertical="center"/>
    </xf>
    <xf numFmtId="0" fontId="0" fillId="0" borderId="302" xfId="0" applyBorder="1" applyAlignment="1">
      <alignment horizontal="center" vertical="center"/>
    </xf>
    <xf numFmtId="0" fontId="0" fillId="0" borderId="303" xfId="0" applyBorder="1" applyAlignment="1">
      <alignment horizontal="center" vertical="center"/>
    </xf>
    <xf numFmtId="0" fontId="68" fillId="0" borderId="83" xfId="0" applyFont="1" applyBorder="1" applyAlignment="1">
      <alignment horizontal="center" vertical="center"/>
    </xf>
    <xf numFmtId="0" fontId="68" fillId="0" borderId="11" xfId="0" applyFont="1" applyBorder="1" applyAlignment="1">
      <alignment horizontal="center" vertical="center"/>
    </xf>
    <xf numFmtId="0" fontId="68" fillId="0" borderId="42" xfId="0" applyFont="1" applyBorder="1" applyAlignment="1">
      <alignment horizontal="center" vertical="center"/>
    </xf>
    <xf numFmtId="0" fontId="68" fillId="2" borderId="83" xfId="0" applyFont="1" applyFill="1" applyBorder="1" applyAlignment="1">
      <alignment horizontal="center" vertical="center"/>
    </xf>
    <xf numFmtId="0" fontId="70" fillId="2" borderId="267" xfId="0" applyFont="1" applyFill="1" applyBorder="1" applyAlignment="1">
      <alignment horizontal="center" vertical="center" wrapText="1"/>
    </xf>
    <xf numFmtId="0" fontId="70" fillId="2" borderId="83" xfId="0" applyFont="1" applyFill="1" applyBorder="1" applyAlignment="1">
      <alignment horizontal="center" vertical="center" wrapText="1"/>
    </xf>
    <xf numFmtId="0" fontId="70" fillId="2" borderId="29" xfId="0" applyFont="1" applyFill="1" applyBorder="1" applyAlignment="1">
      <alignment horizontal="center" vertical="center" wrapText="1"/>
    </xf>
    <xf numFmtId="0" fontId="58" fillId="0" borderId="278" xfId="4" applyFont="1" applyBorder="1" applyAlignment="1" applyProtection="1">
      <alignment horizontal="center" vertical="center" wrapText="1"/>
    </xf>
    <xf numFmtId="0" fontId="58" fillId="0" borderId="5" xfId="4" applyFont="1" applyBorder="1" applyAlignment="1" applyProtection="1">
      <alignment horizontal="center" vertical="center" wrapText="1"/>
    </xf>
    <xf numFmtId="0" fontId="0" fillId="0" borderId="299" xfId="0" applyBorder="1" applyAlignment="1">
      <alignment horizontal="center" vertical="center" wrapText="1"/>
    </xf>
    <xf numFmtId="0" fontId="57" fillId="11" borderId="265" xfId="0" applyFont="1" applyFill="1" applyBorder="1" applyAlignment="1">
      <alignment horizontal="center" vertical="center"/>
    </xf>
    <xf numFmtId="0" fontId="57" fillId="11" borderId="318" xfId="0" applyFont="1" applyFill="1" applyBorder="1" applyAlignment="1">
      <alignment horizontal="center" vertical="center"/>
    </xf>
    <xf numFmtId="0" fontId="57" fillId="11" borderId="319" xfId="0" applyFont="1" applyFill="1" applyBorder="1" applyAlignment="1">
      <alignment horizontal="center" vertical="center"/>
    </xf>
    <xf numFmtId="0" fontId="70" fillId="9" borderId="318" xfId="0" applyFont="1" applyFill="1" applyBorder="1" applyAlignment="1">
      <alignment horizontal="center" vertical="center"/>
    </xf>
    <xf numFmtId="0" fontId="70" fillId="9" borderId="319" xfId="0" applyFont="1" applyFill="1" applyBorder="1" applyAlignment="1">
      <alignment horizontal="center" vertical="center"/>
    </xf>
    <xf numFmtId="0" fontId="68" fillId="0" borderId="320" xfId="0" applyFont="1" applyBorder="1" applyAlignment="1">
      <alignment horizontal="center" vertical="center"/>
    </xf>
    <xf numFmtId="0" fontId="0" fillId="0" borderId="38" xfId="0" applyBorder="1" applyAlignment="1">
      <alignment horizontal="center" vertical="center"/>
    </xf>
    <xf numFmtId="0" fontId="0" fillId="0" borderId="29" xfId="0" applyBorder="1" applyAlignment="1">
      <alignment horizontal="center" vertical="center"/>
    </xf>
    <xf numFmtId="0" fontId="14" fillId="0" borderId="322" xfId="4" applyBorder="1" applyAlignment="1" applyProtection="1">
      <alignment horizontal="center"/>
    </xf>
    <xf numFmtId="0" fontId="0" fillId="0" borderId="323" xfId="0" applyBorder="1" applyAlignment="1">
      <alignment horizontal="center"/>
    </xf>
    <xf numFmtId="0" fontId="0" fillId="0" borderId="273" xfId="0" applyBorder="1" applyAlignment="1">
      <alignment horizontal="center"/>
    </xf>
    <xf numFmtId="0" fontId="0" fillId="0" borderId="21" xfId="0" applyBorder="1" applyAlignment="1">
      <alignment horizontal="center" vertical="center"/>
    </xf>
    <xf numFmtId="0" fontId="0" fillId="0" borderId="294" xfId="0" applyBorder="1" applyAlignment="1">
      <alignment horizontal="center" vertical="center"/>
    </xf>
    <xf numFmtId="0" fontId="0" fillId="0" borderId="267"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58" fillId="0" borderId="304" xfId="4" applyFont="1" applyBorder="1" applyAlignment="1" applyProtection="1">
      <alignment horizontal="center" vertical="center" wrapText="1"/>
    </xf>
    <xf numFmtId="0" fontId="58" fillId="0" borderId="60" xfId="4" applyFont="1" applyBorder="1" applyAlignment="1" applyProtection="1">
      <alignment horizontal="center" vertical="center" wrapText="1"/>
    </xf>
    <xf numFmtId="49" fontId="63" fillId="0" borderId="245" xfId="21" applyNumberFormat="1" applyFont="1" applyFill="1" applyBorder="1" applyAlignment="1" applyProtection="1">
      <alignment horizontal="center" vertical="center"/>
    </xf>
    <xf numFmtId="49" fontId="63" fillId="0" borderId="246" xfId="21" applyNumberFormat="1" applyFont="1" applyFill="1" applyBorder="1" applyAlignment="1" applyProtection="1">
      <alignment horizontal="center" vertical="center"/>
    </xf>
    <xf numFmtId="0" fontId="76" fillId="13" borderId="250" xfId="0" applyFont="1" applyFill="1" applyBorder="1" applyAlignment="1">
      <alignment horizontal="center" vertical="center"/>
    </xf>
    <xf numFmtId="0" fontId="76" fillId="13" borderId="251" xfId="0" applyFont="1" applyFill="1" applyBorder="1" applyAlignment="1">
      <alignment horizontal="center" vertical="center"/>
    </xf>
    <xf numFmtId="0" fontId="68" fillId="0" borderId="143" xfId="0" applyFont="1" applyBorder="1" applyAlignment="1">
      <alignment horizontal="center" vertical="center"/>
    </xf>
    <xf numFmtId="0" fontId="68" fillId="0" borderId="158" xfId="0" applyFont="1" applyBorder="1" applyAlignment="1">
      <alignment horizontal="center" vertical="center"/>
    </xf>
    <xf numFmtId="0" fontId="68" fillId="0" borderId="248" xfId="0" applyFont="1" applyBorder="1" applyAlignment="1">
      <alignment horizontal="center" vertical="center"/>
    </xf>
    <xf numFmtId="0" fontId="68" fillId="0" borderId="249" xfId="0" applyFont="1" applyBorder="1" applyAlignment="1">
      <alignment horizontal="center" vertical="center"/>
    </xf>
    <xf numFmtId="192" fontId="8" fillId="0" borderId="247" xfId="0" applyNumberFormat="1" applyFont="1" applyBorder="1" applyAlignment="1">
      <alignment horizontal="center" vertical="center" wrapText="1"/>
    </xf>
    <xf numFmtId="192" fontId="8" fillId="0" borderId="59" xfId="0" applyNumberFormat="1" applyFont="1" applyBorder="1" applyAlignment="1">
      <alignment horizontal="center" vertical="center" wrapText="1"/>
    </xf>
    <xf numFmtId="0" fontId="72" fillId="12" borderId="249" xfId="0" applyFont="1" applyFill="1" applyBorder="1" applyAlignment="1">
      <alignment horizontal="center" vertical="center"/>
    </xf>
    <xf numFmtId="0" fontId="0" fillId="0" borderId="5" xfId="0" applyBorder="1"/>
    <xf numFmtId="0" fontId="0" fillId="0" borderId="3" xfId="0" applyBorder="1"/>
    <xf numFmtId="0" fontId="71" fillId="0" borderId="300" xfId="0" applyFont="1" applyBorder="1" applyAlignment="1">
      <alignment horizontal="center" vertical="center" wrapText="1"/>
    </xf>
    <xf numFmtId="0" fontId="0" fillId="0" borderId="356" xfId="0" applyBorder="1"/>
    <xf numFmtId="0" fontId="72" fillId="10" borderId="313" xfId="0" applyFont="1" applyFill="1" applyBorder="1" applyAlignment="1">
      <alignment horizontal="center" vertical="center"/>
    </xf>
    <xf numFmtId="0" fontId="68" fillId="0" borderId="38" xfId="0" applyFont="1" applyBorder="1" applyAlignment="1">
      <alignment horizontal="center" vertical="center"/>
    </xf>
    <xf numFmtId="0" fontId="68" fillId="0" borderId="29" xfId="0" applyFont="1" applyBorder="1" applyAlignment="1">
      <alignment horizontal="center" vertical="center"/>
    </xf>
    <xf numFmtId="0" fontId="41" fillId="0" borderId="71" xfId="0" applyFont="1" applyBorder="1" applyAlignment="1">
      <alignment horizontal="center" vertical="center" wrapText="1"/>
    </xf>
    <xf numFmtId="0" fontId="71" fillId="0" borderId="71" xfId="0" applyFont="1" applyBorder="1" applyAlignment="1">
      <alignment horizontal="center" vertical="center" wrapText="1"/>
    </xf>
    <xf numFmtId="0" fontId="71" fillId="0" borderId="326" xfId="0" applyFont="1" applyBorder="1" applyAlignment="1">
      <alignment horizontal="center" vertical="center" wrapText="1"/>
    </xf>
    <xf numFmtId="0" fontId="72" fillId="10" borderId="332" xfId="0" applyFont="1" applyFill="1" applyBorder="1" applyAlignment="1">
      <alignment horizontal="center" vertical="center"/>
    </xf>
    <xf numFmtId="0" fontId="72" fillId="10" borderId="333" xfId="0" applyFont="1" applyFill="1" applyBorder="1" applyAlignment="1">
      <alignment horizontal="center" vertical="center"/>
    </xf>
    <xf numFmtId="0" fontId="41" fillId="0" borderId="350" xfId="0" applyFont="1" applyBorder="1" applyAlignment="1">
      <alignment horizontal="center" vertical="center" wrapText="1"/>
    </xf>
    <xf numFmtId="0" fontId="71" fillId="0" borderId="352" xfId="0" applyFont="1" applyBorder="1" applyAlignment="1">
      <alignment horizontal="center" vertical="center" wrapText="1"/>
    </xf>
    <xf numFmtId="184" fontId="72" fillId="10" borderId="313" xfId="45" applyFont="1" applyFill="1" applyBorder="1" applyAlignment="1">
      <alignment horizontal="center" vertical="center"/>
    </xf>
    <xf numFmtId="0" fontId="41" fillId="0" borderId="334" xfId="0" applyFont="1" applyBorder="1" applyAlignment="1">
      <alignment horizontal="center" vertical="center" wrapText="1"/>
    </xf>
    <xf numFmtId="165" fontId="72" fillId="10" borderId="313" xfId="40" applyFont="1" applyFill="1" applyBorder="1" applyAlignment="1">
      <alignment horizontal="center" vertical="center"/>
    </xf>
    <xf numFmtId="0" fontId="73" fillId="0" borderId="72" xfId="0" applyFont="1" applyBorder="1" applyAlignment="1">
      <alignment horizontal="center" vertical="center" wrapText="1"/>
    </xf>
    <xf numFmtId="0" fontId="73" fillId="0" borderId="0" xfId="0" applyFont="1" applyAlignment="1">
      <alignment horizontal="center" vertical="center" wrapText="1"/>
    </xf>
    <xf numFmtId="0" fontId="73" fillId="0" borderId="98" xfId="0" applyFont="1" applyBorder="1" applyAlignment="1">
      <alignment horizontal="center" vertical="center" wrapText="1"/>
    </xf>
    <xf numFmtId="0" fontId="41" fillId="0" borderId="72" xfId="0" applyFont="1" applyBorder="1" applyAlignment="1">
      <alignment horizontal="center" vertical="center" wrapText="1"/>
    </xf>
    <xf numFmtId="0" fontId="72" fillId="12" borderId="313" xfId="0" applyFont="1" applyFill="1" applyBorder="1" applyAlignment="1">
      <alignment horizontal="center" vertical="center"/>
    </xf>
    <xf numFmtId="0" fontId="41" fillId="0" borderId="337" xfId="0" applyFont="1" applyBorder="1" applyAlignment="1">
      <alignment horizontal="center" vertical="center" wrapText="1"/>
    </xf>
    <xf numFmtId="0" fontId="78" fillId="0" borderId="328" xfId="0" applyFont="1" applyBorder="1" applyAlignment="1">
      <alignment horizontal="center" vertical="center"/>
    </xf>
    <xf numFmtId="0" fontId="78" fillId="0" borderId="38" xfId="0" applyFont="1" applyBorder="1" applyAlignment="1">
      <alignment horizontal="center" vertical="center"/>
    </xf>
    <xf numFmtId="0" fontId="78" fillId="0" borderId="29" xfId="0" applyFont="1" applyBorder="1" applyAlignment="1">
      <alignment horizontal="center" vertical="center"/>
    </xf>
    <xf numFmtId="0" fontId="41" fillId="0" borderId="329" xfId="0" applyFont="1" applyBorder="1" applyAlignment="1">
      <alignment horizontal="center" vertical="center" wrapText="1"/>
    </xf>
    <xf numFmtId="0" fontId="41" fillId="0" borderId="0" xfId="0" applyFont="1" applyAlignment="1">
      <alignment horizontal="center" vertical="center" wrapText="1"/>
    </xf>
    <xf numFmtId="0" fontId="41" fillId="0" borderId="302" xfId="0" applyFont="1" applyBorder="1" applyAlignment="1">
      <alignment horizontal="center" vertical="center" wrapText="1"/>
    </xf>
    <xf numFmtId="0" fontId="72" fillId="12" borderId="332" xfId="0" applyFont="1" applyFill="1" applyBorder="1" applyAlignment="1">
      <alignment horizontal="center" vertical="center"/>
    </xf>
    <xf numFmtId="0" fontId="72" fillId="12" borderId="333" xfId="0" applyFont="1" applyFill="1" applyBorder="1" applyAlignment="1">
      <alignment horizontal="center" vertical="center"/>
    </xf>
    <xf numFmtId="0" fontId="68" fillId="0" borderId="60" xfId="0" applyFont="1" applyBorder="1" applyAlignment="1">
      <alignment horizontal="center" vertical="center"/>
    </xf>
    <xf numFmtId="0" fontId="41" fillId="0" borderId="326" xfId="0" applyFont="1" applyBorder="1" applyAlignment="1">
      <alignment horizontal="center" vertical="center" wrapText="1"/>
    </xf>
    <xf numFmtId="0" fontId="75" fillId="0" borderId="338" xfId="0" applyFont="1" applyBorder="1" applyAlignment="1">
      <alignment horizontal="center"/>
    </xf>
    <xf numFmtId="0" fontId="75" fillId="0" borderId="60" xfId="0" applyFont="1" applyBorder="1" applyAlignment="1">
      <alignment horizontal="center"/>
    </xf>
    <xf numFmtId="0" fontId="75" fillId="0" borderId="61" xfId="0" applyFont="1" applyBorder="1" applyAlignment="1">
      <alignment horizontal="center"/>
    </xf>
    <xf numFmtId="0" fontId="41" fillId="0" borderId="37" xfId="0" applyFont="1" applyBorder="1" applyAlignment="1">
      <alignment horizontal="center" vertical="center" wrapText="1"/>
    </xf>
    <xf numFmtId="0" fontId="68" fillId="0" borderId="328" xfId="0" applyFont="1" applyBorder="1" applyAlignment="1">
      <alignment horizontal="center" vertical="center"/>
    </xf>
    <xf numFmtId="0" fontId="71" fillId="0" borderId="342" xfId="0" applyFont="1" applyBorder="1" applyAlignment="1">
      <alignment horizontal="center" vertical="center" wrapText="1"/>
    </xf>
    <xf numFmtId="0" fontId="71" fillId="0" borderId="37" xfId="0" applyFont="1" applyBorder="1" applyAlignment="1">
      <alignment horizontal="center" vertical="center" wrapText="1"/>
    </xf>
    <xf numFmtId="0" fontId="75" fillId="0" borderId="328" xfId="0" applyFont="1" applyBorder="1" applyAlignment="1">
      <alignment horizontal="center"/>
    </xf>
    <xf numFmtId="0" fontId="75" fillId="0" borderId="29" xfId="0" applyFont="1" applyBorder="1" applyAlignment="1">
      <alignment horizontal="center"/>
    </xf>
    <xf numFmtId="0" fontId="41" fillId="0" borderId="342" xfId="0" applyFont="1" applyBorder="1" applyAlignment="1">
      <alignment horizontal="center" vertical="center" wrapText="1"/>
    </xf>
    <xf numFmtId="0" fontId="41" fillId="0" borderId="300" xfId="0" applyFont="1" applyBorder="1" applyAlignment="1">
      <alignment horizontal="center" vertical="center" wrapText="1"/>
    </xf>
    <xf numFmtId="0" fontId="74" fillId="0" borderId="38" xfId="0" applyFont="1" applyBorder="1" applyAlignment="1">
      <alignment horizontal="center"/>
    </xf>
    <xf numFmtId="0" fontId="74" fillId="0" borderId="29" xfId="0" applyFont="1" applyBorder="1" applyAlignment="1">
      <alignment horizontal="center"/>
    </xf>
    <xf numFmtId="0" fontId="67" fillId="0" borderId="278" xfId="0" applyFont="1" applyBorder="1"/>
    <xf numFmtId="0" fontId="0" fillId="0" borderId="299" xfId="0" applyBorder="1"/>
    <xf numFmtId="0" fontId="0" fillId="0" borderId="300" xfId="0" applyBorder="1"/>
    <xf numFmtId="165" fontId="72" fillId="10" borderId="292" xfId="40" applyFont="1" applyFill="1" applyBorder="1" applyAlignment="1">
      <alignment horizontal="center" vertical="center"/>
    </xf>
    <xf numFmtId="0" fontId="72" fillId="12" borderId="343" xfId="0" applyFont="1" applyFill="1" applyBorder="1" applyAlignment="1">
      <alignment horizontal="center" vertical="center"/>
    </xf>
    <xf numFmtId="0" fontId="72" fillId="12" borderId="329" xfId="0" applyFont="1" applyFill="1" applyBorder="1" applyAlignment="1">
      <alignment horizontal="center" vertical="center"/>
    </xf>
    <xf numFmtId="0" fontId="41" fillId="0" borderId="345" xfId="0" applyFont="1" applyBorder="1" applyAlignment="1">
      <alignment horizontal="center" vertical="center" wrapText="1"/>
    </xf>
    <xf numFmtId="0" fontId="73" fillId="0" borderId="333" xfId="0" applyFont="1" applyBorder="1" applyAlignment="1">
      <alignment horizontal="center" vertical="center" wrapText="1"/>
    </xf>
    <xf numFmtId="0" fontId="0" fillId="0" borderId="333" xfId="0" applyBorder="1" applyAlignment="1">
      <alignment horizontal="center" vertical="center" wrapText="1"/>
    </xf>
    <xf numFmtId="0" fontId="41" fillId="0" borderId="367" xfId="0" applyFont="1" applyBorder="1" applyAlignment="1">
      <alignment horizontal="center" vertical="center" wrapText="1"/>
    </xf>
    <xf numFmtId="192" fontId="8" fillId="0" borderId="259" xfId="0" applyNumberFormat="1" applyFont="1" applyBorder="1" applyAlignment="1">
      <alignment horizontal="center" vertical="center" wrapText="1"/>
    </xf>
    <xf numFmtId="0" fontId="72" fillId="12" borderId="292" xfId="0" applyFont="1" applyFill="1" applyBorder="1" applyAlignment="1">
      <alignment horizontal="center" vertical="center"/>
    </xf>
    <xf numFmtId="0" fontId="78" fillId="0" borderId="357" xfId="0" applyFont="1" applyBorder="1" applyAlignment="1">
      <alignment horizontal="center" vertical="center"/>
    </xf>
    <xf numFmtId="0" fontId="41" fillId="0" borderId="288" xfId="0" applyFont="1" applyBorder="1" applyAlignment="1">
      <alignment horizontal="center" vertical="center" wrapText="1"/>
    </xf>
    <xf numFmtId="0" fontId="72" fillId="12" borderId="360" xfId="0" applyFont="1" applyFill="1" applyBorder="1" applyAlignment="1">
      <alignment horizontal="center" vertical="center"/>
    </xf>
    <xf numFmtId="0" fontId="72" fillId="12" borderId="361" xfId="0" applyFont="1" applyFill="1" applyBorder="1" applyAlignment="1">
      <alignment horizontal="center" vertical="center"/>
    </xf>
    <xf numFmtId="0" fontId="41" fillId="0" borderId="363" xfId="0" applyFont="1" applyBorder="1" applyAlignment="1">
      <alignment horizontal="center" vertical="center" wrapText="1"/>
    </xf>
    <xf numFmtId="0" fontId="72" fillId="12" borderId="365" xfId="0" applyFont="1" applyFill="1" applyBorder="1" applyAlignment="1">
      <alignment horizontal="center" vertical="center"/>
    </xf>
    <xf numFmtId="0" fontId="72" fillId="12" borderId="366" xfId="0" applyFont="1" applyFill="1" applyBorder="1" applyAlignment="1">
      <alignment horizontal="center" vertical="center"/>
    </xf>
    <xf numFmtId="49" fontId="63" fillId="0" borderId="257" xfId="21" applyNumberFormat="1" applyFont="1" applyFill="1" applyBorder="1" applyAlignment="1" applyProtection="1">
      <alignment horizontal="center" vertical="center"/>
    </xf>
    <xf numFmtId="49" fontId="63" fillId="0" borderId="258" xfId="21" applyNumberFormat="1" applyFont="1" applyFill="1" applyBorder="1" applyAlignment="1" applyProtection="1">
      <alignment horizontal="center" vertical="center"/>
    </xf>
    <xf numFmtId="0" fontId="76" fillId="13" borderId="260" xfId="0" applyFont="1" applyFill="1" applyBorder="1" applyAlignment="1">
      <alignment horizontal="center" vertical="center"/>
    </xf>
    <xf numFmtId="0" fontId="68" fillId="0" borderId="255" xfId="0" applyFont="1" applyBorder="1" applyAlignment="1">
      <alignment horizontal="center" vertical="center"/>
    </xf>
    <xf numFmtId="0" fontId="68" fillId="0" borderId="253" xfId="0" applyFont="1" applyBorder="1" applyAlignment="1">
      <alignment horizontal="center" vertical="center"/>
    </xf>
    <xf numFmtId="0" fontId="71" fillId="0" borderId="373" xfId="0" applyFont="1" applyBorder="1" applyAlignment="1">
      <alignment horizontal="center" vertical="center" wrapText="1"/>
    </xf>
    <xf numFmtId="0" fontId="68" fillId="0" borderId="369" xfId="0" applyFont="1" applyBorder="1" applyAlignment="1">
      <alignment horizontal="center" vertical="center"/>
    </xf>
    <xf numFmtId="0" fontId="71" fillId="0" borderId="370" xfId="0" applyFont="1" applyBorder="1" applyAlignment="1">
      <alignment horizontal="center" vertical="center" wrapText="1"/>
    </xf>
    <xf numFmtId="0" fontId="72" fillId="10" borderId="365" xfId="0" applyFont="1" applyFill="1" applyBorder="1" applyAlignment="1">
      <alignment horizontal="center" vertical="center"/>
    </xf>
    <xf numFmtId="0" fontId="72" fillId="10" borderId="366" xfId="0" applyFont="1" applyFill="1" applyBorder="1" applyAlignment="1">
      <alignment horizontal="center" vertical="center"/>
    </xf>
    <xf numFmtId="0" fontId="72" fillId="10" borderId="346" xfId="0" applyFont="1" applyFill="1" applyBorder="1" applyAlignment="1">
      <alignment horizontal="center" vertical="center"/>
    </xf>
    <xf numFmtId="192" fontId="8" fillId="0" borderId="381" xfId="0" applyNumberFormat="1" applyFont="1" applyBorder="1" applyAlignment="1">
      <alignment horizontal="center" vertical="center" wrapText="1"/>
    </xf>
    <xf numFmtId="0" fontId="78" fillId="0" borderId="391" xfId="0" applyFont="1" applyBorder="1" applyAlignment="1">
      <alignment horizontal="center" vertical="center"/>
    </xf>
    <xf numFmtId="0" fontId="68" fillId="0" borderId="378" xfId="0" applyFont="1" applyBorder="1" applyAlignment="1">
      <alignment horizontal="center" vertical="center"/>
    </xf>
    <xf numFmtId="0" fontId="68" fillId="0" borderId="375" xfId="0" applyFont="1" applyBorder="1" applyAlignment="1">
      <alignment horizontal="center" vertical="center"/>
    </xf>
    <xf numFmtId="0" fontId="68" fillId="0" borderId="382" xfId="0" applyFont="1" applyBorder="1" applyAlignment="1">
      <alignment horizontal="center" vertical="center"/>
    </xf>
    <xf numFmtId="0" fontId="68" fillId="0" borderId="383" xfId="0" applyFont="1" applyBorder="1" applyAlignment="1">
      <alignment horizontal="center" vertical="center"/>
    </xf>
    <xf numFmtId="49" fontId="63" fillId="0" borderId="379" xfId="21" applyNumberFormat="1" applyFont="1" applyFill="1" applyBorder="1" applyAlignment="1" applyProtection="1">
      <alignment horizontal="center" vertical="center"/>
    </xf>
    <xf numFmtId="49" fontId="63" fillId="0" borderId="380" xfId="21" applyNumberFormat="1" applyFont="1" applyFill="1" applyBorder="1" applyAlignment="1" applyProtection="1">
      <alignment horizontal="center" vertical="center"/>
    </xf>
    <xf numFmtId="0" fontId="76" fillId="13" borderId="384" xfId="0" applyFont="1" applyFill="1" applyBorder="1" applyAlignment="1">
      <alignment horizontal="center" vertical="center"/>
    </xf>
    <xf numFmtId="0" fontId="76" fillId="13" borderId="385" xfId="0" applyFont="1" applyFill="1" applyBorder="1" applyAlignment="1">
      <alignment horizontal="center" vertical="center"/>
    </xf>
    <xf numFmtId="0" fontId="72" fillId="12" borderId="383" xfId="0" applyFont="1" applyFill="1" applyBorder="1" applyAlignment="1">
      <alignment horizontal="center" vertical="center"/>
    </xf>
    <xf numFmtId="0" fontId="72" fillId="12" borderId="390" xfId="0" applyFont="1" applyFill="1" applyBorder="1" applyAlignment="1">
      <alignment horizontal="center" vertical="center"/>
    </xf>
    <xf numFmtId="0" fontId="72" fillId="12" borderId="394" xfId="0" applyFont="1" applyFill="1" applyBorder="1" applyAlignment="1">
      <alignment horizontal="center" vertical="center"/>
    </xf>
    <xf numFmtId="0" fontId="72" fillId="12" borderId="395" xfId="0" applyFont="1" applyFill="1" applyBorder="1" applyAlignment="1">
      <alignment horizontal="center" vertical="center"/>
    </xf>
    <xf numFmtId="0" fontId="41" fillId="0" borderId="396" xfId="0" applyFont="1" applyBorder="1" applyAlignment="1">
      <alignment horizontal="center" vertical="center" wrapText="1"/>
    </xf>
    <xf numFmtId="0" fontId="41" fillId="0" borderId="399" xfId="0" applyFont="1" applyBorder="1" applyAlignment="1">
      <alignment horizontal="center" vertical="center" wrapText="1"/>
    </xf>
    <xf numFmtId="0" fontId="72" fillId="12" borderId="401" xfId="0" applyFont="1" applyFill="1" applyBorder="1" applyAlignment="1">
      <alignment horizontal="center" vertical="center"/>
    </xf>
    <xf numFmtId="0" fontId="75" fillId="0" borderId="404" xfId="0" applyFont="1" applyBorder="1" applyAlignment="1">
      <alignment horizontal="center"/>
    </xf>
    <xf numFmtId="0" fontId="72" fillId="12" borderId="375" xfId="0" applyFont="1" applyFill="1" applyBorder="1" applyAlignment="1">
      <alignment horizontal="center" vertical="center"/>
    </xf>
    <xf numFmtId="0" fontId="75" fillId="0" borderId="408" xfId="0" applyFont="1" applyBorder="1" applyAlignment="1">
      <alignment horizontal="center"/>
    </xf>
    <xf numFmtId="0" fontId="41" fillId="0" borderId="407" xfId="0" applyFont="1" applyBorder="1" applyAlignment="1">
      <alignment horizontal="center" vertical="center" wrapText="1"/>
    </xf>
    <xf numFmtId="0" fontId="72" fillId="12" borderId="409" xfId="0" applyFont="1" applyFill="1" applyBorder="1" applyAlignment="1">
      <alignment horizontal="center" vertical="center"/>
    </xf>
    <xf numFmtId="0" fontId="72" fillId="12" borderId="410" xfId="0" applyFont="1" applyFill="1" applyBorder="1" applyAlignment="1">
      <alignment horizontal="center" vertical="center"/>
    </xf>
    <xf numFmtId="0" fontId="68" fillId="0" borderId="408" xfId="0" applyFont="1" applyBorder="1" applyAlignment="1">
      <alignment horizontal="center" vertical="center"/>
    </xf>
    <xf numFmtId="0" fontId="71" fillId="0" borderId="407" xfId="0" applyFont="1" applyBorder="1" applyAlignment="1">
      <alignment horizontal="center" vertical="center" wrapText="1"/>
    </xf>
    <xf numFmtId="0" fontId="72" fillId="12" borderId="411" xfId="0" applyFont="1" applyFill="1" applyBorder="1" applyAlignment="1">
      <alignment horizontal="center" vertical="center"/>
    </xf>
    <xf numFmtId="0" fontId="72" fillId="12" borderId="412" xfId="0" applyFont="1" applyFill="1" applyBorder="1" applyAlignment="1">
      <alignment horizontal="center" vertical="center"/>
    </xf>
    <xf numFmtId="0" fontId="41" fillId="0" borderId="413" xfId="0" applyFont="1" applyBorder="1" applyAlignment="1">
      <alignment horizontal="center" vertical="center" wrapText="1"/>
    </xf>
    <xf numFmtId="0" fontId="72" fillId="10" borderId="401" xfId="0" applyFont="1" applyFill="1" applyBorder="1" applyAlignment="1">
      <alignment horizontal="center" vertical="center"/>
    </xf>
    <xf numFmtId="0" fontId="68" fillId="0" borderId="5" xfId="0" applyFont="1" applyBorder="1" applyAlignment="1">
      <alignment horizontal="center" vertical="center"/>
    </xf>
    <xf numFmtId="0" fontId="68" fillId="0" borderId="3" xfId="0" applyFont="1" applyBorder="1" applyAlignment="1">
      <alignment horizontal="center" vertical="center"/>
    </xf>
    <xf numFmtId="0" fontId="41" fillId="0" borderId="2" xfId="0" applyFont="1" applyBorder="1" applyAlignment="1">
      <alignment horizontal="center" vertical="center" wrapText="1"/>
    </xf>
    <xf numFmtId="0" fontId="72" fillId="10" borderId="415" xfId="0" applyFont="1" applyFill="1" applyBorder="1" applyAlignment="1">
      <alignment horizontal="center" vertical="center"/>
    </xf>
    <xf numFmtId="0" fontId="72" fillId="10" borderId="416" xfId="0" applyFont="1" applyFill="1" applyBorder="1" applyAlignment="1">
      <alignment horizontal="center" vertical="center"/>
    </xf>
    <xf numFmtId="0" fontId="68" fillId="0" borderId="391" xfId="0" applyFont="1" applyBorder="1" applyAlignment="1">
      <alignment horizontal="center" vertical="center"/>
    </xf>
    <xf numFmtId="0" fontId="41" fillId="0" borderId="374" xfId="0" applyFont="1" applyBorder="1" applyAlignment="1">
      <alignment horizontal="center" vertical="center" wrapText="1"/>
    </xf>
    <xf numFmtId="0" fontId="71" fillId="0" borderId="377" xfId="0" applyFont="1" applyBorder="1" applyAlignment="1">
      <alignment horizontal="center" vertical="center" wrapText="1"/>
    </xf>
    <xf numFmtId="0" fontId="79" fillId="0" borderId="8" xfId="0" applyFont="1" applyBorder="1"/>
    <xf numFmtId="0" fontId="0" fillId="0" borderId="7" xfId="0" applyBorder="1"/>
    <xf numFmtId="0" fontId="0" fillId="0" borderId="6" xfId="0" applyBorder="1"/>
    <xf numFmtId="0" fontId="0" fillId="0" borderId="0" xfId="0"/>
    <xf numFmtId="0" fontId="0" fillId="0" borderId="4" xfId="0" applyBorder="1"/>
    <xf numFmtId="49" fontId="63" fillId="0" borderId="176" xfId="21" applyNumberFormat="1" applyFont="1" applyFill="1" applyBorder="1" applyAlignment="1" applyProtection="1">
      <alignment horizontal="center" vertical="center"/>
    </xf>
    <xf numFmtId="49" fontId="63" fillId="0" borderId="177" xfId="21" applyNumberFormat="1" applyFont="1" applyFill="1" applyBorder="1" applyAlignment="1" applyProtection="1">
      <alignment horizontal="center" vertical="center"/>
    </xf>
    <xf numFmtId="0" fontId="76" fillId="13" borderId="35" xfId="0" applyFont="1" applyFill="1" applyBorder="1" applyAlignment="1">
      <alignment horizontal="center" vertical="center"/>
    </xf>
    <xf numFmtId="0" fontId="76" fillId="13" borderId="34" xfId="0" applyFont="1" applyFill="1" applyBorder="1" applyAlignment="1">
      <alignment horizontal="center" vertical="center"/>
    </xf>
    <xf numFmtId="0" fontId="76" fillId="13" borderId="33" xfId="0" applyFont="1" applyFill="1" applyBorder="1" applyAlignment="1">
      <alignment horizontal="center" vertical="center"/>
    </xf>
    <xf numFmtId="0" fontId="41" fillId="0" borderId="62" xfId="0" applyFont="1" applyBorder="1" applyAlignment="1">
      <alignment horizontal="center" vertical="center" wrapText="1"/>
    </xf>
    <xf numFmtId="0" fontId="0" fillId="0" borderId="62" xfId="0" applyBorder="1" applyAlignment="1">
      <alignment horizontal="center" vertical="center" wrapText="1"/>
    </xf>
    <xf numFmtId="0" fontId="0" fillId="0" borderId="154" xfId="0" applyBorder="1" applyAlignment="1">
      <alignment horizontal="center" vertical="center" wrapText="1"/>
    </xf>
    <xf numFmtId="0" fontId="76" fillId="13" borderId="5" xfId="0" applyFont="1" applyFill="1" applyBorder="1" applyAlignment="1">
      <alignment horizontal="center" vertical="center"/>
    </xf>
    <xf numFmtId="0" fontId="76" fillId="13" borderId="0" xfId="0" applyFont="1" applyFill="1" applyAlignment="1">
      <alignment horizontal="center" vertical="center"/>
    </xf>
    <xf numFmtId="0" fontId="76" fillId="13" borderId="4" xfId="0" applyFont="1" applyFill="1" applyBorder="1" applyAlignment="1">
      <alignment horizontal="center" vertical="center"/>
    </xf>
    <xf numFmtId="0" fontId="153" fillId="2" borderId="42" xfId="0" applyFont="1" applyFill="1" applyBorder="1" applyAlignment="1">
      <alignment horizontal="center" vertical="center"/>
    </xf>
    <xf numFmtId="0" fontId="68" fillId="2" borderId="29" xfId="0" applyFont="1" applyFill="1" applyBorder="1" applyAlignment="1">
      <alignment horizontal="center" vertical="center"/>
    </xf>
    <xf numFmtId="0" fontId="41" fillId="0" borderId="57"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63" xfId="0" applyFont="1" applyBorder="1" applyAlignment="1">
      <alignment horizontal="center" vertical="center" wrapText="1"/>
    </xf>
    <xf numFmtId="0" fontId="41" fillId="0" borderId="51" xfId="0" applyFont="1" applyBorder="1" applyAlignment="1">
      <alignment horizontal="center" vertical="center" wrapText="1"/>
    </xf>
    <xf numFmtId="0" fontId="41" fillId="0" borderId="154" xfId="0" applyFont="1" applyBorder="1" applyAlignment="1">
      <alignment horizontal="center" vertical="center" wrapText="1"/>
    </xf>
    <xf numFmtId="0" fontId="41" fillId="0" borderId="55" xfId="0" applyFont="1" applyBorder="1" applyAlignment="1">
      <alignment horizontal="center" vertical="center" wrapText="1"/>
    </xf>
    <xf numFmtId="0" fontId="153" fillId="2" borderId="165" xfId="0" applyFont="1" applyFill="1" applyBorder="1" applyAlignment="1">
      <alignment horizontal="center" vertical="center"/>
    </xf>
    <xf numFmtId="0" fontId="153" fillId="2" borderId="83" xfId="0" applyFont="1" applyFill="1" applyBorder="1" applyAlignment="1">
      <alignment horizontal="center" vertical="center"/>
    </xf>
    <xf numFmtId="0" fontId="153" fillId="2" borderId="29" xfId="0" applyFont="1" applyFill="1" applyBorder="1" applyAlignment="1">
      <alignment horizontal="center" vertical="center"/>
    </xf>
    <xf numFmtId="178" fontId="41" fillId="0" borderId="20" xfId="0" applyNumberFormat="1" applyFont="1" applyBorder="1" applyAlignment="1">
      <alignment horizontal="center" vertical="center" wrapText="1"/>
    </xf>
    <xf numFmtId="178" fontId="41" fillId="0" borderId="445" xfId="0" applyNumberFormat="1" applyFont="1" applyBorder="1" applyAlignment="1">
      <alignment horizontal="center" vertical="center" wrapText="1"/>
    </xf>
    <xf numFmtId="180" fontId="64" fillId="0" borderId="20" xfId="37" applyNumberFormat="1" applyFont="1" applyFill="1" applyBorder="1" applyAlignment="1">
      <alignment horizontal="left" vertical="center"/>
    </xf>
    <xf numFmtId="180" fontId="64" fillId="0" borderId="19" xfId="37" applyNumberFormat="1" applyFont="1" applyFill="1" applyBorder="1" applyAlignment="1">
      <alignment horizontal="left" vertical="center"/>
    </xf>
    <xf numFmtId="178" fontId="61" fillId="9" borderId="238" xfId="0" applyNumberFormat="1" applyFont="1" applyFill="1" applyBorder="1" applyAlignment="1">
      <alignment horizontal="center" vertical="center"/>
    </xf>
    <xf numFmtId="178" fontId="61" fillId="9" borderId="235" xfId="0" applyNumberFormat="1" applyFont="1" applyFill="1" applyBorder="1" applyAlignment="1">
      <alignment horizontal="center" vertical="center"/>
    </xf>
    <xf numFmtId="178" fontId="61" fillId="9" borderId="236" xfId="0" applyNumberFormat="1" applyFont="1" applyFill="1" applyBorder="1" applyAlignment="1">
      <alignment horizontal="center" vertical="center"/>
    </xf>
    <xf numFmtId="178" fontId="55" fillId="0" borderId="21" xfId="0" applyNumberFormat="1" applyFont="1" applyBorder="1" applyAlignment="1">
      <alignment horizontal="center" vertical="center"/>
    </xf>
    <xf numFmtId="178" fontId="55" fillId="0" borderId="446" xfId="0" applyNumberFormat="1" applyFont="1" applyBorder="1" applyAlignment="1">
      <alignment horizontal="center" vertical="center"/>
    </xf>
    <xf numFmtId="178" fontId="55" fillId="0" borderId="20" xfId="0" applyNumberFormat="1" applyFont="1" applyBorder="1" applyAlignment="1">
      <alignment horizontal="center" vertical="center"/>
    </xf>
    <xf numFmtId="178" fontId="55" fillId="0" borderId="445" xfId="0" applyNumberFormat="1" applyFont="1" applyBorder="1" applyAlignment="1">
      <alignment horizontal="center" vertical="center"/>
    </xf>
    <xf numFmtId="178" fontId="55" fillId="0" borderId="467" xfId="0" applyNumberFormat="1" applyFont="1" applyBorder="1" applyAlignment="1">
      <alignment horizontal="center" vertical="center"/>
    </xf>
    <xf numFmtId="178" fontId="54" fillId="0" borderId="446" xfId="0" applyNumberFormat="1" applyFont="1" applyBorder="1" applyAlignment="1">
      <alignment horizontal="center" vertical="center"/>
    </xf>
    <xf numFmtId="178" fontId="54" fillId="0" borderId="391" xfId="0" applyNumberFormat="1" applyFont="1" applyBorder="1" applyAlignment="1">
      <alignment horizontal="center" vertical="center"/>
    </xf>
    <xf numFmtId="178" fontId="54" fillId="0" borderId="83" xfId="0" applyNumberFormat="1" applyFont="1" applyBorder="1" applyAlignment="1">
      <alignment horizontal="center" vertical="center"/>
    </xf>
    <xf numFmtId="178" fontId="63" fillId="0" borderId="20" xfId="0" applyNumberFormat="1" applyFont="1" applyBorder="1" applyAlignment="1">
      <alignment horizontal="center" vertical="center"/>
    </xf>
    <xf numFmtId="178" fontId="63" fillId="0" borderId="445" xfId="0" applyNumberFormat="1" applyFont="1" applyBorder="1" applyAlignment="1">
      <alignment horizontal="center" vertical="center"/>
    </xf>
    <xf numFmtId="178" fontId="64" fillId="0" borderId="20" xfId="0" applyNumberFormat="1" applyFont="1" applyBorder="1" applyAlignment="1">
      <alignment horizontal="center" vertical="center" wrapText="1"/>
    </xf>
    <xf numFmtId="178" fontId="64" fillId="0" borderId="445" xfId="0" applyNumberFormat="1" applyFont="1" applyBorder="1" applyAlignment="1">
      <alignment horizontal="center" vertical="center" wrapText="1"/>
    </xf>
    <xf numFmtId="178" fontId="54" fillId="0" borderId="445" xfId="0" applyNumberFormat="1" applyFont="1" applyBorder="1" applyAlignment="1">
      <alignment horizontal="center" vertical="center"/>
    </xf>
    <xf numFmtId="0" fontId="22" fillId="0" borderId="0" xfId="0" applyFont="1" applyAlignment="1">
      <alignment horizontal="left" vertical="center" wrapText="1"/>
    </xf>
    <xf numFmtId="0" fontId="169" fillId="15" borderId="2" xfId="0" applyFont="1" applyFill="1" applyBorder="1" applyAlignment="1">
      <alignment horizontal="center" vertical="center"/>
    </xf>
    <xf numFmtId="0" fontId="257" fillId="0" borderId="0" xfId="0" applyFont="1" applyAlignment="1">
      <alignment horizontal="center"/>
    </xf>
    <xf numFmtId="178" fontId="58" fillId="0" borderId="8" xfId="4" applyNumberFormat="1" applyFont="1" applyFill="1" applyBorder="1" applyAlignment="1" applyProtection="1">
      <alignment horizontal="center" vertical="center" wrapText="1"/>
    </xf>
    <xf numFmtId="178" fontId="58" fillId="0" borderId="5" xfId="4" applyNumberFormat="1" applyFont="1" applyFill="1" applyBorder="1" applyAlignment="1" applyProtection="1">
      <alignment horizontal="center" vertical="center" wrapText="1"/>
    </xf>
    <xf numFmtId="178" fontId="58" fillId="0" borderId="47" xfId="4" applyNumberFormat="1" applyFont="1" applyFill="1" applyBorder="1" applyAlignment="1" applyProtection="1">
      <alignment horizontal="center" vertical="center"/>
    </xf>
    <xf numFmtId="178" fontId="58" fillId="0" borderId="46" xfId="4" applyNumberFormat="1" applyFont="1" applyFill="1" applyBorder="1" applyAlignment="1" applyProtection="1">
      <alignment horizontal="center" vertical="center"/>
    </xf>
    <xf numFmtId="177" fontId="54" fillId="0" borderId="41" xfId="37" applyNumberFormat="1" applyFont="1" applyFill="1" applyBorder="1" applyAlignment="1">
      <alignment horizontal="center" vertical="center"/>
    </xf>
    <xf numFmtId="177" fontId="54" fillId="0" borderId="46" xfId="37" applyNumberFormat="1" applyFont="1" applyFill="1" applyBorder="1" applyAlignment="1">
      <alignment horizontal="center" vertical="center"/>
    </xf>
    <xf numFmtId="177" fontId="54" fillId="0" borderId="54" xfId="37" applyNumberFormat="1" applyFont="1" applyFill="1" applyBorder="1" applyAlignment="1">
      <alignment horizontal="center" vertical="center"/>
    </xf>
    <xf numFmtId="0" fontId="8" fillId="0" borderId="482" xfId="0" applyFont="1" applyBorder="1" applyAlignment="1">
      <alignment horizontal="center" vertical="center"/>
    </xf>
    <xf numFmtId="0" fontId="8" fillId="0" borderId="67" xfId="0" applyFont="1" applyBorder="1" applyAlignment="1">
      <alignment horizontal="center" vertical="center"/>
    </xf>
    <xf numFmtId="0" fontId="8" fillId="0" borderId="426" xfId="0" applyFont="1" applyBorder="1" applyAlignment="1">
      <alignment horizontal="center" vertical="center"/>
    </xf>
    <xf numFmtId="178" fontId="58" fillId="0" borderId="299" xfId="4" applyNumberFormat="1" applyFont="1" applyFill="1" applyBorder="1" applyAlignment="1" applyProtection="1">
      <alignment horizontal="center" vertical="center"/>
    </xf>
    <xf numFmtId="178" fontId="58" fillId="0" borderId="302" xfId="4" applyNumberFormat="1" applyFont="1" applyFill="1" applyBorder="1" applyAlignment="1" applyProtection="1">
      <alignment horizontal="center" vertical="center"/>
    </xf>
    <xf numFmtId="177" fontId="54" fillId="0" borderId="447" xfId="37" applyNumberFormat="1" applyFont="1" applyFill="1" applyBorder="1" applyAlignment="1">
      <alignment horizontal="center" vertical="center"/>
    </xf>
    <xf numFmtId="177" fontId="54" fillId="0" borderId="428" xfId="37" applyNumberFormat="1" applyFont="1" applyFill="1" applyBorder="1" applyAlignment="1">
      <alignment horizontal="center" vertical="center"/>
    </xf>
    <xf numFmtId="177" fontId="54" fillId="0" borderId="486" xfId="37" applyNumberFormat="1" applyFont="1" applyFill="1" applyBorder="1" applyAlignment="1">
      <alignment horizontal="center" vertical="center"/>
    </xf>
    <xf numFmtId="0" fontId="8" fillId="0" borderId="230" xfId="0" applyFont="1" applyBorder="1" applyAlignment="1">
      <alignment horizontal="center" vertical="center"/>
    </xf>
    <xf numFmtId="0" fontId="14" fillId="0" borderId="5" xfId="4" applyBorder="1" applyAlignment="1" applyProtection="1">
      <alignment horizontal="center" vertical="center" wrapText="1"/>
    </xf>
    <xf numFmtId="0" fontId="14" fillId="0" borderId="3" xfId="4" applyBorder="1" applyAlignment="1" applyProtection="1">
      <alignment horizontal="center" vertical="center" wrapText="1"/>
    </xf>
    <xf numFmtId="178" fontId="61" fillId="9" borderId="469" xfId="0" applyNumberFormat="1" applyFont="1" applyFill="1" applyBorder="1" applyAlignment="1">
      <alignment horizontal="center" vertical="center"/>
    </xf>
    <xf numFmtId="178" fontId="61" fillId="9" borderId="470" xfId="0" applyNumberFormat="1" applyFont="1" applyFill="1" applyBorder="1" applyAlignment="1">
      <alignment horizontal="center" vertical="center"/>
    </xf>
    <xf numFmtId="178" fontId="61" fillId="9" borderId="471" xfId="0" applyNumberFormat="1" applyFont="1" applyFill="1" applyBorder="1" applyAlignment="1">
      <alignment horizontal="center" vertical="center"/>
    </xf>
    <xf numFmtId="0" fontId="7" fillId="0" borderId="472" xfId="0" applyFont="1" applyBorder="1" applyAlignment="1">
      <alignment horizontal="center"/>
    </xf>
    <xf numFmtId="0" fontId="7" fillId="0" borderId="474" xfId="0" applyFont="1" applyBorder="1" applyAlignment="1">
      <alignment horizontal="center"/>
    </xf>
    <xf numFmtId="0" fontId="7" fillId="0" borderId="481" xfId="0" applyFont="1" applyBorder="1" applyAlignment="1">
      <alignment horizontal="center"/>
    </xf>
    <xf numFmtId="178" fontId="61" fillId="9" borderId="484" xfId="0" applyNumberFormat="1" applyFont="1" applyFill="1" applyBorder="1" applyAlignment="1">
      <alignment horizontal="center" vertical="center"/>
    </xf>
    <xf numFmtId="178" fontId="61" fillId="9" borderId="485" xfId="0" applyNumberFormat="1" applyFont="1" applyFill="1" applyBorder="1" applyAlignment="1">
      <alignment horizontal="center" vertical="center"/>
    </xf>
    <xf numFmtId="0" fontId="81" fillId="13" borderId="427" xfId="0" applyFont="1" applyFill="1" applyBorder="1" applyAlignment="1">
      <alignment horizontal="center"/>
    </xf>
    <xf numFmtId="0" fontId="80" fillId="0" borderId="428" xfId="0" applyFont="1" applyBorder="1" applyAlignment="1">
      <alignment horizontal="center"/>
    </xf>
    <xf numFmtId="0" fontId="83" fillId="13" borderId="299" xfId="0" applyFont="1" applyFill="1" applyBorder="1" applyAlignment="1">
      <alignment horizontal="center"/>
    </xf>
    <xf numFmtId="0" fontId="0" fillId="0" borderId="302" xfId="0" applyBorder="1" applyAlignment="1">
      <alignment horizontal="center"/>
    </xf>
    <xf numFmtId="0" fontId="82" fillId="0" borderId="427" xfId="0" applyFont="1" applyBorder="1" applyAlignment="1">
      <alignment horizontal="center"/>
    </xf>
    <xf numFmtId="0" fontId="82" fillId="0" borderId="428" xfId="0" applyFont="1" applyBorder="1" applyAlignment="1">
      <alignment horizontal="center"/>
    </xf>
    <xf numFmtId="178" fontId="61" fillId="45" borderId="430" xfId="0" applyNumberFormat="1" applyFont="1" applyFill="1" applyBorder="1" applyAlignment="1">
      <alignment horizontal="center" vertical="center"/>
    </xf>
    <xf numFmtId="178" fontId="61" fillId="45" borderId="428" xfId="0" applyNumberFormat="1" applyFont="1" applyFill="1" applyBorder="1" applyAlignment="1">
      <alignment horizontal="center" vertical="center"/>
    </xf>
    <xf numFmtId="178" fontId="61" fillId="45" borderId="429" xfId="0" applyNumberFormat="1" applyFont="1" applyFill="1" applyBorder="1" applyAlignment="1">
      <alignment horizontal="center" vertical="center"/>
    </xf>
    <xf numFmtId="0" fontId="72" fillId="0" borderId="407" xfId="0" applyFont="1" applyBorder="1" applyAlignment="1">
      <alignment horizontal="center" vertical="center" wrapText="1"/>
    </xf>
    <xf numFmtId="0" fontId="72" fillId="0" borderId="37" xfId="0" applyFont="1" applyBorder="1" applyAlignment="1">
      <alignment horizontal="center" vertical="center" wrapText="1"/>
    </xf>
    <xf numFmtId="0" fontId="72" fillId="0" borderId="426" xfId="0" applyFont="1" applyBorder="1" applyAlignment="1">
      <alignment horizontal="center" vertical="center" wrapText="1"/>
    </xf>
    <xf numFmtId="178" fontId="54" fillId="13" borderId="430" xfId="0" applyNumberFormat="1" applyFont="1" applyFill="1" applyBorder="1" applyAlignment="1">
      <alignment horizontal="center" vertical="center"/>
    </xf>
    <xf numFmtId="178" fontId="54" fillId="13" borderId="428" xfId="0" applyNumberFormat="1" applyFont="1" applyFill="1" applyBorder="1" applyAlignment="1">
      <alignment horizontal="center" vertical="center"/>
    </xf>
    <xf numFmtId="178" fontId="54" fillId="13" borderId="429" xfId="0" applyNumberFormat="1" applyFont="1" applyFill="1" applyBorder="1" applyAlignment="1">
      <alignment horizontal="center" vertical="center"/>
    </xf>
    <xf numFmtId="0" fontId="72" fillId="0" borderId="430" xfId="0" applyFont="1" applyBorder="1" applyAlignment="1">
      <alignment horizontal="right" vertical="center"/>
    </xf>
    <xf numFmtId="0" fontId="72" fillId="0" borderId="428" xfId="0" applyFont="1" applyBorder="1" applyAlignment="1">
      <alignment horizontal="right" vertical="center"/>
    </xf>
    <xf numFmtId="0" fontId="72" fillId="0" borderId="429" xfId="0" applyFont="1" applyBorder="1" applyAlignment="1">
      <alignment horizontal="right" vertical="center"/>
    </xf>
    <xf numFmtId="180" fontId="64" fillId="0" borderId="407" xfId="37" applyNumberFormat="1" applyFont="1" applyFill="1" applyBorder="1" applyAlignment="1">
      <alignment horizontal="center" vertical="center" wrapText="1"/>
    </xf>
    <xf numFmtId="180" fontId="64" fillId="0" borderId="426" xfId="37" applyNumberFormat="1" applyFont="1" applyFill="1" applyBorder="1" applyAlignment="1">
      <alignment horizontal="center" vertical="center" wrapText="1"/>
    </xf>
    <xf numFmtId="0" fontId="72" fillId="0" borderId="407" xfId="0" applyFont="1" applyBorder="1" applyAlignment="1">
      <alignment horizontal="center" wrapText="1"/>
    </xf>
    <xf numFmtId="0" fontId="72" fillId="0" borderId="37" xfId="0" applyFont="1" applyBorder="1" applyAlignment="1">
      <alignment horizontal="center" wrapText="1"/>
    </xf>
    <xf numFmtId="0" fontId="72" fillId="0" borderId="426" xfId="0" applyFont="1" applyBorder="1" applyAlignment="1">
      <alignment horizontal="center" wrapText="1"/>
    </xf>
    <xf numFmtId="178" fontId="8" fillId="0" borderId="407" xfId="0" applyNumberFormat="1" applyFont="1" applyBorder="1" applyAlignment="1">
      <alignment horizontal="center" vertical="center"/>
    </xf>
    <xf numFmtId="178" fontId="8" fillId="0" borderId="426" xfId="0" applyNumberFormat="1" applyFont="1" applyBorder="1" applyAlignment="1">
      <alignment horizontal="center" vertical="center"/>
    </xf>
    <xf numFmtId="178" fontId="54" fillId="0" borderId="407" xfId="0" applyNumberFormat="1" applyFont="1" applyBorder="1" applyAlignment="1">
      <alignment horizontal="center" vertical="center"/>
    </xf>
    <xf numFmtId="178" fontId="54" fillId="0" borderId="426" xfId="0" applyNumberFormat="1" applyFont="1" applyBorder="1" applyAlignment="1">
      <alignment horizontal="center" vertical="center"/>
    </xf>
    <xf numFmtId="0" fontId="52" fillId="0" borderId="430" xfId="0" applyFont="1" applyBorder="1" applyAlignment="1">
      <alignment horizontal="left" vertical="center" wrapText="1"/>
    </xf>
    <xf numFmtId="0" fontId="52" fillId="0" borderId="429" xfId="0" applyFont="1" applyBorder="1" applyAlignment="1">
      <alignment horizontal="left" vertical="center" wrapText="1"/>
    </xf>
    <xf numFmtId="0" fontId="52" fillId="0" borderId="430" xfId="0" applyFont="1" applyBorder="1" applyAlignment="1">
      <alignment horizontal="left" vertical="top" wrapText="1"/>
    </xf>
    <xf numFmtId="0" fontId="52" fillId="0" borderId="429" xfId="0" applyFont="1" applyBorder="1" applyAlignment="1">
      <alignment horizontal="left" vertical="top" wrapText="1"/>
    </xf>
    <xf numFmtId="0" fontId="72" fillId="0" borderId="0" xfId="0" applyFont="1" applyAlignment="1">
      <alignment horizontal="center"/>
    </xf>
    <xf numFmtId="0" fontId="72" fillId="0" borderId="302" xfId="0" applyFont="1" applyBorder="1" applyAlignment="1">
      <alignment horizontal="center"/>
    </xf>
    <xf numFmtId="0" fontId="72" fillId="0" borderId="407" xfId="0" applyFont="1" applyBorder="1" applyAlignment="1">
      <alignment horizontal="center" vertical="center"/>
    </xf>
    <xf numFmtId="0" fontId="72" fillId="0" borderId="426" xfId="0" applyFont="1" applyBorder="1" applyAlignment="1">
      <alignment horizontal="center" vertical="center"/>
    </xf>
    <xf numFmtId="0" fontId="52" fillId="0" borderId="411" xfId="0" applyFont="1" applyBorder="1" applyAlignment="1">
      <alignment horizontal="left" vertical="center" wrapText="1"/>
    </xf>
    <xf numFmtId="0" fontId="52" fillId="0" borderId="431" xfId="0" applyFont="1" applyBorder="1" applyAlignment="1">
      <alignment horizontal="left" vertical="center" wrapText="1"/>
    </xf>
    <xf numFmtId="0" fontId="52" fillId="0" borderId="432" xfId="0" applyFont="1" applyBorder="1" applyAlignment="1">
      <alignment horizontal="left" vertical="center" wrapText="1"/>
    </xf>
    <xf numFmtId="0" fontId="52" fillId="0" borderId="433" xfId="0" applyFont="1" applyBorder="1" applyAlignment="1">
      <alignment horizontal="left" vertical="center" wrapText="1"/>
    </xf>
    <xf numFmtId="0" fontId="16" fillId="0" borderId="516" xfId="0" applyFont="1" applyBorder="1" applyAlignment="1">
      <alignment horizontal="center" vertical="center" wrapText="1"/>
    </xf>
    <xf numFmtId="0" fontId="0" fillId="0" borderId="0" xfId="0" applyAlignment="1">
      <alignment horizontal="center" vertical="center"/>
    </xf>
    <xf numFmtId="0" fontId="0" fillId="0" borderId="31" xfId="0" applyBorder="1" applyAlignment="1">
      <alignment horizontal="center" vertical="center"/>
    </xf>
    <xf numFmtId="0" fontId="116" fillId="15" borderId="166" xfId="0" applyFont="1" applyFill="1" applyBorder="1" applyAlignment="1">
      <alignment horizontal="center" vertical="center"/>
    </xf>
    <xf numFmtId="0" fontId="16" fillId="0" borderId="196" xfId="0" applyFont="1" applyBorder="1" applyAlignment="1">
      <alignment horizontal="center" vertical="center" wrapText="1"/>
    </xf>
    <xf numFmtId="0" fontId="16" fillId="0" borderId="197" xfId="0" applyFont="1" applyBorder="1" applyAlignment="1">
      <alignment horizontal="center" vertical="center" wrapText="1"/>
    </xf>
    <xf numFmtId="0" fontId="16" fillId="0" borderId="198" xfId="0" applyFont="1" applyBorder="1" applyAlignment="1">
      <alignment horizontal="center" vertical="center" wrapText="1"/>
    </xf>
    <xf numFmtId="0" fontId="202" fillId="0" borderId="78" xfId="0" applyFont="1" applyBorder="1" applyAlignment="1">
      <alignment horizontal="left" vertical="top" wrapText="1"/>
    </xf>
    <xf numFmtId="0" fontId="202" fillId="0" borderId="139" xfId="0" applyFont="1" applyBorder="1" applyAlignment="1">
      <alignment horizontal="left" vertical="top" wrapText="1"/>
    </xf>
    <xf numFmtId="0" fontId="202" fillId="0" borderId="133" xfId="0" applyFont="1" applyBorder="1" applyAlignment="1">
      <alignment horizontal="left" vertical="top" wrapText="1"/>
    </xf>
    <xf numFmtId="0" fontId="202" fillId="0" borderId="62" xfId="0" applyFont="1" applyBorder="1" applyAlignment="1">
      <alignment horizontal="left" vertical="top" wrapText="1"/>
    </xf>
    <xf numFmtId="0" fontId="202" fillId="0" borderId="0" xfId="0" applyFont="1" applyAlignment="1">
      <alignment horizontal="left" vertical="top" wrapText="1"/>
    </xf>
    <xf numFmtId="0" fontId="202" fillId="0" borderId="98" xfId="0" applyFont="1" applyBorder="1" applyAlignment="1">
      <alignment horizontal="left" vertical="top" wrapText="1"/>
    </xf>
    <xf numFmtId="0" fontId="202" fillId="0" borderId="134" xfId="0" applyFont="1" applyBorder="1" applyAlignment="1">
      <alignment horizontal="left" vertical="top" wrapText="1"/>
    </xf>
    <xf numFmtId="0" fontId="202" fillId="0" borderId="121" xfId="0" applyFont="1" applyBorder="1" applyAlignment="1">
      <alignment horizontal="left" vertical="top" wrapText="1"/>
    </xf>
    <xf numFmtId="0" fontId="202" fillId="0" borderId="85" xfId="0" applyFont="1" applyBorder="1" applyAlignment="1">
      <alignment horizontal="left" vertical="top" wrapText="1"/>
    </xf>
    <xf numFmtId="0" fontId="109" fillId="0" borderId="42" xfId="0" applyFont="1" applyBorder="1" applyAlignment="1">
      <alignment horizontal="center" vertical="center"/>
    </xf>
    <xf numFmtId="0" fontId="109" fillId="0" borderId="11" xfId="0" applyFont="1" applyBorder="1" applyAlignment="1">
      <alignment horizontal="center" vertical="center"/>
    </xf>
    <xf numFmtId="0" fontId="132" fillId="40" borderId="503" xfId="0" applyFont="1" applyFill="1" applyBorder="1" applyAlignment="1">
      <alignment horizontal="center"/>
    </xf>
    <xf numFmtId="0" fontId="132" fillId="40" borderId="428" xfId="0" applyFont="1" applyFill="1" applyBorder="1" applyAlignment="1">
      <alignment horizontal="center"/>
    </xf>
    <xf numFmtId="0" fontId="132" fillId="40" borderId="500" xfId="0" applyFont="1" applyFill="1" applyBorder="1" applyAlignment="1">
      <alignment horizontal="center"/>
    </xf>
    <xf numFmtId="0" fontId="67" fillId="0" borderId="490" xfId="0" applyFont="1" applyBorder="1" applyAlignment="1">
      <alignment horizontal="left" vertical="top" wrapText="1"/>
    </xf>
    <xf numFmtId="0" fontId="67" fillId="0" borderId="489" xfId="0" applyFont="1" applyBorder="1" applyAlignment="1">
      <alignment horizontal="left" vertical="top" wrapText="1"/>
    </xf>
    <xf numFmtId="0" fontId="67" fillId="0" borderId="418" xfId="0" applyFont="1" applyBorder="1" applyAlignment="1">
      <alignment horizontal="left" vertical="top" wrapText="1"/>
    </xf>
    <xf numFmtId="0" fontId="67" fillId="0" borderId="5" xfId="0" applyFont="1" applyBorder="1" applyAlignment="1">
      <alignment horizontal="left" vertical="top" wrapText="1"/>
    </xf>
    <xf numFmtId="0" fontId="67" fillId="0" borderId="0" xfId="0" applyFont="1" applyAlignment="1">
      <alignment horizontal="left" vertical="top" wrapText="1"/>
    </xf>
    <xf numFmtId="0" fontId="67" fillId="0" borderId="4" xfId="0" applyFont="1" applyBorder="1" applyAlignment="1">
      <alignment horizontal="left" vertical="top" wrapText="1"/>
    </xf>
    <xf numFmtId="0" fontId="132" fillId="17" borderId="47" xfId="0" applyFont="1" applyFill="1" applyBorder="1" applyAlignment="1">
      <alignment horizontal="center"/>
    </xf>
    <xf numFmtId="0" fontId="132" fillId="17" borderId="46" xfId="0" applyFont="1" applyFill="1" applyBorder="1" applyAlignment="1">
      <alignment horizontal="center"/>
    </xf>
    <xf numFmtId="0" fontId="132" fillId="17" borderId="54" xfId="0" applyFont="1" applyFill="1" applyBorder="1" applyAlignment="1">
      <alignment horizontal="center"/>
    </xf>
    <xf numFmtId="49" fontId="67" fillId="0" borderId="490" xfId="0" applyNumberFormat="1" applyFont="1" applyBorder="1" applyAlignment="1">
      <alignment horizontal="left" vertical="top" wrapText="1"/>
    </xf>
    <xf numFmtId="49" fontId="67" fillId="0" borderId="489" xfId="0" applyNumberFormat="1" applyFont="1" applyBorder="1" applyAlignment="1">
      <alignment horizontal="left" vertical="top" wrapText="1"/>
    </xf>
    <xf numFmtId="49" fontId="67" fillId="0" borderId="418" xfId="0" applyNumberFormat="1" applyFont="1" applyBorder="1" applyAlignment="1">
      <alignment horizontal="left" vertical="top" wrapText="1"/>
    </xf>
    <xf numFmtId="49" fontId="67" fillId="0" borderId="5" xfId="0" applyNumberFormat="1" applyFont="1" applyBorder="1" applyAlignment="1">
      <alignment horizontal="left" vertical="top" wrapText="1"/>
    </xf>
    <xf numFmtId="49" fontId="67" fillId="0" borderId="0" xfId="0" applyNumberFormat="1" applyFont="1" applyAlignment="1">
      <alignment horizontal="left" vertical="top" wrapText="1"/>
    </xf>
    <xf numFmtId="49" fontId="67" fillId="0" borderId="4" xfId="0" applyNumberFormat="1" applyFont="1" applyBorder="1" applyAlignment="1">
      <alignment horizontal="left" vertical="top" wrapText="1"/>
    </xf>
    <xf numFmtId="49" fontId="67" fillId="0" borderId="3" xfId="0" applyNumberFormat="1" applyFont="1" applyBorder="1" applyAlignment="1">
      <alignment horizontal="left" vertical="top" wrapText="1"/>
    </xf>
    <xf numFmtId="49" fontId="67" fillId="0" borderId="2" xfId="0" applyNumberFormat="1" applyFont="1" applyBorder="1" applyAlignment="1">
      <alignment horizontal="left" vertical="top" wrapText="1"/>
    </xf>
    <xf numFmtId="49" fontId="67" fillId="0" borderId="1" xfId="0" applyNumberFormat="1" applyFont="1" applyBorder="1" applyAlignment="1">
      <alignment horizontal="left" vertical="top" wrapText="1"/>
    </xf>
    <xf numFmtId="0" fontId="22" fillId="40" borderId="136" xfId="0" applyFont="1" applyFill="1" applyBorder="1" applyAlignment="1">
      <alignment horizontal="center"/>
    </xf>
    <xf numFmtId="0" fontId="22" fillId="40" borderId="137" xfId="0" applyFont="1" applyFill="1" applyBorder="1" applyAlignment="1">
      <alignment horizontal="center"/>
    </xf>
    <xf numFmtId="0" fontId="22" fillId="40" borderId="138" xfId="0" applyFont="1" applyFill="1" applyBorder="1" applyAlignment="1">
      <alignment horizontal="center"/>
    </xf>
    <xf numFmtId="0" fontId="22" fillId="17" borderId="136" xfId="0" applyFont="1" applyFill="1" applyBorder="1" applyAlignment="1">
      <alignment horizontal="center"/>
    </xf>
    <xf numFmtId="0" fontId="22" fillId="17" borderId="137" xfId="0" applyFont="1" applyFill="1" applyBorder="1" applyAlignment="1">
      <alignment horizontal="center"/>
    </xf>
    <xf numFmtId="0" fontId="22" fillId="17" borderId="138" xfId="0" applyFont="1" applyFill="1" applyBorder="1" applyAlignment="1">
      <alignment horizontal="center"/>
    </xf>
    <xf numFmtId="0" fontId="178" fillId="38" borderId="2" xfId="0" applyFont="1" applyFill="1" applyBorder="1" applyAlignment="1">
      <alignment horizontal="center" vertical="center"/>
    </xf>
    <xf numFmtId="0" fontId="61" fillId="39" borderId="8" xfId="0" applyFont="1" applyFill="1" applyBorder="1" applyAlignment="1">
      <alignment horizontal="center"/>
    </xf>
    <xf numFmtId="0" fontId="61" fillId="39" borderId="7" xfId="0" applyFont="1" applyFill="1" applyBorder="1" applyAlignment="1">
      <alignment horizontal="center"/>
    </xf>
    <xf numFmtId="0" fontId="61" fillId="39" borderId="6" xfId="0" applyFont="1" applyFill="1" applyBorder="1" applyAlignment="1">
      <alignment horizontal="center"/>
    </xf>
    <xf numFmtId="0" fontId="67" fillId="38" borderId="513" xfId="0" applyFont="1" applyFill="1" applyBorder="1" applyAlignment="1">
      <alignment horizontal="center"/>
    </xf>
    <xf numFmtId="0" fontId="67" fillId="38" borderId="510" xfId="0" applyFont="1" applyFill="1" applyBorder="1" applyAlignment="1">
      <alignment horizontal="center"/>
    </xf>
    <xf numFmtId="0" fontId="67" fillId="38" borderId="514" xfId="0" applyFont="1" applyFill="1" applyBorder="1" applyAlignment="1">
      <alignment horizontal="center"/>
    </xf>
    <xf numFmtId="0" fontId="109" fillId="0" borderId="40" xfId="0" applyFont="1" applyBorder="1" applyAlignment="1">
      <alignment horizontal="center" vertical="center"/>
    </xf>
    <xf numFmtId="0" fontId="109" fillId="0" borderId="491" xfId="0" applyFont="1" applyBorder="1" applyAlignment="1">
      <alignment horizontal="center" vertical="center"/>
    </xf>
    <xf numFmtId="0" fontId="68" fillId="0" borderId="194" xfId="0" applyFont="1" applyBorder="1" applyAlignment="1">
      <alignment horizontal="center" vertical="center"/>
    </xf>
    <xf numFmtId="0" fontId="68" fillId="0" borderId="37" xfId="0" applyFont="1" applyBorder="1" applyAlignment="1">
      <alignment horizontal="center" vertical="center"/>
    </xf>
    <xf numFmtId="0" fontId="68" fillId="0" borderId="161" xfId="0" applyFont="1" applyBorder="1" applyAlignment="1">
      <alignment horizontal="center" vertical="center"/>
    </xf>
    <xf numFmtId="0" fontId="68" fillId="0" borderId="185" xfId="0" applyFont="1" applyBorder="1" applyAlignment="1">
      <alignment horizontal="center" vertical="center"/>
    </xf>
    <xf numFmtId="0" fontId="68" fillId="0" borderId="49" xfId="0" applyFont="1" applyBorder="1" applyAlignment="1">
      <alignment horizontal="center" vertical="center"/>
    </xf>
    <xf numFmtId="0" fontId="68" fillId="11" borderId="0" xfId="0" applyFont="1" applyFill="1" applyAlignment="1">
      <alignment horizontal="left" vertical="center" wrapText="1"/>
    </xf>
    <xf numFmtId="0" fontId="68" fillId="11" borderId="51" xfId="0" applyFont="1" applyFill="1" applyBorder="1" applyAlignment="1">
      <alignment horizontal="left" vertical="center" wrapText="1"/>
    </xf>
    <xf numFmtId="0" fontId="68" fillId="11" borderId="166" xfId="0" applyFont="1" applyFill="1" applyBorder="1" applyAlignment="1">
      <alignment horizontal="left" vertical="center" wrapText="1"/>
    </xf>
    <xf numFmtId="0" fontId="68" fillId="11" borderId="170" xfId="0" applyFont="1" applyFill="1" applyBorder="1" applyAlignment="1">
      <alignment horizontal="left" vertical="center" wrapText="1"/>
    </xf>
    <xf numFmtId="0" fontId="68" fillId="11" borderId="49" xfId="0" applyFont="1" applyFill="1" applyBorder="1" applyAlignment="1">
      <alignment horizontal="left" vertical="center" wrapText="1"/>
    </xf>
    <xf numFmtId="0" fontId="67" fillId="11" borderId="0" xfId="0" applyFont="1" applyFill="1" applyAlignment="1">
      <alignment horizontal="left" vertical="center" wrapText="1"/>
    </xf>
    <xf numFmtId="0" fontId="67" fillId="11" borderId="51" xfId="0" applyFont="1" applyFill="1" applyBorder="1" applyAlignment="1">
      <alignment horizontal="left" vertical="center" wrapText="1"/>
    </xf>
    <xf numFmtId="0" fontId="92" fillId="16" borderId="0" xfId="0" applyFont="1" applyFill="1" applyAlignment="1">
      <alignment horizontal="center"/>
    </xf>
    <xf numFmtId="0" fontId="94" fillId="0" borderId="0" xfId="0" applyFont="1" applyAlignment="1">
      <alignment horizontal="left"/>
    </xf>
    <xf numFmtId="0" fontId="68" fillId="0" borderId="171" xfId="0" applyFont="1" applyBorder="1" applyAlignment="1">
      <alignment horizontal="center" vertical="center"/>
    </xf>
    <xf numFmtId="0" fontId="68" fillId="0" borderId="155" xfId="0" applyFont="1" applyBorder="1" applyAlignment="1">
      <alignment horizontal="center" vertical="center"/>
    </xf>
    <xf numFmtId="0" fontId="68" fillId="0" borderId="170" xfId="0" applyFont="1" applyBorder="1" applyAlignment="1">
      <alignment horizontal="center" vertical="center"/>
    </xf>
    <xf numFmtId="0" fontId="8" fillId="0" borderId="184" xfId="0" applyFont="1" applyBorder="1" applyAlignment="1">
      <alignment horizontal="center" vertical="center"/>
    </xf>
    <xf numFmtId="0" fontId="8" fillId="0" borderId="161" xfId="0" applyFont="1" applyBorder="1" applyAlignment="1">
      <alignment horizontal="center" vertical="center"/>
    </xf>
    <xf numFmtId="49" fontId="63" fillId="0" borderId="187" xfId="21" applyNumberFormat="1" applyFont="1" applyFill="1" applyBorder="1" applyAlignment="1" applyProtection="1">
      <alignment horizontal="center" vertical="center"/>
    </xf>
    <xf numFmtId="49" fontId="63" fillId="0" borderId="188" xfId="21" applyNumberFormat="1" applyFont="1" applyFill="1" applyBorder="1" applyAlignment="1" applyProtection="1">
      <alignment horizontal="center" vertical="center"/>
    </xf>
    <xf numFmtId="185" fontId="8" fillId="0" borderId="189" xfId="0" applyNumberFormat="1" applyFont="1" applyBorder="1" applyAlignment="1">
      <alignment horizontal="center" vertical="center" wrapText="1"/>
    </xf>
    <xf numFmtId="185" fontId="8" fillId="0" borderId="53" xfId="0" applyNumberFormat="1" applyFont="1" applyBorder="1" applyAlignment="1">
      <alignment horizontal="center" vertical="center" wrapText="1"/>
    </xf>
    <xf numFmtId="0" fontId="95" fillId="0" borderId="0" xfId="0" applyFont="1" applyAlignment="1">
      <alignment horizontal="center"/>
    </xf>
    <xf numFmtId="0" fontId="100" fillId="23" borderId="218" xfId="0" applyFont="1" applyFill="1" applyBorder="1" applyAlignment="1">
      <alignment horizontal="center" vertical="center" wrapText="1"/>
    </xf>
    <xf numFmtId="0" fontId="100" fillId="23" borderId="219" xfId="0" applyFont="1" applyFill="1" applyBorder="1" applyAlignment="1">
      <alignment horizontal="center" vertical="center" wrapText="1"/>
    </xf>
    <xf numFmtId="0" fontId="100" fillId="23" borderId="72" xfId="0" applyFont="1" applyFill="1" applyBorder="1" applyAlignment="1">
      <alignment horizontal="center" vertical="center"/>
    </xf>
    <xf numFmtId="0" fontId="100" fillId="23" borderId="213" xfId="0" applyFont="1" applyFill="1" applyBorder="1" applyAlignment="1">
      <alignment horizontal="center" vertical="center"/>
    </xf>
    <xf numFmtId="0" fontId="100" fillId="23" borderId="209" xfId="0" applyFont="1" applyFill="1" applyBorder="1" applyAlignment="1">
      <alignment horizontal="center" vertical="center"/>
    </xf>
    <xf numFmtId="0" fontId="103" fillId="23" borderId="71" xfId="0" applyFont="1" applyFill="1" applyBorder="1" applyAlignment="1">
      <alignment horizontal="center" vertical="center"/>
    </xf>
    <xf numFmtId="0" fontId="103" fillId="23" borderId="217" xfId="0" applyFont="1" applyFill="1" applyBorder="1" applyAlignment="1">
      <alignment horizontal="center" vertical="center"/>
    </xf>
    <xf numFmtId="0" fontId="100" fillId="23" borderId="71" xfId="0" applyFont="1" applyFill="1" applyBorder="1" applyAlignment="1">
      <alignment horizontal="center" vertical="center"/>
    </xf>
    <xf numFmtId="0" fontId="100" fillId="23" borderId="208" xfId="0" applyFont="1" applyFill="1" applyBorder="1" applyAlignment="1">
      <alignment horizontal="center" vertical="center"/>
    </xf>
    <xf numFmtId="0" fontId="100" fillId="23" borderId="162" xfId="0" applyFont="1" applyFill="1" applyBorder="1" applyAlignment="1">
      <alignment horizontal="center" vertical="center"/>
    </xf>
    <xf numFmtId="0" fontId="100" fillId="23" borderId="217" xfId="0" applyFont="1" applyFill="1" applyBorder="1" applyAlignment="1">
      <alignment horizontal="center" vertical="center"/>
    </xf>
    <xf numFmtId="0" fontId="103" fillId="23" borderId="208" xfId="0" applyFont="1" applyFill="1" applyBorder="1" applyAlignment="1">
      <alignment horizontal="center" vertical="center"/>
    </xf>
    <xf numFmtId="0" fontId="105" fillId="25" borderId="72" xfId="0" applyFont="1" applyFill="1" applyBorder="1" applyAlignment="1">
      <alignment horizontal="center" vertical="center"/>
    </xf>
    <xf numFmtId="0" fontId="39" fillId="26" borderId="179" xfId="0" applyFont="1" applyFill="1" applyBorder="1" applyAlignment="1">
      <alignment horizontal="center" vertical="center"/>
    </xf>
    <xf numFmtId="0" fontId="39" fillId="26" borderId="159" xfId="0" applyFont="1" applyFill="1" applyBorder="1" applyAlignment="1">
      <alignment horizontal="center" vertical="center"/>
    </xf>
    <xf numFmtId="0" fontId="105" fillId="26" borderId="72" xfId="0" applyFont="1" applyFill="1" applyBorder="1" applyAlignment="1">
      <alignment horizontal="center" vertical="center"/>
    </xf>
    <xf numFmtId="0" fontId="0" fillId="26" borderId="206" xfId="0" applyFill="1" applyBorder="1" applyAlignment="1">
      <alignment vertical="center"/>
    </xf>
    <xf numFmtId="0" fontId="0" fillId="26" borderId="207" xfId="0" applyFill="1" applyBorder="1" applyAlignment="1">
      <alignment vertical="center"/>
    </xf>
    <xf numFmtId="0" fontId="104" fillId="23" borderId="71" xfId="0" applyFont="1" applyFill="1" applyBorder="1" applyAlignment="1">
      <alignment horizontal="center" vertical="center"/>
    </xf>
    <xf numFmtId="0" fontId="104" fillId="23" borderId="217" xfId="0" applyFont="1" applyFill="1" applyBorder="1" applyAlignment="1">
      <alignment horizontal="center" vertical="center"/>
    </xf>
    <xf numFmtId="0" fontId="104" fillId="23" borderId="71" xfId="0" applyFont="1" applyFill="1" applyBorder="1" applyAlignment="1">
      <alignment horizontal="center" vertical="center" wrapText="1"/>
    </xf>
    <xf numFmtId="0" fontId="104" fillId="23" borderId="217" xfId="0" applyFont="1" applyFill="1" applyBorder="1" applyAlignment="1">
      <alignment horizontal="center" vertical="center" wrapText="1"/>
    </xf>
    <xf numFmtId="0" fontId="100" fillId="28" borderId="71" xfId="0" applyFont="1" applyFill="1" applyBorder="1" applyAlignment="1">
      <alignment horizontal="center" vertical="center"/>
    </xf>
    <xf numFmtId="0" fontId="100" fillId="28" borderId="208" xfId="0" applyFont="1" applyFill="1" applyBorder="1" applyAlignment="1">
      <alignment horizontal="center" vertical="center"/>
    </xf>
    <xf numFmtId="0" fontId="100" fillId="23" borderId="66" xfId="0" applyFont="1" applyFill="1" applyBorder="1" applyAlignment="1">
      <alignment horizontal="center" vertical="center"/>
    </xf>
    <xf numFmtId="0" fontId="105" fillId="27" borderId="72" xfId="0" applyFont="1" applyFill="1" applyBorder="1" applyAlignment="1">
      <alignment horizontal="center" vertical="center" wrapText="1"/>
    </xf>
    <xf numFmtId="0" fontId="0" fillId="0" borderId="206" xfId="0" applyBorder="1" applyAlignment="1">
      <alignment vertical="center"/>
    </xf>
    <xf numFmtId="0" fontId="0" fillId="0" borderId="207" xfId="0" applyBorder="1" applyAlignment="1">
      <alignment vertical="center"/>
    </xf>
    <xf numFmtId="0" fontId="103" fillId="23" borderId="162" xfId="0" applyFont="1" applyFill="1" applyBorder="1" applyAlignment="1">
      <alignment horizontal="center" vertical="center"/>
    </xf>
    <xf numFmtId="0" fontId="100" fillId="23" borderId="210" xfId="0" applyFont="1" applyFill="1" applyBorder="1" applyAlignment="1">
      <alignment horizontal="center" vertical="center"/>
    </xf>
    <xf numFmtId="0" fontId="100" fillId="23" borderId="211" xfId="0" applyFont="1" applyFill="1" applyBorder="1" applyAlignment="1">
      <alignment horizontal="center" vertical="center"/>
    </xf>
    <xf numFmtId="0" fontId="100" fillId="23" borderId="223" xfId="0" applyFont="1" applyFill="1" applyBorder="1" applyAlignment="1">
      <alignment horizontal="center" vertical="center"/>
    </xf>
    <xf numFmtId="0" fontId="98" fillId="23" borderId="72" xfId="0" applyFont="1" applyFill="1" applyBorder="1" applyAlignment="1">
      <alignment horizontal="center" vertical="center"/>
    </xf>
    <xf numFmtId="0" fontId="98" fillId="23" borderId="213" xfId="0" applyFont="1" applyFill="1" applyBorder="1" applyAlignment="1">
      <alignment horizontal="center" vertical="center"/>
    </xf>
    <xf numFmtId="0" fontId="98" fillId="23" borderId="209" xfId="0" applyFont="1" applyFill="1" applyBorder="1" applyAlignment="1">
      <alignment horizontal="center" vertical="center"/>
    </xf>
    <xf numFmtId="0" fontId="101" fillId="23" borderId="71" xfId="0" applyFont="1" applyFill="1" applyBorder="1" applyAlignment="1">
      <alignment horizontal="center" vertical="center"/>
    </xf>
    <xf numFmtId="0" fontId="101" fillId="23" borderId="208" xfId="0" applyFont="1" applyFill="1" applyBorder="1" applyAlignment="1">
      <alignment horizontal="center" vertical="center"/>
    </xf>
    <xf numFmtId="0" fontId="103" fillId="29" borderId="218" xfId="0" applyFont="1" applyFill="1" applyBorder="1" applyAlignment="1">
      <alignment horizontal="center" vertical="center"/>
    </xf>
    <xf numFmtId="0" fontId="103" fillId="29" borderId="219" xfId="0" applyFont="1" applyFill="1" applyBorder="1" applyAlignment="1">
      <alignment horizontal="center" vertical="center"/>
    </xf>
    <xf numFmtId="0" fontId="100" fillId="43" borderId="195" xfId="0" applyFont="1" applyFill="1" applyBorder="1" applyAlignment="1">
      <alignment horizontal="center" vertical="center"/>
    </xf>
    <xf numFmtId="0" fontId="231" fillId="7" borderId="210" xfId="0" applyFont="1" applyFill="1" applyBorder="1" applyAlignment="1">
      <alignment horizontal="center"/>
    </xf>
    <xf numFmtId="0" fontId="231" fillId="7" borderId="211" xfId="0" applyFont="1" applyFill="1" applyBorder="1" applyAlignment="1">
      <alignment horizontal="center"/>
    </xf>
    <xf numFmtId="0" fontId="231" fillId="7" borderId="212" xfId="0" applyFont="1" applyFill="1" applyBorder="1" applyAlignment="1">
      <alignment horizontal="center"/>
    </xf>
    <xf numFmtId="0" fontId="230" fillId="7" borderId="210" xfId="0" applyFont="1" applyFill="1" applyBorder="1" applyAlignment="1">
      <alignment horizontal="center" wrapText="1"/>
    </xf>
    <xf numFmtId="0" fontId="230" fillId="7" borderId="211" xfId="0" applyFont="1" applyFill="1" applyBorder="1" applyAlignment="1">
      <alignment horizontal="center" wrapText="1"/>
    </xf>
    <xf numFmtId="0" fontId="230" fillId="7" borderId="212" xfId="0" applyFont="1" applyFill="1" applyBorder="1" applyAlignment="1">
      <alignment horizontal="center" wrapText="1"/>
    </xf>
    <xf numFmtId="0" fontId="25" fillId="0" borderId="0" xfId="0" applyFont="1" applyAlignment="1">
      <alignment horizontal="center" vertical="center"/>
    </xf>
    <xf numFmtId="0" fontId="239" fillId="0" borderId="0" xfId="0" applyFont="1" applyAlignment="1">
      <alignment horizontal="center" vertical="center"/>
    </xf>
    <xf numFmtId="0" fontId="235" fillId="9" borderId="234" xfId="0" applyFont="1" applyFill="1" applyBorder="1" applyAlignment="1">
      <alignment horizontal="center" vertical="center"/>
    </xf>
    <xf numFmtId="0" fontId="190" fillId="0" borderId="16" xfId="0" applyFont="1" applyBorder="1" applyAlignment="1">
      <alignment vertical="center"/>
    </xf>
    <xf numFmtId="0" fontId="190" fillId="0" borderId="234" xfId="0" applyFont="1" applyBorder="1" applyAlignment="1">
      <alignment vertical="center"/>
    </xf>
    <xf numFmtId="0" fontId="189" fillId="0" borderId="16" xfId="0" applyFont="1" applyBorder="1"/>
    <xf numFmtId="0" fontId="191" fillId="0" borderId="16" xfId="0" applyFont="1" applyBorder="1"/>
    <xf numFmtId="0" fontId="191" fillId="0" borderId="234" xfId="0" applyFont="1" applyBorder="1"/>
    <xf numFmtId="0" fontId="189" fillId="0" borderId="16" xfId="0" applyFont="1" applyBorder="1" applyAlignment="1">
      <alignment horizontal="center" vertical="center"/>
    </xf>
    <xf numFmtId="0" fontId="191" fillId="0" borderId="16" xfId="0" applyFont="1" applyBorder="1" applyAlignment="1">
      <alignment horizontal="center" vertical="center"/>
    </xf>
    <xf numFmtId="0" fontId="221" fillId="0" borderId="44" xfId="0" applyFont="1" applyBorder="1" applyAlignment="1">
      <alignment vertical="center" wrapText="1"/>
    </xf>
    <xf numFmtId="0" fontId="221" fillId="0" borderId="211" xfId="0" applyFont="1" applyBorder="1" applyAlignment="1">
      <alignment vertical="center" wrapText="1"/>
    </xf>
    <xf numFmtId="0" fontId="221" fillId="0" borderId="27" xfId="0" applyFont="1" applyBorder="1" applyAlignment="1">
      <alignment vertical="center" wrapText="1"/>
    </xf>
    <xf numFmtId="0" fontId="221" fillId="0" borderId="48" xfId="0" applyFont="1" applyBorder="1" applyAlignment="1">
      <alignment vertical="center" wrapText="1"/>
    </xf>
    <xf numFmtId="0" fontId="240" fillId="9" borderId="234" xfId="0" applyFont="1" applyFill="1" applyBorder="1" applyAlignment="1">
      <alignment horizontal="center" vertical="center"/>
    </xf>
    <xf numFmtId="0" fontId="49" fillId="6" borderId="268" xfId="32" applyFont="1" applyFill="1" applyBorder="1" applyAlignment="1">
      <alignment horizontal="center" vertical="center" wrapText="1"/>
    </xf>
    <xf numFmtId="0" fontId="49" fillId="6" borderId="275" xfId="32" applyFont="1" applyFill="1" applyBorder="1" applyAlignment="1">
      <alignment horizontal="center" vertical="center" wrapText="1"/>
    </xf>
    <xf numFmtId="0" fontId="168" fillId="0" borderId="268" xfId="0" applyFont="1" applyBorder="1" applyAlignment="1">
      <alignment horizontal="center" vertical="center"/>
    </xf>
    <xf numFmtId="0" fontId="168" fillId="0" borderId="275" xfId="0" applyFont="1" applyBorder="1" applyAlignment="1">
      <alignment horizontal="center" vertical="center"/>
    </xf>
    <xf numFmtId="0" fontId="168" fillId="11" borderId="268" xfId="0" applyFont="1" applyFill="1" applyBorder="1" applyAlignment="1">
      <alignment horizontal="center" vertical="center"/>
    </xf>
    <xf numFmtId="0" fontId="168" fillId="11" borderId="275" xfId="0" applyFont="1" applyFill="1" applyBorder="1" applyAlignment="1">
      <alignment horizontal="center" vertical="center"/>
    </xf>
    <xf numFmtId="0" fontId="168" fillId="0" borderId="268" xfId="0" applyFont="1" applyBorder="1" applyAlignment="1">
      <alignment horizontal="center" vertical="center" wrapText="1"/>
    </xf>
    <xf numFmtId="0" fontId="168" fillId="0" borderId="275" xfId="0" applyFont="1" applyBorder="1" applyAlignment="1">
      <alignment horizontal="center" vertical="center" wrapText="1"/>
    </xf>
    <xf numFmtId="0" fontId="258" fillId="9" borderId="234" xfId="0" applyFont="1" applyFill="1" applyBorder="1" applyAlignment="1">
      <alignment horizontal="center" vertical="center"/>
    </xf>
    <xf numFmtId="0" fontId="49" fillId="6" borderId="447" xfId="32" applyFont="1" applyFill="1" applyBorder="1" applyAlignment="1">
      <alignment horizontal="center" vertical="center" wrapText="1"/>
    </xf>
    <xf numFmtId="0" fontId="49" fillId="6" borderId="465" xfId="32" applyFont="1" applyFill="1" applyBorder="1" applyAlignment="1">
      <alignment horizontal="center" vertical="center" wrapText="1"/>
    </xf>
    <xf numFmtId="0" fontId="164" fillId="38" borderId="445" xfId="53" applyFont="1" applyFill="1" applyBorder="1" applyAlignment="1">
      <alignment horizontal="left" vertical="center" wrapText="1" shrinkToFit="1"/>
    </xf>
    <xf numFmtId="0" fontId="164" fillId="0" borderId="445" xfId="53" applyFont="1" applyBorder="1" applyAlignment="1">
      <alignment horizontal="left" vertical="center" wrapText="1" shrinkToFit="1"/>
    </xf>
    <xf numFmtId="0" fontId="18" fillId="0" borderId="44" xfId="4" applyFont="1" applyBorder="1" applyAlignment="1" applyProtection="1">
      <alignment vertical="center"/>
    </xf>
    <xf numFmtId="0" fontId="18" fillId="0" borderId="211" xfId="4" applyFont="1" applyBorder="1" applyAlignment="1" applyProtection="1">
      <alignment vertical="center"/>
    </xf>
    <xf numFmtId="0" fontId="18" fillId="0" borderId="27" xfId="4" applyFont="1" applyBorder="1" applyAlignment="1" applyProtection="1">
      <alignment vertical="center"/>
    </xf>
    <xf numFmtId="0" fontId="18" fillId="0" borderId="48" xfId="4" applyFont="1" applyBorder="1" applyAlignment="1" applyProtection="1">
      <alignment vertical="center"/>
    </xf>
    <xf numFmtId="0" fontId="236" fillId="33" borderId="16" xfId="0" applyFont="1" applyFill="1" applyBorder="1" applyAlignment="1">
      <alignment horizontal="center" vertical="center"/>
    </xf>
    <xf numFmtId="0" fontId="236" fillId="33" borderId="234" xfId="0" applyFont="1" applyFill="1" applyBorder="1" applyAlignment="1">
      <alignment horizontal="center" vertical="center"/>
    </xf>
    <xf numFmtId="0" fontId="237" fillId="33" borderId="16" xfId="0" applyFont="1" applyFill="1" applyBorder="1" applyAlignment="1">
      <alignment horizontal="center"/>
    </xf>
    <xf numFmtId="0" fontId="18" fillId="0" borderId="210" xfId="4" applyFont="1" applyBorder="1" applyAlignment="1" applyProtection="1">
      <alignment horizontal="center"/>
    </xf>
    <xf numFmtId="0" fontId="18" fillId="0" borderId="211" xfId="4" applyFont="1" applyBorder="1" applyAlignment="1" applyProtection="1">
      <alignment horizontal="center"/>
    </xf>
    <xf numFmtId="0" fontId="18" fillId="0" borderId="237" xfId="4" applyFont="1" applyBorder="1" applyAlignment="1" applyProtection="1">
      <alignment horizontal="center"/>
    </xf>
    <xf numFmtId="49" fontId="65" fillId="37" borderId="204" xfId="0" applyNumberFormat="1" applyFont="1" applyFill="1" applyBorder="1"/>
    <xf numFmtId="49" fontId="65" fillId="0" borderId="204" xfId="0" applyNumberFormat="1" applyFont="1" applyBorder="1"/>
  </cellXfs>
  <cellStyles count="76">
    <cellStyle name="_ET_STYLE_NoName_00_" xfId="5" xr:uid="{00000000-0005-0000-0000-000000000000}"/>
    <cellStyle name="_ET_STYLE_NoName_00_ 2_MarineAC_2_" xfId="6" xr:uid="{00000000-0005-0000-0000-000001000000}"/>
    <cellStyle name="_ET_STYLE_NoName_00__ControlSystemSummary_2010128" xfId="7" xr:uid="{00000000-0005-0000-0000-000002000000}"/>
    <cellStyle name="_ET_STYLE_NoName_00__FCUPAHUProductsList_最新_" xfId="8" xr:uid="{00000000-0005-0000-0000-000003000000}"/>
    <cellStyle name="_ET_STYLE_NoName_00__GMVLProductListupdated" xfId="9" xr:uid="{00000000-0005-0000-0000-000004000000}"/>
    <cellStyle name="_ET_STYLE_NoName_00__GREE_CAC_air_cooled_Scroll_chiller_Mini_Chiller" xfId="10" xr:uid="{00000000-0005-0000-0000-000005000000}"/>
    <cellStyle name="_ET_STYLE_NoName_00__热水机" xfId="11" xr:uid="{00000000-0005-0000-0000-000006000000}"/>
    <cellStyle name="0,0_x000d__x000a_NA_x000d__x000a_ 2_2009 GREE CAC  Pricing for Q2 season_Valid before July 2009" xfId="12" xr:uid="{00000000-0005-0000-0000-000007000000}"/>
    <cellStyle name="0,0_x005f_x000d__x000a_NA_x005f_x000d__x000a_" xfId="13" xr:uid="{00000000-0005-0000-0000-000008000000}"/>
    <cellStyle name="Euro" xfId="14" xr:uid="{00000000-0005-0000-0000-000009000000}"/>
    <cellStyle name="Euro 2" xfId="15" xr:uid="{00000000-0005-0000-0000-00000A000000}"/>
    <cellStyle name="Excel Built-in Normal" xfId="54" xr:uid="{00000000-0005-0000-0000-00000B000000}"/>
    <cellStyle name="Normal 2" xfId="56" xr:uid="{00000000-0005-0000-0000-00000C000000}"/>
    <cellStyle name="Normal 3" xfId="58" xr:uid="{00000000-0005-0000-0000-00000D000000}"/>
    <cellStyle name="Normal_2006 Split type AC specification" xfId="55" xr:uid="{00000000-0005-0000-0000-00000E000000}"/>
    <cellStyle name="Normální_List1" xfId="49" xr:uid="{00000000-0005-0000-0000-00000F000000}"/>
    <cellStyle name="Standard 2" xfId="73" xr:uid="{944B51DC-AB31-4841-9957-49DA3B9C0A17}"/>
    <cellStyle name="Währung_090109_Calc_Rus_FY_09_18" xfId="16" xr:uid="{00000000-0005-0000-0000-000010000000}"/>
    <cellStyle name="Гиперссылка" xfId="4" builtinId="8"/>
    <cellStyle name="Гиперссылка 2" xfId="17" xr:uid="{00000000-0005-0000-0000-000012000000}"/>
    <cellStyle name="Гиперссылка 3" xfId="18" xr:uid="{00000000-0005-0000-0000-000013000000}"/>
    <cellStyle name="Гиперссылка 4" xfId="60" xr:uid="{00000000-0005-0000-0000-000014000000}"/>
    <cellStyle name="Гиперссылка 5" xfId="62" xr:uid="{00000000-0005-0000-0000-000015000000}"/>
    <cellStyle name="Гіперпосилання 2" xfId="74" xr:uid="{9285B297-E93D-4E33-8A0B-FC8E0D108F24}"/>
    <cellStyle name="Денежный [0] 2" xfId="19" xr:uid="{00000000-0005-0000-0000-000016000000}"/>
    <cellStyle name="Денежный [0] 3" xfId="20" xr:uid="{00000000-0005-0000-0000-000017000000}"/>
    <cellStyle name="Денежный [0] 4" xfId="21" xr:uid="{00000000-0005-0000-0000-000018000000}"/>
    <cellStyle name="Денежный [0] 4 2" xfId="51" xr:uid="{00000000-0005-0000-0000-000019000000}"/>
    <cellStyle name="Денежный [0] 4 2 2" xfId="68" xr:uid="{00000000-0005-0000-0000-00001A000000}"/>
    <cellStyle name="Денежный [0] 4 3" xfId="63" xr:uid="{00000000-0005-0000-0000-00001B000000}"/>
    <cellStyle name="Денежный 2" xfId="22" xr:uid="{00000000-0005-0000-0000-00001C000000}"/>
    <cellStyle name="Денежный 3" xfId="45" xr:uid="{00000000-0005-0000-0000-00001D000000}"/>
    <cellStyle name="Обычный" xfId="0" builtinId="0"/>
    <cellStyle name="Обычный 2" xfId="23" xr:uid="{00000000-0005-0000-0000-00001F000000}"/>
    <cellStyle name="Обычный 2 2" xfId="2" xr:uid="{00000000-0005-0000-0000-000020000000}"/>
    <cellStyle name="Обычный 20" xfId="24" xr:uid="{00000000-0005-0000-0000-000021000000}"/>
    <cellStyle name="Обычный 3" xfId="25" xr:uid="{00000000-0005-0000-0000-000022000000}"/>
    <cellStyle name="Обычный 3 2" xfId="26" xr:uid="{00000000-0005-0000-0000-000023000000}"/>
    <cellStyle name="Обычный 3 3" xfId="64" xr:uid="{00000000-0005-0000-0000-000024000000}"/>
    <cellStyle name="Обычный 4" xfId="27" xr:uid="{00000000-0005-0000-0000-000025000000}"/>
    <cellStyle name="Обычный 4 2" xfId="1" xr:uid="{00000000-0005-0000-0000-000026000000}"/>
    <cellStyle name="Обычный 4 3" xfId="65" xr:uid="{00000000-0005-0000-0000-000027000000}"/>
    <cellStyle name="Обычный 5" xfId="28" xr:uid="{00000000-0005-0000-0000-000028000000}"/>
    <cellStyle name="Обычный 6" xfId="48" xr:uid="{00000000-0005-0000-0000-000029000000}"/>
    <cellStyle name="Обычный 6 2" xfId="67" xr:uid="{00000000-0005-0000-0000-00002A000000}"/>
    <cellStyle name="Обычный 7" xfId="59" xr:uid="{00000000-0005-0000-0000-00002B000000}"/>
    <cellStyle name="Обычный 8" xfId="61" xr:uid="{00000000-0005-0000-0000-00002C000000}"/>
    <cellStyle name="Обычный 8 2" xfId="70" xr:uid="{00000000-0005-0000-0000-00002D000000}"/>
    <cellStyle name="Обычный_0205_Components_Schit" xfId="29" xr:uid="{00000000-0005-0000-0000-00002E000000}"/>
    <cellStyle name="Обычный_Лист1" xfId="30" xr:uid="{00000000-0005-0000-0000-00002F000000}"/>
    <cellStyle name="Обычный_Лист2" xfId="31" xr:uid="{00000000-0005-0000-0000-000030000000}"/>
    <cellStyle name="Обычный_Лист2_1" xfId="53" xr:uid="{00000000-0005-0000-0000-000031000000}"/>
    <cellStyle name="Обычный_Полупром ККБ" xfId="75" xr:uid="{1589F842-1969-4C2A-ADE6-3A1DF9EB4ECB}"/>
    <cellStyle name="Обычный_Прайс  2007" xfId="3" xr:uid="{00000000-0005-0000-0000-000033000000}"/>
    <cellStyle name="Обычный_прайс 2007 RAC R410" xfId="32" xr:uid="{00000000-0005-0000-0000-000034000000}"/>
    <cellStyle name="Обычный_прайс 2007 RAC R410 2" xfId="33" xr:uid="{00000000-0005-0000-0000-000035000000}"/>
    <cellStyle name="Процентный 2" xfId="46" xr:uid="{00000000-0005-0000-0000-000036000000}"/>
    <cellStyle name="Стиль 1" xfId="57" xr:uid="{00000000-0005-0000-0000-000037000000}"/>
    <cellStyle name="Стиль 1 2" xfId="34" xr:uid="{00000000-0005-0000-0000-000038000000}"/>
    <cellStyle name="Финансовый [0] 2" xfId="35" xr:uid="{00000000-0005-0000-0000-000039000000}"/>
    <cellStyle name="Финансовый [0] 3" xfId="47" xr:uid="{00000000-0005-0000-0000-00003A000000}"/>
    <cellStyle name="Финансовый [0]_Лист1" xfId="36" xr:uid="{00000000-0005-0000-0000-00003B000000}"/>
    <cellStyle name="Финансовый [0]_прайс 2008 MHI  19022008" xfId="37" xr:uid="{00000000-0005-0000-0000-00003C000000}"/>
    <cellStyle name="Финансовый 3" xfId="38" xr:uid="{00000000-0005-0000-0000-00003D000000}"/>
    <cellStyle name="Финансовый 4" xfId="39" xr:uid="{00000000-0005-0000-0000-00003E000000}"/>
    <cellStyle name="Финансовый 5" xfId="40" xr:uid="{00000000-0005-0000-0000-00003F000000}"/>
    <cellStyle name="Финансовый 5 2" xfId="52" xr:uid="{00000000-0005-0000-0000-000040000000}"/>
    <cellStyle name="Финансовый 5 2 2" xfId="69" xr:uid="{00000000-0005-0000-0000-000041000000}"/>
    <cellStyle name="Финансовый 5 3" xfId="66" xr:uid="{00000000-0005-0000-0000-000042000000}"/>
    <cellStyle name="一般_G430" xfId="41" xr:uid="{00000000-0005-0000-0000-000043000000}"/>
    <cellStyle name="常规 2" xfId="42" xr:uid="{00000000-0005-0000-0000-000044000000}"/>
    <cellStyle name="常规 2 54 18 2" xfId="71" xr:uid="{00000000-0005-0000-0000-000045000000}"/>
    <cellStyle name="常规 3" xfId="72" xr:uid="{00000000-0005-0000-0000-000046000000}"/>
    <cellStyle name="常规 55" xfId="50" xr:uid="{00000000-0005-0000-0000-000047000000}"/>
    <cellStyle name="常规_2008 Pricing_GMV R410a_Before August 2008_USD_2009 GREE CAC Pricing for Q4 season_Valid thru Nov 2009" xfId="43" xr:uid="{00000000-0005-0000-0000-000048000000}"/>
    <cellStyle name="超链接_GMVLProductListupdated" xfId="44" xr:uid="{00000000-0005-0000-0000-00004900000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2"/>
        <color theme="1"/>
        <name val="Calibri"/>
        <charset val="204"/>
        <scheme val="minor"/>
      </font>
      <numFmt numFmtId="0" formatCode="General"/>
      <fill>
        <patternFill patternType="none">
          <fgColor indexed="64"/>
          <bgColor indexed="65"/>
        </patternFill>
      </fill>
    </dxf>
    <dxf>
      <font>
        <b val="0"/>
        <i val="0"/>
        <strike val="0"/>
        <condense val="0"/>
        <extend val="0"/>
        <outline val="0"/>
        <shadow val="0"/>
        <u val="none"/>
        <vertAlign val="baseline"/>
        <sz val="12"/>
        <color theme="1"/>
        <name val="Calibri"/>
        <family val="2"/>
        <charset val="204"/>
        <scheme val="minor"/>
      </font>
      <numFmt numFmtId="0" formatCode="General"/>
      <fill>
        <patternFill patternType="none">
          <fgColor indexed="64"/>
          <bgColor indexed="65"/>
        </patternFill>
      </fill>
    </dxf>
    <dxf>
      <font>
        <b val="0"/>
        <i val="0"/>
        <strike val="0"/>
        <condense val="0"/>
        <extend val="0"/>
        <outline val="0"/>
        <shadow val="0"/>
        <u val="none"/>
        <vertAlign val="baseline"/>
        <sz val="12"/>
        <color theme="1"/>
        <name val="Calibri"/>
        <family val="2"/>
        <charset val="204"/>
        <scheme val="minor"/>
      </font>
      <numFmt numFmtId="0" formatCode="General"/>
      <fill>
        <patternFill patternType="none">
          <fgColor indexed="64"/>
          <bgColor indexed="65"/>
        </patternFill>
      </fill>
    </dxf>
    <dxf>
      <font>
        <b val="0"/>
        <i val="0"/>
        <strike val="0"/>
        <condense val="0"/>
        <extend val="0"/>
        <outline val="0"/>
        <shadow val="0"/>
        <u val="none"/>
        <vertAlign val="baseline"/>
        <sz val="12"/>
        <color theme="1"/>
        <name val="Calibri"/>
        <family val="2"/>
        <charset val="204"/>
        <scheme val="minor"/>
      </font>
      <numFmt numFmtId="0" formatCode="General"/>
      <fill>
        <patternFill patternType="none">
          <fgColor indexed="64"/>
          <bgColor indexed="65"/>
        </patternFill>
      </fill>
    </dxf>
    <dxf>
      <font>
        <b val="0"/>
        <i val="0"/>
        <strike val="0"/>
        <condense val="0"/>
        <extend val="0"/>
        <outline val="0"/>
        <shadow val="0"/>
        <u val="none"/>
        <vertAlign val="baseline"/>
        <sz val="12"/>
        <color theme="1"/>
        <name val="Calibri"/>
        <family val="2"/>
        <charset val="204"/>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s>
  <tableStyles count="0" defaultTableStyle="TableStyleMedium2" defaultPivotStyle="PivotStyleLight16"/>
  <colors>
    <mruColors>
      <color rgb="FFCCFFCC"/>
      <color rgb="FF0000B8"/>
      <color rgb="FF0000FF"/>
      <color rgb="FFFFFFCC"/>
      <color rgb="FF99FF99"/>
      <color rgb="FF008000"/>
      <color rgb="FFEB200B"/>
      <color rgb="FFC80000"/>
      <color rgb="FF0066CC"/>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image" Target="../media/image14.png"/><Relationship Id="rId1" Type="http://schemas.openxmlformats.org/officeDocument/2006/relationships/hyperlink" Target="https://sun-ice.com.ua" TargetMode="Externa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jpeg"/><Relationship Id="rId15" Type="http://schemas.openxmlformats.org/officeDocument/2006/relationships/image" Target="../media/image13.png"/><Relationship Id="rId10" Type="http://schemas.openxmlformats.org/officeDocument/2006/relationships/image" Target="../media/image9.png"/><Relationship Id="rId4" Type="http://schemas.openxmlformats.org/officeDocument/2006/relationships/image" Target="../media/image3.emf"/><Relationship Id="rId9" Type="http://schemas.openxmlformats.org/officeDocument/2006/relationships/image" Target="../media/image8.emf"/><Relationship Id="rId14" Type="http://schemas.openxmlformats.org/officeDocument/2006/relationships/hyperlink" Target="#MASTAS!A1"/></Relationships>
</file>

<file path=xl/drawings/_rels/drawing2.xml.rels><?xml version="1.0" encoding="UTF-8" standalone="yes"?>
<Relationships xmlns="http://schemas.openxmlformats.org/package/2006/relationships"><Relationship Id="rId3" Type="http://schemas.openxmlformats.org/officeDocument/2006/relationships/hyperlink" Target="#&#1043;&#1054;&#1051;&#1054;&#1042;&#1053;&#1040;!A1"/><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8.emf"/><Relationship Id="rId5" Type="http://schemas.openxmlformats.org/officeDocument/2006/relationships/image" Target="../media/image1.png"/><Relationship Id="rId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8" Type="http://schemas.openxmlformats.org/officeDocument/2006/relationships/hyperlink" Target="#&#1043;&#1054;&#1051;&#1054;&#1042;&#1053;&#1040;!A1"/><Relationship Id="rId13" Type="http://schemas.openxmlformats.org/officeDocument/2006/relationships/image" Target="../media/image26.jpeg"/><Relationship Id="rId18" Type="http://schemas.openxmlformats.org/officeDocument/2006/relationships/image" Target="../media/image30.png"/><Relationship Id="rId26" Type="http://schemas.openxmlformats.org/officeDocument/2006/relationships/image" Target="../media/image38.png"/><Relationship Id="rId3" Type="http://schemas.openxmlformats.org/officeDocument/2006/relationships/image" Target="../media/image19.png"/><Relationship Id="rId21" Type="http://schemas.openxmlformats.org/officeDocument/2006/relationships/image" Target="../media/image33.png"/><Relationship Id="rId7" Type="http://schemas.openxmlformats.org/officeDocument/2006/relationships/image" Target="../media/image23.png"/><Relationship Id="rId12" Type="http://schemas.openxmlformats.org/officeDocument/2006/relationships/image" Target="../media/image25.png"/><Relationship Id="rId17" Type="http://schemas.openxmlformats.org/officeDocument/2006/relationships/image" Target="../media/image29.png"/><Relationship Id="rId25" Type="http://schemas.openxmlformats.org/officeDocument/2006/relationships/image" Target="../media/image37.png"/><Relationship Id="rId2" Type="http://schemas.openxmlformats.org/officeDocument/2006/relationships/image" Target="../media/image18.png"/><Relationship Id="rId16" Type="http://schemas.openxmlformats.org/officeDocument/2006/relationships/image" Target="../media/image28.png"/><Relationship Id="rId20" Type="http://schemas.openxmlformats.org/officeDocument/2006/relationships/image" Target="../media/image32.png"/><Relationship Id="rId29" Type="http://schemas.openxmlformats.org/officeDocument/2006/relationships/image" Target="../media/image41.png"/><Relationship Id="rId1" Type="http://schemas.openxmlformats.org/officeDocument/2006/relationships/image" Target="../media/image16.png"/><Relationship Id="rId6" Type="http://schemas.openxmlformats.org/officeDocument/2006/relationships/image" Target="../media/image22.png"/><Relationship Id="rId11" Type="http://schemas.openxmlformats.org/officeDocument/2006/relationships/hyperlink" Target="#'&#1030;&#1085;&#1089;&#1090;&#1088;&#1091;&#1084;&#1077;&#1085;&#1090; &#1076;&#1083;&#1103; &#1084;&#1086;&#1085;&#1090;&#1072;&#1078;&#1091;'!A442"/><Relationship Id="rId24" Type="http://schemas.openxmlformats.org/officeDocument/2006/relationships/image" Target="../media/image36.png"/><Relationship Id="rId5" Type="http://schemas.openxmlformats.org/officeDocument/2006/relationships/image" Target="../media/image21.png"/><Relationship Id="rId15" Type="http://schemas.openxmlformats.org/officeDocument/2006/relationships/image" Target="../media/image27.png"/><Relationship Id="rId23" Type="http://schemas.openxmlformats.org/officeDocument/2006/relationships/image" Target="../media/image35.png"/><Relationship Id="rId28" Type="http://schemas.openxmlformats.org/officeDocument/2006/relationships/image" Target="../media/image40.png"/><Relationship Id="rId10" Type="http://schemas.openxmlformats.org/officeDocument/2006/relationships/image" Target="../media/image24.png"/><Relationship Id="rId19" Type="http://schemas.openxmlformats.org/officeDocument/2006/relationships/image" Target="../media/image31.png"/><Relationship Id="rId4" Type="http://schemas.openxmlformats.org/officeDocument/2006/relationships/image" Target="../media/image20.png"/><Relationship Id="rId9" Type="http://schemas.openxmlformats.org/officeDocument/2006/relationships/image" Target="../media/image17.png"/><Relationship Id="rId14" Type="http://schemas.openxmlformats.org/officeDocument/2006/relationships/image" Target="../media/image1.png"/><Relationship Id="rId22" Type="http://schemas.openxmlformats.org/officeDocument/2006/relationships/image" Target="../media/image34.png"/><Relationship Id="rId27" Type="http://schemas.openxmlformats.org/officeDocument/2006/relationships/image" Target="../media/image39.png"/><Relationship Id="rId30" Type="http://schemas.openxmlformats.org/officeDocument/2006/relationships/image" Target="../media/image4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42.png"/><Relationship Id="rId3" Type="http://schemas.openxmlformats.org/officeDocument/2006/relationships/image" Target="../media/image45.png"/><Relationship Id="rId7" Type="http://schemas.openxmlformats.org/officeDocument/2006/relationships/hyperlink" Target="#&#1043;&#1054;&#1051;&#1054;&#1042;&#1053;&#1040;!A1"/><Relationship Id="rId12" Type="http://schemas.openxmlformats.org/officeDocument/2006/relationships/image" Target="../media/image50.png"/><Relationship Id="rId2" Type="http://schemas.openxmlformats.org/officeDocument/2006/relationships/image" Target="../media/image44.png"/><Relationship Id="rId1" Type="http://schemas.openxmlformats.org/officeDocument/2006/relationships/image" Target="../media/image43.png"/><Relationship Id="rId6" Type="http://schemas.openxmlformats.org/officeDocument/2006/relationships/image" Target="../media/image22.png"/><Relationship Id="rId11" Type="http://schemas.openxmlformats.org/officeDocument/2006/relationships/image" Target="../media/image49.jpeg"/><Relationship Id="rId5" Type="http://schemas.openxmlformats.org/officeDocument/2006/relationships/image" Target="../media/image47.png"/><Relationship Id="rId10" Type="http://schemas.openxmlformats.org/officeDocument/2006/relationships/image" Target="../media/image48.jpeg"/><Relationship Id="rId4" Type="http://schemas.openxmlformats.org/officeDocument/2006/relationships/image" Target="../media/image46.png"/><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1043;&#1054;&#1051;&#1054;&#1042;&#1053;&#1040;!A1"/><Relationship Id="rId2" Type="http://schemas.openxmlformats.org/officeDocument/2006/relationships/image" Target="../media/image22.png"/><Relationship Id="rId1" Type="http://schemas.openxmlformats.org/officeDocument/2006/relationships/image" Target="../media/image51.png"/><Relationship Id="rId5" Type="http://schemas.openxmlformats.org/officeDocument/2006/relationships/image" Target="../media/image1.png"/><Relationship Id="rId4" Type="http://schemas.openxmlformats.org/officeDocument/2006/relationships/image" Target="../media/image17.png"/></Relationships>
</file>

<file path=xl/drawings/_rels/drawing6.xml.rels><?xml version="1.0" encoding="UTF-8" standalone="yes"?>
<Relationships xmlns="http://schemas.openxmlformats.org/package/2006/relationships"><Relationship Id="rId8" Type="http://schemas.openxmlformats.org/officeDocument/2006/relationships/image" Target="../media/image55.png"/><Relationship Id="rId3" Type="http://schemas.openxmlformats.org/officeDocument/2006/relationships/image" Target="../media/image17.png"/><Relationship Id="rId7" Type="http://schemas.openxmlformats.org/officeDocument/2006/relationships/image" Target="../media/image54.png"/><Relationship Id="rId12" Type="http://schemas.openxmlformats.org/officeDocument/2006/relationships/image" Target="../media/image59.png"/><Relationship Id="rId2" Type="http://schemas.openxmlformats.org/officeDocument/2006/relationships/hyperlink" Target="#&#1043;&#1054;&#1051;&#1054;&#1042;&#1053;&#1040;!A1"/><Relationship Id="rId1" Type="http://schemas.openxmlformats.org/officeDocument/2006/relationships/image" Target="../media/image43.png"/><Relationship Id="rId6" Type="http://schemas.openxmlformats.org/officeDocument/2006/relationships/image" Target="../media/image53.png"/><Relationship Id="rId11" Type="http://schemas.openxmlformats.org/officeDocument/2006/relationships/image" Target="../media/image58.png"/><Relationship Id="rId5" Type="http://schemas.openxmlformats.org/officeDocument/2006/relationships/image" Target="../media/image52.png"/><Relationship Id="rId10" Type="http://schemas.openxmlformats.org/officeDocument/2006/relationships/image" Target="../media/image57.png"/><Relationship Id="rId4" Type="http://schemas.openxmlformats.org/officeDocument/2006/relationships/image" Target="../media/image1.png"/><Relationship Id="rId9" Type="http://schemas.openxmlformats.org/officeDocument/2006/relationships/image" Target="../media/image56.jpeg"/></Relationships>
</file>

<file path=xl/drawings/_rels/drawing7.xml.rels><?xml version="1.0" encoding="UTF-8" standalone="yes"?>
<Relationships xmlns="http://schemas.openxmlformats.org/package/2006/relationships"><Relationship Id="rId3" Type="http://schemas.openxmlformats.org/officeDocument/2006/relationships/hyperlink" Target="#&#1043;&#1054;&#1051;&#1054;&#1042;&#1053;&#1040;!A1"/><Relationship Id="rId2" Type="http://schemas.openxmlformats.org/officeDocument/2006/relationships/image" Target="../media/image43.png"/><Relationship Id="rId1" Type="http://schemas.openxmlformats.org/officeDocument/2006/relationships/image" Target="../media/image60.jpeg"/><Relationship Id="rId5" Type="http://schemas.openxmlformats.org/officeDocument/2006/relationships/image" Target="../media/image1.png"/><Relationship Id="rId4" Type="http://schemas.openxmlformats.org/officeDocument/2006/relationships/image" Target="../media/image17.png"/></Relationships>
</file>

<file path=xl/drawings/_rels/drawing8.xml.rels><?xml version="1.0" encoding="UTF-8" standalone="yes"?>
<Relationships xmlns="http://schemas.openxmlformats.org/package/2006/relationships"><Relationship Id="rId8" Type="http://schemas.openxmlformats.org/officeDocument/2006/relationships/image" Target="../media/image65.png"/><Relationship Id="rId13" Type="http://schemas.openxmlformats.org/officeDocument/2006/relationships/image" Target="../media/image25.png"/><Relationship Id="rId18" Type="http://schemas.openxmlformats.org/officeDocument/2006/relationships/image" Target="../media/image69.emf"/><Relationship Id="rId3" Type="http://schemas.openxmlformats.org/officeDocument/2006/relationships/image" Target="../media/image23.png"/><Relationship Id="rId7" Type="http://schemas.openxmlformats.org/officeDocument/2006/relationships/image" Target="../media/image64.png"/><Relationship Id="rId12" Type="http://schemas.openxmlformats.org/officeDocument/2006/relationships/hyperlink" Target="#'&#1030;&#1085;&#1089;&#1090;&#1088;&#1091;&#1084;&#1077;&#1085;&#1090; &#1076;&#1083;&#1103; &#1084;&#1086;&#1085;&#1090;&#1072;&#1078;&#1091;'!A442"/><Relationship Id="rId17" Type="http://schemas.openxmlformats.org/officeDocument/2006/relationships/image" Target="../media/image68.png"/><Relationship Id="rId2" Type="http://schemas.openxmlformats.org/officeDocument/2006/relationships/image" Target="../media/image61.png"/><Relationship Id="rId16" Type="http://schemas.openxmlformats.org/officeDocument/2006/relationships/image" Target="../media/image67.png"/><Relationship Id="rId1" Type="http://schemas.openxmlformats.org/officeDocument/2006/relationships/image" Target="../media/image14.png"/><Relationship Id="rId6" Type="http://schemas.openxmlformats.org/officeDocument/2006/relationships/image" Target="../media/image63.jpeg"/><Relationship Id="rId11" Type="http://schemas.openxmlformats.org/officeDocument/2006/relationships/image" Target="../media/image24.png"/><Relationship Id="rId5" Type="http://schemas.openxmlformats.org/officeDocument/2006/relationships/image" Target="../media/image62.jpeg"/><Relationship Id="rId15" Type="http://schemas.openxmlformats.org/officeDocument/2006/relationships/image" Target="../media/image66.png"/><Relationship Id="rId10" Type="http://schemas.openxmlformats.org/officeDocument/2006/relationships/image" Target="../media/image17.png"/><Relationship Id="rId4" Type="http://schemas.openxmlformats.org/officeDocument/2006/relationships/image" Target="../media/image22.png"/><Relationship Id="rId9" Type="http://schemas.openxmlformats.org/officeDocument/2006/relationships/hyperlink" Target="#&#1043;&#1054;&#1051;&#1054;&#1042;&#1053;&#1040;!A1"/><Relationship Id="rId14"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hyperlink" Target="#&#1043;&#1054;&#1051;&#1054;&#1042;&#1053;&#1040;!A1"/><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14.png"/><Relationship Id="rId5" Type="http://schemas.openxmlformats.org/officeDocument/2006/relationships/image" Target="../media/image1.png"/><Relationship Id="rId4"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8" Type="http://schemas.openxmlformats.org/officeDocument/2006/relationships/image" Target="../media/image73.jpeg"/><Relationship Id="rId13" Type="http://schemas.openxmlformats.org/officeDocument/2006/relationships/image" Target="../media/image78.png"/><Relationship Id="rId18" Type="http://schemas.openxmlformats.org/officeDocument/2006/relationships/image" Target="../media/image83.jpeg"/><Relationship Id="rId3" Type="http://schemas.openxmlformats.org/officeDocument/2006/relationships/image" Target="../media/image1.png"/><Relationship Id="rId7" Type="http://schemas.openxmlformats.org/officeDocument/2006/relationships/image" Target="../media/image72.png"/><Relationship Id="rId12" Type="http://schemas.openxmlformats.org/officeDocument/2006/relationships/image" Target="../media/image77.jpeg"/><Relationship Id="rId17" Type="http://schemas.openxmlformats.org/officeDocument/2006/relationships/image" Target="../media/image82.jpeg"/><Relationship Id="rId2" Type="http://schemas.openxmlformats.org/officeDocument/2006/relationships/image" Target="../media/image17.png"/><Relationship Id="rId16" Type="http://schemas.openxmlformats.org/officeDocument/2006/relationships/image" Target="../media/image81.jpeg"/><Relationship Id="rId1" Type="http://schemas.openxmlformats.org/officeDocument/2006/relationships/hyperlink" Target="#&#1043;&#1054;&#1051;&#1054;&#1042;&#1053;&#1040;!A1"/><Relationship Id="rId6" Type="http://schemas.openxmlformats.org/officeDocument/2006/relationships/image" Target="../media/image71.png"/><Relationship Id="rId11" Type="http://schemas.openxmlformats.org/officeDocument/2006/relationships/image" Target="../media/image76.jpeg"/><Relationship Id="rId5" Type="http://schemas.openxmlformats.org/officeDocument/2006/relationships/image" Target="../media/image70.jpeg"/><Relationship Id="rId15" Type="http://schemas.openxmlformats.org/officeDocument/2006/relationships/image" Target="../media/image80.png"/><Relationship Id="rId10" Type="http://schemas.openxmlformats.org/officeDocument/2006/relationships/image" Target="../media/image75.jpeg"/><Relationship Id="rId4" Type="http://schemas.openxmlformats.org/officeDocument/2006/relationships/image" Target="../media/image14.png"/><Relationship Id="rId9" Type="http://schemas.openxmlformats.org/officeDocument/2006/relationships/image" Target="../media/image74.jpeg"/><Relationship Id="rId14" Type="http://schemas.openxmlformats.org/officeDocument/2006/relationships/image" Target="../media/image79.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84.png"/><Relationship Id="rId3" Type="http://schemas.openxmlformats.org/officeDocument/2006/relationships/image" Target="../media/image1.png"/><Relationship Id="rId7" Type="http://schemas.openxmlformats.org/officeDocument/2006/relationships/image" Target="../media/image74.jpeg"/><Relationship Id="rId2" Type="http://schemas.openxmlformats.org/officeDocument/2006/relationships/image" Target="../media/image17.png"/><Relationship Id="rId1" Type="http://schemas.openxmlformats.org/officeDocument/2006/relationships/hyperlink" Target="#&#1043;&#1054;&#1051;&#1054;&#1042;&#1053;&#1040;!A1"/><Relationship Id="rId6" Type="http://schemas.openxmlformats.org/officeDocument/2006/relationships/image" Target="../media/image73.jpeg"/><Relationship Id="rId5" Type="http://schemas.openxmlformats.org/officeDocument/2006/relationships/image" Target="../media/image72.png"/><Relationship Id="rId4" Type="http://schemas.openxmlformats.org/officeDocument/2006/relationships/image" Target="../media/image14.png"/><Relationship Id="rId9" Type="http://schemas.openxmlformats.org/officeDocument/2006/relationships/image" Target="../media/image83.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image" Target="../media/image85.png"/><Relationship Id="rId7" Type="http://schemas.openxmlformats.org/officeDocument/2006/relationships/image" Target="../media/image89.jpeg"/><Relationship Id="rId2" Type="http://schemas.openxmlformats.org/officeDocument/2006/relationships/image" Target="../media/image17.png"/><Relationship Id="rId1" Type="http://schemas.openxmlformats.org/officeDocument/2006/relationships/hyperlink" Target="#&#1043;&#1054;&#1051;&#1054;&#1042;&#1053;&#1040;!A1"/><Relationship Id="rId6" Type="http://schemas.openxmlformats.org/officeDocument/2006/relationships/image" Target="../media/image88.jpeg"/><Relationship Id="rId5" Type="http://schemas.openxmlformats.org/officeDocument/2006/relationships/image" Target="../media/image87.jpeg"/><Relationship Id="rId4" Type="http://schemas.openxmlformats.org/officeDocument/2006/relationships/image" Target="../media/image86.png"/><Relationship Id="rId9"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3" Type="http://schemas.openxmlformats.org/officeDocument/2006/relationships/hyperlink" Target="http://www.remak.eu/ua" TargetMode="External"/><Relationship Id="rId2" Type="http://schemas.openxmlformats.org/officeDocument/2006/relationships/image" Target="../media/image12.png"/><Relationship Id="rId1" Type="http://schemas.openxmlformats.org/officeDocument/2006/relationships/hyperlink" Target="http://www.remak.eu/ru" TargetMode="External"/><Relationship Id="rId6" Type="http://schemas.openxmlformats.org/officeDocument/2006/relationships/image" Target="../media/image1.png"/><Relationship Id="rId5" Type="http://schemas.openxmlformats.org/officeDocument/2006/relationships/image" Target="../media/image17.png"/><Relationship Id="rId4" Type="http://schemas.openxmlformats.org/officeDocument/2006/relationships/hyperlink" Target="#&#1043;&#1054;&#1051;&#1054;&#1042;&#1053;&#1040;!A1"/></Relationships>
</file>

<file path=xl/drawings/_rels/drawing14.xml.rels><?xml version="1.0" encoding="UTF-8" standalone="yes"?>
<Relationships xmlns="http://schemas.openxmlformats.org/package/2006/relationships"><Relationship Id="rId8" Type="http://schemas.openxmlformats.org/officeDocument/2006/relationships/image" Target="../media/image92.png"/><Relationship Id="rId3" Type="http://schemas.openxmlformats.org/officeDocument/2006/relationships/image" Target="../media/image90.png"/><Relationship Id="rId7" Type="http://schemas.openxmlformats.org/officeDocument/2006/relationships/image" Target="../media/image91.png"/><Relationship Id="rId2" Type="http://schemas.openxmlformats.org/officeDocument/2006/relationships/image" Target="../media/image12.png"/><Relationship Id="rId1" Type="http://schemas.openxmlformats.org/officeDocument/2006/relationships/hyperlink" Target="http://www.remak.eu/ru" TargetMode="External"/><Relationship Id="rId6" Type="http://schemas.openxmlformats.org/officeDocument/2006/relationships/image" Target="../media/image1.png"/><Relationship Id="rId5" Type="http://schemas.openxmlformats.org/officeDocument/2006/relationships/image" Target="../media/image17.png"/><Relationship Id="rId10" Type="http://schemas.openxmlformats.org/officeDocument/2006/relationships/image" Target="../media/image94.png"/><Relationship Id="rId4" Type="http://schemas.openxmlformats.org/officeDocument/2006/relationships/hyperlink" Target="#&#1043;&#1054;&#1051;&#1054;&#1042;&#1053;&#1040;!A1"/><Relationship Id="rId9" Type="http://schemas.openxmlformats.org/officeDocument/2006/relationships/image" Target="../media/image93.png"/></Relationships>
</file>

<file path=xl/drawings/_rels/drawing15.xml.rels><?xml version="1.0" encoding="UTF-8" standalone="yes"?>
<Relationships xmlns="http://schemas.openxmlformats.org/package/2006/relationships"><Relationship Id="rId8" Type="http://schemas.openxmlformats.org/officeDocument/2006/relationships/image" Target="../media/image98.png"/><Relationship Id="rId13" Type="http://schemas.openxmlformats.org/officeDocument/2006/relationships/image" Target="../media/image103.png"/><Relationship Id="rId3" Type="http://schemas.openxmlformats.org/officeDocument/2006/relationships/image" Target="../media/image97.png"/><Relationship Id="rId7" Type="http://schemas.openxmlformats.org/officeDocument/2006/relationships/image" Target="../media/image1.png"/><Relationship Id="rId12" Type="http://schemas.openxmlformats.org/officeDocument/2006/relationships/image" Target="../media/image102.png"/><Relationship Id="rId2" Type="http://schemas.openxmlformats.org/officeDocument/2006/relationships/image" Target="../media/image96.png"/><Relationship Id="rId16" Type="http://schemas.openxmlformats.org/officeDocument/2006/relationships/image" Target="../media/image106.png"/><Relationship Id="rId1" Type="http://schemas.openxmlformats.org/officeDocument/2006/relationships/image" Target="../media/image95.jpeg"/><Relationship Id="rId6" Type="http://schemas.openxmlformats.org/officeDocument/2006/relationships/image" Target="../media/image22.png"/><Relationship Id="rId11" Type="http://schemas.openxmlformats.org/officeDocument/2006/relationships/image" Target="../media/image101.jpeg"/><Relationship Id="rId5" Type="http://schemas.openxmlformats.org/officeDocument/2006/relationships/image" Target="../media/image17.png"/><Relationship Id="rId15" Type="http://schemas.openxmlformats.org/officeDocument/2006/relationships/image" Target="../media/image105.png"/><Relationship Id="rId10" Type="http://schemas.openxmlformats.org/officeDocument/2006/relationships/image" Target="../media/image100.jpeg"/><Relationship Id="rId4" Type="http://schemas.openxmlformats.org/officeDocument/2006/relationships/hyperlink" Target="#&#1043;&#1054;&#1051;&#1054;&#1042;&#1053;&#1040;!A1"/><Relationship Id="rId9" Type="http://schemas.openxmlformats.org/officeDocument/2006/relationships/image" Target="../media/image99.jpeg"/><Relationship Id="rId14" Type="http://schemas.openxmlformats.org/officeDocument/2006/relationships/image" Target="../media/image104.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09.png"/><Relationship Id="rId13" Type="http://schemas.openxmlformats.org/officeDocument/2006/relationships/image" Target="../media/image114.jpeg"/><Relationship Id="rId18" Type="http://schemas.openxmlformats.org/officeDocument/2006/relationships/image" Target="../media/image119.png"/><Relationship Id="rId3" Type="http://schemas.openxmlformats.org/officeDocument/2006/relationships/hyperlink" Target="#&#1043;&#1054;&#1051;&#1054;&#1042;&#1053;&#1040;!A1"/><Relationship Id="rId21" Type="http://schemas.openxmlformats.org/officeDocument/2006/relationships/image" Target="../media/image122.png"/><Relationship Id="rId7" Type="http://schemas.openxmlformats.org/officeDocument/2006/relationships/image" Target="../media/image108.jpeg"/><Relationship Id="rId12" Type="http://schemas.openxmlformats.org/officeDocument/2006/relationships/image" Target="../media/image113.png"/><Relationship Id="rId17" Type="http://schemas.openxmlformats.org/officeDocument/2006/relationships/image" Target="../media/image118.png"/><Relationship Id="rId2" Type="http://schemas.openxmlformats.org/officeDocument/2006/relationships/image" Target="../media/image107.png"/><Relationship Id="rId16" Type="http://schemas.openxmlformats.org/officeDocument/2006/relationships/image" Target="../media/image117.png"/><Relationship Id="rId20" Type="http://schemas.openxmlformats.org/officeDocument/2006/relationships/image" Target="../media/image121.png"/><Relationship Id="rId1" Type="http://schemas.openxmlformats.org/officeDocument/2006/relationships/image" Target="../media/image96.png"/><Relationship Id="rId6" Type="http://schemas.openxmlformats.org/officeDocument/2006/relationships/image" Target="../media/image1.png"/><Relationship Id="rId11" Type="http://schemas.openxmlformats.org/officeDocument/2006/relationships/image" Target="../media/image112.jpeg"/><Relationship Id="rId24" Type="http://schemas.openxmlformats.org/officeDocument/2006/relationships/image" Target="../media/image125.emf"/><Relationship Id="rId5" Type="http://schemas.openxmlformats.org/officeDocument/2006/relationships/hyperlink" Target="https://sun-ice.com.ua" TargetMode="External"/><Relationship Id="rId15" Type="http://schemas.openxmlformats.org/officeDocument/2006/relationships/image" Target="../media/image116.jpeg"/><Relationship Id="rId23" Type="http://schemas.openxmlformats.org/officeDocument/2006/relationships/image" Target="../media/image124.png"/><Relationship Id="rId10" Type="http://schemas.openxmlformats.org/officeDocument/2006/relationships/image" Target="../media/image111.jpeg"/><Relationship Id="rId19" Type="http://schemas.openxmlformats.org/officeDocument/2006/relationships/image" Target="../media/image120.png"/><Relationship Id="rId4" Type="http://schemas.openxmlformats.org/officeDocument/2006/relationships/image" Target="../media/image17.png"/><Relationship Id="rId9" Type="http://schemas.openxmlformats.org/officeDocument/2006/relationships/image" Target="../media/image110.jpeg"/><Relationship Id="rId14" Type="http://schemas.openxmlformats.org/officeDocument/2006/relationships/image" Target="../media/image115.jpeg"/><Relationship Id="rId22" Type="http://schemas.openxmlformats.org/officeDocument/2006/relationships/image" Target="../media/image123.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12.jpeg"/><Relationship Id="rId3" Type="http://schemas.openxmlformats.org/officeDocument/2006/relationships/hyperlink" Target="#&#1043;&#1054;&#1051;&#1054;&#1042;&#1053;&#1040;!A1"/><Relationship Id="rId7" Type="http://schemas.openxmlformats.org/officeDocument/2006/relationships/image" Target="../media/image110.jpeg"/><Relationship Id="rId2" Type="http://schemas.openxmlformats.org/officeDocument/2006/relationships/image" Target="../media/image22.png"/><Relationship Id="rId1" Type="http://schemas.openxmlformats.org/officeDocument/2006/relationships/image" Target="../media/image107.png"/><Relationship Id="rId6" Type="http://schemas.openxmlformats.org/officeDocument/2006/relationships/image" Target="../media/image108.jpeg"/><Relationship Id="rId11" Type="http://schemas.openxmlformats.org/officeDocument/2006/relationships/image" Target="../media/image124.png"/><Relationship Id="rId5" Type="http://schemas.openxmlformats.org/officeDocument/2006/relationships/image" Target="../media/image1.png"/><Relationship Id="rId10" Type="http://schemas.openxmlformats.org/officeDocument/2006/relationships/image" Target="../media/image123.png"/><Relationship Id="rId4" Type="http://schemas.openxmlformats.org/officeDocument/2006/relationships/image" Target="../media/image17.png"/><Relationship Id="rId9" Type="http://schemas.openxmlformats.org/officeDocument/2006/relationships/image" Target="../media/image113.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12.jpeg"/><Relationship Id="rId13" Type="http://schemas.openxmlformats.org/officeDocument/2006/relationships/image" Target="../media/image119.png"/><Relationship Id="rId18" Type="http://schemas.openxmlformats.org/officeDocument/2006/relationships/hyperlink" Target="https://sun-ice.com.ua" TargetMode="External"/><Relationship Id="rId3" Type="http://schemas.openxmlformats.org/officeDocument/2006/relationships/image" Target="../media/image17.png"/><Relationship Id="rId7" Type="http://schemas.openxmlformats.org/officeDocument/2006/relationships/image" Target="../media/image111.jpeg"/><Relationship Id="rId12" Type="http://schemas.openxmlformats.org/officeDocument/2006/relationships/image" Target="../media/image118.png"/><Relationship Id="rId17" Type="http://schemas.openxmlformats.org/officeDocument/2006/relationships/image" Target="../media/image124.png"/><Relationship Id="rId2" Type="http://schemas.openxmlformats.org/officeDocument/2006/relationships/hyperlink" Target="#&#1043;&#1054;&#1051;&#1054;&#1042;&#1053;&#1040;!A1"/><Relationship Id="rId16" Type="http://schemas.openxmlformats.org/officeDocument/2006/relationships/image" Target="../media/image123.png"/><Relationship Id="rId20" Type="http://schemas.openxmlformats.org/officeDocument/2006/relationships/image" Target="../media/image22.png"/><Relationship Id="rId1" Type="http://schemas.openxmlformats.org/officeDocument/2006/relationships/image" Target="../media/image107.png"/><Relationship Id="rId6" Type="http://schemas.openxmlformats.org/officeDocument/2006/relationships/image" Target="../media/image110.jpeg"/><Relationship Id="rId11" Type="http://schemas.openxmlformats.org/officeDocument/2006/relationships/image" Target="../media/image117.png"/><Relationship Id="rId5" Type="http://schemas.openxmlformats.org/officeDocument/2006/relationships/image" Target="../media/image109.png"/><Relationship Id="rId15" Type="http://schemas.openxmlformats.org/officeDocument/2006/relationships/image" Target="../media/image121.png"/><Relationship Id="rId10" Type="http://schemas.openxmlformats.org/officeDocument/2006/relationships/image" Target="../media/image114.jpeg"/><Relationship Id="rId19" Type="http://schemas.openxmlformats.org/officeDocument/2006/relationships/image" Target="../media/image1.png"/><Relationship Id="rId4" Type="http://schemas.openxmlformats.org/officeDocument/2006/relationships/image" Target="../media/image108.jpeg"/><Relationship Id="rId9" Type="http://schemas.openxmlformats.org/officeDocument/2006/relationships/image" Target="../media/image113.png"/><Relationship Id="rId14" Type="http://schemas.openxmlformats.org/officeDocument/2006/relationships/image" Target="../media/image120.png"/></Relationships>
</file>

<file path=xl/drawings/_rels/drawing19.xml.rels><?xml version="1.0" encoding="UTF-8" standalone="yes"?>
<Relationships xmlns="http://schemas.openxmlformats.org/package/2006/relationships"><Relationship Id="rId8" Type="http://schemas.openxmlformats.org/officeDocument/2006/relationships/image" Target="../media/image129.jpeg"/><Relationship Id="rId13" Type="http://schemas.openxmlformats.org/officeDocument/2006/relationships/image" Target="../media/image131.jpeg"/><Relationship Id="rId18" Type="http://schemas.openxmlformats.org/officeDocument/2006/relationships/image" Target="../media/image136.gif"/><Relationship Id="rId3" Type="http://schemas.openxmlformats.org/officeDocument/2006/relationships/image" Target="../media/image17.png"/><Relationship Id="rId7" Type="http://schemas.openxmlformats.org/officeDocument/2006/relationships/image" Target="../media/image128.png"/><Relationship Id="rId12" Type="http://schemas.openxmlformats.org/officeDocument/2006/relationships/image" Target="../media/image1.png"/><Relationship Id="rId17" Type="http://schemas.openxmlformats.org/officeDocument/2006/relationships/image" Target="../media/image135.jpeg"/><Relationship Id="rId2" Type="http://schemas.openxmlformats.org/officeDocument/2006/relationships/hyperlink" Target="#&#1043;&#1054;&#1051;&#1054;&#1042;&#1053;&#1040;!A1"/><Relationship Id="rId16" Type="http://schemas.openxmlformats.org/officeDocument/2006/relationships/image" Target="../media/image134.png"/><Relationship Id="rId20" Type="http://schemas.openxmlformats.org/officeDocument/2006/relationships/image" Target="../media/image138.jpeg"/><Relationship Id="rId1" Type="http://schemas.openxmlformats.org/officeDocument/2006/relationships/image" Target="../media/image107.png"/><Relationship Id="rId6" Type="http://schemas.openxmlformats.org/officeDocument/2006/relationships/image" Target="../media/image101.jpeg"/><Relationship Id="rId11" Type="http://schemas.openxmlformats.org/officeDocument/2006/relationships/image" Target="../media/image22.png"/><Relationship Id="rId5" Type="http://schemas.openxmlformats.org/officeDocument/2006/relationships/image" Target="../media/image127.jpeg"/><Relationship Id="rId15" Type="http://schemas.openxmlformats.org/officeDocument/2006/relationships/image" Target="../media/image133.png"/><Relationship Id="rId10" Type="http://schemas.openxmlformats.org/officeDocument/2006/relationships/image" Target="../media/image96.png"/><Relationship Id="rId19" Type="http://schemas.openxmlformats.org/officeDocument/2006/relationships/image" Target="../media/image137.png"/><Relationship Id="rId4" Type="http://schemas.openxmlformats.org/officeDocument/2006/relationships/image" Target="../media/image126.png"/><Relationship Id="rId9" Type="http://schemas.openxmlformats.org/officeDocument/2006/relationships/image" Target="../media/image130.png"/><Relationship Id="rId14" Type="http://schemas.openxmlformats.org/officeDocument/2006/relationships/image" Target="../media/image132.jpeg"/></Relationships>
</file>

<file path=xl/drawings/_rels/drawing20.xml.rels><?xml version="1.0" encoding="UTF-8" standalone="yes"?>
<Relationships xmlns="http://schemas.openxmlformats.org/package/2006/relationships"><Relationship Id="rId3" Type="http://schemas.openxmlformats.org/officeDocument/2006/relationships/hyperlink" Target="#&#1043;&#1054;&#1051;&#1054;&#1042;&#1053;&#1040;!A1"/><Relationship Id="rId2" Type="http://schemas.openxmlformats.org/officeDocument/2006/relationships/image" Target="../media/image96.png"/><Relationship Id="rId1" Type="http://schemas.openxmlformats.org/officeDocument/2006/relationships/image" Target="../media/image139.png"/><Relationship Id="rId5" Type="http://schemas.openxmlformats.org/officeDocument/2006/relationships/image" Target="../media/image1.png"/><Relationship Id="rId4"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8" Type="http://schemas.openxmlformats.org/officeDocument/2006/relationships/image" Target="../media/image143.png"/><Relationship Id="rId13" Type="http://schemas.openxmlformats.org/officeDocument/2006/relationships/image" Target="../media/image22.png"/><Relationship Id="rId3" Type="http://schemas.openxmlformats.org/officeDocument/2006/relationships/image" Target="../media/image142.png"/><Relationship Id="rId7" Type="http://schemas.openxmlformats.org/officeDocument/2006/relationships/image" Target="../media/image1.png"/><Relationship Id="rId12" Type="http://schemas.openxmlformats.org/officeDocument/2006/relationships/image" Target="../media/image147.png"/><Relationship Id="rId2" Type="http://schemas.openxmlformats.org/officeDocument/2006/relationships/image" Target="../media/image141.emf"/><Relationship Id="rId1" Type="http://schemas.openxmlformats.org/officeDocument/2006/relationships/image" Target="../media/image140.emf"/><Relationship Id="rId6" Type="http://schemas.openxmlformats.org/officeDocument/2006/relationships/image" Target="../media/image17.png"/><Relationship Id="rId11" Type="http://schemas.openxmlformats.org/officeDocument/2006/relationships/image" Target="../media/image146.png"/><Relationship Id="rId5" Type="http://schemas.openxmlformats.org/officeDocument/2006/relationships/hyperlink" Target="#&#1043;&#1054;&#1051;&#1054;&#1042;&#1053;&#1040;!A1"/><Relationship Id="rId10" Type="http://schemas.openxmlformats.org/officeDocument/2006/relationships/image" Target="../media/image145.png"/><Relationship Id="rId4" Type="http://schemas.openxmlformats.org/officeDocument/2006/relationships/image" Target="../media/image96.png"/><Relationship Id="rId9" Type="http://schemas.openxmlformats.org/officeDocument/2006/relationships/image" Target="../media/image144.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7.png"/><Relationship Id="rId1" Type="http://schemas.openxmlformats.org/officeDocument/2006/relationships/hyperlink" Target="#&#1043;&#1054;&#1051;&#1054;&#1042;&#1053;&#1040;!A1"/><Relationship Id="rId4" Type="http://schemas.openxmlformats.org/officeDocument/2006/relationships/image" Target="../media/image148.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149.jpeg"/><Relationship Id="rId2" Type="http://schemas.openxmlformats.org/officeDocument/2006/relationships/image" Target="../media/image17.png"/><Relationship Id="rId1" Type="http://schemas.openxmlformats.org/officeDocument/2006/relationships/hyperlink" Target="#&#1043;&#1054;&#1051;&#1054;&#1042;&#1053;&#1040;!A1"/><Relationship Id="rId4" Type="http://schemas.openxmlformats.org/officeDocument/2006/relationships/image" Target="../media/image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150.jpeg"/><Relationship Id="rId2" Type="http://schemas.openxmlformats.org/officeDocument/2006/relationships/image" Target="../media/image17.png"/><Relationship Id="rId1" Type="http://schemas.openxmlformats.org/officeDocument/2006/relationships/hyperlink" Target="#&#1043;&#1054;&#1051;&#1054;&#1042;&#1053;&#1040;!A1"/><Relationship Id="rId4" Type="http://schemas.openxmlformats.org/officeDocument/2006/relationships/image" Target="../media/image1.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51.png"/><Relationship Id="rId2" Type="http://schemas.openxmlformats.org/officeDocument/2006/relationships/image" Target="../media/image17.png"/><Relationship Id="rId1" Type="http://schemas.openxmlformats.org/officeDocument/2006/relationships/hyperlink" Target="#&#1043;&#1054;&#1051;&#1054;&#1042;&#1053;&#1040;!A1"/><Relationship Id="rId6" Type="http://schemas.openxmlformats.org/officeDocument/2006/relationships/image" Target="../media/image1.png"/><Relationship Id="rId5" Type="http://schemas.openxmlformats.org/officeDocument/2006/relationships/image" Target="../media/image13.png"/><Relationship Id="rId4" Type="http://schemas.openxmlformats.org/officeDocument/2006/relationships/image" Target="../media/image152.png"/></Relationships>
</file>

<file path=xl/drawings/_rels/drawing26.xml.rels><?xml version="1.0" encoding="UTF-8" standalone="yes"?>
<Relationships xmlns="http://schemas.openxmlformats.org/package/2006/relationships"><Relationship Id="rId8" Type="http://schemas.openxmlformats.org/officeDocument/2006/relationships/image" Target="../media/image157.png"/><Relationship Id="rId3" Type="http://schemas.openxmlformats.org/officeDocument/2006/relationships/image" Target="../media/image17.png"/><Relationship Id="rId7" Type="http://schemas.openxmlformats.org/officeDocument/2006/relationships/image" Target="../media/image156.png"/><Relationship Id="rId2" Type="http://schemas.openxmlformats.org/officeDocument/2006/relationships/hyperlink" Target="#&#1043;&#1054;&#1051;&#1054;&#1042;&#1053;&#1040;!A1"/><Relationship Id="rId1" Type="http://schemas.openxmlformats.org/officeDocument/2006/relationships/image" Target="../media/image8.emf"/><Relationship Id="rId6" Type="http://schemas.openxmlformats.org/officeDocument/2006/relationships/image" Target="../media/image155.png"/><Relationship Id="rId11" Type="http://schemas.openxmlformats.org/officeDocument/2006/relationships/image" Target="../media/image1.png"/><Relationship Id="rId5" Type="http://schemas.openxmlformats.org/officeDocument/2006/relationships/image" Target="../media/image154.png"/><Relationship Id="rId10" Type="http://schemas.openxmlformats.org/officeDocument/2006/relationships/image" Target="../media/image159.png"/><Relationship Id="rId4" Type="http://schemas.openxmlformats.org/officeDocument/2006/relationships/image" Target="../media/image153.png"/><Relationship Id="rId9" Type="http://schemas.openxmlformats.org/officeDocument/2006/relationships/image" Target="../media/image158.png"/></Relationships>
</file>

<file path=xl/drawings/_rels/drawing27.xml.rels><?xml version="1.0" encoding="UTF-8" standalone="yes"?>
<Relationships xmlns="http://schemas.openxmlformats.org/package/2006/relationships"><Relationship Id="rId26" Type="http://schemas.openxmlformats.org/officeDocument/2006/relationships/image" Target="../media/image183.jpeg"/><Relationship Id="rId21" Type="http://schemas.openxmlformats.org/officeDocument/2006/relationships/image" Target="../media/image178.jpeg"/><Relationship Id="rId42" Type="http://schemas.openxmlformats.org/officeDocument/2006/relationships/image" Target="../media/image199.jpeg"/><Relationship Id="rId47" Type="http://schemas.openxmlformats.org/officeDocument/2006/relationships/image" Target="../media/image204.jpeg"/><Relationship Id="rId63" Type="http://schemas.openxmlformats.org/officeDocument/2006/relationships/image" Target="../media/image220.jpeg"/><Relationship Id="rId68" Type="http://schemas.openxmlformats.org/officeDocument/2006/relationships/image" Target="../media/image225.png"/><Relationship Id="rId16" Type="http://schemas.openxmlformats.org/officeDocument/2006/relationships/image" Target="../media/image173.jpeg"/><Relationship Id="rId11" Type="http://schemas.openxmlformats.org/officeDocument/2006/relationships/image" Target="../media/image168.jpeg"/><Relationship Id="rId32" Type="http://schemas.openxmlformats.org/officeDocument/2006/relationships/image" Target="../media/image189.jpeg"/><Relationship Id="rId37" Type="http://schemas.openxmlformats.org/officeDocument/2006/relationships/image" Target="../media/image194.jpeg"/><Relationship Id="rId53" Type="http://schemas.openxmlformats.org/officeDocument/2006/relationships/image" Target="../media/image210.jpeg"/><Relationship Id="rId58" Type="http://schemas.openxmlformats.org/officeDocument/2006/relationships/image" Target="../media/image215.jpeg"/><Relationship Id="rId74" Type="http://schemas.openxmlformats.org/officeDocument/2006/relationships/image" Target="../media/image229.png"/><Relationship Id="rId79" Type="http://schemas.openxmlformats.org/officeDocument/2006/relationships/image" Target="../media/image1.png"/><Relationship Id="rId5" Type="http://schemas.openxmlformats.org/officeDocument/2006/relationships/hyperlink" Target="#&#1043;&#1054;&#1051;&#1054;&#1042;&#1053;&#1040;!A1"/><Relationship Id="rId61" Type="http://schemas.openxmlformats.org/officeDocument/2006/relationships/image" Target="../media/image218.jpeg"/><Relationship Id="rId82" Type="http://schemas.openxmlformats.org/officeDocument/2006/relationships/image" Target="../media/image234.png"/><Relationship Id="rId19" Type="http://schemas.openxmlformats.org/officeDocument/2006/relationships/image" Target="../media/image176.png"/><Relationship Id="rId14" Type="http://schemas.openxmlformats.org/officeDocument/2006/relationships/image" Target="../media/image171.jpeg"/><Relationship Id="rId22" Type="http://schemas.openxmlformats.org/officeDocument/2006/relationships/image" Target="../media/image179.png"/><Relationship Id="rId27" Type="http://schemas.openxmlformats.org/officeDocument/2006/relationships/image" Target="../media/image184.jpeg"/><Relationship Id="rId30" Type="http://schemas.openxmlformats.org/officeDocument/2006/relationships/image" Target="../media/image187.jpeg"/><Relationship Id="rId35" Type="http://schemas.openxmlformats.org/officeDocument/2006/relationships/image" Target="../media/image192.png"/><Relationship Id="rId43" Type="http://schemas.openxmlformats.org/officeDocument/2006/relationships/image" Target="../media/image200.jpeg"/><Relationship Id="rId48" Type="http://schemas.openxmlformats.org/officeDocument/2006/relationships/image" Target="../media/image205.jpeg"/><Relationship Id="rId56" Type="http://schemas.openxmlformats.org/officeDocument/2006/relationships/image" Target="../media/image213.jpeg"/><Relationship Id="rId64" Type="http://schemas.openxmlformats.org/officeDocument/2006/relationships/image" Target="../media/image221.png"/><Relationship Id="rId69" Type="http://schemas.openxmlformats.org/officeDocument/2006/relationships/image" Target="../media/image226.jpeg"/><Relationship Id="rId77" Type="http://schemas.openxmlformats.org/officeDocument/2006/relationships/image" Target="../media/image231.png"/><Relationship Id="rId8" Type="http://schemas.openxmlformats.org/officeDocument/2006/relationships/image" Target="../media/image165.jpeg"/><Relationship Id="rId51" Type="http://schemas.openxmlformats.org/officeDocument/2006/relationships/image" Target="../media/image208.jpeg"/><Relationship Id="rId72" Type="http://schemas.openxmlformats.org/officeDocument/2006/relationships/image" Target="../media/image228.jpeg"/><Relationship Id="rId80" Type="http://schemas.openxmlformats.org/officeDocument/2006/relationships/hyperlink" Target="#'&#1040;&#1050;&#1062;&#1030;&#1071;! ERRECOM'!R1C1"/><Relationship Id="rId3" Type="http://schemas.openxmlformats.org/officeDocument/2006/relationships/image" Target="../media/image162.png"/><Relationship Id="rId12" Type="http://schemas.openxmlformats.org/officeDocument/2006/relationships/image" Target="../media/image169.jpeg"/><Relationship Id="rId17" Type="http://schemas.openxmlformats.org/officeDocument/2006/relationships/image" Target="../media/image174.jpeg"/><Relationship Id="rId25" Type="http://schemas.openxmlformats.org/officeDocument/2006/relationships/image" Target="../media/image182.jpeg"/><Relationship Id="rId33" Type="http://schemas.openxmlformats.org/officeDocument/2006/relationships/image" Target="../media/image190.jpeg"/><Relationship Id="rId38" Type="http://schemas.openxmlformats.org/officeDocument/2006/relationships/image" Target="../media/image195.jpeg"/><Relationship Id="rId46" Type="http://schemas.openxmlformats.org/officeDocument/2006/relationships/image" Target="../media/image203.jpeg"/><Relationship Id="rId59" Type="http://schemas.openxmlformats.org/officeDocument/2006/relationships/image" Target="../media/image216.jpeg"/><Relationship Id="rId67" Type="http://schemas.openxmlformats.org/officeDocument/2006/relationships/image" Target="../media/image224.jpeg"/><Relationship Id="rId20" Type="http://schemas.openxmlformats.org/officeDocument/2006/relationships/image" Target="../media/image177.jpeg"/><Relationship Id="rId41" Type="http://schemas.openxmlformats.org/officeDocument/2006/relationships/image" Target="../media/image198.jpeg"/><Relationship Id="rId54" Type="http://schemas.openxmlformats.org/officeDocument/2006/relationships/image" Target="../media/image211.png"/><Relationship Id="rId62" Type="http://schemas.openxmlformats.org/officeDocument/2006/relationships/image" Target="../media/image219.jpeg"/><Relationship Id="rId70" Type="http://schemas.openxmlformats.org/officeDocument/2006/relationships/image" Target="../media/image227.jpeg"/><Relationship Id="rId75" Type="http://schemas.openxmlformats.org/officeDocument/2006/relationships/image" Target="../media/image230.png"/><Relationship Id="rId1" Type="http://schemas.openxmlformats.org/officeDocument/2006/relationships/image" Target="../media/image160.png"/><Relationship Id="rId6" Type="http://schemas.openxmlformats.org/officeDocument/2006/relationships/image" Target="../media/image17.png"/><Relationship Id="rId15" Type="http://schemas.openxmlformats.org/officeDocument/2006/relationships/image" Target="../media/image172.png"/><Relationship Id="rId23" Type="http://schemas.openxmlformats.org/officeDocument/2006/relationships/image" Target="../media/image180.jpeg"/><Relationship Id="rId28" Type="http://schemas.openxmlformats.org/officeDocument/2006/relationships/image" Target="../media/image185.jpeg"/><Relationship Id="rId36" Type="http://schemas.openxmlformats.org/officeDocument/2006/relationships/image" Target="../media/image193.jpeg"/><Relationship Id="rId49" Type="http://schemas.openxmlformats.org/officeDocument/2006/relationships/image" Target="../media/image206.jpeg"/><Relationship Id="rId57" Type="http://schemas.openxmlformats.org/officeDocument/2006/relationships/image" Target="../media/image214.jpeg"/><Relationship Id="rId10" Type="http://schemas.openxmlformats.org/officeDocument/2006/relationships/image" Target="../media/image167.png"/><Relationship Id="rId31" Type="http://schemas.openxmlformats.org/officeDocument/2006/relationships/image" Target="../media/image188.jpeg"/><Relationship Id="rId44" Type="http://schemas.openxmlformats.org/officeDocument/2006/relationships/image" Target="../media/image201.jpeg"/><Relationship Id="rId52" Type="http://schemas.openxmlformats.org/officeDocument/2006/relationships/image" Target="../media/image209.jpeg"/><Relationship Id="rId60" Type="http://schemas.openxmlformats.org/officeDocument/2006/relationships/image" Target="../media/image217.jpeg"/><Relationship Id="rId65" Type="http://schemas.openxmlformats.org/officeDocument/2006/relationships/image" Target="../media/image222.jpeg"/><Relationship Id="rId73" Type="http://schemas.openxmlformats.org/officeDocument/2006/relationships/image" Target="../media/image24.png"/><Relationship Id="rId78" Type="http://schemas.openxmlformats.org/officeDocument/2006/relationships/image" Target="../media/image232.png"/><Relationship Id="rId81" Type="http://schemas.openxmlformats.org/officeDocument/2006/relationships/image" Target="../media/image233.png"/><Relationship Id="rId4" Type="http://schemas.openxmlformats.org/officeDocument/2006/relationships/image" Target="../media/image163.png"/><Relationship Id="rId9" Type="http://schemas.openxmlformats.org/officeDocument/2006/relationships/image" Target="../media/image166.jpeg"/><Relationship Id="rId13" Type="http://schemas.openxmlformats.org/officeDocument/2006/relationships/image" Target="../media/image170.jpeg"/><Relationship Id="rId18" Type="http://schemas.openxmlformats.org/officeDocument/2006/relationships/image" Target="../media/image175.jpeg"/><Relationship Id="rId39" Type="http://schemas.openxmlformats.org/officeDocument/2006/relationships/image" Target="../media/image196.jpeg"/><Relationship Id="rId34" Type="http://schemas.openxmlformats.org/officeDocument/2006/relationships/image" Target="../media/image191.jpeg"/><Relationship Id="rId50" Type="http://schemas.openxmlformats.org/officeDocument/2006/relationships/image" Target="../media/image207.jpeg"/><Relationship Id="rId55" Type="http://schemas.openxmlformats.org/officeDocument/2006/relationships/image" Target="../media/image212.jpeg"/><Relationship Id="rId76" Type="http://schemas.openxmlformats.org/officeDocument/2006/relationships/hyperlink" Target="#'&#1030;&#1085;&#1089;&#1090;&#1088;&#1091;&#1084;&#1077;&#1085;&#1090; &#1076;&#1083;&#1103; &#1084;&#1086;&#1085;&#1090;&#1072;&#1078;&#1091;'!A7"/><Relationship Id="rId7" Type="http://schemas.openxmlformats.org/officeDocument/2006/relationships/image" Target="../media/image164.jpeg"/><Relationship Id="rId71" Type="http://schemas.openxmlformats.org/officeDocument/2006/relationships/image" Target="../media/image14.png"/><Relationship Id="rId2" Type="http://schemas.openxmlformats.org/officeDocument/2006/relationships/image" Target="../media/image161.png"/><Relationship Id="rId29" Type="http://schemas.openxmlformats.org/officeDocument/2006/relationships/image" Target="../media/image186.jpeg"/><Relationship Id="rId24" Type="http://schemas.openxmlformats.org/officeDocument/2006/relationships/image" Target="../media/image181.jpeg"/><Relationship Id="rId40" Type="http://schemas.openxmlformats.org/officeDocument/2006/relationships/image" Target="../media/image197.jpeg"/><Relationship Id="rId45" Type="http://schemas.openxmlformats.org/officeDocument/2006/relationships/image" Target="../media/image202.jpeg"/><Relationship Id="rId66" Type="http://schemas.openxmlformats.org/officeDocument/2006/relationships/image" Target="../media/image223.jpeg"/></Relationships>
</file>

<file path=xl/drawings/_rels/drawing28.xml.rels><?xml version="1.0" encoding="UTF-8" standalone="yes"?>
<Relationships xmlns="http://schemas.openxmlformats.org/package/2006/relationships"><Relationship Id="rId8" Type="http://schemas.openxmlformats.org/officeDocument/2006/relationships/image" Target="../media/image236.png"/><Relationship Id="rId3" Type="http://schemas.openxmlformats.org/officeDocument/2006/relationships/hyperlink" Target="#&#1043;&#1054;&#1051;&#1054;&#1042;&#1053;&#1040;!A1"/><Relationship Id="rId7" Type="http://schemas.openxmlformats.org/officeDocument/2006/relationships/image" Target="../media/image235.png"/><Relationship Id="rId2" Type="http://schemas.openxmlformats.org/officeDocument/2006/relationships/image" Target="../media/image163.png"/><Relationship Id="rId1" Type="http://schemas.openxmlformats.org/officeDocument/2006/relationships/image" Target="../media/image160.png"/><Relationship Id="rId6" Type="http://schemas.openxmlformats.org/officeDocument/2006/relationships/image" Target="../media/image228.jpeg"/><Relationship Id="rId5" Type="http://schemas.openxmlformats.org/officeDocument/2006/relationships/image" Target="../media/image14.png"/><Relationship Id="rId4" Type="http://schemas.openxmlformats.org/officeDocument/2006/relationships/image" Target="../media/image17.png"/><Relationship Id="rId9" Type="http://schemas.openxmlformats.org/officeDocument/2006/relationships/image" Target="../media/image1.png"/></Relationships>
</file>

<file path=xl/drawings/_rels/drawing29.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hyperlink" Target="#&#1043;&#1054;&#1051;&#1054;&#1042;&#1053;&#1040;!A1"/><Relationship Id="rId7" Type="http://schemas.openxmlformats.org/officeDocument/2006/relationships/image" Target="../media/image240.png"/><Relationship Id="rId12" Type="http://schemas.openxmlformats.org/officeDocument/2006/relationships/image" Target="../media/image243.png"/><Relationship Id="rId2" Type="http://schemas.openxmlformats.org/officeDocument/2006/relationships/image" Target="../media/image238.png"/><Relationship Id="rId1" Type="http://schemas.openxmlformats.org/officeDocument/2006/relationships/image" Target="../media/image237.png"/><Relationship Id="rId6" Type="http://schemas.openxmlformats.org/officeDocument/2006/relationships/image" Target="../media/image239.png"/><Relationship Id="rId11" Type="http://schemas.openxmlformats.org/officeDocument/2006/relationships/image" Target="../media/image242.png"/><Relationship Id="rId5" Type="http://schemas.openxmlformats.org/officeDocument/2006/relationships/image" Target="../media/image1.png"/><Relationship Id="rId10" Type="http://schemas.openxmlformats.org/officeDocument/2006/relationships/image" Target="../media/image24.png"/><Relationship Id="rId4" Type="http://schemas.openxmlformats.org/officeDocument/2006/relationships/image" Target="../media/image17.png"/><Relationship Id="rId9" Type="http://schemas.openxmlformats.org/officeDocument/2006/relationships/image" Target="../media/image24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hyperlink" Target="#&#1043;&#1054;&#1051;&#1054;&#1042;&#1053;&#1040;!A1"/></Relationships>
</file>

<file path=xl/drawings/drawing1.xml><?xml version="1.0" encoding="utf-8"?>
<xdr:wsDr xmlns:xdr="http://schemas.openxmlformats.org/drawingml/2006/spreadsheetDrawing" xmlns:a="http://schemas.openxmlformats.org/drawingml/2006/main">
  <xdr:twoCellAnchor>
    <xdr:from>
      <xdr:col>1</xdr:col>
      <xdr:colOff>354173</xdr:colOff>
      <xdr:row>0</xdr:row>
      <xdr:rowOff>43337</xdr:rowOff>
    </xdr:from>
    <xdr:to>
      <xdr:col>1</xdr:col>
      <xdr:colOff>3041753</xdr:colOff>
      <xdr:row>2</xdr:row>
      <xdr:rowOff>399173</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633573" y="43337"/>
          <a:ext cx="2687580" cy="813036"/>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67591</xdr:colOff>
      <xdr:row>30</xdr:row>
      <xdr:rowOff>84869</xdr:rowOff>
    </xdr:from>
    <xdr:ext cx="1057275" cy="333375"/>
    <xdr:pic>
      <xdr:nvPicPr>
        <xdr:cNvPr id="4" name="Рисунок 16" descr="Home">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321591" y="6625369"/>
          <a:ext cx="105727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669129</xdr:colOff>
      <xdr:row>14</xdr:row>
      <xdr:rowOff>134585</xdr:rowOff>
    </xdr:from>
    <xdr:ext cx="1320537" cy="880358"/>
    <xdr:pic>
      <xdr:nvPicPr>
        <xdr:cNvPr id="8" name="Рисунок 20">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4737907" y="2843918"/>
          <a:ext cx="1320537" cy="880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527403</xdr:colOff>
      <xdr:row>33</xdr:row>
      <xdr:rowOff>40570</xdr:rowOff>
    </xdr:from>
    <xdr:ext cx="1382889" cy="776110"/>
    <xdr:pic>
      <xdr:nvPicPr>
        <xdr:cNvPr id="10" name="Рисунок 11" descr="http://sun-ice.com.ua/wp-content/uploads/2014/08/sunice-%D1%82%D1%80%D1%83%D0%B1%D0%B0.jpeg">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9671403" y="7390695"/>
          <a:ext cx="1382889" cy="776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161866</xdr:colOff>
      <xdr:row>21</xdr:row>
      <xdr:rowOff>250823</xdr:rowOff>
    </xdr:from>
    <xdr:ext cx="2450806" cy="512587"/>
    <xdr:pic>
      <xdr:nvPicPr>
        <xdr:cNvPr id="11" name="Рисунок 12">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14227116" y="5013323"/>
          <a:ext cx="2450806" cy="5125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178002</xdr:colOff>
      <xdr:row>12</xdr:row>
      <xdr:rowOff>105229</xdr:rowOff>
    </xdr:from>
    <xdr:ext cx="2361998" cy="732335"/>
    <xdr:pic>
      <xdr:nvPicPr>
        <xdr:cNvPr id="12" name="Рисунок 12">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10426902" y="2873829"/>
          <a:ext cx="2361998" cy="732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257175</xdr:colOff>
      <xdr:row>4</xdr:row>
      <xdr:rowOff>139699</xdr:rowOff>
    </xdr:from>
    <xdr:ext cx="2382358" cy="912019"/>
    <xdr:pic>
      <xdr:nvPicPr>
        <xdr:cNvPr id="13" name="Рисунок 13">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511175" y="1187449"/>
          <a:ext cx="2382358" cy="912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806919</xdr:colOff>
      <xdr:row>26</xdr:row>
      <xdr:rowOff>58512</xdr:rowOff>
    </xdr:from>
    <xdr:ext cx="1083468" cy="500063"/>
    <xdr:pic>
      <xdr:nvPicPr>
        <xdr:cNvPr id="14" name="Picture 1">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l="4041" t="7101" r="5635" b="15680"/>
        <a:stretch>
          <a:fillRect/>
        </a:stretch>
      </xdr:blipFill>
      <xdr:spPr bwMode="auto">
        <a:xfrm>
          <a:off x="1086319" y="5786212"/>
          <a:ext cx="1083468" cy="500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200573</xdr:colOff>
      <xdr:row>32</xdr:row>
      <xdr:rowOff>106239</xdr:rowOff>
    </xdr:from>
    <xdr:to>
      <xdr:col>1</xdr:col>
      <xdr:colOff>1985476</xdr:colOff>
      <xdr:row>33</xdr:row>
      <xdr:rowOff>137506</xdr:rowOff>
    </xdr:to>
    <xdr:pic>
      <xdr:nvPicPr>
        <xdr:cNvPr id="17" name="Рисунок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454573" y="6995989"/>
          <a:ext cx="1784903" cy="335694"/>
        </a:xfrm>
        <a:prstGeom prst="rect">
          <a:avLst/>
        </a:prstGeom>
      </xdr:spPr>
    </xdr:pic>
    <xdr:clientData/>
  </xdr:twoCellAnchor>
  <xdr:twoCellAnchor editAs="oneCell">
    <xdr:from>
      <xdr:col>1</xdr:col>
      <xdr:colOff>663698</xdr:colOff>
      <xdr:row>34</xdr:row>
      <xdr:rowOff>98607</xdr:rowOff>
    </xdr:from>
    <xdr:to>
      <xdr:col>1</xdr:col>
      <xdr:colOff>2129633</xdr:colOff>
      <xdr:row>35</xdr:row>
      <xdr:rowOff>142877</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917698" y="7337607"/>
          <a:ext cx="1465935" cy="218894"/>
        </a:xfrm>
        <a:prstGeom prst="rect">
          <a:avLst/>
        </a:prstGeom>
      </xdr:spPr>
    </xdr:pic>
    <xdr:clientData/>
  </xdr:twoCellAnchor>
  <xdr:twoCellAnchor editAs="oneCell">
    <xdr:from>
      <xdr:col>1</xdr:col>
      <xdr:colOff>1783496</xdr:colOff>
      <xdr:row>30</xdr:row>
      <xdr:rowOff>32482</xdr:rowOff>
    </xdr:from>
    <xdr:to>
      <xdr:col>1</xdr:col>
      <xdr:colOff>2737998</xdr:colOff>
      <xdr:row>32</xdr:row>
      <xdr:rowOff>173638</xdr:rowOff>
    </xdr:to>
    <xdr:pic>
      <xdr:nvPicPr>
        <xdr:cNvPr id="19" name="Рисунок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2037496" y="6572982"/>
          <a:ext cx="954502" cy="487418"/>
        </a:xfrm>
        <a:prstGeom prst="rect">
          <a:avLst/>
        </a:prstGeom>
      </xdr:spPr>
    </xdr:pic>
    <xdr:clientData/>
  </xdr:twoCellAnchor>
  <xdr:twoCellAnchor>
    <xdr:from>
      <xdr:col>11</xdr:col>
      <xdr:colOff>157122</xdr:colOff>
      <xdr:row>7</xdr:row>
      <xdr:rowOff>84667</xdr:rowOff>
    </xdr:from>
    <xdr:to>
      <xdr:col>12</xdr:col>
      <xdr:colOff>1252778</xdr:colOff>
      <xdr:row>9</xdr:row>
      <xdr:rowOff>126222</xdr:rowOff>
    </xdr:to>
    <xdr:pic>
      <xdr:nvPicPr>
        <xdr:cNvPr id="20" name="Рисунок 2" descr="remak_logo">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4222372" y="1735667"/>
          <a:ext cx="2397406" cy="486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914401</xdr:colOff>
      <xdr:row>32</xdr:row>
      <xdr:rowOff>25401</xdr:rowOff>
    </xdr:from>
    <xdr:to>
      <xdr:col>12</xdr:col>
      <xdr:colOff>1028700</xdr:colOff>
      <xdr:row>35</xdr:row>
      <xdr:rowOff>14435</xdr:rowOff>
    </xdr:to>
    <xdr:pic>
      <xdr:nvPicPr>
        <xdr:cNvPr id="5" name="Рисунок 4">
          <a:hlinkClick xmlns:r="http://schemas.openxmlformats.org/officeDocument/2006/relationships" r:id="rId14"/>
          <a:extLst>
            <a:ext uri="{FF2B5EF4-FFF2-40B4-BE49-F238E27FC236}">
              <a16:creationId xmlns:a16="http://schemas.microsoft.com/office/drawing/2014/main" id="{C5E2BCF2-3D19-59DE-6920-6A65F5CEC737}"/>
            </a:ext>
          </a:extLst>
        </xdr:cNvPr>
        <xdr:cNvPicPr>
          <a:picLocks noChangeAspect="1"/>
        </xdr:cNvPicPr>
      </xdr:nvPicPr>
      <xdr:blipFill>
        <a:blip xmlns:r="http://schemas.openxmlformats.org/officeDocument/2006/relationships" r:embed="rId15"/>
        <a:stretch>
          <a:fillRect/>
        </a:stretch>
      </xdr:blipFill>
      <xdr:spPr>
        <a:xfrm>
          <a:off x="14979651" y="7010401"/>
          <a:ext cx="1416049" cy="639909"/>
        </a:xfrm>
        <a:prstGeom prst="rect">
          <a:avLst/>
        </a:prstGeom>
      </xdr:spPr>
    </xdr:pic>
    <xdr:clientData/>
  </xdr:twoCellAnchor>
  <xdr:oneCellAnchor>
    <xdr:from>
      <xdr:col>1</xdr:col>
      <xdr:colOff>1431906</xdr:colOff>
      <xdr:row>35</xdr:row>
      <xdr:rowOff>130582</xdr:rowOff>
    </xdr:from>
    <xdr:ext cx="1425594" cy="424672"/>
    <xdr:pic>
      <xdr:nvPicPr>
        <xdr:cNvPr id="2" name="Рисунок 8">
          <a:extLst>
            <a:ext uri="{FF2B5EF4-FFF2-40B4-BE49-F238E27FC236}">
              <a16:creationId xmlns:a16="http://schemas.microsoft.com/office/drawing/2014/main" id="{71A8C87B-0D96-4220-A709-D750F51078D2}"/>
            </a:ext>
          </a:extLst>
        </xdr:cNvPr>
        <xdr:cNvPicPr>
          <a:picLocks noChangeAspect="1"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1711306" y="7458482"/>
          <a:ext cx="1425594" cy="424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1282458</xdr:colOff>
      <xdr:row>30</xdr:row>
      <xdr:rowOff>111923</xdr:rowOff>
    </xdr:from>
    <xdr:ext cx="1143000" cy="328082"/>
    <xdr:pic>
      <xdr:nvPicPr>
        <xdr:cNvPr id="3" name="Рисунок 16" descr="Home">
          <a:extLst>
            <a:ext uri="{FF2B5EF4-FFF2-40B4-BE49-F238E27FC236}">
              <a16:creationId xmlns:a16="http://schemas.microsoft.com/office/drawing/2014/main" id="{00000000-0008-0000-0100-000003000000}"/>
            </a:ext>
          </a:extLst>
        </xdr:cNvPr>
        <xdr:cNvPicPr>
          <a:picLocks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979275" y="4604410"/>
          <a:ext cx="1143000" cy="3280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190500</xdr:colOff>
      <xdr:row>26</xdr:row>
      <xdr:rowOff>62121</xdr:rowOff>
    </xdr:from>
    <xdr:ext cx="1747629" cy="657644"/>
    <xdr:pic>
      <xdr:nvPicPr>
        <xdr:cNvPr id="7" name="Рисунок 13">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05848" y="3557382"/>
          <a:ext cx="1747629" cy="657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67917</xdr:colOff>
      <xdr:row>0</xdr:row>
      <xdr:rowOff>10492</xdr:rowOff>
    </xdr:from>
    <xdr:to>
      <xdr:col>3</xdr:col>
      <xdr:colOff>1394197</xdr:colOff>
      <xdr:row>3</xdr:row>
      <xdr:rowOff>133135</xdr:rowOff>
    </xdr:to>
    <xdr:pic>
      <xdr:nvPicPr>
        <xdr:cNvPr id="4" name="Рисунок 3">
          <a:hlinkClick xmlns:r="http://schemas.openxmlformats.org/officeDocument/2006/relationships" r:id="rId3"/>
          <a:extLst>
            <a:ext uri="{FF2B5EF4-FFF2-40B4-BE49-F238E27FC236}">
              <a16:creationId xmlns:a16="http://schemas.microsoft.com/office/drawing/2014/main" id="{E86267D7-D4CC-49DF-85E0-2C841F869E85}"/>
            </a:ext>
          </a:extLst>
        </xdr:cNvPr>
        <xdr:cNvPicPr>
          <a:picLocks noChangeAspect="1"/>
        </xdr:cNvPicPr>
      </xdr:nvPicPr>
      <xdr:blipFill>
        <a:blip xmlns:r="http://schemas.openxmlformats.org/officeDocument/2006/relationships" r:embed="rId4"/>
        <a:stretch>
          <a:fillRect/>
        </a:stretch>
      </xdr:blipFill>
      <xdr:spPr>
        <a:xfrm>
          <a:off x="7084943" y="10492"/>
          <a:ext cx="1450105" cy="619600"/>
        </a:xfrm>
        <a:prstGeom prst="rect">
          <a:avLst/>
        </a:prstGeom>
      </xdr:spPr>
    </xdr:pic>
    <xdr:clientData/>
  </xdr:twoCellAnchor>
  <xdr:twoCellAnchor>
    <xdr:from>
      <xdr:col>1</xdr:col>
      <xdr:colOff>417443</xdr:colOff>
      <xdr:row>0</xdr:row>
      <xdr:rowOff>99391</xdr:rowOff>
    </xdr:from>
    <xdr:to>
      <xdr:col>1</xdr:col>
      <xdr:colOff>1868556</xdr:colOff>
      <xdr:row>3</xdr:row>
      <xdr:rowOff>23685</xdr:rowOff>
    </xdr:to>
    <xdr:pic>
      <xdr:nvPicPr>
        <xdr:cNvPr id="2" name="Picture 3">
          <a:extLst>
            <a:ext uri="{FF2B5EF4-FFF2-40B4-BE49-F238E27FC236}">
              <a16:creationId xmlns:a16="http://schemas.microsoft.com/office/drawing/2014/main" id="{7F04C1C3-390D-4C8F-9B8F-25CB5E35B172}"/>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662608" y="99391"/>
          <a:ext cx="1451113" cy="421251"/>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523460</xdr:colOff>
      <xdr:row>19</xdr:row>
      <xdr:rowOff>139148</xdr:rowOff>
    </xdr:from>
    <xdr:ext cx="1083468" cy="500063"/>
    <xdr:pic>
      <xdr:nvPicPr>
        <xdr:cNvPr id="6" name="Picture 1">
          <a:extLst>
            <a:ext uri="{FF2B5EF4-FFF2-40B4-BE49-F238E27FC236}">
              <a16:creationId xmlns:a16="http://schemas.microsoft.com/office/drawing/2014/main" id="{C769A252-4C79-4F28-9A8F-643F938156B7}"/>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l="4041" t="7101" r="5635" b="15680"/>
        <a:stretch>
          <a:fillRect/>
        </a:stretch>
      </xdr:blipFill>
      <xdr:spPr bwMode="auto">
        <a:xfrm>
          <a:off x="767300" y="3697688"/>
          <a:ext cx="1083468" cy="500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282311</xdr:colOff>
      <xdr:row>0</xdr:row>
      <xdr:rowOff>172509</xdr:rowOff>
    </xdr:from>
    <xdr:ext cx="2228850" cy="838731"/>
    <xdr:pic>
      <xdr:nvPicPr>
        <xdr:cNvPr id="5" name="Рисунок 13">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338778" y="172509"/>
          <a:ext cx="2228850" cy="8387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63538</xdr:colOff>
      <xdr:row>65</xdr:row>
      <xdr:rowOff>104775</xdr:rowOff>
    </xdr:from>
    <xdr:ext cx="2520000" cy="918620"/>
    <xdr:pic>
      <xdr:nvPicPr>
        <xdr:cNvPr id="14" name="Рисунок 8">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bwMode="auto">
        <a:xfrm>
          <a:off x="63538" y="15715192"/>
          <a:ext cx="2520000" cy="91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63538</xdr:colOff>
      <xdr:row>58</xdr:row>
      <xdr:rowOff>161925</xdr:rowOff>
    </xdr:from>
    <xdr:ext cx="2520000" cy="942644"/>
    <xdr:pic>
      <xdr:nvPicPr>
        <xdr:cNvPr id="15" name="Рисунок 9">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bwMode="auto">
        <a:xfrm>
          <a:off x="63538" y="14068425"/>
          <a:ext cx="2520000" cy="942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63538</xdr:colOff>
      <xdr:row>71</xdr:row>
      <xdr:rowOff>228599</xdr:rowOff>
    </xdr:from>
    <xdr:ext cx="2520000" cy="930755"/>
    <xdr:pic>
      <xdr:nvPicPr>
        <xdr:cNvPr id="17" name="Рисунок 17">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bwMode="auto">
        <a:xfrm>
          <a:off x="63538" y="17299516"/>
          <a:ext cx="2520000" cy="930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63539</xdr:colOff>
      <xdr:row>15</xdr:row>
      <xdr:rowOff>131501</xdr:rowOff>
    </xdr:from>
    <xdr:ext cx="2520000" cy="879505"/>
    <xdr:pic>
      <xdr:nvPicPr>
        <xdr:cNvPr id="23" name="Рисунок 18">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bwMode="auto">
        <a:xfrm>
          <a:off x="63539" y="5624251"/>
          <a:ext cx="2520000" cy="8795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45757</xdr:colOff>
      <xdr:row>173</xdr:row>
      <xdr:rowOff>49716</xdr:rowOff>
    </xdr:from>
    <xdr:to>
      <xdr:col>0</xdr:col>
      <xdr:colOff>998257</xdr:colOff>
      <xdr:row>175</xdr:row>
      <xdr:rowOff>20282</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5757" y="53183976"/>
          <a:ext cx="952500" cy="420146"/>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2400">
              <a:solidFill>
                <a:schemeClr val="bg1"/>
              </a:solidFill>
            </a:rPr>
            <a:t> </a:t>
          </a:r>
          <a:r>
            <a:rPr lang="en-US" sz="2400">
              <a:solidFill>
                <a:schemeClr val="bg1"/>
              </a:solidFill>
            </a:rPr>
            <a:t>Wi</a:t>
          </a:r>
          <a:r>
            <a:rPr lang="en-US" sz="2400" baseline="0">
              <a:solidFill>
                <a:schemeClr val="bg1"/>
              </a:solidFill>
            </a:rPr>
            <a:t>-Fi</a:t>
          </a:r>
          <a:endParaRPr lang="uk-UA" sz="2400">
            <a:solidFill>
              <a:schemeClr val="bg1"/>
            </a:solidFill>
          </a:endParaRPr>
        </a:p>
      </xdr:txBody>
    </xdr:sp>
    <xdr:clientData/>
  </xdr:twoCellAnchor>
  <xdr:twoCellAnchor editAs="oneCell">
    <xdr:from>
      <xdr:col>0</xdr:col>
      <xdr:colOff>1619284</xdr:colOff>
      <xdr:row>28</xdr:row>
      <xdr:rowOff>116418</xdr:rowOff>
    </xdr:from>
    <xdr:to>
      <xdr:col>0</xdr:col>
      <xdr:colOff>2526693</xdr:colOff>
      <xdr:row>29</xdr:row>
      <xdr:rowOff>741252</xdr:rowOff>
    </xdr:to>
    <xdr:pic>
      <xdr:nvPicPr>
        <xdr:cNvPr id="22" name="Рисунок 21">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19284" y="8773585"/>
          <a:ext cx="907409"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1248835</xdr:colOff>
      <xdr:row>0</xdr:row>
      <xdr:rowOff>141816</xdr:rowOff>
    </xdr:from>
    <xdr:to>
      <xdr:col>5</xdr:col>
      <xdr:colOff>720085</xdr:colOff>
      <xdr:row>3</xdr:row>
      <xdr:rowOff>184566</xdr:rowOff>
    </xdr:to>
    <xdr:pic>
      <xdr:nvPicPr>
        <xdr:cNvPr id="24" name="Рисунок 23">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66835" y="141816"/>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1047750</xdr:colOff>
      <xdr:row>0</xdr:row>
      <xdr:rowOff>148167</xdr:rowOff>
    </xdr:from>
    <xdr:to>
      <xdr:col>6</xdr:col>
      <xdr:colOff>370833</xdr:colOff>
      <xdr:row>3</xdr:row>
      <xdr:rowOff>190917</xdr:rowOff>
    </xdr:to>
    <xdr:pic>
      <xdr:nvPicPr>
        <xdr:cNvPr id="25" name="Рисунок 24">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794500" y="148167"/>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1082675</xdr:colOff>
      <xdr:row>1</xdr:row>
      <xdr:rowOff>0</xdr:rowOff>
    </xdr:from>
    <xdr:to>
      <xdr:col>9</xdr:col>
      <xdr:colOff>78014</xdr:colOff>
      <xdr:row>3</xdr:row>
      <xdr:rowOff>60248</xdr:rowOff>
    </xdr:to>
    <xdr:pic>
      <xdr:nvPicPr>
        <xdr:cNvPr id="2" name="Рисунок 1">
          <a:hlinkClick xmlns:r="http://schemas.openxmlformats.org/officeDocument/2006/relationships" r:id="rId8"/>
          <a:extLst>
            <a:ext uri="{FF2B5EF4-FFF2-40B4-BE49-F238E27FC236}">
              <a16:creationId xmlns:a16="http://schemas.microsoft.com/office/drawing/2014/main" id="{46FCCFA6-91DE-496D-BF9B-27A1CD2763DF}"/>
            </a:ext>
          </a:extLst>
        </xdr:cNvPr>
        <xdr:cNvPicPr>
          <a:picLocks noChangeAspect="1"/>
        </xdr:cNvPicPr>
      </xdr:nvPicPr>
      <xdr:blipFill>
        <a:blip xmlns:r="http://schemas.openxmlformats.org/officeDocument/2006/relationships" r:embed="rId9"/>
        <a:stretch>
          <a:fillRect/>
        </a:stretch>
      </xdr:blipFill>
      <xdr:spPr>
        <a:xfrm>
          <a:off x="12052300" y="285750"/>
          <a:ext cx="1266825" cy="631748"/>
        </a:xfrm>
        <a:prstGeom prst="rect">
          <a:avLst/>
        </a:prstGeom>
      </xdr:spPr>
    </xdr:pic>
    <xdr:clientData/>
  </xdr:twoCellAnchor>
  <xdr:twoCellAnchor editAs="oneCell">
    <xdr:from>
      <xdr:col>0</xdr:col>
      <xdr:colOff>84704</xdr:colOff>
      <xdr:row>2</xdr:row>
      <xdr:rowOff>276225</xdr:rowOff>
    </xdr:from>
    <xdr:to>
      <xdr:col>0</xdr:col>
      <xdr:colOff>2604704</xdr:colOff>
      <xdr:row>6</xdr:row>
      <xdr:rowOff>26732</xdr:rowOff>
    </xdr:to>
    <xdr:pic>
      <xdr:nvPicPr>
        <xdr:cNvPr id="4" name="Рисунок 3">
          <a:extLst>
            <a:ext uri="{FF2B5EF4-FFF2-40B4-BE49-F238E27FC236}">
              <a16:creationId xmlns:a16="http://schemas.microsoft.com/office/drawing/2014/main" id="{C63A51AA-120C-C0D5-63B7-8BE08853F0B5}"/>
            </a:ext>
          </a:extLst>
        </xdr:cNvPr>
        <xdr:cNvPicPr>
          <a:picLocks noChangeAspect="1"/>
        </xdr:cNvPicPr>
      </xdr:nvPicPr>
      <xdr:blipFill>
        <a:blip xmlns:r="http://schemas.openxmlformats.org/officeDocument/2006/relationships" r:embed="rId10"/>
        <a:stretch>
          <a:fillRect/>
        </a:stretch>
      </xdr:blipFill>
      <xdr:spPr>
        <a:xfrm>
          <a:off x="84704" y="847725"/>
          <a:ext cx="2520000" cy="1052257"/>
        </a:xfrm>
        <a:prstGeom prst="rect">
          <a:avLst/>
        </a:prstGeom>
      </xdr:spPr>
    </xdr:pic>
    <xdr:clientData/>
  </xdr:twoCellAnchor>
  <xdr:twoCellAnchor editAs="oneCell">
    <xdr:from>
      <xdr:col>0</xdr:col>
      <xdr:colOff>740871</xdr:colOff>
      <xdr:row>0</xdr:row>
      <xdr:rowOff>209550</xdr:rowOff>
    </xdr:from>
    <xdr:to>
      <xdr:col>0</xdr:col>
      <xdr:colOff>2526280</xdr:colOff>
      <xdr:row>2</xdr:row>
      <xdr:rowOff>265741</xdr:rowOff>
    </xdr:to>
    <xdr:pic>
      <xdr:nvPicPr>
        <xdr:cNvPr id="7" name="Рисунок 6">
          <a:hlinkClick xmlns:r="http://schemas.openxmlformats.org/officeDocument/2006/relationships" r:id="rId11"/>
          <a:extLst>
            <a:ext uri="{FF2B5EF4-FFF2-40B4-BE49-F238E27FC236}">
              <a16:creationId xmlns:a16="http://schemas.microsoft.com/office/drawing/2014/main" id="{2EB3A70B-4482-0835-3B19-F9F88490ADFB}"/>
            </a:ext>
          </a:extLst>
        </xdr:cNvPr>
        <xdr:cNvPicPr>
          <a:picLocks noChangeAspect="1"/>
        </xdr:cNvPicPr>
      </xdr:nvPicPr>
      <xdr:blipFill>
        <a:blip xmlns:r="http://schemas.openxmlformats.org/officeDocument/2006/relationships" r:embed="rId12"/>
        <a:stretch>
          <a:fillRect/>
        </a:stretch>
      </xdr:blipFill>
      <xdr:spPr>
        <a:xfrm>
          <a:off x="740871" y="209550"/>
          <a:ext cx="1785409" cy="627691"/>
        </a:xfrm>
        <a:prstGeom prst="rect">
          <a:avLst/>
        </a:prstGeom>
      </xdr:spPr>
    </xdr:pic>
    <xdr:clientData/>
  </xdr:twoCellAnchor>
  <xdr:twoCellAnchor editAs="oneCell">
    <xdr:from>
      <xdr:col>0</xdr:col>
      <xdr:colOff>1587533</xdr:colOff>
      <xdr:row>8</xdr:row>
      <xdr:rowOff>245534</xdr:rowOff>
    </xdr:from>
    <xdr:to>
      <xdr:col>0</xdr:col>
      <xdr:colOff>2490710</xdr:colOff>
      <xdr:row>10</xdr:row>
      <xdr:rowOff>531700</xdr:rowOff>
    </xdr:to>
    <xdr:pic>
      <xdr:nvPicPr>
        <xdr:cNvPr id="12" name="Рисунок 11">
          <a:extLst>
            <a:ext uri="{FF2B5EF4-FFF2-40B4-BE49-F238E27FC236}">
              <a16:creationId xmlns:a16="http://schemas.microsoft.com/office/drawing/2014/main" id="{086EC9EF-CE75-4410-B866-5BDE4ED64DD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87533" y="2732617"/>
          <a:ext cx="903177"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1587535</xdr:colOff>
      <xdr:row>140</xdr:row>
      <xdr:rowOff>30238</xdr:rowOff>
    </xdr:from>
    <xdr:to>
      <xdr:col>0</xdr:col>
      <xdr:colOff>2494944</xdr:colOff>
      <xdr:row>140</xdr:row>
      <xdr:rowOff>938100</xdr:rowOff>
    </xdr:to>
    <xdr:pic>
      <xdr:nvPicPr>
        <xdr:cNvPr id="27" name="Рисунок 26">
          <a:extLst>
            <a:ext uri="{FF2B5EF4-FFF2-40B4-BE49-F238E27FC236}">
              <a16:creationId xmlns:a16="http://schemas.microsoft.com/office/drawing/2014/main" id="{FCA60B85-602A-4568-9CD8-C4790BF84C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87535" y="34439981"/>
          <a:ext cx="907409" cy="907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1226259</xdr:colOff>
      <xdr:row>172</xdr:row>
      <xdr:rowOff>252731</xdr:rowOff>
    </xdr:from>
    <xdr:to>
      <xdr:col>0</xdr:col>
      <xdr:colOff>2004061</xdr:colOff>
      <xdr:row>176</xdr:row>
      <xdr:rowOff>44549</xdr:rowOff>
    </xdr:to>
    <xdr:pic>
      <xdr:nvPicPr>
        <xdr:cNvPr id="10" name="Рисунок 9">
          <a:extLst>
            <a:ext uri="{FF2B5EF4-FFF2-40B4-BE49-F238E27FC236}">
              <a16:creationId xmlns:a16="http://schemas.microsoft.com/office/drawing/2014/main" id="{F5592A7E-72AD-1058-9EEC-6E3D479ADB5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226259" y="53005991"/>
          <a:ext cx="777802" cy="850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160867</xdr:colOff>
      <xdr:row>0</xdr:row>
      <xdr:rowOff>194733</xdr:rowOff>
    </xdr:from>
    <xdr:to>
      <xdr:col>3</xdr:col>
      <xdr:colOff>46301</xdr:colOff>
      <xdr:row>3</xdr:row>
      <xdr:rowOff>135996</xdr:rowOff>
    </xdr:to>
    <xdr:pic>
      <xdr:nvPicPr>
        <xdr:cNvPr id="9" name="Picture 3">
          <a:extLst>
            <a:ext uri="{FF2B5EF4-FFF2-40B4-BE49-F238E27FC236}">
              <a16:creationId xmlns:a16="http://schemas.microsoft.com/office/drawing/2014/main" id="{D60479F9-ECFE-45BF-A6C6-3F5DE01486CC}"/>
            </a:ext>
          </a:extLst>
        </xdr:cNvPr>
        <xdr:cNvPicPr>
          <a:picLocks noChangeAspect="1"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330200" y="194733"/>
          <a:ext cx="2772568" cy="804863"/>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95294</xdr:colOff>
      <xdr:row>32</xdr:row>
      <xdr:rowOff>203200</xdr:rowOff>
    </xdr:from>
    <xdr:to>
      <xdr:col>0</xdr:col>
      <xdr:colOff>2615294</xdr:colOff>
      <xdr:row>37</xdr:row>
      <xdr:rowOff>12569</xdr:rowOff>
    </xdr:to>
    <xdr:pic>
      <xdr:nvPicPr>
        <xdr:cNvPr id="11" name="Рисунок 10">
          <a:extLst>
            <a:ext uri="{FF2B5EF4-FFF2-40B4-BE49-F238E27FC236}">
              <a16:creationId xmlns:a16="http://schemas.microsoft.com/office/drawing/2014/main" id="{EEC54E23-4EE9-BECA-86F9-93D4848362DE}"/>
            </a:ext>
          </a:extLst>
        </xdr:cNvPr>
        <xdr:cNvPicPr>
          <a:picLocks noChangeAspect="1"/>
        </xdr:cNvPicPr>
      </xdr:nvPicPr>
      <xdr:blipFill>
        <a:blip xmlns:r="http://schemas.openxmlformats.org/officeDocument/2006/relationships" r:embed="rId15"/>
        <a:stretch>
          <a:fillRect/>
        </a:stretch>
      </xdr:blipFill>
      <xdr:spPr>
        <a:xfrm>
          <a:off x="95294" y="10437283"/>
          <a:ext cx="2520000" cy="1026453"/>
        </a:xfrm>
        <a:prstGeom prst="rect">
          <a:avLst/>
        </a:prstGeom>
      </xdr:spPr>
    </xdr:pic>
    <xdr:clientData/>
  </xdr:twoCellAnchor>
  <xdr:twoCellAnchor editAs="oneCell">
    <xdr:from>
      <xdr:col>0</xdr:col>
      <xdr:colOff>952533</xdr:colOff>
      <xdr:row>10</xdr:row>
      <xdr:rowOff>588432</xdr:rowOff>
    </xdr:from>
    <xdr:to>
      <xdr:col>0</xdr:col>
      <xdr:colOff>2500349</xdr:colOff>
      <xdr:row>13</xdr:row>
      <xdr:rowOff>167737</xdr:rowOff>
    </xdr:to>
    <xdr:pic>
      <xdr:nvPicPr>
        <xdr:cNvPr id="3" name="Рисунок 2">
          <a:extLst>
            <a:ext uri="{FF2B5EF4-FFF2-40B4-BE49-F238E27FC236}">
              <a16:creationId xmlns:a16="http://schemas.microsoft.com/office/drawing/2014/main" id="{6467AF77-00E5-308A-EA92-432F65E7C87F}"/>
            </a:ext>
          </a:extLst>
        </xdr:cNvPr>
        <xdr:cNvPicPr>
          <a:picLocks noChangeAspect="1"/>
        </xdr:cNvPicPr>
      </xdr:nvPicPr>
      <xdr:blipFill>
        <a:blip xmlns:r="http://schemas.openxmlformats.org/officeDocument/2006/relationships" r:embed="rId16"/>
        <a:stretch>
          <a:fillRect/>
        </a:stretch>
      </xdr:blipFill>
      <xdr:spPr>
        <a:xfrm>
          <a:off x="952533" y="3689349"/>
          <a:ext cx="1547816" cy="881055"/>
        </a:xfrm>
        <a:prstGeom prst="rect">
          <a:avLst/>
        </a:prstGeom>
      </xdr:spPr>
    </xdr:pic>
    <xdr:clientData/>
  </xdr:twoCellAnchor>
  <xdr:twoCellAnchor editAs="oneCell">
    <xdr:from>
      <xdr:col>0</xdr:col>
      <xdr:colOff>238125</xdr:colOff>
      <xdr:row>110</xdr:row>
      <xdr:rowOff>107156</xdr:rowOff>
    </xdr:from>
    <xdr:to>
      <xdr:col>0</xdr:col>
      <xdr:colOff>2523839</xdr:colOff>
      <xdr:row>114</xdr:row>
      <xdr:rowOff>49888</xdr:rowOff>
    </xdr:to>
    <xdr:pic>
      <xdr:nvPicPr>
        <xdr:cNvPr id="28" name="Рисунок 27">
          <a:extLst>
            <a:ext uri="{FF2B5EF4-FFF2-40B4-BE49-F238E27FC236}">
              <a16:creationId xmlns:a16="http://schemas.microsoft.com/office/drawing/2014/main" id="{D69B5552-A40E-5091-FBD2-341813834634}"/>
            </a:ext>
          </a:extLst>
        </xdr:cNvPr>
        <xdr:cNvPicPr>
          <a:picLocks noChangeAspect="1"/>
        </xdr:cNvPicPr>
      </xdr:nvPicPr>
      <xdr:blipFill>
        <a:blip xmlns:r="http://schemas.openxmlformats.org/officeDocument/2006/relationships" r:embed="rId17"/>
        <a:stretch>
          <a:fillRect/>
        </a:stretch>
      </xdr:blipFill>
      <xdr:spPr>
        <a:xfrm>
          <a:off x="238125" y="27289125"/>
          <a:ext cx="2285714" cy="942857"/>
        </a:xfrm>
        <a:prstGeom prst="rect">
          <a:avLst/>
        </a:prstGeom>
      </xdr:spPr>
    </xdr:pic>
    <xdr:clientData/>
  </xdr:twoCellAnchor>
  <xdr:twoCellAnchor editAs="oneCell">
    <xdr:from>
      <xdr:col>0</xdr:col>
      <xdr:colOff>154782</xdr:colOff>
      <xdr:row>129</xdr:row>
      <xdr:rowOff>0</xdr:rowOff>
    </xdr:from>
    <xdr:to>
      <xdr:col>0</xdr:col>
      <xdr:colOff>2535734</xdr:colOff>
      <xdr:row>132</xdr:row>
      <xdr:rowOff>202288</xdr:rowOff>
    </xdr:to>
    <xdr:pic>
      <xdr:nvPicPr>
        <xdr:cNvPr id="30" name="Рисунок 29">
          <a:extLst>
            <a:ext uri="{FF2B5EF4-FFF2-40B4-BE49-F238E27FC236}">
              <a16:creationId xmlns:a16="http://schemas.microsoft.com/office/drawing/2014/main" id="{363748C5-5ACC-0983-FFB4-81633CE79B1D}"/>
            </a:ext>
          </a:extLst>
        </xdr:cNvPr>
        <xdr:cNvPicPr>
          <a:picLocks noChangeAspect="1"/>
        </xdr:cNvPicPr>
      </xdr:nvPicPr>
      <xdr:blipFill>
        <a:blip xmlns:r="http://schemas.openxmlformats.org/officeDocument/2006/relationships" r:embed="rId18"/>
        <a:stretch>
          <a:fillRect/>
        </a:stretch>
      </xdr:blipFill>
      <xdr:spPr>
        <a:xfrm>
          <a:off x="154782" y="31932563"/>
          <a:ext cx="2380952" cy="952381"/>
        </a:xfrm>
        <a:prstGeom prst="rect">
          <a:avLst/>
        </a:prstGeom>
      </xdr:spPr>
    </xdr:pic>
    <xdr:clientData/>
  </xdr:twoCellAnchor>
  <xdr:twoCellAnchor editAs="oneCell">
    <xdr:from>
      <xdr:col>0</xdr:col>
      <xdr:colOff>190500</xdr:colOff>
      <xdr:row>119</xdr:row>
      <xdr:rowOff>166688</xdr:rowOff>
    </xdr:from>
    <xdr:to>
      <xdr:col>0</xdr:col>
      <xdr:colOff>2571452</xdr:colOff>
      <xdr:row>123</xdr:row>
      <xdr:rowOff>118943</xdr:rowOff>
    </xdr:to>
    <xdr:pic>
      <xdr:nvPicPr>
        <xdr:cNvPr id="31" name="Рисунок 30">
          <a:extLst>
            <a:ext uri="{FF2B5EF4-FFF2-40B4-BE49-F238E27FC236}">
              <a16:creationId xmlns:a16="http://schemas.microsoft.com/office/drawing/2014/main" id="{FFB7CC04-ED17-2240-3ECA-58F8E08DAE5B}"/>
            </a:ext>
          </a:extLst>
        </xdr:cNvPr>
        <xdr:cNvPicPr>
          <a:picLocks noChangeAspect="1"/>
        </xdr:cNvPicPr>
      </xdr:nvPicPr>
      <xdr:blipFill>
        <a:blip xmlns:r="http://schemas.openxmlformats.org/officeDocument/2006/relationships" r:embed="rId19"/>
        <a:stretch>
          <a:fillRect/>
        </a:stretch>
      </xdr:blipFill>
      <xdr:spPr>
        <a:xfrm>
          <a:off x="190500" y="29598938"/>
          <a:ext cx="2380952" cy="952381"/>
        </a:xfrm>
        <a:prstGeom prst="rect">
          <a:avLst/>
        </a:prstGeom>
      </xdr:spPr>
    </xdr:pic>
    <xdr:clientData/>
  </xdr:twoCellAnchor>
  <xdr:twoCellAnchor editAs="oneCell">
    <xdr:from>
      <xdr:col>0</xdr:col>
      <xdr:colOff>202406</xdr:colOff>
      <xdr:row>39</xdr:row>
      <xdr:rowOff>35718</xdr:rowOff>
    </xdr:from>
    <xdr:to>
      <xdr:col>0</xdr:col>
      <xdr:colOff>2469073</xdr:colOff>
      <xdr:row>42</xdr:row>
      <xdr:rowOff>238005</xdr:rowOff>
    </xdr:to>
    <xdr:pic>
      <xdr:nvPicPr>
        <xdr:cNvPr id="32" name="Рисунок 31">
          <a:extLst>
            <a:ext uri="{FF2B5EF4-FFF2-40B4-BE49-F238E27FC236}">
              <a16:creationId xmlns:a16="http://schemas.microsoft.com/office/drawing/2014/main" id="{648913A9-E966-C61C-790E-8563491350FE}"/>
            </a:ext>
          </a:extLst>
        </xdr:cNvPr>
        <xdr:cNvPicPr>
          <a:picLocks noChangeAspect="1"/>
        </xdr:cNvPicPr>
      </xdr:nvPicPr>
      <xdr:blipFill>
        <a:blip xmlns:r="http://schemas.openxmlformats.org/officeDocument/2006/relationships" r:embed="rId20"/>
        <a:stretch>
          <a:fillRect/>
        </a:stretch>
      </xdr:blipFill>
      <xdr:spPr>
        <a:xfrm>
          <a:off x="202406" y="12739687"/>
          <a:ext cx="2266667" cy="952381"/>
        </a:xfrm>
        <a:prstGeom prst="rect">
          <a:avLst/>
        </a:prstGeom>
      </xdr:spPr>
    </xdr:pic>
    <xdr:clientData/>
  </xdr:twoCellAnchor>
  <xdr:twoCellAnchor editAs="oneCell">
    <xdr:from>
      <xdr:col>0</xdr:col>
      <xdr:colOff>154782</xdr:colOff>
      <xdr:row>49</xdr:row>
      <xdr:rowOff>166686</xdr:rowOff>
    </xdr:from>
    <xdr:to>
      <xdr:col>0</xdr:col>
      <xdr:colOff>2535734</xdr:colOff>
      <xdr:row>52</xdr:row>
      <xdr:rowOff>216592</xdr:rowOff>
    </xdr:to>
    <xdr:pic>
      <xdr:nvPicPr>
        <xdr:cNvPr id="33" name="Рисунок 32">
          <a:extLst>
            <a:ext uri="{FF2B5EF4-FFF2-40B4-BE49-F238E27FC236}">
              <a16:creationId xmlns:a16="http://schemas.microsoft.com/office/drawing/2014/main" id="{D0068ED7-891D-D573-0E57-A04002F1E10C}"/>
            </a:ext>
          </a:extLst>
        </xdr:cNvPr>
        <xdr:cNvPicPr>
          <a:picLocks noChangeAspect="1"/>
        </xdr:cNvPicPr>
      </xdr:nvPicPr>
      <xdr:blipFill>
        <a:blip xmlns:r="http://schemas.openxmlformats.org/officeDocument/2006/relationships" r:embed="rId21"/>
        <a:stretch>
          <a:fillRect/>
        </a:stretch>
      </xdr:blipFill>
      <xdr:spPr>
        <a:xfrm>
          <a:off x="154782" y="15370967"/>
          <a:ext cx="2380952" cy="800000"/>
        </a:xfrm>
        <a:prstGeom prst="rect">
          <a:avLst/>
        </a:prstGeom>
      </xdr:spPr>
    </xdr:pic>
    <xdr:clientData/>
  </xdr:twoCellAnchor>
  <xdr:twoCellAnchor editAs="oneCell">
    <xdr:from>
      <xdr:col>0</xdr:col>
      <xdr:colOff>236083</xdr:colOff>
      <xdr:row>43</xdr:row>
      <xdr:rowOff>95249</xdr:rowOff>
    </xdr:from>
    <xdr:to>
      <xdr:col>0</xdr:col>
      <xdr:colOff>826559</xdr:colOff>
      <xdr:row>49</xdr:row>
      <xdr:rowOff>23633</xdr:rowOff>
    </xdr:to>
    <xdr:pic>
      <xdr:nvPicPr>
        <xdr:cNvPr id="35" name="Рисунок 34">
          <a:extLst>
            <a:ext uri="{FF2B5EF4-FFF2-40B4-BE49-F238E27FC236}">
              <a16:creationId xmlns:a16="http://schemas.microsoft.com/office/drawing/2014/main" id="{5CABD1CD-5DDA-B582-20C5-C5DBCECA94E8}"/>
            </a:ext>
          </a:extLst>
        </xdr:cNvPr>
        <xdr:cNvPicPr>
          <a:picLocks noChangeAspect="1"/>
        </xdr:cNvPicPr>
      </xdr:nvPicPr>
      <xdr:blipFill>
        <a:blip xmlns:r="http://schemas.openxmlformats.org/officeDocument/2006/relationships" r:embed="rId22"/>
        <a:stretch>
          <a:fillRect/>
        </a:stretch>
      </xdr:blipFill>
      <xdr:spPr>
        <a:xfrm>
          <a:off x="236083" y="13473792"/>
          <a:ext cx="590476" cy="1430612"/>
        </a:xfrm>
        <a:prstGeom prst="rect">
          <a:avLst/>
        </a:prstGeom>
      </xdr:spPr>
    </xdr:pic>
    <xdr:clientData/>
  </xdr:twoCellAnchor>
  <xdr:twoCellAnchor editAs="oneCell">
    <xdr:from>
      <xdr:col>0</xdr:col>
      <xdr:colOff>381000</xdr:colOff>
      <xdr:row>38</xdr:row>
      <xdr:rowOff>47625</xdr:rowOff>
    </xdr:from>
    <xdr:to>
      <xdr:col>0</xdr:col>
      <xdr:colOff>1152525</xdr:colOff>
      <xdr:row>38</xdr:row>
      <xdr:rowOff>821850</xdr:rowOff>
    </xdr:to>
    <xdr:pic>
      <xdr:nvPicPr>
        <xdr:cNvPr id="8" name="Рисунок 7">
          <a:extLst>
            <a:ext uri="{FF2B5EF4-FFF2-40B4-BE49-F238E27FC236}">
              <a16:creationId xmlns:a16="http://schemas.microsoft.com/office/drawing/2014/main" id="{D8D38635-426B-40BF-A9A6-641B7D172C4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11849100"/>
          <a:ext cx="771525" cy="774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211666</xdr:colOff>
      <xdr:row>78</xdr:row>
      <xdr:rowOff>60113</xdr:rowOff>
    </xdr:from>
    <xdr:to>
      <xdr:col>0</xdr:col>
      <xdr:colOff>1119075</xdr:colOff>
      <xdr:row>79</xdr:row>
      <xdr:rowOff>78099</xdr:rowOff>
    </xdr:to>
    <xdr:pic>
      <xdr:nvPicPr>
        <xdr:cNvPr id="16" name="Рисунок 15">
          <a:extLst>
            <a:ext uri="{FF2B5EF4-FFF2-40B4-BE49-F238E27FC236}">
              <a16:creationId xmlns:a16="http://schemas.microsoft.com/office/drawing/2014/main" id="{43B9682E-0081-4F19-B312-81252847416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1666" y="23217293"/>
          <a:ext cx="907409" cy="909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156825</xdr:colOff>
      <xdr:row>79</xdr:row>
      <xdr:rowOff>64462</xdr:rowOff>
    </xdr:from>
    <xdr:to>
      <xdr:col>0</xdr:col>
      <xdr:colOff>2537777</xdr:colOff>
      <xdr:row>82</xdr:row>
      <xdr:rowOff>153260</xdr:rowOff>
    </xdr:to>
    <xdr:pic>
      <xdr:nvPicPr>
        <xdr:cNvPr id="18" name="Рисунок 17">
          <a:extLst>
            <a:ext uri="{FF2B5EF4-FFF2-40B4-BE49-F238E27FC236}">
              <a16:creationId xmlns:a16="http://schemas.microsoft.com/office/drawing/2014/main" id="{79DA99D3-DAF0-78A0-5C37-BF9797D1F20B}"/>
            </a:ext>
          </a:extLst>
        </xdr:cNvPr>
        <xdr:cNvPicPr>
          <a:picLocks noChangeAspect="1"/>
        </xdr:cNvPicPr>
      </xdr:nvPicPr>
      <xdr:blipFill>
        <a:blip xmlns:r="http://schemas.openxmlformats.org/officeDocument/2006/relationships" r:embed="rId23"/>
        <a:stretch>
          <a:fillRect/>
        </a:stretch>
      </xdr:blipFill>
      <xdr:spPr>
        <a:xfrm>
          <a:off x="156825" y="24716894"/>
          <a:ext cx="2380952" cy="842139"/>
        </a:xfrm>
        <a:prstGeom prst="rect">
          <a:avLst/>
        </a:prstGeom>
      </xdr:spPr>
    </xdr:pic>
    <xdr:clientData/>
  </xdr:twoCellAnchor>
  <xdr:twoCellAnchor editAs="oneCell">
    <xdr:from>
      <xdr:col>0</xdr:col>
      <xdr:colOff>140277</xdr:colOff>
      <xdr:row>92</xdr:row>
      <xdr:rowOff>239857</xdr:rowOff>
    </xdr:from>
    <xdr:to>
      <xdr:col>0</xdr:col>
      <xdr:colOff>2521229</xdr:colOff>
      <xdr:row>95</xdr:row>
      <xdr:rowOff>100055</xdr:rowOff>
    </xdr:to>
    <xdr:pic>
      <xdr:nvPicPr>
        <xdr:cNvPr id="20" name="Рисунок 19">
          <a:extLst>
            <a:ext uri="{FF2B5EF4-FFF2-40B4-BE49-F238E27FC236}">
              <a16:creationId xmlns:a16="http://schemas.microsoft.com/office/drawing/2014/main" id="{5FBDA0E5-BAB3-66D7-F139-C323713A96B1}"/>
            </a:ext>
          </a:extLst>
        </xdr:cNvPr>
        <xdr:cNvPicPr>
          <a:picLocks noChangeAspect="1"/>
        </xdr:cNvPicPr>
      </xdr:nvPicPr>
      <xdr:blipFill>
        <a:blip xmlns:r="http://schemas.openxmlformats.org/officeDocument/2006/relationships" r:embed="rId24"/>
        <a:stretch>
          <a:fillRect/>
        </a:stretch>
      </xdr:blipFill>
      <xdr:spPr>
        <a:xfrm>
          <a:off x="140277" y="28290982"/>
          <a:ext cx="2380952" cy="803173"/>
        </a:xfrm>
        <a:prstGeom prst="rect">
          <a:avLst/>
        </a:prstGeom>
      </xdr:spPr>
    </xdr:pic>
    <xdr:clientData/>
  </xdr:twoCellAnchor>
  <xdr:twoCellAnchor editAs="oneCell">
    <xdr:from>
      <xdr:col>0</xdr:col>
      <xdr:colOff>2091651</xdr:colOff>
      <xdr:row>82</xdr:row>
      <xdr:rowOff>204196</xdr:rowOff>
    </xdr:from>
    <xdr:to>
      <xdr:col>0</xdr:col>
      <xdr:colOff>2476499</xdr:colOff>
      <xdr:row>89</xdr:row>
      <xdr:rowOff>0</xdr:rowOff>
    </xdr:to>
    <xdr:pic>
      <xdr:nvPicPr>
        <xdr:cNvPr id="21" name="Рисунок 20">
          <a:extLst>
            <a:ext uri="{FF2B5EF4-FFF2-40B4-BE49-F238E27FC236}">
              <a16:creationId xmlns:a16="http://schemas.microsoft.com/office/drawing/2014/main" id="{A56379EF-4103-40F2-AF50-78D0C49FC657}"/>
            </a:ext>
          </a:extLst>
        </xdr:cNvPr>
        <xdr:cNvPicPr>
          <a:picLocks noChangeAspect="1"/>
        </xdr:cNvPicPr>
      </xdr:nvPicPr>
      <xdr:blipFill>
        <a:blip xmlns:r="http://schemas.openxmlformats.org/officeDocument/2006/relationships" r:embed="rId25"/>
        <a:stretch>
          <a:fillRect/>
        </a:stretch>
      </xdr:blipFill>
      <xdr:spPr>
        <a:xfrm>
          <a:off x="2091651" y="25609969"/>
          <a:ext cx="384848" cy="1614213"/>
        </a:xfrm>
        <a:prstGeom prst="rect">
          <a:avLst/>
        </a:prstGeom>
      </xdr:spPr>
    </xdr:pic>
    <xdr:clientData/>
  </xdr:twoCellAnchor>
  <xdr:twoCellAnchor editAs="oneCell">
    <xdr:from>
      <xdr:col>0</xdr:col>
      <xdr:colOff>129887</xdr:colOff>
      <xdr:row>89</xdr:row>
      <xdr:rowOff>65809</xdr:rowOff>
    </xdr:from>
    <xdr:to>
      <xdr:col>0</xdr:col>
      <xdr:colOff>2510839</xdr:colOff>
      <xdr:row>91</xdr:row>
      <xdr:rowOff>264000</xdr:rowOff>
    </xdr:to>
    <xdr:pic>
      <xdr:nvPicPr>
        <xdr:cNvPr id="26" name="Рисунок 25">
          <a:extLst>
            <a:ext uri="{FF2B5EF4-FFF2-40B4-BE49-F238E27FC236}">
              <a16:creationId xmlns:a16="http://schemas.microsoft.com/office/drawing/2014/main" id="{E4593F0F-0A9A-78C9-9AB9-AAA748BDCA40}"/>
            </a:ext>
          </a:extLst>
        </xdr:cNvPr>
        <xdr:cNvPicPr>
          <a:picLocks noChangeAspect="1"/>
        </xdr:cNvPicPr>
      </xdr:nvPicPr>
      <xdr:blipFill>
        <a:blip xmlns:r="http://schemas.openxmlformats.org/officeDocument/2006/relationships" r:embed="rId26"/>
        <a:stretch>
          <a:fillRect/>
        </a:stretch>
      </xdr:blipFill>
      <xdr:spPr>
        <a:xfrm>
          <a:off x="129887" y="27173959"/>
          <a:ext cx="2380952" cy="826841"/>
        </a:xfrm>
        <a:prstGeom prst="rect">
          <a:avLst/>
        </a:prstGeom>
      </xdr:spPr>
    </xdr:pic>
    <xdr:clientData/>
  </xdr:twoCellAnchor>
  <xdr:twoCellAnchor editAs="oneCell">
    <xdr:from>
      <xdr:col>0</xdr:col>
      <xdr:colOff>614794</xdr:colOff>
      <xdr:row>97</xdr:row>
      <xdr:rowOff>51956</xdr:rowOff>
    </xdr:from>
    <xdr:to>
      <xdr:col>0</xdr:col>
      <xdr:colOff>1958078</xdr:colOff>
      <xdr:row>100</xdr:row>
      <xdr:rowOff>196774</xdr:rowOff>
    </xdr:to>
    <xdr:pic>
      <xdr:nvPicPr>
        <xdr:cNvPr id="29" name="Рисунок 28">
          <a:extLst>
            <a:ext uri="{FF2B5EF4-FFF2-40B4-BE49-F238E27FC236}">
              <a16:creationId xmlns:a16="http://schemas.microsoft.com/office/drawing/2014/main" id="{AA5FC2AD-6BB1-5804-C85C-0434371D1043}"/>
            </a:ext>
          </a:extLst>
        </xdr:cNvPr>
        <xdr:cNvPicPr>
          <a:picLocks noChangeAspect="1"/>
        </xdr:cNvPicPr>
      </xdr:nvPicPr>
      <xdr:blipFill>
        <a:blip xmlns:r="http://schemas.openxmlformats.org/officeDocument/2006/relationships" r:embed="rId27"/>
        <a:stretch>
          <a:fillRect/>
        </a:stretch>
      </xdr:blipFill>
      <xdr:spPr>
        <a:xfrm>
          <a:off x="614794" y="29709342"/>
          <a:ext cx="1343284" cy="1080000"/>
        </a:xfrm>
        <a:prstGeom prst="rect">
          <a:avLst/>
        </a:prstGeom>
      </xdr:spPr>
    </xdr:pic>
    <xdr:clientData/>
  </xdr:twoCellAnchor>
  <xdr:twoCellAnchor editAs="oneCell">
    <xdr:from>
      <xdr:col>0</xdr:col>
      <xdr:colOff>303073</xdr:colOff>
      <xdr:row>83</xdr:row>
      <xdr:rowOff>147205</xdr:rowOff>
    </xdr:from>
    <xdr:to>
      <xdr:col>0</xdr:col>
      <xdr:colOff>1792730</xdr:colOff>
      <xdr:row>87</xdr:row>
      <xdr:rowOff>222751</xdr:rowOff>
    </xdr:to>
    <xdr:pic>
      <xdr:nvPicPr>
        <xdr:cNvPr id="34" name="Рисунок 33">
          <a:extLst>
            <a:ext uri="{FF2B5EF4-FFF2-40B4-BE49-F238E27FC236}">
              <a16:creationId xmlns:a16="http://schemas.microsoft.com/office/drawing/2014/main" id="{468999BC-1213-900F-C1B2-BF72F08432B8}"/>
            </a:ext>
          </a:extLst>
        </xdr:cNvPr>
        <xdr:cNvPicPr>
          <a:picLocks noChangeAspect="1"/>
        </xdr:cNvPicPr>
      </xdr:nvPicPr>
      <xdr:blipFill>
        <a:blip xmlns:r="http://schemas.openxmlformats.org/officeDocument/2006/relationships" r:embed="rId28"/>
        <a:stretch>
          <a:fillRect/>
        </a:stretch>
      </xdr:blipFill>
      <xdr:spPr>
        <a:xfrm>
          <a:off x="303073" y="25804091"/>
          <a:ext cx="1489657" cy="1080000"/>
        </a:xfrm>
        <a:prstGeom prst="rect">
          <a:avLst/>
        </a:prstGeom>
      </xdr:spPr>
    </xdr:pic>
    <xdr:clientData/>
  </xdr:twoCellAnchor>
  <xdr:twoCellAnchor editAs="oneCell">
    <xdr:from>
      <xdr:col>0</xdr:col>
      <xdr:colOff>1186295</xdr:colOff>
      <xdr:row>78</xdr:row>
      <xdr:rowOff>117763</xdr:rowOff>
    </xdr:from>
    <xdr:to>
      <xdr:col>0</xdr:col>
      <xdr:colOff>2614866</xdr:colOff>
      <xdr:row>79</xdr:row>
      <xdr:rowOff>7175</xdr:rowOff>
    </xdr:to>
    <xdr:pic>
      <xdr:nvPicPr>
        <xdr:cNvPr id="39" name="Рисунок 38">
          <a:extLst>
            <a:ext uri="{FF2B5EF4-FFF2-40B4-BE49-F238E27FC236}">
              <a16:creationId xmlns:a16="http://schemas.microsoft.com/office/drawing/2014/main" id="{C5578C29-0052-C539-903E-953A7D83D2F9}"/>
            </a:ext>
          </a:extLst>
        </xdr:cNvPr>
        <xdr:cNvPicPr>
          <a:picLocks noChangeAspect="1"/>
        </xdr:cNvPicPr>
      </xdr:nvPicPr>
      <xdr:blipFill>
        <a:blip xmlns:r="http://schemas.openxmlformats.org/officeDocument/2006/relationships" r:embed="rId29"/>
        <a:stretch>
          <a:fillRect/>
        </a:stretch>
      </xdr:blipFill>
      <xdr:spPr>
        <a:xfrm>
          <a:off x="1186295" y="23274943"/>
          <a:ext cx="1428571" cy="780952"/>
        </a:xfrm>
        <a:prstGeom prst="rect">
          <a:avLst/>
        </a:prstGeom>
      </xdr:spPr>
    </xdr:pic>
    <xdr:clientData/>
  </xdr:twoCellAnchor>
  <xdr:twoCellAnchor editAs="oneCell">
    <xdr:from>
      <xdr:col>0</xdr:col>
      <xdr:colOff>628650</xdr:colOff>
      <xdr:row>53</xdr:row>
      <xdr:rowOff>190500</xdr:rowOff>
    </xdr:from>
    <xdr:to>
      <xdr:col>0</xdr:col>
      <xdr:colOff>1400175</xdr:colOff>
      <xdr:row>53</xdr:row>
      <xdr:rowOff>964725</xdr:rowOff>
    </xdr:to>
    <xdr:pic>
      <xdr:nvPicPr>
        <xdr:cNvPr id="40" name="Рисунок 39">
          <a:extLst>
            <a:ext uri="{FF2B5EF4-FFF2-40B4-BE49-F238E27FC236}">
              <a16:creationId xmlns:a16="http://schemas.microsoft.com/office/drawing/2014/main" id="{515BB348-0C0D-4A93-8FBA-4CD29E5E12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28650" y="16306800"/>
          <a:ext cx="771525" cy="774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1190625</xdr:colOff>
      <xdr:row>38</xdr:row>
      <xdr:rowOff>47625</xdr:rowOff>
    </xdr:from>
    <xdr:to>
      <xdr:col>0</xdr:col>
      <xdr:colOff>2619196</xdr:colOff>
      <xdr:row>38</xdr:row>
      <xdr:rowOff>828577</xdr:rowOff>
    </xdr:to>
    <xdr:pic>
      <xdr:nvPicPr>
        <xdr:cNvPr id="41" name="Рисунок 40">
          <a:extLst>
            <a:ext uri="{FF2B5EF4-FFF2-40B4-BE49-F238E27FC236}">
              <a16:creationId xmlns:a16="http://schemas.microsoft.com/office/drawing/2014/main" id="{9A87396B-2FCD-44B1-9700-EEE2C85EE96F}"/>
            </a:ext>
          </a:extLst>
        </xdr:cNvPr>
        <xdr:cNvPicPr>
          <a:picLocks noChangeAspect="1"/>
        </xdr:cNvPicPr>
      </xdr:nvPicPr>
      <xdr:blipFill>
        <a:blip xmlns:r="http://schemas.openxmlformats.org/officeDocument/2006/relationships" r:embed="rId29"/>
        <a:stretch>
          <a:fillRect/>
        </a:stretch>
      </xdr:blipFill>
      <xdr:spPr>
        <a:xfrm>
          <a:off x="1190625" y="11849100"/>
          <a:ext cx="1428571" cy="780952"/>
        </a:xfrm>
        <a:prstGeom prst="rect">
          <a:avLst/>
        </a:prstGeom>
      </xdr:spPr>
    </xdr:pic>
    <xdr:clientData/>
  </xdr:twoCellAnchor>
  <xdr:twoCellAnchor editAs="oneCell">
    <xdr:from>
      <xdr:col>0</xdr:col>
      <xdr:colOff>2171700</xdr:colOff>
      <xdr:row>173</xdr:row>
      <xdr:rowOff>121920</xdr:rowOff>
    </xdr:from>
    <xdr:to>
      <xdr:col>0</xdr:col>
      <xdr:colOff>2800271</xdr:colOff>
      <xdr:row>178</xdr:row>
      <xdr:rowOff>114157</xdr:rowOff>
    </xdr:to>
    <xdr:pic>
      <xdr:nvPicPr>
        <xdr:cNvPr id="13" name="Рисунок 12">
          <a:extLst>
            <a:ext uri="{FF2B5EF4-FFF2-40B4-BE49-F238E27FC236}">
              <a16:creationId xmlns:a16="http://schemas.microsoft.com/office/drawing/2014/main" id="{BBE4C1F5-7A63-ACE4-E47A-6DF470BEED67}"/>
            </a:ext>
          </a:extLst>
        </xdr:cNvPr>
        <xdr:cNvPicPr>
          <a:picLocks noChangeAspect="1"/>
        </xdr:cNvPicPr>
      </xdr:nvPicPr>
      <xdr:blipFill>
        <a:blip xmlns:r="http://schemas.openxmlformats.org/officeDocument/2006/relationships" r:embed="rId30"/>
        <a:stretch>
          <a:fillRect/>
        </a:stretch>
      </xdr:blipFill>
      <xdr:spPr>
        <a:xfrm>
          <a:off x="2171700" y="53256180"/>
          <a:ext cx="628571" cy="1142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119743</xdr:colOff>
      <xdr:row>0</xdr:row>
      <xdr:rowOff>28575</xdr:rowOff>
    </xdr:from>
    <xdr:ext cx="2877628" cy="923925"/>
    <xdr:pic>
      <xdr:nvPicPr>
        <xdr:cNvPr id="5" name="Рисунок 13">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500993" y="28575"/>
          <a:ext cx="2877628"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430070</xdr:colOff>
      <xdr:row>24</xdr:row>
      <xdr:rowOff>147953</xdr:rowOff>
    </xdr:from>
    <xdr:ext cx="1800000" cy="803953"/>
    <xdr:pic>
      <xdr:nvPicPr>
        <xdr:cNvPr id="15" name="Рисунок 9">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bwMode="auto">
        <a:xfrm>
          <a:off x="430070" y="5132703"/>
          <a:ext cx="1800000" cy="803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114944</xdr:colOff>
      <xdr:row>36</xdr:row>
      <xdr:rowOff>183810</xdr:rowOff>
    </xdr:from>
    <xdr:ext cx="2150382" cy="795569"/>
    <xdr:pic>
      <xdr:nvPicPr>
        <xdr:cNvPr id="14" name="Рисунок 17">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14944" y="7764123"/>
          <a:ext cx="2150382" cy="7955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114264</xdr:colOff>
      <xdr:row>29</xdr:row>
      <xdr:rowOff>28580</xdr:rowOff>
    </xdr:from>
    <xdr:ext cx="2145465" cy="800096"/>
    <xdr:pic>
      <xdr:nvPicPr>
        <xdr:cNvPr id="16" name="Рисунок 9">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14264" y="5997580"/>
          <a:ext cx="2145465" cy="800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103155</xdr:colOff>
      <xdr:row>32</xdr:row>
      <xdr:rowOff>200025</xdr:rowOff>
    </xdr:from>
    <xdr:ext cx="2178842" cy="793437"/>
    <xdr:pic>
      <xdr:nvPicPr>
        <xdr:cNvPr id="23" name="Рисунок 8">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03155" y="6859588"/>
          <a:ext cx="2178842" cy="793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62203</xdr:colOff>
      <xdr:row>77</xdr:row>
      <xdr:rowOff>33813</xdr:rowOff>
    </xdr:from>
    <xdr:to>
      <xdr:col>0</xdr:col>
      <xdr:colOff>956916</xdr:colOff>
      <xdr:row>78</xdr:row>
      <xdr:rowOff>217170</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62203" y="17422653"/>
          <a:ext cx="894713" cy="411957"/>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Wi</a:t>
          </a:r>
          <a:r>
            <a:rPr lang="en-US" sz="2400" baseline="0">
              <a:solidFill>
                <a:schemeClr val="bg1"/>
              </a:solidFill>
            </a:rPr>
            <a:t>-Fi</a:t>
          </a:r>
          <a:endParaRPr lang="uk-UA" sz="2400">
            <a:solidFill>
              <a:schemeClr val="bg1"/>
            </a:solidFill>
          </a:endParaRPr>
        </a:p>
      </xdr:txBody>
    </xdr:sp>
    <xdr:clientData/>
  </xdr:twoCellAnchor>
  <xdr:twoCellAnchor editAs="oneCell">
    <xdr:from>
      <xdr:col>5</xdr:col>
      <xdr:colOff>330995</xdr:colOff>
      <xdr:row>0</xdr:row>
      <xdr:rowOff>19050</xdr:rowOff>
    </xdr:from>
    <xdr:to>
      <xdr:col>5</xdr:col>
      <xdr:colOff>1230995</xdr:colOff>
      <xdr:row>3</xdr:row>
      <xdr:rowOff>180862</xdr:rowOff>
    </xdr:to>
    <xdr:pic>
      <xdr:nvPicPr>
        <xdr:cNvPr id="17" name="Рисунок 16">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419058" y="19050"/>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78317</xdr:colOff>
      <xdr:row>1</xdr:row>
      <xdr:rowOff>76199</xdr:rowOff>
    </xdr:from>
    <xdr:to>
      <xdr:col>8</xdr:col>
      <xdr:colOff>0</xdr:colOff>
      <xdr:row>3</xdr:row>
      <xdr:rowOff>75276</xdr:rowOff>
    </xdr:to>
    <xdr:pic>
      <xdr:nvPicPr>
        <xdr:cNvPr id="6" name="Рисунок 5">
          <a:hlinkClick xmlns:r="http://schemas.openxmlformats.org/officeDocument/2006/relationships" r:id="rId7"/>
          <a:extLst>
            <a:ext uri="{FF2B5EF4-FFF2-40B4-BE49-F238E27FC236}">
              <a16:creationId xmlns:a16="http://schemas.microsoft.com/office/drawing/2014/main" id="{BF44B458-4E71-4EC2-BBAA-73FE528C6A46}"/>
            </a:ext>
          </a:extLst>
        </xdr:cNvPr>
        <xdr:cNvPicPr>
          <a:picLocks noChangeAspect="1"/>
        </xdr:cNvPicPr>
      </xdr:nvPicPr>
      <xdr:blipFill>
        <a:blip xmlns:r="http://schemas.openxmlformats.org/officeDocument/2006/relationships" r:embed="rId8"/>
        <a:stretch>
          <a:fillRect/>
        </a:stretch>
      </xdr:blipFill>
      <xdr:spPr>
        <a:xfrm>
          <a:off x="10212917" y="327659"/>
          <a:ext cx="1172191" cy="501997"/>
        </a:xfrm>
        <a:prstGeom prst="rect">
          <a:avLst/>
        </a:prstGeom>
      </xdr:spPr>
    </xdr:pic>
    <xdr:clientData/>
  </xdr:twoCellAnchor>
  <xdr:twoCellAnchor>
    <xdr:from>
      <xdr:col>1</xdr:col>
      <xdr:colOff>137160</xdr:colOff>
      <xdr:row>0</xdr:row>
      <xdr:rowOff>167641</xdr:rowOff>
    </xdr:from>
    <xdr:to>
      <xdr:col>2</xdr:col>
      <xdr:colOff>564923</xdr:colOff>
      <xdr:row>3</xdr:row>
      <xdr:rowOff>15241</xdr:rowOff>
    </xdr:to>
    <xdr:pic>
      <xdr:nvPicPr>
        <xdr:cNvPr id="4" name="Picture 3">
          <a:extLst>
            <a:ext uri="{FF2B5EF4-FFF2-40B4-BE49-F238E27FC236}">
              <a16:creationId xmlns:a16="http://schemas.microsoft.com/office/drawing/2014/main" id="{BB5BF3F0-4B72-49E0-99AF-9F25C4F5A179}"/>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396240" y="167641"/>
          <a:ext cx="2073683" cy="60198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1027401</xdr:colOff>
      <xdr:row>76</xdr:row>
      <xdr:rowOff>209551</xdr:rowOff>
    </xdr:from>
    <xdr:to>
      <xdr:col>0</xdr:col>
      <xdr:colOff>1799706</xdr:colOff>
      <xdr:row>80</xdr:row>
      <xdr:rowOff>22861</xdr:rowOff>
    </xdr:to>
    <xdr:pic>
      <xdr:nvPicPr>
        <xdr:cNvPr id="2" name="Рисунок 1">
          <a:extLst>
            <a:ext uri="{FF2B5EF4-FFF2-40B4-BE49-F238E27FC236}">
              <a16:creationId xmlns:a16="http://schemas.microsoft.com/office/drawing/2014/main" id="{74C37E88-9CAD-4C00-AD67-A6BEA68C66F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27401" y="17179291"/>
          <a:ext cx="772305" cy="864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1460497</xdr:colOff>
      <xdr:row>7</xdr:row>
      <xdr:rowOff>28575</xdr:rowOff>
    </xdr:from>
    <xdr:to>
      <xdr:col>0</xdr:col>
      <xdr:colOff>2366844</xdr:colOff>
      <xdr:row>10</xdr:row>
      <xdr:rowOff>166575</xdr:rowOff>
    </xdr:to>
    <xdr:pic>
      <xdr:nvPicPr>
        <xdr:cNvPr id="3" name="Рисунок 2">
          <a:extLst>
            <a:ext uri="{FF2B5EF4-FFF2-40B4-BE49-F238E27FC236}">
              <a16:creationId xmlns:a16="http://schemas.microsoft.com/office/drawing/2014/main" id="{475E2823-50C6-4095-BC12-A1B8244DE4E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60497" y="1584325"/>
          <a:ext cx="906347"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1097280</xdr:colOff>
      <xdr:row>23</xdr:row>
      <xdr:rowOff>7621</xdr:rowOff>
    </xdr:from>
    <xdr:to>
      <xdr:col>1</xdr:col>
      <xdr:colOff>1463590</xdr:colOff>
      <xdr:row>24</xdr:row>
      <xdr:rowOff>160020</xdr:rowOff>
    </xdr:to>
    <xdr:pic>
      <xdr:nvPicPr>
        <xdr:cNvPr id="7" name="Рисунок 6">
          <a:extLst>
            <a:ext uri="{FF2B5EF4-FFF2-40B4-BE49-F238E27FC236}">
              <a16:creationId xmlns:a16="http://schemas.microsoft.com/office/drawing/2014/main" id="{3BE51803-2AB6-42D0-A88C-8F092BDEA9E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356360" y="4823461"/>
          <a:ext cx="375835" cy="34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971550</xdr:colOff>
      <xdr:row>56</xdr:row>
      <xdr:rowOff>209550</xdr:rowOff>
    </xdr:from>
    <xdr:to>
      <xdr:col>1</xdr:col>
      <xdr:colOff>1447740</xdr:colOff>
      <xdr:row>58</xdr:row>
      <xdr:rowOff>9493</xdr:rowOff>
    </xdr:to>
    <xdr:pic>
      <xdr:nvPicPr>
        <xdr:cNvPr id="9" name="Рисунок 8">
          <a:extLst>
            <a:ext uri="{FF2B5EF4-FFF2-40B4-BE49-F238E27FC236}">
              <a16:creationId xmlns:a16="http://schemas.microsoft.com/office/drawing/2014/main" id="{24C96310-2267-4433-9F38-51293AA56998}"/>
            </a:ext>
          </a:extLst>
        </xdr:cNvPr>
        <xdr:cNvPicPr>
          <a:picLocks noChangeAspect="1"/>
        </xdr:cNvPicPr>
      </xdr:nvPicPr>
      <xdr:blipFill>
        <a:blip xmlns:r="http://schemas.openxmlformats.org/officeDocument/2006/relationships" r:embed="rId12"/>
        <a:stretch>
          <a:fillRect/>
        </a:stretch>
      </xdr:blipFill>
      <xdr:spPr>
        <a:xfrm>
          <a:off x="3400425" y="12363450"/>
          <a:ext cx="476190" cy="257143"/>
        </a:xfrm>
        <a:prstGeom prst="rect">
          <a:avLst/>
        </a:prstGeom>
      </xdr:spPr>
    </xdr:pic>
    <xdr:clientData/>
  </xdr:twoCellAnchor>
  <xdr:twoCellAnchor editAs="oneCell">
    <xdr:from>
      <xdr:col>0</xdr:col>
      <xdr:colOff>1920240</xdr:colOff>
      <xdr:row>76</xdr:row>
      <xdr:rowOff>411480</xdr:rowOff>
    </xdr:from>
    <xdr:to>
      <xdr:col>0</xdr:col>
      <xdr:colOff>2548811</xdr:colOff>
      <xdr:row>82</xdr:row>
      <xdr:rowOff>152257</xdr:rowOff>
    </xdr:to>
    <xdr:pic>
      <xdr:nvPicPr>
        <xdr:cNvPr id="8" name="Рисунок 7">
          <a:extLst>
            <a:ext uri="{FF2B5EF4-FFF2-40B4-BE49-F238E27FC236}">
              <a16:creationId xmlns:a16="http://schemas.microsoft.com/office/drawing/2014/main" id="{5A6ECA44-6FAE-4860-9E07-A217AD7C8D7D}"/>
            </a:ext>
          </a:extLst>
        </xdr:cNvPr>
        <xdr:cNvPicPr>
          <a:picLocks noChangeAspect="1"/>
        </xdr:cNvPicPr>
      </xdr:nvPicPr>
      <xdr:blipFill>
        <a:blip xmlns:r="http://schemas.openxmlformats.org/officeDocument/2006/relationships" r:embed="rId13"/>
        <a:stretch>
          <a:fillRect/>
        </a:stretch>
      </xdr:blipFill>
      <xdr:spPr>
        <a:xfrm>
          <a:off x="1920240" y="17381220"/>
          <a:ext cx="628571" cy="114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447031</xdr:colOff>
      <xdr:row>0</xdr:row>
      <xdr:rowOff>115957</xdr:rowOff>
    </xdr:from>
    <xdr:ext cx="2509860" cy="940522"/>
    <xdr:pic>
      <xdr:nvPicPr>
        <xdr:cNvPr id="6" name="Рисунок 13">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757879" y="115957"/>
          <a:ext cx="2509860" cy="940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182218</xdr:colOff>
      <xdr:row>1</xdr:row>
      <xdr:rowOff>49695</xdr:rowOff>
    </xdr:from>
    <xdr:to>
      <xdr:col>10</xdr:col>
      <xdr:colOff>2718</xdr:colOff>
      <xdr:row>7</xdr:row>
      <xdr:rowOff>92445</xdr:rowOff>
    </xdr:to>
    <xdr:pic>
      <xdr:nvPicPr>
        <xdr:cNvPr id="9" name="Рисунок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82918" y="221145"/>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298450</xdr:colOff>
      <xdr:row>1</xdr:row>
      <xdr:rowOff>88900</xdr:rowOff>
    </xdr:from>
    <xdr:to>
      <xdr:col>14</xdr:col>
      <xdr:colOff>558621</xdr:colOff>
      <xdr:row>6</xdr:row>
      <xdr:rowOff>9448</xdr:rowOff>
    </xdr:to>
    <xdr:pic>
      <xdr:nvPicPr>
        <xdr:cNvPr id="3" name="Рисунок 2">
          <a:hlinkClick xmlns:r="http://schemas.openxmlformats.org/officeDocument/2006/relationships" r:id="rId3"/>
          <a:extLst>
            <a:ext uri="{FF2B5EF4-FFF2-40B4-BE49-F238E27FC236}">
              <a16:creationId xmlns:a16="http://schemas.microsoft.com/office/drawing/2014/main" id="{0E459002-54A3-48C3-B024-550A747EDFF6}"/>
            </a:ext>
          </a:extLst>
        </xdr:cNvPr>
        <xdr:cNvPicPr>
          <a:picLocks noChangeAspect="1"/>
        </xdr:cNvPicPr>
      </xdr:nvPicPr>
      <xdr:blipFill>
        <a:blip xmlns:r="http://schemas.openxmlformats.org/officeDocument/2006/relationships" r:embed="rId4"/>
        <a:stretch>
          <a:fillRect/>
        </a:stretch>
      </xdr:blipFill>
      <xdr:spPr>
        <a:xfrm>
          <a:off x="8947150" y="254000"/>
          <a:ext cx="1428571" cy="619048"/>
        </a:xfrm>
        <a:prstGeom prst="rect">
          <a:avLst/>
        </a:prstGeom>
      </xdr:spPr>
    </xdr:pic>
    <xdr:clientData/>
  </xdr:twoCellAnchor>
  <xdr:twoCellAnchor>
    <xdr:from>
      <xdr:col>1</xdr:col>
      <xdr:colOff>175260</xdr:colOff>
      <xdr:row>1</xdr:row>
      <xdr:rowOff>60960</xdr:rowOff>
    </xdr:from>
    <xdr:to>
      <xdr:col>4</xdr:col>
      <xdr:colOff>183923</xdr:colOff>
      <xdr:row>5</xdr:row>
      <xdr:rowOff>114300</xdr:rowOff>
    </xdr:to>
    <xdr:pic>
      <xdr:nvPicPr>
        <xdr:cNvPr id="12" name="Picture 3">
          <a:extLst>
            <a:ext uri="{FF2B5EF4-FFF2-40B4-BE49-F238E27FC236}">
              <a16:creationId xmlns:a16="http://schemas.microsoft.com/office/drawing/2014/main" id="{081434A9-36D8-4A70-9ED3-F084C70E1DC8}"/>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419100" y="228600"/>
          <a:ext cx="2073683" cy="60198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4</xdr:col>
      <xdr:colOff>47626</xdr:colOff>
      <xdr:row>0</xdr:row>
      <xdr:rowOff>106312</xdr:rowOff>
    </xdr:from>
    <xdr:ext cx="2295524" cy="857954"/>
    <xdr:pic>
      <xdr:nvPicPr>
        <xdr:cNvPr id="3" name="Рисунок 13">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4895851" y="106312"/>
          <a:ext cx="2295524" cy="857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7</xdr:col>
      <xdr:colOff>881591</xdr:colOff>
      <xdr:row>1</xdr:row>
      <xdr:rowOff>26459</xdr:rowOff>
    </xdr:from>
    <xdr:to>
      <xdr:col>8</xdr:col>
      <xdr:colOff>761608</xdr:colOff>
      <xdr:row>4</xdr:row>
      <xdr:rowOff>25747</xdr:rowOff>
    </xdr:to>
    <xdr:pic>
      <xdr:nvPicPr>
        <xdr:cNvPr id="5" name="Рисунок 4">
          <a:hlinkClick xmlns:r="http://schemas.openxmlformats.org/officeDocument/2006/relationships" r:id="rId2"/>
          <a:extLst>
            <a:ext uri="{FF2B5EF4-FFF2-40B4-BE49-F238E27FC236}">
              <a16:creationId xmlns:a16="http://schemas.microsoft.com/office/drawing/2014/main" id="{3D1F2BE2-71AC-440E-8AAB-800185D92F3A}"/>
            </a:ext>
          </a:extLst>
        </xdr:cNvPr>
        <xdr:cNvPicPr>
          <a:picLocks noChangeAspect="1"/>
        </xdr:cNvPicPr>
      </xdr:nvPicPr>
      <xdr:blipFill>
        <a:blip xmlns:r="http://schemas.openxmlformats.org/officeDocument/2006/relationships" r:embed="rId3"/>
        <a:stretch>
          <a:fillRect/>
        </a:stretch>
      </xdr:blipFill>
      <xdr:spPr>
        <a:xfrm>
          <a:off x="9796991" y="195792"/>
          <a:ext cx="1428571" cy="610581"/>
        </a:xfrm>
        <a:prstGeom prst="rect">
          <a:avLst/>
        </a:prstGeom>
      </xdr:spPr>
    </xdr:pic>
    <xdr:clientData/>
  </xdr:twoCellAnchor>
  <xdr:twoCellAnchor>
    <xdr:from>
      <xdr:col>0</xdr:col>
      <xdr:colOff>448733</xdr:colOff>
      <xdr:row>1</xdr:row>
      <xdr:rowOff>42334</xdr:rowOff>
    </xdr:from>
    <xdr:to>
      <xdr:col>1</xdr:col>
      <xdr:colOff>1184683</xdr:colOff>
      <xdr:row>4</xdr:row>
      <xdr:rowOff>136314</xdr:rowOff>
    </xdr:to>
    <xdr:pic>
      <xdr:nvPicPr>
        <xdr:cNvPr id="4" name="Picture 3">
          <a:extLst>
            <a:ext uri="{FF2B5EF4-FFF2-40B4-BE49-F238E27FC236}">
              <a16:creationId xmlns:a16="http://schemas.microsoft.com/office/drawing/2014/main" id="{B361DACD-9C85-4903-82E7-D3605C978FDF}"/>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448733" y="211667"/>
          <a:ext cx="2073683" cy="60198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1082137</xdr:colOff>
      <xdr:row>8</xdr:row>
      <xdr:rowOff>244583</xdr:rowOff>
    </xdr:from>
    <xdr:to>
      <xdr:col>9</xdr:col>
      <xdr:colOff>1832232</xdr:colOff>
      <xdr:row>9</xdr:row>
      <xdr:rowOff>376651</xdr:rowOff>
    </xdr:to>
    <xdr:pic>
      <xdr:nvPicPr>
        <xdr:cNvPr id="38" name="Рисунок 37">
          <a:extLst>
            <a:ext uri="{FF2B5EF4-FFF2-40B4-BE49-F238E27FC236}">
              <a16:creationId xmlns:a16="http://schemas.microsoft.com/office/drawing/2014/main" id="{B4FC38B9-98EE-4C1B-AF8B-A7003C486B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68054" y="1853250"/>
          <a:ext cx="750095" cy="1137484"/>
        </a:xfrm>
        <a:prstGeom prst="rect">
          <a:avLst/>
        </a:prstGeom>
      </xdr:spPr>
    </xdr:pic>
    <xdr:clientData/>
  </xdr:twoCellAnchor>
  <xdr:twoCellAnchor editAs="oneCell">
    <xdr:from>
      <xdr:col>9</xdr:col>
      <xdr:colOff>1053827</xdr:colOff>
      <xdr:row>11</xdr:row>
      <xdr:rowOff>128322</xdr:rowOff>
    </xdr:from>
    <xdr:to>
      <xdr:col>9</xdr:col>
      <xdr:colOff>1803922</xdr:colOff>
      <xdr:row>13</xdr:row>
      <xdr:rowOff>21313</xdr:rowOff>
    </xdr:to>
    <xdr:pic>
      <xdr:nvPicPr>
        <xdr:cNvPr id="39" name="Рисунок 38">
          <a:extLst>
            <a:ext uri="{FF2B5EF4-FFF2-40B4-BE49-F238E27FC236}">
              <a16:creationId xmlns:a16="http://schemas.microsoft.com/office/drawing/2014/main" id="{87848571-D50F-4E46-BA04-E071E133E2E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39744" y="3938322"/>
          <a:ext cx="750095" cy="1141824"/>
        </a:xfrm>
        <a:prstGeom prst="rect">
          <a:avLst/>
        </a:prstGeom>
      </xdr:spPr>
    </xdr:pic>
    <xdr:clientData/>
  </xdr:twoCellAnchor>
  <xdr:twoCellAnchor editAs="oneCell">
    <xdr:from>
      <xdr:col>9</xdr:col>
      <xdr:colOff>2100778</xdr:colOff>
      <xdr:row>10</xdr:row>
      <xdr:rowOff>410369</xdr:rowOff>
    </xdr:from>
    <xdr:to>
      <xdr:col>9</xdr:col>
      <xdr:colOff>3558761</xdr:colOff>
      <xdr:row>14</xdr:row>
      <xdr:rowOff>89712</xdr:rowOff>
    </xdr:to>
    <xdr:pic>
      <xdr:nvPicPr>
        <xdr:cNvPr id="42" name="Рисунок 41">
          <a:extLst>
            <a:ext uri="{FF2B5EF4-FFF2-40B4-BE49-F238E27FC236}">
              <a16:creationId xmlns:a16="http://schemas.microsoft.com/office/drawing/2014/main" id="{E77DC393-DB46-4C93-B495-E50438B81CB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86695" y="3712369"/>
          <a:ext cx="1457983" cy="1616093"/>
        </a:xfrm>
        <a:prstGeom prst="rect">
          <a:avLst/>
        </a:prstGeom>
      </xdr:spPr>
    </xdr:pic>
    <xdr:clientData/>
  </xdr:twoCellAnchor>
  <xdr:twoCellAnchor editAs="oneCell">
    <xdr:from>
      <xdr:col>9</xdr:col>
      <xdr:colOff>452701</xdr:colOff>
      <xdr:row>28</xdr:row>
      <xdr:rowOff>459316</xdr:rowOff>
    </xdr:from>
    <xdr:to>
      <xdr:col>9</xdr:col>
      <xdr:colOff>1776057</xdr:colOff>
      <xdr:row>35</xdr:row>
      <xdr:rowOff>72124</xdr:rowOff>
    </xdr:to>
    <xdr:pic>
      <xdr:nvPicPr>
        <xdr:cNvPr id="43" name="Рисунок 42">
          <a:extLst>
            <a:ext uri="{FF2B5EF4-FFF2-40B4-BE49-F238E27FC236}">
              <a16:creationId xmlns:a16="http://schemas.microsoft.com/office/drawing/2014/main" id="{501D2083-0A5A-42F6-A73B-272719F14CF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21834" y="13548783"/>
          <a:ext cx="1323356" cy="1721008"/>
        </a:xfrm>
        <a:prstGeom prst="rect">
          <a:avLst/>
        </a:prstGeom>
      </xdr:spPr>
    </xdr:pic>
    <xdr:clientData/>
  </xdr:twoCellAnchor>
  <xdr:twoCellAnchor editAs="oneCell">
    <xdr:from>
      <xdr:col>9</xdr:col>
      <xdr:colOff>2038086</xdr:colOff>
      <xdr:row>28</xdr:row>
      <xdr:rowOff>46567</xdr:rowOff>
    </xdr:from>
    <xdr:to>
      <xdr:col>10</xdr:col>
      <xdr:colOff>2774</xdr:colOff>
      <xdr:row>37</xdr:row>
      <xdr:rowOff>30850</xdr:rowOff>
    </xdr:to>
    <xdr:pic>
      <xdr:nvPicPr>
        <xdr:cNvPr id="44" name="Рисунок 43">
          <a:extLst>
            <a:ext uri="{FF2B5EF4-FFF2-40B4-BE49-F238E27FC236}">
              <a16:creationId xmlns:a16="http://schemas.microsoft.com/office/drawing/2014/main" id="{59DDE6E6-EE6D-41CD-AF87-6943808B31E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07219" y="13136034"/>
          <a:ext cx="1895338" cy="2439616"/>
        </a:xfrm>
        <a:prstGeom prst="rect">
          <a:avLst/>
        </a:prstGeom>
      </xdr:spPr>
    </xdr:pic>
    <xdr:clientData/>
  </xdr:twoCellAnchor>
  <xdr:twoCellAnchor editAs="oneCell">
    <xdr:from>
      <xdr:col>9</xdr:col>
      <xdr:colOff>242622</xdr:colOff>
      <xdr:row>44</xdr:row>
      <xdr:rowOff>25665</xdr:rowOff>
    </xdr:from>
    <xdr:to>
      <xdr:col>10</xdr:col>
      <xdr:colOff>5291</xdr:colOff>
      <xdr:row>52</xdr:row>
      <xdr:rowOff>172598</xdr:rowOff>
    </xdr:to>
    <xdr:pic>
      <xdr:nvPicPr>
        <xdr:cNvPr id="45" name="Рисунок 44">
          <a:extLst>
            <a:ext uri="{FF2B5EF4-FFF2-40B4-BE49-F238E27FC236}">
              <a16:creationId xmlns:a16="http://schemas.microsoft.com/office/drawing/2014/main" id="{5F8C41F5-882B-4EE0-8BF8-B9CE5FD0FBAF}"/>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7880" t="11259" r="15748" b="23713"/>
        <a:stretch/>
      </xdr:blipFill>
      <xdr:spPr>
        <a:xfrm>
          <a:off x="11511755" y="18652332"/>
          <a:ext cx="3464719" cy="2686933"/>
        </a:xfrm>
        <a:prstGeom prst="rect">
          <a:avLst/>
        </a:prstGeom>
      </xdr:spPr>
    </xdr:pic>
    <xdr:clientData/>
  </xdr:twoCellAnchor>
  <xdr:twoCellAnchor editAs="oneCell">
    <xdr:from>
      <xdr:col>9</xdr:col>
      <xdr:colOff>296864</xdr:colOff>
      <xdr:row>26</xdr:row>
      <xdr:rowOff>1691510</xdr:rowOff>
    </xdr:from>
    <xdr:to>
      <xdr:col>9</xdr:col>
      <xdr:colOff>1892301</xdr:colOff>
      <xdr:row>26</xdr:row>
      <xdr:rowOff>2857910</xdr:rowOff>
    </xdr:to>
    <xdr:pic>
      <xdr:nvPicPr>
        <xdr:cNvPr id="46" name="Рисунок 45">
          <a:extLst>
            <a:ext uri="{FF2B5EF4-FFF2-40B4-BE49-F238E27FC236}">
              <a16:creationId xmlns:a16="http://schemas.microsoft.com/office/drawing/2014/main" id="{EB090564-F4F9-4E8B-9B79-EF4D21A4D5E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565997" y="11292710"/>
          <a:ext cx="1595437" cy="1166400"/>
        </a:xfrm>
        <a:prstGeom prst="rect">
          <a:avLst/>
        </a:prstGeom>
      </xdr:spPr>
    </xdr:pic>
    <xdr:clientData/>
  </xdr:twoCellAnchor>
  <xdr:twoCellAnchor editAs="oneCell">
    <xdr:from>
      <xdr:col>9</xdr:col>
      <xdr:colOff>2016918</xdr:colOff>
      <xdr:row>26</xdr:row>
      <xdr:rowOff>439473</xdr:rowOff>
    </xdr:from>
    <xdr:to>
      <xdr:col>10</xdr:col>
      <xdr:colOff>22051</xdr:colOff>
      <xdr:row>26</xdr:row>
      <xdr:rowOff>2927073</xdr:rowOff>
    </xdr:to>
    <xdr:pic>
      <xdr:nvPicPr>
        <xdr:cNvPr id="47" name="Рисунок 46">
          <a:extLst>
            <a:ext uri="{FF2B5EF4-FFF2-40B4-BE49-F238E27FC236}">
              <a16:creationId xmlns:a16="http://schemas.microsoft.com/office/drawing/2014/main" id="{51E99B77-EF49-4EDF-B163-05937DF6D16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286051" y="10040673"/>
          <a:ext cx="2026800" cy="2487600"/>
        </a:xfrm>
        <a:prstGeom prst="rect">
          <a:avLst/>
        </a:prstGeom>
      </xdr:spPr>
    </xdr:pic>
    <xdr:clientData/>
  </xdr:twoCellAnchor>
  <xdr:twoCellAnchor editAs="oneCell">
    <xdr:from>
      <xdr:col>8</xdr:col>
      <xdr:colOff>885892</xdr:colOff>
      <xdr:row>25</xdr:row>
      <xdr:rowOff>433915</xdr:rowOff>
    </xdr:from>
    <xdr:to>
      <xdr:col>9</xdr:col>
      <xdr:colOff>1484226</xdr:colOff>
      <xdr:row>26</xdr:row>
      <xdr:rowOff>2015048</xdr:rowOff>
    </xdr:to>
    <xdr:pic>
      <xdr:nvPicPr>
        <xdr:cNvPr id="48" name="Рисунок 47">
          <a:extLst>
            <a:ext uri="{FF2B5EF4-FFF2-40B4-BE49-F238E27FC236}">
              <a16:creationId xmlns:a16="http://schemas.microsoft.com/office/drawing/2014/main" id="{CACD4E1E-8685-4902-BD38-F676C8F3208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028959" y="9366248"/>
          <a:ext cx="1724400" cy="2250000"/>
        </a:xfrm>
        <a:prstGeom prst="rect">
          <a:avLst/>
        </a:prstGeom>
      </xdr:spPr>
    </xdr:pic>
    <xdr:clientData/>
  </xdr:twoCellAnchor>
  <xdr:twoCellAnchor editAs="oneCell">
    <xdr:from>
      <xdr:col>9</xdr:col>
      <xdr:colOff>2077489</xdr:colOff>
      <xdr:row>8</xdr:row>
      <xdr:rowOff>44185</xdr:rowOff>
    </xdr:from>
    <xdr:to>
      <xdr:col>9</xdr:col>
      <xdr:colOff>3535472</xdr:colOff>
      <xdr:row>9</xdr:row>
      <xdr:rowOff>654862</xdr:rowOff>
    </xdr:to>
    <xdr:pic>
      <xdr:nvPicPr>
        <xdr:cNvPr id="2" name="Рисунок 1">
          <a:extLst>
            <a:ext uri="{FF2B5EF4-FFF2-40B4-BE49-F238E27FC236}">
              <a16:creationId xmlns:a16="http://schemas.microsoft.com/office/drawing/2014/main" id="{2360EA08-1553-49D9-8284-7AF06FFC267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63406" y="1652852"/>
          <a:ext cx="1457983" cy="16160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1084791</xdr:colOff>
      <xdr:row>1</xdr:row>
      <xdr:rowOff>44450</xdr:rowOff>
    </xdr:from>
    <xdr:to>
      <xdr:col>11</xdr:col>
      <xdr:colOff>878417</xdr:colOff>
      <xdr:row>1</xdr:row>
      <xdr:rowOff>911225</xdr:rowOff>
    </xdr:to>
    <xdr:pic>
      <xdr:nvPicPr>
        <xdr:cNvPr id="8" name="Рисунок 1">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1708" y="44450"/>
          <a:ext cx="4185709"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oneCellAnchor>
    <xdr:from>
      <xdr:col>3</xdr:col>
      <xdr:colOff>313266</xdr:colOff>
      <xdr:row>1</xdr:row>
      <xdr:rowOff>12700</xdr:rowOff>
    </xdr:from>
    <xdr:ext cx="2996293" cy="1119868"/>
    <xdr:pic>
      <xdr:nvPicPr>
        <xdr:cNvPr id="11" name="Рисунок 13">
          <a:extLst>
            <a:ext uri="{FF2B5EF4-FFF2-40B4-BE49-F238E27FC236}">
              <a16:creationId xmlns:a16="http://schemas.microsoft.com/office/drawing/2014/main" id="{00000000-0008-0000-0600-00000B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3983566" y="190500"/>
          <a:ext cx="2996293" cy="1119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12</xdr:col>
      <xdr:colOff>304800</xdr:colOff>
      <xdr:row>1</xdr:row>
      <xdr:rowOff>276225</xdr:rowOff>
    </xdr:from>
    <xdr:to>
      <xdr:col>13</xdr:col>
      <xdr:colOff>552271</xdr:colOff>
      <xdr:row>1</xdr:row>
      <xdr:rowOff>895273</xdr:rowOff>
    </xdr:to>
    <xdr:pic>
      <xdr:nvPicPr>
        <xdr:cNvPr id="2" name="Рисунок 1">
          <a:hlinkClick xmlns:r="http://schemas.openxmlformats.org/officeDocument/2006/relationships" r:id="rId3"/>
          <a:extLst>
            <a:ext uri="{FF2B5EF4-FFF2-40B4-BE49-F238E27FC236}">
              <a16:creationId xmlns:a16="http://schemas.microsoft.com/office/drawing/2014/main" id="{B1B6934E-52FC-4688-8912-07ECC228CE47}"/>
            </a:ext>
          </a:extLst>
        </xdr:cNvPr>
        <xdr:cNvPicPr>
          <a:picLocks noChangeAspect="1"/>
        </xdr:cNvPicPr>
      </xdr:nvPicPr>
      <xdr:blipFill>
        <a:blip xmlns:r="http://schemas.openxmlformats.org/officeDocument/2006/relationships" r:embed="rId4"/>
        <a:stretch>
          <a:fillRect/>
        </a:stretch>
      </xdr:blipFill>
      <xdr:spPr>
        <a:xfrm>
          <a:off x="13849350" y="276225"/>
          <a:ext cx="1428571" cy="619048"/>
        </a:xfrm>
        <a:prstGeom prst="rect">
          <a:avLst/>
        </a:prstGeom>
      </xdr:spPr>
    </xdr:pic>
    <xdr:clientData/>
  </xdr:twoCellAnchor>
  <xdr:twoCellAnchor>
    <xdr:from>
      <xdr:col>0</xdr:col>
      <xdr:colOff>361950</xdr:colOff>
      <xdr:row>1</xdr:row>
      <xdr:rowOff>200025</xdr:rowOff>
    </xdr:from>
    <xdr:to>
      <xdr:col>2</xdr:col>
      <xdr:colOff>733425</xdr:colOff>
      <xdr:row>1</xdr:row>
      <xdr:rowOff>927236</xdr:rowOff>
    </xdr:to>
    <xdr:pic>
      <xdr:nvPicPr>
        <xdr:cNvPr id="3" name="Picture 3">
          <a:extLst>
            <a:ext uri="{FF2B5EF4-FFF2-40B4-BE49-F238E27FC236}">
              <a16:creationId xmlns:a16="http://schemas.microsoft.com/office/drawing/2014/main" id="{B642E907-0FEE-4E76-AD13-4779BE87D52C}"/>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361950" y="200025"/>
          <a:ext cx="2505075" cy="727211"/>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3</xdr:col>
      <xdr:colOff>291011</xdr:colOff>
      <xdr:row>0</xdr:row>
      <xdr:rowOff>130630</xdr:rowOff>
    </xdr:from>
    <xdr:ext cx="2996489" cy="892627"/>
    <xdr:pic>
      <xdr:nvPicPr>
        <xdr:cNvPr id="4" name="Рисунок 8">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4503782" y="130630"/>
          <a:ext cx="2996489" cy="892627"/>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43544</xdr:colOff>
      <xdr:row>48</xdr:row>
      <xdr:rowOff>428131</xdr:rowOff>
    </xdr:from>
    <xdr:to>
      <xdr:col>0</xdr:col>
      <xdr:colOff>2563544</xdr:colOff>
      <xdr:row>52</xdr:row>
      <xdr:rowOff>62930</xdr:rowOff>
    </xdr:to>
    <xdr:pic>
      <xdr:nvPicPr>
        <xdr:cNvPr id="16" name="Рисунок 15">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44" y="16731756"/>
          <a:ext cx="2520000" cy="90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1291323</xdr:colOff>
      <xdr:row>0</xdr:row>
      <xdr:rowOff>148320</xdr:rowOff>
    </xdr:from>
    <xdr:to>
      <xdr:col>6</xdr:col>
      <xdr:colOff>402740</xdr:colOff>
      <xdr:row>3</xdr:row>
      <xdr:rowOff>191070</xdr:rowOff>
    </xdr:to>
    <xdr:pic>
      <xdr:nvPicPr>
        <xdr:cNvPr id="7" name="Рисунок 6">
          <a:extLst>
            <a:ext uri="{FF2B5EF4-FFF2-40B4-BE49-F238E27FC236}">
              <a16:creationId xmlns:a16="http://schemas.microsoft.com/office/drawing/2014/main" id="{2790516F-DBE5-402C-8F79-155164875F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03323" y="148320"/>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111579</xdr:colOff>
      <xdr:row>0</xdr:row>
      <xdr:rowOff>148318</xdr:rowOff>
    </xdr:from>
    <xdr:to>
      <xdr:col>5</xdr:col>
      <xdr:colOff>1011579</xdr:colOff>
      <xdr:row>3</xdr:row>
      <xdr:rowOff>191068</xdr:rowOff>
    </xdr:to>
    <xdr:pic>
      <xdr:nvPicPr>
        <xdr:cNvPr id="8" name="Рисунок 7">
          <a:extLst>
            <a:ext uri="{FF2B5EF4-FFF2-40B4-BE49-F238E27FC236}">
              <a16:creationId xmlns:a16="http://schemas.microsoft.com/office/drawing/2014/main" id="{A437D369-55CA-4573-BF24-64DAE1A12AF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23579" y="148318"/>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476250</xdr:colOff>
      <xdr:row>59</xdr:row>
      <xdr:rowOff>71438</xdr:rowOff>
    </xdr:from>
    <xdr:to>
      <xdr:col>0</xdr:col>
      <xdr:colOff>1916250</xdr:colOff>
      <xdr:row>65</xdr:row>
      <xdr:rowOff>76462</xdr:rowOff>
    </xdr:to>
    <xdr:pic>
      <xdr:nvPicPr>
        <xdr:cNvPr id="9" name="Рисунок 8" descr="&lt;span&gt;GMZ2-14H-W&lt;/span&gt; Зовнішній блок інверторного кондиціонера GALACTIC">
          <a:extLst>
            <a:ext uri="{FF2B5EF4-FFF2-40B4-BE49-F238E27FC236}">
              <a16:creationId xmlns:a16="http://schemas.microsoft.com/office/drawing/2014/main" id="{AA15C8F1-D425-3055-D795-AF33B4FBAD9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76250" y="20026313"/>
          <a:ext cx="1440000" cy="1433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168083</xdr:colOff>
      <xdr:row>72</xdr:row>
      <xdr:rowOff>232374</xdr:rowOff>
    </xdr:from>
    <xdr:to>
      <xdr:col>0</xdr:col>
      <xdr:colOff>1428083</xdr:colOff>
      <xdr:row>78</xdr:row>
      <xdr:rowOff>47617</xdr:rowOff>
    </xdr:to>
    <xdr:pic>
      <xdr:nvPicPr>
        <xdr:cNvPr id="11" name="Рисунок 10">
          <a:extLst>
            <a:ext uri="{FF2B5EF4-FFF2-40B4-BE49-F238E27FC236}">
              <a16:creationId xmlns:a16="http://schemas.microsoft.com/office/drawing/2014/main" id="{BC578FDF-3EE7-A328-AF71-13A9440B7D9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8083" y="23146803"/>
          <a:ext cx="1260000" cy="1252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1365058</xdr:colOff>
      <xdr:row>72</xdr:row>
      <xdr:rowOff>201418</xdr:rowOff>
    </xdr:from>
    <xdr:to>
      <xdr:col>0</xdr:col>
      <xdr:colOff>2625058</xdr:colOff>
      <xdr:row>78</xdr:row>
      <xdr:rowOff>16661</xdr:rowOff>
    </xdr:to>
    <xdr:pic>
      <xdr:nvPicPr>
        <xdr:cNvPr id="17" name="Рисунок 16">
          <a:extLst>
            <a:ext uri="{FF2B5EF4-FFF2-40B4-BE49-F238E27FC236}">
              <a16:creationId xmlns:a16="http://schemas.microsoft.com/office/drawing/2014/main" id="{C6CCA3F3-0C2C-C3ED-B614-B8DAEA1FC2A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65058" y="23115847"/>
          <a:ext cx="1260000" cy="1252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88901</xdr:colOff>
      <xdr:row>13</xdr:row>
      <xdr:rowOff>215900</xdr:rowOff>
    </xdr:from>
    <xdr:to>
      <xdr:col>0</xdr:col>
      <xdr:colOff>2608901</xdr:colOff>
      <xdr:row>19</xdr:row>
      <xdr:rowOff>1450</xdr:rowOff>
    </xdr:to>
    <xdr:pic>
      <xdr:nvPicPr>
        <xdr:cNvPr id="10" name="Рисунок 9">
          <a:extLst>
            <a:ext uri="{FF2B5EF4-FFF2-40B4-BE49-F238E27FC236}">
              <a16:creationId xmlns:a16="http://schemas.microsoft.com/office/drawing/2014/main" id="{AEDEFFEF-B782-5801-740F-58DA10B67BBC}"/>
            </a:ext>
          </a:extLst>
        </xdr:cNvPr>
        <xdr:cNvPicPr preferRelativeResize="0">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8901" y="5121275"/>
          <a:ext cx="2520000" cy="13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88900</xdr:colOff>
      <xdr:row>10</xdr:row>
      <xdr:rowOff>12701</xdr:rowOff>
    </xdr:from>
    <xdr:to>
      <xdr:col>0</xdr:col>
      <xdr:colOff>2608900</xdr:colOff>
      <xdr:row>12</xdr:row>
      <xdr:rowOff>228460</xdr:rowOff>
    </xdr:to>
    <xdr:pic>
      <xdr:nvPicPr>
        <xdr:cNvPr id="12" name="Рисунок 11">
          <a:extLst>
            <a:ext uri="{FF2B5EF4-FFF2-40B4-BE49-F238E27FC236}">
              <a16:creationId xmlns:a16="http://schemas.microsoft.com/office/drawing/2014/main" id="{A3AFF8C5-C61C-74E0-31A7-787DD8F3C29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8900" y="3838576"/>
          <a:ext cx="2520000" cy="1041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1016453</xdr:colOff>
      <xdr:row>0</xdr:row>
      <xdr:rowOff>272143</xdr:rowOff>
    </xdr:from>
    <xdr:ext cx="1420407" cy="594555"/>
    <xdr:pic>
      <xdr:nvPicPr>
        <xdr:cNvPr id="6" name="Рисунок 5">
          <a:hlinkClick xmlns:r="http://schemas.openxmlformats.org/officeDocument/2006/relationships" r:id="rId9"/>
          <a:extLst>
            <a:ext uri="{FF2B5EF4-FFF2-40B4-BE49-F238E27FC236}">
              <a16:creationId xmlns:a16="http://schemas.microsoft.com/office/drawing/2014/main" id="{B3704DAE-C938-4BDD-B558-A506C2697C88}"/>
            </a:ext>
          </a:extLst>
        </xdr:cNvPr>
        <xdr:cNvPicPr>
          <a:picLocks noChangeAspect="1"/>
        </xdr:cNvPicPr>
      </xdr:nvPicPr>
      <xdr:blipFill>
        <a:blip xmlns:r="http://schemas.openxmlformats.org/officeDocument/2006/relationships" r:embed="rId10"/>
        <a:stretch>
          <a:fillRect/>
        </a:stretch>
      </xdr:blipFill>
      <xdr:spPr>
        <a:xfrm>
          <a:off x="10884353" y="272143"/>
          <a:ext cx="1420407" cy="594555"/>
        </a:xfrm>
        <a:prstGeom prst="rect">
          <a:avLst/>
        </a:prstGeom>
      </xdr:spPr>
    </xdr:pic>
    <xdr:clientData/>
  </xdr:oneCellAnchor>
  <xdr:twoCellAnchor editAs="oneCell">
    <xdr:from>
      <xdr:col>0</xdr:col>
      <xdr:colOff>64859</xdr:colOff>
      <xdr:row>5</xdr:row>
      <xdr:rowOff>0</xdr:rowOff>
    </xdr:from>
    <xdr:to>
      <xdr:col>0</xdr:col>
      <xdr:colOff>2584859</xdr:colOff>
      <xdr:row>7</xdr:row>
      <xdr:rowOff>169907</xdr:rowOff>
    </xdr:to>
    <xdr:pic>
      <xdr:nvPicPr>
        <xdr:cNvPr id="5" name="Рисунок 4">
          <a:extLst>
            <a:ext uri="{FF2B5EF4-FFF2-40B4-BE49-F238E27FC236}">
              <a16:creationId xmlns:a16="http://schemas.microsoft.com/office/drawing/2014/main" id="{3D742293-E1FB-C689-1957-8B30EAFD18AC}"/>
            </a:ext>
          </a:extLst>
        </xdr:cNvPr>
        <xdr:cNvPicPr>
          <a:picLocks noChangeAspect="1"/>
        </xdr:cNvPicPr>
      </xdr:nvPicPr>
      <xdr:blipFill>
        <a:blip xmlns:r="http://schemas.openxmlformats.org/officeDocument/2006/relationships" r:embed="rId11"/>
        <a:stretch>
          <a:fillRect/>
        </a:stretch>
      </xdr:blipFill>
      <xdr:spPr>
        <a:xfrm>
          <a:off x="64859" y="1270000"/>
          <a:ext cx="2520000" cy="1043032"/>
        </a:xfrm>
        <a:prstGeom prst="rect">
          <a:avLst/>
        </a:prstGeom>
      </xdr:spPr>
    </xdr:pic>
    <xdr:clientData/>
  </xdr:twoCellAnchor>
  <xdr:twoCellAnchor editAs="oneCell">
    <xdr:from>
      <xdr:col>0</xdr:col>
      <xdr:colOff>731156</xdr:colOff>
      <xdr:row>1</xdr:row>
      <xdr:rowOff>254000</xdr:rowOff>
    </xdr:from>
    <xdr:to>
      <xdr:col>0</xdr:col>
      <xdr:colOff>2509156</xdr:colOff>
      <xdr:row>4</xdr:row>
      <xdr:rowOff>24441</xdr:rowOff>
    </xdr:to>
    <xdr:pic>
      <xdr:nvPicPr>
        <xdr:cNvPr id="13" name="Рисунок 12">
          <a:hlinkClick xmlns:r="http://schemas.openxmlformats.org/officeDocument/2006/relationships" r:id="rId12"/>
          <a:extLst>
            <a:ext uri="{FF2B5EF4-FFF2-40B4-BE49-F238E27FC236}">
              <a16:creationId xmlns:a16="http://schemas.microsoft.com/office/drawing/2014/main" id="{A40B2781-59E5-4BAC-99F9-A80281592B1F}"/>
            </a:ext>
          </a:extLst>
        </xdr:cNvPr>
        <xdr:cNvPicPr>
          <a:picLocks noChangeAspect="1"/>
        </xdr:cNvPicPr>
      </xdr:nvPicPr>
      <xdr:blipFill>
        <a:blip xmlns:r="http://schemas.openxmlformats.org/officeDocument/2006/relationships" r:embed="rId13"/>
        <a:stretch>
          <a:fillRect/>
        </a:stretch>
      </xdr:blipFill>
      <xdr:spPr>
        <a:xfrm>
          <a:off x="731156" y="539750"/>
          <a:ext cx="1778000" cy="627691"/>
        </a:xfrm>
        <a:prstGeom prst="rect">
          <a:avLst/>
        </a:prstGeom>
      </xdr:spPr>
    </xdr:pic>
    <xdr:clientData/>
  </xdr:twoCellAnchor>
  <xdr:twoCellAnchor>
    <xdr:from>
      <xdr:col>1</xdr:col>
      <xdr:colOff>54429</xdr:colOff>
      <xdr:row>0</xdr:row>
      <xdr:rowOff>206828</xdr:rowOff>
    </xdr:from>
    <xdr:to>
      <xdr:col>2</xdr:col>
      <xdr:colOff>51140</xdr:colOff>
      <xdr:row>3</xdr:row>
      <xdr:rowOff>129948</xdr:rowOff>
    </xdr:to>
    <xdr:pic>
      <xdr:nvPicPr>
        <xdr:cNvPr id="14" name="Picture 3">
          <a:extLst>
            <a:ext uri="{FF2B5EF4-FFF2-40B4-BE49-F238E27FC236}">
              <a16:creationId xmlns:a16="http://schemas.microsoft.com/office/drawing/2014/main" id="{DA82F9D9-970F-4B82-A7D7-8AF8690D3146}"/>
            </a:ext>
          </a:extLst>
        </xdr:cNvPr>
        <xdr:cNvPicPr>
          <a:picLocks noChangeAspect="1"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370115" y="206828"/>
          <a:ext cx="2772568" cy="804863"/>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1836964</xdr:colOff>
      <xdr:row>9</xdr:row>
      <xdr:rowOff>46264</xdr:rowOff>
    </xdr:from>
    <xdr:to>
      <xdr:col>0</xdr:col>
      <xdr:colOff>2666208</xdr:colOff>
      <xdr:row>10</xdr:row>
      <xdr:rowOff>61800</xdr:rowOff>
    </xdr:to>
    <xdr:pic>
      <xdr:nvPicPr>
        <xdr:cNvPr id="2" name="Рисунок 1">
          <a:extLst>
            <a:ext uri="{FF2B5EF4-FFF2-40B4-BE49-F238E27FC236}">
              <a16:creationId xmlns:a16="http://schemas.microsoft.com/office/drawing/2014/main" id="{04B16C2A-50E3-4086-8294-1EDCCEF60AE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36964" y="2740478"/>
          <a:ext cx="829244"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34926</xdr:colOff>
      <xdr:row>37</xdr:row>
      <xdr:rowOff>181112</xdr:rowOff>
    </xdr:from>
    <xdr:ext cx="2520000" cy="867600"/>
    <xdr:pic>
      <xdr:nvPicPr>
        <xdr:cNvPr id="23" name="Рисунок 22">
          <a:extLst>
            <a:ext uri="{FF2B5EF4-FFF2-40B4-BE49-F238E27FC236}">
              <a16:creationId xmlns:a16="http://schemas.microsoft.com/office/drawing/2014/main" id="{81E1D2E5-14B3-4D83-ACC5-74D70893254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4926" y="13023987"/>
          <a:ext cx="2520000" cy="867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1571625</xdr:colOff>
      <xdr:row>33</xdr:row>
      <xdr:rowOff>0</xdr:rowOff>
    </xdr:from>
    <xdr:to>
      <xdr:col>0</xdr:col>
      <xdr:colOff>2460625</xdr:colOff>
      <xdr:row>33</xdr:row>
      <xdr:rowOff>900000</xdr:rowOff>
    </xdr:to>
    <xdr:pic>
      <xdr:nvPicPr>
        <xdr:cNvPr id="15" name="Рисунок 14">
          <a:extLst>
            <a:ext uri="{FF2B5EF4-FFF2-40B4-BE49-F238E27FC236}">
              <a16:creationId xmlns:a16="http://schemas.microsoft.com/office/drawing/2014/main" id="{66A568EC-8B44-4EF4-8424-482D69054C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1625" y="10906125"/>
          <a:ext cx="889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1571625</xdr:colOff>
      <xdr:row>57</xdr:row>
      <xdr:rowOff>0</xdr:rowOff>
    </xdr:from>
    <xdr:to>
      <xdr:col>0</xdr:col>
      <xdr:colOff>2478430</xdr:colOff>
      <xdr:row>58</xdr:row>
      <xdr:rowOff>262883</xdr:rowOff>
    </xdr:to>
    <xdr:pic>
      <xdr:nvPicPr>
        <xdr:cNvPr id="18" name="Рисунок 17">
          <a:extLst>
            <a:ext uri="{FF2B5EF4-FFF2-40B4-BE49-F238E27FC236}">
              <a16:creationId xmlns:a16="http://schemas.microsoft.com/office/drawing/2014/main" id="{3DC1D4F8-EDB6-4FCA-8D00-C90FCD2A2D6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1625" y="18907125"/>
          <a:ext cx="906805" cy="897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1571625</xdr:colOff>
      <xdr:row>47</xdr:row>
      <xdr:rowOff>0</xdr:rowOff>
    </xdr:from>
    <xdr:to>
      <xdr:col>0</xdr:col>
      <xdr:colOff>2483419</xdr:colOff>
      <xdr:row>47</xdr:row>
      <xdr:rowOff>900000</xdr:rowOff>
    </xdr:to>
    <xdr:pic>
      <xdr:nvPicPr>
        <xdr:cNvPr id="20" name="Рисунок 19">
          <a:extLst>
            <a:ext uri="{FF2B5EF4-FFF2-40B4-BE49-F238E27FC236}">
              <a16:creationId xmlns:a16="http://schemas.microsoft.com/office/drawing/2014/main" id="{E2BB0A09-F83E-4180-A29C-996B51C8F4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1625" y="15382875"/>
          <a:ext cx="911794"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1555750</xdr:colOff>
      <xdr:row>19</xdr:row>
      <xdr:rowOff>0</xdr:rowOff>
    </xdr:from>
    <xdr:ext cx="900000" cy="900000"/>
    <xdr:pic>
      <xdr:nvPicPr>
        <xdr:cNvPr id="22" name="Рисунок 21">
          <a:extLst>
            <a:ext uri="{FF2B5EF4-FFF2-40B4-BE49-F238E27FC236}">
              <a16:creationId xmlns:a16="http://schemas.microsoft.com/office/drawing/2014/main" id="{2F3BCDEA-6D38-4509-97CF-8A182F94C39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55750" y="6429375"/>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63500</xdr:colOff>
      <xdr:row>21</xdr:row>
      <xdr:rowOff>0</xdr:rowOff>
    </xdr:from>
    <xdr:to>
      <xdr:col>0</xdr:col>
      <xdr:colOff>2583500</xdr:colOff>
      <xdr:row>25</xdr:row>
      <xdr:rowOff>543</xdr:rowOff>
    </xdr:to>
    <xdr:pic>
      <xdr:nvPicPr>
        <xdr:cNvPr id="26" name="Рисунок 25">
          <a:extLst>
            <a:ext uri="{FF2B5EF4-FFF2-40B4-BE49-F238E27FC236}">
              <a16:creationId xmlns:a16="http://schemas.microsoft.com/office/drawing/2014/main" id="{23EE7017-F576-1AFC-A790-C1A3EC72450E}"/>
            </a:ext>
          </a:extLst>
        </xdr:cNvPr>
        <xdr:cNvPicPr>
          <a:picLocks noChangeAspect="1"/>
        </xdr:cNvPicPr>
      </xdr:nvPicPr>
      <xdr:blipFill>
        <a:blip xmlns:r="http://schemas.openxmlformats.org/officeDocument/2006/relationships" r:embed="rId16"/>
        <a:stretch>
          <a:fillRect/>
        </a:stretch>
      </xdr:blipFill>
      <xdr:spPr>
        <a:xfrm>
          <a:off x="63500" y="7858125"/>
          <a:ext cx="2520000" cy="1016543"/>
        </a:xfrm>
        <a:prstGeom prst="rect">
          <a:avLst/>
        </a:prstGeom>
      </xdr:spPr>
    </xdr:pic>
    <xdr:clientData/>
  </xdr:twoCellAnchor>
  <xdr:twoCellAnchor editAs="oneCell">
    <xdr:from>
      <xdr:col>0</xdr:col>
      <xdr:colOff>301625</xdr:colOff>
      <xdr:row>116</xdr:row>
      <xdr:rowOff>1</xdr:rowOff>
    </xdr:from>
    <xdr:to>
      <xdr:col>0</xdr:col>
      <xdr:colOff>2390776</xdr:colOff>
      <xdr:row>120</xdr:row>
      <xdr:rowOff>837</xdr:rowOff>
    </xdr:to>
    <xdr:pic>
      <xdr:nvPicPr>
        <xdr:cNvPr id="3" name="Рисунок 2">
          <a:extLst>
            <a:ext uri="{FF2B5EF4-FFF2-40B4-BE49-F238E27FC236}">
              <a16:creationId xmlns:a16="http://schemas.microsoft.com/office/drawing/2014/main" id="{D7695D09-1BE0-4F8B-98C0-018532F83F7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01625" y="33686751"/>
          <a:ext cx="2089151" cy="952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333376</xdr:colOff>
      <xdr:row>111</xdr:row>
      <xdr:rowOff>38100</xdr:rowOff>
    </xdr:from>
    <xdr:to>
      <xdr:col>0</xdr:col>
      <xdr:colOff>2174875</xdr:colOff>
      <xdr:row>114</xdr:row>
      <xdr:rowOff>293034</xdr:rowOff>
    </xdr:to>
    <xdr:pic>
      <xdr:nvPicPr>
        <xdr:cNvPr id="21" name="Рисунок 20">
          <a:extLst>
            <a:ext uri="{FF2B5EF4-FFF2-40B4-BE49-F238E27FC236}">
              <a16:creationId xmlns:a16="http://schemas.microsoft.com/office/drawing/2014/main" id="{A044241B-DA3B-441F-9B25-4B2996B0A67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33376" y="31930975"/>
          <a:ext cx="1841499" cy="1255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1571625</xdr:colOff>
      <xdr:row>83</xdr:row>
      <xdr:rowOff>0</xdr:rowOff>
    </xdr:from>
    <xdr:ext cx="900000" cy="900000"/>
    <xdr:pic>
      <xdr:nvPicPr>
        <xdr:cNvPr id="24" name="Рисунок 23">
          <a:extLst>
            <a:ext uri="{FF2B5EF4-FFF2-40B4-BE49-F238E27FC236}">
              <a16:creationId xmlns:a16="http://schemas.microsoft.com/office/drawing/2014/main" id="{2E39EB24-71D0-4716-9BB4-8886809F3E0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1625" y="23844250"/>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1587500</xdr:colOff>
      <xdr:row>96</xdr:row>
      <xdr:rowOff>0</xdr:rowOff>
    </xdr:from>
    <xdr:to>
      <xdr:col>0</xdr:col>
      <xdr:colOff>2487500</xdr:colOff>
      <xdr:row>97</xdr:row>
      <xdr:rowOff>582501</xdr:rowOff>
    </xdr:to>
    <xdr:pic>
      <xdr:nvPicPr>
        <xdr:cNvPr id="25" name="Рисунок 24">
          <a:extLst>
            <a:ext uri="{FF2B5EF4-FFF2-40B4-BE49-F238E27FC236}">
              <a16:creationId xmlns:a16="http://schemas.microsoft.com/office/drawing/2014/main" id="{F7B27C8B-A380-4E1F-935E-C22151634C0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87500" y="27590750"/>
          <a:ext cx="90000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23814</xdr:colOff>
      <xdr:row>0</xdr:row>
      <xdr:rowOff>11906</xdr:rowOff>
    </xdr:from>
    <xdr:to>
      <xdr:col>4</xdr:col>
      <xdr:colOff>743814</xdr:colOff>
      <xdr:row>0</xdr:row>
      <xdr:rowOff>731906</xdr:rowOff>
    </xdr:to>
    <xdr:pic>
      <xdr:nvPicPr>
        <xdr:cNvPr id="37" name="Рисунок 36">
          <a:extLst>
            <a:ext uri="{FF2B5EF4-FFF2-40B4-BE49-F238E27FC236}">
              <a16:creationId xmlns:a16="http://schemas.microsoft.com/office/drawing/2014/main" id="{00000000-0008-0000-08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7339" y="11906"/>
          <a:ext cx="720000"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0</xdr:row>
      <xdr:rowOff>2</xdr:rowOff>
    </xdr:from>
    <xdr:to>
      <xdr:col>5</xdr:col>
      <xdr:colOff>720001</xdr:colOff>
      <xdr:row>0</xdr:row>
      <xdr:rowOff>720002</xdr:rowOff>
    </xdr:to>
    <xdr:pic>
      <xdr:nvPicPr>
        <xdr:cNvPr id="38" name="Рисунок 37">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1326" y="2"/>
          <a:ext cx="720000"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76200</xdr:rowOff>
    </xdr:from>
    <xdr:to>
      <xdr:col>7</xdr:col>
      <xdr:colOff>76020</xdr:colOff>
      <xdr:row>0</xdr:row>
      <xdr:rowOff>695248</xdr:rowOff>
    </xdr:to>
    <xdr:pic>
      <xdr:nvPicPr>
        <xdr:cNvPr id="2" name="Рисунок 1">
          <a:hlinkClick xmlns:r="http://schemas.openxmlformats.org/officeDocument/2006/relationships" r:id="rId3"/>
          <a:extLst>
            <a:ext uri="{FF2B5EF4-FFF2-40B4-BE49-F238E27FC236}">
              <a16:creationId xmlns:a16="http://schemas.microsoft.com/office/drawing/2014/main" id="{A64B6C0E-3B9A-4918-BD54-7B5E45E7C693}"/>
            </a:ext>
          </a:extLst>
        </xdr:cNvPr>
        <xdr:cNvPicPr>
          <a:picLocks noChangeAspect="1"/>
        </xdr:cNvPicPr>
      </xdr:nvPicPr>
      <xdr:blipFill>
        <a:blip xmlns:r="http://schemas.openxmlformats.org/officeDocument/2006/relationships" r:embed="rId4"/>
        <a:stretch>
          <a:fillRect/>
        </a:stretch>
      </xdr:blipFill>
      <xdr:spPr>
        <a:xfrm>
          <a:off x="8686800" y="76200"/>
          <a:ext cx="1428571" cy="619048"/>
        </a:xfrm>
        <a:prstGeom prst="rect">
          <a:avLst/>
        </a:prstGeom>
      </xdr:spPr>
    </xdr:pic>
    <xdr:clientData/>
  </xdr:twoCellAnchor>
  <xdr:twoCellAnchor>
    <xdr:from>
      <xdr:col>1</xdr:col>
      <xdr:colOff>220133</xdr:colOff>
      <xdr:row>0</xdr:row>
      <xdr:rowOff>101600</xdr:rowOff>
    </xdr:from>
    <xdr:to>
      <xdr:col>2</xdr:col>
      <xdr:colOff>262466</xdr:colOff>
      <xdr:row>0</xdr:row>
      <xdr:rowOff>674275</xdr:rowOff>
    </xdr:to>
    <xdr:pic>
      <xdr:nvPicPr>
        <xdr:cNvPr id="4" name="Picture 3">
          <a:extLst>
            <a:ext uri="{FF2B5EF4-FFF2-40B4-BE49-F238E27FC236}">
              <a16:creationId xmlns:a16="http://schemas.microsoft.com/office/drawing/2014/main" id="{0C453573-6C17-4691-BFD5-915997F09475}"/>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20133" y="101600"/>
          <a:ext cx="1972733" cy="572675"/>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1092200</xdr:colOff>
      <xdr:row>0</xdr:row>
      <xdr:rowOff>84668</xdr:rowOff>
    </xdr:from>
    <xdr:ext cx="2015067" cy="600270"/>
    <xdr:pic>
      <xdr:nvPicPr>
        <xdr:cNvPr id="9" name="Рисунок 8">
          <a:extLst>
            <a:ext uri="{FF2B5EF4-FFF2-40B4-BE49-F238E27FC236}">
              <a16:creationId xmlns:a16="http://schemas.microsoft.com/office/drawing/2014/main" id="{38749C07-9554-4427-A7BD-8E5596531A46}"/>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3022600" y="84668"/>
          <a:ext cx="2015067" cy="60027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4813</xdr:colOff>
      <xdr:row>38</xdr:row>
      <xdr:rowOff>0</xdr:rowOff>
    </xdr:from>
    <xdr:to>
      <xdr:col>0</xdr:col>
      <xdr:colOff>724813</xdr:colOff>
      <xdr:row>41</xdr:row>
      <xdr:rowOff>81825</xdr:rowOff>
    </xdr:to>
    <xdr:pic>
      <xdr:nvPicPr>
        <xdr:cNvPr id="14" name="Рисунок 13">
          <a:extLst>
            <a:ext uri="{FF2B5EF4-FFF2-40B4-BE49-F238E27FC236}">
              <a16:creationId xmlns:a16="http://schemas.microsoft.com/office/drawing/2014/main" id="{4D004963-9C9D-4107-9869-CC616C495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3" y="6932083"/>
          <a:ext cx="720000" cy="759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xdr:colOff>
      <xdr:row>58</xdr:row>
      <xdr:rowOff>76200</xdr:rowOff>
    </xdr:from>
    <xdr:to>
      <xdr:col>0</xdr:col>
      <xdr:colOff>758100</xdr:colOff>
      <xdr:row>62</xdr:row>
      <xdr:rowOff>62775</xdr:rowOff>
    </xdr:to>
    <xdr:pic>
      <xdr:nvPicPr>
        <xdr:cNvPr id="5" name="Рисунок 4">
          <a:extLst>
            <a:ext uri="{FF2B5EF4-FFF2-40B4-BE49-F238E27FC236}">
              <a16:creationId xmlns:a16="http://schemas.microsoft.com/office/drawing/2014/main" id="{C14A7A40-A341-472E-A5A0-FE7B1D7FD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2468225"/>
          <a:ext cx="720000" cy="74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42863</xdr:colOff>
      <xdr:row>6</xdr:row>
      <xdr:rowOff>123825</xdr:rowOff>
    </xdr:from>
    <xdr:to>
      <xdr:col>0</xdr:col>
      <xdr:colOff>734288</xdr:colOff>
      <xdr:row>8</xdr:row>
      <xdr:rowOff>148500</xdr:rowOff>
    </xdr:to>
    <xdr:pic>
      <xdr:nvPicPr>
        <xdr:cNvPr id="8" name="Рисунок 7">
          <a:extLst>
            <a:ext uri="{FF2B5EF4-FFF2-40B4-BE49-F238E27FC236}">
              <a16:creationId xmlns:a16="http://schemas.microsoft.com/office/drawing/2014/main" id="{FC20CB11-E45A-4C85-8A33-92EE9B157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3" y="3255169"/>
          <a:ext cx="691425" cy="715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0</xdr:row>
      <xdr:rowOff>76200</xdr:rowOff>
    </xdr:from>
    <xdr:to>
      <xdr:col>9</xdr:col>
      <xdr:colOff>1428571</xdr:colOff>
      <xdr:row>0</xdr:row>
      <xdr:rowOff>695248</xdr:rowOff>
    </xdr:to>
    <xdr:pic>
      <xdr:nvPicPr>
        <xdr:cNvPr id="2" name="Рисунок 1">
          <a:hlinkClick xmlns:r="http://schemas.openxmlformats.org/officeDocument/2006/relationships" r:id="rId1"/>
          <a:extLst>
            <a:ext uri="{FF2B5EF4-FFF2-40B4-BE49-F238E27FC236}">
              <a16:creationId xmlns:a16="http://schemas.microsoft.com/office/drawing/2014/main" id="{94E44357-9575-4235-99DB-441A3FEB3195}"/>
            </a:ext>
          </a:extLst>
        </xdr:cNvPr>
        <xdr:cNvPicPr>
          <a:picLocks noChangeAspect="1"/>
        </xdr:cNvPicPr>
      </xdr:nvPicPr>
      <xdr:blipFill>
        <a:blip xmlns:r="http://schemas.openxmlformats.org/officeDocument/2006/relationships" r:embed="rId2"/>
        <a:stretch>
          <a:fillRect/>
        </a:stretch>
      </xdr:blipFill>
      <xdr:spPr>
        <a:xfrm>
          <a:off x="13258800" y="76200"/>
          <a:ext cx="1428571" cy="619048"/>
        </a:xfrm>
        <a:prstGeom prst="rect">
          <a:avLst/>
        </a:prstGeom>
      </xdr:spPr>
    </xdr:pic>
    <xdr:clientData/>
  </xdr:twoCellAnchor>
  <xdr:twoCellAnchor>
    <xdr:from>
      <xdr:col>0</xdr:col>
      <xdr:colOff>76200</xdr:colOff>
      <xdr:row>0</xdr:row>
      <xdr:rowOff>47626</xdr:rowOff>
    </xdr:from>
    <xdr:to>
      <xdr:col>1</xdr:col>
      <xdr:colOff>76200</xdr:colOff>
      <xdr:row>0</xdr:row>
      <xdr:rowOff>672530</xdr:rowOff>
    </xdr:to>
    <xdr:pic>
      <xdr:nvPicPr>
        <xdr:cNvPr id="3" name="Picture 3">
          <a:extLst>
            <a:ext uri="{FF2B5EF4-FFF2-40B4-BE49-F238E27FC236}">
              <a16:creationId xmlns:a16="http://schemas.microsoft.com/office/drawing/2014/main" id="{C0A217B2-9951-474C-990E-7665DAF602A4}"/>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76200" y="47626"/>
          <a:ext cx="2152650" cy="624904"/>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1400175</xdr:colOff>
      <xdr:row>0</xdr:row>
      <xdr:rowOff>47626</xdr:rowOff>
    </xdr:from>
    <xdr:ext cx="2143125" cy="638418"/>
    <xdr:pic>
      <xdr:nvPicPr>
        <xdr:cNvPr id="4" name="Рисунок 8">
          <a:extLst>
            <a:ext uri="{FF2B5EF4-FFF2-40B4-BE49-F238E27FC236}">
              <a16:creationId xmlns:a16="http://schemas.microsoft.com/office/drawing/2014/main" id="{AF0F0EA3-E91E-41D5-8D73-D26377298673}"/>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6448425" y="47626"/>
          <a:ext cx="2143125" cy="638418"/>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381000</xdr:colOff>
      <xdr:row>106</xdr:row>
      <xdr:rowOff>66676</xdr:rowOff>
    </xdr:from>
    <xdr:to>
      <xdr:col>0</xdr:col>
      <xdr:colOff>1704975</xdr:colOff>
      <xdr:row>109</xdr:row>
      <xdr:rowOff>0</xdr:rowOff>
    </xdr:to>
    <xdr:pic>
      <xdr:nvPicPr>
        <xdr:cNvPr id="35" name="Picture 13">
          <a:extLst>
            <a:ext uri="{FF2B5EF4-FFF2-40B4-BE49-F238E27FC236}">
              <a16:creationId xmlns:a16="http://schemas.microsoft.com/office/drawing/2014/main" id="{0A0334BD-FAB2-4941-9B8C-869EB6AAB33D}"/>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381000" y="25105996"/>
          <a:ext cx="1323975" cy="687704"/>
        </a:xfrm>
        <a:prstGeom prst="rect">
          <a:avLst/>
        </a:prstGeom>
        <a:noFill/>
        <a:ln w="1">
          <a:noFill/>
          <a:miter lim="800000"/>
          <a:headEnd/>
          <a:tailEnd/>
        </a:ln>
      </xdr:spPr>
    </xdr:pic>
    <xdr:clientData/>
  </xdr:twoCellAnchor>
  <xdr:twoCellAnchor editAs="oneCell">
    <xdr:from>
      <xdr:col>0</xdr:col>
      <xdr:colOff>646725</xdr:colOff>
      <xdr:row>43</xdr:row>
      <xdr:rowOff>23813</xdr:rowOff>
    </xdr:from>
    <xdr:to>
      <xdr:col>0</xdr:col>
      <xdr:colOff>1000125</xdr:colOff>
      <xdr:row>44</xdr:row>
      <xdr:rowOff>223291</xdr:rowOff>
    </xdr:to>
    <xdr:pic>
      <xdr:nvPicPr>
        <xdr:cNvPr id="36" name="图片 1">
          <a:extLst>
            <a:ext uri="{FF2B5EF4-FFF2-40B4-BE49-F238E27FC236}">
              <a16:creationId xmlns:a16="http://schemas.microsoft.com/office/drawing/2014/main" id="{80CA50A7-FAC6-447C-A45E-E7D16E0BF9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46725" y="9083993"/>
          <a:ext cx="353400" cy="450938"/>
        </a:xfrm>
        <a:prstGeom prst="rect">
          <a:avLst/>
        </a:prstGeom>
      </xdr:spPr>
    </xdr:pic>
    <xdr:clientData/>
  </xdr:twoCellAnchor>
  <xdr:twoCellAnchor editAs="oneCell">
    <xdr:from>
      <xdr:col>0</xdr:col>
      <xdr:colOff>158380</xdr:colOff>
      <xdr:row>15</xdr:row>
      <xdr:rowOff>114300</xdr:rowOff>
    </xdr:from>
    <xdr:to>
      <xdr:col>0</xdr:col>
      <xdr:colOff>1595437</xdr:colOff>
      <xdr:row>19</xdr:row>
      <xdr:rowOff>160796</xdr:rowOff>
    </xdr:to>
    <xdr:pic>
      <xdr:nvPicPr>
        <xdr:cNvPr id="37" name="Рисунок 36">
          <a:extLst>
            <a:ext uri="{FF2B5EF4-FFF2-40B4-BE49-F238E27FC236}">
              <a16:creationId xmlns:a16="http://schemas.microsoft.com/office/drawing/2014/main" id="{08C7872B-FDC5-4CC3-8DE0-439BD473847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8380" y="4829175"/>
          <a:ext cx="1437057" cy="1046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33</xdr:row>
      <xdr:rowOff>19050</xdr:rowOff>
    </xdr:from>
    <xdr:to>
      <xdr:col>0</xdr:col>
      <xdr:colOff>1275856</xdr:colOff>
      <xdr:row>37</xdr:row>
      <xdr:rowOff>60324</xdr:rowOff>
    </xdr:to>
    <xdr:pic>
      <xdr:nvPicPr>
        <xdr:cNvPr id="38" name="图片 59">
          <a:extLst>
            <a:ext uri="{FF2B5EF4-FFF2-40B4-BE49-F238E27FC236}">
              <a16:creationId xmlns:a16="http://schemas.microsoft.com/office/drawing/2014/main" id="{B97C3EFD-3B34-48C7-9345-2F9C719C1952}"/>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571500" y="6564630"/>
          <a:ext cx="704356" cy="1047114"/>
        </a:xfrm>
        <a:prstGeom prst="rect">
          <a:avLst/>
        </a:prstGeom>
      </xdr:spPr>
    </xdr:pic>
    <xdr:clientData/>
  </xdr:twoCellAnchor>
  <xdr:twoCellAnchor editAs="oneCell">
    <xdr:from>
      <xdr:col>0</xdr:col>
      <xdr:colOff>609600</xdr:colOff>
      <xdr:row>39</xdr:row>
      <xdr:rowOff>142875</xdr:rowOff>
    </xdr:from>
    <xdr:to>
      <xdr:col>0</xdr:col>
      <xdr:colOff>1384935</xdr:colOff>
      <xdr:row>42</xdr:row>
      <xdr:rowOff>95251</xdr:rowOff>
    </xdr:to>
    <xdr:pic>
      <xdr:nvPicPr>
        <xdr:cNvPr id="39" name="图片 57">
          <a:extLst>
            <a:ext uri="{FF2B5EF4-FFF2-40B4-BE49-F238E27FC236}">
              <a16:creationId xmlns:a16="http://schemas.microsoft.com/office/drawing/2014/main" id="{81296A2E-02D4-4D01-A25E-BF814EBBE42E}"/>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609600" y="10906125"/>
          <a:ext cx="775335" cy="695326"/>
        </a:xfrm>
        <a:prstGeom prst="rect">
          <a:avLst/>
        </a:prstGeom>
      </xdr:spPr>
    </xdr:pic>
    <xdr:clientData/>
  </xdr:twoCellAnchor>
  <xdr:twoCellAnchor editAs="oneCell">
    <xdr:from>
      <xdr:col>0</xdr:col>
      <xdr:colOff>304800</xdr:colOff>
      <xdr:row>50</xdr:row>
      <xdr:rowOff>28575</xdr:rowOff>
    </xdr:from>
    <xdr:to>
      <xdr:col>0</xdr:col>
      <xdr:colOff>1629288</xdr:colOff>
      <xdr:row>54</xdr:row>
      <xdr:rowOff>2382</xdr:rowOff>
    </xdr:to>
    <xdr:pic>
      <xdr:nvPicPr>
        <xdr:cNvPr id="40" name="图片 4">
          <a:extLst>
            <a:ext uri="{FF2B5EF4-FFF2-40B4-BE49-F238E27FC236}">
              <a16:creationId xmlns:a16="http://schemas.microsoft.com/office/drawing/2014/main" id="{6F2BAC02-5E1F-4960-AFED-7C6D67B5858C}"/>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15387"/>
        <a:stretch/>
      </xdr:blipFill>
      <xdr:spPr bwMode="auto">
        <a:xfrm>
          <a:off x="304800" y="10848975"/>
          <a:ext cx="1324488" cy="979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609600</xdr:colOff>
      <xdr:row>62</xdr:row>
      <xdr:rowOff>57150</xdr:rowOff>
    </xdr:from>
    <xdr:to>
      <xdr:col>0</xdr:col>
      <xdr:colOff>1371600</xdr:colOff>
      <xdr:row>65</xdr:row>
      <xdr:rowOff>59066</xdr:rowOff>
    </xdr:to>
    <xdr:pic>
      <xdr:nvPicPr>
        <xdr:cNvPr id="41" name="图片 1">
          <a:extLst>
            <a:ext uri="{FF2B5EF4-FFF2-40B4-BE49-F238E27FC236}">
              <a16:creationId xmlns:a16="http://schemas.microsoft.com/office/drawing/2014/main" id="{ACAA64D9-A1F7-4D50-9D57-097B3B30AB94}"/>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609600" y="14032230"/>
          <a:ext cx="762000" cy="756296"/>
        </a:xfrm>
        <a:prstGeom prst="rect">
          <a:avLst/>
        </a:prstGeom>
      </xdr:spPr>
    </xdr:pic>
    <xdr:clientData/>
  </xdr:twoCellAnchor>
  <xdr:twoCellAnchor editAs="oneCell">
    <xdr:from>
      <xdr:col>0</xdr:col>
      <xdr:colOff>266700</xdr:colOff>
      <xdr:row>70</xdr:row>
      <xdr:rowOff>0</xdr:rowOff>
    </xdr:from>
    <xdr:to>
      <xdr:col>0</xdr:col>
      <xdr:colOff>1704974</xdr:colOff>
      <xdr:row>75</xdr:row>
      <xdr:rowOff>238919</xdr:rowOff>
    </xdr:to>
    <xdr:pic>
      <xdr:nvPicPr>
        <xdr:cNvPr id="42" name="图片 29">
          <a:extLst>
            <a:ext uri="{FF2B5EF4-FFF2-40B4-BE49-F238E27FC236}">
              <a16:creationId xmlns:a16="http://schemas.microsoft.com/office/drawing/2014/main" id="{A7FA4E26-EAF8-43B0-A942-91A72A806E96}"/>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266700" y="15986760"/>
          <a:ext cx="1438274" cy="1496219"/>
        </a:xfrm>
        <a:prstGeom prst="rect">
          <a:avLst/>
        </a:prstGeom>
      </xdr:spPr>
    </xdr:pic>
    <xdr:clientData/>
  </xdr:twoCellAnchor>
  <xdr:twoCellAnchor editAs="oneCell">
    <xdr:from>
      <xdr:col>0</xdr:col>
      <xdr:colOff>304800</xdr:colOff>
      <xdr:row>80</xdr:row>
      <xdr:rowOff>228600</xdr:rowOff>
    </xdr:from>
    <xdr:to>
      <xdr:col>0</xdr:col>
      <xdr:colOff>1559983</xdr:colOff>
      <xdr:row>84</xdr:row>
      <xdr:rowOff>243380</xdr:rowOff>
    </xdr:to>
    <xdr:pic>
      <xdr:nvPicPr>
        <xdr:cNvPr id="43" name="Picture 2">
          <a:extLst>
            <a:ext uri="{FF2B5EF4-FFF2-40B4-BE49-F238E27FC236}">
              <a16:creationId xmlns:a16="http://schemas.microsoft.com/office/drawing/2014/main" id="{202C42AA-9AD8-4F21-83F2-5C423FA8861C}"/>
            </a:ext>
          </a:extLst>
        </xdr:cNvPr>
        <xdr:cNvPicPr>
          <a:picLocks noChangeAspect="1" noChangeArrowheads="1"/>
        </xdr:cNvPicPr>
      </xdr:nvPicPr>
      <xdr:blipFill>
        <a:blip xmlns:r="http://schemas.openxmlformats.org/officeDocument/2006/relationships" r:embed="rId13"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a:xfrm>
          <a:off x="304800" y="18729960"/>
          <a:ext cx="1255183" cy="1020620"/>
        </a:xfrm>
        <a:prstGeom prst="rect">
          <a:avLst/>
        </a:prstGeom>
        <a:noFill/>
        <a:ln w="9525">
          <a:noFill/>
          <a:miter lim="800000"/>
          <a:headEnd/>
          <a:tailEnd/>
        </a:ln>
      </xdr:spPr>
    </xdr:pic>
    <xdr:clientData/>
  </xdr:twoCellAnchor>
  <xdr:twoCellAnchor editAs="oneCell">
    <xdr:from>
      <xdr:col>0</xdr:col>
      <xdr:colOff>495300</xdr:colOff>
      <xdr:row>86</xdr:row>
      <xdr:rowOff>85725</xdr:rowOff>
    </xdr:from>
    <xdr:to>
      <xdr:col>0</xdr:col>
      <xdr:colOff>1390650</xdr:colOff>
      <xdr:row>89</xdr:row>
      <xdr:rowOff>191836</xdr:rowOff>
    </xdr:to>
    <xdr:pic>
      <xdr:nvPicPr>
        <xdr:cNvPr id="44" name="图片 64" descr="Floor ConcealedType.jpg">
          <a:extLst>
            <a:ext uri="{FF2B5EF4-FFF2-40B4-BE49-F238E27FC236}">
              <a16:creationId xmlns:a16="http://schemas.microsoft.com/office/drawing/2014/main" id="{3C644166-B4E3-4242-8C4B-7CF605CCEFB5}"/>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495300" y="20095845"/>
          <a:ext cx="895350" cy="860491"/>
        </a:xfrm>
        <a:prstGeom prst="rect">
          <a:avLst/>
        </a:prstGeom>
      </xdr:spPr>
    </xdr:pic>
    <xdr:clientData/>
  </xdr:twoCellAnchor>
  <xdr:twoCellAnchor editAs="oneCell">
    <xdr:from>
      <xdr:col>0</xdr:col>
      <xdr:colOff>542925</xdr:colOff>
      <xdr:row>95</xdr:row>
      <xdr:rowOff>133350</xdr:rowOff>
    </xdr:from>
    <xdr:to>
      <xdr:col>0</xdr:col>
      <xdr:colOff>1590675</xdr:colOff>
      <xdr:row>97</xdr:row>
      <xdr:rowOff>150549</xdr:rowOff>
    </xdr:to>
    <xdr:pic>
      <xdr:nvPicPr>
        <xdr:cNvPr id="45" name="Picture 13">
          <a:extLst>
            <a:ext uri="{FF2B5EF4-FFF2-40B4-BE49-F238E27FC236}">
              <a16:creationId xmlns:a16="http://schemas.microsoft.com/office/drawing/2014/main" id="{D9369734-BDF2-42E2-A5C2-F633162EE8B8}"/>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542925" y="22406610"/>
          <a:ext cx="1047750" cy="520119"/>
        </a:xfrm>
        <a:prstGeom prst="rect">
          <a:avLst/>
        </a:prstGeom>
        <a:noFill/>
        <a:ln w="1">
          <a:noFill/>
          <a:miter lim="800000"/>
          <a:headEnd/>
          <a:tailEnd/>
        </a:ln>
      </xdr:spPr>
    </xdr:pic>
    <xdr:clientData/>
  </xdr:twoCellAnchor>
  <xdr:twoCellAnchor editAs="oneCell">
    <xdr:from>
      <xdr:col>0</xdr:col>
      <xdr:colOff>352425</xdr:colOff>
      <xdr:row>120</xdr:row>
      <xdr:rowOff>219075</xdr:rowOff>
    </xdr:from>
    <xdr:to>
      <xdr:col>0</xdr:col>
      <xdr:colOff>1609725</xdr:colOff>
      <xdr:row>123</xdr:row>
      <xdr:rowOff>52611</xdr:rowOff>
    </xdr:to>
    <xdr:pic>
      <xdr:nvPicPr>
        <xdr:cNvPr id="46" name="图片 65">
          <a:extLst>
            <a:ext uri="{FF2B5EF4-FFF2-40B4-BE49-F238E27FC236}">
              <a16:creationId xmlns:a16="http://schemas.microsoft.com/office/drawing/2014/main" id="{BB9DD271-E148-43E7-9E9A-5C15E35BC47A}"/>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352425" y="28778835"/>
          <a:ext cx="1257300" cy="587916"/>
        </a:xfrm>
        <a:prstGeom prst="rect">
          <a:avLst/>
        </a:prstGeom>
      </xdr:spPr>
    </xdr:pic>
    <xdr:clientData/>
  </xdr:twoCellAnchor>
  <xdr:twoCellAnchor editAs="oneCell">
    <xdr:from>
      <xdr:col>0</xdr:col>
      <xdr:colOff>304800</xdr:colOff>
      <xdr:row>129</xdr:row>
      <xdr:rowOff>38100</xdr:rowOff>
    </xdr:from>
    <xdr:to>
      <xdr:col>0</xdr:col>
      <xdr:colOff>1752600</xdr:colOff>
      <xdr:row>131</xdr:row>
      <xdr:rowOff>160279</xdr:rowOff>
    </xdr:to>
    <xdr:pic>
      <xdr:nvPicPr>
        <xdr:cNvPr id="47" name="图片 44" descr="调整大小 Ceiling and Floor type.jpg">
          <a:extLst>
            <a:ext uri="{FF2B5EF4-FFF2-40B4-BE49-F238E27FC236}">
              <a16:creationId xmlns:a16="http://schemas.microsoft.com/office/drawing/2014/main" id="{C1C1F03A-12AF-47B3-9868-F8B0A0FBCF92}"/>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304800" y="30861000"/>
          <a:ext cx="1447800" cy="625099"/>
        </a:xfrm>
        <a:prstGeom prst="rect">
          <a:avLst/>
        </a:prstGeom>
      </xdr:spPr>
    </xdr:pic>
    <xdr:clientData/>
  </xdr:twoCellAnchor>
  <xdr:twoCellAnchor editAs="oneCell">
    <xdr:from>
      <xdr:col>0</xdr:col>
      <xdr:colOff>485775</xdr:colOff>
      <xdr:row>137</xdr:row>
      <xdr:rowOff>228600</xdr:rowOff>
    </xdr:from>
    <xdr:to>
      <xdr:col>0</xdr:col>
      <xdr:colOff>1763763</xdr:colOff>
      <xdr:row>139</xdr:row>
      <xdr:rowOff>209550</xdr:rowOff>
    </xdr:to>
    <xdr:pic>
      <xdr:nvPicPr>
        <xdr:cNvPr id="48" name="图片 46" descr="TE  panel of new wall type indoor unit.jpg">
          <a:extLst>
            <a:ext uri="{FF2B5EF4-FFF2-40B4-BE49-F238E27FC236}">
              <a16:creationId xmlns:a16="http://schemas.microsoft.com/office/drawing/2014/main" id="{F905F944-A62F-459C-9D62-27C8E19B1CEB}"/>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485775" y="33063180"/>
          <a:ext cx="1277988" cy="483870"/>
        </a:xfrm>
        <a:prstGeom prst="rect">
          <a:avLst/>
        </a:prstGeom>
      </xdr:spPr>
    </xdr:pic>
    <xdr:clientData/>
  </xdr:twoCellAnchor>
  <xdr:twoCellAnchor editAs="oneCell">
    <xdr:from>
      <xdr:col>0</xdr:col>
      <xdr:colOff>209550</xdr:colOff>
      <xdr:row>21</xdr:row>
      <xdr:rowOff>76200</xdr:rowOff>
    </xdr:from>
    <xdr:to>
      <xdr:col>0</xdr:col>
      <xdr:colOff>1763761</xdr:colOff>
      <xdr:row>28</xdr:row>
      <xdr:rowOff>192881</xdr:rowOff>
    </xdr:to>
    <xdr:pic>
      <xdr:nvPicPr>
        <xdr:cNvPr id="49" name="Рисунок 48">
          <a:extLst>
            <a:ext uri="{FF2B5EF4-FFF2-40B4-BE49-F238E27FC236}">
              <a16:creationId xmlns:a16="http://schemas.microsoft.com/office/drawing/2014/main" id="{E857BB7B-24F0-49E2-87C9-A901B476007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09550" y="3672840"/>
          <a:ext cx="1554211" cy="1823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142875</xdr:colOff>
      <xdr:row>5</xdr:row>
      <xdr:rowOff>59531</xdr:rowOff>
    </xdr:from>
    <xdr:to>
      <xdr:col>0</xdr:col>
      <xdr:colOff>1697086</xdr:colOff>
      <xdr:row>13</xdr:row>
      <xdr:rowOff>21430</xdr:rowOff>
    </xdr:to>
    <xdr:pic>
      <xdr:nvPicPr>
        <xdr:cNvPr id="6" name="Рисунок 5">
          <a:extLst>
            <a:ext uri="{FF2B5EF4-FFF2-40B4-BE49-F238E27FC236}">
              <a16:creationId xmlns:a16="http://schemas.microsoft.com/office/drawing/2014/main" id="{68DCDF16-F721-4263-BBA5-2D43A2168CC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42875" y="2393156"/>
          <a:ext cx="1554211" cy="1866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0</xdr:row>
      <xdr:rowOff>304800</xdr:rowOff>
    </xdr:to>
    <xdr:sp macro="" textlink="">
      <xdr:nvSpPr>
        <xdr:cNvPr id="7170" name="Автофигура 2" descr="Картинки по запросу hisense logo">
          <a:extLst>
            <a:ext uri="{FF2B5EF4-FFF2-40B4-BE49-F238E27FC236}">
              <a16:creationId xmlns:a16="http://schemas.microsoft.com/office/drawing/2014/main" id="{00000000-0008-0000-0A00-0000021C0000}"/>
            </a:ext>
          </a:extLst>
        </xdr:cNvPr>
        <xdr:cNvSpPr>
          <a:spLocks noChangeAspect="1" noChangeArrowheads="1"/>
        </xdr:cNvSpPr>
      </xdr:nvSpPr>
      <xdr:spPr bwMode="auto">
        <a:xfrm>
          <a:off x="103822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0</xdr:row>
      <xdr:rowOff>304800</xdr:rowOff>
    </xdr:to>
    <xdr:sp macro="" textlink="">
      <xdr:nvSpPr>
        <xdr:cNvPr id="52" name="Автофигура 2" descr="Картинки по запросу hisense logo">
          <a:extLst>
            <a:ext uri="{FF2B5EF4-FFF2-40B4-BE49-F238E27FC236}">
              <a16:creationId xmlns:a16="http://schemas.microsoft.com/office/drawing/2014/main" id="{00000000-0008-0000-0A00-000034000000}"/>
            </a:ext>
          </a:extLst>
        </xdr:cNvPr>
        <xdr:cNvSpPr>
          <a:spLocks noChangeAspect="1" noChangeArrowheads="1"/>
        </xdr:cNvSpPr>
      </xdr:nvSpPr>
      <xdr:spPr bwMode="auto">
        <a:xfrm>
          <a:off x="82867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668867</xdr:colOff>
      <xdr:row>0</xdr:row>
      <xdr:rowOff>33867</xdr:rowOff>
    </xdr:from>
    <xdr:to>
      <xdr:col>8</xdr:col>
      <xdr:colOff>979838</xdr:colOff>
      <xdr:row>0</xdr:row>
      <xdr:rowOff>652915</xdr:rowOff>
    </xdr:to>
    <xdr:pic>
      <xdr:nvPicPr>
        <xdr:cNvPr id="2" name="Рисунок 1">
          <a:hlinkClick xmlns:r="http://schemas.openxmlformats.org/officeDocument/2006/relationships" r:id="rId1"/>
          <a:extLst>
            <a:ext uri="{FF2B5EF4-FFF2-40B4-BE49-F238E27FC236}">
              <a16:creationId xmlns:a16="http://schemas.microsoft.com/office/drawing/2014/main" id="{AC108B89-D73E-46E1-B117-5E7A1F4C7776}"/>
            </a:ext>
          </a:extLst>
        </xdr:cNvPr>
        <xdr:cNvPicPr>
          <a:picLocks noChangeAspect="1"/>
        </xdr:cNvPicPr>
      </xdr:nvPicPr>
      <xdr:blipFill>
        <a:blip xmlns:r="http://schemas.openxmlformats.org/officeDocument/2006/relationships" r:embed="rId2"/>
        <a:stretch>
          <a:fillRect/>
        </a:stretch>
      </xdr:blipFill>
      <xdr:spPr>
        <a:xfrm>
          <a:off x="10312400" y="33867"/>
          <a:ext cx="1428571" cy="619048"/>
        </a:xfrm>
        <a:prstGeom prst="rect">
          <a:avLst/>
        </a:prstGeom>
      </xdr:spPr>
    </xdr:pic>
    <xdr:clientData/>
  </xdr:twoCellAnchor>
  <xdr:twoCellAnchor>
    <xdr:from>
      <xdr:col>1</xdr:col>
      <xdr:colOff>177801</xdr:colOff>
      <xdr:row>0</xdr:row>
      <xdr:rowOff>33868</xdr:rowOff>
    </xdr:from>
    <xdr:to>
      <xdr:col>1</xdr:col>
      <xdr:colOff>2159001</xdr:colOff>
      <xdr:row>0</xdr:row>
      <xdr:rowOff>609000</xdr:rowOff>
    </xdr:to>
    <xdr:pic>
      <xdr:nvPicPr>
        <xdr:cNvPr id="4" name="Picture 3">
          <a:extLst>
            <a:ext uri="{FF2B5EF4-FFF2-40B4-BE49-F238E27FC236}">
              <a16:creationId xmlns:a16="http://schemas.microsoft.com/office/drawing/2014/main" id="{89B9B73C-75B7-40E2-9EC7-B83C5027C9E7}"/>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330201" y="33868"/>
          <a:ext cx="1981200" cy="575132"/>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1786468</xdr:colOff>
      <xdr:row>0</xdr:row>
      <xdr:rowOff>25401</xdr:rowOff>
    </xdr:from>
    <xdr:ext cx="2082799" cy="620447"/>
    <xdr:pic>
      <xdr:nvPicPr>
        <xdr:cNvPr id="5" name="Рисунок 8">
          <a:extLst>
            <a:ext uri="{FF2B5EF4-FFF2-40B4-BE49-F238E27FC236}">
              <a16:creationId xmlns:a16="http://schemas.microsoft.com/office/drawing/2014/main" id="{A9A3558F-E470-4A34-AE0A-AFDBAE9E812B}"/>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4174068" y="25401"/>
          <a:ext cx="2082799" cy="620447"/>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243417</xdr:colOff>
      <xdr:row>5</xdr:row>
      <xdr:rowOff>127001</xdr:rowOff>
    </xdr:from>
    <xdr:to>
      <xdr:col>1</xdr:col>
      <xdr:colOff>1179417</xdr:colOff>
      <xdr:row>9</xdr:row>
      <xdr:rowOff>157134</xdr:rowOff>
    </xdr:to>
    <xdr:pic>
      <xdr:nvPicPr>
        <xdr:cNvPr id="35" name="Рисунок 34">
          <a:extLst>
            <a:ext uri="{FF2B5EF4-FFF2-40B4-BE49-F238E27FC236}">
              <a16:creationId xmlns:a16="http://schemas.microsoft.com/office/drawing/2014/main" id="{FED5CB6A-E7FD-4210-B1CF-38B8FF9F000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1000" y="2254251"/>
          <a:ext cx="936000" cy="1046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488650</xdr:colOff>
      <xdr:row>22</xdr:row>
      <xdr:rowOff>116681</xdr:rowOff>
    </xdr:from>
    <xdr:to>
      <xdr:col>1</xdr:col>
      <xdr:colOff>1301750</xdr:colOff>
      <xdr:row>27</xdr:row>
      <xdr:rowOff>35548</xdr:rowOff>
    </xdr:to>
    <xdr:pic>
      <xdr:nvPicPr>
        <xdr:cNvPr id="36" name="图片 59">
          <a:extLst>
            <a:ext uri="{FF2B5EF4-FFF2-40B4-BE49-F238E27FC236}">
              <a16:creationId xmlns:a16="http://schemas.microsoft.com/office/drawing/2014/main" id="{1B05CDB9-B151-48D5-A9B9-D010BB647DB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flipH="1">
          <a:off x="626233" y="6583098"/>
          <a:ext cx="813100" cy="1188867"/>
        </a:xfrm>
        <a:prstGeom prst="rect">
          <a:avLst/>
        </a:prstGeom>
      </xdr:spPr>
    </xdr:pic>
    <xdr:clientData/>
  </xdr:twoCellAnchor>
  <xdr:twoCellAnchor editAs="oneCell">
    <xdr:from>
      <xdr:col>1</xdr:col>
      <xdr:colOff>552025</xdr:colOff>
      <xdr:row>29</xdr:row>
      <xdr:rowOff>132292</xdr:rowOff>
    </xdr:from>
    <xdr:to>
      <xdr:col>1</xdr:col>
      <xdr:colOff>1210732</xdr:colOff>
      <xdr:row>32</xdr:row>
      <xdr:rowOff>32492</xdr:rowOff>
    </xdr:to>
    <xdr:pic>
      <xdr:nvPicPr>
        <xdr:cNvPr id="37" name="图片 57">
          <a:extLst>
            <a:ext uri="{FF2B5EF4-FFF2-40B4-BE49-F238E27FC236}">
              <a16:creationId xmlns:a16="http://schemas.microsoft.com/office/drawing/2014/main" id="{FAB907EC-3B9D-4ABA-9528-65CD20377BF3}"/>
            </a:ext>
          </a:extLst>
        </xdr:cNvPr>
        <xdr:cNvPicPr>
          <a:picLocks/>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flipH="1">
          <a:off x="689608" y="8387292"/>
          <a:ext cx="658707" cy="662200"/>
        </a:xfrm>
        <a:prstGeom prst="rect">
          <a:avLst/>
        </a:prstGeom>
      </xdr:spPr>
    </xdr:pic>
    <xdr:clientData/>
  </xdr:twoCellAnchor>
  <xdr:twoCellAnchor editAs="oneCell">
    <xdr:from>
      <xdr:col>5</xdr:col>
      <xdr:colOff>330200</xdr:colOff>
      <xdr:row>35</xdr:row>
      <xdr:rowOff>0</xdr:rowOff>
    </xdr:from>
    <xdr:to>
      <xdr:col>10</xdr:col>
      <xdr:colOff>1285057</xdr:colOff>
      <xdr:row>50</xdr:row>
      <xdr:rowOff>126400</xdr:rowOff>
    </xdr:to>
    <xdr:pic>
      <xdr:nvPicPr>
        <xdr:cNvPr id="39" name="Рисунок 38">
          <a:extLst>
            <a:ext uri="{FF2B5EF4-FFF2-40B4-BE49-F238E27FC236}">
              <a16:creationId xmlns:a16="http://schemas.microsoft.com/office/drawing/2014/main" id="{8351021A-36F3-48BF-A274-944FA3399E12}"/>
            </a:ext>
          </a:extLst>
        </xdr:cNvPr>
        <xdr:cNvPicPr>
          <a:picLocks noChangeAspect="1"/>
        </xdr:cNvPicPr>
      </xdr:nvPicPr>
      <xdr:blipFill>
        <a:blip xmlns:r="http://schemas.openxmlformats.org/officeDocument/2006/relationships" r:embed="rId8"/>
        <a:stretch>
          <a:fillRect/>
        </a:stretch>
      </xdr:blipFill>
      <xdr:spPr>
        <a:xfrm>
          <a:off x="7738533" y="9973733"/>
          <a:ext cx="6542857" cy="3733200"/>
        </a:xfrm>
        <a:prstGeom prst="rect">
          <a:avLst/>
        </a:prstGeom>
      </xdr:spPr>
    </xdr:pic>
    <xdr:clientData/>
  </xdr:twoCellAnchor>
  <xdr:twoCellAnchor editAs="oneCell">
    <xdr:from>
      <xdr:col>1</xdr:col>
      <xdr:colOff>190500</xdr:colOff>
      <xdr:row>11</xdr:row>
      <xdr:rowOff>211667</xdr:rowOff>
    </xdr:from>
    <xdr:to>
      <xdr:col>1</xdr:col>
      <xdr:colOff>1744711</xdr:colOff>
      <xdr:row>19</xdr:row>
      <xdr:rowOff>46566</xdr:rowOff>
    </xdr:to>
    <xdr:pic>
      <xdr:nvPicPr>
        <xdr:cNvPr id="3" name="Рисунок 2">
          <a:extLst>
            <a:ext uri="{FF2B5EF4-FFF2-40B4-BE49-F238E27FC236}">
              <a16:creationId xmlns:a16="http://schemas.microsoft.com/office/drawing/2014/main" id="{5F60815F-547A-48F4-9AC2-16BE8612217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28083" y="3873500"/>
          <a:ext cx="1554211" cy="1866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4</xdr:col>
      <xdr:colOff>1466671</xdr:colOff>
      <xdr:row>2</xdr:row>
      <xdr:rowOff>192328</xdr:rowOff>
    </xdr:to>
    <xdr:pic>
      <xdr:nvPicPr>
        <xdr:cNvPr id="10" name="Рисунок 9">
          <a:hlinkClick xmlns:r="http://schemas.openxmlformats.org/officeDocument/2006/relationships" r:id="rId1"/>
          <a:extLst>
            <a:ext uri="{FF2B5EF4-FFF2-40B4-BE49-F238E27FC236}">
              <a16:creationId xmlns:a16="http://schemas.microsoft.com/office/drawing/2014/main" id="{9DC1FF7B-3313-4F4B-853A-4B0CCDA1FDF2}"/>
            </a:ext>
          </a:extLst>
        </xdr:cNvPr>
        <xdr:cNvPicPr>
          <a:picLocks noChangeAspect="1"/>
        </xdr:cNvPicPr>
      </xdr:nvPicPr>
      <xdr:blipFill>
        <a:blip xmlns:r="http://schemas.openxmlformats.org/officeDocument/2006/relationships" r:embed="rId2"/>
        <a:stretch>
          <a:fillRect/>
        </a:stretch>
      </xdr:blipFill>
      <xdr:spPr>
        <a:xfrm>
          <a:off x="5775960" y="0"/>
          <a:ext cx="1428571" cy="619048"/>
        </a:xfrm>
        <a:prstGeom prst="rect">
          <a:avLst/>
        </a:prstGeom>
      </xdr:spPr>
    </xdr:pic>
    <xdr:clientData/>
  </xdr:twoCellAnchor>
  <xdr:twoCellAnchor editAs="oneCell">
    <xdr:from>
      <xdr:col>1</xdr:col>
      <xdr:colOff>144780</xdr:colOff>
      <xdr:row>11</xdr:row>
      <xdr:rowOff>7620</xdr:rowOff>
    </xdr:from>
    <xdr:to>
      <xdr:col>1</xdr:col>
      <xdr:colOff>937260</xdr:colOff>
      <xdr:row>16</xdr:row>
      <xdr:rowOff>634</xdr:rowOff>
    </xdr:to>
    <xdr:pic>
      <xdr:nvPicPr>
        <xdr:cNvPr id="9" name="图片 2">
          <a:extLst>
            <a:ext uri="{FF2B5EF4-FFF2-40B4-BE49-F238E27FC236}">
              <a16:creationId xmlns:a16="http://schemas.microsoft.com/office/drawing/2014/main" id="{B6B97202-15F6-457E-8724-1E611FCC9530}"/>
            </a:ext>
          </a:extLst>
        </xdr:cNvPr>
        <xdr:cNvPicPr>
          <a:picLocks noChangeAspect="1"/>
        </xdr:cNvPicPr>
      </xdr:nvPicPr>
      <xdr:blipFill>
        <a:blip xmlns:r="http://schemas.openxmlformats.org/officeDocument/2006/relationships" r:embed="rId3"/>
        <a:stretch>
          <a:fillRect/>
        </a:stretch>
      </xdr:blipFill>
      <xdr:spPr>
        <a:xfrm>
          <a:off x="411480" y="2484120"/>
          <a:ext cx="792480" cy="945514"/>
        </a:xfrm>
        <a:prstGeom prst="rect">
          <a:avLst/>
        </a:prstGeom>
      </xdr:spPr>
    </xdr:pic>
    <xdr:clientData/>
  </xdr:twoCellAnchor>
  <xdr:twoCellAnchor editAs="oneCell">
    <xdr:from>
      <xdr:col>1</xdr:col>
      <xdr:colOff>137160</xdr:colOff>
      <xdr:row>23</xdr:row>
      <xdr:rowOff>45720</xdr:rowOff>
    </xdr:from>
    <xdr:to>
      <xdr:col>1</xdr:col>
      <xdr:colOff>848360</xdr:colOff>
      <xdr:row>28</xdr:row>
      <xdr:rowOff>176940</xdr:rowOff>
    </xdr:to>
    <xdr:pic>
      <xdr:nvPicPr>
        <xdr:cNvPr id="11" name="图片 7">
          <a:extLst>
            <a:ext uri="{FF2B5EF4-FFF2-40B4-BE49-F238E27FC236}">
              <a16:creationId xmlns:a16="http://schemas.microsoft.com/office/drawing/2014/main" id="{9E53052E-78D8-4BBF-B668-4474A046C233}"/>
            </a:ext>
          </a:extLst>
        </xdr:cNvPr>
        <xdr:cNvPicPr>
          <a:picLocks noChangeAspect="1"/>
        </xdr:cNvPicPr>
      </xdr:nvPicPr>
      <xdr:blipFill>
        <a:blip xmlns:r="http://schemas.openxmlformats.org/officeDocument/2006/relationships" r:embed="rId4"/>
        <a:stretch>
          <a:fillRect/>
        </a:stretch>
      </xdr:blipFill>
      <xdr:spPr>
        <a:xfrm>
          <a:off x="403860" y="4823460"/>
          <a:ext cx="711200" cy="1083720"/>
        </a:xfrm>
        <a:prstGeom prst="rect">
          <a:avLst/>
        </a:prstGeom>
      </xdr:spPr>
    </xdr:pic>
    <xdr:clientData/>
  </xdr:twoCellAnchor>
  <xdr:twoCellAnchor editAs="oneCell">
    <xdr:from>
      <xdr:col>1</xdr:col>
      <xdr:colOff>147015</xdr:colOff>
      <xdr:row>6</xdr:row>
      <xdr:rowOff>175261</xdr:rowOff>
    </xdr:from>
    <xdr:to>
      <xdr:col>1</xdr:col>
      <xdr:colOff>978625</xdr:colOff>
      <xdr:row>10</xdr:row>
      <xdr:rowOff>91441</xdr:rowOff>
    </xdr:to>
    <xdr:pic>
      <xdr:nvPicPr>
        <xdr:cNvPr id="12" name="Рисунок 11">
          <a:extLst>
            <a:ext uri="{FF2B5EF4-FFF2-40B4-BE49-F238E27FC236}">
              <a16:creationId xmlns:a16="http://schemas.microsoft.com/office/drawing/2014/main" id="{4D695591-214C-4CF7-9F62-4176EA6D792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3715" y="1615441"/>
          <a:ext cx="831610"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148464</xdr:colOff>
      <xdr:row>18</xdr:row>
      <xdr:rowOff>152401</xdr:rowOff>
    </xdr:from>
    <xdr:to>
      <xdr:col>1</xdr:col>
      <xdr:colOff>1054825</xdr:colOff>
      <xdr:row>22</xdr:row>
      <xdr:rowOff>129541</xdr:rowOff>
    </xdr:to>
    <xdr:pic>
      <xdr:nvPicPr>
        <xdr:cNvPr id="13" name="Рисунок 12">
          <a:extLst>
            <a:ext uri="{FF2B5EF4-FFF2-40B4-BE49-F238E27FC236}">
              <a16:creationId xmlns:a16="http://schemas.microsoft.com/office/drawing/2014/main" id="{88334075-7AEA-45A1-B532-475E8688399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15164" y="3939541"/>
          <a:ext cx="906361" cy="739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209551</xdr:colOff>
      <xdr:row>30</xdr:row>
      <xdr:rowOff>11430</xdr:rowOff>
    </xdr:from>
    <xdr:to>
      <xdr:col>1</xdr:col>
      <xdr:colOff>780144</xdr:colOff>
      <xdr:row>32</xdr:row>
      <xdr:rowOff>6350</xdr:rowOff>
    </xdr:to>
    <xdr:pic>
      <xdr:nvPicPr>
        <xdr:cNvPr id="14" name="Рисунок 13">
          <a:extLst>
            <a:ext uri="{FF2B5EF4-FFF2-40B4-BE49-F238E27FC236}">
              <a16:creationId xmlns:a16="http://schemas.microsoft.com/office/drawing/2014/main" id="{93169E2C-B9F2-4702-BB53-D54DB74BAEB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82601" y="5802630"/>
          <a:ext cx="570593" cy="37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203200</xdr:colOff>
      <xdr:row>0</xdr:row>
      <xdr:rowOff>57150</xdr:rowOff>
    </xdr:from>
    <xdr:to>
      <xdr:col>1</xdr:col>
      <xdr:colOff>1898650</xdr:colOff>
      <xdr:row>2</xdr:row>
      <xdr:rowOff>117531</xdr:rowOff>
    </xdr:to>
    <xdr:pic>
      <xdr:nvPicPr>
        <xdr:cNvPr id="2" name="Picture 3">
          <a:extLst>
            <a:ext uri="{FF2B5EF4-FFF2-40B4-BE49-F238E27FC236}">
              <a16:creationId xmlns:a16="http://schemas.microsoft.com/office/drawing/2014/main" id="{0A9069B5-30FC-401B-9644-1817268EB16B}"/>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476250" y="57150"/>
          <a:ext cx="1695450" cy="492181"/>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681833</xdr:colOff>
      <xdr:row>0</xdr:row>
      <xdr:rowOff>31751</xdr:rowOff>
    </xdr:from>
    <xdr:ext cx="1769267" cy="527049"/>
    <xdr:pic>
      <xdr:nvPicPr>
        <xdr:cNvPr id="3" name="Рисунок 8">
          <a:extLst>
            <a:ext uri="{FF2B5EF4-FFF2-40B4-BE49-F238E27FC236}">
              <a16:creationId xmlns:a16="http://schemas.microsoft.com/office/drawing/2014/main" id="{BDFF6CBA-6D9D-48C8-BBFD-2907309CA617}"/>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3005933" y="31751"/>
          <a:ext cx="1769267" cy="527049"/>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3</xdr:col>
      <xdr:colOff>1152525</xdr:colOff>
      <xdr:row>1</xdr:row>
      <xdr:rowOff>142875</xdr:rowOff>
    </xdr:from>
    <xdr:to>
      <xdr:col>3</xdr:col>
      <xdr:colOff>1152525</xdr:colOff>
      <xdr:row>2</xdr:row>
      <xdr:rowOff>38100</xdr:rowOff>
    </xdr:to>
    <xdr:pic>
      <xdr:nvPicPr>
        <xdr:cNvPr id="8" name="Рисунок 7" descr="C:\Users\user\Desktop\remak_logo.png">
          <a:hlinkClick xmlns:r="http://schemas.openxmlformats.org/officeDocument/2006/relationships" r:id="rId1"/>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428625"/>
          <a:ext cx="1424940" cy="304800"/>
        </a:xfrm>
        <a:prstGeom prst="rect">
          <a:avLst/>
        </a:prstGeom>
        <a:noFill/>
        <a:ln>
          <a:noFill/>
        </a:ln>
      </xdr:spPr>
    </xdr:pic>
    <xdr:clientData/>
  </xdr:twoCellAnchor>
  <xdr:twoCellAnchor>
    <xdr:from>
      <xdr:col>3</xdr:col>
      <xdr:colOff>142875</xdr:colOff>
      <xdr:row>1</xdr:row>
      <xdr:rowOff>161925</xdr:rowOff>
    </xdr:from>
    <xdr:to>
      <xdr:col>4</xdr:col>
      <xdr:colOff>619125</xdr:colOff>
      <xdr:row>2</xdr:row>
      <xdr:rowOff>175408</xdr:rowOff>
    </xdr:to>
    <xdr:pic>
      <xdr:nvPicPr>
        <xdr:cNvPr id="9" name="Рисунок 2" descr="remak_logo">
          <a:hlinkClick xmlns:r="http://schemas.openxmlformats.org/officeDocument/2006/relationships" r:id="rId3"/>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50" y="447675"/>
          <a:ext cx="1952625" cy="299233"/>
        </a:xfrm>
        <a:prstGeom prst="rect">
          <a:avLst/>
        </a:prstGeom>
        <a:noFill/>
        <a:ln w="9525">
          <a:solidFill>
            <a:srgbClr val="000000"/>
          </a:solidFill>
          <a:miter lim="800000"/>
          <a:headEnd/>
          <a:tailEnd/>
        </a:ln>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1152525</xdr:colOff>
      <xdr:row>1</xdr:row>
      <xdr:rowOff>142875</xdr:rowOff>
    </xdr:from>
    <xdr:to>
      <xdr:col>3</xdr:col>
      <xdr:colOff>1152525</xdr:colOff>
      <xdr:row>2</xdr:row>
      <xdr:rowOff>38100</xdr:rowOff>
    </xdr:to>
    <xdr:pic>
      <xdr:nvPicPr>
        <xdr:cNvPr id="12" name="Рисунок 11" descr="C:\Users\user\Desktop\remak_logo.png">
          <a:hlinkClick xmlns:r="http://schemas.openxmlformats.org/officeDocument/2006/relationships" r:id="rId1"/>
          <a:extLst>
            <a:ext uri="{FF2B5EF4-FFF2-40B4-BE49-F238E27FC236}">
              <a16:creationId xmlns:a16="http://schemas.microsoft.com/office/drawing/2014/main" id="{993BAD12-D953-4E5E-83E0-781F3A33C77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20665" y="432435"/>
          <a:ext cx="0" cy="184785"/>
        </a:xfrm>
        <a:prstGeom prst="rect">
          <a:avLst/>
        </a:prstGeom>
        <a:noFill/>
        <a:ln>
          <a:noFill/>
        </a:ln>
      </xdr:spPr>
    </xdr:pic>
    <xdr:clientData/>
  </xdr:twoCellAnchor>
  <xdr:twoCellAnchor>
    <xdr:from>
      <xdr:col>3</xdr:col>
      <xdr:colOff>142875</xdr:colOff>
      <xdr:row>1</xdr:row>
      <xdr:rowOff>161925</xdr:rowOff>
    </xdr:from>
    <xdr:to>
      <xdr:col>4</xdr:col>
      <xdr:colOff>619125</xdr:colOff>
      <xdr:row>2</xdr:row>
      <xdr:rowOff>175408</xdr:rowOff>
    </xdr:to>
    <xdr:pic>
      <xdr:nvPicPr>
        <xdr:cNvPr id="13" name="Рисунок 2" descr="remak_logo">
          <a:extLst>
            <a:ext uri="{FF2B5EF4-FFF2-40B4-BE49-F238E27FC236}">
              <a16:creationId xmlns:a16="http://schemas.microsoft.com/office/drawing/2014/main" id="{D0C23440-16A0-4228-B7EC-29C48C21EF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1015" y="451485"/>
          <a:ext cx="2129790" cy="303043"/>
        </a:xfrm>
        <a:prstGeom prst="rect">
          <a:avLst/>
        </a:prstGeom>
        <a:noFill/>
        <a:ln w="9525">
          <a:solidFill>
            <a:srgbClr val="000000"/>
          </a:solidFill>
          <a:miter lim="800000"/>
          <a:headEnd/>
          <a:tailEnd/>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1097280</xdr:colOff>
      <xdr:row>0</xdr:row>
      <xdr:rowOff>281940</xdr:rowOff>
    </xdr:from>
    <xdr:to>
      <xdr:col>6</xdr:col>
      <xdr:colOff>575131</xdr:colOff>
      <xdr:row>3</xdr:row>
      <xdr:rowOff>32308</xdr:rowOff>
    </xdr:to>
    <xdr:pic>
      <xdr:nvPicPr>
        <xdr:cNvPr id="2" name="Рисунок 1">
          <a:hlinkClick xmlns:r="http://schemas.openxmlformats.org/officeDocument/2006/relationships" r:id="rId4"/>
          <a:extLst>
            <a:ext uri="{FF2B5EF4-FFF2-40B4-BE49-F238E27FC236}">
              <a16:creationId xmlns:a16="http://schemas.microsoft.com/office/drawing/2014/main" id="{31783AB0-5CF3-4F98-AE47-FA600D4735B6}"/>
            </a:ext>
          </a:extLst>
        </xdr:cNvPr>
        <xdr:cNvPicPr>
          <a:picLocks noChangeAspect="1"/>
        </xdr:cNvPicPr>
      </xdr:nvPicPr>
      <xdr:blipFill>
        <a:blip xmlns:r="http://schemas.openxmlformats.org/officeDocument/2006/relationships" r:embed="rId5"/>
        <a:stretch>
          <a:fillRect/>
        </a:stretch>
      </xdr:blipFill>
      <xdr:spPr>
        <a:xfrm>
          <a:off x="6918960" y="281940"/>
          <a:ext cx="1428571" cy="619048"/>
        </a:xfrm>
        <a:prstGeom prst="rect">
          <a:avLst/>
        </a:prstGeom>
      </xdr:spPr>
    </xdr:pic>
    <xdr:clientData/>
  </xdr:twoCellAnchor>
  <xdr:twoCellAnchor>
    <xdr:from>
      <xdr:col>1</xdr:col>
      <xdr:colOff>480060</xdr:colOff>
      <xdr:row>0</xdr:row>
      <xdr:rowOff>228601</xdr:rowOff>
    </xdr:from>
    <xdr:to>
      <xdr:col>2</xdr:col>
      <xdr:colOff>1478280</xdr:colOff>
      <xdr:row>3</xdr:row>
      <xdr:rowOff>8051</xdr:rowOff>
    </xdr:to>
    <xdr:pic>
      <xdr:nvPicPr>
        <xdr:cNvPr id="3" name="Picture 3">
          <a:extLst>
            <a:ext uri="{FF2B5EF4-FFF2-40B4-BE49-F238E27FC236}">
              <a16:creationId xmlns:a16="http://schemas.microsoft.com/office/drawing/2014/main" id="{C3AA38AE-D193-4342-B60E-89DBC59B3F57}"/>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792480" y="228601"/>
          <a:ext cx="2232660" cy="64813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1152525</xdr:colOff>
      <xdr:row>1</xdr:row>
      <xdr:rowOff>0</xdr:rowOff>
    </xdr:from>
    <xdr:to>
      <xdr:col>3</xdr:col>
      <xdr:colOff>1152525</xdr:colOff>
      <xdr:row>2</xdr:row>
      <xdr:rowOff>114300</xdr:rowOff>
    </xdr:to>
    <xdr:pic>
      <xdr:nvPicPr>
        <xdr:cNvPr id="4" name="Рисунок 3" descr="C:\Users\user\Desktop\remak_logo.png">
          <a:hlinkClick xmlns:r="http://schemas.openxmlformats.org/officeDocument/2006/relationships" r:id="rId1"/>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72000" y="476250"/>
          <a:ext cx="0" cy="66675"/>
        </a:xfrm>
        <a:prstGeom prst="rect">
          <a:avLst/>
        </a:prstGeom>
        <a:noFill/>
        <a:ln>
          <a:noFill/>
        </a:ln>
      </xdr:spPr>
    </xdr:pic>
    <xdr:clientData/>
  </xdr:twoCellAnchor>
  <xdr:twoCellAnchor>
    <xdr:from>
      <xdr:col>2</xdr:col>
      <xdr:colOff>1078442</xdr:colOff>
      <xdr:row>0</xdr:row>
      <xdr:rowOff>287867</xdr:rowOff>
    </xdr:from>
    <xdr:to>
      <xdr:col>3</xdr:col>
      <xdr:colOff>2202392</xdr:colOff>
      <xdr:row>0</xdr:row>
      <xdr:rowOff>729975</xdr:rowOff>
    </xdr:to>
    <xdr:pic>
      <xdr:nvPicPr>
        <xdr:cNvPr id="5" name="Рисунок 2" descr="remak_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9975" y="287867"/>
          <a:ext cx="3155950" cy="442108"/>
        </a:xfrm>
        <a:prstGeom prst="rect">
          <a:avLst/>
        </a:prstGeom>
        <a:noFill/>
        <a:ln w="9525">
          <a:solidFill>
            <a:srgbClr val="000000"/>
          </a:solidFill>
          <a:miter lim="800000"/>
          <a:headEnd/>
          <a:tailEnd/>
        </a:ln>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62230</xdr:colOff>
      <xdr:row>1</xdr:row>
      <xdr:rowOff>846</xdr:rowOff>
    </xdr:from>
    <xdr:to>
      <xdr:col>6</xdr:col>
      <xdr:colOff>1905</xdr:colOff>
      <xdr:row>17</xdr:row>
      <xdr:rowOff>206164</xdr:rowOff>
    </xdr:to>
    <xdr:pic>
      <xdr:nvPicPr>
        <xdr:cNvPr id="16" name="Рисунок 15">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1810" y="915246"/>
          <a:ext cx="9641840" cy="2887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1152525</xdr:colOff>
      <xdr:row>1</xdr:row>
      <xdr:rowOff>0</xdr:rowOff>
    </xdr:from>
    <xdr:to>
      <xdr:col>3</xdr:col>
      <xdr:colOff>1152525</xdr:colOff>
      <xdr:row>2</xdr:row>
      <xdr:rowOff>114300</xdr:rowOff>
    </xdr:to>
    <xdr:pic>
      <xdr:nvPicPr>
        <xdr:cNvPr id="15" name="Рисунок 14" descr="C:\Users\user\Desktop\remak_logo.png">
          <a:hlinkClick xmlns:r="http://schemas.openxmlformats.org/officeDocument/2006/relationships" r:id="rId1"/>
          <a:extLst>
            <a:ext uri="{FF2B5EF4-FFF2-40B4-BE49-F238E27FC236}">
              <a16:creationId xmlns:a16="http://schemas.microsoft.com/office/drawing/2014/main" id="{841956F2-6DBD-4B9B-B47B-F440C882487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6905" y="1226820"/>
          <a:ext cx="0" cy="281940"/>
        </a:xfrm>
        <a:prstGeom prst="rect">
          <a:avLst/>
        </a:prstGeom>
        <a:noFill/>
        <a:ln>
          <a:noFill/>
        </a:ln>
      </xdr:spPr>
    </xdr:pic>
    <xdr:clientData/>
  </xdr:twoCellAnchor>
  <xdr:twoCellAnchor editAs="oneCell">
    <xdr:from>
      <xdr:col>4</xdr:col>
      <xdr:colOff>67733</xdr:colOff>
      <xdr:row>0</xdr:row>
      <xdr:rowOff>203200</xdr:rowOff>
    </xdr:from>
    <xdr:to>
      <xdr:col>5</xdr:col>
      <xdr:colOff>879</xdr:colOff>
      <xdr:row>0</xdr:row>
      <xdr:rowOff>822248</xdr:rowOff>
    </xdr:to>
    <xdr:pic>
      <xdr:nvPicPr>
        <xdr:cNvPr id="6" name="Рисунок 5">
          <a:hlinkClick xmlns:r="http://schemas.openxmlformats.org/officeDocument/2006/relationships" r:id="rId4"/>
          <a:extLst>
            <a:ext uri="{FF2B5EF4-FFF2-40B4-BE49-F238E27FC236}">
              <a16:creationId xmlns:a16="http://schemas.microsoft.com/office/drawing/2014/main" id="{7C443B98-1372-49FF-B569-8B1CDDEB8188}"/>
            </a:ext>
          </a:extLst>
        </xdr:cNvPr>
        <xdr:cNvPicPr>
          <a:picLocks noChangeAspect="1"/>
        </xdr:cNvPicPr>
      </xdr:nvPicPr>
      <xdr:blipFill>
        <a:blip xmlns:r="http://schemas.openxmlformats.org/officeDocument/2006/relationships" r:embed="rId5"/>
        <a:stretch>
          <a:fillRect/>
        </a:stretch>
      </xdr:blipFill>
      <xdr:spPr>
        <a:xfrm>
          <a:off x="7399866" y="203200"/>
          <a:ext cx="1428571" cy="619048"/>
        </a:xfrm>
        <a:prstGeom prst="rect">
          <a:avLst/>
        </a:prstGeom>
      </xdr:spPr>
    </xdr:pic>
    <xdr:clientData/>
  </xdr:twoCellAnchor>
  <xdr:twoCellAnchor>
    <xdr:from>
      <xdr:col>1</xdr:col>
      <xdr:colOff>144780</xdr:colOff>
      <xdr:row>0</xdr:row>
      <xdr:rowOff>121921</xdr:rowOff>
    </xdr:from>
    <xdr:to>
      <xdr:col>2</xdr:col>
      <xdr:colOff>190500</xdr:colOff>
      <xdr:row>0</xdr:row>
      <xdr:rowOff>739083</xdr:rowOff>
    </xdr:to>
    <xdr:pic>
      <xdr:nvPicPr>
        <xdr:cNvPr id="7" name="Picture 3">
          <a:extLst>
            <a:ext uri="{FF2B5EF4-FFF2-40B4-BE49-F238E27FC236}">
              <a16:creationId xmlns:a16="http://schemas.microsoft.com/office/drawing/2014/main" id="{52CE9CBA-17E6-4309-A37C-E603FDE652A1}"/>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594360" y="121921"/>
          <a:ext cx="2125980" cy="617162"/>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165524</xdr:colOff>
      <xdr:row>55</xdr:row>
      <xdr:rowOff>21170</xdr:rowOff>
    </xdr:from>
    <xdr:to>
      <xdr:col>5</xdr:col>
      <xdr:colOff>116</xdr:colOff>
      <xdr:row>68</xdr:row>
      <xdr:rowOff>129540</xdr:rowOff>
    </xdr:to>
    <xdr:pic>
      <xdr:nvPicPr>
        <xdr:cNvPr id="2" name="Рисунок 1">
          <a:extLst>
            <a:ext uri="{FF2B5EF4-FFF2-40B4-BE49-F238E27FC236}">
              <a16:creationId xmlns:a16="http://schemas.microsoft.com/office/drawing/2014/main" id="{91012548-97AD-4502-B678-42F793A0079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15104" y="10506290"/>
          <a:ext cx="8125152" cy="2485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31749</xdr:colOff>
      <xdr:row>103</xdr:row>
      <xdr:rowOff>21167</xdr:rowOff>
    </xdr:from>
    <xdr:to>
      <xdr:col>5</xdr:col>
      <xdr:colOff>716280</xdr:colOff>
      <xdr:row>118</xdr:row>
      <xdr:rowOff>158898</xdr:rowOff>
    </xdr:to>
    <xdr:pic>
      <xdr:nvPicPr>
        <xdr:cNvPr id="3" name="Рисунок 2">
          <a:extLst>
            <a:ext uri="{FF2B5EF4-FFF2-40B4-BE49-F238E27FC236}">
              <a16:creationId xmlns:a16="http://schemas.microsoft.com/office/drawing/2014/main" id="{88AAF580-FDB3-4F86-B7AC-43AB2252922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1329" y="19269287"/>
          <a:ext cx="9119871" cy="2865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3600000</xdr:colOff>
      <xdr:row>37</xdr:row>
      <xdr:rowOff>155156</xdr:rowOff>
    </xdr:to>
    <xdr:pic>
      <xdr:nvPicPr>
        <xdr:cNvPr id="10" name="Рисунок 9">
          <a:extLst>
            <a:ext uri="{FF2B5EF4-FFF2-40B4-BE49-F238E27FC236}">
              <a16:creationId xmlns:a16="http://schemas.microsoft.com/office/drawing/2014/main" id="{62D34DF1-7BA3-4236-AB7F-7C35795A1357}"/>
            </a:ext>
          </a:extLst>
        </xdr:cNvPr>
        <xdr:cNvPicPr>
          <a:picLocks noChangeAspect="1"/>
        </xdr:cNvPicPr>
      </xdr:nvPicPr>
      <xdr:blipFill>
        <a:blip xmlns:r="http://schemas.openxmlformats.org/officeDocument/2006/relationships" r:embed="rId9"/>
        <a:stretch>
          <a:fillRect/>
        </a:stretch>
      </xdr:blipFill>
      <xdr:spPr>
        <a:xfrm>
          <a:off x="0" y="4457700"/>
          <a:ext cx="3600000" cy="3241256"/>
        </a:xfrm>
        <a:prstGeom prst="rect">
          <a:avLst/>
        </a:prstGeom>
      </xdr:spPr>
    </xdr:pic>
    <xdr:clientData/>
  </xdr:twoCellAnchor>
  <xdr:twoCellAnchor editAs="oneCell">
    <xdr:from>
      <xdr:col>0</xdr:col>
      <xdr:colOff>0</xdr:colOff>
      <xdr:row>71</xdr:row>
      <xdr:rowOff>0</xdr:rowOff>
    </xdr:from>
    <xdr:to>
      <xdr:col>0</xdr:col>
      <xdr:colOff>3600000</xdr:colOff>
      <xdr:row>86</xdr:row>
      <xdr:rowOff>33264</xdr:rowOff>
    </xdr:to>
    <xdr:pic>
      <xdr:nvPicPr>
        <xdr:cNvPr id="11" name="Рисунок 10">
          <a:extLst>
            <a:ext uri="{FF2B5EF4-FFF2-40B4-BE49-F238E27FC236}">
              <a16:creationId xmlns:a16="http://schemas.microsoft.com/office/drawing/2014/main" id="{BF4BF394-2ACB-4201-9D5D-C3608E884D92}"/>
            </a:ext>
          </a:extLst>
        </xdr:cNvPr>
        <xdr:cNvPicPr>
          <a:picLocks noChangeAspect="1"/>
        </xdr:cNvPicPr>
      </xdr:nvPicPr>
      <xdr:blipFill>
        <a:blip xmlns:r="http://schemas.openxmlformats.org/officeDocument/2006/relationships" r:embed="rId10"/>
        <a:stretch>
          <a:fillRect/>
        </a:stretch>
      </xdr:blipFill>
      <xdr:spPr>
        <a:xfrm>
          <a:off x="0" y="14049375"/>
          <a:ext cx="3600000" cy="27574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704850</xdr:colOff>
      <xdr:row>4</xdr:row>
      <xdr:rowOff>0</xdr:rowOff>
    </xdr:from>
    <xdr:ext cx="0" cy="549275"/>
    <xdr:pic>
      <xdr:nvPicPr>
        <xdr:cNvPr id="7" name="Рисунок 23">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910590" y="14851380"/>
          <a:ext cx="0" cy="54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1295400</xdr:colOff>
      <xdr:row>1</xdr:row>
      <xdr:rowOff>20955</xdr:rowOff>
    </xdr:from>
    <xdr:ext cx="447675" cy="447675"/>
    <xdr:pic>
      <xdr:nvPicPr>
        <xdr:cNvPr id="29" name="Picture 8" descr="Экологически безопасный халадагент R410A">
          <a:extLst>
            <a:ext uri="{FF2B5EF4-FFF2-40B4-BE49-F238E27FC236}">
              <a16:creationId xmlns:a16="http://schemas.microsoft.com/office/drawing/2014/main" id="{00000000-0008-0000-0E00-00001D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732020" y="310515"/>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0</xdr:row>
      <xdr:rowOff>133350</xdr:rowOff>
    </xdr:from>
    <xdr:ext cx="2152650" cy="790575"/>
    <xdr:pic>
      <xdr:nvPicPr>
        <xdr:cNvPr id="32" name="Рисунок 13">
          <a:extLst>
            <a:ext uri="{FF2B5EF4-FFF2-40B4-BE49-F238E27FC236}">
              <a16:creationId xmlns:a16="http://schemas.microsoft.com/office/drawing/2014/main" id="{00000000-0008-0000-0E00-000020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2004060" y="133350"/>
          <a:ext cx="21526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213361</xdr:colOff>
      <xdr:row>0</xdr:row>
      <xdr:rowOff>152400</xdr:rowOff>
    </xdr:from>
    <xdr:to>
      <xdr:col>11</xdr:col>
      <xdr:colOff>304801</xdr:colOff>
      <xdr:row>2</xdr:row>
      <xdr:rowOff>281940</xdr:rowOff>
    </xdr:to>
    <xdr:sp macro="" textlink="">
      <xdr:nvSpPr>
        <xdr:cNvPr id="33" name="Скругленный прямоугольник 32">
          <a:extLst>
            <a:ext uri="{FF2B5EF4-FFF2-40B4-BE49-F238E27FC236}">
              <a16:creationId xmlns:a16="http://schemas.microsoft.com/office/drawing/2014/main" id="{00000000-0008-0000-0E00-000021000000}"/>
            </a:ext>
          </a:extLst>
        </xdr:cNvPr>
        <xdr:cNvSpPr/>
      </xdr:nvSpPr>
      <xdr:spPr>
        <a:xfrm>
          <a:off x="8595361" y="152400"/>
          <a:ext cx="2042160" cy="708660"/>
        </a:xfrm>
        <a:prstGeom prst="roundRect">
          <a:avLst/>
        </a:prstGeom>
        <a:solidFill>
          <a:srgbClr val="92D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uk-UA" sz="1600" b="1" i="0">
              <a:solidFill>
                <a:srgbClr val="0033CC"/>
              </a:solidFill>
              <a:effectLst/>
              <a:latin typeface="+mn-lt"/>
              <a:ea typeface="+mn-ea"/>
              <a:cs typeface="+mn-cs"/>
            </a:rPr>
            <a:t>Уточніть знижку у свого менеджера</a:t>
          </a:r>
          <a:endParaRPr lang="uk-UA" sz="2400" b="1" cap="none" spc="0">
            <a:ln w="12700">
              <a:solidFill>
                <a:schemeClr val="tx2">
                  <a:satMod val="155000"/>
                </a:schemeClr>
              </a:solidFill>
              <a:prstDash val="solid"/>
            </a:ln>
            <a:solidFill>
              <a:srgbClr val="0033CC"/>
            </a:solidFill>
            <a:effectLst>
              <a:outerShdw blurRad="41275" dist="20320" dir="1800000" algn="tl" rotWithShape="0">
                <a:srgbClr val="000000">
                  <a:alpha val="40000"/>
                </a:srgbClr>
              </a:outerShdw>
            </a:effectLst>
          </a:endParaRPr>
        </a:p>
      </xdr:txBody>
    </xdr:sp>
    <xdr:clientData/>
  </xdr:twoCellAnchor>
  <xdr:oneCellAnchor>
    <xdr:from>
      <xdr:col>1</xdr:col>
      <xdr:colOff>704850</xdr:colOff>
      <xdr:row>4</xdr:row>
      <xdr:rowOff>0</xdr:rowOff>
    </xdr:from>
    <xdr:ext cx="0" cy="396875"/>
    <xdr:pic>
      <xdr:nvPicPr>
        <xdr:cNvPr id="34" name="Рисунок 18">
          <a:extLst>
            <a:ext uri="{FF2B5EF4-FFF2-40B4-BE49-F238E27FC236}">
              <a16:creationId xmlns:a16="http://schemas.microsoft.com/office/drawing/2014/main" id="{00000000-0008-0000-0E00-00002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885825" y="16383000"/>
          <a:ext cx="0" cy="39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4</xdr:row>
      <xdr:rowOff>0</xdr:rowOff>
    </xdr:from>
    <xdr:to>
      <xdr:col>9</xdr:col>
      <xdr:colOff>304800</xdr:colOff>
      <xdr:row>5</xdr:row>
      <xdr:rowOff>24765</xdr:rowOff>
    </xdr:to>
    <xdr:sp macro="" textlink="">
      <xdr:nvSpPr>
        <xdr:cNvPr id="51" name="AutoShape 1" descr="2Q== (210×240)">
          <a:extLst>
            <a:ext uri="{FF2B5EF4-FFF2-40B4-BE49-F238E27FC236}">
              <a16:creationId xmlns:a16="http://schemas.microsoft.com/office/drawing/2014/main" id="{00000000-0008-0000-0E00-000033000000}"/>
            </a:ext>
          </a:extLst>
        </xdr:cNvPr>
        <xdr:cNvSpPr>
          <a:spLocks noChangeAspect="1" noChangeArrowheads="1"/>
        </xdr:cNvSpPr>
      </xdr:nvSpPr>
      <xdr:spPr bwMode="auto">
        <a:xfrm>
          <a:off x="8267700" y="607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xdr:row>
      <xdr:rowOff>0</xdr:rowOff>
    </xdr:from>
    <xdr:to>
      <xdr:col>9</xdr:col>
      <xdr:colOff>304800</xdr:colOff>
      <xdr:row>5</xdr:row>
      <xdr:rowOff>43815</xdr:rowOff>
    </xdr:to>
    <xdr:sp macro="" textlink="">
      <xdr:nvSpPr>
        <xdr:cNvPr id="52" name="AutoShape 2" descr="2Q== (210×240)">
          <a:extLst>
            <a:ext uri="{FF2B5EF4-FFF2-40B4-BE49-F238E27FC236}">
              <a16:creationId xmlns:a16="http://schemas.microsoft.com/office/drawing/2014/main" id="{00000000-0008-0000-0E00-000034000000}"/>
            </a:ext>
          </a:extLst>
        </xdr:cNvPr>
        <xdr:cNvSpPr>
          <a:spLocks noChangeAspect="1" noChangeArrowheads="1"/>
        </xdr:cNvSpPr>
      </xdr:nvSpPr>
      <xdr:spPr bwMode="auto">
        <a:xfrm>
          <a:off x="8267700" y="563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464820</xdr:colOff>
      <xdr:row>0</xdr:row>
      <xdr:rowOff>243840</xdr:rowOff>
    </xdr:from>
    <xdr:to>
      <xdr:col>6</xdr:col>
      <xdr:colOff>963751</xdr:colOff>
      <xdr:row>2</xdr:row>
      <xdr:rowOff>283768</xdr:rowOff>
    </xdr:to>
    <xdr:pic>
      <xdr:nvPicPr>
        <xdr:cNvPr id="2" name="Рисунок 1">
          <a:hlinkClick xmlns:r="http://schemas.openxmlformats.org/officeDocument/2006/relationships" r:id="rId4"/>
          <a:extLst>
            <a:ext uri="{FF2B5EF4-FFF2-40B4-BE49-F238E27FC236}">
              <a16:creationId xmlns:a16="http://schemas.microsoft.com/office/drawing/2014/main" id="{7D29EEF1-B27B-4C90-8008-344B92474B11}"/>
            </a:ext>
          </a:extLst>
        </xdr:cNvPr>
        <xdr:cNvPicPr>
          <a:picLocks noChangeAspect="1"/>
        </xdr:cNvPicPr>
      </xdr:nvPicPr>
      <xdr:blipFill>
        <a:blip xmlns:r="http://schemas.openxmlformats.org/officeDocument/2006/relationships" r:embed="rId5"/>
        <a:stretch>
          <a:fillRect/>
        </a:stretch>
      </xdr:blipFill>
      <xdr:spPr>
        <a:xfrm>
          <a:off x="6797040" y="243840"/>
          <a:ext cx="1428571" cy="619048"/>
        </a:xfrm>
        <a:prstGeom prst="rect">
          <a:avLst/>
        </a:prstGeom>
      </xdr:spPr>
    </xdr:pic>
    <xdr:clientData/>
  </xdr:twoCellAnchor>
  <xdr:oneCellAnchor>
    <xdr:from>
      <xdr:col>1</xdr:col>
      <xdr:colOff>781050</xdr:colOff>
      <xdr:row>7</xdr:row>
      <xdr:rowOff>0</xdr:rowOff>
    </xdr:from>
    <xdr:ext cx="0" cy="527050"/>
    <xdr:pic>
      <xdr:nvPicPr>
        <xdr:cNvPr id="28" name="Рисунок 35">
          <a:extLst>
            <a:ext uri="{FF2B5EF4-FFF2-40B4-BE49-F238E27FC236}">
              <a16:creationId xmlns:a16="http://schemas.microsoft.com/office/drawing/2014/main" id="{08D573BC-7AED-4A05-BD33-08B6E21BE3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986790" y="15011400"/>
          <a:ext cx="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781050</xdr:colOff>
      <xdr:row>7</xdr:row>
      <xdr:rowOff>0</xdr:rowOff>
    </xdr:from>
    <xdr:ext cx="0" cy="527050"/>
    <xdr:pic>
      <xdr:nvPicPr>
        <xdr:cNvPr id="31" name="Рисунок 36">
          <a:extLst>
            <a:ext uri="{FF2B5EF4-FFF2-40B4-BE49-F238E27FC236}">
              <a16:creationId xmlns:a16="http://schemas.microsoft.com/office/drawing/2014/main" id="{19DFED8D-C314-470A-ADDE-57495AD14B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986790" y="15537180"/>
          <a:ext cx="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7</xdr:row>
      <xdr:rowOff>0</xdr:rowOff>
    </xdr:from>
    <xdr:to>
      <xdr:col>9</xdr:col>
      <xdr:colOff>304800</xdr:colOff>
      <xdr:row>8</xdr:row>
      <xdr:rowOff>87630</xdr:rowOff>
    </xdr:to>
    <xdr:sp macro="" textlink="">
      <xdr:nvSpPr>
        <xdr:cNvPr id="37" name="AutoShape 1" descr="2Q== (210×240)">
          <a:extLst>
            <a:ext uri="{FF2B5EF4-FFF2-40B4-BE49-F238E27FC236}">
              <a16:creationId xmlns:a16="http://schemas.microsoft.com/office/drawing/2014/main" id="{0E1FB335-C847-4B80-8596-B4DCAFF700E6}"/>
            </a:ext>
          </a:extLst>
        </xdr:cNvPr>
        <xdr:cNvSpPr>
          <a:spLocks noChangeAspect="1" noChangeArrowheads="1"/>
        </xdr:cNvSpPr>
      </xdr:nvSpPr>
      <xdr:spPr bwMode="auto">
        <a:xfrm>
          <a:off x="9204960" y="565404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xdr:row>
      <xdr:rowOff>0</xdr:rowOff>
    </xdr:from>
    <xdr:to>
      <xdr:col>9</xdr:col>
      <xdr:colOff>304800</xdr:colOff>
      <xdr:row>8</xdr:row>
      <xdr:rowOff>130810</xdr:rowOff>
    </xdr:to>
    <xdr:sp macro="" textlink="">
      <xdr:nvSpPr>
        <xdr:cNvPr id="38" name="AutoShape 2" descr="2Q== (210×240)">
          <a:extLst>
            <a:ext uri="{FF2B5EF4-FFF2-40B4-BE49-F238E27FC236}">
              <a16:creationId xmlns:a16="http://schemas.microsoft.com/office/drawing/2014/main" id="{7305973C-BDC2-473E-9BD7-B9340553EA59}"/>
            </a:ext>
          </a:extLst>
        </xdr:cNvPr>
        <xdr:cNvSpPr>
          <a:spLocks noChangeAspect="1" noChangeArrowheads="1"/>
        </xdr:cNvSpPr>
      </xdr:nvSpPr>
      <xdr:spPr bwMode="auto">
        <a:xfrm>
          <a:off x="9204960" y="5455920"/>
          <a:ext cx="304800" cy="3060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114301</xdr:colOff>
      <xdr:row>0</xdr:row>
      <xdr:rowOff>266701</xdr:rowOff>
    </xdr:from>
    <xdr:to>
      <xdr:col>4</xdr:col>
      <xdr:colOff>685800</xdr:colOff>
      <xdr:row>2</xdr:row>
      <xdr:rowOff>228600</xdr:rowOff>
    </xdr:to>
    <xdr:pic>
      <xdr:nvPicPr>
        <xdr:cNvPr id="3" name="Рисунок 2">
          <a:extLst>
            <a:ext uri="{FF2B5EF4-FFF2-40B4-BE49-F238E27FC236}">
              <a16:creationId xmlns:a16="http://schemas.microsoft.com/office/drawing/2014/main" id="{1870AD30-5D2F-4665-BED5-964FFA67AE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32121" y="266701"/>
          <a:ext cx="571499" cy="541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xdr:colOff>
      <xdr:row>0</xdr:row>
      <xdr:rowOff>236221</xdr:rowOff>
    </xdr:from>
    <xdr:to>
      <xdr:col>2</xdr:col>
      <xdr:colOff>154262</xdr:colOff>
      <xdr:row>2</xdr:row>
      <xdr:rowOff>175261</xdr:rowOff>
    </xdr:to>
    <xdr:pic>
      <xdr:nvPicPr>
        <xdr:cNvPr id="4" name="Picture 3">
          <a:extLst>
            <a:ext uri="{FF2B5EF4-FFF2-40B4-BE49-F238E27FC236}">
              <a16:creationId xmlns:a16="http://schemas.microsoft.com/office/drawing/2014/main" id="{440B3936-04E4-40EB-A755-D6191E2E4124}"/>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259080" y="236221"/>
          <a:ext cx="1784942" cy="51816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495300</xdr:colOff>
      <xdr:row>29</xdr:row>
      <xdr:rowOff>57150</xdr:rowOff>
    </xdr:from>
    <xdr:ext cx="381000" cy="582613"/>
    <xdr:pic>
      <xdr:nvPicPr>
        <xdr:cNvPr id="5" name="Рисунок 27">
          <a:extLst>
            <a:ext uri="{FF2B5EF4-FFF2-40B4-BE49-F238E27FC236}">
              <a16:creationId xmlns:a16="http://schemas.microsoft.com/office/drawing/2014/main" id="{178A4B5C-2FC2-44CC-A970-29A3503CC189}"/>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701040" y="6008370"/>
          <a:ext cx="381000" cy="582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476250</xdr:colOff>
      <xdr:row>85</xdr:row>
      <xdr:rowOff>38100</xdr:rowOff>
    </xdr:from>
    <xdr:ext cx="371475" cy="493712"/>
    <xdr:pic>
      <xdr:nvPicPr>
        <xdr:cNvPr id="6" name="Рисунок 5">
          <a:extLst>
            <a:ext uri="{FF2B5EF4-FFF2-40B4-BE49-F238E27FC236}">
              <a16:creationId xmlns:a16="http://schemas.microsoft.com/office/drawing/2014/main" id="{60520BAD-6ED7-4EF9-BB24-805288EBA87F}"/>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681990" y="16222980"/>
          <a:ext cx="371475" cy="493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781050</xdr:colOff>
      <xdr:row>100</xdr:row>
      <xdr:rowOff>0</xdr:rowOff>
    </xdr:from>
    <xdr:ext cx="0" cy="527050"/>
    <xdr:pic>
      <xdr:nvPicPr>
        <xdr:cNvPr id="8" name="Рисунок 35">
          <a:extLst>
            <a:ext uri="{FF2B5EF4-FFF2-40B4-BE49-F238E27FC236}">
              <a16:creationId xmlns:a16="http://schemas.microsoft.com/office/drawing/2014/main" id="{AAE1A34E-5C43-4429-B9F7-AF4E2D3F36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986790" y="18874740"/>
          <a:ext cx="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781050</xdr:colOff>
      <xdr:row>103</xdr:row>
      <xdr:rowOff>0</xdr:rowOff>
    </xdr:from>
    <xdr:ext cx="0" cy="527050"/>
    <xdr:pic>
      <xdr:nvPicPr>
        <xdr:cNvPr id="9" name="Рисунок 36">
          <a:extLst>
            <a:ext uri="{FF2B5EF4-FFF2-40B4-BE49-F238E27FC236}">
              <a16:creationId xmlns:a16="http://schemas.microsoft.com/office/drawing/2014/main" id="{B8E5E08B-0EE6-47C3-9E6A-C965F4E349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986790" y="19400520"/>
          <a:ext cx="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376238</xdr:colOff>
      <xdr:row>9</xdr:row>
      <xdr:rowOff>15875</xdr:rowOff>
    </xdr:from>
    <xdr:ext cx="609600" cy="571500"/>
    <xdr:pic>
      <xdr:nvPicPr>
        <xdr:cNvPr id="10" name="Рисунок 44">
          <a:extLst>
            <a:ext uri="{FF2B5EF4-FFF2-40B4-BE49-F238E27FC236}">
              <a16:creationId xmlns:a16="http://schemas.microsoft.com/office/drawing/2014/main" id="{86E8DC53-232F-4FCA-A7EC-57FECA376D53}"/>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581978" y="2362835"/>
          <a:ext cx="6096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449263</xdr:colOff>
      <xdr:row>24</xdr:row>
      <xdr:rowOff>44451</xdr:rowOff>
    </xdr:from>
    <xdr:ext cx="439738" cy="583914"/>
    <xdr:pic>
      <xdr:nvPicPr>
        <xdr:cNvPr id="11" name="Рисунок 8">
          <a:extLst>
            <a:ext uri="{FF2B5EF4-FFF2-40B4-BE49-F238E27FC236}">
              <a16:creationId xmlns:a16="http://schemas.microsoft.com/office/drawing/2014/main" id="{76CD1868-1CF9-4D3C-8671-F97673A2B6D8}"/>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655003" y="5066031"/>
          <a:ext cx="439738" cy="583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33</xdr:row>
      <xdr:rowOff>0</xdr:rowOff>
    </xdr:from>
    <xdr:to>
      <xdr:col>9</xdr:col>
      <xdr:colOff>304800</xdr:colOff>
      <xdr:row>34</xdr:row>
      <xdr:rowOff>64770</xdr:rowOff>
    </xdr:to>
    <xdr:sp macro="" textlink="">
      <xdr:nvSpPr>
        <xdr:cNvPr id="12" name="AutoShape 1" descr="2Q== (210×240)">
          <a:extLst>
            <a:ext uri="{FF2B5EF4-FFF2-40B4-BE49-F238E27FC236}">
              <a16:creationId xmlns:a16="http://schemas.microsoft.com/office/drawing/2014/main" id="{9843CCBA-CFC2-46AE-8E1A-9213D1F19D89}"/>
            </a:ext>
          </a:extLst>
        </xdr:cNvPr>
        <xdr:cNvSpPr>
          <a:spLocks noChangeAspect="1" noChangeArrowheads="1"/>
        </xdr:cNvSpPr>
      </xdr:nvSpPr>
      <xdr:spPr bwMode="auto">
        <a:xfrm>
          <a:off x="9357360" y="6842760"/>
          <a:ext cx="304800" cy="2628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32</xdr:row>
      <xdr:rowOff>0</xdr:rowOff>
    </xdr:from>
    <xdr:to>
      <xdr:col>9</xdr:col>
      <xdr:colOff>304800</xdr:colOff>
      <xdr:row>33</xdr:row>
      <xdr:rowOff>107950</xdr:rowOff>
    </xdr:to>
    <xdr:sp macro="" textlink="">
      <xdr:nvSpPr>
        <xdr:cNvPr id="13" name="AutoShape 2" descr="2Q== (210×240)">
          <a:extLst>
            <a:ext uri="{FF2B5EF4-FFF2-40B4-BE49-F238E27FC236}">
              <a16:creationId xmlns:a16="http://schemas.microsoft.com/office/drawing/2014/main" id="{D634BB69-13E6-4798-8575-13EF47EB91F4}"/>
            </a:ext>
          </a:extLst>
        </xdr:cNvPr>
        <xdr:cNvSpPr>
          <a:spLocks noChangeAspect="1" noChangeArrowheads="1"/>
        </xdr:cNvSpPr>
      </xdr:nvSpPr>
      <xdr:spPr bwMode="auto">
        <a:xfrm>
          <a:off x="9357360" y="6644640"/>
          <a:ext cx="304800" cy="3060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530028</xdr:colOff>
      <xdr:row>101</xdr:row>
      <xdr:rowOff>14286</xdr:rowOff>
    </xdr:from>
    <xdr:to>
      <xdr:col>1</xdr:col>
      <xdr:colOff>984000</xdr:colOff>
      <xdr:row>103</xdr:row>
      <xdr:rowOff>76546</xdr:rowOff>
    </xdr:to>
    <xdr:pic>
      <xdr:nvPicPr>
        <xdr:cNvPr id="14" name="Рисунок 13">
          <a:extLst>
            <a:ext uri="{FF2B5EF4-FFF2-40B4-BE49-F238E27FC236}">
              <a16:creationId xmlns:a16="http://schemas.microsoft.com/office/drawing/2014/main" id="{C866453F-85BF-452E-974C-70D0CE63B97A}"/>
            </a:ext>
          </a:extLst>
        </xdr:cNvPr>
        <xdr:cNvPicPr>
          <a:picLocks noChangeAspect="1"/>
        </xdr:cNvPicPr>
      </xdr:nvPicPr>
      <xdr:blipFill>
        <a:blip xmlns:r="http://schemas.openxmlformats.org/officeDocument/2006/relationships" r:embed="rId12"/>
        <a:stretch>
          <a:fillRect/>
        </a:stretch>
      </xdr:blipFill>
      <xdr:spPr>
        <a:xfrm>
          <a:off x="735768" y="19064286"/>
          <a:ext cx="453972" cy="458500"/>
        </a:xfrm>
        <a:prstGeom prst="rect">
          <a:avLst/>
        </a:prstGeom>
      </xdr:spPr>
    </xdr:pic>
    <xdr:clientData/>
  </xdr:twoCellAnchor>
  <xdr:oneCellAnchor>
    <xdr:from>
      <xdr:col>1</xdr:col>
      <xdr:colOff>376238</xdr:colOff>
      <xdr:row>17</xdr:row>
      <xdr:rowOff>15875</xdr:rowOff>
    </xdr:from>
    <xdr:ext cx="609600" cy="571500"/>
    <xdr:pic>
      <xdr:nvPicPr>
        <xdr:cNvPr id="15" name="Рисунок 44">
          <a:extLst>
            <a:ext uri="{FF2B5EF4-FFF2-40B4-BE49-F238E27FC236}">
              <a16:creationId xmlns:a16="http://schemas.microsoft.com/office/drawing/2014/main" id="{761D4615-904B-4604-AA83-7356B5AB2224}"/>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581978" y="3787775"/>
          <a:ext cx="6096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266701</xdr:colOff>
      <xdr:row>32</xdr:row>
      <xdr:rowOff>184150</xdr:rowOff>
    </xdr:from>
    <xdr:to>
      <xdr:col>1</xdr:col>
      <xdr:colOff>1270748</xdr:colOff>
      <xdr:row>38</xdr:row>
      <xdr:rowOff>161290</xdr:rowOff>
    </xdr:to>
    <xdr:pic>
      <xdr:nvPicPr>
        <xdr:cNvPr id="16" name="Рисунок 15">
          <a:extLst>
            <a:ext uri="{FF2B5EF4-FFF2-40B4-BE49-F238E27FC236}">
              <a16:creationId xmlns:a16="http://schemas.microsoft.com/office/drawing/2014/main" id="{E4270E57-FD81-4A19-BDA6-00877C675E6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72441" y="6828790"/>
          <a:ext cx="1004047" cy="116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165100</xdr:colOff>
      <xdr:row>41</xdr:row>
      <xdr:rowOff>42036</xdr:rowOff>
    </xdr:from>
    <xdr:to>
      <xdr:col>1</xdr:col>
      <xdr:colOff>877047</xdr:colOff>
      <xdr:row>46</xdr:row>
      <xdr:rowOff>78740</xdr:rowOff>
    </xdr:to>
    <xdr:pic>
      <xdr:nvPicPr>
        <xdr:cNvPr id="17" name="Рисунок 16">
          <a:extLst>
            <a:ext uri="{FF2B5EF4-FFF2-40B4-BE49-F238E27FC236}">
              <a16:creationId xmlns:a16="http://schemas.microsoft.com/office/drawing/2014/main" id="{512B94A4-57A6-40DE-8591-950098414A45}"/>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65100" y="8340216"/>
          <a:ext cx="917687" cy="1027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647701</xdr:colOff>
      <xdr:row>41</xdr:row>
      <xdr:rowOff>47248</xdr:rowOff>
    </xdr:from>
    <xdr:to>
      <xdr:col>2</xdr:col>
      <xdr:colOff>1</xdr:colOff>
      <xdr:row>46</xdr:row>
      <xdr:rowOff>162559</xdr:rowOff>
    </xdr:to>
    <xdr:pic>
      <xdr:nvPicPr>
        <xdr:cNvPr id="18" name="Рисунок 17">
          <a:extLst>
            <a:ext uri="{FF2B5EF4-FFF2-40B4-BE49-F238E27FC236}">
              <a16:creationId xmlns:a16="http://schemas.microsoft.com/office/drawing/2014/main" id="{B7F44C9D-A417-4B2A-9204-93DDFE61366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53441" y="8345428"/>
          <a:ext cx="1036320" cy="1105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152401</xdr:colOff>
      <xdr:row>57</xdr:row>
      <xdr:rowOff>44450</xdr:rowOff>
    </xdr:from>
    <xdr:to>
      <xdr:col>1</xdr:col>
      <xdr:colOff>647701</xdr:colOff>
      <xdr:row>60</xdr:row>
      <xdr:rowOff>82550</xdr:rowOff>
    </xdr:to>
    <xdr:pic>
      <xdr:nvPicPr>
        <xdr:cNvPr id="19" name="Рисунок 18">
          <a:extLst>
            <a:ext uri="{FF2B5EF4-FFF2-40B4-BE49-F238E27FC236}">
              <a16:creationId xmlns:a16="http://schemas.microsoft.com/office/drawing/2014/main" id="{7DF6866E-3BFF-43DB-B9FF-E8B76543F8F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58141" y="11215370"/>
          <a:ext cx="495300" cy="632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527050</xdr:colOff>
      <xdr:row>57</xdr:row>
      <xdr:rowOff>95250</xdr:rowOff>
    </xdr:from>
    <xdr:to>
      <xdr:col>1</xdr:col>
      <xdr:colOff>1061869</xdr:colOff>
      <xdr:row>60</xdr:row>
      <xdr:rowOff>130810</xdr:rowOff>
    </xdr:to>
    <xdr:pic>
      <xdr:nvPicPr>
        <xdr:cNvPr id="20" name="Рисунок 19">
          <a:extLst>
            <a:ext uri="{FF2B5EF4-FFF2-40B4-BE49-F238E27FC236}">
              <a16:creationId xmlns:a16="http://schemas.microsoft.com/office/drawing/2014/main" id="{A7FABACE-E1BC-4C0A-8D2F-B6DB19D6CB8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32790" y="11266170"/>
          <a:ext cx="534819" cy="629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920750</xdr:colOff>
      <xdr:row>57</xdr:row>
      <xdr:rowOff>139700</xdr:rowOff>
    </xdr:from>
    <xdr:to>
      <xdr:col>1</xdr:col>
      <xdr:colOff>1455569</xdr:colOff>
      <xdr:row>60</xdr:row>
      <xdr:rowOff>152400</xdr:rowOff>
    </xdr:to>
    <xdr:pic>
      <xdr:nvPicPr>
        <xdr:cNvPr id="21" name="Рисунок 20">
          <a:extLst>
            <a:ext uri="{FF2B5EF4-FFF2-40B4-BE49-F238E27FC236}">
              <a16:creationId xmlns:a16="http://schemas.microsoft.com/office/drawing/2014/main" id="{83AA2D6F-9762-4F54-8953-DA653E7DC484}"/>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26490" y="11310620"/>
          <a:ext cx="534819" cy="607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90</xdr:row>
      <xdr:rowOff>177800</xdr:rowOff>
    </xdr:from>
    <xdr:to>
      <xdr:col>1</xdr:col>
      <xdr:colOff>1270747</xdr:colOff>
      <xdr:row>96</xdr:row>
      <xdr:rowOff>40640</xdr:rowOff>
    </xdr:to>
    <xdr:pic>
      <xdr:nvPicPr>
        <xdr:cNvPr id="22" name="Рисунок 21">
          <a:extLst>
            <a:ext uri="{FF2B5EF4-FFF2-40B4-BE49-F238E27FC236}">
              <a16:creationId xmlns:a16="http://schemas.microsoft.com/office/drawing/2014/main" id="{F829DA00-8A5F-477C-B3CC-B054E085A3E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72440" y="17299940"/>
          <a:ext cx="1004047" cy="1051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640081</xdr:colOff>
      <xdr:row>69</xdr:row>
      <xdr:rowOff>22860</xdr:rowOff>
    </xdr:from>
    <xdr:to>
      <xdr:col>1</xdr:col>
      <xdr:colOff>960121</xdr:colOff>
      <xdr:row>71</xdr:row>
      <xdr:rowOff>120127</xdr:rowOff>
    </xdr:to>
    <xdr:pic>
      <xdr:nvPicPr>
        <xdr:cNvPr id="23" name="Рисунок 22">
          <a:extLst>
            <a:ext uri="{FF2B5EF4-FFF2-40B4-BE49-F238E27FC236}">
              <a16:creationId xmlns:a16="http://schemas.microsoft.com/office/drawing/2014/main" id="{54BFA9E3-680F-4472-B3E6-8DEA23D01A80}"/>
            </a:ext>
          </a:extLst>
        </xdr:cNvPr>
        <xdr:cNvPicPr>
          <a:picLocks noChangeAspect="1"/>
        </xdr:cNvPicPr>
      </xdr:nvPicPr>
      <xdr:blipFill>
        <a:blip xmlns:r="http://schemas.openxmlformats.org/officeDocument/2006/relationships" r:embed="rId14"/>
        <a:stretch>
          <a:fillRect/>
        </a:stretch>
      </xdr:blipFill>
      <xdr:spPr>
        <a:xfrm>
          <a:off x="845821" y="13357860"/>
          <a:ext cx="320040" cy="493507"/>
        </a:xfrm>
        <a:prstGeom prst="rect">
          <a:avLst/>
        </a:prstGeom>
      </xdr:spPr>
    </xdr:pic>
    <xdr:clientData/>
  </xdr:twoCellAnchor>
  <xdr:twoCellAnchor editAs="oneCell">
    <xdr:from>
      <xdr:col>1</xdr:col>
      <xdr:colOff>350520</xdr:colOff>
      <xdr:row>72</xdr:row>
      <xdr:rowOff>38101</xdr:rowOff>
    </xdr:from>
    <xdr:to>
      <xdr:col>1</xdr:col>
      <xdr:colOff>1226820</xdr:colOff>
      <xdr:row>76</xdr:row>
      <xdr:rowOff>43077</xdr:rowOff>
    </xdr:to>
    <xdr:pic>
      <xdr:nvPicPr>
        <xdr:cNvPr id="24" name="Рисунок 23">
          <a:extLst>
            <a:ext uri="{FF2B5EF4-FFF2-40B4-BE49-F238E27FC236}">
              <a16:creationId xmlns:a16="http://schemas.microsoft.com/office/drawing/2014/main" id="{9ACC2ED3-FF4E-4E10-B089-E78791398C1D}"/>
            </a:ext>
          </a:extLst>
        </xdr:cNvPr>
        <xdr:cNvPicPr>
          <a:picLocks noChangeAspect="1"/>
        </xdr:cNvPicPr>
      </xdr:nvPicPr>
      <xdr:blipFill>
        <a:blip xmlns:r="http://schemas.openxmlformats.org/officeDocument/2006/relationships" r:embed="rId15"/>
        <a:stretch>
          <a:fillRect/>
        </a:stretch>
      </xdr:blipFill>
      <xdr:spPr>
        <a:xfrm>
          <a:off x="556260" y="13906501"/>
          <a:ext cx="876300" cy="797456"/>
        </a:xfrm>
        <a:prstGeom prst="rect">
          <a:avLst/>
        </a:prstGeom>
      </xdr:spPr>
    </xdr:pic>
    <xdr:clientData/>
  </xdr:twoCellAnchor>
  <xdr:twoCellAnchor editAs="oneCell">
    <xdr:from>
      <xdr:col>1</xdr:col>
      <xdr:colOff>60961</xdr:colOff>
      <xdr:row>77</xdr:row>
      <xdr:rowOff>83821</xdr:rowOff>
    </xdr:from>
    <xdr:to>
      <xdr:col>1</xdr:col>
      <xdr:colOff>1638300</xdr:colOff>
      <xdr:row>82</xdr:row>
      <xdr:rowOff>47713</xdr:rowOff>
    </xdr:to>
    <xdr:pic>
      <xdr:nvPicPr>
        <xdr:cNvPr id="25" name="Рисунок 24">
          <a:extLst>
            <a:ext uri="{FF2B5EF4-FFF2-40B4-BE49-F238E27FC236}">
              <a16:creationId xmlns:a16="http://schemas.microsoft.com/office/drawing/2014/main" id="{08A017B9-722A-4699-BC72-5D14E28FA490}"/>
            </a:ext>
          </a:extLst>
        </xdr:cNvPr>
        <xdr:cNvPicPr>
          <a:picLocks noChangeAspect="1"/>
        </xdr:cNvPicPr>
      </xdr:nvPicPr>
      <xdr:blipFill>
        <a:blip xmlns:r="http://schemas.openxmlformats.org/officeDocument/2006/relationships" r:embed="rId16"/>
        <a:stretch>
          <a:fillRect/>
        </a:stretch>
      </xdr:blipFill>
      <xdr:spPr>
        <a:xfrm>
          <a:off x="266701" y="14836141"/>
          <a:ext cx="1577339" cy="95449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3</xdr:col>
      <xdr:colOff>685800</xdr:colOff>
      <xdr:row>1</xdr:row>
      <xdr:rowOff>0</xdr:rowOff>
    </xdr:from>
    <xdr:ext cx="480060" cy="497840"/>
    <xdr:pic>
      <xdr:nvPicPr>
        <xdr:cNvPr id="32" name="Picture 8" descr="Экологически безопасный халадагент R410A">
          <a:extLst>
            <a:ext uri="{FF2B5EF4-FFF2-40B4-BE49-F238E27FC236}">
              <a16:creationId xmlns:a16="http://schemas.microsoft.com/office/drawing/2014/main" id="{00000000-0008-0000-0F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4312920" y="213360"/>
          <a:ext cx="480060" cy="497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510540</xdr:colOff>
      <xdr:row>1</xdr:row>
      <xdr:rowOff>0</xdr:rowOff>
    </xdr:from>
    <xdr:ext cx="1403985" cy="561594"/>
    <xdr:pic>
      <xdr:nvPicPr>
        <xdr:cNvPr id="35" name="Рисунок 13">
          <a:extLst>
            <a:ext uri="{FF2B5EF4-FFF2-40B4-BE49-F238E27FC236}">
              <a16:creationId xmlns:a16="http://schemas.microsoft.com/office/drawing/2014/main" id="{00000000-0008-0000-0F00-000023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705100" y="213360"/>
          <a:ext cx="1403985" cy="5615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5</xdr:col>
      <xdr:colOff>137160</xdr:colOff>
      <xdr:row>0</xdr:row>
      <xdr:rowOff>281940</xdr:rowOff>
    </xdr:from>
    <xdr:to>
      <xdr:col>6</xdr:col>
      <xdr:colOff>613231</xdr:colOff>
      <xdr:row>3</xdr:row>
      <xdr:rowOff>192328</xdr:rowOff>
    </xdr:to>
    <xdr:pic>
      <xdr:nvPicPr>
        <xdr:cNvPr id="2" name="Рисунок 1">
          <a:hlinkClick xmlns:r="http://schemas.openxmlformats.org/officeDocument/2006/relationships" r:id="rId3"/>
          <a:extLst>
            <a:ext uri="{FF2B5EF4-FFF2-40B4-BE49-F238E27FC236}">
              <a16:creationId xmlns:a16="http://schemas.microsoft.com/office/drawing/2014/main" id="{24021F17-6371-4807-8A03-D0C6347FB4EC}"/>
            </a:ext>
          </a:extLst>
        </xdr:cNvPr>
        <xdr:cNvPicPr>
          <a:picLocks noChangeAspect="1"/>
        </xdr:cNvPicPr>
      </xdr:nvPicPr>
      <xdr:blipFill>
        <a:blip xmlns:r="http://schemas.openxmlformats.org/officeDocument/2006/relationships" r:embed="rId4"/>
        <a:stretch>
          <a:fillRect/>
        </a:stretch>
      </xdr:blipFill>
      <xdr:spPr>
        <a:xfrm>
          <a:off x="6240780" y="281940"/>
          <a:ext cx="1428571" cy="619048"/>
        </a:xfrm>
        <a:prstGeom prst="rect">
          <a:avLst/>
        </a:prstGeom>
      </xdr:spPr>
    </xdr:pic>
    <xdr:clientData/>
  </xdr:twoCellAnchor>
  <xdr:twoCellAnchor>
    <xdr:from>
      <xdr:col>7</xdr:col>
      <xdr:colOff>137160</xdr:colOff>
      <xdr:row>0</xdr:row>
      <xdr:rowOff>83820</xdr:rowOff>
    </xdr:from>
    <xdr:to>
      <xdr:col>10</xdr:col>
      <xdr:colOff>297180</xdr:colOff>
      <xdr:row>3</xdr:row>
      <xdr:rowOff>152400</xdr:rowOff>
    </xdr:to>
    <xdr:sp macro="" textlink="">
      <xdr:nvSpPr>
        <xdr:cNvPr id="22" name="Скругленный прямоугольник 32">
          <a:extLst>
            <a:ext uri="{FF2B5EF4-FFF2-40B4-BE49-F238E27FC236}">
              <a16:creationId xmlns:a16="http://schemas.microsoft.com/office/drawing/2014/main" id="{1516D8F7-2C3F-493C-B91E-F0237ECF309F}"/>
            </a:ext>
          </a:extLst>
        </xdr:cNvPr>
        <xdr:cNvSpPr/>
      </xdr:nvSpPr>
      <xdr:spPr>
        <a:xfrm>
          <a:off x="8054340" y="83820"/>
          <a:ext cx="2042160" cy="708660"/>
        </a:xfrm>
        <a:prstGeom prst="roundRect">
          <a:avLst/>
        </a:prstGeom>
        <a:solidFill>
          <a:srgbClr val="92D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uk-UA" sz="1600" b="1" i="0">
              <a:solidFill>
                <a:srgbClr val="0033CC"/>
              </a:solidFill>
              <a:effectLst/>
              <a:latin typeface="+mn-lt"/>
              <a:ea typeface="+mn-ea"/>
              <a:cs typeface="+mn-cs"/>
            </a:rPr>
            <a:t>Уточніть знижку у свого менеджера</a:t>
          </a:r>
          <a:endParaRPr lang="uk-UA" sz="2400" b="1" cap="none" spc="0">
            <a:ln w="12700">
              <a:solidFill>
                <a:schemeClr val="tx2">
                  <a:satMod val="155000"/>
                </a:schemeClr>
              </a:solidFill>
              <a:prstDash val="solid"/>
            </a:ln>
            <a:solidFill>
              <a:srgbClr val="0033CC"/>
            </a:solidFill>
            <a:effectLst>
              <a:outerShdw blurRad="41275" dist="20320" dir="1800000" algn="tl" rotWithShape="0">
                <a:srgbClr val="000000">
                  <a:alpha val="40000"/>
                </a:srgbClr>
              </a:outerShdw>
            </a:effectLst>
          </a:endParaRPr>
        </a:p>
      </xdr:txBody>
    </xdr:sp>
    <xdr:clientData/>
  </xdr:twoCellAnchor>
  <xdr:twoCellAnchor>
    <xdr:from>
      <xdr:col>1</xdr:col>
      <xdr:colOff>251460</xdr:colOff>
      <xdr:row>0</xdr:row>
      <xdr:rowOff>160021</xdr:rowOff>
    </xdr:from>
    <xdr:to>
      <xdr:col>1</xdr:col>
      <xdr:colOff>1695163</xdr:colOff>
      <xdr:row>2</xdr:row>
      <xdr:rowOff>152401</xdr:rowOff>
    </xdr:to>
    <xdr:pic>
      <xdr:nvPicPr>
        <xdr:cNvPr id="23" name="Picture 3">
          <a:hlinkClick xmlns:r="http://schemas.openxmlformats.org/officeDocument/2006/relationships" r:id="rId5"/>
          <a:extLst>
            <a:ext uri="{FF2B5EF4-FFF2-40B4-BE49-F238E27FC236}">
              <a16:creationId xmlns:a16="http://schemas.microsoft.com/office/drawing/2014/main" id="{E5E57821-2AF7-4D38-A402-9813EB295146}"/>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419100" y="160021"/>
          <a:ext cx="1443703" cy="41910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675032</xdr:colOff>
      <xdr:row>26</xdr:row>
      <xdr:rowOff>190086</xdr:rowOff>
    </xdr:from>
    <xdr:ext cx="485775" cy="552450"/>
    <xdr:pic>
      <xdr:nvPicPr>
        <xdr:cNvPr id="24" name="Рисунок 23">
          <a:extLst>
            <a:ext uri="{FF2B5EF4-FFF2-40B4-BE49-F238E27FC236}">
              <a16:creationId xmlns:a16="http://schemas.microsoft.com/office/drawing/2014/main" id="{5844DC01-BCE1-4E23-BAE2-6400ABB203E4}"/>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842672" y="5234526"/>
          <a:ext cx="4857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680830</xdr:colOff>
      <xdr:row>10</xdr:row>
      <xdr:rowOff>139563</xdr:rowOff>
    </xdr:from>
    <xdr:ext cx="619539" cy="461838"/>
    <xdr:pic>
      <xdr:nvPicPr>
        <xdr:cNvPr id="25" name="Рисунок 24">
          <a:extLst>
            <a:ext uri="{FF2B5EF4-FFF2-40B4-BE49-F238E27FC236}">
              <a16:creationId xmlns:a16="http://schemas.microsoft.com/office/drawing/2014/main" id="{5784271D-1752-4069-B326-C89BA9C0A532}"/>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848470" y="2265543"/>
          <a:ext cx="619539" cy="461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657225</xdr:colOff>
      <xdr:row>72</xdr:row>
      <xdr:rowOff>0</xdr:rowOff>
    </xdr:from>
    <xdr:ext cx="523875" cy="733425"/>
    <xdr:pic>
      <xdr:nvPicPr>
        <xdr:cNvPr id="26" name="Рисунок 7">
          <a:extLst>
            <a:ext uri="{FF2B5EF4-FFF2-40B4-BE49-F238E27FC236}">
              <a16:creationId xmlns:a16="http://schemas.microsoft.com/office/drawing/2014/main" id="{FB809303-D306-476E-9478-3BC98D632637}"/>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824865" y="13434060"/>
          <a:ext cx="5238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430696</xdr:colOff>
      <xdr:row>65</xdr:row>
      <xdr:rowOff>16566</xdr:rowOff>
    </xdr:from>
    <xdr:ext cx="907360" cy="485775"/>
    <xdr:pic>
      <xdr:nvPicPr>
        <xdr:cNvPr id="27" name="Рисунок 12">
          <a:extLst>
            <a:ext uri="{FF2B5EF4-FFF2-40B4-BE49-F238E27FC236}">
              <a16:creationId xmlns:a16="http://schemas.microsoft.com/office/drawing/2014/main" id="{6A32DFDC-67EB-4132-B7EB-B6817CDFC4B8}"/>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598336" y="12178086"/>
          <a:ext cx="90736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496956</xdr:colOff>
      <xdr:row>58</xdr:row>
      <xdr:rowOff>159026</xdr:rowOff>
    </xdr:from>
    <xdr:ext cx="929723" cy="571500"/>
    <xdr:pic>
      <xdr:nvPicPr>
        <xdr:cNvPr id="28" name="Рисунок 21">
          <a:extLst>
            <a:ext uri="{FF2B5EF4-FFF2-40B4-BE49-F238E27FC236}">
              <a16:creationId xmlns:a16="http://schemas.microsoft.com/office/drawing/2014/main" id="{3479F228-A9D1-4B34-8B64-2F82A3F03AED}"/>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664596" y="11048006"/>
          <a:ext cx="929723"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407503</xdr:colOff>
      <xdr:row>82</xdr:row>
      <xdr:rowOff>28989</xdr:rowOff>
    </xdr:from>
    <xdr:ext cx="917713" cy="676275"/>
    <xdr:pic>
      <xdr:nvPicPr>
        <xdr:cNvPr id="29" name="Рисунок 23">
          <a:extLst>
            <a:ext uri="{FF2B5EF4-FFF2-40B4-BE49-F238E27FC236}">
              <a16:creationId xmlns:a16="http://schemas.microsoft.com/office/drawing/2014/main" id="{46CE073C-5563-4A95-BD2B-D4D3F83FC268}"/>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575143" y="15284229"/>
          <a:ext cx="917713"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404191</xdr:colOff>
      <xdr:row>90</xdr:row>
      <xdr:rowOff>15737</xdr:rowOff>
    </xdr:from>
    <xdr:ext cx="564874" cy="514350"/>
    <xdr:pic>
      <xdr:nvPicPr>
        <xdr:cNvPr id="30" name="Рисунок 24">
          <a:extLst>
            <a:ext uri="{FF2B5EF4-FFF2-40B4-BE49-F238E27FC236}">
              <a16:creationId xmlns:a16="http://schemas.microsoft.com/office/drawing/2014/main" id="{7316F55A-E70F-46AE-A740-5446E586C957}"/>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571831" y="16726397"/>
          <a:ext cx="56487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524704</xdr:colOff>
      <xdr:row>99</xdr:row>
      <xdr:rowOff>44312</xdr:rowOff>
    </xdr:from>
    <xdr:ext cx="865118" cy="590550"/>
    <xdr:pic>
      <xdr:nvPicPr>
        <xdr:cNvPr id="31" name="Рисунок 25">
          <a:extLst>
            <a:ext uri="{FF2B5EF4-FFF2-40B4-BE49-F238E27FC236}">
              <a16:creationId xmlns:a16="http://schemas.microsoft.com/office/drawing/2014/main" id="{AEDCF378-C04A-4C1F-99C2-1390D557CEE7}"/>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692344" y="18393272"/>
          <a:ext cx="865118"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518078</xdr:colOff>
      <xdr:row>105</xdr:row>
      <xdr:rowOff>171450</xdr:rowOff>
    </xdr:from>
    <xdr:ext cx="798858" cy="495300"/>
    <xdr:pic>
      <xdr:nvPicPr>
        <xdr:cNvPr id="33" name="Рисунок 18">
          <a:extLst>
            <a:ext uri="{FF2B5EF4-FFF2-40B4-BE49-F238E27FC236}">
              <a16:creationId xmlns:a16="http://schemas.microsoft.com/office/drawing/2014/main" id="{BA1CD01D-0DBD-443F-900A-FC5FEB10CECC}"/>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685718" y="19610070"/>
          <a:ext cx="798858"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663437</xdr:colOff>
      <xdr:row>42</xdr:row>
      <xdr:rowOff>2485</xdr:rowOff>
    </xdr:from>
    <xdr:ext cx="533400" cy="571500"/>
    <xdr:pic>
      <xdr:nvPicPr>
        <xdr:cNvPr id="34" name="Рисунок 22" descr="http://www.sun-ice.com.ua/equipment/mitsubishi/kx6/fdtq/images/1.gif">
          <a:extLst>
            <a:ext uri="{FF2B5EF4-FFF2-40B4-BE49-F238E27FC236}">
              <a16:creationId xmlns:a16="http://schemas.microsoft.com/office/drawing/2014/main" id="{AC8BCE9D-8470-40D8-8F7B-9692C1A5F929}"/>
            </a:ext>
          </a:extLst>
        </xdr:cNvPr>
        <xdr:cNvPicPr>
          <a:picLocks noChangeAspect="1"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831077" y="7973005"/>
          <a:ext cx="5334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611671</xdr:colOff>
      <xdr:row>46</xdr:row>
      <xdr:rowOff>14495</xdr:rowOff>
    </xdr:from>
    <xdr:ext cx="533400" cy="333375"/>
    <xdr:pic>
      <xdr:nvPicPr>
        <xdr:cNvPr id="36" name="Рисунок 10">
          <a:extLst>
            <a:ext uri="{FF2B5EF4-FFF2-40B4-BE49-F238E27FC236}">
              <a16:creationId xmlns:a16="http://schemas.microsoft.com/office/drawing/2014/main" id="{E28BAF5A-59D3-4130-AC3D-5223238EDA18}"/>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779311" y="8716535"/>
          <a:ext cx="5334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472523</xdr:colOff>
      <xdr:row>50</xdr:row>
      <xdr:rowOff>4970</xdr:rowOff>
    </xdr:from>
    <xdr:ext cx="742950" cy="790575"/>
    <xdr:pic>
      <xdr:nvPicPr>
        <xdr:cNvPr id="37" name="i-main-pic" descr="Картинка 28 из 71">
          <a:extLst>
            <a:ext uri="{FF2B5EF4-FFF2-40B4-BE49-F238E27FC236}">
              <a16:creationId xmlns:a16="http://schemas.microsoft.com/office/drawing/2014/main" id="{050DAD87-5C2C-4397-BD49-D08B5C217B29}"/>
            </a:ext>
          </a:extLst>
        </xdr:cNvPr>
        <xdr:cNvPicPr>
          <a:picLocks noChangeAspect="1"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640163" y="9438530"/>
          <a:ext cx="742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385141</xdr:colOff>
      <xdr:row>95</xdr:row>
      <xdr:rowOff>72059</xdr:rowOff>
    </xdr:from>
    <xdr:ext cx="617054" cy="448089"/>
    <xdr:pic>
      <xdr:nvPicPr>
        <xdr:cNvPr id="38" name="Рисунок 1">
          <a:extLst>
            <a:ext uri="{FF2B5EF4-FFF2-40B4-BE49-F238E27FC236}">
              <a16:creationId xmlns:a16="http://schemas.microsoft.com/office/drawing/2014/main" id="{2E367EF2-6EF0-4284-AE69-930B55C1B3A8}"/>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552781" y="17697119"/>
          <a:ext cx="617054" cy="448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354496</xdr:colOff>
      <xdr:row>92</xdr:row>
      <xdr:rowOff>104776</xdr:rowOff>
    </xdr:from>
    <xdr:ext cx="674204" cy="514764"/>
    <xdr:pic>
      <xdr:nvPicPr>
        <xdr:cNvPr id="39" name="Рисунок 2">
          <a:extLst>
            <a:ext uri="{FF2B5EF4-FFF2-40B4-BE49-F238E27FC236}">
              <a16:creationId xmlns:a16="http://schemas.microsoft.com/office/drawing/2014/main" id="{E40248CB-F924-4240-B6B7-BD40DCB56EA2}"/>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a:off x="522136" y="17181196"/>
          <a:ext cx="674204" cy="514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602559</xdr:colOff>
      <xdr:row>114</xdr:row>
      <xdr:rowOff>2899</xdr:rowOff>
    </xdr:from>
    <xdr:ext cx="514350" cy="323850"/>
    <xdr:pic>
      <xdr:nvPicPr>
        <xdr:cNvPr id="40" name="Рисунок 22">
          <a:extLst>
            <a:ext uri="{FF2B5EF4-FFF2-40B4-BE49-F238E27FC236}">
              <a16:creationId xmlns:a16="http://schemas.microsoft.com/office/drawing/2014/main" id="{8DE3975F-4AA6-4923-A505-A6477B2EDF83}"/>
            </a:ext>
          </a:extLst>
        </xdr:cNvPr>
        <xdr:cNvPicPr>
          <a:picLocks noChangeAspect="1" noChangeArrowheads="1"/>
        </xdr:cNvPicPr>
      </xdr:nvPicPr>
      <xdr:blipFill>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bwMode="auto">
        <a:xfrm>
          <a:off x="770199" y="21110299"/>
          <a:ext cx="5143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488675</xdr:colOff>
      <xdr:row>19</xdr:row>
      <xdr:rowOff>49695</xdr:rowOff>
    </xdr:from>
    <xdr:to>
      <xdr:col>1</xdr:col>
      <xdr:colOff>1437862</xdr:colOff>
      <xdr:row>21</xdr:row>
      <xdr:rowOff>94504</xdr:rowOff>
    </xdr:to>
    <xdr:pic>
      <xdr:nvPicPr>
        <xdr:cNvPr id="41" name="Рисунок 40">
          <a:extLst>
            <a:ext uri="{FF2B5EF4-FFF2-40B4-BE49-F238E27FC236}">
              <a16:creationId xmlns:a16="http://schemas.microsoft.com/office/drawing/2014/main" id="{3A7F2794-3BD3-48F5-841A-241E4229F63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56315" y="3829215"/>
          <a:ext cx="949187" cy="380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555349</xdr:colOff>
      <xdr:row>35</xdr:row>
      <xdr:rowOff>58392</xdr:rowOff>
    </xdr:from>
    <xdr:ext cx="581025" cy="647700"/>
    <xdr:pic>
      <xdr:nvPicPr>
        <xdr:cNvPr id="42" name="Рисунок 41">
          <a:extLst>
            <a:ext uri="{FF2B5EF4-FFF2-40B4-BE49-F238E27FC236}">
              <a16:creationId xmlns:a16="http://schemas.microsoft.com/office/drawing/2014/main" id="{5FF30DBF-D365-4B76-9E45-3163BEF1F362}"/>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bwMode="auto">
        <a:xfrm>
          <a:off x="722989" y="6756372"/>
          <a:ext cx="5810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722244</xdr:colOff>
      <xdr:row>117</xdr:row>
      <xdr:rowOff>107409</xdr:rowOff>
    </xdr:from>
    <xdr:to>
      <xdr:col>1</xdr:col>
      <xdr:colOff>957995</xdr:colOff>
      <xdr:row>120</xdr:row>
      <xdr:rowOff>53868</xdr:rowOff>
    </xdr:to>
    <xdr:pic>
      <xdr:nvPicPr>
        <xdr:cNvPr id="43" name="Рисунок 42">
          <a:extLst>
            <a:ext uri="{FF2B5EF4-FFF2-40B4-BE49-F238E27FC236}">
              <a16:creationId xmlns:a16="http://schemas.microsoft.com/office/drawing/2014/main" id="{67361963-9BBB-4386-88CD-A5865472D7C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889884" y="21763449"/>
          <a:ext cx="235751" cy="449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oneCellAnchor>
    <xdr:from>
      <xdr:col>2</xdr:col>
      <xdr:colOff>38100</xdr:colOff>
      <xdr:row>0</xdr:row>
      <xdr:rowOff>114300</xdr:rowOff>
    </xdr:from>
    <xdr:ext cx="1476375" cy="495300"/>
    <xdr:pic>
      <xdr:nvPicPr>
        <xdr:cNvPr id="10" name="Рисунок 13">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819400" y="114300"/>
          <a:ext cx="14763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457200</xdr:colOff>
      <xdr:row>0</xdr:row>
      <xdr:rowOff>66675</xdr:rowOff>
    </xdr:from>
    <xdr:to>
      <xdr:col>4</xdr:col>
      <xdr:colOff>1047749</xdr:colOff>
      <xdr:row>2</xdr:row>
      <xdr:rowOff>164559</xdr:rowOff>
    </xdr:to>
    <xdr:pic>
      <xdr:nvPicPr>
        <xdr:cNvPr id="11" name="Рисунок 10">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9800" y="66675"/>
          <a:ext cx="590549" cy="593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15240</xdr:colOff>
      <xdr:row>0</xdr:row>
      <xdr:rowOff>53340</xdr:rowOff>
    </xdr:from>
    <xdr:to>
      <xdr:col>6</xdr:col>
      <xdr:colOff>216991</xdr:colOff>
      <xdr:row>2</xdr:row>
      <xdr:rowOff>184708</xdr:rowOff>
    </xdr:to>
    <xdr:pic>
      <xdr:nvPicPr>
        <xdr:cNvPr id="12" name="Рисунок 11">
          <a:hlinkClick xmlns:r="http://schemas.openxmlformats.org/officeDocument/2006/relationships" r:id="rId3"/>
          <a:extLst>
            <a:ext uri="{FF2B5EF4-FFF2-40B4-BE49-F238E27FC236}">
              <a16:creationId xmlns:a16="http://schemas.microsoft.com/office/drawing/2014/main" id="{7C1EA35C-D422-4133-AD41-DD73E7BD2EFA}"/>
            </a:ext>
          </a:extLst>
        </xdr:cNvPr>
        <xdr:cNvPicPr>
          <a:picLocks noChangeAspect="1"/>
        </xdr:cNvPicPr>
      </xdr:nvPicPr>
      <xdr:blipFill>
        <a:blip xmlns:r="http://schemas.openxmlformats.org/officeDocument/2006/relationships" r:embed="rId4"/>
        <a:stretch>
          <a:fillRect/>
        </a:stretch>
      </xdr:blipFill>
      <xdr:spPr>
        <a:xfrm>
          <a:off x="7787640" y="53340"/>
          <a:ext cx="1428571" cy="619048"/>
        </a:xfrm>
        <a:prstGeom prst="rect">
          <a:avLst/>
        </a:prstGeom>
      </xdr:spPr>
    </xdr:pic>
    <xdr:clientData/>
  </xdr:twoCellAnchor>
  <xdr:twoCellAnchor>
    <xdr:from>
      <xdr:col>7</xdr:col>
      <xdr:colOff>144780</xdr:colOff>
      <xdr:row>0</xdr:row>
      <xdr:rowOff>83820</xdr:rowOff>
    </xdr:from>
    <xdr:to>
      <xdr:col>11</xdr:col>
      <xdr:colOff>236220</xdr:colOff>
      <xdr:row>3</xdr:row>
      <xdr:rowOff>60960</xdr:rowOff>
    </xdr:to>
    <xdr:sp macro="" textlink="">
      <xdr:nvSpPr>
        <xdr:cNvPr id="2" name="Скругленный прямоугольник 32">
          <a:extLst>
            <a:ext uri="{FF2B5EF4-FFF2-40B4-BE49-F238E27FC236}">
              <a16:creationId xmlns:a16="http://schemas.microsoft.com/office/drawing/2014/main" id="{43C7D02F-7ED0-41C4-8CE1-889D9FC557B7}"/>
            </a:ext>
          </a:extLst>
        </xdr:cNvPr>
        <xdr:cNvSpPr/>
      </xdr:nvSpPr>
      <xdr:spPr>
        <a:xfrm>
          <a:off x="8595360" y="83820"/>
          <a:ext cx="2042160" cy="708660"/>
        </a:xfrm>
        <a:prstGeom prst="roundRect">
          <a:avLst/>
        </a:prstGeom>
        <a:solidFill>
          <a:srgbClr val="92D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uk-UA" sz="1600" b="1" i="0">
              <a:solidFill>
                <a:srgbClr val="0033CC"/>
              </a:solidFill>
              <a:effectLst/>
              <a:latin typeface="+mn-lt"/>
              <a:ea typeface="+mn-ea"/>
              <a:cs typeface="+mn-cs"/>
            </a:rPr>
            <a:t>Уточніть знижку у свого менеджера</a:t>
          </a:r>
          <a:endParaRPr lang="uk-UA" sz="2400" b="1" cap="none" spc="0">
            <a:ln w="12700">
              <a:solidFill>
                <a:schemeClr val="tx2">
                  <a:satMod val="155000"/>
                </a:schemeClr>
              </a:solidFill>
              <a:prstDash val="solid"/>
            </a:ln>
            <a:solidFill>
              <a:srgbClr val="0033CC"/>
            </a:solidFill>
            <a:effectLst>
              <a:outerShdw blurRad="41275" dist="20320" dir="1800000" algn="tl" rotWithShape="0">
                <a:srgbClr val="000000">
                  <a:alpha val="40000"/>
                </a:srgbClr>
              </a:outerShdw>
            </a:effectLst>
          </a:endParaRPr>
        </a:p>
      </xdr:txBody>
    </xdr:sp>
    <xdr:clientData/>
  </xdr:twoCellAnchor>
  <xdr:twoCellAnchor>
    <xdr:from>
      <xdr:col>1</xdr:col>
      <xdr:colOff>30480</xdr:colOff>
      <xdr:row>0</xdr:row>
      <xdr:rowOff>106680</xdr:rowOff>
    </xdr:from>
    <xdr:to>
      <xdr:col>1</xdr:col>
      <xdr:colOff>1501140</xdr:colOff>
      <xdr:row>2</xdr:row>
      <xdr:rowOff>45925</xdr:rowOff>
    </xdr:to>
    <xdr:pic>
      <xdr:nvPicPr>
        <xdr:cNvPr id="4" name="Picture 3">
          <a:extLst>
            <a:ext uri="{FF2B5EF4-FFF2-40B4-BE49-F238E27FC236}">
              <a16:creationId xmlns:a16="http://schemas.microsoft.com/office/drawing/2014/main" id="{8FC42DDF-0D00-4C52-9346-72E007F54E2F}"/>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20980" y="106680"/>
          <a:ext cx="1470660" cy="426925"/>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675032</xdr:colOff>
      <xdr:row>18</xdr:row>
      <xdr:rowOff>190086</xdr:rowOff>
    </xdr:from>
    <xdr:ext cx="485775" cy="552450"/>
    <xdr:pic>
      <xdr:nvPicPr>
        <xdr:cNvPr id="3" name="Рисунок 2">
          <a:extLst>
            <a:ext uri="{FF2B5EF4-FFF2-40B4-BE49-F238E27FC236}">
              <a16:creationId xmlns:a16="http://schemas.microsoft.com/office/drawing/2014/main" id="{97FD59CC-41C1-4C95-AC8C-6929C32C771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865532" y="3763866"/>
          <a:ext cx="4857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657225</xdr:colOff>
      <xdr:row>45</xdr:row>
      <xdr:rowOff>0</xdr:rowOff>
    </xdr:from>
    <xdr:ext cx="523875" cy="733425"/>
    <xdr:pic>
      <xdr:nvPicPr>
        <xdr:cNvPr id="5" name="Рисунок 7">
          <a:extLst>
            <a:ext uri="{FF2B5EF4-FFF2-40B4-BE49-F238E27FC236}">
              <a16:creationId xmlns:a16="http://schemas.microsoft.com/office/drawing/2014/main" id="{D83BC473-E1B4-48DF-B467-92F38D5AE56E}"/>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847725" y="8503920"/>
          <a:ext cx="5238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496956</xdr:colOff>
      <xdr:row>35</xdr:row>
      <xdr:rowOff>159026</xdr:rowOff>
    </xdr:from>
    <xdr:ext cx="929723" cy="571500"/>
    <xdr:pic>
      <xdr:nvPicPr>
        <xdr:cNvPr id="6" name="Рисунок 21">
          <a:extLst>
            <a:ext uri="{FF2B5EF4-FFF2-40B4-BE49-F238E27FC236}">
              <a16:creationId xmlns:a16="http://schemas.microsoft.com/office/drawing/2014/main" id="{2A14DC86-9C0B-4C3F-9666-3B62C4CBE22B}"/>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687456" y="6841766"/>
          <a:ext cx="929723"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407503</xdr:colOff>
      <xdr:row>55</xdr:row>
      <xdr:rowOff>28989</xdr:rowOff>
    </xdr:from>
    <xdr:ext cx="917713" cy="676275"/>
    <xdr:pic>
      <xdr:nvPicPr>
        <xdr:cNvPr id="7" name="Рисунок 23">
          <a:extLst>
            <a:ext uri="{FF2B5EF4-FFF2-40B4-BE49-F238E27FC236}">
              <a16:creationId xmlns:a16="http://schemas.microsoft.com/office/drawing/2014/main" id="{8B9AF666-B03B-4892-B516-9E50E784E354}"/>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598003" y="10354089"/>
          <a:ext cx="917713"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488675</xdr:colOff>
      <xdr:row>11</xdr:row>
      <xdr:rowOff>49695</xdr:rowOff>
    </xdr:from>
    <xdr:to>
      <xdr:col>1</xdr:col>
      <xdr:colOff>1390237</xdr:colOff>
      <xdr:row>13</xdr:row>
      <xdr:rowOff>94504</xdr:rowOff>
    </xdr:to>
    <xdr:pic>
      <xdr:nvPicPr>
        <xdr:cNvPr id="9" name="Рисунок 8">
          <a:extLst>
            <a:ext uri="{FF2B5EF4-FFF2-40B4-BE49-F238E27FC236}">
              <a16:creationId xmlns:a16="http://schemas.microsoft.com/office/drawing/2014/main" id="{A5A6C7ED-D38B-4A6C-A808-0E93F432E6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79175" y="2358555"/>
          <a:ext cx="901562" cy="380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555349</xdr:colOff>
      <xdr:row>27</xdr:row>
      <xdr:rowOff>58392</xdr:rowOff>
    </xdr:from>
    <xdr:ext cx="581025" cy="647700"/>
    <xdr:pic>
      <xdr:nvPicPr>
        <xdr:cNvPr id="14" name="Рисунок 13">
          <a:extLst>
            <a:ext uri="{FF2B5EF4-FFF2-40B4-BE49-F238E27FC236}">
              <a16:creationId xmlns:a16="http://schemas.microsoft.com/office/drawing/2014/main" id="{16736C33-C4F2-4243-91EC-91FDB86EBFFD}"/>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745849" y="5285712"/>
          <a:ext cx="5810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2</xdr:col>
      <xdr:colOff>510540</xdr:colOff>
      <xdr:row>1</xdr:row>
      <xdr:rowOff>0</xdr:rowOff>
    </xdr:from>
    <xdr:ext cx="1403985" cy="561594"/>
    <xdr:pic>
      <xdr:nvPicPr>
        <xdr:cNvPr id="22" name="Рисунок 13">
          <a:extLst>
            <a:ext uri="{FF2B5EF4-FFF2-40B4-BE49-F238E27FC236}">
              <a16:creationId xmlns:a16="http://schemas.microsoft.com/office/drawing/2014/main" id="{C7D10F0A-4448-49BE-8E11-2758E62F9D2B}"/>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705100" y="213360"/>
          <a:ext cx="1403985" cy="5615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5</xdr:col>
      <xdr:colOff>137160</xdr:colOff>
      <xdr:row>0</xdr:row>
      <xdr:rowOff>106680</xdr:rowOff>
    </xdr:from>
    <xdr:to>
      <xdr:col>6</xdr:col>
      <xdr:colOff>774872</xdr:colOff>
      <xdr:row>3</xdr:row>
      <xdr:rowOff>85800</xdr:rowOff>
    </xdr:to>
    <xdr:pic>
      <xdr:nvPicPr>
        <xdr:cNvPr id="23" name="Рисунок 22">
          <a:hlinkClick xmlns:r="http://schemas.openxmlformats.org/officeDocument/2006/relationships" r:id="rId2"/>
          <a:extLst>
            <a:ext uri="{FF2B5EF4-FFF2-40B4-BE49-F238E27FC236}">
              <a16:creationId xmlns:a16="http://schemas.microsoft.com/office/drawing/2014/main" id="{5ECEBC88-A3A7-4C3D-B0A1-7359FA7B15AC}"/>
            </a:ext>
          </a:extLst>
        </xdr:cNvPr>
        <xdr:cNvPicPr>
          <a:picLocks noChangeAspect="1"/>
        </xdr:cNvPicPr>
      </xdr:nvPicPr>
      <xdr:blipFill>
        <a:blip xmlns:r="http://schemas.openxmlformats.org/officeDocument/2006/relationships" r:embed="rId3"/>
        <a:stretch>
          <a:fillRect/>
        </a:stretch>
      </xdr:blipFill>
      <xdr:spPr>
        <a:xfrm>
          <a:off x="6240780" y="106680"/>
          <a:ext cx="1590212" cy="619200"/>
        </a:xfrm>
        <a:prstGeom prst="rect">
          <a:avLst/>
        </a:prstGeom>
      </xdr:spPr>
    </xdr:pic>
    <xdr:clientData/>
  </xdr:twoCellAnchor>
  <xdr:oneCellAnchor>
    <xdr:from>
      <xdr:col>1</xdr:col>
      <xdr:colOff>644552</xdr:colOff>
      <xdr:row>26</xdr:row>
      <xdr:rowOff>45306</xdr:rowOff>
    </xdr:from>
    <xdr:ext cx="485775" cy="552450"/>
    <xdr:pic>
      <xdr:nvPicPr>
        <xdr:cNvPr id="24" name="Рисунок 23">
          <a:extLst>
            <a:ext uri="{FF2B5EF4-FFF2-40B4-BE49-F238E27FC236}">
              <a16:creationId xmlns:a16="http://schemas.microsoft.com/office/drawing/2014/main" id="{12CE61F9-9B92-4C8F-97F0-0E6467C2101F}"/>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12192" y="5097366"/>
          <a:ext cx="4857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680830</xdr:colOff>
      <xdr:row>10</xdr:row>
      <xdr:rowOff>139563</xdr:rowOff>
    </xdr:from>
    <xdr:ext cx="619539" cy="461838"/>
    <xdr:pic>
      <xdr:nvPicPr>
        <xdr:cNvPr id="25" name="Рисунок 24">
          <a:extLst>
            <a:ext uri="{FF2B5EF4-FFF2-40B4-BE49-F238E27FC236}">
              <a16:creationId xmlns:a16="http://schemas.microsoft.com/office/drawing/2014/main" id="{F7B6BB4D-2FF3-44B3-84D4-AFCA53F3775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848470" y="2265543"/>
          <a:ext cx="619539" cy="461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657225</xdr:colOff>
      <xdr:row>72</xdr:row>
      <xdr:rowOff>0</xdr:rowOff>
    </xdr:from>
    <xdr:ext cx="523875" cy="733425"/>
    <xdr:pic>
      <xdr:nvPicPr>
        <xdr:cNvPr id="26" name="Рисунок 7">
          <a:extLst>
            <a:ext uri="{FF2B5EF4-FFF2-40B4-BE49-F238E27FC236}">
              <a16:creationId xmlns:a16="http://schemas.microsoft.com/office/drawing/2014/main" id="{A2DEDA2F-4CC8-4689-8569-948FFDD32AF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824865" y="13434060"/>
          <a:ext cx="5238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430696</xdr:colOff>
      <xdr:row>65</xdr:row>
      <xdr:rowOff>16566</xdr:rowOff>
    </xdr:from>
    <xdr:ext cx="907360" cy="485775"/>
    <xdr:pic>
      <xdr:nvPicPr>
        <xdr:cNvPr id="27" name="Рисунок 12">
          <a:extLst>
            <a:ext uri="{FF2B5EF4-FFF2-40B4-BE49-F238E27FC236}">
              <a16:creationId xmlns:a16="http://schemas.microsoft.com/office/drawing/2014/main" id="{43C605F8-D45B-41D2-8976-7C52B87CA7FE}"/>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598336" y="12178086"/>
          <a:ext cx="90736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496956</xdr:colOff>
      <xdr:row>58</xdr:row>
      <xdr:rowOff>159026</xdr:rowOff>
    </xdr:from>
    <xdr:ext cx="929723" cy="571500"/>
    <xdr:pic>
      <xdr:nvPicPr>
        <xdr:cNvPr id="28" name="Рисунок 21">
          <a:extLst>
            <a:ext uri="{FF2B5EF4-FFF2-40B4-BE49-F238E27FC236}">
              <a16:creationId xmlns:a16="http://schemas.microsoft.com/office/drawing/2014/main" id="{975AE2D5-D472-4AFC-B98B-2D506199A287}"/>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664596" y="11048006"/>
          <a:ext cx="929723"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529423</xdr:colOff>
      <xdr:row>82</xdr:row>
      <xdr:rowOff>36609</xdr:rowOff>
    </xdr:from>
    <xdr:ext cx="917713" cy="676275"/>
    <xdr:pic>
      <xdr:nvPicPr>
        <xdr:cNvPr id="29" name="Рисунок 23">
          <a:extLst>
            <a:ext uri="{FF2B5EF4-FFF2-40B4-BE49-F238E27FC236}">
              <a16:creationId xmlns:a16="http://schemas.microsoft.com/office/drawing/2014/main" id="{2FD91365-028B-44AB-8EC2-31D49A224ABF}"/>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697063" y="15291849"/>
          <a:ext cx="917713"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404191</xdr:colOff>
      <xdr:row>90</xdr:row>
      <xdr:rowOff>15737</xdr:rowOff>
    </xdr:from>
    <xdr:ext cx="564874" cy="514350"/>
    <xdr:pic>
      <xdr:nvPicPr>
        <xdr:cNvPr id="30" name="Рисунок 24">
          <a:extLst>
            <a:ext uri="{FF2B5EF4-FFF2-40B4-BE49-F238E27FC236}">
              <a16:creationId xmlns:a16="http://schemas.microsoft.com/office/drawing/2014/main" id="{CB29F135-05D6-4F79-A33C-066F38F6F1F8}"/>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571831" y="16734017"/>
          <a:ext cx="56487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663437</xdr:colOff>
      <xdr:row>42</xdr:row>
      <xdr:rowOff>2485</xdr:rowOff>
    </xdr:from>
    <xdr:ext cx="533400" cy="571500"/>
    <xdr:pic>
      <xdr:nvPicPr>
        <xdr:cNvPr id="31" name="Рисунок 22" descr="http://www.sun-ice.com.ua/equipment/mitsubishi/kx6/fdtq/images/1.gif">
          <a:extLst>
            <a:ext uri="{FF2B5EF4-FFF2-40B4-BE49-F238E27FC236}">
              <a16:creationId xmlns:a16="http://schemas.microsoft.com/office/drawing/2014/main" id="{A0CA55DA-4AFD-4E71-938C-628C6E32F2CE}"/>
            </a:ext>
          </a:extLst>
        </xdr:cNvPr>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831077" y="7973005"/>
          <a:ext cx="5334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611671</xdr:colOff>
      <xdr:row>46</xdr:row>
      <xdr:rowOff>14495</xdr:rowOff>
    </xdr:from>
    <xdr:ext cx="533400" cy="333375"/>
    <xdr:pic>
      <xdr:nvPicPr>
        <xdr:cNvPr id="32" name="Рисунок 10">
          <a:extLst>
            <a:ext uri="{FF2B5EF4-FFF2-40B4-BE49-F238E27FC236}">
              <a16:creationId xmlns:a16="http://schemas.microsoft.com/office/drawing/2014/main" id="{A4804D73-8B3F-44F6-96F6-95B7DBD1D8C9}"/>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779311" y="8716535"/>
          <a:ext cx="5334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472523</xdr:colOff>
      <xdr:row>50</xdr:row>
      <xdr:rowOff>4970</xdr:rowOff>
    </xdr:from>
    <xdr:ext cx="742950" cy="790575"/>
    <xdr:pic>
      <xdr:nvPicPr>
        <xdr:cNvPr id="33" name="i-main-pic" descr="Картинка 28 из 71">
          <a:extLst>
            <a:ext uri="{FF2B5EF4-FFF2-40B4-BE49-F238E27FC236}">
              <a16:creationId xmlns:a16="http://schemas.microsoft.com/office/drawing/2014/main" id="{06023818-816B-47BD-96B6-8E0B4179D1D3}"/>
            </a:ext>
          </a:extLst>
        </xdr:cNvPr>
        <xdr:cNvPicPr>
          <a:picLocks noChangeAspect="1" noChangeArrowheads="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640163" y="9438530"/>
          <a:ext cx="742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385141</xdr:colOff>
      <xdr:row>95</xdr:row>
      <xdr:rowOff>72059</xdr:rowOff>
    </xdr:from>
    <xdr:ext cx="617054" cy="448089"/>
    <xdr:pic>
      <xdr:nvPicPr>
        <xdr:cNvPr id="34" name="Рисунок 1">
          <a:extLst>
            <a:ext uri="{FF2B5EF4-FFF2-40B4-BE49-F238E27FC236}">
              <a16:creationId xmlns:a16="http://schemas.microsoft.com/office/drawing/2014/main" id="{A13B4742-6A94-417E-BB22-E5E0B680A859}"/>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552781" y="17704739"/>
          <a:ext cx="617054" cy="448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354496</xdr:colOff>
      <xdr:row>92</xdr:row>
      <xdr:rowOff>104776</xdr:rowOff>
    </xdr:from>
    <xdr:ext cx="674204" cy="514764"/>
    <xdr:pic>
      <xdr:nvPicPr>
        <xdr:cNvPr id="35" name="Рисунок 2">
          <a:extLst>
            <a:ext uri="{FF2B5EF4-FFF2-40B4-BE49-F238E27FC236}">
              <a16:creationId xmlns:a16="http://schemas.microsoft.com/office/drawing/2014/main" id="{65C3E471-19B3-46C1-8172-A68040DE254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522136" y="17188816"/>
          <a:ext cx="674204" cy="514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488675</xdr:colOff>
      <xdr:row>19</xdr:row>
      <xdr:rowOff>49695</xdr:rowOff>
    </xdr:from>
    <xdr:to>
      <xdr:col>1</xdr:col>
      <xdr:colOff>1437862</xdr:colOff>
      <xdr:row>21</xdr:row>
      <xdr:rowOff>94504</xdr:rowOff>
    </xdr:to>
    <xdr:pic>
      <xdr:nvPicPr>
        <xdr:cNvPr id="36" name="Рисунок 35">
          <a:extLst>
            <a:ext uri="{FF2B5EF4-FFF2-40B4-BE49-F238E27FC236}">
              <a16:creationId xmlns:a16="http://schemas.microsoft.com/office/drawing/2014/main" id="{6ED49ADD-8201-494A-8154-3D59373B053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56315" y="3829215"/>
          <a:ext cx="949187" cy="380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631549</xdr:colOff>
      <xdr:row>34</xdr:row>
      <xdr:rowOff>66012</xdr:rowOff>
    </xdr:from>
    <xdr:ext cx="581025" cy="647700"/>
    <xdr:pic>
      <xdr:nvPicPr>
        <xdr:cNvPr id="37" name="Рисунок 36">
          <a:extLst>
            <a:ext uri="{FF2B5EF4-FFF2-40B4-BE49-F238E27FC236}">
              <a16:creationId xmlns:a16="http://schemas.microsoft.com/office/drawing/2014/main" id="{1117103C-6567-4D04-B657-68DD0B2F8C4A}"/>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799189" y="6581112"/>
          <a:ext cx="5810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137160</xdr:colOff>
      <xdr:row>0</xdr:row>
      <xdr:rowOff>83820</xdr:rowOff>
    </xdr:from>
    <xdr:to>
      <xdr:col>10</xdr:col>
      <xdr:colOff>297180</xdr:colOff>
      <xdr:row>3</xdr:row>
      <xdr:rowOff>152400</xdr:rowOff>
    </xdr:to>
    <xdr:sp macro="" textlink="">
      <xdr:nvSpPr>
        <xdr:cNvPr id="38" name="Скругленный прямоугольник 32">
          <a:extLst>
            <a:ext uri="{FF2B5EF4-FFF2-40B4-BE49-F238E27FC236}">
              <a16:creationId xmlns:a16="http://schemas.microsoft.com/office/drawing/2014/main" id="{5E6346A7-F62F-415F-B0E4-90BF4A2DF6AA}"/>
            </a:ext>
          </a:extLst>
        </xdr:cNvPr>
        <xdr:cNvSpPr/>
      </xdr:nvSpPr>
      <xdr:spPr>
        <a:xfrm>
          <a:off x="8054340" y="83820"/>
          <a:ext cx="2042160" cy="708660"/>
        </a:xfrm>
        <a:prstGeom prst="roundRect">
          <a:avLst/>
        </a:prstGeom>
        <a:solidFill>
          <a:srgbClr val="92D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uk-UA" sz="1600" b="1" i="0">
              <a:solidFill>
                <a:srgbClr val="0033CC"/>
              </a:solidFill>
              <a:effectLst/>
              <a:latin typeface="+mn-lt"/>
              <a:ea typeface="+mn-ea"/>
              <a:cs typeface="+mn-cs"/>
            </a:rPr>
            <a:t>Уточніть знижку у свого менеджера</a:t>
          </a:r>
          <a:endParaRPr lang="uk-UA" sz="2400" b="1" cap="none" spc="0">
            <a:ln w="12700">
              <a:solidFill>
                <a:schemeClr val="tx2">
                  <a:satMod val="155000"/>
                </a:schemeClr>
              </a:solidFill>
              <a:prstDash val="solid"/>
            </a:ln>
            <a:solidFill>
              <a:srgbClr val="0033CC"/>
            </a:solidFill>
            <a:effectLst>
              <a:outerShdw blurRad="41275" dist="20320" dir="1800000" algn="tl" rotWithShape="0">
                <a:srgbClr val="000000">
                  <a:alpha val="40000"/>
                </a:srgbClr>
              </a:outerShdw>
            </a:effectLst>
          </a:endParaRPr>
        </a:p>
      </xdr:txBody>
    </xdr:sp>
    <xdr:clientData/>
  </xdr:twoCellAnchor>
  <xdr:twoCellAnchor>
    <xdr:from>
      <xdr:col>1</xdr:col>
      <xdr:colOff>251460</xdr:colOff>
      <xdr:row>0</xdr:row>
      <xdr:rowOff>160021</xdr:rowOff>
    </xdr:from>
    <xdr:to>
      <xdr:col>1</xdr:col>
      <xdr:colOff>1695163</xdr:colOff>
      <xdr:row>2</xdr:row>
      <xdr:rowOff>152401</xdr:rowOff>
    </xdr:to>
    <xdr:pic>
      <xdr:nvPicPr>
        <xdr:cNvPr id="39" name="Picture 3">
          <a:hlinkClick xmlns:r="http://schemas.openxmlformats.org/officeDocument/2006/relationships" r:id="rId18"/>
          <a:extLst>
            <a:ext uri="{FF2B5EF4-FFF2-40B4-BE49-F238E27FC236}">
              <a16:creationId xmlns:a16="http://schemas.microsoft.com/office/drawing/2014/main" id="{0BA062F5-1271-4567-90CF-0332545BBCC8}"/>
            </a:ext>
          </a:extLst>
        </xdr:cNvPr>
        <xdr:cNvPicPr>
          <a:picLocks noChangeAspect="1"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419100" y="160021"/>
          <a:ext cx="1443703" cy="41910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1036320</xdr:colOff>
      <xdr:row>0</xdr:row>
      <xdr:rowOff>129540</xdr:rowOff>
    </xdr:from>
    <xdr:to>
      <xdr:col>4</xdr:col>
      <xdr:colOff>369569</xdr:colOff>
      <xdr:row>3</xdr:row>
      <xdr:rowOff>75024</xdr:rowOff>
    </xdr:to>
    <xdr:pic>
      <xdr:nvPicPr>
        <xdr:cNvPr id="40" name="Рисунок 39">
          <a:extLst>
            <a:ext uri="{FF2B5EF4-FFF2-40B4-BE49-F238E27FC236}">
              <a16:creationId xmlns:a16="http://schemas.microsoft.com/office/drawing/2014/main" id="{87B73C2B-E16C-4C9C-8F01-212F9B98E52B}"/>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663440" y="129540"/>
          <a:ext cx="590549" cy="585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oneCellAnchor>
    <xdr:from>
      <xdr:col>1</xdr:col>
      <xdr:colOff>174913</xdr:colOff>
      <xdr:row>0</xdr:row>
      <xdr:rowOff>116205</xdr:rowOff>
    </xdr:from>
    <xdr:ext cx="1771649" cy="561574"/>
    <xdr:pic>
      <xdr:nvPicPr>
        <xdr:cNvPr id="12" name="Рисунок 13">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560368" y="116205"/>
          <a:ext cx="1771649" cy="561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152400</xdr:colOff>
      <xdr:row>0</xdr:row>
      <xdr:rowOff>74814</xdr:rowOff>
    </xdr:from>
    <xdr:to>
      <xdr:col>5</xdr:col>
      <xdr:colOff>701208</xdr:colOff>
      <xdr:row>3</xdr:row>
      <xdr:rowOff>111971</xdr:rowOff>
    </xdr:to>
    <xdr:pic>
      <xdr:nvPicPr>
        <xdr:cNvPr id="7" name="Рисунок 6">
          <a:hlinkClick xmlns:r="http://schemas.openxmlformats.org/officeDocument/2006/relationships" r:id="rId2"/>
          <a:extLst>
            <a:ext uri="{FF2B5EF4-FFF2-40B4-BE49-F238E27FC236}">
              <a16:creationId xmlns:a16="http://schemas.microsoft.com/office/drawing/2014/main" id="{8D1A1D4D-071D-49B7-BC40-6CAA51807D4E}"/>
            </a:ext>
          </a:extLst>
        </xdr:cNvPr>
        <xdr:cNvPicPr>
          <a:picLocks noChangeAspect="1"/>
        </xdr:cNvPicPr>
      </xdr:nvPicPr>
      <xdr:blipFill>
        <a:blip xmlns:r="http://schemas.openxmlformats.org/officeDocument/2006/relationships" r:embed="rId3"/>
        <a:stretch>
          <a:fillRect/>
        </a:stretch>
      </xdr:blipFill>
      <xdr:spPr>
        <a:xfrm>
          <a:off x="5043055" y="74814"/>
          <a:ext cx="1428571" cy="619048"/>
        </a:xfrm>
        <a:prstGeom prst="rect">
          <a:avLst/>
        </a:prstGeom>
      </xdr:spPr>
    </xdr:pic>
    <xdr:clientData/>
  </xdr:twoCellAnchor>
  <xdr:oneCellAnchor>
    <xdr:from>
      <xdr:col>2</xdr:col>
      <xdr:colOff>142875</xdr:colOff>
      <xdr:row>15</xdr:row>
      <xdr:rowOff>47625</xdr:rowOff>
    </xdr:from>
    <xdr:ext cx="2647950" cy="1209675"/>
    <xdr:pic>
      <xdr:nvPicPr>
        <xdr:cNvPr id="8" name="Рисунок 7">
          <a:extLst>
            <a:ext uri="{FF2B5EF4-FFF2-40B4-BE49-F238E27FC236}">
              <a16:creationId xmlns:a16="http://schemas.microsoft.com/office/drawing/2014/main" id="{CB2C3391-8F13-43A5-8CC7-E772E9551A08}"/>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2703195" y="1884045"/>
          <a:ext cx="26479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314325</xdr:colOff>
      <xdr:row>14</xdr:row>
      <xdr:rowOff>9525</xdr:rowOff>
    </xdr:from>
    <xdr:ext cx="742950" cy="704850"/>
    <xdr:pic>
      <xdr:nvPicPr>
        <xdr:cNvPr id="9" name="Рисунок 8">
          <a:extLst>
            <a:ext uri="{FF2B5EF4-FFF2-40B4-BE49-F238E27FC236}">
              <a16:creationId xmlns:a16="http://schemas.microsoft.com/office/drawing/2014/main" id="{D5AD975A-23E8-4CD5-A915-B3B919EBA7E1}"/>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314325" y="1617345"/>
          <a:ext cx="7429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400050</xdr:colOff>
      <xdr:row>17</xdr:row>
      <xdr:rowOff>47625</xdr:rowOff>
    </xdr:from>
    <xdr:ext cx="581025" cy="771525"/>
    <xdr:pic>
      <xdr:nvPicPr>
        <xdr:cNvPr id="10" name="Рисунок 8">
          <a:extLst>
            <a:ext uri="{FF2B5EF4-FFF2-40B4-BE49-F238E27FC236}">
              <a16:creationId xmlns:a16="http://schemas.microsoft.com/office/drawing/2014/main" id="{CBA3A59E-A7DF-49BA-B702-299E26CF213C}"/>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400050" y="2326005"/>
          <a:ext cx="58102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752475</xdr:colOff>
      <xdr:row>21</xdr:row>
      <xdr:rowOff>9525</xdr:rowOff>
    </xdr:from>
    <xdr:ext cx="1676400" cy="1495425"/>
    <xdr:pic>
      <xdr:nvPicPr>
        <xdr:cNvPr id="11" name="Рисунок 10">
          <a:extLst>
            <a:ext uri="{FF2B5EF4-FFF2-40B4-BE49-F238E27FC236}">
              <a16:creationId xmlns:a16="http://schemas.microsoft.com/office/drawing/2014/main" id="{98CB5E59-9BC7-48C4-A83D-E10602A017E0}"/>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3312795" y="3484245"/>
          <a:ext cx="16764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161925</xdr:colOff>
      <xdr:row>21</xdr:row>
      <xdr:rowOff>161925</xdr:rowOff>
    </xdr:from>
    <xdr:ext cx="838200" cy="1104900"/>
    <xdr:pic>
      <xdr:nvPicPr>
        <xdr:cNvPr id="14" name="Рисунок 9">
          <a:extLst>
            <a:ext uri="{FF2B5EF4-FFF2-40B4-BE49-F238E27FC236}">
              <a16:creationId xmlns:a16="http://schemas.microsoft.com/office/drawing/2014/main" id="{9B20A7C8-C555-43E6-B09E-74980BA294B7}"/>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161925" y="3636645"/>
          <a:ext cx="8382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35253</xdr:colOff>
      <xdr:row>6</xdr:row>
      <xdr:rowOff>147205</xdr:rowOff>
    </xdr:from>
    <xdr:to>
      <xdr:col>4</xdr:col>
      <xdr:colOff>766340</xdr:colOff>
      <xdr:row>12</xdr:row>
      <xdr:rowOff>182536</xdr:rowOff>
    </xdr:to>
    <xdr:pic>
      <xdr:nvPicPr>
        <xdr:cNvPr id="15" name="Рисунок 14">
          <a:extLst>
            <a:ext uri="{FF2B5EF4-FFF2-40B4-BE49-F238E27FC236}">
              <a16:creationId xmlns:a16="http://schemas.microsoft.com/office/drawing/2014/main" id="{6FB9B5EB-F0C3-4949-A3FE-55262C54F2D8}"/>
            </a:ext>
          </a:extLst>
        </xdr:cNvPr>
        <xdr:cNvPicPr>
          <a:picLocks noChangeAspect="1"/>
        </xdr:cNvPicPr>
      </xdr:nvPicPr>
      <xdr:blipFill>
        <a:blip xmlns:r="http://schemas.openxmlformats.org/officeDocument/2006/relationships" r:embed="rId9"/>
        <a:stretch>
          <a:fillRect/>
        </a:stretch>
      </xdr:blipFill>
      <xdr:spPr>
        <a:xfrm>
          <a:off x="2503094" y="1601932"/>
          <a:ext cx="2817928" cy="1905695"/>
        </a:xfrm>
        <a:prstGeom prst="rect">
          <a:avLst/>
        </a:prstGeom>
      </xdr:spPr>
    </xdr:pic>
    <xdr:clientData/>
  </xdr:twoCellAnchor>
  <xdr:oneCellAnchor>
    <xdr:from>
      <xdr:col>2</xdr:col>
      <xdr:colOff>810491</xdr:colOff>
      <xdr:row>0</xdr:row>
      <xdr:rowOff>147722</xdr:rowOff>
    </xdr:from>
    <xdr:ext cx="447675" cy="447675"/>
    <xdr:pic>
      <xdr:nvPicPr>
        <xdr:cNvPr id="4" name="Picture 8" descr="Экологически безопасный халадагент R410A">
          <a:extLst>
            <a:ext uri="{FF2B5EF4-FFF2-40B4-BE49-F238E27FC236}">
              <a16:creationId xmlns:a16="http://schemas.microsoft.com/office/drawing/2014/main" id="{4C422C79-6052-A4F5-359E-6CDB30BFF7DE}"/>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3574473" y="147722"/>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363683</xdr:colOff>
      <xdr:row>0</xdr:row>
      <xdr:rowOff>96981</xdr:rowOff>
    </xdr:from>
    <xdr:to>
      <xdr:col>3</xdr:col>
      <xdr:colOff>935182</xdr:colOff>
      <xdr:row>3</xdr:row>
      <xdr:rowOff>56109</xdr:rowOff>
    </xdr:to>
    <xdr:pic>
      <xdr:nvPicPr>
        <xdr:cNvPr id="5" name="Рисунок 4">
          <a:extLst>
            <a:ext uri="{FF2B5EF4-FFF2-40B4-BE49-F238E27FC236}">
              <a16:creationId xmlns:a16="http://schemas.microsoft.com/office/drawing/2014/main" id="{E688E30B-8EB1-9E89-50BA-159228834D6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374574" y="96981"/>
          <a:ext cx="571499" cy="541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90055</xdr:colOff>
      <xdr:row>0</xdr:row>
      <xdr:rowOff>166255</xdr:rowOff>
    </xdr:from>
    <xdr:to>
      <xdr:col>1</xdr:col>
      <xdr:colOff>64785</xdr:colOff>
      <xdr:row>2</xdr:row>
      <xdr:rowOff>173183</xdr:rowOff>
    </xdr:to>
    <xdr:pic>
      <xdr:nvPicPr>
        <xdr:cNvPr id="2" name="Picture 3">
          <a:extLst>
            <a:ext uri="{FF2B5EF4-FFF2-40B4-BE49-F238E27FC236}">
              <a16:creationId xmlns:a16="http://schemas.microsoft.com/office/drawing/2014/main" id="{0DED2125-D64C-4228-8286-A131C0824C5F}"/>
            </a:ext>
          </a:extLst>
        </xdr:cNvPr>
        <xdr:cNvPicPr>
          <a:picLocks noChangeAspect="1"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90055" y="166255"/>
          <a:ext cx="1360185" cy="394855"/>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285750</xdr:colOff>
      <xdr:row>60</xdr:row>
      <xdr:rowOff>69055</xdr:rowOff>
    </xdr:from>
    <xdr:to>
      <xdr:col>6</xdr:col>
      <xdr:colOff>1098838</xdr:colOff>
      <xdr:row>63</xdr:row>
      <xdr:rowOff>104774</xdr:rowOff>
    </xdr:to>
    <xdr:pic>
      <xdr:nvPicPr>
        <xdr:cNvPr id="23" name="Рисунок 22">
          <a:extLst>
            <a:ext uri="{FF2B5EF4-FFF2-40B4-BE49-F238E27FC236}">
              <a16:creationId xmlns:a16="http://schemas.microsoft.com/office/drawing/2014/main" id="{C6B7D3C2-5655-4A56-BFBB-32050AA1D8DB}"/>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4391025" y="8031955"/>
          <a:ext cx="809625" cy="607219"/>
        </a:xfrm>
        <a:prstGeom prst="rect">
          <a:avLst/>
        </a:prstGeom>
      </xdr:spPr>
    </xdr:pic>
    <xdr:clientData/>
  </xdr:twoCellAnchor>
  <xdr:oneCellAnchor>
    <xdr:from>
      <xdr:col>0</xdr:col>
      <xdr:colOff>202622</xdr:colOff>
      <xdr:row>66</xdr:row>
      <xdr:rowOff>135947</xdr:rowOff>
    </xdr:from>
    <xdr:ext cx="834390" cy="1108710"/>
    <xdr:pic>
      <xdr:nvPicPr>
        <xdr:cNvPr id="24" name="Рисунок 23">
          <a:extLst>
            <a:ext uri="{FF2B5EF4-FFF2-40B4-BE49-F238E27FC236}">
              <a16:creationId xmlns:a16="http://schemas.microsoft.com/office/drawing/2014/main" id="{67448D76-E950-4B69-AF21-FC0FA3AD4C1A}"/>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202622" y="16233197"/>
          <a:ext cx="834390" cy="1108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173096</xdr:colOff>
      <xdr:row>59</xdr:row>
      <xdr:rowOff>42428</xdr:rowOff>
    </xdr:from>
    <xdr:to>
      <xdr:col>0</xdr:col>
      <xdr:colOff>1021773</xdr:colOff>
      <xdr:row>64</xdr:row>
      <xdr:rowOff>184605</xdr:rowOff>
    </xdr:to>
    <xdr:pic>
      <xdr:nvPicPr>
        <xdr:cNvPr id="25" name="Picture 3">
          <a:extLst>
            <a:ext uri="{FF2B5EF4-FFF2-40B4-BE49-F238E27FC236}">
              <a16:creationId xmlns:a16="http://schemas.microsoft.com/office/drawing/2014/main" id="{2F77CE9B-27F9-467F-B55C-D76DFD1AB242}"/>
            </a:ext>
          </a:extLst>
        </xdr:cNvPr>
        <xdr:cNvPicPr>
          <a:picLocks noChangeAspect="1"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173096" y="14684951"/>
          <a:ext cx="848677" cy="118126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6</xdr:col>
      <xdr:colOff>314325</xdr:colOff>
      <xdr:row>69</xdr:row>
      <xdr:rowOff>59530</xdr:rowOff>
    </xdr:from>
    <xdr:to>
      <xdr:col>6</xdr:col>
      <xdr:colOff>1127413</xdr:colOff>
      <xdr:row>72</xdr:row>
      <xdr:rowOff>95249</xdr:rowOff>
    </xdr:to>
    <xdr:pic>
      <xdr:nvPicPr>
        <xdr:cNvPr id="26" name="Рисунок 25">
          <a:extLst>
            <a:ext uri="{FF2B5EF4-FFF2-40B4-BE49-F238E27FC236}">
              <a16:creationId xmlns:a16="http://schemas.microsoft.com/office/drawing/2014/main" id="{473D1BEA-5B1C-46F2-9F5E-A9B3FF5B3949}"/>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4419600" y="9736930"/>
          <a:ext cx="809625" cy="607219"/>
        </a:xfrm>
        <a:prstGeom prst="rect">
          <a:avLst/>
        </a:prstGeom>
      </xdr:spPr>
    </xdr:pic>
    <xdr:clientData/>
  </xdr:twoCellAnchor>
  <xdr:twoCellAnchor editAs="oneCell">
    <xdr:from>
      <xdr:col>0</xdr:col>
      <xdr:colOff>557646</xdr:colOff>
      <xdr:row>88</xdr:row>
      <xdr:rowOff>127287</xdr:rowOff>
    </xdr:from>
    <xdr:to>
      <xdr:col>6</xdr:col>
      <xdr:colOff>223373</xdr:colOff>
      <xdr:row>107</xdr:row>
      <xdr:rowOff>153731</xdr:rowOff>
    </xdr:to>
    <xdr:pic>
      <xdr:nvPicPr>
        <xdr:cNvPr id="27" name="Рисунок 26">
          <a:extLst>
            <a:ext uri="{FF2B5EF4-FFF2-40B4-BE49-F238E27FC236}">
              <a16:creationId xmlns:a16="http://schemas.microsoft.com/office/drawing/2014/main" id="{D2B51A98-2780-4E8A-B9D9-3D41A8BC998E}"/>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557646" y="20632014"/>
          <a:ext cx="5882954" cy="3645944"/>
        </a:xfrm>
        <a:prstGeom prst="rect">
          <a:avLst/>
        </a:prstGeom>
      </xdr:spPr>
    </xdr:pic>
    <xdr:clientData/>
  </xdr:twoCellAnchor>
  <xdr:oneCellAnchor>
    <xdr:from>
      <xdr:col>0</xdr:col>
      <xdr:colOff>232062</xdr:colOff>
      <xdr:row>53</xdr:row>
      <xdr:rowOff>31861</xdr:rowOff>
    </xdr:from>
    <xdr:ext cx="798369" cy="762621"/>
    <xdr:pic>
      <xdr:nvPicPr>
        <xdr:cNvPr id="28" name="Рисунок 27">
          <a:extLst>
            <a:ext uri="{FF2B5EF4-FFF2-40B4-BE49-F238E27FC236}">
              <a16:creationId xmlns:a16="http://schemas.microsoft.com/office/drawing/2014/main" id="{44610CCE-0E6B-4FA9-A372-38AEECD97449}"/>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232062" y="13384179"/>
          <a:ext cx="798369" cy="762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131618</xdr:colOff>
      <xdr:row>39</xdr:row>
      <xdr:rowOff>169339</xdr:rowOff>
    </xdr:from>
    <xdr:to>
      <xdr:col>0</xdr:col>
      <xdr:colOff>1194954</xdr:colOff>
      <xdr:row>44</xdr:row>
      <xdr:rowOff>2869</xdr:rowOff>
    </xdr:to>
    <xdr:pic>
      <xdr:nvPicPr>
        <xdr:cNvPr id="29" name="Рисунок 28" descr="http://mitsubishiheavy.com.ua/images/blocks/5/1.gif">
          <a:extLst>
            <a:ext uri="{FF2B5EF4-FFF2-40B4-BE49-F238E27FC236}">
              <a16:creationId xmlns:a16="http://schemas.microsoft.com/office/drawing/2014/main" id="{88C90EF2-0AFB-4151-8249-5FF07870F9D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31618" y="10612203"/>
          <a:ext cx="1063336" cy="86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93957</xdr:colOff>
      <xdr:row>45</xdr:row>
      <xdr:rowOff>178377</xdr:rowOff>
    </xdr:from>
    <xdr:to>
      <xdr:col>0</xdr:col>
      <xdr:colOff>1134341</xdr:colOff>
      <xdr:row>49</xdr:row>
      <xdr:rowOff>190971</xdr:rowOff>
    </xdr:to>
    <xdr:pic>
      <xdr:nvPicPr>
        <xdr:cNvPr id="30" name="Рисунок 29">
          <a:extLst>
            <a:ext uri="{FF2B5EF4-FFF2-40B4-BE49-F238E27FC236}">
              <a16:creationId xmlns:a16="http://schemas.microsoft.com/office/drawing/2014/main" id="{BAEC7803-FA59-4237-B112-4F99C711F81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3957" y="11850832"/>
          <a:ext cx="1040384" cy="843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110370</xdr:colOff>
      <xdr:row>33</xdr:row>
      <xdr:rowOff>115176</xdr:rowOff>
    </xdr:from>
    <xdr:to>
      <xdr:col>0</xdr:col>
      <xdr:colOff>1151580</xdr:colOff>
      <xdr:row>37</xdr:row>
      <xdr:rowOff>129887</xdr:rowOff>
    </xdr:to>
    <xdr:pic>
      <xdr:nvPicPr>
        <xdr:cNvPr id="31" name="Рисунок 30" descr="http://mitsubishiheavy.com.ua/upload/medialibrary/srk-zmp/SRC-ZMP.jpg">
          <a:extLst>
            <a:ext uri="{FF2B5EF4-FFF2-40B4-BE49-F238E27FC236}">
              <a16:creationId xmlns:a16="http://schemas.microsoft.com/office/drawing/2014/main" id="{B8CE4DEC-2AA0-4E32-8487-2A93FA904C83}"/>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10370" y="9311131"/>
          <a:ext cx="1041210" cy="8459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147205</xdr:colOff>
      <xdr:row>36</xdr:row>
      <xdr:rowOff>113434</xdr:rowOff>
    </xdr:from>
    <xdr:to>
      <xdr:col>6</xdr:col>
      <xdr:colOff>1411094</xdr:colOff>
      <xdr:row>41</xdr:row>
      <xdr:rowOff>34636</xdr:rowOff>
    </xdr:to>
    <xdr:pic>
      <xdr:nvPicPr>
        <xdr:cNvPr id="32" name="Рисунок 31">
          <a:extLst>
            <a:ext uri="{FF2B5EF4-FFF2-40B4-BE49-F238E27FC236}">
              <a16:creationId xmlns:a16="http://schemas.microsoft.com/office/drawing/2014/main" id="{741A8A63-B416-409C-B844-70463703677D}"/>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6355773" y="9932843"/>
          <a:ext cx="1263889" cy="951634"/>
        </a:xfrm>
        <a:prstGeom prst="rect">
          <a:avLst/>
        </a:prstGeom>
      </xdr:spPr>
    </xdr:pic>
    <xdr:clientData/>
  </xdr:twoCellAnchor>
  <xdr:twoCellAnchor>
    <xdr:from>
      <xdr:col>12</xdr:col>
      <xdr:colOff>181841</xdr:colOff>
      <xdr:row>28</xdr:row>
      <xdr:rowOff>0</xdr:rowOff>
    </xdr:from>
    <xdr:to>
      <xdr:col>14</xdr:col>
      <xdr:colOff>280555</xdr:colOff>
      <xdr:row>30</xdr:row>
      <xdr:rowOff>133350</xdr:rowOff>
    </xdr:to>
    <xdr:sp macro="" textlink="">
      <xdr:nvSpPr>
        <xdr:cNvPr id="34" name="Скругленный прямоугольник 11">
          <a:extLst>
            <a:ext uri="{FF2B5EF4-FFF2-40B4-BE49-F238E27FC236}">
              <a16:creationId xmlns:a16="http://schemas.microsoft.com/office/drawing/2014/main" id="{8187C7A4-CEDA-4D08-B073-E0C6332848FC}"/>
            </a:ext>
          </a:extLst>
        </xdr:cNvPr>
        <xdr:cNvSpPr/>
      </xdr:nvSpPr>
      <xdr:spPr>
        <a:xfrm>
          <a:off x="11083636" y="8087591"/>
          <a:ext cx="1016578" cy="6096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-20%</a:t>
          </a:r>
          <a:endParaRPr lang="uk-UA" sz="2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2</xdr:col>
      <xdr:colOff>1466850</xdr:colOff>
      <xdr:row>0</xdr:row>
      <xdr:rowOff>114300</xdr:rowOff>
    </xdr:from>
    <xdr:ext cx="2057400" cy="771525"/>
    <xdr:pic>
      <xdr:nvPicPr>
        <xdr:cNvPr id="3" name="Рисунок 1">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200400" y="114300"/>
          <a:ext cx="20574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5067300</xdr:colOff>
      <xdr:row>1</xdr:row>
      <xdr:rowOff>9525</xdr:rowOff>
    </xdr:from>
    <xdr:ext cx="447675" cy="447675"/>
    <xdr:pic>
      <xdr:nvPicPr>
        <xdr:cNvPr id="4" name="Picture 8" descr="Экологически безопасный халадагент R410A">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6800850" y="295275"/>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60614</xdr:colOff>
      <xdr:row>0</xdr:row>
      <xdr:rowOff>281940</xdr:rowOff>
    </xdr:from>
    <xdr:to>
      <xdr:col>3</xdr:col>
      <xdr:colOff>1489185</xdr:colOff>
      <xdr:row>3</xdr:row>
      <xdr:rowOff>32308</xdr:rowOff>
    </xdr:to>
    <xdr:pic>
      <xdr:nvPicPr>
        <xdr:cNvPr id="6" name="Рисунок 5">
          <a:hlinkClick xmlns:r="http://schemas.openxmlformats.org/officeDocument/2006/relationships" r:id="rId3"/>
          <a:extLst>
            <a:ext uri="{FF2B5EF4-FFF2-40B4-BE49-F238E27FC236}">
              <a16:creationId xmlns:a16="http://schemas.microsoft.com/office/drawing/2014/main" id="{960E5EC7-427D-43B5-B685-136C0CB557B1}"/>
            </a:ext>
          </a:extLst>
        </xdr:cNvPr>
        <xdr:cNvPicPr>
          <a:picLocks noChangeAspect="1"/>
        </xdr:cNvPicPr>
      </xdr:nvPicPr>
      <xdr:blipFill>
        <a:blip xmlns:r="http://schemas.openxmlformats.org/officeDocument/2006/relationships" r:embed="rId4"/>
        <a:stretch>
          <a:fillRect/>
        </a:stretch>
      </xdr:blipFill>
      <xdr:spPr>
        <a:xfrm>
          <a:off x="8407978" y="281940"/>
          <a:ext cx="1428571" cy="607618"/>
        </a:xfrm>
        <a:prstGeom prst="rect">
          <a:avLst/>
        </a:prstGeom>
      </xdr:spPr>
    </xdr:pic>
    <xdr:clientData/>
  </xdr:twoCellAnchor>
  <xdr:twoCellAnchor>
    <xdr:from>
      <xdr:col>1</xdr:col>
      <xdr:colOff>106680</xdr:colOff>
      <xdr:row>0</xdr:row>
      <xdr:rowOff>243841</xdr:rowOff>
    </xdr:from>
    <xdr:to>
      <xdr:col>2</xdr:col>
      <xdr:colOff>156</xdr:colOff>
      <xdr:row>2</xdr:row>
      <xdr:rowOff>144781</xdr:rowOff>
    </xdr:to>
    <xdr:pic>
      <xdr:nvPicPr>
        <xdr:cNvPr id="7" name="Picture 3">
          <a:extLst>
            <a:ext uri="{FF2B5EF4-FFF2-40B4-BE49-F238E27FC236}">
              <a16:creationId xmlns:a16="http://schemas.microsoft.com/office/drawing/2014/main" id="{B0072293-2D91-43F3-8EFC-88BB5E3844FD}"/>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89560" y="243841"/>
          <a:ext cx="1653696" cy="48006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457200</xdr:colOff>
      <xdr:row>4</xdr:row>
      <xdr:rowOff>0</xdr:rowOff>
    </xdr:from>
    <xdr:ext cx="152400" cy="0"/>
    <xdr:pic>
      <xdr:nvPicPr>
        <xdr:cNvPr id="13" name="Рисунок 1">
          <a:extLst>
            <a:ext uri="{FF2B5EF4-FFF2-40B4-BE49-F238E27FC236}">
              <a16:creationId xmlns:a16="http://schemas.microsoft.com/office/drawing/2014/main" id="{00000000-0008-0000-1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23900" y="10340340"/>
          <a:ext cx="15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14" name="Рисунок 3">
          <a:extLst>
            <a:ext uri="{FF2B5EF4-FFF2-40B4-BE49-F238E27FC236}">
              <a16:creationId xmlns:a16="http://schemas.microsoft.com/office/drawing/2014/main" id="{00000000-0008-0000-1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9999345"/>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16" name="Рисунок 3">
          <a:extLst>
            <a:ext uri="{FF2B5EF4-FFF2-40B4-BE49-F238E27FC236}">
              <a16:creationId xmlns:a16="http://schemas.microsoft.com/office/drawing/2014/main" id="{00000000-0008-0000-14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1269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468630</xdr:colOff>
      <xdr:row>0</xdr:row>
      <xdr:rowOff>72390</xdr:rowOff>
    </xdr:from>
    <xdr:ext cx="1704975" cy="638175"/>
    <xdr:pic>
      <xdr:nvPicPr>
        <xdr:cNvPr id="45" name="Рисунок 1">
          <a:extLst>
            <a:ext uri="{FF2B5EF4-FFF2-40B4-BE49-F238E27FC236}">
              <a16:creationId xmlns:a16="http://schemas.microsoft.com/office/drawing/2014/main" id="{00000000-0008-0000-1400-00002D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855470" y="72390"/>
          <a:ext cx="17049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1133475</xdr:colOff>
      <xdr:row>0</xdr:row>
      <xdr:rowOff>142875</xdr:rowOff>
    </xdr:from>
    <xdr:ext cx="447675" cy="447675"/>
    <xdr:pic>
      <xdr:nvPicPr>
        <xdr:cNvPr id="46" name="Picture 8" descr="Экологически безопасный халадагент R410A">
          <a:extLst>
            <a:ext uri="{FF2B5EF4-FFF2-40B4-BE49-F238E27FC236}">
              <a16:creationId xmlns:a16="http://schemas.microsoft.com/office/drawing/2014/main" id="{00000000-0008-0000-1400-00002E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3823335" y="142875"/>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457200</xdr:colOff>
      <xdr:row>4</xdr:row>
      <xdr:rowOff>0</xdr:rowOff>
    </xdr:from>
    <xdr:ext cx="152400" cy="0"/>
    <xdr:pic>
      <xdr:nvPicPr>
        <xdr:cNvPr id="55" name="Рисунок 1">
          <a:extLst>
            <a:ext uri="{FF2B5EF4-FFF2-40B4-BE49-F238E27FC236}">
              <a16:creationId xmlns:a16="http://schemas.microsoft.com/office/drawing/2014/main" id="{00000000-0008-0000-1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95325" y="9963150"/>
          <a:ext cx="15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56" name="Рисунок 3">
          <a:extLst>
            <a:ext uri="{FF2B5EF4-FFF2-40B4-BE49-F238E27FC236}">
              <a16:creationId xmlns:a16="http://schemas.microsoft.com/office/drawing/2014/main" id="{00000000-0008-0000-14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33425" y="9629775"/>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58" name="Рисунок 3">
          <a:extLst>
            <a:ext uri="{FF2B5EF4-FFF2-40B4-BE49-F238E27FC236}">
              <a16:creationId xmlns:a16="http://schemas.microsoft.com/office/drawing/2014/main" id="{00000000-0008-0000-14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33425" y="975360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2362200</xdr:colOff>
      <xdr:row>0</xdr:row>
      <xdr:rowOff>60960</xdr:rowOff>
    </xdr:from>
    <xdr:to>
      <xdr:col>4</xdr:col>
      <xdr:colOff>1085671</xdr:colOff>
      <xdr:row>3</xdr:row>
      <xdr:rowOff>111048</xdr:rowOff>
    </xdr:to>
    <xdr:pic>
      <xdr:nvPicPr>
        <xdr:cNvPr id="2" name="Рисунок 1">
          <a:hlinkClick xmlns:r="http://schemas.openxmlformats.org/officeDocument/2006/relationships" r:id="rId5"/>
          <a:extLst>
            <a:ext uri="{FF2B5EF4-FFF2-40B4-BE49-F238E27FC236}">
              <a16:creationId xmlns:a16="http://schemas.microsoft.com/office/drawing/2014/main" id="{D96F3ED5-76A8-4B00-9D81-B67820AD078B}"/>
            </a:ext>
          </a:extLst>
        </xdr:cNvPr>
        <xdr:cNvPicPr>
          <a:picLocks noChangeAspect="1"/>
        </xdr:cNvPicPr>
      </xdr:nvPicPr>
      <xdr:blipFill>
        <a:blip xmlns:r="http://schemas.openxmlformats.org/officeDocument/2006/relationships" r:embed="rId6"/>
        <a:stretch>
          <a:fillRect/>
        </a:stretch>
      </xdr:blipFill>
      <xdr:spPr>
        <a:xfrm>
          <a:off x="5425440" y="60960"/>
          <a:ext cx="1428571" cy="621588"/>
        </a:xfrm>
        <a:prstGeom prst="rect">
          <a:avLst/>
        </a:prstGeom>
      </xdr:spPr>
    </xdr:pic>
    <xdr:clientData/>
  </xdr:twoCellAnchor>
  <xdr:twoCellAnchor>
    <xdr:from>
      <xdr:col>1</xdr:col>
      <xdr:colOff>45720</xdr:colOff>
      <xdr:row>0</xdr:row>
      <xdr:rowOff>121917</xdr:rowOff>
    </xdr:from>
    <xdr:to>
      <xdr:col>2</xdr:col>
      <xdr:colOff>113820</xdr:colOff>
      <xdr:row>3</xdr:row>
      <xdr:rowOff>66631</xdr:rowOff>
    </xdr:to>
    <xdr:pic>
      <xdr:nvPicPr>
        <xdr:cNvPr id="15" name="Picture 3">
          <a:extLst>
            <a:ext uri="{FF2B5EF4-FFF2-40B4-BE49-F238E27FC236}">
              <a16:creationId xmlns:a16="http://schemas.microsoft.com/office/drawing/2014/main" id="{872FA7B1-5663-462A-8B7F-F62E5FEEA9BE}"/>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312420" y="121917"/>
          <a:ext cx="1706400" cy="516214"/>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457200</xdr:colOff>
      <xdr:row>4</xdr:row>
      <xdr:rowOff>0</xdr:rowOff>
    </xdr:from>
    <xdr:ext cx="152400" cy="0"/>
    <xdr:pic>
      <xdr:nvPicPr>
        <xdr:cNvPr id="17" name="Рисунок 16">
          <a:extLst>
            <a:ext uri="{FF2B5EF4-FFF2-40B4-BE49-F238E27FC236}">
              <a16:creationId xmlns:a16="http://schemas.microsoft.com/office/drawing/2014/main" id="{ECCB7B71-449F-4894-92E8-7AB8D8F0D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23900" y="1097280"/>
          <a:ext cx="15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18" name="Рисунок 3">
          <a:extLst>
            <a:ext uri="{FF2B5EF4-FFF2-40B4-BE49-F238E27FC236}">
              <a16:creationId xmlns:a16="http://schemas.microsoft.com/office/drawing/2014/main" id="{8F72BC8C-4FCF-492A-AED3-10E1C7180A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19" name="Рисунок 18">
          <a:extLst>
            <a:ext uri="{FF2B5EF4-FFF2-40B4-BE49-F238E27FC236}">
              <a16:creationId xmlns:a16="http://schemas.microsoft.com/office/drawing/2014/main" id="{D413840C-4DF5-4FAD-B4CF-F342D54BF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457200</xdr:colOff>
      <xdr:row>4</xdr:row>
      <xdr:rowOff>0</xdr:rowOff>
    </xdr:from>
    <xdr:ext cx="152400" cy="0"/>
    <xdr:pic>
      <xdr:nvPicPr>
        <xdr:cNvPr id="20" name="Рисунок 1">
          <a:extLst>
            <a:ext uri="{FF2B5EF4-FFF2-40B4-BE49-F238E27FC236}">
              <a16:creationId xmlns:a16="http://schemas.microsoft.com/office/drawing/2014/main" id="{33459566-39C3-48A0-B837-FE010A500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23900" y="1097280"/>
          <a:ext cx="15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21" name="Рисунок 3">
          <a:extLst>
            <a:ext uri="{FF2B5EF4-FFF2-40B4-BE49-F238E27FC236}">
              <a16:creationId xmlns:a16="http://schemas.microsoft.com/office/drawing/2014/main" id="{61BBA033-80BD-4160-BEDE-7C73C8F6B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4</xdr:row>
      <xdr:rowOff>0</xdr:rowOff>
    </xdr:from>
    <xdr:ext cx="114300" cy="0"/>
    <xdr:pic>
      <xdr:nvPicPr>
        <xdr:cNvPr id="22" name="Рисунок 3">
          <a:extLst>
            <a:ext uri="{FF2B5EF4-FFF2-40B4-BE49-F238E27FC236}">
              <a16:creationId xmlns:a16="http://schemas.microsoft.com/office/drawing/2014/main" id="{4A2DFCC2-4187-482E-B264-3CD1CA833D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457200</xdr:colOff>
      <xdr:row>6</xdr:row>
      <xdr:rowOff>0</xdr:rowOff>
    </xdr:from>
    <xdr:ext cx="152400" cy="0"/>
    <xdr:pic>
      <xdr:nvPicPr>
        <xdr:cNvPr id="29" name="Рисунок 28">
          <a:extLst>
            <a:ext uri="{FF2B5EF4-FFF2-40B4-BE49-F238E27FC236}">
              <a16:creationId xmlns:a16="http://schemas.microsoft.com/office/drawing/2014/main" id="{16DBDDF8-3EAB-41DA-9464-54F325E58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23900" y="1097280"/>
          <a:ext cx="15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6</xdr:row>
      <xdr:rowOff>0</xdr:rowOff>
    </xdr:from>
    <xdr:ext cx="114300" cy="0"/>
    <xdr:pic>
      <xdr:nvPicPr>
        <xdr:cNvPr id="30" name="Рисунок 3">
          <a:extLst>
            <a:ext uri="{FF2B5EF4-FFF2-40B4-BE49-F238E27FC236}">
              <a16:creationId xmlns:a16="http://schemas.microsoft.com/office/drawing/2014/main" id="{E6030769-F410-4E91-BD51-308942D9DA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6</xdr:row>
      <xdr:rowOff>0</xdr:rowOff>
    </xdr:from>
    <xdr:ext cx="114300" cy="0"/>
    <xdr:pic>
      <xdr:nvPicPr>
        <xdr:cNvPr id="31" name="Рисунок 30">
          <a:extLst>
            <a:ext uri="{FF2B5EF4-FFF2-40B4-BE49-F238E27FC236}">
              <a16:creationId xmlns:a16="http://schemas.microsoft.com/office/drawing/2014/main" id="{28A16B89-23E9-4143-A2F4-111696416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457200</xdr:colOff>
      <xdr:row>6</xdr:row>
      <xdr:rowOff>0</xdr:rowOff>
    </xdr:from>
    <xdr:ext cx="152400" cy="0"/>
    <xdr:pic>
      <xdr:nvPicPr>
        <xdr:cNvPr id="32" name="Рисунок 1">
          <a:extLst>
            <a:ext uri="{FF2B5EF4-FFF2-40B4-BE49-F238E27FC236}">
              <a16:creationId xmlns:a16="http://schemas.microsoft.com/office/drawing/2014/main" id="{BFF919EB-967E-4718-A3B4-DADB83334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23900" y="1097280"/>
          <a:ext cx="15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6</xdr:row>
      <xdr:rowOff>0</xdr:rowOff>
    </xdr:from>
    <xdr:ext cx="114300" cy="0"/>
    <xdr:pic>
      <xdr:nvPicPr>
        <xdr:cNvPr id="33" name="Рисунок 3">
          <a:extLst>
            <a:ext uri="{FF2B5EF4-FFF2-40B4-BE49-F238E27FC236}">
              <a16:creationId xmlns:a16="http://schemas.microsoft.com/office/drawing/2014/main" id="{8A1FC158-B0F6-4DB2-AB31-4EBADF86A9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495300</xdr:colOff>
      <xdr:row>6</xdr:row>
      <xdr:rowOff>0</xdr:rowOff>
    </xdr:from>
    <xdr:ext cx="114300" cy="0"/>
    <xdr:pic>
      <xdr:nvPicPr>
        <xdr:cNvPr id="34" name="Рисунок 3">
          <a:extLst>
            <a:ext uri="{FF2B5EF4-FFF2-40B4-BE49-F238E27FC236}">
              <a16:creationId xmlns:a16="http://schemas.microsoft.com/office/drawing/2014/main" id="{38AD8781-5E10-4E4D-8437-272EDB61CB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762000" y="1097280"/>
          <a:ext cx="114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60960</xdr:colOff>
      <xdr:row>7</xdr:row>
      <xdr:rowOff>167640</xdr:rowOff>
    </xdr:from>
    <xdr:ext cx="1432560" cy="1692000"/>
    <xdr:pic>
      <xdr:nvPicPr>
        <xdr:cNvPr id="35" name="Рисунок 34">
          <a:extLst>
            <a:ext uri="{FF2B5EF4-FFF2-40B4-BE49-F238E27FC236}">
              <a16:creationId xmlns:a16="http://schemas.microsoft.com/office/drawing/2014/main" id="{1BB48CFE-FF20-4504-A712-B61EE890F8F1}"/>
            </a:ext>
          </a:extLst>
        </xdr:cNvPr>
        <xdr:cNvPicPr>
          <a:picLocks noChangeAspect="1"/>
        </xdr:cNvPicPr>
      </xdr:nvPicPr>
      <xdr:blipFill>
        <a:blip xmlns:r="http://schemas.openxmlformats.org/officeDocument/2006/relationships" r:embed="rId8"/>
        <a:stretch>
          <a:fillRect/>
        </a:stretch>
      </xdr:blipFill>
      <xdr:spPr>
        <a:xfrm>
          <a:off x="327660" y="1478280"/>
          <a:ext cx="1432560" cy="1692000"/>
        </a:xfrm>
        <a:prstGeom prst="rect">
          <a:avLst/>
        </a:prstGeom>
      </xdr:spPr>
    </xdr:pic>
    <xdr:clientData/>
  </xdr:oneCellAnchor>
  <xdr:oneCellAnchor>
    <xdr:from>
      <xdr:col>1</xdr:col>
      <xdr:colOff>30481</xdr:colOff>
      <xdr:row>26</xdr:row>
      <xdr:rowOff>15240</xdr:rowOff>
    </xdr:from>
    <xdr:ext cx="1543904" cy="1821600"/>
    <xdr:pic>
      <xdr:nvPicPr>
        <xdr:cNvPr id="36" name="Рисунок 35">
          <a:extLst>
            <a:ext uri="{FF2B5EF4-FFF2-40B4-BE49-F238E27FC236}">
              <a16:creationId xmlns:a16="http://schemas.microsoft.com/office/drawing/2014/main" id="{6171196D-8089-4C56-B767-974C5D2C6EBB}"/>
            </a:ext>
          </a:extLst>
        </xdr:cNvPr>
        <xdr:cNvPicPr>
          <a:picLocks noChangeAspect="1"/>
        </xdr:cNvPicPr>
      </xdr:nvPicPr>
      <xdr:blipFill>
        <a:blip xmlns:r="http://schemas.openxmlformats.org/officeDocument/2006/relationships" r:embed="rId9"/>
        <a:stretch>
          <a:fillRect/>
        </a:stretch>
      </xdr:blipFill>
      <xdr:spPr>
        <a:xfrm>
          <a:off x="297181" y="5471160"/>
          <a:ext cx="1543904" cy="1821600"/>
        </a:xfrm>
        <a:prstGeom prst="rect">
          <a:avLst/>
        </a:prstGeom>
      </xdr:spPr>
    </xdr:pic>
    <xdr:clientData/>
  </xdr:oneCellAnchor>
  <xdr:oneCellAnchor>
    <xdr:from>
      <xdr:col>1</xdr:col>
      <xdr:colOff>53341</xdr:colOff>
      <xdr:row>54</xdr:row>
      <xdr:rowOff>30480</xdr:rowOff>
    </xdr:from>
    <xdr:ext cx="1501139" cy="1944000"/>
    <xdr:pic>
      <xdr:nvPicPr>
        <xdr:cNvPr id="37" name="Рисунок 36">
          <a:extLst>
            <a:ext uri="{FF2B5EF4-FFF2-40B4-BE49-F238E27FC236}">
              <a16:creationId xmlns:a16="http://schemas.microsoft.com/office/drawing/2014/main" id="{AA9B698D-E322-4E30-9F05-4134733437DD}"/>
            </a:ext>
          </a:extLst>
        </xdr:cNvPr>
        <xdr:cNvPicPr>
          <a:picLocks noChangeAspect="1"/>
        </xdr:cNvPicPr>
      </xdr:nvPicPr>
      <xdr:blipFill>
        <a:blip xmlns:r="http://schemas.openxmlformats.org/officeDocument/2006/relationships" r:embed="rId10"/>
        <a:stretch>
          <a:fillRect/>
        </a:stretch>
      </xdr:blipFill>
      <xdr:spPr>
        <a:xfrm>
          <a:off x="320041" y="11887200"/>
          <a:ext cx="1501139" cy="1944000"/>
        </a:xfrm>
        <a:prstGeom prst="rect">
          <a:avLst/>
        </a:prstGeom>
      </xdr:spPr>
    </xdr:pic>
    <xdr:clientData/>
  </xdr:oneCellAnchor>
  <xdr:oneCellAnchor>
    <xdr:from>
      <xdr:col>1</xdr:col>
      <xdr:colOff>7620</xdr:colOff>
      <xdr:row>77</xdr:row>
      <xdr:rowOff>167640</xdr:rowOff>
    </xdr:from>
    <xdr:ext cx="1565817" cy="1843200"/>
    <xdr:pic>
      <xdr:nvPicPr>
        <xdr:cNvPr id="38" name="Рисунок 37">
          <a:extLst>
            <a:ext uri="{FF2B5EF4-FFF2-40B4-BE49-F238E27FC236}">
              <a16:creationId xmlns:a16="http://schemas.microsoft.com/office/drawing/2014/main" id="{EDDBEBE0-6639-4280-9092-576552ED857C}"/>
            </a:ext>
          </a:extLst>
        </xdr:cNvPr>
        <xdr:cNvPicPr>
          <a:picLocks noChangeAspect="1"/>
        </xdr:cNvPicPr>
      </xdr:nvPicPr>
      <xdr:blipFill>
        <a:blip xmlns:r="http://schemas.openxmlformats.org/officeDocument/2006/relationships" r:embed="rId11"/>
        <a:stretch>
          <a:fillRect/>
        </a:stretch>
      </xdr:blipFill>
      <xdr:spPr>
        <a:xfrm>
          <a:off x="274320" y="17266920"/>
          <a:ext cx="1565817" cy="1843200"/>
        </a:xfrm>
        <a:prstGeom prst="rect">
          <a:avLst/>
        </a:prstGeom>
      </xdr:spPr>
    </xdr:pic>
    <xdr:clientData/>
  </xdr:oneCellAnchor>
  <xdr:oneCellAnchor>
    <xdr:from>
      <xdr:col>1</xdr:col>
      <xdr:colOff>53340</xdr:colOff>
      <xdr:row>97</xdr:row>
      <xdr:rowOff>198120</xdr:rowOff>
    </xdr:from>
    <xdr:ext cx="1531620" cy="1479600"/>
    <xdr:pic>
      <xdr:nvPicPr>
        <xdr:cNvPr id="39" name="Рисунок 38">
          <a:extLst>
            <a:ext uri="{FF2B5EF4-FFF2-40B4-BE49-F238E27FC236}">
              <a16:creationId xmlns:a16="http://schemas.microsoft.com/office/drawing/2014/main" id="{785C299E-2C20-45FF-AC93-2DF5D7EADA60}"/>
            </a:ext>
          </a:extLst>
        </xdr:cNvPr>
        <xdr:cNvPicPr>
          <a:picLocks noChangeAspect="1"/>
        </xdr:cNvPicPr>
      </xdr:nvPicPr>
      <xdr:blipFill>
        <a:blip xmlns:r="http://schemas.openxmlformats.org/officeDocument/2006/relationships" r:embed="rId12"/>
        <a:stretch>
          <a:fillRect/>
        </a:stretch>
      </xdr:blipFill>
      <xdr:spPr>
        <a:xfrm>
          <a:off x="320040" y="21869400"/>
          <a:ext cx="1531620" cy="1479600"/>
        </a:xfrm>
        <a:prstGeom prst="rect">
          <a:avLst/>
        </a:prstGeom>
      </xdr:spPr>
    </xdr:pic>
    <xdr:clientData/>
  </xdr:oneCellAnchor>
  <xdr:twoCellAnchor editAs="oneCell">
    <xdr:from>
      <xdr:col>3</xdr:col>
      <xdr:colOff>1668780</xdr:colOff>
      <xdr:row>0</xdr:row>
      <xdr:rowOff>99057</xdr:rowOff>
    </xdr:from>
    <xdr:to>
      <xdr:col>3</xdr:col>
      <xdr:colOff>2207763</xdr:colOff>
      <xdr:row>3</xdr:row>
      <xdr:rowOff>67557</xdr:rowOff>
    </xdr:to>
    <xdr:pic>
      <xdr:nvPicPr>
        <xdr:cNvPr id="40" name="Рисунок 39">
          <a:extLst>
            <a:ext uri="{FF2B5EF4-FFF2-40B4-BE49-F238E27FC236}">
              <a16:creationId xmlns:a16="http://schemas.microsoft.com/office/drawing/2014/main" id="{24E2E0E2-F1E3-44B0-87DB-12C066D8CF7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732020" y="99057"/>
          <a:ext cx="538983"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182880</xdr:colOff>
      <xdr:row>0</xdr:row>
      <xdr:rowOff>198120</xdr:rowOff>
    </xdr:from>
    <xdr:to>
      <xdr:col>3</xdr:col>
      <xdr:colOff>1468576</xdr:colOff>
      <xdr:row>4</xdr:row>
      <xdr:rowOff>39928</xdr:rowOff>
    </xdr:to>
    <xdr:pic>
      <xdr:nvPicPr>
        <xdr:cNvPr id="2" name="Рисунок 1">
          <a:hlinkClick xmlns:r="http://schemas.openxmlformats.org/officeDocument/2006/relationships" r:id="rId1"/>
          <a:extLst>
            <a:ext uri="{FF2B5EF4-FFF2-40B4-BE49-F238E27FC236}">
              <a16:creationId xmlns:a16="http://schemas.microsoft.com/office/drawing/2014/main" id="{7A11997B-0D82-43FE-8DFB-DA21CF1A6580}"/>
            </a:ext>
          </a:extLst>
        </xdr:cNvPr>
        <xdr:cNvPicPr>
          <a:picLocks noChangeAspect="1"/>
        </xdr:cNvPicPr>
      </xdr:nvPicPr>
      <xdr:blipFill>
        <a:blip xmlns:r="http://schemas.openxmlformats.org/officeDocument/2006/relationships" r:embed="rId2"/>
        <a:stretch>
          <a:fillRect/>
        </a:stretch>
      </xdr:blipFill>
      <xdr:spPr>
        <a:xfrm>
          <a:off x="5951220" y="198120"/>
          <a:ext cx="1285696" cy="725728"/>
        </a:xfrm>
        <a:prstGeom prst="rect">
          <a:avLst/>
        </a:prstGeom>
      </xdr:spPr>
    </xdr:pic>
    <xdr:clientData/>
  </xdr:twoCellAnchor>
  <xdr:twoCellAnchor>
    <xdr:from>
      <xdr:col>0</xdr:col>
      <xdr:colOff>160020</xdr:colOff>
      <xdr:row>0</xdr:row>
      <xdr:rowOff>228600</xdr:rowOff>
    </xdr:from>
    <xdr:to>
      <xdr:col>1</xdr:col>
      <xdr:colOff>1157577</xdr:colOff>
      <xdr:row>3</xdr:row>
      <xdr:rowOff>99060</xdr:rowOff>
    </xdr:to>
    <xdr:pic>
      <xdr:nvPicPr>
        <xdr:cNvPr id="5" name="Picture 3">
          <a:extLst>
            <a:ext uri="{FF2B5EF4-FFF2-40B4-BE49-F238E27FC236}">
              <a16:creationId xmlns:a16="http://schemas.microsoft.com/office/drawing/2014/main" id="{C82FB9AE-48DC-4355-B8FB-F4EA53265AD5}"/>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60020" y="228600"/>
          <a:ext cx="1942437" cy="56388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1318260</xdr:colOff>
      <xdr:row>0</xdr:row>
      <xdr:rowOff>106680</xdr:rowOff>
    </xdr:from>
    <xdr:to>
      <xdr:col>2</xdr:col>
      <xdr:colOff>781812</xdr:colOff>
      <xdr:row>4</xdr:row>
      <xdr:rowOff>73152</xdr:rowOff>
    </xdr:to>
    <xdr:pic>
      <xdr:nvPicPr>
        <xdr:cNvPr id="6" name="Рисунок 5">
          <a:extLst>
            <a:ext uri="{FF2B5EF4-FFF2-40B4-BE49-F238E27FC236}">
              <a16:creationId xmlns:a16="http://schemas.microsoft.com/office/drawing/2014/main" id="{8840E286-98A4-4BD5-87AA-5CD63AEE9CF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63140" y="106680"/>
          <a:ext cx="2542032" cy="85039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632460</xdr:colOff>
      <xdr:row>0</xdr:row>
      <xdr:rowOff>144780</xdr:rowOff>
    </xdr:from>
    <xdr:to>
      <xdr:col>4</xdr:col>
      <xdr:colOff>570505</xdr:colOff>
      <xdr:row>1</xdr:row>
      <xdr:rowOff>337108</xdr:rowOff>
    </xdr:to>
    <xdr:pic>
      <xdr:nvPicPr>
        <xdr:cNvPr id="5" name="Рисунок 4">
          <a:hlinkClick xmlns:r="http://schemas.openxmlformats.org/officeDocument/2006/relationships" r:id="rId1"/>
          <a:extLst>
            <a:ext uri="{FF2B5EF4-FFF2-40B4-BE49-F238E27FC236}">
              <a16:creationId xmlns:a16="http://schemas.microsoft.com/office/drawing/2014/main" id="{647518FA-75E6-48CC-BEB4-07F0D464ABE8}"/>
            </a:ext>
          </a:extLst>
        </xdr:cNvPr>
        <xdr:cNvPicPr>
          <a:picLocks noChangeAspect="1"/>
        </xdr:cNvPicPr>
      </xdr:nvPicPr>
      <xdr:blipFill>
        <a:blip xmlns:r="http://schemas.openxmlformats.org/officeDocument/2006/relationships" r:embed="rId2"/>
        <a:stretch>
          <a:fillRect/>
        </a:stretch>
      </xdr:blipFill>
      <xdr:spPr>
        <a:xfrm>
          <a:off x="4899660" y="144780"/>
          <a:ext cx="1428571" cy="619048"/>
        </a:xfrm>
        <a:prstGeom prst="rect">
          <a:avLst/>
        </a:prstGeom>
      </xdr:spPr>
    </xdr:pic>
    <xdr:clientData/>
  </xdr:twoCellAnchor>
  <xdr:twoCellAnchor editAs="oneCell">
    <xdr:from>
      <xdr:col>0</xdr:col>
      <xdr:colOff>2645229</xdr:colOff>
      <xdr:row>0</xdr:row>
      <xdr:rowOff>48986</xdr:rowOff>
    </xdr:from>
    <xdr:to>
      <xdr:col>2</xdr:col>
      <xdr:colOff>404164</xdr:colOff>
      <xdr:row>1</xdr:row>
      <xdr:rowOff>304800</xdr:rowOff>
    </xdr:to>
    <xdr:pic>
      <xdr:nvPicPr>
        <xdr:cNvPr id="2" name="Рисунок 1">
          <a:extLst>
            <a:ext uri="{FF2B5EF4-FFF2-40B4-BE49-F238E27FC236}">
              <a16:creationId xmlns:a16="http://schemas.microsoft.com/office/drawing/2014/main" id="{A27BA6B9-710A-4956-92B5-6F477BE5B3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45229" y="48986"/>
          <a:ext cx="2026135" cy="680357"/>
        </a:xfrm>
        <a:prstGeom prst="rect">
          <a:avLst/>
        </a:prstGeom>
      </xdr:spPr>
    </xdr:pic>
    <xdr:clientData/>
  </xdr:twoCellAnchor>
  <xdr:twoCellAnchor>
    <xdr:from>
      <xdr:col>0</xdr:col>
      <xdr:colOff>266701</xdr:colOff>
      <xdr:row>0</xdr:row>
      <xdr:rowOff>157843</xdr:rowOff>
    </xdr:from>
    <xdr:to>
      <xdr:col>0</xdr:col>
      <xdr:colOff>1860400</xdr:colOff>
      <xdr:row>1</xdr:row>
      <xdr:rowOff>195943</xdr:rowOff>
    </xdr:to>
    <xdr:pic>
      <xdr:nvPicPr>
        <xdr:cNvPr id="6" name="Picture 3">
          <a:extLst>
            <a:ext uri="{FF2B5EF4-FFF2-40B4-BE49-F238E27FC236}">
              <a16:creationId xmlns:a16="http://schemas.microsoft.com/office/drawing/2014/main" id="{665D7B4F-5715-49D9-B27D-7BF203CE6366}"/>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266701" y="157843"/>
          <a:ext cx="1593699" cy="462643"/>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358140</xdr:colOff>
      <xdr:row>1</xdr:row>
      <xdr:rowOff>22860</xdr:rowOff>
    </xdr:from>
    <xdr:to>
      <xdr:col>3</xdr:col>
      <xdr:colOff>1786711</xdr:colOff>
      <xdr:row>4</xdr:row>
      <xdr:rowOff>1828</xdr:rowOff>
    </xdr:to>
    <xdr:pic>
      <xdr:nvPicPr>
        <xdr:cNvPr id="2" name="Рисунок 1">
          <a:hlinkClick xmlns:r="http://schemas.openxmlformats.org/officeDocument/2006/relationships" r:id="rId1"/>
          <a:extLst>
            <a:ext uri="{FF2B5EF4-FFF2-40B4-BE49-F238E27FC236}">
              <a16:creationId xmlns:a16="http://schemas.microsoft.com/office/drawing/2014/main" id="{261C89CC-37C5-4B3F-8F83-685087C967D0}"/>
            </a:ext>
          </a:extLst>
        </xdr:cNvPr>
        <xdr:cNvPicPr>
          <a:picLocks noChangeAspect="1"/>
        </xdr:cNvPicPr>
      </xdr:nvPicPr>
      <xdr:blipFill>
        <a:blip xmlns:r="http://schemas.openxmlformats.org/officeDocument/2006/relationships" r:embed="rId2"/>
        <a:stretch>
          <a:fillRect/>
        </a:stretch>
      </xdr:blipFill>
      <xdr:spPr>
        <a:xfrm>
          <a:off x="7239000" y="190500"/>
          <a:ext cx="1428571" cy="573328"/>
        </a:xfrm>
        <a:prstGeom prst="rect">
          <a:avLst/>
        </a:prstGeom>
      </xdr:spPr>
    </xdr:pic>
    <xdr:clientData/>
  </xdr:twoCellAnchor>
  <xdr:twoCellAnchor editAs="oneCell">
    <xdr:from>
      <xdr:col>1</xdr:col>
      <xdr:colOff>1181100</xdr:colOff>
      <xdr:row>0</xdr:row>
      <xdr:rowOff>121920</xdr:rowOff>
    </xdr:from>
    <xdr:to>
      <xdr:col>2</xdr:col>
      <xdr:colOff>499533</xdr:colOff>
      <xdr:row>3</xdr:row>
      <xdr:rowOff>10160</xdr:rowOff>
    </xdr:to>
    <xdr:pic>
      <xdr:nvPicPr>
        <xdr:cNvPr id="3" name="Bildobjekt 4" descr="frico_logo_small.jpg">
          <a:extLst>
            <a:ext uri="{FF2B5EF4-FFF2-40B4-BE49-F238E27FC236}">
              <a16:creationId xmlns:a16="http://schemas.microsoft.com/office/drawing/2014/main" id="{3FC0641D-F2FA-4AC3-8AEE-F3D084CD2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29000" y="121920"/>
          <a:ext cx="1116753" cy="48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1</xdr:row>
      <xdr:rowOff>7621</xdr:rowOff>
    </xdr:from>
    <xdr:to>
      <xdr:col>0</xdr:col>
      <xdr:colOff>1691640</xdr:colOff>
      <xdr:row>3</xdr:row>
      <xdr:rowOff>125811</xdr:rowOff>
    </xdr:to>
    <xdr:pic>
      <xdr:nvPicPr>
        <xdr:cNvPr id="4" name="Picture 3">
          <a:extLst>
            <a:ext uri="{FF2B5EF4-FFF2-40B4-BE49-F238E27FC236}">
              <a16:creationId xmlns:a16="http://schemas.microsoft.com/office/drawing/2014/main" id="{5311A3D1-D410-4783-9459-9A37D41342A5}"/>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29540" y="175261"/>
          <a:ext cx="1562100" cy="45347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350865</xdr:colOff>
      <xdr:row>0</xdr:row>
      <xdr:rowOff>142949</xdr:rowOff>
    </xdr:from>
    <xdr:to>
      <xdr:col>8</xdr:col>
      <xdr:colOff>335518</xdr:colOff>
      <xdr:row>3</xdr:row>
      <xdr:rowOff>66258</xdr:rowOff>
    </xdr:to>
    <xdr:pic>
      <xdr:nvPicPr>
        <xdr:cNvPr id="2" name="Рисунок 1">
          <a:hlinkClick xmlns:r="http://schemas.openxmlformats.org/officeDocument/2006/relationships" r:id="rId1"/>
          <a:extLst>
            <a:ext uri="{FF2B5EF4-FFF2-40B4-BE49-F238E27FC236}">
              <a16:creationId xmlns:a16="http://schemas.microsoft.com/office/drawing/2014/main" id="{1BC6E8A7-C954-A993-2212-DD5717F2CD69}"/>
            </a:ext>
          </a:extLst>
        </xdr:cNvPr>
        <xdr:cNvPicPr>
          <a:picLocks noChangeAspect="1"/>
        </xdr:cNvPicPr>
      </xdr:nvPicPr>
      <xdr:blipFill>
        <a:blip xmlns:r="http://schemas.openxmlformats.org/officeDocument/2006/relationships" r:embed="rId2"/>
        <a:stretch>
          <a:fillRect/>
        </a:stretch>
      </xdr:blipFill>
      <xdr:spPr>
        <a:xfrm>
          <a:off x="5192105" y="142949"/>
          <a:ext cx="1435310" cy="609109"/>
        </a:xfrm>
        <a:prstGeom prst="rect">
          <a:avLst/>
        </a:prstGeom>
      </xdr:spPr>
    </xdr:pic>
    <xdr:clientData/>
  </xdr:twoCellAnchor>
  <xdr:twoCellAnchor editAs="oneCell">
    <xdr:from>
      <xdr:col>0</xdr:col>
      <xdr:colOff>0</xdr:colOff>
      <xdr:row>8</xdr:row>
      <xdr:rowOff>91122</xdr:rowOff>
    </xdr:from>
    <xdr:to>
      <xdr:col>0</xdr:col>
      <xdr:colOff>1440000</xdr:colOff>
      <xdr:row>14</xdr:row>
      <xdr:rowOff>75076</xdr:rowOff>
    </xdr:to>
    <xdr:pic>
      <xdr:nvPicPr>
        <xdr:cNvPr id="6" name="Рисунок 5">
          <a:extLst>
            <a:ext uri="{FF2B5EF4-FFF2-40B4-BE49-F238E27FC236}">
              <a16:creationId xmlns:a16="http://schemas.microsoft.com/office/drawing/2014/main" id="{BFAD4D55-A701-40D3-B0A9-4D0533AD4D11}"/>
            </a:ext>
          </a:extLst>
        </xdr:cNvPr>
        <xdr:cNvPicPr>
          <a:picLocks noChangeAspect="1"/>
        </xdr:cNvPicPr>
      </xdr:nvPicPr>
      <xdr:blipFill>
        <a:blip xmlns:r="http://schemas.openxmlformats.org/officeDocument/2006/relationships" r:embed="rId3"/>
        <a:stretch>
          <a:fillRect/>
        </a:stretch>
      </xdr:blipFill>
      <xdr:spPr>
        <a:xfrm>
          <a:off x="0" y="1837372"/>
          <a:ext cx="1440000" cy="1317454"/>
        </a:xfrm>
        <a:prstGeom prst="rect">
          <a:avLst/>
        </a:prstGeom>
      </xdr:spPr>
    </xdr:pic>
    <xdr:clientData/>
  </xdr:twoCellAnchor>
  <xdr:twoCellAnchor editAs="oneCell">
    <xdr:from>
      <xdr:col>0</xdr:col>
      <xdr:colOff>2</xdr:colOff>
      <xdr:row>16</xdr:row>
      <xdr:rowOff>175896</xdr:rowOff>
    </xdr:from>
    <xdr:to>
      <xdr:col>0</xdr:col>
      <xdr:colOff>1080002</xdr:colOff>
      <xdr:row>23</xdr:row>
      <xdr:rowOff>78952</xdr:rowOff>
    </xdr:to>
    <xdr:pic>
      <xdr:nvPicPr>
        <xdr:cNvPr id="8" name="Рисунок 7">
          <a:extLst>
            <a:ext uri="{FF2B5EF4-FFF2-40B4-BE49-F238E27FC236}">
              <a16:creationId xmlns:a16="http://schemas.microsoft.com/office/drawing/2014/main" id="{3DAEA9ED-2D8E-1488-0CDA-BE1242C30B85}"/>
            </a:ext>
          </a:extLst>
        </xdr:cNvPr>
        <xdr:cNvPicPr>
          <a:picLocks noChangeAspect="1"/>
        </xdr:cNvPicPr>
      </xdr:nvPicPr>
      <xdr:blipFill>
        <a:blip xmlns:r="http://schemas.openxmlformats.org/officeDocument/2006/relationships" r:embed="rId4"/>
        <a:stretch>
          <a:fillRect/>
        </a:stretch>
      </xdr:blipFill>
      <xdr:spPr>
        <a:xfrm>
          <a:off x="2" y="3843021"/>
          <a:ext cx="1080000" cy="1188931"/>
        </a:xfrm>
        <a:prstGeom prst="rect">
          <a:avLst/>
        </a:prstGeom>
      </xdr:spPr>
    </xdr:pic>
    <xdr:clientData/>
  </xdr:twoCellAnchor>
  <xdr:twoCellAnchor editAs="oneCell">
    <xdr:from>
      <xdr:col>2</xdr:col>
      <xdr:colOff>2108201</xdr:colOff>
      <xdr:row>0</xdr:row>
      <xdr:rowOff>184150</xdr:rowOff>
    </xdr:from>
    <xdr:to>
      <xdr:col>4</xdr:col>
      <xdr:colOff>569898</xdr:colOff>
      <xdr:row>3</xdr:row>
      <xdr:rowOff>38350</xdr:rowOff>
    </xdr:to>
    <xdr:pic>
      <xdr:nvPicPr>
        <xdr:cNvPr id="9" name="Рисунок 8">
          <a:extLst>
            <a:ext uri="{FF2B5EF4-FFF2-40B4-BE49-F238E27FC236}">
              <a16:creationId xmlns:a16="http://schemas.microsoft.com/office/drawing/2014/main" id="{1ACD35BF-9F38-2B5C-2DFE-ACAE63234DBA}"/>
            </a:ext>
          </a:extLst>
        </xdr:cNvPr>
        <xdr:cNvPicPr>
          <a:picLocks noChangeAspect="1"/>
        </xdr:cNvPicPr>
      </xdr:nvPicPr>
      <xdr:blipFill>
        <a:blip xmlns:r="http://schemas.openxmlformats.org/officeDocument/2006/relationships" r:embed="rId5"/>
        <a:stretch>
          <a:fillRect/>
        </a:stretch>
      </xdr:blipFill>
      <xdr:spPr>
        <a:xfrm>
          <a:off x="2997201" y="184150"/>
          <a:ext cx="1406510" cy="540000"/>
        </a:xfrm>
        <a:prstGeom prst="rect">
          <a:avLst/>
        </a:prstGeom>
      </xdr:spPr>
    </xdr:pic>
    <xdr:clientData/>
  </xdr:twoCellAnchor>
  <xdr:twoCellAnchor>
    <xdr:from>
      <xdr:col>1</xdr:col>
      <xdr:colOff>190500</xdr:colOff>
      <xdr:row>0</xdr:row>
      <xdr:rowOff>184151</xdr:rowOff>
    </xdr:from>
    <xdr:to>
      <xdr:col>2</xdr:col>
      <xdr:colOff>1057092</xdr:colOff>
      <xdr:row>3</xdr:row>
      <xdr:rowOff>19051</xdr:rowOff>
    </xdr:to>
    <xdr:pic>
      <xdr:nvPicPr>
        <xdr:cNvPr id="5" name="Picture 3">
          <a:extLst>
            <a:ext uri="{FF2B5EF4-FFF2-40B4-BE49-F238E27FC236}">
              <a16:creationId xmlns:a16="http://schemas.microsoft.com/office/drawing/2014/main" id="{B403EFA7-EB57-4F84-B44A-1C7EBF9421CA}"/>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292100" y="184151"/>
          <a:ext cx="1793692" cy="52070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oneCellAnchor>
    <xdr:from>
      <xdr:col>2</xdr:col>
      <xdr:colOff>228600</xdr:colOff>
      <xdr:row>0</xdr:row>
      <xdr:rowOff>96974</xdr:rowOff>
    </xdr:from>
    <xdr:ext cx="1440873" cy="604880"/>
    <xdr:pic>
      <xdr:nvPicPr>
        <xdr:cNvPr id="2" name="Picture 1">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l="4041" t="7101" r="5635" b="15680"/>
        <a:stretch>
          <a:fillRect/>
        </a:stretch>
      </xdr:blipFill>
      <xdr:spPr bwMode="auto">
        <a:xfrm>
          <a:off x="3893127" y="96974"/>
          <a:ext cx="1440873" cy="604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678180</xdr:colOff>
      <xdr:row>0</xdr:row>
      <xdr:rowOff>83820</xdr:rowOff>
    </xdr:from>
    <xdr:to>
      <xdr:col>5</xdr:col>
      <xdr:colOff>1260931</xdr:colOff>
      <xdr:row>0</xdr:row>
      <xdr:rowOff>702868</xdr:rowOff>
    </xdr:to>
    <xdr:pic>
      <xdr:nvPicPr>
        <xdr:cNvPr id="13" name="Рисунок 12">
          <a:hlinkClick xmlns:r="http://schemas.openxmlformats.org/officeDocument/2006/relationships" r:id="rId2"/>
          <a:extLst>
            <a:ext uri="{FF2B5EF4-FFF2-40B4-BE49-F238E27FC236}">
              <a16:creationId xmlns:a16="http://schemas.microsoft.com/office/drawing/2014/main" id="{94148C66-FA74-41E7-B76D-7ADDFAEB48E2}"/>
            </a:ext>
          </a:extLst>
        </xdr:cNvPr>
        <xdr:cNvPicPr>
          <a:picLocks noChangeAspect="1"/>
        </xdr:cNvPicPr>
      </xdr:nvPicPr>
      <xdr:blipFill>
        <a:blip xmlns:r="http://schemas.openxmlformats.org/officeDocument/2006/relationships" r:embed="rId3"/>
        <a:stretch>
          <a:fillRect/>
        </a:stretch>
      </xdr:blipFill>
      <xdr:spPr>
        <a:xfrm>
          <a:off x="7185660" y="83820"/>
          <a:ext cx="1428571" cy="619048"/>
        </a:xfrm>
        <a:prstGeom prst="rect">
          <a:avLst/>
        </a:prstGeom>
      </xdr:spPr>
    </xdr:pic>
    <xdr:clientData/>
  </xdr:twoCellAnchor>
  <xdr:oneCellAnchor>
    <xdr:from>
      <xdr:col>0</xdr:col>
      <xdr:colOff>116205</xdr:colOff>
      <xdr:row>12</xdr:row>
      <xdr:rowOff>144780</xdr:rowOff>
    </xdr:from>
    <xdr:ext cx="1143000" cy="962025"/>
    <xdr:pic>
      <xdr:nvPicPr>
        <xdr:cNvPr id="11" name="Рисунок 9" descr="CLINT_CHA CLK 15÷81_1.png">
          <a:extLst>
            <a:ext uri="{FF2B5EF4-FFF2-40B4-BE49-F238E27FC236}">
              <a16:creationId xmlns:a16="http://schemas.microsoft.com/office/drawing/2014/main" id="{B33A6D5E-B979-4558-8FF1-5F35343CD2F9}"/>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l="2142" t="4248" r="1245" b="1276"/>
        <a:stretch>
          <a:fillRect/>
        </a:stretch>
      </xdr:blipFill>
      <xdr:spPr bwMode="auto">
        <a:xfrm>
          <a:off x="116205" y="3223260"/>
          <a:ext cx="11430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47625</xdr:colOff>
      <xdr:row>26</xdr:row>
      <xdr:rowOff>19050</xdr:rowOff>
    </xdr:from>
    <xdr:ext cx="1038225" cy="838200"/>
    <xdr:pic>
      <xdr:nvPicPr>
        <xdr:cNvPr id="14" name="Рисунок 10" descr="CLINT_CHA CLK 15÷81_1.png">
          <a:extLst>
            <a:ext uri="{FF2B5EF4-FFF2-40B4-BE49-F238E27FC236}">
              <a16:creationId xmlns:a16="http://schemas.microsoft.com/office/drawing/2014/main" id="{D5E61C28-BD24-4728-8C13-9CBB283A93F1}"/>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47625" y="5589270"/>
          <a:ext cx="10382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38</xdr:row>
      <xdr:rowOff>152400</xdr:rowOff>
    </xdr:from>
    <xdr:ext cx="1057275" cy="1228725"/>
    <xdr:pic>
      <xdr:nvPicPr>
        <xdr:cNvPr id="15" name="Рисунок 14" descr="CLINT CHA 182 AQUAPLUS R410A ST.png">
          <a:extLst>
            <a:ext uri="{FF2B5EF4-FFF2-40B4-BE49-F238E27FC236}">
              <a16:creationId xmlns:a16="http://schemas.microsoft.com/office/drawing/2014/main" id="{E1501E2D-7B71-46F6-BC71-77CCB77AF9E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l="10757" t="1292" r="13945" b="3358"/>
        <a:stretch>
          <a:fillRect/>
        </a:stretch>
      </xdr:blipFill>
      <xdr:spPr bwMode="auto">
        <a:xfrm>
          <a:off x="28575" y="7947660"/>
          <a:ext cx="1057275"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19050</xdr:colOff>
      <xdr:row>61</xdr:row>
      <xdr:rowOff>47625</xdr:rowOff>
    </xdr:from>
    <xdr:ext cx="1162050" cy="1162050"/>
    <xdr:pic>
      <xdr:nvPicPr>
        <xdr:cNvPr id="16" name="Рисунок 20" descr="CLINT CHA 182 AQUAPLUS R410A ST.png">
          <a:extLst>
            <a:ext uri="{FF2B5EF4-FFF2-40B4-BE49-F238E27FC236}">
              <a16:creationId xmlns:a16="http://schemas.microsoft.com/office/drawing/2014/main" id="{FF33502A-F6C7-4F4E-B4D5-09FC3A6149DA}"/>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l="9532" t="3798" r="8707" b="5923"/>
        <a:stretch>
          <a:fillRect/>
        </a:stretch>
      </xdr:blipFill>
      <xdr:spPr bwMode="auto">
        <a:xfrm>
          <a:off x="19050" y="11980545"/>
          <a:ext cx="11620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47</xdr:row>
      <xdr:rowOff>0</xdr:rowOff>
    </xdr:from>
    <xdr:ext cx="990600" cy="1457325"/>
    <xdr:sp macro="" textlink="">
      <xdr:nvSpPr>
        <xdr:cNvPr id="17" name="AutoShape 1" descr="Кассетный 1-поточный кондиционер MITSUBISHI FDTQ">
          <a:extLst>
            <a:ext uri="{FF2B5EF4-FFF2-40B4-BE49-F238E27FC236}">
              <a16:creationId xmlns:a16="http://schemas.microsoft.com/office/drawing/2014/main" id="{2A703CE9-7340-4221-8B0E-2511D17AD7A7}"/>
            </a:ext>
          </a:extLst>
        </xdr:cNvPr>
        <xdr:cNvSpPr>
          <a:spLocks noChangeAspect="1" noChangeArrowheads="1"/>
        </xdr:cNvSpPr>
      </xdr:nvSpPr>
      <xdr:spPr bwMode="auto">
        <a:xfrm>
          <a:off x="1501140" y="9441180"/>
          <a:ext cx="990600"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47625</xdr:colOff>
      <xdr:row>83</xdr:row>
      <xdr:rowOff>38100</xdr:rowOff>
    </xdr:from>
    <xdr:ext cx="1143000" cy="866775"/>
    <xdr:pic>
      <xdr:nvPicPr>
        <xdr:cNvPr id="18" name="Рисунок 27" descr="CLINT_CHA CLK 15÷81_1.png">
          <a:extLst>
            <a:ext uri="{FF2B5EF4-FFF2-40B4-BE49-F238E27FC236}">
              <a16:creationId xmlns:a16="http://schemas.microsoft.com/office/drawing/2014/main" id="{3FDC2CD0-D098-473A-A104-3E0B5C062086}"/>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l="2142" t="4248" r="1245" b="1276"/>
        <a:stretch>
          <a:fillRect/>
        </a:stretch>
      </xdr:blipFill>
      <xdr:spPr bwMode="auto">
        <a:xfrm>
          <a:off x="47625" y="16062960"/>
          <a:ext cx="11430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91</xdr:row>
      <xdr:rowOff>19050</xdr:rowOff>
    </xdr:from>
    <xdr:ext cx="1133475" cy="828675"/>
    <xdr:pic>
      <xdr:nvPicPr>
        <xdr:cNvPr id="19" name="Рисунок 28" descr="CLINT_CHA CLK 15÷81_1.png">
          <a:extLst>
            <a:ext uri="{FF2B5EF4-FFF2-40B4-BE49-F238E27FC236}">
              <a16:creationId xmlns:a16="http://schemas.microsoft.com/office/drawing/2014/main" id="{28696230-110B-47C3-83DE-DD091E7E4754}"/>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0" y="17506950"/>
          <a:ext cx="1133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96</xdr:row>
      <xdr:rowOff>152400</xdr:rowOff>
    </xdr:from>
    <xdr:ext cx="1057275" cy="1104900"/>
    <xdr:pic>
      <xdr:nvPicPr>
        <xdr:cNvPr id="20" name="Рисунок 29" descr="CLINT CHA 182 AQUAPLUS R410A ST.png">
          <a:extLst>
            <a:ext uri="{FF2B5EF4-FFF2-40B4-BE49-F238E27FC236}">
              <a16:creationId xmlns:a16="http://schemas.microsoft.com/office/drawing/2014/main" id="{DFD14B1A-E63D-4FE8-8245-137360880CE9}"/>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l="10757" t="1292" r="13945" b="3358"/>
        <a:stretch>
          <a:fillRect/>
        </a:stretch>
      </xdr:blipFill>
      <xdr:spPr bwMode="auto">
        <a:xfrm>
          <a:off x="28575" y="18554700"/>
          <a:ext cx="10572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277091</xdr:colOff>
      <xdr:row>0</xdr:row>
      <xdr:rowOff>138545</xdr:rowOff>
    </xdr:from>
    <xdr:to>
      <xdr:col>1</xdr:col>
      <xdr:colOff>444278</xdr:colOff>
      <xdr:row>0</xdr:row>
      <xdr:rowOff>623455</xdr:rowOff>
    </xdr:to>
    <xdr:pic>
      <xdr:nvPicPr>
        <xdr:cNvPr id="4" name="Picture 3">
          <a:extLst>
            <a:ext uri="{FF2B5EF4-FFF2-40B4-BE49-F238E27FC236}">
              <a16:creationId xmlns:a16="http://schemas.microsoft.com/office/drawing/2014/main" id="{0896974D-4781-4BB5-B505-BFFFC99402C4}"/>
            </a:ext>
          </a:extLst>
        </xdr:cNvPr>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277091" y="138545"/>
          <a:ext cx="1670405" cy="48491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oneCellAnchor>
    <xdr:from>
      <xdr:col>2</xdr:col>
      <xdr:colOff>762000</xdr:colOff>
      <xdr:row>0</xdr:row>
      <xdr:rowOff>209550</xdr:rowOff>
    </xdr:from>
    <xdr:ext cx="0" cy="723900"/>
    <xdr:pic>
      <xdr:nvPicPr>
        <xdr:cNvPr id="2" name="Рисунок 16" descr="Home">
          <a:extLst>
            <a:ext uri="{FF2B5EF4-FFF2-40B4-BE49-F238E27FC236}">
              <a16:creationId xmlns:a16="http://schemas.microsoft.com/office/drawing/2014/main" id="{00000000-0008-0000-1A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685925" y="20955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2150428</xdr:colOff>
      <xdr:row>0</xdr:row>
      <xdr:rowOff>160020</xdr:rowOff>
    </xdr:from>
    <xdr:ext cx="1524000" cy="314325"/>
    <xdr:pic>
      <xdr:nvPicPr>
        <xdr:cNvPr id="4" name="Рисунок 16" descr="Home">
          <a:extLst>
            <a:ext uri="{FF2B5EF4-FFF2-40B4-BE49-F238E27FC236}">
              <a16:creationId xmlns:a16="http://schemas.microsoft.com/office/drawing/2014/main" id="{00000000-0008-0000-1A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50428" y="160020"/>
          <a:ext cx="15240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220662</xdr:colOff>
      <xdr:row>2</xdr:row>
      <xdr:rowOff>28575</xdr:rowOff>
    </xdr:from>
    <xdr:to>
      <xdr:col>1</xdr:col>
      <xdr:colOff>1182687</xdr:colOff>
      <xdr:row>3</xdr:row>
      <xdr:rowOff>149788</xdr:rowOff>
    </xdr:to>
    <xdr:pic>
      <xdr:nvPicPr>
        <xdr:cNvPr id="8" name="Рисунок 7">
          <a:extLst>
            <a:ext uri="{FF2B5EF4-FFF2-40B4-BE49-F238E27FC236}">
              <a16:creationId xmlns:a16="http://schemas.microsoft.com/office/drawing/2014/main" id="{00000000-0008-0000-1A00-000008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538412" y="600075"/>
          <a:ext cx="962025" cy="406963"/>
        </a:xfrm>
        <a:prstGeom prst="rect">
          <a:avLst/>
        </a:prstGeom>
      </xdr:spPr>
    </xdr:pic>
    <xdr:clientData/>
  </xdr:twoCellAnchor>
  <xdr:twoCellAnchor editAs="oneCell">
    <xdr:from>
      <xdr:col>1</xdr:col>
      <xdr:colOff>1493523</xdr:colOff>
      <xdr:row>0</xdr:row>
      <xdr:rowOff>133350</xdr:rowOff>
    </xdr:from>
    <xdr:to>
      <xdr:col>1</xdr:col>
      <xdr:colOff>3394470</xdr:colOff>
      <xdr:row>1</xdr:row>
      <xdr:rowOff>180975</xdr:rowOff>
    </xdr:to>
    <xdr:pic>
      <xdr:nvPicPr>
        <xdr:cNvPr id="9" name="Рисунок 8">
          <a:extLst>
            <a:ext uri="{FF2B5EF4-FFF2-40B4-BE49-F238E27FC236}">
              <a16:creationId xmlns:a16="http://schemas.microsoft.com/office/drawing/2014/main" id="{00000000-0008-0000-1A00-000009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11273" y="133350"/>
          <a:ext cx="1900947" cy="333375"/>
        </a:xfrm>
        <a:prstGeom prst="rect">
          <a:avLst/>
        </a:prstGeom>
      </xdr:spPr>
    </xdr:pic>
    <xdr:clientData/>
  </xdr:twoCellAnchor>
  <xdr:twoCellAnchor editAs="oneCell">
    <xdr:from>
      <xdr:col>1</xdr:col>
      <xdr:colOff>1539243</xdr:colOff>
      <xdr:row>2</xdr:row>
      <xdr:rowOff>99061</xdr:rowOff>
    </xdr:from>
    <xdr:to>
      <xdr:col>1</xdr:col>
      <xdr:colOff>3377568</xdr:colOff>
      <xdr:row>3</xdr:row>
      <xdr:rowOff>88585</xdr:rowOff>
    </xdr:to>
    <xdr:pic>
      <xdr:nvPicPr>
        <xdr:cNvPr id="11" name="Рисунок 10">
          <a:extLst>
            <a:ext uri="{FF2B5EF4-FFF2-40B4-BE49-F238E27FC236}">
              <a16:creationId xmlns:a16="http://schemas.microsoft.com/office/drawing/2014/main" id="{00000000-0008-0000-1A00-00000B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3856993" y="670561"/>
          <a:ext cx="1838325" cy="275274"/>
        </a:xfrm>
        <a:prstGeom prst="rect">
          <a:avLst/>
        </a:prstGeom>
      </xdr:spPr>
    </xdr:pic>
    <xdr:clientData/>
  </xdr:twoCellAnchor>
  <xdr:twoCellAnchor editAs="oneCell">
    <xdr:from>
      <xdr:col>3</xdr:col>
      <xdr:colOff>38100</xdr:colOff>
      <xdr:row>1</xdr:row>
      <xdr:rowOff>7620</xdr:rowOff>
    </xdr:from>
    <xdr:to>
      <xdr:col>3</xdr:col>
      <xdr:colOff>1452792</xdr:colOff>
      <xdr:row>3</xdr:row>
      <xdr:rowOff>46459</xdr:rowOff>
    </xdr:to>
    <xdr:pic>
      <xdr:nvPicPr>
        <xdr:cNvPr id="6" name="Рисунок 5">
          <a:hlinkClick xmlns:r="http://schemas.openxmlformats.org/officeDocument/2006/relationships" r:id="rId5"/>
          <a:extLst>
            <a:ext uri="{FF2B5EF4-FFF2-40B4-BE49-F238E27FC236}">
              <a16:creationId xmlns:a16="http://schemas.microsoft.com/office/drawing/2014/main" id="{BBAD0642-37EB-4A56-93DF-71D7D62C58F4}"/>
            </a:ext>
          </a:extLst>
        </xdr:cNvPr>
        <xdr:cNvPicPr>
          <a:picLocks noChangeAspect="1"/>
        </xdr:cNvPicPr>
      </xdr:nvPicPr>
      <xdr:blipFill>
        <a:blip xmlns:r="http://schemas.openxmlformats.org/officeDocument/2006/relationships" r:embed="rId6"/>
        <a:stretch>
          <a:fillRect/>
        </a:stretch>
      </xdr:blipFill>
      <xdr:spPr>
        <a:xfrm>
          <a:off x="8549640" y="297180"/>
          <a:ext cx="1428571" cy="619048"/>
        </a:xfrm>
        <a:prstGeom prst="rect">
          <a:avLst/>
        </a:prstGeom>
      </xdr:spPr>
    </xdr:pic>
    <xdr:clientData/>
  </xdr:twoCellAnchor>
  <xdr:twoCellAnchor editAs="oneCell">
    <xdr:from>
      <xdr:col>0</xdr:col>
      <xdr:colOff>205740</xdr:colOff>
      <xdr:row>11</xdr:row>
      <xdr:rowOff>114300</xdr:rowOff>
    </xdr:from>
    <xdr:to>
      <xdr:col>0</xdr:col>
      <xdr:colOff>1546860</xdr:colOff>
      <xdr:row>11</xdr:row>
      <xdr:rowOff>1295400</xdr:rowOff>
    </xdr:to>
    <xdr:pic>
      <xdr:nvPicPr>
        <xdr:cNvPr id="401" name="Рисунок 2" descr="ÐÐ°ÐºÑÑÐ¼Ð½ÑÐ¹ Ð½Ð°ÑÐ¾Ñ DIP402E/V">
          <a:extLst>
            <a:ext uri="{FF2B5EF4-FFF2-40B4-BE49-F238E27FC236}">
              <a16:creationId xmlns:a16="http://schemas.microsoft.com/office/drawing/2014/main" id="{2CA59637-E439-412B-80FD-5F22C816352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5740" y="678180"/>
          <a:ext cx="134112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1889760</xdr:colOff>
      <xdr:row>29</xdr:row>
      <xdr:rowOff>45720</xdr:rowOff>
    </xdr:from>
    <xdr:to>
      <xdr:col>1</xdr:col>
      <xdr:colOff>3520440</xdr:colOff>
      <xdr:row>29</xdr:row>
      <xdr:rowOff>1333500</xdr:rowOff>
    </xdr:to>
    <xdr:pic>
      <xdr:nvPicPr>
        <xdr:cNvPr id="402" name="Рисунок 3" descr="http://www.wigam.com.ua/images/products/big/72.jpg">
          <a:extLst>
            <a:ext uri="{FF2B5EF4-FFF2-40B4-BE49-F238E27FC236}">
              <a16:creationId xmlns:a16="http://schemas.microsoft.com/office/drawing/2014/main" id="{8327B0C9-066C-4D15-B5AB-21FEFB7553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160520" y="8968740"/>
          <a:ext cx="163068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1851660</xdr:colOff>
      <xdr:row>33</xdr:row>
      <xdr:rowOff>68580</xdr:rowOff>
    </xdr:from>
    <xdr:to>
      <xdr:col>1</xdr:col>
      <xdr:colOff>914400</xdr:colOff>
      <xdr:row>33</xdr:row>
      <xdr:rowOff>1165860</xdr:rowOff>
    </xdr:to>
    <xdr:pic>
      <xdr:nvPicPr>
        <xdr:cNvPr id="403" name="Рисунок 8" descr="ÐÐ°Ð¿ÑÐ°Ð²Ð¾ÑÐ½Ð°Ñ ÑÑÐ°Ð½ÑÐ¸Ñ PCS46DE/V/A6/9010">
          <a:extLst>
            <a:ext uri="{FF2B5EF4-FFF2-40B4-BE49-F238E27FC236}">
              <a16:creationId xmlns:a16="http://schemas.microsoft.com/office/drawing/2014/main" id="{B5D0D2E7-16C4-482A-87F0-9CAE89E7EC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51660" y="11917680"/>
          <a:ext cx="1653540"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762000</xdr:colOff>
      <xdr:row>38</xdr:row>
      <xdr:rowOff>76200</xdr:rowOff>
    </xdr:from>
    <xdr:to>
      <xdr:col>0</xdr:col>
      <xdr:colOff>1866900</xdr:colOff>
      <xdr:row>38</xdr:row>
      <xdr:rowOff>1287780</xdr:rowOff>
    </xdr:to>
    <xdr:pic>
      <xdr:nvPicPr>
        <xdr:cNvPr id="404" name="Рисунок 14">
          <a:extLst>
            <a:ext uri="{FF2B5EF4-FFF2-40B4-BE49-F238E27FC236}">
              <a16:creationId xmlns:a16="http://schemas.microsoft.com/office/drawing/2014/main" id="{A57FDEC4-102A-42A3-B419-21FB4C0E3C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62000" y="15529560"/>
          <a:ext cx="1104900" cy="1211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502920</xdr:colOff>
      <xdr:row>44</xdr:row>
      <xdr:rowOff>106680</xdr:rowOff>
    </xdr:from>
    <xdr:to>
      <xdr:col>2</xdr:col>
      <xdr:colOff>1436370</xdr:colOff>
      <xdr:row>44</xdr:row>
      <xdr:rowOff>1394460</xdr:rowOff>
    </xdr:to>
    <xdr:pic>
      <xdr:nvPicPr>
        <xdr:cNvPr id="405" name="Рисунок 15" descr="Ð¢ÐµÑÐµÐ¸ÑÐºÐ°ÑÐµÐ»Ñ Ð½Ð° Ð½Ð°Ð³ÑÐµÐ²Ð°ÐµÐ¼Ð¾Ð¼ Ð¿ÐµÐ½ÑÐ¾Ð´Ðµ WIG ZX-1E">
          <a:extLst>
            <a:ext uri="{FF2B5EF4-FFF2-40B4-BE49-F238E27FC236}">
              <a16:creationId xmlns:a16="http://schemas.microsoft.com/office/drawing/2014/main" id="{5801D765-B878-49D6-AF70-B1DF7EB2ABB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69380" y="18973800"/>
          <a:ext cx="106680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426720</xdr:colOff>
      <xdr:row>44</xdr:row>
      <xdr:rowOff>76200</xdr:rowOff>
    </xdr:from>
    <xdr:to>
      <xdr:col>0</xdr:col>
      <xdr:colOff>2240280</xdr:colOff>
      <xdr:row>44</xdr:row>
      <xdr:rowOff>1363980</xdr:rowOff>
    </xdr:to>
    <xdr:pic>
      <xdr:nvPicPr>
        <xdr:cNvPr id="406" name="Рисунок 18" descr="Ð£Ð»ÑÑÑÐ°ÑÐ¸Ð¾Ð»ÐµÑÐ¾Ð²Ð°Ñ Ð»Ð°Ð¼Ð¿Ð° Ð½Ð° Ð±Ð°ÑÐ°ÑÐµÐ¹ÐºÐ°Ñ">
          <a:extLst>
            <a:ext uri="{FF2B5EF4-FFF2-40B4-BE49-F238E27FC236}">
              <a16:creationId xmlns:a16="http://schemas.microsoft.com/office/drawing/2014/main" id="{18C9879B-121F-4FCC-BAFC-6ABE2F8E12E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26720" y="18943320"/>
          <a:ext cx="181356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182880</xdr:colOff>
      <xdr:row>38</xdr:row>
      <xdr:rowOff>144780</xdr:rowOff>
    </xdr:from>
    <xdr:to>
      <xdr:col>2</xdr:col>
      <xdr:colOff>906780</xdr:colOff>
      <xdr:row>38</xdr:row>
      <xdr:rowOff>1249680</xdr:rowOff>
    </xdr:to>
    <xdr:pic>
      <xdr:nvPicPr>
        <xdr:cNvPr id="407" name="Рисунок 19" descr="ÐÐ°Ð»Ð»Ð¾Ð½ Ð±ÐµÐ· ÑÐ»Ð°Ð´Ð°Ð³ÐµÐ½ÑÐ° WR2.5-TPED/47">
          <a:extLst>
            <a:ext uri="{FF2B5EF4-FFF2-40B4-BE49-F238E27FC236}">
              <a16:creationId xmlns:a16="http://schemas.microsoft.com/office/drawing/2014/main" id="{A1EB4BC0-F237-403E-89FB-08743675451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149340" y="15598140"/>
          <a:ext cx="7239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38</xdr:row>
      <xdr:rowOff>38100</xdr:rowOff>
    </xdr:from>
    <xdr:to>
      <xdr:col>1</xdr:col>
      <xdr:colOff>1501140</xdr:colOff>
      <xdr:row>38</xdr:row>
      <xdr:rowOff>1295400</xdr:rowOff>
    </xdr:to>
    <xdr:pic>
      <xdr:nvPicPr>
        <xdr:cNvPr id="408" name="Рисунок 20" descr="Ð¤Ð¸Ð»ÑÑÑ Ð¾ÑÑÑÐ¸ÑÐµÐ»Ñ MG111">
          <a:extLst>
            <a:ext uri="{FF2B5EF4-FFF2-40B4-BE49-F238E27FC236}">
              <a16:creationId xmlns:a16="http://schemas.microsoft.com/office/drawing/2014/main" id="{FA3066C8-7277-41BC-B00A-06EE66F65B4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13660" y="15491460"/>
          <a:ext cx="115824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441960</xdr:colOff>
      <xdr:row>44</xdr:row>
      <xdr:rowOff>121920</xdr:rowOff>
    </xdr:from>
    <xdr:to>
      <xdr:col>1</xdr:col>
      <xdr:colOff>2842260</xdr:colOff>
      <xdr:row>44</xdr:row>
      <xdr:rowOff>1173480</xdr:rowOff>
    </xdr:to>
    <xdr:pic>
      <xdr:nvPicPr>
        <xdr:cNvPr id="409" name="Рисунок 7">
          <a:extLst>
            <a:ext uri="{FF2B5EF4-FFF2-40B4-BE49-F238E27FC236}">
              <a16:creationId xmlns:a16="http://schemas.microsoft.com/office/drawing/2014/main" id="{13A0108B-56D6-42B8-BFBF-AAD966C6AF7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712720" y="18989040"/>
          <a:ext cx="240030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3276600</xdr:colOff>
      <xdr:row>44</xdr:row>
      <xdr:rowOff>144780</xdr:rowOff>
    </xdr:from>
    <xdr:to>
      <xdr:col>2</xdr:col>
      <xdr:colOff>2222</xdr:colOff>
      <xdr:row>44</xdr:row>
      <xdr:rowOff>1394460</xdr:rowOff>
    </xdr:to>
    <xdr:pic>
      <xdr:nvPicPr>
        <xdr:cNvPr id="410" name="Рисунок 22" descr="Ð­Ð»ÐµÐºÑÑÐ¾Ð½Ð½ÑÐ¹ ÑÐµÑÐµÐ¸ÑÐºÐ°ÑÐµÐ»Ñ  Ñ Ð½Ð°Ð³ÑÐµÐ²Ð°ÐµÐ¼ÑÐ¼ Ð´Ð°ÑÑÐ¸ÐºÐ¾Ð¼ EXPLORER">
          <a:extLst>
            <a:ext uri="{FF2B5EF4-FFF2-40B4-BE49-F238E27FC236}">
              <a16:creationId xmlns:a16="http://schemas.microsoft.com/office/drawing/2014/main" id="{B7343915-430A-42D8-BB30-774CD4BD50B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547360" y="19011900"/>
          <a:ext cx="937260" cy="1249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861060</xdr:colOff>
      <xdr:row>65</xdr:row>
      <xdr:rowOff>76200</xdr:rowOff>
    </xdr:from>
    <xdr:to>
      <xdr:col>0</xdr:col>
      <xdr:colOff>2019300</xdr:colOff>
      <xdr:row>65</xdr:row>
      <xdr:rowOff>1181100</xdr:rowOff>
    </xdr:to>
    <xdr:pic>
      <xdr:nvPicPr>
        <xdr:cNvPr id="411" name="Рисунок 23" descr="ÐÐ°ÑÐ¼Ð°Ð½Ð½ÑÐ¹ ÑÐµÑÐ¼Ð¾-Ð°Ð½ÐµÐ¼Ð¾Ð¼ÐµÑÑ 8908">
          <a:extLst>
            <a:ext uri="{FF2B5EF4-FFF2-40B4-BE49-F238E27FC236}">
              <a16:creationId xmlns:a16="http://schemas.microsoft.com/office/drawing/2014/main" id="{9954CDDA-990F-48C1-901D-F9FA27227CB4}"/>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61060" y="26540460"/>
          <a:ext cx="115824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815340</xdr:colOff>
      <xdr:row>65</xdr:row>
      <xdr:rowOff>129540</xdr:rowOff>
    </xdr:from>
    <xdr:to>
      <xdr:col>1</xdr:col>
      <xdr:colOff>3337560</xdr:colOff>
      <xdr:row>65</xdr:row>
      <xdr:rowOff>1196340</xdr:rowOff>
    </xdr:to>
    <xdr:pic>
      <xdr:nvPicPr>
        <xdr:cNvPr id="412" name="Рисунок 24" descr="Ð¦Ð¸ÑÑÐ¾Ð²Ð¾Ð¹ ÑÐµÑÐ¼Ð¾Ð³Ð¸Ð³ÑÐ¾Ð¼ÐµÑÑ">
          <a:extLst>
            <a:ext uri="{FF2B5EF4-FFF2-40B4-BE49-F238E27FC236}">
              <a16:creationId xmlns:a16="http://schemas.microsoft.com/office/drawing/2014/main" id="{B6BB828A-03B0-4E65-A24B-C829AF0302A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086100" y="26593800"/>
          <a:ext cx="252222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3901440</xdr:colOff>
      <xdr:row>65</xdr:row>
      <xdr:rowOff>99060</xdr:rowOff>
    </xdr:from>
    <xdr:to>
      <xdr:col>2</xdr:col>
      <xdr:colOff>1436370</xdr:colOff>
      <xdr:row>65</xdr:row>
      <xdr:rowOff>1219200</xdr:rowOff>
    </xdr:to>
    <xdr:pic>
      <xdr:nvPicPr>
        <xdr:cNvPr id="413" name="Рисунок 26">
          <a:extLst>
            <a:ext uri="{FF2B5EF4-FFF2-40B4-BE49-F238E27FC236}">
              <a16:creationId xmlns:a16="http://schemas.microsoft.com/office/drawing/2014/main" id="{1296AB17-AE3F-4209-851A-42B9CC1251A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966460" y="26563320"/>
          <a:ext cx="1981200" cy="112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85</xdr:row>
      <xdr:rowOff>0</xdr:rowOff>
    </xdr:from>
    <xdr:to>
      <xdr:col>0</xdr:col>
      <xdr:colOff>1524000</xdr:colOff>
      <xdr:row>85</xdr:row>
      <xdr:rowOff>906780</xdr:rowOff>
    </xdr:to>
    <xdr:pic>
      <xdr:nvPicPr>
        <xdr:cNvPr id="414" name="Рисунок 27" descr="ÐÐ¾Ð¼Ð¿Ð»ÐµÐºÑ ÑÐ»Ð°Ð½Ð³Ð¾Ð² 3WSA/5-5/72/BRY">
          <a:extLst>
            <a:ext uri="{FF2B5EF4-FFF2-40B4-BE49-F238E27FC236}">
              <a16:creationId xmlns:a16="http://schemas.microsoft.com/office/drawing/2014/main" id="{D6E347EF-C045-4B36-8B3A-BE3E1868D4B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60020" y="36995100"/>
          <a:ext cx="1363980" cy="906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1196340</xdr:colOff>
      <xdr:row>85</xdr:row>
      <xdr:rowOff>83820</xdr:rowOff>
    </xdr:from>
    <xdr:to>
      <xdr:col>3</xdr:col>
      <xdr:colOff>480060</xdr:colOff>
      <xdr:row>85</xdr:row>
      <xdr:rowOff>944880</xdr:rowOff>
    </xdr:to>
    <xdr:pic>
      <xdr:nvPicPr>
        <xdr:cNvPr id="415" name="Рисунок 29" descr="Ð£Ð¿Ð»Ð¾ÑÐ½Ð¸ÑÐµÐ»Ñ Ð´Ð»Ñ ÑÐ»Ð°Ð½Ð³Ð¾Ð² G19030">
          <a:extLst>
            <a:ext uri="{FF2B5EF4-FFF2-40B4-BE49-F238E27FC236}">
              <a16:creationId xmlns:a16="http://schemas.microsoft.com/office/drawing/2014/main" id="{B84EAAA1-EFDF-4CF1-8E43-0D35313E804A}"/>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162800" y="37078920"/>
          <a:ext cx="891540" cy="861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2255520</xdr:colOff>
      <xdr:row>11</xdr:row>
      <xdr:rowOff>15240</xdr:rowOff>
    </xdr:from>
    <xdr:to>
      <xdr:col>1</xdr:col>
      <xdr:colOff>3794760</xdr:colOff>
      <xdr:row>11</xdr:row>
      <xdr:rowOff>1371600</xdr:rowOff>
    </xdr:to>
    <xdr:pic>
      <xdr:nvPicPr>
        <xdr:cNvPr id="416" name="Рисунок 21">
          <a:extLst>
            <a:ext uri="{FF2B5EF4-FFF2-40B4-BE49-F238E27FC236}">
              <a16:creationId xmlns:a16="http://schemas.microsoft.com/office/drawing/2014/main" id="{5906937F-6AF7-4D45-BF04-85CE22BA96E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526280" y="579120"/>
          <a:ext cx="1539240" cy="1356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4297680</xdr:colOff>
      <xdr:row>11</xdr:row>
      <xdr:rowOff>38100</xdr:rowOff>
    </xdr:from>
    <xdr:to>
      <xdr:col>3</xdr:col>
      <xdr:colOff>259080</xdr:colOff>
      <xdr:row>11</xdr:row>
      <xdr:rowOff>1379220</xdr:rowOff>
    </xdr:to>
    <xdr:pic>
      <xdr:nvPicPr>
        <xdr:cNvPr id="417" name="Рисунок 31" descr="ÐÐ°ÐºÑÑÐ¼Ð½ÑÐ¹ Ð½Ð°ÑÐ¾Ñ RV 25 B/M">
          <a:extLst>
            <a:ext uri="{FF2B5EF4-FFF2-40B4-BE49-F238E27FC236}">
              <a16:creationId xmlns:a16="http://schemas.microsoft.com/office/drawing/2014/main" id="{6B6216F0-4323-430C-8176-E5575349D35E}"/>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966460" y="601980"/>
          <a:ext cx="1882140" cy="134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480060</xdr:colOff>
      <xdr:row>106</xdr:row>
      <xdr:rowOff>38100</xdr:rowOff>
    </xdr:from>
    <xdr:to>
      <xdr:col>0</xdr:col>
      <xdr:colOff>1348740</xdr:colOff>
      <xdr:row>106</xdr:row>
      <xdr:rowOff>1455420</xdr:rowOff>
    </xdr:to>
    <xdr:pic>
      <xdr:nvPicPr>
        <xdr:cNvPr id="418" name="Рисунок 32" descr="ÐÐ°ÐºÑÑÐ¼Ð¼ÐµÑÑ ÑÐ¸ÑÑÐ¾Ð²Ð¾Ð¹ VG64">
          <a:extLst>
            <a:ext uri="{FF2B5EF4-FFF2-40B4-BE49-F238E27FC236}">
              <a16:creationId xmlns:a16="http://schemas.microsoft.com/office/drawing/2014/main" id="{4824E4EF-D5D1-4AD9-9CED-B68DDAE6895C}"/>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80060" y="42778680"/>
          <a:ext cx="868680"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175260</xdr:colOff>
      <xdr:row>106</xdr:row>
      <xdr:rowOff>38100</xdr:rowOff>
    </xdr:from>
    <xdr:to>
      <xdr:col>1</xdr:col>
      <xdr:colOff>1295400</xdr:colOff>
      <xdr:row>106</xdr:row>
      <xdr:rowOff>1516380</xdr:rowOff>
    </xdr:to>
    <xdr:pic>
      <xdr:nvPicPr>
        <xdr:cNvPr id="419" name="Рисунок 33" descr="ÐÐ°ÐºÑÑÐ¼Ð¼ÐµÑÑ ÑÐ»ÐµÐºÑÑÐ¾Ð½Ð½ÑÐ¹ Ð¿Ð¾ÑÑÐ°ÑÐ¸Ð²Ð½ÑÐ¹ VG60">
          <a:extLst>
            <a:ext uri="{FF2B5EF4-FFF2-40B4-BE49-F238E27FC236}">
              <a16:creationId xmlns:a16="http://schemas.microsoft.com/office/drawing/2014/main" id="{271CA460-EE22-4F88-AD90-6E4A3AF60828}"/>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446020" y="42778680"/>
          <a:ext cx="1120140"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2026920</xdr:colOff>
      <xdr:row>106</xdr:row>
      <xdr:rowOff>76200</xdr:rowOff>
    </xdr:from>
    <xdr:to>
      <xdr:col>1</xdr:col>
      <xdr:colOff>2788920</xdr:colOff>
      <xdr:row>106</xdr:row>
      <xdr:rowOff>1493520</xdr:rowOff>
    </xdr:to>
    <xdr:pic>
      <xdr:nvPicPr>
        <xdr:cNvPr id="420" name="Рисунок 34" descr="ÐÐ°ÐºÑÑÐ¼Ð¼ÐµÑÑ W1VPF80/4">
          <a:extLst>
            <a:ext uri="{FF2B5EF4-FFF2-40B4-BE49-F238E27FC236}">
              <a16:creationId xmlns:a16="http://schemas.microsoft.com/office/drawing/2014/main" id="{8A452254-8C27-4DF0-B715-724DF7126D91}"/>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297680" y="42816780"/>
          <a:ext cx="762000"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3413760</xdr:colOff>
      <xdr:row>106</xdr:row>
      <xdr:rowOff>38100</xdr:rowOff>
    </xdr:from>
    <xdr:to>
      <xdr:col>2</xdr:col>
      <xdr:colOff>53340</xdr:colOff>
      <xdr:row>106</xdr:row>
      <xdr:rowOff>1584960</xdr:rowOff>
    </xdr:to>
    <xdr:pic>
      <xdr:nvPicPr>
        <xdr:cNvPr id="421" name="Рисунок 35" descr="ÐÐ°ÐºÑÑÐ¼Ð¼ÐµÑÑ W3VPF80">
          <a:extLst>
            <a:ext uri="{FF2B5EF4-FFF2-40B4-BE49-F238E27FC236}">
              <a16:creationId xmlns:a16="http://schemas.microsoft.com/office/drawing/2014/main" id="{2A216396-889A-4C36-BA28-781B085E317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5684520" y="42778680"/>
          <a:ext cx="9525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670560</xdr:colOff>
      <xdr:row>106</xdr:row>
      <xdr:rowOff>91440</xdr:rowOff>
    </xdr:from>
    <xdr:to>
      <xdr:col>3</xdr:col>
      <xdr:colOff>502920</xdr:colOff>
      <xdr:row>106</xdr:row>
      <xdr:rowOff>1516380</xdr:rowOff>
    </xdr:to>
    <xdr:pic>
      <xdr:nvPicPr>
        <xdr:cNvPr id="422" name="Рисунок 36" descr="ÐÐ°ÐºÑÑÐ¼Ð¼ÐµÑÑ PF80/VR1">
          <a:extLst>
            <a:ext uri="{FF2B5EF4-FFF2-40B4-BE49-F238E27FC236}">
              <a16:creationId xmlns:a16="http://schemas.microsoft.com/office/drawing/2014/main" id="{537FC946-CF6D-454A-B21D-6EB8C84CFD6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637020" y="42832020"/>
          <a:ext cx="144018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2133600</xdr:colOff>
      <xdr:row>11</xdr:row>
      <xdr:rowOff>30480</xdr:rowOff>
    </xdr:from>
    <xdr:to>
      <xdr:col>1</xdr:col>
      <xdr:colOff>982980</xdr:colOff>
      <xdr:row>11</xdr:row>
      <xdr:rowOff>1394460</xdr:rowOff>
    </xdr:to>
    <xdr:pic>
      <xdr:nvPicPr>
        <xdr:cNvPr id="423" name="Рисунок 24" descr="ÐÐ°ÐºÑÑÐ¼Ð½ÑÐ¹ Ð½Ð°ÑÐ¾Ñ RL-2">
          <a:extLst>
            <a:ext uri="{FF2B5EF4-FFF2-40B4-BE49-F238E27FC236}">
              <a16:creationId xmlns:a16="http://schemas.microsoft.com/office/drawing/2014/main" id="{AD92E7BF-D959-4A55-AFB1-665108711C48}"/>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2133600" y="594360"/>
          <a:ext cx="1440180" cy="1363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198120</xdr:colOff>
      <xdr:row>85</xdr:row>
      <xdr:rowOff>53340</xdr:rowOff>
    </xdr:from>
    <xdr:to>
      <xdr:col>1</xdr:col>
      <xdr:colOff>1264920</xdr:colOff>
      <xdr:row>85</xdr:row>
      <xdr:rowOff>998220</xdr:rowOff>
    </xdr:to>
    <xdr:pic>
      <xdr:nvPicPr>
        <xdr:cNvPr id="424" name="Рисунок 25" descr="ÐÐ°Ð¿ÑÐ°Ð²Ð¾ÑÐ½ÑÐµ ÑÐ»Ð°Ð½Ð³Ð¸ CCL-36">
          <a:extLst>
            <a:ext uri="{FF2B5EF4-FFF2-40B4-BE49-F238E27FC236}">
              <a16:creationId xmlns:a16="http://schemas.microsoft.com/office/drawing/2014/main" id="{608FD86A-A589-439D-80CB-5B8FE71462AF}"/>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468880" y="37048440"/>
          <a:ext cx="1066800" cy="944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2438400</xdr:colOff>
      <xdr:row>85</xdr:row>
      <xdr:rowOff>83820</xdr:rowOff>
    </xdr:from>
    <xdr:to>
      <xdr:col>1</xdr:col>
      <xdr:colOff>3451860</xdr:colOff>
      <xdr:row>85</xdr:row>
      <xdr:rowOff>990600</xdr:rowOff>
    </xdr:to>
    <xdr:pic>
      <xdr:nvPicPr>
        <xdr:cNvPr id="425" name="Рисунок 28" descr="Ð¨Ð»Ð°Ð½Ð³ Ð¿ÑÑÐ¼Ð¾Ðµ ÑÐ¾ÐµÐ´Ð¸Ð½ÐµÐ½Ð¸Ðµ Ñ ÑÐ°ÑÐ¾Ð²ÑÐ¼ ÐºÑÐ°Ð½Ð¾Ð¼ V/WSS/4-4/60/R,B,Y">
          <a:extLst>
            <a:ext uri="{FF2B5EF4-FFF2-40B4-BE49-F238E27FC236}">
              <a16:creationId xmlns:a16="http://schemas.microsoft.com/office/drawing/2014/main" id="{7DEA6217-CBFB-4FB9-B541-46023E6D522E}"/>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709160" y="37078920"/>
          <a:ext cx="1013460" cy="906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1363980</xdr:colOff>
      <xdr:row>85</xdr:row>
      <xdr:rowOff>106680</xdr:rowOff>
    </xdr:from>
    <xdr:to>
      <xdr:col>1</xdr:col>
      <xdr:colOff>2324100</xdr:colOff>
      <xdr:row>85</xdr:row>
      <xdr:rowOff>982980</xdr:rowOff>
    </xdr:to>
    <xdr:pic>
      <xdr:nvPicPr>
        <xdr:cNvPr id="426" name="Рисунок 29" descr="Ð¨Ð»Ð°Ð½Ð³ Ð¿ÑÑÐ¼Ð¾Ðµ ÑÐ¾ÐµÐ´Ð¸Ð½ÐµÐ½Ð¸Ðµ Ñ ÑÐ°ÑÐ¾Ð²ÑÐ¼ ÐºÑÐ°Ð½Ð¾Ð¼ V/WSS/5-5/60/Y">
          <a:extLst>
            <a:ext uri="{FF2B5EF4-FFF2-40B4-BE49-F238E27FC236}">
              <a16:creationId xmlns:a16="http://schemas.microsoft.com/office/drawing/2014/main" id="{CD7FB1DC-7C60-45F9-861D-B4970417944D}"/>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3634740" y="37101780"/>
          <a:ext cx="96012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3863340</xdr:colOff>
      <xdr:row>85</xdr:row>
      <xdr:rowOff>68580</xdr:rowOff>
    </xdr:from>
    <xdr:to>
      <xdr:col>2</xdr:col>
      <xdr:colOff>807720</xdr:colOff>
      <xdr:row>85</xdr:row>
      <xdr:rowOff>944880</xdr:rowOff>
    </xdr:to>
    <xdr:pic>
      <xdr:nvPicPr>
        <xdr:cNvPr id="427" name="Рисунок 30" descr="ÐÐµÐ±Ð»Ð¾ÐºÐ¸ÑÐ°ÑÐ¾Ñ Ð´Ð»Ñ ÑÐ»Ð°Ð½Ð³Ð¾Ð² D19302">
          <a:extLst>
            <a:ext uri="{FF2B5EF4-FFF2-40B4-BE49-F238E27FC236}">
              <a16:creationId xmlns:a16="http://schemas.microsoft.com/office/drawing/2014/main" id="{5FA3680B-E1AA-4118-9AED-7B706C9553AE}"/>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5966460" y="37063680"/>
          <a:ext cx="125730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2971800</xdr:colOff>
      <xdr:row>33</xdr:row>
      <xdr:rowOff>45720</xdr:rowOff>
    </xdr:from>
    <xdr:to>
      <xdr:col>2</xdr:col>
      <xdr:colOff>411480</xdr:colOff>
      <xdr:row>33</xdr:row>
      <xdr:rowOff>1173480</xdr:rowOff>
    </xdr:to>
    <xdr:pic>
      <xdr:nvPicPr>
        <xdr:cNvPr id="428" name="Рисунок 31" descr="ÐÐ°Ð¿ÑÐ°Ð²Ð¾ÑÐ½Ð°Ñ ÑÑÐ°Ð½ÑÐ¸Ñ K-PGT-A6">
          <a:extLst>
            <a:ext uri="{FF2B5EF4-FFF2-40B4-BE49-F238E27FC236}">
              <a16:creationId xmlns:a16="http://schemas.microsoft.com/office/drawing/2014/main" id="{65CFE286-FD06-4753-B57C-1304820100C5}"/>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5242560" y="11894820"/>
          <a:ext cx="1752600" cy="1127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2674620</xdr:colOff>
      <xdr:row>38</xdr:row>
      <xdr:rowOff>76200</xdr:rowOff>
    </xdr:from>
    <xdr:to>
      <xdr:col>1</xdr:col>
      <xdr:colOff>3299460</xdr:colOff>
      <xdr:row>38</xdr:row>
      <xdr:rowOff>1249680</xdr:rowOff>
    </xdr:to>
    <xdr:pic>
      <xdr:nvPicPr>
        <xdr:cNvPr id="429" name="Рисунок 32" descr="Ð£Ð²ÐµÐ»Ð¸ÑÐ¸ÑÑ Ð¸Ð·Ð¾Ð±ÑÐ°Ð¶ÐµÐ½Ð¸Ðµ">
          <a:extLst>
            <a:ext uri="{FF2B5EF4-FFF2-40B4-BE49-F238E27FC236}">
              <a16:creationId xmlns:a16="http://schemas.microsoft.com/office/drawing/2014/main" id="{69AC2B49-7323-4BCE-A9F6-B1F753F1A838}"/>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945380" y="15529560"/>
          <a:ext cx="624840" cy="1173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1165860</xdr:colOff>
      <xdr:row>29</xdr:row>
      <xdr:rowOff>60960</xdr:rowOff>
    </xdr:from>
    <xdr:to>
      <xdr:col>1</xdr:col>
      <xdr:colOff>609600</xdr:colOff>
      <xdr:row>29</xdr:row>
      <xdr:rowOff>1371600</xdr:rowOff>
    </xdr:to>
    <xdr:pic>
      <xdr:nvPicPr>
        <xdr:cNvPr id="430" name="Рисунок 33" descr="Ð­Ð»ÐµÐºÑÑÐ¾Ð½Ð½ÑÐµ Ð²ÐµÑÑ PRATIKA-PLUS 100-06">
          <a:extLst>
            <a:ext uri="{FF2B5EF4-FFF2-40B4-BE49-F238E27FC236}">
              <a16:creationId xmlns:a16="http://schemas.microsoft.com/office/drawing/2014/main" id="{131511F9-4834-45B5-8F86-C2A18DAEEB75}"/>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165860" y="8983980"/>
          <a:ext cx="203454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68580</xdr:colOff>
      <xdr:row>29</xdr:row>
      <xdr:rowOff>83820</xdr:rowOff>
    </xdr:from>
    <xdr:to>
      <xdr:col>3</xdr:col>
      <xdr:colOff>350520</xdr:colOff>
      <xdr:row>29</xdr:row>
      <xdr:rowOff>1303020</xdr:rowOff>
    </xdr:to>
    <xdr:pic>
      <xdr:nvPicPr>
        <xdr:cNvPr id="431" name="Рисунок 34" descr="Ð­Ð»ÐµÐºÑÑÐ¾Ð½Ð½ÑÐµ Ð²ÐµÑÑ W8025">
          <a:extLst>
            <a:ext uri="{FF2B5EF4-FFF2-40B4-BE49-F238E27FC236}">
              <a16:creationId xmlns:a16="http://schemas.microsoft.com/office/drawing/2014/main" id="{907B55A0-A5E6-4A75-90DE-178634D0855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6035040" y="9006840"/>
          <a:ext cx="188976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358140</xdr:colOff>
      <xdr:row>117</xdr:row>
      <xdr:rowOff>38100</xdr:rowOff>
    </xdr:from>
    <xdr:to>
      <xdr:col>0</xdr:col>
      <xdr:colOff>2217420</xdr:colOff>
      <xdr:row>117</xdr:row>
      <xdr:rowOff>1303020</xdr:rowOff>
    </xdr:to>
    <xdr:pic>
      <xdr:nvPicPr>
        <xdr:cNvPr id="432" name="Рисунок 36" descr="ÐÐÐÐÐÐÐ¢Ð  ÐÐ«Ð¡ÐÐÐÐÐ ÐÐÐÐÐÐÐÐ¯ BL60/45R1/A4/K1">
          <a:extLst>
            <a:ext uri="{FF2B5EF4-FFF2-40B4-BE49-F238E27FC236}">
              <a16:creationId xmlns:a16="http://schemas.microsoft.com/office/drawing/2014/main" id="{D7726684-BC49-4F98-B778-D3CDF0386135}"/>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358140" y="47236380"/>
          <a:ext cx="1859280" cy="1264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4229100</xdr:colOff>
      <xdr:row>117</xdr:row>
      <xdr:rowOff>22860</xdr:rowOff>
    </xdr:from>
    <xdr:to>
      <xdr:col>2</xdr:col>
      <xdr:colOff>1318260</xdr:colOff>
      <xdr:row>117</xdr:row>
      <xdr:rowOff>1318260</xdr:rowOff>
    </xdr:to>
    <xdr:pic>
      <xdr:nvPicPr>
        <xdr:cNvPr id="433" name="Рисунок 37" descr="ÐÐ°Ð½Ð¾Ð¼ÐµÑÑ Ð½Ð¸Ð·ÐºÐ¾Ð³Ð¾ Ð´Ð°Ð²Ð»ÐµÐ½Ð¸Ñ PF80/38R1/A4/K1">
          <a:extLst>
            <a:ext uri="{FF2B5EF4-FFF2-40B4-BE49-F238E27FC236}">
              <a16:creationId xmlns:a16="http://schemas.microsoft.com/office/drawing/2014/main" id="{1D203B2E-BC88-4C33-A58D-8D476318F5B6}"/>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5966460" y="47221140"/>
          <a:ext cx="140208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1196340</xdr:colOff>
      <xdr:row>117</xdr:row>
      <xdr:rowOff>60960</xdr:rowOff>
    </xdr:from>
    <xdr:to>
      <xdr:col>1</xdr:col>
      <xdr:colOff>2385060</xdr:colOff>
      <xdr:row>117</xdr:row>
      <xdr:rowOff>1295400</xdr:rowOff>
    </xdr:to>
    <xdr:pic>
      <xdr:nvPicPr>
        <xdr:cNvPr id="434" name="Рисунок 39" descr="ÐÐ°Ð½Ð¾Ð¼ÐµÑÑ Ð½Ð¸Ð·ÐºÐ¾Ð³Ð¾ Ð´Ð°Ð²Ð»ÐµÐ½Ð¸Ñ PF80/3R1/A3/K1">
          <a:extLst>
            <a:ext uri="{FF2B5EF4-FFF2-40B4-BE49-F238E27FC236}">
              <a16:creationId xmlns:a16="http://schemas.microsoft.com/office/drawing/2014/main" id="{5023852F-2CA8-4CB5-85D5-389E15D162AD}"/>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3467100" y="47259240"/>
          <a:ext cx="1188720" cy="123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2354580</xdr:colOff>
      <xdr:row>117</xdr:row>
      <xdr:rowOff>83820</xdr:rowOff>
    </xdr:from>
    <xdr:to>
      <xdr:col>1</xdr:col>
      <xdr:colOff>3627120</xdr:colOff>
      <xdr:row>117</xdr:row>
      <xdr:rowOff>1303020</xdr:rowOff>
    </xdr:to>
    <xdr:pic>
      <xdr:nvPicPr>
        <xdr:cNvPr id="435" name="Рисунок 40" descr="ÐÐ°Ð½Ð¾Ð¼ÐµÑÑ Ð½Ð¸Ð·ÐºÐ¾Ð³Ð¾ Ð´Ð°Ð²Ð»ÐµÐ½Ð¸Ñ Ð¼Ð°ÑÐ»Ð¾Ð·Ð°Ð¿Ð¾Ð»Ð½ÐµÐ½Ð½ÑÐ¹ ML60/18R4FP/A8">
          <a:extLst>
            <a:ext uri="{FF2B5EF4-FFF2-40B4-BE49-F238E27FC236}">
              <a16:creationId xmlns:a16="http://schemas.microsoft.com/office/drawing/2014/main" id="{C72EBE2A-6798-483F-A93A-794F5DC1EE6F}"/>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4625340" y="47282100"/>
          <a:ext cx="127254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457200</xdr:colOff>
      <xdr:row>191</xdr:row>
      <xdr:rowOff>320040</xdr:rowOff>
    </xdr:from>
    <xdr:to>
      <xdr:col>3</xdr:col>
      <xdr:colOff>480060</xdr:colOff>
      <xdr:row>191</xdr:row>
      <xdr:rowOff>1744980</xdr:rowOff>
    </xdr:to>
    <xdr:pic>
      <xdr:nvPicPr>
        <xdr:cNvPr id="436" name="Рисунок 43" descr="Ð¢ÑÑÐ±Ð¾ÑÐµÐ· Ð´Ð»Ñ ÐºÐ°Ð¿Ð¸Ð»Ð»ÑÑÐ½ÑÑ ÑÑÑÐ± PTC 1">
          <a:extLst>
            <a:ext uri="{FF2B5EF4-FFF2-40B4-BE49-F238E27FC236}">
              <a16:creationId xmlns:a16="http://schemas.microsoft.com/office/drawing/2014/main" id="{CDE01FA3-3AB3-4D07-944F-025F103E59EE}"/>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423660" y="71315580"/>
          <a:ext cx="163068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191</xdr:row>
      <xdr:rowOff>22860</xdr:rowOff>
    </xdr:from>
    <xdr:to>
      <xdr:col>0</xdr:col>
      <xdr:colOff>1950720</xdr:colOff>
      <xdr:row>191</xdr:row>
      <xdr:rowOff>1501140</xdr:rowOff>
    </xdr:to>
    <xdr:pic>
      <xdr:nvPicPr>
        <xdr:cNvPr id="437" name="Рисунок 44" descr="Ð¢ÑÑÐ±Ð¾ÑÐ°ÑÑÐ¸ÑÐ¸ÑÐµÐ»Ñ WE 01">
          <a:extLst>
            <a:ext uri="{FF2B5EF4-FFF2-40B4-BE49-F238E27FC236}">
              <a16:creationId xmlns:a16="http://schemas.microsoft.com/office/drawing/2014/main" id="{49AF9E55-F9B9-410C-A052-4BD67E2090F4}"/>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0" y="71018400"/>
          <a:ext cx="1950720"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1836420</xdr:colOff>
      <xdr:row>191</xdr:row>
      <xdr:rowOff>228600</xdr:rowOff>
    </xdr:from>
    <xdr:to>
      <xdr:col>2</xdr:col>
      <xdr:colOff>2540</xdr:colOff>
      <xdr:row>192</xdr:row>
      <xdr:rowOff>22860</xdr:rowOff>
    </xdr:to>
    <xdr:pic>
      <xdr:nvPicPr>
        <xdr:cNvPr id="438" name="Рисунок 45" descr="ÐÐ°Ð»ÑÑÐ¾Ð²ÐºÐ° Ñ ÑÐºÑÑÐµÐ½ÑÑÐ¸ÐºÐ¾Ð¼ W810A">
          <a:extLst>
            <a:ext uri="{FF2B5EF4-FFF2-40B4-BE49-F238E27FC236}">
              <a16:creationId xmlns:a16="http://schemas.microsoft.com/office/drawing/2014/main" id="{2837A550-2FF6-41FF-8152-B87A4F6AD738}"/>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4107180" y="71224140"/>
          <a:ext cx="2103120" cy="1584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441960</xdr:colOff>
      <xdr:row>191</xdr:row>
      <xdr:rowOff>152400</xdr:rowOff>
    </xdr:from>
    <xdr:to>
      <xdr:col>1</xdr:col>
      <xdr:colOff>1866900</xdr:colOff>
      <xdr:row>191</xdr:row>
      <xdr:rowOff>1623060</xdr:rowOff>
    </xdr:to>
    <xdr:pic>
      <xdr:nvPicPr>
        <xdr:cNvPr id="439" name="Рисунок 46" descr="ÐÐ°Ð±Ð¾Ñ Ð´Ð¸Ð½Ð°Ð¼Ð¾Ð¼ÐµÑÑÐ¸ÑÐµÑÐºÐ¸Ñ ÐºÐ»ÑÑÐµÐ¹ TW/KIT-04">
          <a:extLst>
            <a:ext uri="{FF2B5EF4-FFF2-40B4-BE49-F238E27FC236}">
              <a16:creationId xmlns:a16="http://schemas.microsoft.com/office/drawing/2014/main" id="{78354191-27E0-4AC7-8F6E-B8EA9291E76D}"/>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2712720" y="71147940"/>
          <a:ext cx="142494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571500</xdr:colOff>
      <xdr:row>318</xdr:row>
      <xdr:rowOff>205740</xdr:rowOff>
    </xdr:from>
    <xdr:to>
      <xdr:col>1</xdr:col>
      <xdr:colOff>2080260</xdr:colOff>
      <xdr:row>318</xdr:row>
      <xdr:rowOff>1501140</xdr:rowOff>
    </xdr:to>
    <xdr:pic>
      <xdr:nvPicPr>
        <xdr:cNvPr id="440" name="Рисунок 47" descr="ÐÑÐµÐ½Ð°Ð¶Ð½ÑÐ¹ Ð²Ð¾Ð´ÑÐ½Ð¾Ð¹ Ð½Ð°ÑÐ¾Ñ SMILE-EVO">
          <a:extLst>
            <a:ext uri="{FF2B5EF4-FFF2-40B4-BE49-F238E27FC236}">
              <a16:creationId xmlns:a16="http://schemas.microsoft.com/office/drawing/2014/main" id="{690F9BA8-2C58-4CC5-8BF4-6470137E850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2842260" y="102047040"/>
          <a:ext cx="150876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2385060</xdr:colOff>
      <xdr:row>318</xdr:row>
      <xdr:rowOff>144780</xdr:rowOff>
    </xdr:from>
    <xdr:to>
      <xdr:col>2</xdr:col>
      <xdr:colOff>198120</xdr:colOff>
      <xdr:row>318</xdr:row>
      <xdr:rowOff>1600200</xdr:rowOff>
    </xdr:to>
    <xdr:pic>
      <xdr:nvPicPr>
        <xdr:cNvPr id="441" name="Рисунок 48" descr="ÐÑÐµÐ½Ð°Ð¶Ð½ÑÐ¹ Ð²Ð¾Ð´ÑÐ½Ð¾Ð¹ Ð½Ð°ÑÐ¾Ñ ÐºÐ¾Ð½Ð´ÐµÐ½ÑÐ°ÑÐ° Silent">
          <a:extLst>
            <a:ext uri="{FF2B5EF4-FFF2-40B4-BE49-F238E27FC236}">
              <a16:creationId xmlns:a16="http://schemas.microsoft.com/office/drawing/2014/main" id="{17864DEE-E787-441D-A3B0-A2457FB95BE1}"/>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4655820" y="101986080"/>
          <a:ext cx="2125980" cy="1455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1089660</xdr:colOff>
      <xdr:row>318</xdr:row>
      <xdr:rowOff>38100</xdr:rowOff>
    </xdr:from>
    <xdr:to>
      <xdr:col>3</xdr:col>
      <xdr:colOff>480060</xdr:colOff>
      <xdr:row>318</xdr:row>
      <xdr:rowOff>1577340</xdr:rowOff>
    </xdr:to>
    <xdr:pic>
      <xdr:nvPicPr>
        <xdr:cNvPr id="442" name="Рисунок 49" descr="ÐÑÐ¿Ð°ÑÐ¸ÑÐµÐ»Ñ ÐºÐ¾Ð½Ð´ÐµÐ½ÑÐ°ÑÐ° HYPPO">
          <a:extLst>
            <a:ext uri="{FF2B5EF4-FFF2-40B4-BE49-F238E27FC236}">
              <a16:creationId xmlns:a16="http://schemas.microsoft.com/office/drawing/2014/main" id="{F0029665-995F-438F-B911-D1ACB1DA223D}"/>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7056120" y="101879400"/>
          <a:ext cx="99822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739140</xdr:colOff>
      <xdr:row>318</xdr:row>
      <xdr:rowOff>91440</xdr:rowOff>
    </xdr:from>
    <xdr:to>
      <xdr:col>1</xdr:col>
      <xdr:colOff>53340</xdr:colOff>
      <xdr:row>318</xdr:row>
      <xdr:rowOff>1516380</xdr:rowOff>
    </xdr:to>
    <xdr:pic>
      <xdr:nvPicPr>
        <xdr:cNvPr id="443" name="Рисунок 3" descr="Ð ÐµÐ·ÑÐ»ÑÑÐ°Ñ Ð¿Ð¾ÑÑÐºÑ Ð·Ð¾Ð±ÑÐ°Ð¶ÐµÐ½Ñ Ð·Ð° Ð·Ð°Ð¿Ð¸ÑÐ¾Ð¼ &quot;easy flow 15&quot;">
          <a:extLst>
            <a:ext uri="{FF2B5EF4-FFF2-40B4-BE49-F238E27FC236}">
              <a16:creationId xmlns:a16="http://schemas.microsoft.com/office/drawing/2014/main" id="{5106DD49-B66A-48A7-BA62-1EF6285A82BD}"/>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739140" y="101932740"/>
          <a:ext cx="158496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426720</xdr:colOff>
      <xdr:row>143</xdr:row>
      <xdr:rowOff>68580</xdr:rowOff>
    </xdr:from>
    <xdr:to>
      <xdr:col>0</xdr:col>
      <xdr:colOff>1676400</xdr:colOff>
      <xdr:row>143</xdr:row>
      <xdr:rowOff>1417320</xdr:rowOff>
    </xdr:to>
    <xdr:pic>
      <xdr:nvPicPr>
        <xdr:cNvPr id="444" name="Рисунок 51" descr="ÐÐ¾Ð»Ð»ÐµÐºÑÐ¾Ñ Ð´Ð²ÑÑÐ²ÐµÐ½ÑÐ¸Ð»ÑÐ½ÑÐ¹ F2PF80/A4/5">
          <a:extLst>
            <a:ext uri="{FF2B5EF4-FFF2-40B4-BE49-F238E27FC236}">
              <a16:creationId xmlns:a16="http://schemas.microsoft.com/office/drawing/2014/main" id="{CBCE7307-03AA-4793-AC7C-DA45AC85B6A9}"/>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426720" y="56769000"/>
          <a:ext cx="1249680" cy="1348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510540</xdr:colOff>
      <xdr:row>143</xdr:row>
      <xdr:rowOff>190500</xdr:rowOff>
    </xdr:from>
    <xdr:to>
      <xdr:col>3</xdr:col>
      <xdr:colOff>327660</xdr:colOff>
      <xdr:row>143</xdr:row>
      <xdr:rowOff>1455420</xdr:rowOff>
    </xdr:to>
    <xdr:pic>
      <xdr:nvPicPr>
        <xdr:cNvPr id="445" name="Рисунок 52" descr="ÐÐ²ÑÑÐ²ÐµÐ½ÑÐ¸Ð»ÑÐ½ÑÐ¹ ÐºÐ¾Ð»Ð»ÐµÐºÑÐ¾Ñ K-F2MSA6-4-CSA60">
          <a:extLst>
            <a:ext uri="{FF2B5EF4-FFF2-40B4-BE49-F238E27FC236}">
              <a16:creationId xmlns:a16="http://schemas.microsoft.com/office/drawing/2014/main" id="{8B1E93AC-D36E-4822-A348-6EE3094E290D}"/>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6477000" y="56890920"/>
          <a:ext cx="1424940" cy="1264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143</xdr:row>
      <xdr:rowOff>30480</xdr:rowOff>
    </xdr:from>
    <xdr:to>
      <xdr:col>1</xdr:col>
      <xdr:colOff>1988820</xdr:colOff>
      <xdr:row>143</xdr:row>
      <xdr:rowOff>1470660</xdr:rowOff>
    </xdr:to>
    <xdr:pic>
      <xdr:nvPicPr>
        <xdr:cNvPr id="446" name="Рисунок 1">
          <a:extLst>
            <a:ext uri="{FF2B5EF4-FFF2-40B4-BE49-F238E27FC236}">
              <a16:creationId xmlns:a16="http://schemas.microsoft.com/office/drawing/2014/main" id="{EDCB9B44-2C16-4A9F-881E-AE6BAFC49DE4}"/>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2849880" y="56730900"/>
          <a:ext cx="1409700" cy="1440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2865120</xdr:colOff>
      <xdr:row>143</xdr:row>
      <xdr:rowOff>76200</xdr:rowOff>
    </xdr:from>
    <xdr:to>
      <xdr:col>2</xdr:col>
      <xdr:colOff>137160</xdr:colOff>
      <xdr:row>143</xdr:row>
      <xdr:rowOff>1432560</xdr:rowOff>
    </xdr:to>
    <xdr:pic>
      <xdr:nvPicPr>
        <xdr:cNvPr id="447" name="Рисунок 54" descr="ÐÑÑÐ¸Ð²ÐµÐ½ÑÐ¸Ð»ÑÐ½ÑÐ¹ ÐºÐ¾Ð»Ð»ÐµÐºÑÐ¾Ñ W5PF80/A6/4">
          <a:extLst>
            <a:ext uri="{FF2B5EF4-FFF2-40B4-BE49-F238E27FC236}">
              <a16:creationId xmlns:a16="http://schemas.microsoft.com/office/drawing/2014/main" id="{C325AD21-1E4B-4E8A-9856-107FE8C78405}"/>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5135880" y="56776620"/>
          <a:ext cx="1584960" cy="1356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350520</xdr:colOff>
      <xdr:row>356</xdr:row>
      <xdr:rowOff>7620</xdr:rowOff>
    </xdr:from>
    <xdr:to>
      <xdr:col>0</xdr:col>
      <xdr:colOff>1135380</xdr:colOff>
      <xdr:row>356</xdr:row>
      <xdr:rowOff>1333500</xdr:rowOff>
    </xdr:to>
    <xdr:pic>
      <xdr:nvPicPr>
        <xdr:cNvPr id="448" name="Рисунок 55" descr="Ð£Ð²ÐµÐ»Ð¸ÑÐ¸ÑÑ Ð¸Ð·Ð¾Ð±ÑÐ°Ð¶ÐµÐ½Ð¸Ðµ">
          <a:extLst>
            <a:ext uri="{FF2B5EF4-FFF2-40B4-BE49-F238E27FC236}">
              <a16:creationId xmlns:a16="http://schemas.microsoft.com/office/drawing/2014/main" id="{25547423-AEC0-4076-B562-F4C104A3F4AB}"/>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350520" y="116951760"/>
          <a:ext cx="784860" cy="1325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2065020</xdr:colOff>
      <xdr:row>356</xdr:row>
      <xdr:rowOff>83820</xdr:rowOff>
    </xdr:from>
    <xdr:to>
      <xdr:col>1</xdr:col>
      <xdr:colOff>76200</xdr:colOff>
      <xdr:row>356</xdr:row>
      <xdr:rowOff>1386840</xdr:rowOff>
    </xdr:to>
    <xdr:pic>
      <xdr:nvPicPr>
        <xdr:cNvPr id="449" name="Рисунок 56" descr="Ð¨Ð°ÑÐ¾Ð²ÑÐ¹ ÐºÑÐ°Ð½ 1/4 SAE Ð½Ð°ÐºÐ¸Ð´Ð½Ð°Ñ Ð³Ð°Ð¹ÐºÐ° x 3/8 SAE-Ð¿Ð°Ð¿Ð° 121 RG4-6">
          <a:extLst>
            <a:ext uri="{FF2B5EF4-FFF2-40B4-BE49-F238E27FC236}">
              <a16:creationId xmlns:a16="http://schemas.microsoft.com/office/drawing/2014/main" id="{4DA24463-2E50-4187-AEEC-D2B41670A40A}"/>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2065020" y="117027960"/>
          <a:ext cx="601980" cy="1303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xdr:colOff>
      <xdr:row>356</xdr:row>
      <xdr:rowOff>243840</xdr:rowOff>
    </xdr:from>
    <xdr:to>
      <xdr:col>3</xdr:col>
      <xdr:colOff>381000</xdr:colOff>
      <xdr:row>356</xdr:row>
      <xdr:rowOff>1112520</xdr:rowOff>
    </xdr:to>
    <xdr:pic>
      <xdr:nvPicPr>
        <xdr:cNvPr id="450" name="Рисунок 57" descr="ÐÐ°Ð±Ð¾Ñ Ð¸Ð· 10 Ð½Ð¸Ð¿Ð¿ÐµÐ»ÐµÐ¹ Ð´Ð»Ñ R134a M1/4 - R134Ð°/V-RK">
          <a:extLst>
            <a:ext uri="{FF2B5EF4-FFF2-40B4-BE49-F238E27FC236}">
              <a16:creationId xmlns:a16="http://schemas.microsoft.com/office/drawing/2014/main" id="{9F4F8FDF-4E7B-4C7C-971A-4B5BD2DA163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5974080" y="117187980"/>
          <a:ext cx="1981200" cy="868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784860</xdr:colOff>
      <xdr:row>356</xdr:row>
      <xdr:rowOff>350520</xdr:rowOff>
    </xdr:from>
    <xdr:to>
      <xdr:col>1</xdr:col>
      <xdr:colOff>2346960</xdr:colOff>
      <xdr:row>356</xdr:row>
      <xdr:rowOff>1264920</xdr:rowOff>
    </xdr:to>
    <xdr:pic>
      <xdr:nvPicPr>
        <xdr:cNvPr id="451" name="Рисунок 58" descr="Ð¡ÐµÑÐ²Ð¸ÑÐ½ÑÐ¹ ÐºÑÐ°Ð½ Lock valve 1/4">
          <a:extLst>
            <a:ext uri="{FF2B5EF4-FFF2-40B4-BE49-F238E27FC236}">
              <a16:creationId xmlns:a16="http://schemas.microsoft.com/office/drawing/2014/main" id="{2F2790BE-F23C-40BB-A0A0-6F552203ECB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3055620" y="117294660"/>
          <a:ext cx="15621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2796540</xdr:colOff>
      <xdr:row>356</xdr:row>
      <xdr:rowOff>45720</xdr:rowOff>
    </xdr:from>
    <xdr:to>
      <xdr:col>2</xdr:col>
      <xdr:colOff>2540</xdr:colOff>
      <xdr:row>356</xdr:row>
      <xdr:rowOff>1348740</xdr:rowOff>
    </xdr:to>
    <xdr:pic>
      <xdr:nvPicPr>
        <xdr:cNvPr id="452" name="Рисунок 59" descr="ÐÑÑÑÑÐ¾ÑÐ±Ð¾ÑÐ½ÑÐµ ÑÐ¾ÐµÐ´Ð¸Ð½ÐµÐ½Ð¸Ñ 1/4 NPT; 6Ð¼Ð¼ GF6-1/4 NPT">
          <a:extLst>
            <a:ext uri="{FF2B5EF4-FFF2-40B4-BE49-F238E27FC236}">
              <a16:creationId xmlns:a16="http://schemas.microsoft.com/office/drawing/2014/main" id="{62F98661-1672-484A-B7D0-296E97E6EE99}"/>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5067300" y="116989860"/>
          <a:ext cx="1295400" cy="1303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30480</xdr:colOff>
      <xdr:row>268</xdr:row>
      <xdr:rowOff>106680</xdr:rowOff>
    </xdr:from>
    <xdr:to>
      <xdr:col>0</xdr:col>
      <xdr:colOff>2065020</xdr:colOff>
      <xdr:row>268</xdr:row>
      <xdr:rowOff>1394460</xdr:rowOff>
    </xdr:to>
    <xdr:pic>
      <xdr:nvPicPr>
        <xdr:cNvPr id="453" name="Рисунок 60" descr="Ð¡Ð¼Ð¾ÑÑÐ¾Ð²Ð°Ñ ÐºÐ°Ð¼ÐµÑÐ° VIPER">
          <a:extLst>
            <a:ext uri="{FF2B5EF4-FFF2-40B4-BE49-F238E27FC236}">
              <a16:creationId xmlns:a16="http://schemas.microsoft.com/office/drawing/2014/main" id="{837641AE-0B36-4443-943A-E3458FFA1FDB}"/>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30480" y="89108280"/>
          <a:ext cx="203454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822960</xdr:colOff>
      <xdr:row>268</xdr:row>
      <xdr:rowOff>53340</xdr:rowOff>
    </xdr:from>
    <xdr:to>
      <xdr:col>1</xdr:col>
      <xdr:colOff>2186940</xdr:colOff>
      <xdr:row>268</xdr:row>
      <xdr:rowOff>1394460</xdr:rowOff>
    </xdr:to>
    <xdr:pic>
      <xdr:nvPicPr>
        <xdr:cNvPr id="454" name="Рисунок 61" descr="INSPECTOR-NVAC Ð¸Ð½ÑÑÑÑÐ¼ÐµÐ½Ñ Ð´Ð»Ñ Ð´Ð¸Ð°Ð³Ð½Ð¾ÑÑÐ¸ÐºÐ¸ Ð¸ ÐºÐ¾Ð½ÑÑÐ¾Ð»Ñ ÑÐ¾ÑÑÐ¾ÑÐ½Ð¸Ñ Ð¼Ð°ÑÐ»Ð° Ð¸ ÑÐ»Ð°Ð´Ð°Ð³ÐµÐ½ÑÐ° Ð² ÑÐ¸ÑÑÐµÐ¼Ðµ">
          <a:extLst>
            <a:ext uri="{FF2B5EF4-FFF2-40B4-BE49-F238E27FC236}">
              <a16:creationId xmlns:a16="http://schemas.microsoft.com/office/drawing/2014/main" id="{2295B179-4E29-47D8-A9F7-6FF46E6473AB}"/>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3093720" y="89054940"/>
          <a:ext cx="1363980" cy="134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106680</xdr:colOff>
      <xdr:row>268</xdr:row>
      <xdr:rowOff>320040</xdr:rowOff>
    </xdr:from>
    <xdr:to>
      <xdr:col>3</xdr:col>
      <xdr:colOff>419100</xdr:colOff>
      <xdr:row>268</xdr:row>
      <xdr:rowOff>1112520</xdr:rowOff>
    </xdr:to>
    <xdr:pic>
      <xdr:nvPicPr>
        <xdr:cNvPr id="455" name="Рисунок 62" descr="ÐÐ»ÐµÑÐ¸ Ð´Ð»Ñ Ð¿ÑÐ¾ÐºÐ¾Ð»Ð° ÑÑÑÐ± PT-109">
          <a:extLst>
            <a:ext uri="{FF2B5EF4-FFF2-40B4-BE49-F238E27FC236}">
              <a16:creationId xmlns:a16="http://schemas.microsoft.com/office/drawing/2014/main" id="{3152F0D8-F597-413B-85E4-7B78865E135B}"/>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6073140" y="89321640"/>
          <a:ext cx="1920240" cy="79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2095500</xdr:colOff>
      <xdr:row>268</xdr:row>
      <xdr:rowOff>220980</xdr:rowOff>
    </xdr:from>
    <xdr:to>
      <xdr:col>1</xdr:col>
      <xdr:colOff>3825240</xdr:colOff>
      <xdr:row>268</xdr:row>
      <xdr:rowOff>1356360</xdr:rowOff>
    </xdr:to>
    <xdr:pic>
      <xdr:nvPicPr>
        <xdr:cNvPr id="456" name="Рисунок 63" descr="ÐÐ°Ð³ÑÐµÐ²Ð°ÑÐµÐ»Ñ  Ð´Ð»Ñ ÑÑÐ°Ð½Ð´Ð°ÑÑÐ½ÑÑ ÑÑÐµÐ¾Ð½Ð¾Ð²ÑÑ Ð±Ð°Ð»Ð»Ð¾Ð½Ð¾Ð² RSF 400/2T/class2">
          <a:extLst>
            <a:ext uri="{FF2B5EF4-FFF2-40B4-BE49-F238E27FC236}">
              <a16:creationId xmlns:a16="http://schemas.microsoft.com/office/drawing/2014/main" id="{B42CC208-FD70-40EE-B699-D6EB242B891F}"/>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4366260" y="89222580"/>
          <a:ext cx="1729740" cy="1135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45720</xdr:colOff>
      <xdr:row>336</xdr:row>
      <xdr:rowOff>144780</xdr:rowOff>
    </xdr:from>
    <xdr:to>
      <xdr:col>0</xdr:col>
      <xdr:colOff>1630680</xdr:colOff>
      <xdr:row>336</xdr:row>
      <xdr:rowOff>1242060</xdr:rowOff>
    </xdr:to>
    <xdr:pic>
      <xdr:nvPicPr>
        <xdr:cNvPr id="457" name="Рисунок 64" descr="ÐÑÐ¾ÑÐµÑÑÐ¸Ð¾Ð½Ð°Ð»ÑÐ½Ð°Ñ Ð¼Ð¾Ð¹ÐºÐ° ÑÐ¾ ÑÑÑÑÐµÐ¹ Ð²ÑÑÐ¾ÐºÐ¾Ð³Ð¾ Ð´Ð°Ð²Ð»ÐµÐ½Ð¸Ñ HPP">
          <a:extLst>
            <a:ext uri="{FF2B5EF4-FFF2-40B4-BE49-F238E27FC236}">
              <a16:creationId xmlns:a16="http://schemas.microsoft.com/office/drawing/2014/main" id="{69A9BEBB-FE2A-4655-83DB-EFE3A1C61478}"/>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45720" y="110871000"/>
          <a:ext cx="1584960"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220980</xdr:colOff>
      <xdr:row>336</xdr:row>
      <xdr:rowOff>83820</xdr:rowOff>
    </xdr:from>
    <xdr:to>
      <xdr:col>1</xdr:col>
      <xdr:colOff>1463040</xdr:colOff>
      <xdr:row>336</xdr:row>
      <xdr:rowOff>1524000</xdr:rowOff>
    </xdr:to>
    <xdr:pic>
      <xdr:nvPicPr>
        <xdr:cNvPr id="458" name="Рисунок 2">
          <a:extLst>
            <a:ext uri="{FF2B5EF4-FFF2-40B4-BE49-F238E27FC236}">
              <a16:creationId xmlns:a16="http://schemas.microsoft.com/office/drawing/2014/main" id="{47CC4A62-D43C-4CB7-A6DD-AE65E9C8C4F3}"/>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2491740" y="110810040"/>
          <a:ext cx="1242060" cy="1440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2026920</xdr:colOff>
      <xdr:row>336</xdr:row>
      <xdr:rowOff>53340</xdr:rowOff>
    </xdr:from>
    <xdr:to>
      <xdr:col>1</xdr:col>
      <xdr:colOff>3680460</xdr:colOff>
      <xdr:row>336</xdr:row>
      <xdr:rowOff>1508760</xdr:rowOff>
    </xdr:to>
    <xdr:pic>
      <xdr:nvPicPr>
        <xdr:cNvPr id="460" name="Рисунок 69" descr="Errecom FLUSH-PUMP (Ð½Ð°ÑÐ¾Ñ Ð´Ð»Ñ Ð¿ÑÐ¾Ð¼ÑÐ²ÐºÐ¸ ÐºÐ¾Ð½Ð´Ð¸ÑÐ¸Ð¾Ð½ÐµÑÐ¾Ð²)">
          <a:extLst>
            <a:ext uri="{FF2B5EF4-FFF2-40B4-BE49-F238E27FC236}">
              <a16:creationId xmlns:a16="http://schemas.microsoft.com/office/drawing/2014/main" id="{EFBDAB12-5C0E-4BA7-B745-D57FB2C573C8}"/>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4297680" y="110779560"/>
          <a:ext cx="1653540" cy="1455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480060</xdr:colOff>
      <xdr:row>415</xdr:row>
      <xdr:rowOff>243840</xdr:rowOff>
    </xdr:from>
    <xdr:to>
      <xdr:col>3</xdr:col>
      <xdr:colOff>281940</xdr:colOff>
      <xdr:row>415</xdr:row>
      <xdr:rowOff>1905000</xdr:rowOff>
    </xdr:to>
    <xdr:pic>
      <xdr:nvPicPr>
        <xdr:cNvPr id="462" name="Рисунок 71" descr="ÐÐ½Ð°Ð»Ð¸Ð·Ð°ÑÐ¾Ñ ÑÐ»Ð°Ð´Ð°Ð³ÐµÐ½ÑÐ° Ultima ID">
          <a:extLst>
            <a:ext uri="{FF2B5EF4-FFF2-40B4-BE49-F238E27FC236}">
              <a16:creationId xmlns:a16="http://schemas.microsoft.com/office/drawing/2014/main" id="{DA933E8F-6271-42B1-A6B7-BC1E6E301CB2}"/>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6446520" y="129875280"/>
          <a:ext cx="1409700" cy="1661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304800</xdr:colOff>
      <xdr:row>415</xdr:row>
      <xdr:rowOff>83820</xdr:rowOff>
    </xdr:from>
    <xdr:to>
      <xdr:col>0</xdr:col>
      <xdr:colOff>1783080</xdr:colOff>
      <xdr:row>415</xdr:row>
      <xdr:rowOff>2171700</xdr:rowOff>
    </xdr:to>
    <xdr:pic>
      <xdr:nvPicPr>
        <xdr:cNvPr id="463" name="Рисунок 72" descr="ÐÐ²ÑÐ¾Ð¼Ð°ÑÐ¸ÑÐµÑÐºÐ°Ñ ÑÑÐ°Ð½ÑÐ¸Ñ Piccola-Evo">
          <a:extLst>
            <a:ext uri="{FF2B5EF4-FFF2-40B4-BE49-F238E27FC236}">
              <a16:creationId xmlns:a16="http://schemas.microsoft.com/office/drawing/2014/main" id="{35EE2A2D-5BA3-4A64-8F03-822075DB3DE7}"/>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304800" y="129715260"/>
          <a:ext cx="1478280" cy="2087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464820</xdr:colOff>
      <xdr:row>415</xdr:row>
      <xdr:rowOff>91440</xdr:rowOff>
    </xdr:from>
    <xdr:to>
      <xdr:col>1</xdr:col>
      <xdr:colOff>3329940</xdr:colOff>
      <xdr:row>415</xdr:row>
      <xdr:rowOff>1950720</xdr:rowOff>
    </xdr:to>
    <xdr:pic>
      <xdr:nvPicPr>
        <xdr:cNvPr id="464" name="Рисунок 3">
          <a:extLst>
            <a:ext uri="{FF2B5EF4-FFF2-40B4-BE49-F238E27FC236}">
              <a16:creationId xmlns:a16="http://schemas.microsoft.com/office/drawing/2014/main" id="{621FCA6C-829E-4E26-B09E-38120F9241C8}"/>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2735580" y="129722880"/>
          <a:ext cx="2865120" cy="1859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2849880</xdr:colOff>
      <xdr:row>415</xdr:row>
      <xdr:rowOff>106680</xdr:rowOff>
    </xdr:from>
    <xdr:to>
      <xdr:col>2</xdr:col>
      <xdr:colOff>317</xdr:colOff>
      <xdr:row>415</xdr:row>
      <xdr:rowOff>1082040</xdr:rowOff>
    </xdr:to>
    <xdr:pic>
      <xdr:nvPicPr>
        <xdr:cNvPr id="465" name="Рисунок 74" descr="ÐÐ²ÑÐ¾Ð¼Ð°ÑÐ¸ÑÐµÑÐºÐ¾Ðµ Ð±ÑÑÑÑÐ¾cÑÑÐ¼Ð½Ð¾Ðµ ÑÐ¾ÐµÐ´Ð¸Ð½ÐµÐ½Ð¸Ðµ QCL134-R4">
          <a:extLst>
            <a:ext uri="{FF2B5EF4-FFF2-40B4-BE49-F238E27FC236}">
              <a16:creationId xmlns:a16="http://schemas.microsoft.com/office/drawing/2014/main" id="{1D186920-343E-4CDE-A305-34B584E80A70}"/>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5120640" y="129738120"/>
          <a:ext cx="118110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3230880</xdr:colOff>
      <xdr:row>415</xdr:row>
      <xdr:rowOff>1150620</xdr:rowOff>
    </xdr:from>
    <xdr:to>
      <xdr:col>2</xdr:col>
      <xdr:colOff>22860</xdr:colOff>
      <xdr:row>415</xdr:row>
      <xdr:rowOff>2125980</xdr:rowOff>
    </xdr:to>
    <xdr:pic>
      <xdr:nvPicPr>
        <xdr:cNvPr id="466" name="Рисунок 4">
          <a:extLst>
            <a:ext uri="{FF2B5EF4-FFF2-40B4-BE49-F238E27FC236}">
              <a16:creationId xmlns:a16="http://schemas.microsoft.com/office/drawing/2014/main" id="{A146F030-8A37-41DE-BD88-2009C3BF15A9}"/>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5501640" y="130782060"/>
          <a:ext cx="110490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3492499</xdr:colOff>
      <xdr:row>1</xdr:row>
      <xdr:rowOff>63500</xdr:rowOff>
    </xdr:from>
    <xdr:ext cx="1800000" cy="536204"/>
    <xdr:pic>
      <xdr:nvPicPr>
        <xdr:cNvPr id="5" name="Рисунок 8">
          <a:extLst>
            <a:ext uri="{FF2B5EF4-FFF2-40B4-BE49-F238E27FC236}">
              <a16:creationId xmlns:a16="http://schemas.microsoft.com/office/drawing/2014/main" id="{AA63720A-8FE9-49EB-88CB-01870E1C3879}"/>
            </a:ext>
          </a:extLst>
        </xdr:cNvPr>
        <xdr:cNvPicPr>
          <a:picLocks noChangeAspect="1" noChangeArrowheads="1"/>
        </xdr:cNvPicPr>
      </xdr:nvPicPr>
      <xdr:blipFill>
        <a:blip xmlns:r="http://schemas.openxmlformats.org/officeDocument/2006/relationships" r:embed="rId71" cstate="email">
          <a:extLst>
            <a:ext uri="{28A0092B-C50C-407E-A947-70E740481C1C}">
              <a14:useLocalDpi xmlns:a14="http://schemas.microsoft.com/office/drawing/2010/main"/>
            </a:ext>
          </a:extLst>
        </a:blip>
        <a:srcRect/>
        <a:stretch>
          <a:fillRect/>
        </a:stretch>
      </xdr:blipFill>
      <xdr:spPr bwMode="auto">
        <a:xfrm>
          <a:off x="5810249" y="349250"/>
          <a:ext cx="1800000" cy="536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227025</xdr:colOff>
      <xdr:row>7</xdr:row>
      <xdr:rowOff>63488</xdr:rowOff>
    </xdr:from>
    <xdr:to>
      <xdr:col>2</xdr:col>
      <xdr:colOff>1294181</xdr:colOff>
      <xdr:row>7</xdr:row>
      <xdr:rowOff>1143488</xdr:rowOff>
    </xdr:to>
    <xdr:pic>
      <xdr:nvPicPr>
        <xdr:cNvPr id="10" name="Рисунок 9" descr="RESTORE «Galactic» – Професійний засіб для очищення конденсаторів">
          <a:extLst>
            <a:ext uri="{FF2B5EF4-FFF2-40B4-BE49-F238E27FC236}">
              <a16:creationId xmlns:a16="http://schemas.microsoft.com/office/drawing/2014/main" id="{586CF47A-4AC5-44AC-B2D1-558EC2BA1ECB}"/>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6389700" y="1720838"/>
          <a:ext cx="1067156" cy="10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830581</xdr:colOff>
      <xdr:row>436</xdr:row>
      <xdr:rowOff>45720</xdr:rowOff>
    </xdr:from>
    <xdr:to>
      <xdr:col>1</xdr:col>
      <xdr:colOff>2774580</xdr:colOff>
      <xdr:row>436</xdr:row>
      <xdr:rowOff>855720</xdr:rowOff>
    </xdr:to>
    <xdr:pic>
      <xdr:nvPicPr>
        <xdr:cNvPr id="25" name="Рисунок 24">
          <a:extLst>
            <a:ext uri="{FF2B5EF4-FFF2-40B4-BE49-F238E27FC236}">
              <a16:creationId xmlns:a16="http://schemas.microsoft.com/office/drawing/2014/main" id="{15743933-1428-47DF-8ABF-8A1E65FA1A11}"/>
            </a:ext>
          </a:extLst>
        </xdr:cNvPr>
        <xdr:cNvPicPr>
          <a:picLocks noChangeAspect="1"/>
        </xdr:cNvPicPr>
      </xdr:nvPicPr>
      <xdr:blipFill>
        <a:blip xmlns:r="http://schemas.openxmlformats.org/officeDocument/2006/relationships" r:embed="rId73"/>
        <a:stretch>
          <a:fillRect/>
        </a:stretch>
      </xdr:blipFill>
      <xdr:spPr>
        <a:xfrm>
          <a:off x="3421381" y="133929120"/>
          <a:ext cx="1943999" cy="810000"/>
        </a:xfrm>
        <a:prstGeom prst="rect">
          <a:avLst/>
        </a:prstGeom>
      </xdr:spPr>
    </xdr:pic>
    <xdr:clientData/>
  </xdr:twoCellAnchor>
  <xdr:oneCellAnchor>
    <xdr:from>
      <xdr:col>1</xdr:col>
      <xdr:colOff>815341</xdr:colOff>
      <xdr:row>441</xdr:row>
      <xdr:rowOff>45721</xdr:rowOff>
    </xdr:from>
    <xdr:ext cx="648000" cy="810000"/>
    <xdr:pic>
      <xdr:nvPicPr>
        <xdr:cNvPr id="31" name="Рисунок 30">
          <a:extLst>
            <a:ext uri="{FF2B5EF4-FFF2-40B4-BE49-F238E27FC236}">
              <a16:creationId xmlns:a16="http://schemas.microsoft.com/office/drawing/2014/main" id="{9B42F925-EDF6-495C-89BF-E2D510887D9F}"/>
            </a:ext>
          </a:extLst>
        </xdr:cNvPr>
        <xdr:cNvPicPr>
          <a:picLocks noChangeAspect="1"/>
        </xdr:cNvPicPr>
      </xdr:nvPicPr>
      <xdr:blipFill>
        <a:blip xmlns:r="http://schemas.openxmlformats.org/officeDocument/2006/relationships" r:embed="rId74"/>
        <a:stretch>
          <a:fillRect/>
        </a:stretch>
      </xdr:blipFill>
      <xdr:spPr>
        <a:xfrm>
          <a:off x="3406141" y="133929121"/>
          <a:ext cx="648000" cy="810000"/>
        </a:xfrm>
        <a:prstGeom prst="rect">
          <a:avLst/>
        </a:prstGeom>
      </xdr:spPr>
    </xdr:pic>
    <xdr:clientData/>
  </xdr:oneCellAnchor>
  <xdr:oneCellAnchor>
    <xdr:from>
      <xdr:col>1</xdr:col>
      <xdr:colOff>1891581</xdr:colOff>
      <xdr:row>441</xdr:row>
      <xdr:rowOff>53340</xdr:rowOff>
    </xdr:from>
    <xdr:ext cx="1329850" cy="810000"/>
    <xdr:pic>
      <xdr:nvPicPr>
        <xdr:cNvPr id="32" name="Рисунок 31">
          <a:extLst>
            <a:ext uri="{FF2B5EF4-FFF2-40B4-BE49-F238E27FC236}">
              <a16:creationId xmlns:a16="http://schemas.microsoft.com/office/drawing/2014/main" id="{5E9818A7-2D96-4AF1-B32F-62F9BD5D41DA}"/>
            </a:ext>
          </a:extLst>
        </xdr:cNvPr>
        <xdr:cNvPicPr>
          <a:picLocks noChangeAspect="1"/>
        </xdr:cNvPicPr>
      </xdr:nvPicPr>
      <xdr:blipFill>
        <a:blip xmlns:r="http://schemas.openxmlformats.org/officeDocument/2006/relationships" r:embed="rId75"/>
        <a:stretch>
          <a:fillRect/>
        </a:stretch>
      </xdr:blipFill>
      <xdr:spPr>
        <a:xfrm>
          <a:off x="4482381" y="133936740"/>
          <a:ext cx="1329850" cy="810000"/>
        </a:xfrm>
        <a:prstGeom prst="rect">
          <a:avLst/>
        </a:prstGeom>
      </xdr:spPr>
    </xdr:pic>
    <xdr:clientData/>
  </xdr:oneCellAnchor>
  <xdr:twoCellAnchor editAs="oneCell">
    <xdr:from>
      <xdr:col>4</xdr:col>
      <xdr:colOff>259080</xdr:colOff>
      <xdr:row>441</xdr:row>
      <xdr:rowOff>76200</xdr:rowOff>
    </xdr:from>
    <xdr:to>
      <xdr:col>4</xdr:col>
      <xdr:colOff>887651</xdr:colOff>
      <xdr:row>443</xdr:row>
      <xdr:rowOff>268428</xdr:rowOff>
    </xdr:to>
    <xdr:pic>
      <xdr:nvPicPr>
        <xdr:cNvPr id="42" name="Рисунок 41">
          <a:hlinkClick xmlns:r="http://schemas.openxmlformats.org/officeDocument/2006/relationships" r:id="rId76"/>
          <a:extLst>
            <a:ext uri="{FF2B5EF4-FFF2-40B4-BE49-F238E27FC236}">
              <a16:creationId xmlns:a16="http://schemas.microsoft.com/office/drawing/2014/main" id="{0A89AF7E-27BF-444E-92D6-3F783D74C5D2}"/>
            </a:ext>
          </a:extLst>
        </xdr:cNvPr>
        <xdr:cNvPicPr>
          <a:picLocks noChangeAspect="1"/>
        </xdr:cNvPicPr>
      </xdr:nvPicPr>
      <xdr:blipFill>
        <a:blip xmlns:r="http://schemas.openxmlformats.org/officeDocument/2006/relationships" r:embed="rId77"/>
        <a:stretch>
          <a:fillRect/>
        </a:stretch>
      </xdr:blipFill>
      <xdr:spPr>
        <a:xfrm>
          <a:off x="10401300" y="135415020"/>
          <a:ext cx="628571" cy="1419048"/>
        </a:xfrm>
        <a:prstGeom prst="rect">
          <a:avLst/>
        </a:prstGeom>
      </xdr:spPr>
    </xdr:pic>
    <xdr:clientData/>
  </xdr:twoCellAnchor>
  <xdr:twoCellAnchor editAs="oneCell">
    <xdr:from>
      <xdr:col>3</xdr:col>
      <xdr:colOff>49530</xdr:colOff>
      <xdr:row>424</xdr:row>
      <xdr:rowOff>228600</xdr:rowOff>
    </xdr:from>
    <xdr:to>
      <xdr:col>3</xdr:col>
      <xdr:colOff>769530</xdr:colOff>
      <xdr:row>424</xdr:row>
      <xdr:rowOff>656106</xdr:rowOff>
    </xdr:to>
    <xdr:pic>
      <xdr:nvPicPr>
        <xdr:cNvPr id="19" name="Рисунок 18">
          <a:extLst>
            <a:ext uri="{FF2B5EF4-FFF2-40B4-BE49-F238E27FC236}">
              <a16:creationId xmlns:a16="http://schemas.microsoft.com/office/drawing/2014/main" id="{B7899DA7-DA57-76D0-AEC9-9DAE82330EEF}"/>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7650480" y="134807325"/>
          <a:ext cx="720000" cy="427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91440</xdr:colOff>
      <xdr:row>0</xdr:row>
      <xdr:rowOff>236220</xdr:rowOff>
    </xdr:from>
    <xdr:to>
      <xdr:col>0</xdr:col>
      <xdr:colOff>1996440</xdr:colOff>
      <xdr:row>2</xdr:row>
      <xdr:rowOff>210112</xdr:rowOff>
    </xdr:to>
    <xdr:pic>
      <xdr:nvPicPr>
        <xdr:cNvPr id="20" name="Picture 3">
          <a:extLst>
            <a:ext uri="{FF2B5EF4-FFF2-40B4-BE49-F238E27FC236}">
              <a16:creationId xmlns:a16="http://schemas.microsoft.com/office/drawing/2014/main" id="{A8DD8A56-E4D1-405F-9D0D-4968A0404326}"/>
            </a:ext>
          </a:extLst>
        </xdr:cNvPr>
        <xdr:cNvPicPr>
          <a:picLocks noChangeAspect="1" noChangeArrowheads="1"/>
        </xdr:cNvPicPr>
      </xdr:nvPicPr>
      <xdr:blipFill>
        <a:blip xmlns:r="http://schemas.openxmlformats.org/officeDocument/2006/relationships" r:embed="rId79" cstate="email">
          <a:extLst>
            <a:ext uri="{28A0092B-C50C-407E-A947-70E740481C1C}">
              <a14:useLocalDpi xmlns:a14="http://schemas.microsoft.com/office/drawing/2010/main"/>
            </a:ext>
          </a:extLst>
        </a:blip>
        <a:srcRect/>
        <a:stretch>
          <a:fillRect/>
        </a:stretch>
      </xdr:blipFill>
      <xdr:spPr bwMode="auto">
        <a:xfrm>
          <a:off x="91440" y="236220"/>
          <a:ext cx="1905000" cy="553012"/>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198121</xdr:colOff>
      <xdr:row>7</xdr:row>
      <xdr:rowOff>182881</xdr:rowOff>
    </xdr:from>
    <xdr:to>
      <xdr:col>3</xdr:col>
      <xdr:colOff>1455421</xdr:colOff>
      <xdr:row>7</xdr:row>
      <xdr:rowOff>933603</xdr:rowOff>
    </xdr:to>
    <xdr:pic>
      <xdr:nvPicPr>
        <xdr:cNvPr id="3" name="Рисунок 2">
          <a:hlinkClick xmlns:r="http://schemas.openxmlformats.org/officeDocument/2006/relationships" r:id="rId80"/>
          <a:extLst>
            <a:ext uri="{FF2B5EF4-FFF2-40B4-BE49-F238E27FC236}">
              <a16:creationId xmlns:a16="http://schemas.microsoft.com/office/drawing/2014/main" id="{993405AD-4EBA-4308-AFEA-91BE97B1194F}"/>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8709661" y="1851661"/>
          <a:ext cx="1371600" cy="750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1143000</xdr:colOff>
      <xdr:row>7</xdr:row>
      <xdr:rowOff>48736</xdr:rowOff>
    </xdr:from>
    <xdr:to>
      <xdr:col>0</xdr:col>
      <xdr:colOff>1478280</xdr:colOff>
      <xdr:row>7</xdr:row>
      <xdr:rowOff>1173549</xdr:rowOff>
    </xdr:to>
    <xdr:pic>
      <xdr:nvPicPr>
        <xdr:cNvPr id="15" name="Рисунок 14">
          <a:extLst>
            <a:ext uri="{FF2B5EF4-FFF2-40B4-BE49-F238E27FC236}">
              <a16:creationId xmlns:a16="http://schemas.microsoft.com/office/drawing/2014/main" id="{C66823AA-3B5B-7868-C876-24588F770A7B}"/>
            </a:ext>
          </a:extLst>
        </xdr:cNvPr>
        <xdr:cNvPicPr>
          <a:picLocks noChangeAspect="1"/>
        </xdr:cNvPicPr>
      </xdr:nvPicPr>
      <xdr:blipFill>
        <a:blip xmlns:r="http://schemas.openxmlformats.org/officeDocument/2006/relationships" r:embed="rId82"/>
        <a:stretch>
          <a:fillRect/>
        </a:stretch>
      </xdr:blipFill>
      <xdr:spPr>
        <a:xfrm>
          <a:off x="1143000" y="1717516"/>
          <a:ext cx="335280" cy="112481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2</xdr:col>
      <xdr:colOff>762000</xdr:colOff>
      <xdr:row>0</xdr:row>
      <xdr:rowOff>209550</xdr:rowOff>
    </xdr:from>
    <xdr:ext cx="0" cy="723900"/>
    <xdr:pic>
      <xdr:nvPicPr>
        <xdr:cNvPr id="2" name="Рисунок 16" descr="Home">
          <a:extLst>
            <a:ext uri="{FF2B5EF4-FFF2-40B4-BE49-F238E27FC236}">
              <a16:creationId xmlns:a16="http://schemas.microsoft.com/office/drawing/2014/main" id="{3E1CF540-7846-4BB5-B9A0-42E4621012E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665720" y="209550"/>
          <a:ext cx="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2135508</xdr:colOff>
      <xdr:row>1</xdr:row>
      <xdr:rowOff>137161</xdr:rowOff>
    </xdr:from>
    <xdr:to>
      <xdr:col>1</xdr:col>
      <xdr:colOff>1383033</xdr:colOff>
      <xdr:row>2</xdr:row>
      <xdr:rowOff>126685</xdr:rowOff>
    </xdr:to>
    <xdr:pic>
      <xdr:nvPicPr>
        <xdr:cNvPr id="7" name="Рисунок 6">
          <a:extLst>
            <a:ext uri="{FF2B5EF4-FFF2-40B4-BE49-F238E27FC236}">
              <a16:creationId xmlns:a16="http://schemas.microsoft.com/office/drawing/2014/main" id="{05048390-A7E1-4539-B8E7-2FA49BA9748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135508" y="422911"/>
          <a:ext cx="1562100" cy="275274"/>
        </a:xfrm>
        <a:prstGeom prst="rect">
          <a:avLst/>
        </a:prstGeom>
      </xdr:spPr>
    </xdr:pic>
    <xdr:clientData/>
  </xdr:twoCellAnchor>
  <xdr:twoCellAnchor editAs="oneCell">
    <xdr:from>
      <xdr:col>3</xdr:col>
      <xdr:colOff>38100</xdr:colOff>
      <xdr:row>1</xdr:row>
      <xdr:rowOff>7620</xdr:rowOff>
    </xdr:from>
    <xdr:to>
      <xdr:col>3</xdr:col>
      <xdr:colOff>1452792</xdr:colOff>
      <xdr:row>3</xdr:row>
      <xdr:rowOff>46459</xdr:rowOff>
    </xdr:to>
    <xdr:pic>
      <xdr:nvPicPr>
        <xdr:cNvPr id="8" name="Рисунок 7">
          <a:hlinkClick xmlns:r="http://schemas.openxmlformats.org/officeDocument/2006/relationships" r:id="rId3"/>
          <a:extLst>
            <a:ext uri="{FF2B5EF4-FFF2-40B4-BE49-F238E27FC236}">
              <a16:creationId xmlns:a16="http://schemas.microsoft.com/office/drawing/2014/main" id="{2F175F47-54D8-473A-9CA8-0371A53E0D9A}"/>
            </a:ext>
          </a:extLst>
        </xdr:cNvPr>
        <xdr:cNvPicPr>
          <a:picLocks noChangeAspect="1"/>
        </xdr:cNvPicPr>
      </xdr:nvPicPr>
      <xdr:blipFill>
        <a:blip xmlns:r="http://schemas.openxmlformats.org/officeDocument/2006/relationships" r:embed="rId4"/>
        <a:stretch>
          <a:fillRect/>
        </a:stretch>
      </xdr:blipFill>
      <xdr:spPr>
        <a:xfrm>
          <a:off x="8549640" y="297180"/>
          <a:ext cx="1414692" cy="617959"/>
        </a:xfrm>
        <a:prstGeom prst="rect">
          <a:avLst/>
        </a:prstGeom>
      </xdr:spPr>
    </xdr:pic>
    <xdr:clientData/>
  </xdr:twoCellAnchor>
  <xdr:oneCellAnchor>
    <xdr:from>
      <xdr:col>1</xdr:col>
      <xdr:colOff>3336289</xdr:colOff>
      <xdr:row>1</xdr:row>
      <xdr:rowOff>17780</xdr:rowOff>
    </xdr:from>
    <xdr:ext cx="1800000" cy="536204"/>
    <xdr:pic>
      <xdr:nvPicPr>
        <xdr:cNvPr id="73" name="Рисунок 8">
          <a:extLst>
            <a:ext uri="{FF2B5EF4-FFF2-40B4-BE49-F238E27FC236}">
              <a16:creationId xmlns:a16="http://schemas.microsoft.com/office/drawing/2014/main" id="{8326E489-547D-4503-99ED-CE6F7969D459}"/>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5650864" y="303530"/>
          <a:ext cx="1800000" cy="536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512775</xdr:colOff>
      <xdr:row>8</xdr:row>
      <xdr:rowOff>53963</xdr:rowOff>
    </xdr:from>
    <xdr:to>
      <xdr:col>0</xdr:col>
      <xdr:colOff>1579931</xdr:colOff>
      <xdr:row>8</xdr:row>
      <xdr:rowOff>1133963</xdr:rowOff>
    </xdr:to>
    <xdr:pic>
      <xdr:nvPicPr>
        <xdr:cNvPr id="75" name="Рисунок 74" descr="RESTORE «Galactic» – Професійний засіб для очищення конденсаторів">
          <a:extLst>
            <a:ext uri="{FF2B5EF4-FFF2-40B4-BE49-F238E27FC236}">
              <a16:creationId xmlns:a16="http://schemas.microsoft.com/office/drawing/2014/main" id="{61F89BB4-9137-471F-AFB0-7E91E9F9990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2775" y="2587613"/>
          <a:ext cx="1067156" cy="10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1501140</xdr:colOff>
      <xdr:row>0</xdr:row>
      <xdr:rowOff>95702</xdr:rowOff>
    </xdr:from>
    <xdr:to>
      <xdr:col>1</xdr:col>
      <xdr:colOff>3276600</xdr:colOff>
      <xdr:row>3</xdr:row>
      <xdr:rowOff>198789</xdr:rowOff>
    </xdr:to>
    <xdr:pic>
      <xdr:nvPicPr>
        <xdr:cNvPr id="87" name="Рисунок 86">
          <a:extLst>
            <a:ext uri="{FF2B5EF4-FFF2-40B4-BE49-F238E27FC236}">
              <a16:creationId xmlns:a16="http://schemas.microsoft.com/office/drawing/2014/main" id="{AA3E3E6B-B41E-E22B-0929-2B07C104591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15715" y="95702"/>
          <a:ext cx="1775460" cy="960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114300</xdr:colOff>
      <xdr:row>1</xdr:row>
      <xdr:rowOff>220980</xdr:rowOff>
    </xdr:from>
    <xdr:to>
      <xdr:col>5</xdr:col>
      <xdr:colOff>1151865</xdr:colOff>
      <xdr:row>3</xdr:row>
      <xdr:rowOff>251460</xdr:rowOff>
    </xdr:to>
    <xdr:pic>
      <xdr:nvPicPr>
        <xdr:cNvPr id="88" name="Рисунок 87">
          <a:extLst>
            <a:ext uri="{FF2B5EF4-FFF2-40B4-BE49-F238E27FC236}">
              <a16:creationId xmlns:a16="http://schemas.microsoft.com/office/drawing/2014/main" id="{67719B16-DD34-B2E6-BB3E-32E209E00A0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384280" y="510540"/>
          <a:ext cx="111376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236220</xdr:colOff>
      <xdr:row>1</xdr:row>
      <xdr:rowOff>1</xdr:rowOff>
    </xdr:from>
    <xdr:to>
      <xdr:col>0</xdr:col>
      <xdr:colOff>1916165</xdr:colOff>
      <xdr:row>2</xdr:row>
      <xdr:rowOff>198121</xdr:rowOff>
    </xdr:to>
    <xdr:pic>
      <xdr:nvPicPr>
        <xdr:cNvPr id="4" name="Picture 3">
          <a:extLst>
            <a:ext uri="{FF2B5EF4-FFF2-40B4-BE49-F238E27FC236}">
              <a16:creationId xmlns:a16="http://schemas.microsoft.com/office/drawing/2014/main" id="{D216A273-2910-41BC-AEFB-98EA70AD1CFB}"/>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236220" y="289561"/>
          <a:ext cx="1679945" cy="48768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5670</xdr:colOff>
      <xdr:row>35</xdr:row>
      <xdr:rowOff>63805</xdr:rowOff>
    </xdr:from>
    <xdr:to>
      <xdr:col>0</xdr:col>
      <xdr:colOff>1085670</xdr:colOff>
      <xdr:row>35</xdr:row>
      <xdr:rowOff>1151274</xdr:rowOff>
    </xdr:to>
    <xdr:pic>
      <xdr:nvPicPr>
        <xdr:cNvPr id="36" name="Рисунок 35">
          <a:extLst>
            <a:ext uri="{FF2B5EF4-FFF2-40B4-BE49-F238E27FC236}">
              <a16:creationId xmlns:a16="http://schemas.microsoft.com/office/drawing/2014/main" id="{00000000-0008-0000-1B00-000024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5670" y="11027080"/>
          <a:ext cx="1080000" cy="1087469"/>
        </a:xfrm>
        <a:prstGeom prst="rect">
          <a:avLst/>
        </a:prstGeom>
      </xdr:spPr>
    </xdr:pic>
    <xdr:clientData/>
  </xdr:twoCellAnchor>
  <xdr:twoCellAnchor editAs="oneCell">
    <xdr:from>
      <xdr:col>0</xdr:col>
      <xdr:colOff>12548</xdr:colOff>
      <xdr:row>30</xdr:row>
      <xdr:rowOff>14045</xdr:rowOff>
    </xdr:from>
    <xdr:to>
      <xdr:col>0</xdr:col>
      <xdr:colOff>1092548</xdr:colOff>
      <xdr:row>32</xdr:row>
      <xdr:rowOff>106288</xdr:rowOff>
    </xdr:to>
    <xdr:pic>
      <xdr:nvPicPr>
        <xdr:cNvPr id="37" name="Рисунок 36">
          <a:extLst>
            <a:ext uri="{FF2B5EF4-FFF2-40B4-BE49-F238E27FC236}">
              <a16:creationId xmlns:a16="http://schemas.microsoft.com/office/drawing/2014/main" id="{00000000-0008-0000-1B00-000025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548" y="9500945"/>
          <a:ext cx="1080000" cy="920918"/>
        </a:xfrm>
        <a:prstGeom prst="rect">
          <a:avLst/>
        </a:prstGeom>
      </xdr:spPr>
    </xdr:pic>
    <xdr:clientData/>
  </xdr:twoCellAnchor>
  <xdr:twoCellAnchor editAs="oneCell">
    <xdr:from>
      <xdr:col>5</xdr:col>
      <xdr:colOff>181428</xdr:colOff>
      <xdr:row>0</xdr:row>
      <xdr:rowOff>254000</xdr:rowOff>
    </xdr:from>
    <xdr:to>
      <xdr:col>6</xdr:col>
      <xdr:colOff>274</xdr:colOff>
      <xdr:row>2</xdr:row>
      <xdr:rowOff>285219</xdr:rowOff>
    </xdr:to>
    <xdr:pic>
      <xdr:nvPicPr>
        <xdr:cNvPr id="2" name="Рисунок 1">
          <a:hlinkClick xmlns:r="http://schemas.openxmlformats.org/officeDocument/2006/relationships" r:id="rId3"/>
          <a:extLst>
            <a:ext uri="{FF2B5EF4-FFF2-40B4-BE49-F238E27FC236}">
              <a16:creationId xmlns:a16="http://schemas.microsoft.com/office/drawing/2014/main" id="{4389BC8A-034B-44B5-80AA-F9FD060E1DEC}"/>
            </a:ext>
          </a:extLst>
        </xdr:cNvPr>
        <xdr:cNvPicPr>
          <a:picLocks noChangeAspect="1"/>
        </xdr:cNvPicPr>
      </xdr:nvPicPr>
      <xdr:blipFill>
        <a:blip xmlns:r="http://schemas.openxmlformats.org/officeDocument/2006/relationships" r:embed="rId4"/>
        <a:stretch>
          <a:fillRect/>
        </a:stretch>
      </xdr:blipFill>
      <xdr:spPr>
        <a:xfrm>
          <a:off x="9139161" y="254000"/>
          <a:ext cx="1428571" cy="606952"/>
        </a:xfrm>
        <a:prstGeom prst="rect">
          <a:avLst/>
        </a:prstGeom>
      </xdr:spPr>
    </xdr:pic>
    <xdr:clientData/>
  </xdr:twoCellAnchor>
  <xdr:twoCellAnchor>
    <xdr:from>
      <xdr:col>1</xdr:col>
      <xdr:colOff>59264</xdr:colOff>
      <xdr:row>0</xdr:row>
      <xdr:rowOff>254018</xdr:rowOff>
    </xdr:from>
    <xdr:to>
      <xdr:col>1</xdr:col>
      <xdr:colOff>2149604</xdr:colOff>
      <xdr:row>3</xdr:row>
      <xdr:rowOff>22780</xdr:rowOff>
    </xdr:to>
    <xdr:pic>
      <xdr:nvPicPr>
        <xdr:cNvPr id="3" name="Picture 3">
          <a:extLst>
            <a:ext uri="{FF2B5EF4-FFF2-40B4-BE49-F238E27FC236}">
              <a16:creationId xmlns:a16="http://schemas.microsoft.com/office/drawing/2014/main" id="{CDC1744A-974E-4429-86AD-F4A4FD832A8B}"/>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11664" y="254018"/>
          <a:ext cx="2090340" cy="632362"/>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69427</xdr:colOff>
      <xdr:row>6</xdr:row>
      <xdr:rowOff>16502</xdr:rowOff>
    </xdr:from>
    <xdr:to>
      <xdr:col>0</xdr:col>
      <xdr:colOff>1149427</xdr:colOff>
      <xdr:row>8</xdr:row>
      <xdr:rowOff>71177</xdr:rowOff>
    </xdr:to>
    <xdr:pic>
      <xdr:nvPicPr>
        <xdr:cNvPr id="8" name="Рисунок 7">
          <a:extLst>
            <a:ext uri="{FF2B5EF4-FFF2-40B4-BE49-F238E27FC236}">
              <a16:creationId xmlns:a16="http://schemas.microsoft.com/office/drawing/2014/main" id="{0CF26B16-44EB-F033-A121-E60BE0E032F2}"/>
            </a:ext>
          </a:extLst>
        </xdr:cNvPr>
        <xdr:cNvPicPr>
          <a:picLocks noChangeAspect="1"/>
        </xdr:cNvPicPr>
      </xdr:nvPicPr>
      <xdr:blipFill>
        <a:blip xmlns:r="http://schemas.openxmlformats.org/officeDocument/2006/relationships" r:embed="rId6"/>
        <a:stretch>
          <a:fillRect/>
        </a:stretch>
      </xdr:blipFill>
      <xdr:spPr>
        <a:xfrm>
          <a:off x="69427" y="2172962"/>
          <a:ext cx="1080000" cy="1151955"/>
        </a:xfrm>
        <a:prstGeom prst="rect">
          <a:avLst/>
        </a:prstGeom>
      </xdr:spPr>
    </xdr:pic>
    <xdr:clientData/>
  </xdr:twoCellAnchor>
  <xdr:twoCellAnchor editAs="oneCell">
    <xdr:from>
      <xdr:col>0</xdr:col>
      <xdr:colOff>105408</xdr:colOff>
      <xdr:row>9</xdr:row>
      <xdr:rowOff>558381</xdr:rowOff>
    </xdr:from>
    <xdr:to>
      <xdr:col>1</xdr:col>
      <xdr:colOff>4308</xdr:colOff>
      <xdr:row>11</xdr:row>
      <xdr:rowOff>66948</xdr:rowOff>
    </xdr:to>
    <xdr:pic>
      <xdr:nvPicPr>
        <xdr:cNvPr id="9" name="Рисунок 8">
          <a:extLst>
            <a:ext uri="{FF2B5EF4-FFF2-40B4-BE49-F238E27FC236}">
              <a16:creationId xmlns:a16="http://schemas.microsoft.com/office/drawing/2014/main" id="{266E6F16-7D6E-AEE8-1FC6-5D32A89403CB}"/>
            </a:ext>
          </a:extLst>
        </xdr:cNvPr>
        <xdr:cNvPicPr>
          <a:picLocks noChangeAspect="1"/>
        </xdr:cNvPicPr>
      </xdr:nvPicPr>
      <xdr:blipFill>
        <a:blip xmlns:r="http://schemas.openxmlformats.org/officeDocument/2006/relationships" r:embed="rId7"/>
        <a:stretch>
          <a:fillRect/>
        </a:stretch>
      </xdr:blipFill>
      <xdr:spPr>
        <a:xfrm>
          <a:off x="105408" y="4368381"/>
          <a:ext cx="1080000" cy="1245927"/>
        </a:xfrm>
        <a:prstGeom prst="rect">
          <a:avLst/>
        </a:prstGeom>
      </xdr:spPr>
    </xdr:pic>
    <xdr:clientData/>
  </xdr:twoCellAnchor>
  <xdr:oneCellAnchor>
    <xdr:from>
      <xdr:col>0</xdr:col>
      <xdr:colOff>9524</xdr:colOff>
      <xdr:row>21</xdr:row>
      <xdr:rowOff>33866</xdr:rowOff>
    </xdr:from>
    <xdr:ext cx="1080000" cy="606122"/>
    <xdr:pic>
      <xdr:nvPicPr>
        <xdr:cNvPr id="7" name="Рисунок 11" descr="http://sun-ice.com.ua/wp-content/uploads/2014/08/sunice-%D1%82%D1%80%D1%83%D0%B1%D0%B0.jpeg">
          <a:extLst>
            <a:ext uri="{FF2B5EF4-FFF2-40B4-BE49-F238E27FC236}">
              <a16:creationId xmlns:a16="http://schemas.microsoft.com/office/drawing/2014/main" id="{621AA5C7-C0F9-4063-B204-23EDE8A0DA39}"/>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9524" y="6472766"/>
          <a:ext cx="1080000" cy="606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24342</xdr:colOff>
      <xdr:row>23</xdr:row>
      <xdr:rowOff>8467</xdr:rowOff>
    </xdr:from>
    <xdr:to>
      <xdr:col>0</xdr:col>
      <xdr:colOff>1104342</xdr:colOff>
      <xdr:row>25</xdr:row>
      <xdr:rowOff>291967</xdr:rowOff>
    </xdr:to>
    <xdr:pic>
      <xdr:nvPicPr>
        <xdr:cNvPr id="10" name="Рисунок 9">
          <a:extLst>
            <a:ext uri="{FF2B5EF4-FFF2-40B4-BE49-F238E27FC236}">
              <a16:creationId xmlns:a16="http://schemas.microsoft.com/office/drawing/2014/main" id="{49E0C20E-0C24-EFF0-7187-8692DDA117F8}"/>
            </a:ext>
          </a:extLst>
        </xdr:cNvPr>
        <xdr:cNvPicPr>
          <a:picLocks noChangeAspect="1"/>
        </xdr:cNvPicPr>
      </xdr:nvPicPr>
      <xdr:blipFill>
        <a:blip xmlns:r="http://schemas.openxmlformats.org/officeDocument/2006/relationships" r:embed="rId9"/>
        <a:stretch>
          <a:fillRect/>
        </a:stretch>
      </xdr:blipFill>
      <xdr:spPr>
        <a:xfrm>
          <a:off x="24342" y="6961717"/>
          <a:ext cx="1080000" cy="1312200"/>
        </a:xfrm>
        <a:prstGeom prst="rect">
          <a:avLst/>
        </a:prstGeom>
      </xdr:spPr>
    </xdr:pic>
    <xdr:clientData/>
  </xdr:twoCellAnchor>
  <xdr:twoCellAnchor editAs="oneCell">
    <xdr:from>
      <xdr:col>0</xdr:col>
      <xdr:colOff>60960</xdr:colOff>
      <xdr:row>16</xdr:row>
      <xdr:rowOff>22860</xdr:rowOff>
    </xdr:from>
    <xdr:to>
      <xdr:col>1</xdr:col>
      <xdr:colOff>2666</xdr:colOff>
      <xdr:row>16</xdr:row>
      <xdr:rowOff>491490</xdr:rowOff>
    </xdr:to>
    <xdr:pic>
      <xdr:nvPicPr>
        <xdr:cNvPr id="4" name="Рисунок 3">
          <a:extLst>
            <a:ext uri="{FF2B5EF4-FFF2-40B4-BE49-F238E27FC236}">
              <a16:creationId xmlns:a16="http://schemas.microsoft.com/office/drawing/2014/main" id="{85DB4769-08C7-4285-9315-1B28D87496C0}"/>
            </a:ext>
          </a:extLst>
        </xdr:cNvPr>
        <xdr:cNvPicPr>
          <a:picLocks noChangeAspect="1"/>
        </xdr:cNvPicPr>
      </xdr:nvPicPr>
      <xdr:blipFill>
        <a:blip xmlns:r="http://schemas.openxmlformats.org/officeDocument/2006/relationships" r:embed="rId10"/>
        <a:stretch>
          <a:fillRect/>
        </a:stretch>
      </xdr:blipFill>
      <xdr:spPr>
        <a:xfrm>
          <a:off x="60960" y="8153400"/>
          <a:ext cx="1170431" cy="487680"/>
        </a:xfrm>
        <a:prstGeom prst="rect">
          <a:avLst/>
        </a:prstGeom>
      </xdr:spPr>
    </xdr:pic>
    <xdr:clientData/>
  </xdr:twoCellAnchor>
  <xdr:twoCellAnchor editAs="oneCell">
    <xdr:from>
      <xdr:col>0</xdr:col>
      <xdr:colOff>60960</xdr:colOff>
      <xdr:row>17</xdr:row>
      <xdr:rowOff>213360</xdr:rowOff>
    </xdr:from>
    <xdr:to>
      <xdr:col>1</xdr:col>
      <xdr:colOff>345</xdr:colOff>
      <xdr:row>17</xdr:row>
      <xdr:rowOff>342900</xdr:rowOff>
    </xdr:to>
    <xdr:pic>
      <xdr:nvPicPr>
        <xdr:cNvPr id="6" name="Рисунок 5">
          <a:extLst>
            <a:ext uri="{FF2B5EF4-FFF2-40B4-BE49-F238E27FC236}">
              <a16:creationId xmlns:a16="http://schemas.microsoft.com/office/drawing/2014/main" id="{FD4B22CE-23FC-A545-3E2B-2BE48D628BC7}"/>
            </a:ext>
          </a:extLst>
        </xdr:cNvPr>
        <xdr:cNvPicPr>
          <a:picLocks noChangeAspect="1"/>
        </xdr:cNvPicPr>
      </xdr:nvPicPr>
      <xdr:blipFill>
        <a:blip xmlns:r="http://schemas.openxmlformats.org/officeDocument/2006/relationships" r:embed="rId11"/>
        <a:stretch>
          <a:fillRect/>
        </a:stretch>
      </xdr:blipFill>
      <xdr:spPr>
        <a:xfrm>
          <a:off x="60960" y="8862060"/>
          <a:ext cx="1177635" cy="129540"/>
        </a:xfrm>
        <a:prstGeom prst="rect">
          <a:avLst/>
        </a:prstGeom>
      </xdr:spPr>
    </xdr:pic>
    <xdr:clientData/>
  </xdr:twoCellAnchor>
  <xdr:twoCellAnchor editAs="oneCell">
    <xdr:from>
      <xdr:col>0</xdr:col>
      <xdr:colOff>60959</xdr:colOff>
      <xdr:row>15</xdr:row>
      <xdr:rowOff>32918</xdr:rowOff>
    </xdr:from>
    <xdr:to>
      <xdr:col>1</xdr:col>
      <xdr:colOff>3657</xdr:colOff>
      <xdr:row>15</xdr:row>
      <xdr:rowOff>491393</xdr:rowOff>
    </xdr:to>
    <xdr:pic>
      <xdr:nvPicPr>
        <xdr:cNvPr id="11" name="Рисунок 10">
          <a:extLst>
            <a:ext uri="{FF2B5EF4-FFF2-40B4-BE49-F238E27FC236}">
              <a16:creationId xmlns:a16="http://schemas.microsoft.com/office/drawing/2014/main" id="{F204AACB-A0C8-1A40-2C4A-32822A24E21B}"/>
            </a:ext>
          </a:extLst>
        </xdr:cNvPr>
        <xdr:cNvPicPr>
          <a:picLocks noChangeAspect="1"/>
        </xdr:cNvPicPr>
      </xdr:nvPicPr>
      <xdr:blipFill>
        <a:blip xmlns:r="http://schemas.openxmlformats.org/officeDocument/2006/relationships" r:embed="rId12"/>
        <a:stretch>
          <a:fillRect/>
        </a:stretch>
      </xdr:blipFill>
      <xdr:spPr>
        <a:xfrm>
          <a:off x="60959" y="7645298"/>
          <a:ext cx="1199998" cy="468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7620</xdr:colOff>
      <xdr:row>1</xdr:row>
      <xdr:rowOff>45720</xdr:rowOff>
    </xdr:from>
    <xdr:to>
      <xdr:col>3</xdr:col>
      <xdr:colOff>460831</xdr:colOff>
      <xdr:row>4</xdr:row>
      <xdr:rowOff>161848</xdr:rowOff>
    </xdr:to>
    <xdr:pic>
      <xdr:nvPicPr>
        <xdr:cNvPr id="2" name="Рисунок 1">
          <a:hlinkClick xmlns:r="http://schemas.openxmlformats.org/officeDocument/2006/relationships" r:id="rId1"/>
          <a:extLst>
            <a:ext uri="{FF2B5EF4-FFF2-40B4-BE49-F238E27FC236}">
              <a16:creationId xmlns:a16="http://schemas.microsoft.com/office/drawing/2014/main" id="{274F8306-E3F2-42AB-81AA-3DA06F8A4697}"/>
            </a:ext>
          </a:extLst>
        </xdr:cNvPr>
        <xdr:cNvPicPr>
          <a:picLocks noChangeAspect="1"/>
        </xdr:cNvPicPr>
      </xdr:nvPicPr>
      <xdr:blipFill>
        <a:blip xmlns:r="http://schemas.openxmlformats.org/officeDocument/2006/relationships" r:embed="rId2"/>
        <a:stretch>
          <a:fillRect/>
        </a:stretch>
      </xdr:blipFill>
      <xdr:spPr>
        <a:xfrm>
          <a:off x="495300" y="213360"/>
          <a:ext cx="1428571" cy="61904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47FFD8-6429-4632-BE85-9CF50A3A214B}" name="Frico" displayName="Frico" ref="A8:E1039" totalsRowShown="0" dataDxfId="31">
  <autoFilter ref="A8:E1039" xr:uid="{A847FFD8-6429-4632-BE85-9CF50A3A214B}"/>
  <tableColumns count="5">
    <tableColumn id="1" xr3:uid="{6F5DE69E-7039-4B7C-8837-9A3039F2EDBF}" name="Артикул" dataDxfId="30"/>
    <tableColumn id="2" xr3:uid="{A742347A-D392-45DE-B354-F4D5EEE5B1AF}" name="Назва" dataDxfId="29"/>
    <tableColumn id="3" xr3:uid="{83D5319A-ACEC-484D-8B5A-716AEBB25E43}" name="Коментар" dataDxfId="28"/>
    <tableColumn id="4" xr3:uid="{9614AEEE-E516-44A3-BFE6-DB753F0870DE}" name="Роздрібна ціна, EUR" dataDxfId="27"/>
    <tableColumn id="5" xr3:uid="{34A9E106-77C2-400D-8B58-5926A207149A}" name="45%" dataDxfId="26">
      <calculatedColumnFormula>D9*(100%-$E$8)</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vAOd25oKeZ-vYKXKH_M8F7iGVdem_FOt?usp=sharing" TargetMode="External"/><Relationship Id="rId13" Type="http://schemas.openxmlformats.org/officeDocument/2006/relationships/drawing" Target="../drawings/drawing1.xml"/><Relationship Id="rId3" Type="http://schemas.openxmlformats.org/officeDocument/2006/relationships/hyperlink" Target="http://www.r134.com.ua/" TargetMode="External"/><Relationship Id="rId7" Type="http://schemas.openxmlformats.org/officeDocument/2006/relationships/hyperlink" Target="http://www.remak.eu/ua" TargetMode="External"/><Relationship Id="rId12" Type="http://schemas.openxmlformats.org/officeDocument/2006/relationships/printerSettings" Target="../printerSettings/printerSettings1.bin"/><Relationship Id="rId2" Type="http://schemas.openxmlformats.org/officeDocument/2006/relationships/hyperlink" Target="http://sun-ice.com.ua/" TargetMode="External"/><Relationship Id="rId1" Type="http://schemas.openxmlformats.org/officeDocument/2006/relationships/hyperlink" Target="http://www.frico.se/ru" TargetMode="External"/><Relationship Id="rId6" Type="http://schemas.openxmlformats.org/officeDocument/2006/relationships/hyperlink" Target="http://www.galactic.ua/" TargetMode="External"/><Relationship Id="rId11" Type="http://schemas.openxmlformats.org/officeDocument/2006/relationships/hyperlink" Target="https://drive.google.com/drive/folders/1DTtGjKY8uZUVTJ_Pbs5VEzVAkL83F-lm" TargetMode="External"/><Relationship Id="rId5" Type="http://schemas.openxmlformats.org/officeDocument/2006/relationships/hyperlink" Target="http://www.mitsubishi-srk.com.ua/" TargetMode="External"/><Relationship Id="rId10" Type="http://schemas.openxmlformats.org/officeDocument/2006/relationships/hyperlink" Target="https://drive.google.com/drive/folders/1PTHnguhY7dvsvpBM5-b9XbUu7MIsYW7G?usp=sharing" TargetMode="External"/><Relationship Id="rId4" Type="http://schemas.openxmlformats.org/officeDocument/2006/relationships/hyperlink" Target="http://www.clint.com.ua/" TargetMode="External"/><Relationship Id="rId9" Type="http://schemas.openxmlformats.org/officeDocument/2006/relationships/hyperlink" Target="https://drive.google.com/drive/folders/0B0-wc8ovylnTZDljLTZ1V2htdVU?resourcekey=0-fQImegIV6_Bp9WQz1vCuGQ"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134.com.ua/index.php?route=product/product&amp;product_id=32&amp;search=Lovair+CLIMA" TargetMode="External"/><Relationship Id="rId1" Type="http://schemas.openxmlformats.org/officeDocument/2006/relationships/hyperlink" Target="http://r134.com.ua/index.php?searchword=rw-mini&amp;ordering=&amp;searchphrase=all&amp;Itemid=398&amp;option=com_search"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mitsubishi-srk.com.ua/zs" TargetMode="External"/><Relationship Id="rId7" Type="http://schemas.openxmlformats.org/officeDocument/2006/relationships/drawing" Target="../drawings/drawing3.xml"/><Relationship Id="rId2" Type="http://schemas.openxmlformats.org/officeDocument/2006/relationships/hyperlink" Target="http://mitsubishi-srk.com.ua/zs" TargetMode="External"/><Relationship Id="rId1" Type="http://schemas.openxmlformats.org/officeDocument/2006/relationships/hyperlink" Target="http://mitsubishi-srk.com.ua/zs" TargetMode="External"/><Relationship Id="rId6" Type="http://schemas.openxmlformats.org/officeDocument/2006/relationships/printerSettings" Target="../printerSettings/printerSettings3.bin"/><Relationship Id="rId5" Type="http://schemas.openxmlformats.org/officeDocument/2006/relationships/hyperlink" Target="https://sun-ice.com.ua/split-systemy/?ocf=F1S0V13" TargetMode="External"/><Relationship Id="rId4" Type="http://schemas.openxmlformats.org/officeDocument/2006/relationships/hyperlink" Target="https://sun-ice.com.ua/kondycioner-mitsubishi-heavy-srk50he-s1-srs50he-s1"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sun-ice.com.ua/multy-split-systemy/?ocf=F1S0V13"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sun-ice.com.ua/napivpromyslovi-split-systemy/?ocf=F1S0V13F630S2V1417798076F349S2V2166517894" TargetMode="External"/><Relationship Id="rId7" Type="http://schemas.openxmlformats.org/officeDocument/2006/relationships/hyperlink" Target="https://sun-ice.com.ua/napivpromyslovi-split-systemy/?ocf=F1S0V13F630S2V4023646467" TargetMode="External"/><Relationship Id="rId2" Type="http://schemas.openxmlformats.org/officeDocument/2006/relationships/hyperlink" Target="https://sun-ice.com.ua/napivpromyslovi-split-systemy/?ocf=F1S0V13F630S2V4272147950" TargetMode="External"/><Relationship Id="rId1" Type="http://schemas.openxmlformats.org/officeDocument/2006/relationships/hyperlink" Target="https://sun-ice.com.ua/napivpromyslovi-split-systemy/?ocf=F1S0V13F630S2V1867064210" TargetMode="External"/><Relationship Id="rId6" Type="http://schemas.openxmlformats.org/officeDocument/2006/relationships/hyperlink" Target="https://sun-ice.com.ua/napivpromyslovi-split-systemy/?ocf=F1S0V13F630S2V4202099835F349S2V4076094921" TargetMode="External"/><Relationship Id="rId5" Type="http://schemas.openxmlformats.org/officeDocument/2006/relationships/hyperlink" Target="https://sun-ice.com.ua/napivpromyslovi-split-systemy/?ocf=F1S0V13F630S2V4202099835F349S2V1553804805" TargetMode="External"/><Relationship Id="rId4" Type="http://schemas.openxmlformats.org/officeDocument/2006/relationships/hyperlink" Target="https://sun-ice.com.ua/napivpromyslovi-split-systemy/?ocf=F1S0V13F630S2V1417798076F349S2V1246241452" TargetMode="External"/><Relationship Id="rId9"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sun-ice.com.ua/multy-split-systemy/?ocf=F1S0V12" TargetMode="External"/><Relationship Id="rId3" Type="http://schemas.openxmlformats.org/officeDocument/2006/relationships/hyperlink" Target="https://sun-ice.com.ua/split-systemy/?ocf=F1S0V12F349S2V1333179891" TargetMode="External"/><Relationship Id="rId7" Type="http://schemas.openxmlformats.org/officeDocument/2006/relationships/hyperlink" Target="https://sun-ice.com.ua/split-systemy/?ocf=F1S0V12" TargetMode="External"/><Relationship Id="rId2" Type="http://schemas.openxmlformats.org/officeDocument/2006/relationships/hyperlink" Target="https://galactic.ua/product/gmz2-18h-s-zovnishnij-blok-kondicionera-galactic/" TargetMode="External"/><Relationship Id="rId1" Type="http://schemas.openxmlformats.org/officeDocument/2006/relationships/hyperlink" Target="https://galactic.ua/product/gmz2-14h-s-zovnishnij-blok-kondicionera-galactic/" TargetMode="External"/><Relationship Id="rId6" Type="http://schemas.openxmlformats.org/officeDocument/2006/relationships/hyperlink" Target="https://sun-ice.com.ua/split-systemy/?ocf=F1S0V12F349S2V3315436670" TargetMode="External"/><Relationship Id="rId5" Type="http://schemas.openxmlformats.org/officeDocument/2006/relationships/hyperlink" Target="https://sun-ice.com.ua/split-systemy/?ocf=F1S0V12F349S2V3055901730" TargetMode="External"/><Relationship Id="rId10" Type="http://schemas.openxmlformats.org/officeDocument/2006/relationships/drawing" Target="../drawings/drawing8.xml"/><Relationship Id="rId4" Type="http://schemas.openxmlformats.org/officeDocument/2006/relationships/hyperlink" Target="https://sun-ice.com.ua/split-systemy/?ocf=F1S0V12F349S2V3208619334" TargetMode="External"/><Relationship Id="rId9"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sun-ice.com.ua/napivpromyslovi-split-systemy/?ocf=F1S0V12F630S2V1483994819" TargetMode="External"/><Relationship Id="rId2" Type="http://schemas.openxmlformats.org/officeDocument/2006/relationships/hyperlink" Target="https://sun-ice.com.ua/napivpromyslovi-split-systemy/?ocf=F1S0V12F630S2V4202099835" TargetMode="External"/><Relationship Id="rId1" Type="http://schemas.openxmlformats.org/officeDocument/2006/relationships/hyperlink" Target="https://sun-ice.com.ua/napivpromyslovi-split-systemy/?ocf=F1S0V12F630S2V1417798076" TargetMode="External"/><Relationship Id="rId6" Type="http://schemas.openxmlformats.org/officeDocument/2006/relationships/drawing" Target="../drawings/drawing9.xml"/><Relationship Id="rId5" Type="http://schemas.openxmlformats.org/officeDocument/2006/relationships/printerSettings" Target="../printerSettings/printerSettings9.bin"/><Relationship Id="rId4" Type="http://schemas.openxmlformats.org/officeDocument/2006/relationships/hyperlink" Target="https://sun-ice.com.ua/napivpromyslovi-split-systemy/?ocf=F1S0V12"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alactic.ua/kompresorno-kondensatornij-blok/" TargetMode="External"/><Relationship Id="rId7" Type="http://schemas.openxmlformats.org/officeDocument/2006/relationships/drawing" Target="../drawings/drawing11.xml"/><Relationship Id="rId2" Type="http://schemas.openxmlformats.org/officeDocument/2006/relationships/hyperlink" Target="https://galactic.ua/kompresorno-kondensatornij-blok/" TargetMode="External"/><Relationship Id="rId1" Type="http://schemas.openxmlformats.org/officeDocument/2006/relationships/hyperlink" Target="https://galactic.ua/kompresorno-kondensatornij-blok/" TargetMode="External"/><Relationship Id="rId6" Type="http://schemas.openxmlformats.org/officeDocument/2006/relationships/printerSettings" Target="../printerSettings/printerSettings11.bin"/><Relationship Id="rId5" Type="http://schemas.openxmlformats.org/officeDocument/2006/relationships/hyperlink" Target="https://galactic.ua/kompresorno-kondensatornij-blok/" TargetMode="External"/><Relationship Id="rId4" Type="http://schemas.openxmlformats.org/officeDocument/2006/relationships/hyperlink" Target="https://galactic.ua/kompresorno-kondensatornij-blok/"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mitsubishiheavy.com.ua/catalog/micro-kx/" TargetMode="External"/><Relationship Id="rId7" Type="http://schemas.openxmlformats.org/officeDocument/2006/relationships/drawing" Target="../drawings/drawing15.xml"/><Relationship Id="rId2" Type="http://schemas.openxmlformats.org/officeDocument/2006/relationships/hyperlink" Target="http://mitsubishiheavy.com.ua/catalog/kxzw/" TargetMode="External"/><Relationship Id="rId1" Type="http://schemas.openxmlformats.org/officeDocument/2006/relationships/hyperlink" Target="http://mitsubishiheavy.com.ua/catalog/kxzp/" TargetMode="External"/><Relationship Id="rId6" Type="http://schemas.openxmlformats.org/officeDocument/2006/relationships/printerSettings" Target="../printerSettings/printerSettings15.bin"/><Relationship Id="rId5" Type="http://schemas.openxmlformats.org/officeDocument/2006/relationships/hyperlink" Target="http://mitsubishiheavy.com.ua/catalog/micro-kx/" TargetMode="External"/><Relationship Id="rId4" Type="http://schemas.openxmlformats.org/officeDocument/2006/relationships/hyperlink" Target="http://mitsubishiheavy.com.ua/catalog/micro-kx/"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hyperlink" Target="http://mitsubishiheavy.com.ua/catalog/micro-inverter/" TargetMode="External"/><Relationship Id="rId2" Type="http://schemas.openxmlformats.org/officeDocument/2006/relationships/hyperlink" Target="http://mitsubishiheavy.com.ua/catalog/hyper-inverter/" TargetMode="External"/><Relationship Id="rId1" Type="http://schemas.openxmlformats.org/officeDocument/2006/relationships/hyperlink" Target="http://mitsubishiheavy.com.ua/news/2416/" TargetMode="External"/><Relationship Id="rId6" Type="http://schemas.openxmlformats.org/officeDocument/2006/relationships/drawing" Target="../drawings/drawing19.xml"/><Relationship Id="rId5" Type="http://schemas.openxmlformats.org/officeDocument/2006/relationships/printerSettings" Target="../printerSettings/printerSettings17.bin"/><Relationship Id="rId4" Type="http://schemas.openxmlformats.org/officeDocument/2006/relationships/hyperlink" Target="http://mitsubishiheavy.com.ua/catalog/standard-inverter/"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r134.com.ua/index.php?route=product/product&amp;product_id=1510" TargetMode="External"/><Relationship Id="rId1" Type="http://schemas.openxmlformats.org/officeDocument/2006/relationships/hyperlink" Target="https://r134.com.ua/index.php?route=product/product&amp;product_id=1511&amp;search=&#1057;&#1072;&#1084;&#1086;&#1088;&#1077;&#1075;&#1091;&#1083;&#1102;&#1102;&#1095;&#1080;&#1081;+&#1086;&#1073;&#1110;&#1075;&#1088;&#1110;&#1074;&#1072;&#1095;+&#1082;&#1072;&#1088;&#1090;&#1077;&#1088;&#1072;"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B1:AF62"/>
  <sheetViews>
    <sheetView showGridLines="0" tabSelected="1" zoomScale="55" zoomScaleNormal="55" workbookViewId="0">
      <pane xSplit="1" ySplit="3" topLeftCell="B4" activePane="bottomRight" state="frozen"/>
      <selection pane="topRight" activeCell="B1" sqref="B1"/>
      <selection pane="bottomLeft" activeCell="A6" sqref="A6"/>
      <selection pane="bottomRight"/>
    </sheetView>
  </sheetViews>
  <sheetFormatPr defaultColWidth="2.85546875" defaultRowHeight="1.35" customHeight="1"/>
  <cols>
    <col min="1" max="1" width="5.140625" style="1" customWidth="1"/>
    <col min="2" max="2" width="62.85546875" style="1" customWidth="1"/>
    <col min="3" max="3" width="53.85546875" style="1" customWidth="1"/>
    <col min="4" max="4" width="5.140625" style="1" customWidth="1"/>
    <col min="5" max="5" width="56" style="1" customWidth="1"/>
    <col min="6" max="6" width="9" style="1" customWidth="1"/>
    <col min="7" max="7" width="14.85546875" style="1" customWidth="1"/>
    <col min="8" max="8" width="17.140625" style="1" customWidth="1"/>
    <col min="9" max="9" width="18.140625" style="1" customWidth="1"/>
    <col min="10" max="10" width="44" style="1" customWidth="1"/>
    <col min="11" max="11" width="9" style="1" customWidth="1"/>
    <col min="12" max="13" width="27.42578125" style="1" customWidth="1"/>
    <col min="14" max="14" width="35.85546875" style="1" customWidth="1"/>
    <col min="15" max="15" width="9" style="1" customWidth="1"/>
    <col min="16" max="16" width="4.42578125" style="1" customWidth="1"/>
    <col min="17" max="17" width="30.140625" style="1" bestFit="1" customWidth="1"/>
    <col min="18" max="18" width="6.42578125" style="1" customWidth="1"/>
    <col min="19" max="16384" width="2.85546875" style="1"/>
  </cols>
  <sheetData>
    <row r="1" spans="2:18" s="3" customFormat="1" ht="17.25" customHeight="1">
      <c r="B1" s="1"/>
      <c r="C1" s="1"/>
      <c r="D1" s="1"/>
      <c r="E1" s="1"/>
      <c r="F1" s="1"/>
      <c r="G1" s="1"/>
      <c r="H1" s="1"/>
      <c r="I1" s="1"/>
      <c r="J1" s="1"/>
      <c r="K1" s="1"/>
      <c r="L1" s="51"/>
      <c r="M1" s="51"/>
      <c r="N1" s="51"/>
      <c r="O1" s="51"/>
      <c r="P1" s="51"/>
      <c r="Q1" s="51"/>
    </row>
    <row r="2" spans="2:18" s="3" customFormat="1" ht="18.75" customHeight="1">
      <c r="B2" s="1"/>
      <c r="C2" s="1"/>
      <c r="D2" s="1"/>
      <c r="E2" s="1"/>
      <c r="F2" s="1"/>
      <c r="G2" s="1"/>
      <c r="H2" s="1"/>
      <c r="I2" s="1"/>
      <c r="J2" s="1"/>
      <c r="K2" s="1"/>
      <c r="L2" s="44"/>
      <c r="M2" s="44"/>
      <c r="N2" s="43"/>
      <c r="O2" s="43"/>
      <c r="P2" s="43"/>
      <c r="Q2" s="43"/>
    </row>
    <row r="3" spans="2:18" s="3" customFormat="1" ht="36" customHeight="1">
      <c r="B3" s="1365"/>
      <c r="C3" s="1365"/>
      <c r="D3" s="1365"/>
      <c r="E3" s="1365"/>
      <c r="F3" s="1365"/>
      <c r="G3" s="1365"/>
      <c r="H3" s="1365"/>
      <c r="I3" s="1365"/>
      <c r="J3" s="1365"/>
      <c r="K3" s="1365"/>
      <c r="L3" s="1365"/>
      <c r="M3" s="1365"/>
      <c r="N3" s="1365"/>
      <c r="O3" s="1365"/>
      <c r="P3" s="43"/>
      <c r="Q3" s="43"/>
    </row>
    <row r="4" spans="2:18" s="3" customFormat="1" ht="9.9" customHeight="1" thickBot="1">
      <c r="B4" s="1971"/>
      <c r="C4" s="1971"/>
      <c r="D4" s="1971"/>
      <c r="E4" s="1971"/>
      <c r="F4" s="1971"/>
      <c r="G4" s="1971"/>
      <c r="H4" s="1971"/>
      <c r="I4" s="1971"/>
      <c r="J4" s="1971"/>
      <c r="K4" s="1971"/>
      <c r="L4" s="44"/>
      <c r="M4" s="44"/>
      <c r="N4" s="43"/>
      <c r="O4" s="43"/>
      <c r="P4" s="43"/>
      <c r="Q4" s="43"/>
    </row>
    <row r="5" spans="2:18" s="3" customFormat="1" ht="12.9" customHeight="1">
      <c r="B5" s="50"/>
      <c r="C5" s="48"/>
      <c r="D5" s="48"/>
      <c r="E5" s="48"/>
      <c r="F5" s="49"/>
      <c r="G5" s="48"/>
      <c r="H5" s="48"/>
      <c r="I5" s="47"/>
      <c r="J5" s="46"/>
      <c r="K5" s="45"/>
      <c r="L5" s="118"/>
      <c r="M5" s="109"/>
      <c r="N5" s="109"/>
      <c r="O5" s="98"/>
      <c r="P5" s="43"/>
    </row>
    <row r="6" spans="2:18" s="3" customFormat="1" ht="21" customHeight="1">
      <c r="B6" s="29"/>
      <c r="C6" s="1959" t="s">
        <v>10</v>
      </c>
      <c r="D6" s="1959"/>
      <c r="E6" s="1959"/>
      <c r="F6" s="844"/>
      <c r="G6" s="40"/>
      <c r="H6" s="40"/>
      <c r="I6" s="11"/>
      <c r="K6" s="31"/>
      <c r="L6" s="99"/>
      <c r="M6" s="6"/>
      <c r="O6" s="100"/>
      <c r="P6" s="5"/>
    </row>
    <row r="7" spans="2:18" s="3" customFormat="1" ht="13.5" customHeight="1">
      <c r="B7" s="29"/>
      <c r="C7" s="42"/>
      <c r="D7" s="42"/>
      <c r="E7" s="42"/>
      <c r="F7" s="41"/>
      <c r="G7" s="40"/>
      <c r="H7" s="40"/>
      <c r="I7" s="11"/>
      <c r="J7" s="1959" t="s">
        <v>12731</v>
      </c>
      <c r="K7" s="31"/>
      <c r="L7" s="99"/>
      <c r="M7" s="6"/>
      <c r="N7" s="1959" t="s">
        <v>12732</v>
      </c>
      <c r="O7" s="100"/>
      <c r="P7" s="5"/>
    </row>
    <row r="8" spans="2:18" s="3" customFormat="1" ht="21" customHeight="1" thickBot="1">
      <c r="B8" s="29"/>
      <c r="C8" s="1959" t="s">
        <v>12729</v>
      </c>
      <c r="D8" s="1959"/>
      <c r="E8" s="1959"/>
      <c r="F8" s="39"/>
      <c r="G8" s="38"/>
      <c r="H8" s="38"/>
      <c r="I8" s="11"/>
      <c r="J8" s="1959"/>
      <c r="K8" s="31"/>
      <c r="L8" s="99"/>
      <c r="M8" s="6"/>
      <c r="N8" s="1959"/>
      <c r="O8" s="100"/>
      <c r="P8" s="4"/>
      <c r="Q8" s="1109">
        <v>46143</v>
      </c>
    </row>
    <row r="9" spans="2:18" s="3" customFormat="1" ht="13.5" customHeight="1">
      <c r="B9" s="29"/>
      <c r="C9" s="34"/>
      <c r="D9" s="34"/>
      <c r="E9" s="34"/>
      <c r="F9" s="39"/>
      <c r="G9" s="38"/>
      <c r="H9" s="38"/>
      <c r="I9" s="11"/>
      <c r="K9" s="31"/>
      <c r="L9" s="99"/>
      <c r="M9" s="6"/>
      <c r="O9" s="100"/>
      <c r="P9" s="4"/>
      <c r="Q9" s="1966" t="s">
        <v>24336</v>
      </c>
      <c r="R9" s="1967"/>
    </row>
    <row r="10" spans="2:18" s="3" customFormat="1" ht="21" customHeight="1" thickBot="1">
      <c r="B10" s="29"/>
      <c r="C10" s="1959" t="s">
        <v>8</v>
      </c>
      <c r="D10" s="1959"/>
      <c r="E10" s="1959"/>
      <c r="F10" s="30"/>
      <c r="G10" s="11"/>
      <c r="H10" s="11"/>
      <c r="I10" s="11"/>
      <c r="J10" s="37"/>
      <c r="K10" s="30"/>
      <c r="L10" s="99"/>
      <c r="M10" s="6"/>
      <c r="N10" s="1959" t="s">
        <v>26197</v>
      </c>
      <c r="O10" s="100"/>
      <c r="P10" s="4"/>
      <c r="Q10" s="1968"/>
      <c r="R10" s="1969"/>
    </row>
    <row r="11" spans="2:18" s="3" customFormat="1" ht="13.5" customHeight="1">
      <c r="B11" s="29"/>
      <c r="C11" s="34"/>
      <c r="D11" s="34"/>
      <c r="E11" s="34"/>
      <c r="F11" s="30"/>
      <c r="G11" s="11"/>
      <c r="H11" s="11"/>
      <c r="I11" s="11"/>
      <c r="K11" s="30"/>
      <c r="L11" s="99"/>
      <c r="N11" s="1959"/>
      <c r="O11" s="100"/>
      <c r="P11" s="4"/>
      <c r="Q11" s="1964">
        <v>44</v>
      </c>
      <c r="R11" s="1960" t="s">
        <v>2586</v>
      </c>
    </row>
    <row r="12" spans="2:18" s="3" customFormat="1" ht="21" customHeight="1" thickBot="1">
      <c r="B12" s="29"/>
      <c r="C12" s="1959" t="s">
        <v>30064</v>
      </c>
      <c r="D12" s="1959"/>
      <c r="E12" s="1959"/>
      <c r="F12" s="30"/>
      <c r="G12" s="11"/>
      <c r="H12" s="11"/>
      <c r="I12" s="11"/>
      <c r="J12" s="1959" t="s">
        <v>22806</v>
      </c>
      <c r="K12" s="30"/>
      <c r="L12" s="99"/>
      <c r="O12" s="100"/>
      <c r="P12" s="4"/>
      <c r="Q12" s="1965"/>
      <c r="R12" s="1961"/>
    </row>
    <row r="13" spans="2:18" s="3" customFormat="1" ht="13.5" customHeight="1">
      <c r="B13" s="29"/>
      <c r="C13" s="34"/>
      <c r="D13" s="34"/>
      <c r="E13" s="34"/>
      <c r="F13" s="30"/>
      <c r="G13" s="11"/>
      <c r="H13" s="11"/>
      <c r="I13" s="11"/>
      <c r="J13" s="1959"/>
      <c r="K13" s="30"/>
      <c r="L13" s="99"/>
      <c r="O13" s="100"/>
      <c r="P13" s="4"/>
      <c r="Q13" s="1963"/>
      <c r="R13" s="1962"/>
    </row>
    <row r="14" spans="2:18" s="3" customFormat="1" ht="21" customHeight="1">
      <c r="B14" s="29"/>
      <c r="C14" s="1959" t="s">
        <v>22888</v>
      </c>
      <c r="D14" s="1959"/>
      <c r="E14" s="1959"/>
      <c r="F14" s="30"/>
      <c r="G14" s="11"/>
      <c r="H14" s="11"/>
      <c r="I14" s="11"/>
      <c r="K14" s="30"/>
      <c r="L14" s="99"/>
      <c r="M14" s="6"/>
      <c r="O14" s="100"/>
      <c r="P14" s="5"/>
      <c r="Q14" s="1963"/>
      <c r="R14" s="1962"/>
    </row>
    <row r="15" spans="2:18" s="3" customFormat="1" ht="13.5" customHeight="1">
      <c r="B15" s="29"/>
      <c r="C15" s="34"/>
      <c r="D15" s="34"/>
      <c r="E15" s="34"/>
      <c r="F15" s="30"/>
      <c r="G15" s="11"/>
      <c r="H15" s="11"/>
      <c r="I15" s="11"/>
      <c r="K15" s="30"/>
      <c r="L15" s="99"/>
      <c r="M15" s="6"/>
      <c r="O15" s="100"/>
      <c r="P15" s="5"/>
      <c r="Q15" s="4"/>
    </row>
    <row r="16" spans="2:18" s="3" customFormat="1" ht="21" customHeight="1">
      <c r="B16" s="29"/>
      <c r="C16" s="1368" t="s">
        <v>29954</v>
      </c>
      <c r="D16" s="1364"/>
      <c r="E16" s="1368" t="s">
        <v>30033</v>
      </c>
      <c r="F16" s="30"/>
      <c r="G16" s="11"/>
      <c r="H16" s="11"/>
      <c r="I16" s="11"/>
      <c r="K16" s="30"/>
      <c r="L16" s="99"/>
      <c r="M16" s="6"/>
      <c r="O16" s="100"/>
      <c r="P16" s="5"/>
      <c r="Q16" s="4"/>
    </row>
    <row r="17" spans="2:32" s="3" customFormat="1" ht="13.5" customHeight="1">
      <c r="B17" s="29"/>
      <c r="C17" s="34"/>
      <c r="D17" s="34"/>
      <c r="E17" s="34"/>
      <c r="F17" s="30"/>
      <c r="G17" s="11"/>
      <c r="H17" s="11"/>
      <c r="I17" s="11"/>
      <c r="J17" s="1959" t="s">
        <v>4151</v>
      </c>
      <c r="K17" s="30"/>
      <c r="L17" s="99"/>
      <c r="M17" s="6"/>
      <c r="N17" s="1959" t="s">
        <v>6</v>
      </c>
      <c r="O17" s="100"/>
      <c r="P17" s="5"/>
      <c r="Q17" s="4"/>
    </row>
    <row r="18" spans="2:32" s="3" customFormat="1" ht="21" customHeight="1">
      <c r="B18" s="29"/>
      <c r="C18" s="1959" t="s">
        <v>22889</v>
      </c>
      <c r="D18" s="1959"/>
      <c r="E18" s="1959"/>
      <c r="F18" s="30"/>
      <c r="G18" s="11"/>
      <c r="H18" s="11"/>
      <c r="I18" s="11"/>
      <c r="J18" s="1959"/>
      <c r="K18" s="30"/>
      <c r="L18" s="99"/>
      <c r="M18" s="6"/>
      <c r="N18" s="1959"/>
      <c r="O18" s="100"/>
      <c r="P18" s="5"/>
      <c r="Q18" s="4"/>
    </row>
    <row r="19" spans="2:32" s="3" customFormat="1" ht="13.5" customHeight="1">
      <c r="B19" s="29"/>
      <c r="C19" s="34"/>
      <c r="D19" s="34"/>
      <c r="E19" s="34"/>
      <c r="F19" s="30"/>
      <c r="G19" s="11"/>
      <c r="H19" s="11"/>
      <c r="I19" s="11"/>
      <c r="K19" s="30"/>
      <c r="L19" s="99"/>
      <c r="M19" s="6"/>
      <c r="O19" s="100"/>
      <c r="P19" s="5"/>
      <c r="Q19" s="4"/>
    </row>
    <row r="20" spans="2:32" s="3" customFormat="1" ht="21" customHeight="1">
      <c r="B20" s="36"/>
      <c r="C20" s="1959" t="s">
        <v>26185</v>
      </c>
      <c r="D20" s="1959"/>
      <c r="E20" s="1959"/>
      <c r="F20" s="35"/>
      <c r="G20"/>
      <c r="H20"/>
      <c r="I20" s="11"/>
      <c r="K20" s="30"/>
      <c r="L20" s="99"/>
      <c r="M20" s="6"/>
      <c r="O20" s="100"/>
      <c r="P20" s="5"/>
      <c r="Q20" s="4"/>
      <c r="AF20" s="11"/>
    </row>
    <row r="21" spans="2:32" s="3" customFormat="1" ht="13.5" customHeight="1">
      <c r="B21" s="29"/>
      <c r="C21" s="34"/>
      <c r="D21" s="34"/>
      <c r="E21" s="34"/>
      <c r="F21" s="30"/>
      <c r="G21" s="11"/>
      <c r="H21" s="11"/>
      <c r="I21" s="11"/>
      <c r="K21" s="30"/>
      <c r="L21" s="99"/>
      <c r="M21" s="6"/>
      <c r="O21" s="100"/>
      <c r="P21" s="5"/>
      <c r="Q21" s="4"/>
    </row>
    <row r="22" spans="2:32" s="3" customFormat="1" ht="21" customHeight="1">
      <c r="B22" s="29"/>
      <c r="C22" s="1959" t="s">
        <v>12730</v>
      </c>
      <c r="D22" s="1959"/>
      <c r="E22" s="1959"/>
      <c r="F22" s="30"/>
      <c r="G22" s="11"/>
      <c r="H22" s="11"/>
      <c r="I22" s="11"/>
      <c r="J22" s="1959" t="s">
        <v>4318</v>
      </c>
      <c r="K22" s="31"/>
      <c r="L22" s="33"/>
      <c r="O22" s="31"/>
      <c r="P22" s="5"/>
      <c r="Q22" s="4"/>
    </row>
    <row r="23" spans="2:32" s="3" customFormat="1" ht="13.5" customHeight="1">
      <c r="B23" s="29"/>
      <c r="C23" s="7"/>
      <c r="D23" s="7"/>
      <c r="E23" s="7"/>
      <c r="F23" s="30"/>
      <c r="G23" s="11"/>
      <c r="H23" s="11"/>
      <c r="I23" s="11"/>
      <c r="J23" s="1959"/>
      <c r="K23" s="31"/>
      <c r="L23" s="33"/>
      <c r="N23" s="1959" t="s">
        <v>9</v>
      </c>
      <c r="O23" s="31"/>
      <c r="P23" s="5"/>
      <c r="Q23" s="4"/>
    </row>
    <row r="24" spans="2:32" s="3" customFormat="1" ht="21" customHeight="1">
      <c r="B24" s="29"/>
      <c r="C24" s="1959" t="s">
        <v>5389</v>
      </c>
      <c r="D24" s="1959"/>
      <c r="E24" s="1959"/>
      <c r="F24" s="30"/>
      <c r="G24" s="11"/>
      <c r="H24" s="11"/>
      <c r="I24" s="11"/>
      <c r="K24" s="31"/>
      <c r="L24" s="33"/>
      <c r="N24" s="1959"/>
      <c r="O24" s="31"/>
      <c r="P24" s="5"/>
      <c r="Q24" s="4"/>
    </row>
    <row r="25" spans="2:32" s="3" customFormat="1" ht="13.5" customHeight="1">
      <c r="B25" s="29"/>
      <c r="C25" s="11"/>
      <c r="D25" s="11"/>
      <c r="E25" s="11"/>
      <c r="F25" s="30"/>
      <c r="G25" s="11"/>
      <c r="H25" s="11"/>
      <c r="I25" s="11"/>
      <c r="K25" s="31"/>
      <c r="L25" s="33"/>
      <c r="O25" s="31"/>
      <c r="P25" s="5"/>
      <c r="Q25" s="4"/>
    </row>
    <row r="26" spans="2:32" s="3" customFormat="1" ht="21" customHeight="1">
      <c r="B26" s="29"/>
      <c r="C26" s="1959" t="s">
        <v>5390</v>
      </c>
      <c r="D26" s="1959"/>
      <c r="E26" s="1959"/>
      <c r="F26" s="30"/>
      <c r="G26" s="11"/>
      <c r="H26" s="11"/>
      <c r="I26" s="11"/>
      <c r="K26" s="31"/>
      <c r="L26" s="33"/>
      <c r="M26" s="1958" t="s">
        <v>27972</v>
      </c>
      <c r="N26" s="1958"/>
      <c r="O26" s="31"/>
      <c r="P26" s="5"/>
      <c r="Q26" s="4"/>
    </row>
    <row r="27" spans="2:32" s="3" customFormat="1" ht="13.5" customHeight="1">
      <c r="B27" s="29"/>
      <c r="C27" s="32"/>
      <c r="D27" s="32"/>
      <c r="E27" s="32"/>
      <c r="F27" s="30"/>
      <c r="G27" s="11"/>
      <c r="H27" s="11"/>
      <c r="I27" s="11"/>
      <c r="J27" s="1959" t="s">
        <v>12730</v>
      </c>
      <c r="K27" s="31"/>
      <c r="L27" s="33"/>
      <c r="M27" s="1958"/>
      <c r="N27" s="1958"/>
      <c r="O27" s="31"/>
      <c r="P27" s="5"/>
      <c r="Q27" s="4"/>
    </row>
    <row r="28" spans="2:32" s="3" customFormat="1" ht="15" customHeight="1">
      <c r="B28" s="29"/>
      <c r="C28" s="1959" t="s">
        <v>7</v>
      </c>
      <c r="D28" s="1959"/>
      <c r="E28" s="1959"/>
      <c r="F28" s="30"/>
      <c r="G28" s="11"/>
      <c r="H28" s="11"/>
      <c r="I28" s="11"/>
      <c r="J28" s="1959"/>
      <c r="K28" s="31"/>
      <c r="L28" s="33"/>
      <c r="O28" s="31"/>
      <c r="P28" s="5"/>
      <c r="Q28" s="4"/>
    </row>
    <row r="29" spans="2:32" s="3" customFormat="1" ht="15" customHeight="1">
      <c r="B29" s="29"/>
      <c r="C29" s="1959"/>
      <c r="D29" s="1959"/>
      <c r="E29" s="1959"/>
      <c r="F29" s="30"/>
      <c r="G29" s="11"/>
      <c r="H29" s="11"/>
      <c r="I29" s="11"/>
      <c r="K29" s="31"/>
      <c r="L29" s="33"/>
      <c r="O29" s="31"/>
      <c r="P29" s="5"/>
      <c r="Q29" s="4"/>
    </row>
    <row r="30" spans="2:32" s="3" customFormat="1" ht="12.9" customHeight="1" thickBot="1">
      <c r="B30" s="29"/>
      <c r="C30" s="11"/>
      <c r="D30" s="11"/>
      <c r="E30" s="11"/>
      <c r="F30" s="30"/>
      <c r="G30" s="11"/>
      <c r="H30" s="11"/>
      <c r="I30" s="11"/>
      <c r="J30" s="11"/>
      <c r="K30" s="27"/>
      <c r="L30" s="119"/>
      <c r="M30" s="102"/>
      <c r="N30" s="102"/>
      <c r="O30" s="120"/>
      <c r="P30" s="5"/>
      <c r="Q30" s="4"/>
    </row>
    <row r="31" spans="2:32" s="3" customFormat="1" ht="13.5" customHeight="1">
      <c r="B31" s="104"/>
      <c r="C31" s="105"/>
      <c r="D31" s="105"/>
      <c r="E31" s="105"/>
      <c r="F31" s="105"/>
      <c r="G31" s="105"/>
      <c r="H31" s="105"/>
      <c r="I31" s="106"/>
      <c r="J31" s="106"/>
      <c r="K31" s="107"/>
      <c r="L31" s="108"/>
      <c r="M31" s="108"/>
      <c r="N31" s="109"/>
      <c r="O31" s="110"/>
      <c r="P31" s="5"/>
      <c r="Q31" s="4"/>
    </row>
    <row r="32" spans="2:32" s="3" customFormat="1" ht="13.5" customHeight="1">
      <c r="B32" s="29"/>
      <c r="C32" s="1959" t="s">
        <v>12734</v>
      </c>
      <c r="D32" s="1959"/>
      <c r="E32" s="1959"/>
      <c r="H32" s="1958" t="s">
        <v>27970</v>
      </c>
      <c r="I32" s="1958"/>
      <c r="J32" s="1958"/>
      <c r="K32" s="12"/>
      <c r="L32" s="6"/>
      <c r="O32" s="100"/>
      <c r="P32" s="5"/>
      <c r="Q32" s="4"/>
    </row>
    <row r="33" spans="2:17" s="3" customFormat="1" ht="23.25" customHeight="1">
      <c r="B33" s="29"/>
      <c r="C33" s="1959"/>
      <c r="D33" s="1959"/>
      <c r="E33" s="1959"/>
      <c r="F33" s="11"/>
      <c r="H33" s="1958"/>
      <c r="I33" s="1958"/>
      <c r="J33" s="1958"/>
      <c r="K33" s="132"/>
      <c r="L33" s="6"/>
      <c r="N33" s="1959" t="s">
        <v>12883</v>
      </c>
      <c r="O33" s="100"/>
      <c r="P33" s="5"/>
      <c r="Q33" s="4"/>
    </row>
    <row r="34" spans="2:17" s="3" customFormat="1" ht="13.5" customHeight="1">
      <c r="B34" s="29"/>
      <c r="C34" s="990"/>
      <c r="D34" s="990"/>
      <c r="E34" s="990"/>
      <c r="F34" s="991"/>
      <c r="G34" s="11"/>
      <c r="H34" s="11"/>
      <c r="I34" s="12"/>
      <c r="J34" s="12"/>
      <c r="K34" s="12"/>
      <c r="L34" s="6"/>
      <c r="N34" s="1959"/>
      <c r="O34" s="100"/>
      <c r="P34" s="5"/>
      <c r="Q34" s="4"/>
    </row>
    <row r="35" spans="2:17" s="3" customFormat="1" ht="13.5" customHeight="1">
      <c r="B35" s="29"/>
      <c r="C35" s="1958" t="s">
        <v>27971</v>
      </c>
      <c r="D35" s="1958"/>
      <c r="E35" s="1958"/>
      <c r="F35" s="9"/>
      <c r="G35" s="95"/>
      <c r="I35" s="12"/>
      <c r="J35" s="95"/>
      <c r="K35" s="12"/>
      <c r="L35" s="6"/>
      <c r="N35" s="1959"/>
      <c r="O35" s="100"/>
      <c r="P35" s="5"/>
      <c r="Q35" s="4"/>
    </row>
    <row r="36" spans="2:17" s="3" customFormat="1" ht="18.600000000000001">
      <c r="B36" s="29"/>
      <c r="C36" s="1958"/>
      <c r="D36" s="1958"/>
      <c r="E36" s="1958"/>
      <c r="F36" s="97"/>
      <c r="H36" s="97"/>
      <c r="J36" s="1959" t="s">
        <v>12735</v>
      </c>
      <c r="L36" s="6"/>
      <c r="M36" s="6"/>
      <c r="O36" s="100"/>
      <c r="P36" s="5"/>
      <c r="Q36" s="4"/>
    </row>
    <row r="37" spans="2:17" s="3" customFormat="1" ht="13.5" customHeight="1">
      <c r="B37" s="28"/>
      <c r="C37" s="990"/>
      <c r="D37" s="990"/>
      <c r="E37" s="990"/>
      <c r="G37" s="96"/>
      <c r="I37" s="12"/>
      <c r="J37" s="1959"/>
      <c r="K37" s="12"/>
      <c r="L37" s="6"/>
      <c r="M37" s="6"/>
      <c r="O37" s="100"/>
      <c r="P37" s="5"/>
      <c r="Q37" s="4"/>
    </row>
    <row r="38" spans="2:17" s="3" customFormat="1" ht="13.5" customHeight="1" thickBot="1">
      <c r="B38" s="26"/>
      <c r="C38" s="25"/>
      <c r="D38" s="25"/>
      <c r="E38" s="25"/>
      <c r="F38" s="25"/>
      <c r="G38" s="25"/>
      <c r="H38" s="25"/>
      <c r="I38" s="24"/>
      <c r="J38" s="24"/>
      <c r="K38" s="24"/>
      <c r="L38" s="101"/>
      <c r="M38" s="101"/>
      <c r="N38" s="102"/>
      <c r="O38" s="103"/>
      <c r="P38" s="5"/>
      <c r="Q38" s="4"/>
    </row>
    <row r="39" spans="2:17" s="3" customFormat="1" ht="12.9" customHeight="1">
      <c r="B39" s="23"/>
      <c r="C39" s="11"/>
      <c r="D39" s="11"/>
      <c r="E39" s="11"/>
      <c r="F39" s="11"/>
      <c r="G39" s="11"/>
      <c r="H39" s="11"/>
      <c r="I39" s="12"/>
      <c r="J39" s="12"/>
      <c r="K39" s="12"/>
      <c r="L39" s="6"/>
      <c r="M39" s="6"/>
      <c r="O39" s="5"/>
      <c r="P39" s="5"/>
      <c r="Q39" s="4"/>
    </row>
    <row r="40" spans="2:17" s="3" customFormat="1" ht="20.100000000000001" customHeight="1">
      <c r="B40" s="1970" t="s">
        <v>12737</v>
      </c>
      <c r="C40" s="1970"/>
      <c r="D40" s="1970"/>
      <c r="E40" s="1970"/>
      <c r="F40" s="1970"/>
      <c r="G40" s="1970"/>
      <c r="H40" s="1970"/>
      <c r="I40" s="1970"/>
      <c r="J40" s="1970"/>
      <c r="K40" s="1970"/>
      <c r="L40" s="6"/>
      <c r="M40" s="6"/>
      <c r="O40" s="5"/>
      <c r="P40" s="5"/>
      <c r="Q40" s="4"/>
    </row>
    <row r="41" spans="2:17" s="3" customFormat="1" ht="12.9" customHeight="1">
      <c r="B41" s="22"/>
      <c r="C41" s="21"/>
      <c r="D41" s="21"/>
      <c r="E41" s="21"/>
      <c r="F41" s="14"/>
      <c r="G41" s="14"/>
      <c r="H41" s="14"/>
      <c r="I41" s="15"/>
      <c r="J41" s="15"/>
      <c r="K41" s="12"/>
      <c r="L41" s="6"/>
      <c r="M41" s="6"/>
      <c r="N41" s="14"/>
      <c r="O41" s="5"/>
      <c r="P41" s="5"/>
      <c r="Q41" s="4"/>
    </row>
    <row r="42" spans="2:17" s="3" customFormat="1" ht="24.9" customHeight="1">
      <c r="B42" s="1950" t="s">
        <v>5</v>
      </c>
      <c r="C42" s="1950"/>
      <c r="D42" s="1950"/>
      <c r="E42" s="1950"/>
      <c r="F42" s="20"/>
      <c r="G42" s="1950" t="s">
        <v>2</v>
      </c>
      <c r="H42" s="1950"/>
      <c r="I42" s="1950"/>
      <c r="J42" s="1950"/>
      <c r="K42" s="16"/>
      <c r="L42" s="1950" t="s">
        <v>12690</v>
      </c>
      <c r="M42" s="1950"/>
      <c r="N42" s="1950"/>
      <c r="P42"/>
      <c r="Q42" s="4"/>
    </row>
    <row r="43" spans="2:17" s="3" customFormat="1" ht="9.9" customHeight="1">
      <c r="B43" s="19"/>
      <c r="C43" s="19"/>
      <c r="D43" s="19"/>
      <c r="E43" s="19"/>
      <c r="F43" s="18"/>
      <c r="G43" s="17"/>
      <c r="H43" s="17"/>
      <c r="I43" s="17"/>
      <c r="J43" s="17"/>
      <c r="K43" s="17"/>
      <c r="L43" s="6"/>
      <c r="M43" s="6"/>
      <c r="N43" s="14"/>
      <c r="O43" s="5"/>
      <c r="P43" s="5"/>
      <c r="Q43" s="13"/>
    </row>
    <row r="44" spans="2:17" s="3" customFormat="1" ht="24.9" customHeight="1">
      <c r="B44" s="1951"/>
      <c r="C44" s="1950"/>
      <c r="D44" s="1950"/>
      <c r="E44" s="1950"/>
      <c r="F44" s="20"/>
      <c r="G44" s="1950" t="s">
        <v>0</v>
      </c>
      <c r="H44" s="1950"/>
      <c r="I44" s="1950"/>
      <c r="J44" s="1950"/>
      <c r="K44" s="16"/>
      <c r="L44" s="1950" t="s">
        <v>2581</v>
      </c>
      <c r="M44" s="1950"/>
      <c r="N44" s="1950"/>
      <c r="P44"/>
      <c r="Q44" s="4"/>
    </row>
    <row r="45" spans="2:17" s="3" customFormat="1" ht="9.9" customHeight="1">
      <c r="B45" s="19"/>
      <c r="C45" s="19"/>
      <c r="D45" s="19"/>
      <c r="E45" s="19"/>
      <c r="F45" s="18"/>
      <c r="G45" s="17"/>
      <c r="H45" s="17"/>
      <c r="I45" s="17"/>
      <c r="J45" s="17"/>
      <c r="K45" s="17"/>
      <c r="L45" s="6"/>
      <c r="M45" s="6"/>
      <c r="N45" s="14"/>
      <c r="O45" s="5"/>
      <c r="P45" s="5"/>
      <c r="Q45" s="13"/>
    </row>
    <row r="46" spans="2:17" s="3" customFormat="1" ht="24.9" customHeight="1">
      <c r="B46" s="1949" t="s">
        <v>1</v>
      </c>
      <c r="C46" s="1949"/>
      <c r="D46" s="1949"/>
      <c r="E46" s="1949"/>
      <c r="F46" s="17"/>
      <c r="G46" s="1950" t="s">
        <v>3</v>
      </c>
      <c r="H46" s="1950"/>
      <c r="I46" s="1950"/>
      <c r="J46" s="1950"/>
      <c r="K46" s="16"/>
      <c r="L46" s="1950" t="s">
        <v>4</v>
      </c>
      <c r="M46" s="1950"/>
      <c r="N46" s="1950"/>
      <c r="P46"/>
      <c r="Q46" s="4"/>
    </row>
    <row r="47" spans="2:17" s="3" customFormat="1" ht="12.9" customHeight="1">
      <c r="B47" s="19"/>
      <c r="C47" s="19"/>
      <c r="D47" s="19"/>
      <c r="E47" s="19"/>
      <c r="F47" s="18"/>
      <c r="G47" s="17"/>
      <c r="H47" s="17"/>
      <c r="I47" s="17"/>
      <c r="J47" s="17"/>
      <c r="K47" s="17"/>
      <c r="L47" s="6"/>
      <c r="M47" s="6"/>
      <c r="N47" s="14"/>
      <c r="O47" s="5"/>
      <c r="P47" s="5"/>
      <c r="Q47" s="13"/>
    </row>
    <row r="48" spans="2:17" s="3" customFormat="1" ht="24.6">
      <c r="B48" s="1954" t="s">
        <v>12736</v>
      </c>
      <c r="C48" s="1954"/>
      <c r="D48" s="1954"/>
      <c r="E48" s="1954"/>
      <c r="F48" s="1954"/>
      <c r="G48" s="1954"/>
      <c r="H48" s="1954"/>
      <c r="I48" s="1954"/>
      <c r="J48" s="1954"/>
      <c r="K48" s="1954"/>
      <c r="L48" s="1954"/>
      <c r="M48" s="1954"/>
      <c r="N48" s="1954"/>
      <c r="O48" s="1954"/>
      <c r="P48" s="5"/>
      <c r="Q48" s="4"/>
    </row>
    <row r="49" spans="2:17" s="3" customFormat="1" ht="24.9" customHeight="1">
      <c r="B49" s="1955" t="s">
        <v>12738</v>
      </c>
      <c r="C49" s="1955"/>
      <c r="D49" s="1955"/>
      <c r="E49" s="1955"/>
      <c r="F49" s="1955"/>
      <c r="G49" s="1955"/>
      <c r="H49" s="1955"/>
      <c r="I49" s="1955"/>
      <c r="J49" s="1955"/>
      <c r="K49" s="1955"/>
      <c r="L49" s="1955"/>
      <c r="M49" s="1955"/>
      <c r="N49" s="1955"/>
      <c r="O49" s="1955"/>
      <c r="P49" s="5"/>
      <c r="Q49" s="4"/>
    </row>
    <row r="50" spans="2:17" s="3" customFormat="1" ht="12.9" customHeight="1" thickBot="1">
      <c r="B50" s="7"/>
      <c r="F50" s="11"/>
      <c r="G50" s="11"/>
      <c r="H50" s="11"/>
      <c r="I50" s="10"/>
      <c r="J50" s="10"/>
      <c r="K50" s="12"/>
      <c r="L50" s="6"/>
      <c r="M50" s="6"/>
      <c r="O50" s="5"/>
      <c r="P50" s="5"/>
      <c r="Q50" s="4"/>
    </row>
    <row r="51" spans="2:17" s="3" customFormat="1" ht="30" customHeight="1" thickBot="1">
      <c r="B51" s="389" t="s">
        <v>12874</v>
      </c>
      <c r="C51" s="1956" t="s">
        <v>4907</v>
      </c>
      <c r="D51" s="1957"/>
      <c r="E51" s="1957"/>
      <c r="F51" s="1957"/>
      <c r="G51" s="1957"/>
      <c r="H51" s="1957"/>
      <c r="I51" s="1957"/>
      <c r="J51" s="1957"/>
      <c r="K51" s="1957"/>
      <c r="L51" s="1957"/>
      <c r="M51" s="1957"/>
      <c r="N51" s="1957"/>
      <c r="O51" s="1957"/>
      <c r="P51" s="5"/>
      <c r="Q51" s="4"/>
    </row>
    <row r="52" spans="2:17" s="3" customFormat="1" ht="30" customHeight="1" thickBot="1">
      <c r="B52" s="388" t="s">
        <v>12876</v>
      </c>
      <c r="C52" s="1952" t="s">
        <v>12877</v>
      </c>
      <c r="D52" s="1953"/>
      <c r="E52" s="1953"/>
      <c r="F52" s="1953"/>
      <c r="G52" s="1953"/>
      <c r="H52" s="1953"/>
      <c r="I52" s="1953"/>
      <c r="J52" s="1953"/>
      <c r="K52" s="1953"/>
      <c r="L52" s="1953"/>
      <c r="M52" s="1953"/>
      <c r="N52" s="1953"/>
      <c r="O52" s="1953"/>
      <c r="P52" s="5"/>
      <c r="Q52" s="4"/>
    </row>
    <row r="53" spans="2:17" s="3" customFormat="1" ht="12.9" customHeight="1" thickBot="1">
      <c r="B53" s="221"/>
      <c r="C53" s="222"/>
      <c r="D53" s="222"/>
      <c r="E53" s="222"/>
      <c r="F53" s="223"/>
      <c r="G53" s="223"/>
      <c r="H53" s="223"/>
      <c r="I53" s="223"/>
      <c r="J53" s="223"/>
      <c r="K53" s="224"/>
      <c r="L53" s="6"/>
      <c r="M53" s="6"/>
      <c r="O53" s="5"/>
      <c r="P53" s="5"/>
      <c r="Q53" s="4"/>
    </row>
    <row r="54" spans="2:17" s="3" customFormat="1" ht="30" customHeight="1" thickBot="1">
      <c r="B54" s="389" t="s">
        <v>12873</v>
      </c>
      <c r="C54" s="1956" t="s">
        <v>4908</v>
      </c>
      <c r="D54" s="1957"/>
      <c r="E54" s="1957"/>
      <c r="F54" s="1957"/>
      <c r="G54" s="1957"/>
      <c r="H54" s="1957"/>
      <c r="I54" s="1957"/>
      <c r="J54" s="1957"/>
      <c r="K54" s="1957"/>
      <c r="L54" s="1957"/>
      <c r="M54" s="1957"/>
      <c r="N54" s="1957"/>
      <c r="O54" s="1957"/>
      <c r="P54" s="5"/>
      <c r="Q54" s="4"/>
    </row>
    <row r="55" spans="2:17" s="3" customFormat="1" ht="30" customHeight="1" thickBot="1">
      <c r="B55" s="388" t="s">
        <v>12875</v>
      </c>
      <c r="C55" s="1952" t="s">
        <v>4916</v>
      </c>
      <c r="D55" s="1953"/>
      <c r="E55" s="1953"/>
      <c r="F55" s="1953"/>
      <c r="G55" s="1953"/>
      <c r="H55" s="1953"/>
      <c r="I55" s="1953"/>
      <c r="J55" s="1953"/>
      <c r="K55" s="1953"/>
      <c r="L55" s="1953"/>
      <c r="M55" s="1953"/>
      <c r="N55" s="1953"/>
      <c r="O55" s="1953"/>
      <c r="P55" s="5"/>
      <c r="Q55" s="4"/>
    </row>
    <row r="56" spans="2:17" s="3" customFormat="1" ht="13.5" customHeight="1">
      <c r="B56" s="7"/>
      <c r="C56" s="9"/>
      <c r="D56" s="9"/>
      <c r="E56" s="9"/>
      <c r="F56" s="9"/>
      <c r="G56" s="9"/>
      <c r="H56" s="9"/>
      <c r="I56" s="2"/>
      <c r="J56" s="2"/>
      <c r="K56" s="2"/>
      <c r="L56" s="6"/>
      <c r="M56" s="6"/>
      <c r="O56" s="5"/>
      <c r="P56" s="5"/>
      <c r="Q56" s="4"/>
    </row>
    <row r="57" spans="2:17" s="3" customFormat="1" ht="13.5" customHeight="1">
      <c r="B57" s="7"/>
      <c r="C57"/>
      <c r="D57"/>
      <c r="E57"/>
      <c r="F57"/>
      <c r="G57"/>
      <c r="H57"/>
      <c r="I57" s="1"/>
      <c r="J57" s="1"/>
      <c r="K57" s="1"/>
      <c r="L57" s="6"/>
      <c r="M57" s="6"/>
      <c r="O57" s="5"/>
      <c r="P57" s="5"/>
      <c r="Q57" s="4"/>
    </row>
    <row r="58" spans="2:17" s="3" customFormat="1" ht="13.5" customHeight="1">
      <c r="B58" s="7"/>
      <c r="I58" s="1"/>
      <c r="J58" s="1"/>
      <c r="K58" s="1"/>
      <c r="L58" s="6"/>
      <c r="M58" s="6"/>
      <c r="O58" s="5"/>
      <c r="P58" s="5"/>
      <c r="Q58" s="4"/>
    </row>
    <row r="59" spans="2:17" s="3" customFormat="1" ht="4.5" customHeight="1">
      <c r="B59" s="7"/>
      <c r="C59" s="8"/>
      <c r="D59" s="8"/>
      <c r="E59" s="8"/>
      <c r="F59" s="8"/>
      <c r="G59" s="8"/>
      <c r="H59" s="8"/>
      <c r="I59" s="1"/>
      <c r="J59" s="1"/>
      <c r="K59" s="1"/>
      <c r="L59" s="6"/>
      <c r="M59" s="6"/>
      <c r="O59" s="5"/>
      <c r="P59" s="5"/>
      <c r="Q59" s="4"/>
    </row>
    <row r="60" spans="2:17" s="3" customFormat="1" ht="13.5" customHeight="1">
      <c r="B60" s="7"/>
      <c r="I60" s="1"/>
      <c r="J60" s="1"/>
      <c r="K60" s="1"/>
      <c r="L60" s="6"/>
      <c r="M60" s="6"/>
      <c r="O60" s="5"/>
      <c r="P60" s="5"/>
      <c r="Q60" s="4"/>
    </row>
    <row r="61" spans="2:17" ht="15.6">
      <c r="B61" s="7"/>
      <c r="C61" s="3"/>
      <c r="D61" s="3"/>
      <c r="E61" s="3"/>
      <c r="F61" s="3"/>
      <c r="G61" s="3"/>
      <c r="H61" s="3"/>
      <c r="L61" s="6"/>
      <c r="M61" s="6"/>
      <c r="N61" s="3"/>
      <c r="O61" s="5"/>
    </row>
    <row r="62" spans="2:17" ht="13.2"/>
  </sheetData>
  <mergeCells count="48">
    <mergeCell ref="B40:K40"/>
    <mergeCell ref="B4:K4"/>
    <mergeCell ref="H32:J33"/>
    <mergeCell ref="C6:E6"/>
    <mergeCell ref="C8:E8"/>
    <mergeCell ref="C10:E10"/>
    <mergeCell ref="C12:E12"/>
    <mergeCell ref="C18:E18"/>
    <mergeCell ref="C20:E20"/>
    <mergeCell ref="C22:E22"/>
    <mergeCell ref="C24:E24"/>
    <mergeCell ref="C26:E26"/>
    <mergeCell ref="J7:J8"/>
    <mergeCell ref="J12:J13"/>
    <mergeCell ref="J17:J18"/>
    <mergeCell ref="C32:E33"/>
    <mergeCell ref="N7:N8"/>
    <mergeCell ref="N10:N11"/>
    <mergeCell ref="Q11:Q12"/>
    <mergeCell ref="J22:J23"/>
    <mergeCell ref="N23:N24"/>
    <mergeCell ref="N17:N18"/>
    <mergeCell ref="Q9:R10"/>
    <mergeCell ref="C35:E36"/>
    <mergeCell ref="J36:J37"/>
    <mergeCell ref="R11:R12"/>
    <mergeCell ref="R13:R14"/>
    <mergeCell ref="Q13:Q14"/>
    <mergeCell ref="J27:J28"/>
    <mergeCell ref="N33:N35"/>
    <mergeCell ref="C28:E29"/>
    <mergeCell ref="M26:N27"/>
    <mergeCell ref="C14:E14"/>
    <mergeCell ref="B46:E46"/>
    <mergeCell ref="B42:E42"/>
    <mergeCell ref="B44:E44"/>
    <mergeCell ref="C55:O55"/>
    <mergeCell ref="B48:O48"/>
    <mergeCell ref="B49:O49"/>
    <mergeCell ref="C51:O51"/>
    <mergeCell ref="C52:O52"/>
    <mergeCell ref="C54:O54"/>
    <mergeCell ref="L42:N42"/>
    <mergeCell ref="L44:N44"/>
    <mergeCell ref="L46:N46"/>
    <mergeCell ref="G44:J44"/>
    <mergeCell ref="G42:J42"/>
    <mergeCell ref="G46:J46"/>
  </mergeCells>
  <hyperlinks>
    <hyperlink ref="L46" r:id="rId1" xr:uid="{00000000-0004-0000-0000-000009000000}"/>
    <hyperlink ref="B42" r:id="rId2" xr:uid="{00000000-0004-0000-0000-00000A000000}"/>
    <hyperlink ref="G46" r:id="rId3" xr:uid="{00000000-0004-0000-0000-00000F000000}"/>
    <hyperlink ref="G42" r:id="rId4" xr:uid="{00000000-0004-0000-0000-000010000000}"/>
    <hyperlink ref="B46" r:id="rId5" xr:uid="{00000000-0004-0000-0000-000011000000}"/>
    <hyperlink ref="G44" r:id="rId6" xr:uid="{00000000-0004-0000-0000-000014000000}"/>
    <hyperlink ref="L44" r:id="rId7" xr:uid="{00000000-0004-0000-0000-00001D000000}"/>
    <hyperlink ref="C51" r:id="rId8" xr:uid="{00000000-0004-0000-0000-000025000000}"/>
    <hyperlink ref="C52" r:id="rId9" xr:uid="{00000000-0004-0000-0000-000026000000}"/>
    <hyperlink ref="C54" r:id="rId10" xr:uid="{00000000-0004-0000-0000-000027000000}"/>
    <hyperlink ref="C55" r:id="rId11" xr:uid="{00000000-0004-0000-0000-000028000000}"/>
    <hyperlink ref="C6:E6" location="ПОБУТОВІ!A79" display="MHI RAC" xr:uid="{A6850861-20F6-478A-BA1C-04A2CB747A74}"/>
    <hyperlink ref="C8:E8" location="МУЛЬТИСИСТЕМИ!R1C1" display="МУЛЬТИСПЛІТ СИСТЕМИ" xr:uid="{3C5DE9A5-1907-41AD-99E8-15ADD15309B2}"/>
    <hyperlink ref="C10:E10" location="НАПІВПРОМ!R1C1" display="PAC" xr:uid="{D47625DB-A358-465E-B64A-6A555B80D0F7}"/>
    <hyperlink ref="C12:E12" location="'VRF Зовнішні блоки'!R1C1" display="Мультизональні VRF зовнішні" xr:uid="{F9445F72-28F9-4383-88E1-CB9EBA60AD91}"/>
    <hyperlink ref="C14" location="'VRF Внутрішні R410A'!A1" display="VRF Внутрішні R410A" xr:uid="{E459A270-BB2E-473A-B039-6DDF0B40D032}"/>
    <hyperlink ref="C16" location="'VRF Внутрішні KXZE1-W R32'!A1" display="VRF Внутрішні KXZE1-W R32" xr:uid="{5D0E735A-3D36-4019-850D-F1140A88FDDC}"/>
    <hyperlink ref="C18:E18" location="'ККБ MHI'!R1C1" display="ККБ MHI" xr:uid="{6C3C6184-5986-4201-B1E2-3652F31F0CAB}"/>
    <hyperlink ref="C20:E20" location="'Аксесуари до KX  систем'!R1C1" display="Аксесуари до KX  систем" xr:uid="{B1A9BCD8-58E9-4F0B-A807-C26C7FBEA266}"/>
    <hyperlink ref="C22:E22" location="'Теплові насоси'!R1C1" display="Теплові насоси" xr:uid="{DF5CB56C-9C75-427C-88FF-19BD46F2B83B}"/>
    <hyperlink ref="C24:E24" location="HeatGuard!R1C1" display="HeatGuard" xr:uid="{C81AA5FF-0B16-4925-BD6E-9183588B803D}"/>
    <hyperlink ref="C26:E26" location="WineGuard!R1C1" display="WineGuard" xr:uid="{B420809E-6746-4261-B52B-3A4DB05702C1}"/>
    <hyperlink ref="C35:E36" location="'АКЦІЯ! ERRECOM'!R1C1" display="АКЦІЯ! ERRECOM" xr:uid="{7BD3A006-30F3-4704-A69C-8127A1587B56}"/>
    <hyperlink ref="J7:J8" location="GALACTIC!A10" display="GALACTIC побутові" xr:uid="{14014A0E-7691-45CC-B16B-E69BE32734D7}"/>
    <hyperlink ref="J12:J13" location="'Galactic LCAC'!R1C1" display="Galactic Напівпром" xr:uid="{B10D5FC1-68E3-4B61-B2DB-16D7C3BC9788}"/>
    <hyperlink ref="J17:J18" location="'Galactic ККБ'!R1C1" display="Galactic ККБ" xr:uid="{2D9D1386-9760-4156-A364-5F8188B9DF08}"/>
    <hyperlink ref="J22:J23" location="'Galactic VRF'!R1C1" display="Galactic VRF" xr:uid="{042300E0-6992-4BA8-866B-D4E228827517}"/>
    <hyperlink ref="J27:J28" location="'Galactic ТН'!R1C1" display="Теплові насоси" xr:uid="{99FD6699-E14F-47B4-851F-6940526F4C49}"/>
    <hyperlink ref="J36:J37" location="'Витратні матеріали'!R1C1" display="Витратні матеріали" xr:uid="{EFFEBC3B-19A9-440A-A792-6185BA60ED31}"/>
    <hyperlink ref="N7:N8" location="REMAK!R1C1" display="REMAK" xr:uid="{7FF41FBB-5274-4C3A-86AA-FC4194DA5227}"/>
    <hyperlink ref="N10:N11" location="'REMAK ЗАВІСИ'!R1C1" display="REMAK ЗАВІСИ" xr:uid="{7F5F4F94-4F1D-43C6-914F-89A2314D6A8F}"/>
    <hyperlink ref="N17:N18" location="FRICO!R1C1" display="FRICO" xr:uid="{F404F734-0CEB-49CB-943D-E25FCDD4C9FA}"/>
    <hyperlink ref="N23:N24" location="SYSTEMAIR!R1C1" display="SYSTEMAIR" xr:uid="{C880DBFC-E44E-4AEE-A890-52B064F67021}"/>
    <hyperlink ref="N33:N35" location="MASTAS!R1C1" display="MASTAS" xr:uid="{9D599CE5-7D32-44F8-B603-814F0EA408E0}"/>
    <hyperlink ref="C32:E33" location="'Інструмент для монтажу'!R1C1" display="Інструмент для монтажу та сервісу" xr:uid="{11D81C49-0EE7-4203-9A8A-F5269D7682FF}"/>
    <hyperlink ref="C28:E29" location="CLINT!R1C1" display="CLINT" xr:uid="{6456D12B-5AEC-4837-823C-1148B5460F87}"/>
    <hyperlink ref="M26:N27" location="'РОЗПРОДАЖ Systemair'!R1C1" display="РОЗПРОДАЖ!   SYSTEMAIR" xr:uid="{BC2C5844-93EC-401B-B9B9-EC833036D47E}"/>
    <hyperlink ref="E16" location="'VRF Внутрішні New KXZ3 R32'!A1" display="VRF Внутрішні New KXZ3 R32" xr:uid="{C6247B89-847D-4034-AC25-2DBF4F3708D4}"/>
    <hyperlink ref="H32:J33" location="АКЦІЯ!A1" display="АКЦІЯ!   ЗНИЖКИ!   РОЗПРОДАЖ!" xr:uid="{8935F79A-6B7B-4B9E-88E9-E9F418D78C3D}"/>
  </hyperlinks>
  <printOptions horizontalCentered="1" verticalCentered="1"/>
  <pageMargins left="0" right="0" top="0" bottom="0" header="0" footer="0"/>
  <pageSetup paperSize="9" scale="45" orientation="landscape"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2:D37"/>
  <sheetViews>
    <sheetView zoomScale="115" zoomScaleNormal="115" workbookViewId="0">
      <pane ySplit="5" topLeftCell="A6" activePane="bottomLeft" state="frozen"/>
      <selection pane="bottomLeft"/>
    </sheetView>
  </sheetViews>
  <sheetFormatPr defaultRowHeight="13.2"/>
  <cols>
    <col min="1" max="1" width="4.5703125" customWidth="1"/>
    <col min="2" max="2" width="46" customWidth="1"/>
    <col min="3" max="3" width="81" customWidth="1"/>
    <col min="4" max="4" width="33.85546875" customWidth="1"/>
  </cols>
  <sheetData>
    <row r="2" spans="2:4" ht="13.5" customHeight="1">
      <c r="C2" s="1975" t="s">
        <v>12733</v>
      </c>
    </row>
    <row r="3" spans="2:4" ht="13.5" customHeight="1">
      <c r="C3" s="1975"/>
    </row>
    <row r="5" spans="2:4" ht="19.95" customHeight="1">
      <c r="B5" s="1974" t="s">
        <v>12739</v>
      </c>
      <c r="C5" s="1974"/>
      <c r="D5" s="1974"/>
    </row>
    <row r="6" spans="2:4" ht="20.399999999999999">
      <c r="B6" s="1976" t="s">
        <v>12746</v>
      </c>
      <c r="C6" s="1976"/>
      <c r="D6" s="395" t="s">
        <v>12740</v>
      </c>
    </row>
    <row r="7" spans="2:4" ht="28.2">
      <c r="B7" s="396" t="s">
        <v>2282</v>
      </c>
      <c r="C7" s="393" t="s">
        <v>12741</v>
      </c>
      <c r="D7" s="394" t="s">
        <v>12742</v>
      </c>
    </row>
    <row r="8" spans="2:4" ht="13.8">
      <c r="B8" s="111"/>
      <c r="C8" s="112" t="s">
        <v>23304</v>
      </c>
      <c r="D8" s="390"/>
    </row>
    <row r="9" spans="2:4" ht="14.4">
      <c r="B9" s="397" t="s">
        <v>92</v>
      </c>
      <c r="C9" s="398" t="s">
        <v>12744</v>
      </c>
      <c r="D9" s="392" t="s">
        <v>12745</v>
      </c>
    </row>
    <row r="10" spans="2:4" ht="14.4">
      <c r="B10" s="397" t="s">
        <v>2283</v>
      </c>
      <c r="C10" s="398" t="s">
        <v>12743</v>
      </c>
      <c r="D10" s="392" t="s">
        <v>12745</v>
      </c>
    </row>
    <row r="11" spans="2:4" ht="14.4">
      <c r="B11" s="397" t="s">
        <v>2284</v>
      </c>
      <c r="C11" s="398" t="s">
        <v>12743</v>
      </c>
      <c r="D11" s="392" t="s">
        <v>12745</v>
      </c>
    </row>
    <row r="12" spans="2:4" ht="14.4">
      <c r="B12" s="397" t="s">
        <v>2285</v>
      </c>
      <c r="C12" s="398" t="s">
        <v>12744</v>
      </c>
      <c r="D12" s="392" t="s">
        <v>12745</v>
      </c>
    </row>
    <row r="13" spans="2:4" ht="14.4">
      <c r="B13" s="397" t="s">
        <v>2286</v>
      </c>
      <c r="C13" s="398" t="s">
        <v>12743</v>
      </c>
      <c r="D13" s="392" t="s">
        <v>12745</v>
      </c>
    </row>
    <row r="14" spans="2:4" ht="14.4">
      <c r="B14" s="397" t="s">
        <v>2287</v>
      </c>
      <c r="C14" s="398" t="s">
        <v>12744</v>
      </c>
      <c r="D14" s="392" t="s">
        <v>12745</v>
      </c>
    </row>
    <row r="15" spans="2:4" ht="14.4">
      <c r="B15" s="397" t="s">
        <v>2288</v>
      </c>
      <c r="C15" s="398" t="s">
        <v>12744</v>
      </c>
      <c r="D15" s="392" t="s">
        <v>12745</v>
      </c>
    </row>
    <row r="16" spans="2:4" ht="14.4">
      <c r="B16" s="397" t="s">
        <v>2289</v>
      </c>
      <c r="C16" s="398" t="s">
        <v>12744</v>
      </c>
      <c r="D16" s="392" t="s">
        <v>12745</v>
      </c>
    </row>
    <row r="17" spans="2:4" ht="14.4">
      <c r="B17" s="867"/>
      <c r="C17" s="867"/>
      <c r="D17" s="868"/>
    </row>
    <row r="18" spans="2:4" ht="15.6">
      <c r="B18" s="1980" t="s">
        <v>24906</v>
      </c>
      <c r="C18" s="1981"/>
      <c r="D18" s="1981"/>
    </row>
    <row r="19" spans="2:4" ht="15.6" customHeight="1">
      <c r="B19" s="1982"/>
      <c r="C19" s="877" t="s">
        <v>24920</v>
      </c>
      <c r="D19" s="878" t="s">
        <v>24919</v>
      </c>
    </row>
    <row r="20" spans="2:4" ht="14.4">
      <c r="B20" s="1983"/>
      <c r="C20" s="875" t="s">
        <v>24907</v>
      </c>
      <c r="D20" s="869" t="s">
        <v>24908</v>
      </c>
    </row>
    <row r="21" spans="2:4" ht="14.4">
      <c r="B21" s="1983"/>
      <c r="C21" s="875" t="s">
        <v>24909</v>
      </c>
      <c r="D21" s="869" t="s">
        <v>24910</v>
      </c>
    </row>
    <row r="22" spans="2:4" ht="14.4">
      <c r="B22" s="1983"/>
      <c r="C22" s="875" t="s">
        <v>24911</v>
      </c>
      <c r="D22" s="869" t="s">
        <v>24912</v>
      </c>
    </row>
    <row r="23" spans="2:4" ht="14.4">
      <c r="B23" s="1983"/>
      <c r="C23" s="875" t="s">
        <v>24913</v>
      </c>
      <c r="D23" s="869" t="s">
        <v>24914</v>
      </c>
    </row>
    <row r="24" spans="2:4" ht="14.4">
      <c r="B24" s="1984"/>
      <c r="C24" s="875" t="s">
        <v>24915</v>
      </c>
      <c r="D24" s="869" t="s">
        <v>24916</v>
      </c>
    </row>
    <row r="25" spans="2:4">
      <c r="B25" s="121"/>
      <c r="C25" s="121"/>
    </row>
    <row r="26" spans="2:4" ht="15.6">
      <c r="B26" s="1977" t="s">
        <v>23303</v>
      </c>
      <c r="C26" s="1978"/>
      <c r="D26" s="1979"/>
    </row>
    <row r="27" spans="2:4" ht="14.4" thickBot="1">
      <c r="B27" s="1985"/>
      <c r="C27" s="876" t="s">
        <v>2585</v>
      </c>
      <c r="D27" s="870" t="s">
        <v>12747</v>
      </c>
    </row>
    <row r="28" spans="2:4" ht="14.4">
      <c r="B28" s="1986"/>
      <c r="C28" s="875" t="s">
        <v>2582</v>
      </c>
      <c r="D28" s="869">
        <v>3500</v>
      </c>
    </row>
    <row r="29" spans="2:4" ht="14.4">
      <c r="B29" s="1986"/>
      <c r="C29" s="875" t="s">
        <v>2583</v>
      </c>
      <c r="D29" s="869">
        <v>4800</v>
      </c>
    </row>
    <row r="30" spans="2:4" ht="14.4">
      <c r="B30" s="1987"/>
      <c r="C30" s="875" t="s">
        <v>2584</v>
      </c>
      <c r="D30" s="869">
        <v>6500</v>
      </c>
    </row>
    <row r="32" spans="2:4">
      <c r="B32" s="93"/>
      <c r="C32" s="93"/>
      <c r="D32" s="93"/>
    </row>
    <row r="33" spans="2:4">
      <c r="D33" s="93"/>
    </row>
    <row r="34" spans="2:4" ht="31.2">
      <c r="B34" s="399" t="s">
        <v>1700</v>
      </c>
      <c r="C34" s="401" t="s">
        <v>12749</v>
      </c>
      <c r="D34" s="400">
        <v>0.4</v>
      </c>
    </row>
    <row r="35" spans="2:4" ht="15.6" customHeight="1">
      <c r="B35" s="391" t="s">
        <v>12748</v>
      </c>
      <c r="C35" s="1972" t="s">
        <v>12750</v>
      </c>
      <c r="D35" s="1973"/>
    </row>
    <row r="36" spans="2:4">
      <c r="D36" s="93"/>
    </row>
    <row r="37" spans="2:4">
      <c r="B37" s="74" t="s">
        <v>2290</v>
      </c>
    </row>
  </sheetData>
  <mergeCells count="8">
    <mergeCell ref="C35:D35"/>
    <mergeCell ref="B5:D5"/>
    <mergeCell ref="C2:C3"/>
    <mergeCell ref="B6:C6"/>
    <mergeCell ref="B26:D26"/>
    <mergeCell ref="B18:D18"/>
    <mergeCell ref="B19:B24"/>
    <mergeCell ref="B27:B30"/>
  </mergeCells>
  <hyperlinks>
    <hyperlink ref="B37" r:id="rId1" xr:uid="{00000000-0004-0000-0100-000000000000}"/>
    <hyperlink ref="C35" r:id="rId2" xr:uid="{00000000-0004-0000-0100-000003000000}"/>
  </hyperlinks>
  <pageMargins left="0.39370078740157483" right="0.39370078740157483" top="0.78740157480314965" bottom="0.78740157480314965" header="0.19685039370078741" footer="0.19685039370078741"/>
  <pageSetup paperSize="9" scale="80"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B1:BC281"/>
  <sheetViews>
    <sheetView zoomScaleNormal="100" zoomScalePageLayoutView="50" workbookViewId="0">
      <pane ySplit="8" topLeftCell="A79" activePane="bottomLeft" state="frozenSplit"/>
      <selection pane="bottomLeft" activeCell="A79" sqref="A79"/>
    </sheetView>
  </sheetViews>
  <sheetFormatPr defaultColWidth="16.5703125" defaultRowHeight="21" outlineLevelCol="1"/>
  <cols>
    <col min="1" max="1" width="56" style="166" customWidth="1"/>
    <col min="2" max="2" width="42.140625" style="166" customWidth="1"/>
    <col min="3" max="3" width="16.42578125" style="134" customWidth="1"/>
    <col min="4" max="4" width="28.85546875" style="170" customWidth="1"/>
    <col min="5" max="5" width="30" style="170" customWidth="1" outlineLevel="1"/>
    <col min="6" max="6" width="33.140625" style="134" customWidth="1" outlineLevel="1"/>
    <col min="7" max="7" width="23.140625" style="165" customWidth="1" outlineLevel="1"/>
    <col min="8" max="8" width="26.140625" style="167" hidden="1" customWidth="1"/>
    <col min="9" max="9" width="24.85546875" style="259" customWidth="1"/>
    <col min="10" max="10" width="23.85546875" style="52" customWidth="1"/>
    <col min="11" max="11" width="25.5703125" style="166" customWidth="1"/>
    <col min="12" max="16384" width="16.5703125" style="166"/>
  </cols>
  <sheetData>
    <row r="1" spans="2:55" ht="23.1" customHeight="1">
      <c r="B1" s="2080"/>
      <c r="C1" s="2080"/>
      <c r="D1" s="2080"/>
      <c r="E1" s="2080"/>
      <c r="F1" s="2080"/>
      <c r="G1" s="2080"/>
      <c r="H1" s="2080"/>
      <c r="I1" s="808"/>
      <c r="J1" s="133"/>
    </row>
    <row r="2" spans="2:55" ht="23.1" customHeight="1">
      <c r="B2" s="2080"/>
      <c r="C2" s="2080"/>
      <c r="D2" s="2080"/>
      <c r="E2" s="2080"/>
      <c r="F2" s="2080"/>
      <c r="G2" s="2080"/>
      <c r="H2" s="2080"/>
      <c r="I2" s="808"/>
      <c r="J2" s="133"/>
    </row>
    <row r="3" spans="2:55" ht="23.1" customHeight="1">
      <c r="B3" s="2080"/>
      <c r="C3" s="2080"/>
      <c r="D3" s="2080"/>
      <c r="E3" s="2080"/>
      <c r="F3" s="2080"/>
      <c r="G3" s="2080"/>
      <c r="H3" s="2080"/>
      <c r="I3" s="808"/>
      <c r="J3" s="133"/>
    </row>
    <row r="4" spans="2:55" ht="23.1" customHeight="1">
      <c r="B4" s="2080"/>
      <c r="C4" s="2080"/>
      <c r="D4" s="2080"/>
      <c r="E4" s="2080"/>
      <c r="F4" s="2080"/>
      <c r="G4" s="2080"/>
      <c r="H4" s="2080"/>
      <c r="I4" s="808"/>
      <c r="J4" s="902">
        <f>ГОЛОВНА!Q11</f>
        <v>44</v>
      </c>
    </row>
    <row r="5" spans="2:55" ht="10.199999999999999" customHeight="1" thickBot="1">
      <c r="B5" s="2081"/>
      <c r="C5" s="2081"/>
      <c r="D5" s="2081"/>
      <c r="E5" s="2081"/>
      <c r="F5" s="2081"/>
      <c r="G5" s="2081"/>
      <c r="J5" s="133"/>
    </row>
    <row r="6" spans="2:55" s="53" customFormat="1" ht="31.2">
      <c r="B6" s="2087" t="s">
        <v>23</v>
      </c>
      <c r="C6" s="2090" t="s">
        <v>12751</v>
      </c>
      <c r="D6" s="2090" t="s">
        <v>12752</v>
      </c>
      <c r="E6" s="497" t="s">
        <v>12753</v>
      </c>
      <c r="F6" s="404" t="s">
        <v>12756</v>
      </c>
      <c r="G6" s="405" t="s">
        <v>12758</v>
      </c>
      <c r="H6" s="2082" t="s">
        <v>22821</v>
      </c>
      <c r="I6" s="2115" t="s">
        <v>12759</v>
      </c>
      <c r="J6" s="2112" t="s">
        <v>12760</v>
      </c>
    </row>
    <row r="7" spans="2:55" s="53" customFormat="1" ht="15.6">
      <c r="B7" s="2088"/>
      <c r="C7" s="2091"/>
      <c r="D7" s="2091"/>
      <c r="E7" s="446" t="s">
        <v>12869</v>
      </c>
      <c r="F7" s="446" t="s">
        <v>12869</v>
      </c>
      <c r="G7" s="448" t="s">
        <v>12784</v>
      </c>
      <c r="H7" s="2083"/>
      <c r="I7" s="2116"/>
      <c r="J7" s="2113"/>
    </row>
    <row r="8" spans="2:55" s="164" customFormat="1" ht="16.2" thickBot="1">
      <c r="B8" s="2089"/>
      <c r="C8" s="2092"/>
      <c r="D8" s="2092"/>
      <c r="E8" s="447" t="s">
        <v>12757</v>
      </c>
      <c r="F8" s="447" t="s">
        <v>12757</v>
      </c>
      <c r="G8" s="449" t="s">
        <v>12785</v>
      </c>
      <c r="H8" s="2084"/>
      <c r="I8" s="2117"/>
      <c r="J8" s="2114"/>
    </row>
    <row r="9" spans="2:55" s="168" customFormat="1" ht="27" customHeight="1" thickBot="1">
      <c r="B9" s="2099" t="s">
        <v>32904</v>
      </c>
      <c r="C9" s="2100"/>
      <c r="D9" s="2100"/>
      <c r="E9" s="2100"/>
      <c r="F9" s="2100"/>
      <c r="G9" s="2100"/>
      <c r="H9" s="2100"/>
      <c r="I9" s="2101"/>
      <c r="J9" s="462"/>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row>
    <row r="10" spans="2:55" s="53" customFormat="1" ht="22.2" customHeight="1" thickBot="1">
      <c r="B10" s="2023" t="s">
        <v>22819</v>
      </c>
      <c r="C10" s="2024"/>
      <c r="D10" s="2024"/>
      <c r="E10" s="2024"/>
      <c r="F10" s="2024"/>
      <c r="G10" s="2024"/>
      <c r="H10" s="2024"/>
      <c r="I10" s="2025"/>
      <c r="J10" s="382"/>
    </row>
    <row r="11" spans="2:55" s="53" customFormat="1" ht="64.95" customHeight="1" thickBot="1">
      <c r="B11" s="2096" t="s">
        <v>22822</v>
      </c>
      <c r="C11" s="2097"/>
      <c r="D11" s="2097"/>
      <c r="E11" s="2097"/>
      <c r="F11" s="2097"/>
      <c r="G11" s="2097"/>
      <c r="H11" s="2097"/>
      <c r="I11" s="2098"/>
      <c r="J11" s="181"/>
    </row>
    <row r="12" spans="2:55" s="53" customFormat="1" ht="20.100000000000001" customHeight="1">
      <c r="B12" s="2102" t="s">
        <v>3562</v>
      </c>
      <c r="C12" s="459" t="s">
        <v>15</v>
      </c>
      <c r="D12" s="865" t="s">
        <v>3562</v>
      </c>
      <c r="E12" s="1157" t="s">
        <v>29840</v>
      </c>
      <c r="F12" s="1157" t="s">
        <v>29842</v>
      </c>
      <c r="G12" s="1158" t="s">
        <v>26262</v>
      </c>
      <c r="H12" s="2000">
        <f>I12/0.8*$J$4</f>
        <v>33550</v>
      </c>
      <c r="I12" s="2104">
        <v>610</v>
      </c>
      <c r="J12" s="792">
        <v>244</v>
      </c>
      <c r="K12" s="2136" t="s">
        <v>32901</v>
      </c>
      <c r="L12" s="2137"/>
      <c r="M12" s="2137"/>
    </row>
    <row r="13" spans="2:55" s="53" customFormat="1" ht="20.100000000000001" customHeight="1" thickBot="1">
      <c r="B13" s="2103"/>
      <c r="C13" s="460" t="s">
        <v>12761</v>
      </c>
      <c r="D13" s="866" t="s">
        <v>3563</v>
      </c>
      <c r="E13" s="1159" t="s">
        <v>29841</v>
      </c>
      <c r="F13" s="1159" t="s">
        <v>29843</v>
      </c>
      <c r="G13" s="1160" t="s">
        <v>26344</v>
      </c>
      <c r="H13" s="2020"/>
      <c r="I13" s="2105"/>
      <c r="J13" s="1174">
        <v>366</v>
      </c>
      <c r="K13" s="2137"/>
      <c r="L13" s="2137"/>
      <c r="M13" s="2137"/>
    </row>
    <row r="14" spans="2:55" s="169" customFormat="1" ht="66.75" customHeight="1" thickBot="1">
      <c r="B14" s="2093" t="s">
        <v>30063</v>
      </c>
      <c r="C14" s="2094"/>
      <c r="D14" s="2094"/>
      <c r="E14" s="2094"/>
      <c r="F14" s="2094"/>
      <c r="G14" s="2094"/>
      <c r="H14" s="2094"/>
      <c r="I14" s="2095"/>
      <c r="J14" s="180"/>
    </row>
    <row r="15" spans="2:55" s="169" customFormat="1" ht="20.100000000000001" customHeight="1">
      <c r="B15" s="2033" t="s">
        <v>22</v>
      </c>
      <c r="C15" s="466" t="s">
        <v>15</v>
      </c>
      <c r="D15" s="1163" t="s">
        <v>22</v>
      </c>
      <c r="E15" s="1012" t="s">
        <v>29844</v>
      </c>
      <c r="F15" s="1012" t="s">
        <v>29855</v>
      </c>
      <c r="G15" s="1013" t="s">
        <v>29850</v>
      </c>
      <c r="H15" s="2085">
        <v>27000</v>
      </c>
      <c r="I15" s="2059">
        <v>525</v>
      </c>
      <c r="J15" s="793">
        <v>195</v>
      </c>
    </row>
    <row r="16" spans="2:55" s="53" customFormat="1" ht="20.100000000000001" customHeight="1">
      <c r="B16" s="2026"/>
      <c r="C16" s="468" t="s">
        <v>12761</v>
      </c>
      <c r="D16" s="1164" t="s">
        <v>21</v>
      </c>
      <c r="E16" s="1008" t="s">
        <v>29845</v>
      </c>
      <c r="F16" s="1008" t="s">
        <v>29856</v>
      </c>
      <c r="G16" s="1009" t="s">
        <v>26345</v>
      </c>
      <c r="H16" s="2086"/>
      <c r="I16" s="2041"/>
      <c r="J16" s="794">
        <v>330</v>
      </c>
    </row>
    <row r="17" spans="2:12" s="169" customFormat="1" ht="20.100000000000001" customHeight="1">
      <c r="B17" s="2026" t="s">
        <v>20</v>
      </c>
      <c r="C17" s="466" t="s">
        <v>15</v>
      </c>
      <c r="D17" s="1164" t="s">
        <v>20</v>
      </c>
      <c r="E17" s="1008" t="s">
        <v>29846</v>
      </c>
      <c r="F17" s="1008" t="s">
        <v>29857</v>
      </c>
      <c r="G17" s="1009" t="s">
        <v>4690</v>
      </c>
      <c r="H17" s="2049">
        <v>29000</v>
      </c>
      <c r="I17" s="2041">
        <v>560</v>
      </c>
      <c r="J17" s="794">
        <v>211</v>
      </c>
    </row>
    <row r="18" spans="2:12" s="169" customFormat="1" ht="20.100000000000001" customHeight="1">
      <c r="B18" s="2026"/>
      <c r="C18" s="468" t="s">
        <v>12761</v>
      </c>
      <c r="D18" s="1164" t="s">
        <v>19</v>
      </c>
      <c r="E18" s="1008" t="s">
        <v>29847</v>
      </c>
      <c r="F18" s="1008" t="s">
        <v>29858</v>
      </c>
      <c r="G18" s="1009" t="s">
        <v>29851</v>
      </c>
      <c r="H18" s="2049"/>
      <c r="I18" s="2041"/>
      <c r="J18" s="794">
        <v>349</v>
      </c>
    </row>
    <row r="19" spans="2:12" s="53" customFormat="1" ht="20.100000000000001" customHeight="1">
      <c r="B19" s="2026" t="s">
        <v>18</v>
      </c>
      <c r="C19" s="466" t="s">
        <v>15</v>
      </c>
      <c r="D19" s="1164" t="s">
        <v>18</v>
      </c>
      <c r="E19" s="1008" t="s">
        <v>29848</v>
      </c>
      <c r="F19" s="1008" t="s">
        <v>29859</v>
      </c>
      <c r="G19" s="1009" t="s">
        <v>29852</v>
      </c>
      <c r="H19" s="2049">
        <v>33000</v>
      </c>
      <c r="I19" s="2041">
        <v>650</v>
      </c>
      <c r="J19" s="794">
        <v>252</v>
      </c>
    </row>
    <row r="20" spans="2:12" s="53" customFormat="1" ht="20.100000000000001" customHeight="1">
      <c r="B20" s="2026"/>
      <c r="C20" s="468" t="s">
        <v>12761</v>
      </c>
      <c r="D20" s="1164" t="s">
        <v>17</v>
      </c>
      <c r="E20" s="1008" t="s">
        <v>29849</v>
      </c>
      <c r="F20" s="1008" t="s">
        <v>29860</v>
      </c>
      <c r="G20" s="1009" t="s">
        <v>29853</v>
      </c>
      <c r="H20" s="2049"/>
      <c r="I20" s="2041"/>
      <c r="J20" s="794">
        <v>398</v>
      </c>
    </row>
    <row r="21" spans="2:12" s="53" customFormat="1" ht="20.100000000000001" customHeight="1">
      <c r="B21" s="2026" t="s">
        <v>29867</v>
      </c>
      <c r="C21" s="1169" t="s">
        <v>15</v>
      </c>
      <c r="D21" s="1170" t="s">
        <v>29867</v>
      </c>
      <c r="E21" s="1171" t="s">
        <v>29873</v>
      </c>
      <c r="F21" s="1172" t="s">
        <v>29875</v>
      </c>
      <c r="G21" s="1168" t="s">
        <v>29796</v>
      </c>
      <c r="H21" s="2040">
        <v>56000</v>
      </c>
      <c r="I21" s="2041">
        <v>1100</v>
      </c>
      <c r="J21" s="1175">
        <v>417</v>
      </c>
    </row>
    <row r="22" spans="2:12" s="53" customFormat="1" ht="20.100000000000001" customHeight="1">
      <c r="B22" s="2026"/>
      <c r="C22" s="1173" t="s">
        <v>12761</v>
      </c>
      <c r="D22" s="1170" t="s">
        <v>29868</v>
      </c>
      <c r="E22" s="1171" t="s">
        <v>29874</v>
      </c>
      <c r="F22" s="1172" t="s">
        <v>29876</v>
      </c>
      <c r="G22" s="1168" t="s">
        <v>29793</v>
      </c>
      <c r="H22" s="2040"/>
      <c r="I22" s="2041"/>
      <c r="J22" s="1175">
        <v>683</v>
      </c>
      <c r="L22"/>
    </row>
    <row r="23" spans="2:12" s="53" customFormat="1" ht="20.100000000000001" customHeight="1">
      <c r="B23" s="2026" t="s">
        <v>29869</v>
      </c>
      <c r="C23" s="1169" t="s">
        <v>15</v>
      </c>
      <c r="D23" s="1170" t="s">
        <v>29869</v>
      </c>
      <c r="E23" s="1171" t="s">
        <v>29877</v>
      </c>
      <c r="F23" s="1172" t="s">
        <v>29878</v>
      </c>
      <c r="G23" s="1168" t="s">
        <v>29880</v>
      </c>
      <c r="H23" s="2040">
        <v>77000</v>
      </c>
      <c r="I23" s="2041">
        <v>1510</v>
      </c>
      <c r="J23" s="1175">
        <v>603</v>
      </c>
    </row>
    <row r="24" spans="2:12" s="53" customFormat="1" ht="20.100000000000001" customHeight="1">
      <c r="B24" s="2026"/>
      <c r="C24" s="1173" t="s">
        <v>12761</v>
      </c>
      <c r="D24" s="1170" t="s">
        <v>29870</v>
      </c>
      <c r="E24" s="1171" t="s">
        <v>30231</v>
      </c>
      <c r="F24" s="1172" t="s">
        <v>29879</v>
      </c>
      <c r="G24" s="1168" t="s">
        <v>26349</v>
      </c>
      <c r="H24" s="2040"/>
      <c r="I24" s="2041"/>
      <c r="J24" s="1175">
        <v>907</v>
      </c>
    </row>
    <row r="25" spans="2:12" s="53" customFormat="1" ht="20.100000000000001" customHeight="1">
      <c r="B25" s="2026" t="s">
        <v>29871</v>
      </c>
      <c r="C25" s="1169" t="s">
        <v>15</v>
      </c>
      <c r="D25" s="1170" t="s">
        <v>29871</v>
      </c>
      <c r="E25" s="1171" t="s">
        <v>30235</v>
      </c>
      <c r="F25" s="1172" t="s">
        <v>29882</v>
      </c>
      <c r="G25" s="1168" t="s">
        <v>29881</v>
      </c>
      <c r="H25" s="2040">
        <v>89000</v>
      </c>
      <c r="I25" s="2041">
        <v>1745</v>
      </c>
      <c r="J25" s="1175">
        <v>696</v>
      </c>
    </row>
    <row r="26" spans="2:12" s="53" customFormat="1" ht="20.100000000000001" customHeight="1">
      <c r="B26" s="2026"/>
      <c r="C26" s="1173" t="s">
        <v>12761</v>
      </c>
      <c r="D26" s="1170" t="s">
        <v>29872</v>
      </c>
      <c r="E26" s="1171" t="s">
        <v>30232</v>
      </c>
      <c r="F26" s="1172" t="s">
        <v>29883</v>
      </c>
      <c r="G26" s="1168" t="s">
        <v>26238</v>
      </c>
      <c r="H26" s="2040"/>
      <c r="I26" s="2041"/>
      <c r="J26" s="1175">
        <v>1049</v>
      </c>
    </row>
    <row r="27" spans="2:12" s="53" customFormat="1" ht="20.100000000000001" customHeight="1">
      <c r="B27" s="2042" t="s">
        <v>16</v>
      </c>
      <c r="C27" s="466" t="s">
        <v>15</v>
      </c>
      <c r="D27" s="1164" t="s">
        <v>16</v>
      </c>
      <c r="E27" s="1008" t="s">
        <v>30234</v>
      </c>
      <c r="F27" s="1008" t="s">
        <v>29861</v>
      </c>
      <c r="G27" s="1009" t="s">
        <v>29795</v>
      </c>
      <c r="H27" s="2049">
        <v>101000</v>
      </c>
      <c r="I27" s="2041">
        <v>1990</v>
      </c>
      <c r="J27" s="795">
        <v>752</v>
      </c>
    </row>
    <row r="28" spans="2:12" s="53" customFormat="1" ht="20.100000000000001" customHeight="1" thickBot="1">
      <c r="B28" s="2043"/>
      <c r="C28" s="458" t="s">
        <v>12761</v>
      </c>
      <c r="D28" s="1165" t="s">
        <v>2265</v>
      </c>
      <c r="E28" s="1161" t="s">
        <v>30233</v>
      </c>
      <c r="F28" s="1161" t="s">
        <v>29862</v>
      </c>
      <c r="G28" s="1162" t="s">
        <v>29854</v>
      </c>
      <c r="H28" s="2049"/>
      <c r="I28" s="2041"/>
      <c r="J28" s="796">
        <v>1238</v>
      </c>
    </row>
    <row r="29" spans="2:12" s="53" customFormat="1" ht="22.2" customHeight="1" thickBot="1">
      <c r="B29" s="2023" t="s">
        <v>22818</v>
      </c>
      <c r="C29" s="2024"/>
      <c r="D29" s="2024"/>
      <c r="E29" s="2024"/>
      <c r="F29" s="2024"/>
      <c r="G29" s="2024"/>
      <c r="H29" s="2024"/>
      <c r="I29" s="2025"/>
      <c r="J29" s="382"/>
    </row>
    <row r="30" spans="2:12" s="169" customFormat="1" ht="64.95" customHeight="1" thickBot="1">
      <c r="B30" s="2106" t="s">
        <v>24326</v>
      </c>
      <c r="C30" s="2094"/>
      <c r="D30" s="2094"/>
      <c r="E30" s="2094"/>
      <c r="F30" s="2094"/>
      <c r="G30" s="2094"/>
      <c r="H30" s="2094"/>
      <c r="I30" s="2095"/>
      <c r="J30" s="180"/>
    </row>
    <row r="31" spans="2:12" s="53" customFormat="1" ht="20.100000000000001" customHeight="1">
      <c r="B31" s="2033" t="s">
        <v>32853</v>
      </c>
      <c r="C31" s="466" t="s">
        <v>15</v>
      </c>
      <c r="D31" s="469" t="s">
        <v>32853</v>
      </c>
      <c r="E31" s="1008" t="s">
        <v>26241</v>
      </c>
      <c r="F31" s="1008" t="s">
        <v>26250</v>
      </c>
      <c r="G31" s="1009" t="s">
        <v>26237</v>
      </c>
      <c r="H31" s="2050">
        <f>I31/0.8*$J$4</f>
        <v>36575</v>
      </c>
      <c r="I31" s="2052">
        <v>665</v>
      </c>
      <c r="J31" s="792">
        <v>244</v>
      </c>
    </row>
    <row r="32" spans="2:12" s="53" customFormat="1" ht="20.100000000000001" customHeight="1">
      <c r="B32" s="2026"/>
      <c r="C32" s="477" t="s">
        <v>12761</v>
      </c>
      <c r="D32" s="469" t="s">
        <v>32857</v>
      </c>
      <c r="E32" s="1008" t="s">
        <v>26258</v>
      </c>
      <c r="F32" s="1008" t="s">
        <v>26251</v>
      </c>
      <c r="G32" s="1009" t="s">
        <v>26252</v>
      </c>
      <c r="H32" s="2051"/>
      <c r="I32" s="2053"/>
      <c r="J32" s="1110">
        <v>421</v>
      </c>
    </row>
    <row r="33" spans="2:12" s="53" customFormat="1" ht="20.100000000000001" customHeight="1">
      <c r="B33" s="2026" t="s">
        <v>32854</v>
      </c>
      <c r="C33" s="466" t="s">
        <v>15</v>
      </c>
      <c r="D33" s="469" t="s">
        <v>32854</v>
      </c>
      <c r="E33" s="1008" t="s">
        <v>26257</v>
      </c>
      <c r="F33" s="1008" t="s">
        <v>26253</v>
      </c>
      <c r="G33" s="1009" t="s">
        <v>26237</v>
      </c>
      <c r="H33" s="2050">
        <f>I33/0.8*$J$4</f>
        <v>40700</v>
      </c>
      <c r="I33" s="2052">
        <v>740</v>
      </c>
      <c r="J33" s="1110">
        <v>274</v>
      </c>
    </row>
    <row r="34" spans="2:12" s="53" customFormat="1" ht="20.100000000000001" customHeight="1">
      <c r="B34" s="2026"/>
      <c r="C34" s="477" t="s">
        <v>12761</v>
      </c>
      <c r="D34" s="469" t="s">
        <v>32858</v>
      </c>
      <c r="E34" s="1008" t="s">
        <v>26256</v>
      </c>
      <c r="F34" s="1008" t="s">
        <v>26229</v>
      </c>
      <c r="G34" s="1009" t="s">
        <v>26254</v>
      </c>
      <c r="H34" s="2051"/>
      <c r="I34" s="2053"/>
      <c r="J34" s="1110">
        <v>466</v>
      </c>
    </row>
    <row r="35" spans="2:12" s="53" customFormat="1" ht="20.100000000000001" customHeight="1">
      <c r="B35" s="2026" t="s">
        <v>32855</v>
      </c>
      <c r="C35" s="466" t="s">
        <v>15</v>
      </c>
      <c r="D35" s="469" t="s">
        <v>32855</v>
      </c>
      <c r="E35" s="1008" t="s">
        <v>26255</v>
      </c>
      <c r="F35" s="1008" t="s">
        <v>26260</v>
      </c>
      <c r="G35" s="1009" t="s">
        <v>26262</v>
      </c>
      <c r="H35" s="2050">
        <f>I35/0.8*$J$4</f>
        <v>60500</v>
      </c>
      <c r="I35" s="2052">
        <v>1100</v>
      </c>
      <c r="J35" s="1110">
        <v>370</v>
      </c>
    </row>
    <row r="36" spans="2:12" s="53" customFormat="1" ht="20.100000000000001" customHeight="1">
      <c r="B36" s="2026"/>
      <c r="C36" s="477" t="s">
        <v>12761</v>
      </c>
      <c r="D36" s="469" t="s">
        <v>32859</v>
      </c>
      <c r="E36" s="1008" t="s">
        <v>26259</v>
      </c>
      <c r="F36" s="1008" t="s">
        <v>26261</v>
      </c>
      <c r="G36" s="1009" t="s">
        <v>26263</v>
      </c>
      <c r="H36" s="2051"/>
      <c r="I36" s="2053"/>
      <c r="J36" s="1110">
        <v>730</v>
      </c>
    </row>
    <row r="37" spans="2:12" s="53" customFormat="1" ht="20.100000000000001" customHeight="1">
      <c r="B37" s="2044" t="s">
        <v>32856</v>
      </c>
      <c r="C37" s="1561" t="s">
        <v>15</v>
      </c>
      <c r="D37" s="1562" t="s">
        <v>32856</v>
      </c>
      <c r="E37" s="1563" t="s">
        <v>26264</v>
      </c>
      <c r="F37" s="1563" t="s">
        <v>26266</v>
      </c>
      <c r="G37" s="1564" t="s">
        <v>26268</v>
      </c>
      <c r="H37" s="2054">
        <f>I37/0.8*$J$4</f>
        <v>63800</v>
      </c>
      <c r="I37" s="2131">
        <v>1160</v>
      </c>
      <c r="J37" s="1565">
        <v>390</v>
      </c>
    </row>
    <row r="38" spans="2:12" s="53" customFormat="1" ht="20.100000000000001" customHeight="1" thickBot="1">
      <c r="B38" s="2045"/>
      <c r="C38" s="1566" t="s">
        <v>12761</v>
      </c>
      <c r="D38" s="1567" t="s">
        <v>32860</v>
      </c>
      <c r="E38" s="1568" t="s">
        <v>26265</v>
      </c>
      <c r="F38" s="1568" t="s">
        <v>26267</v>
      </c>
      <c r="G38" s="1569" t="s">
        <v>26269</v>
      </c>
      <c r="H38" s="2055"/>
      <c r="I38" s="2132"/>
      <c r="J38" s="1570">
        <v>770</v>
      </c>
    </row>
    <row r="39" spans="2:12" s="169" customFormat="1" ht="66.75" customHeight="1" thickBot="1">
      <c r="B39" s="2056" t="s">
        <v>32911</v>
      </c>
      <c r="C39" s="2057"/>
      <c r="D39" s="2057"/>
      <c r="E39" s="2057"/>
      <c r="F39" s="2057"/>
      <c r="G39" s="2057"/>
      <c r="H39" s="2057"/>
      <c r="I39" s="2058"/>
      <c r="J39" s="180"/>
    </row>
    <row r="40" spans="2:12" s="169" customFormat="1" ht="20.100000000000001" customHeight="1">
      <c r="B40" s="2033" t="s">
        <v>30681</v>
      </c>
      <c r="C40" s="466" t="s">
        <v>15</v>
      </c>
      <c r="D40" s="1163" t="s">
        <v>30681</v>
      </c>
      <c r="E40" s="1779" t="s">
        <v>30700</v>
      </c>
      <c r="F40" s="1780" t="s">
        <v>30701</v>
      </c>
      <c r="G40" s="1009" t="s">
        <v>30736</v>
      </c>
      <c r="H40" s="2050">
        <f>I40/0.8*$J$4</f>
        <v>40700</v>
      </c>
      <c r="I40" s="2059">
        <v>740</v>
      </c>
      <c r="J40" s="793">
        <v>361</v>
      </c>
    </row>
    <row r="41" spans="2:12" s="53" customFormat="1" ht="20.100000000000001" customHeight="1">
      <c r="B41" s="2026"/>
      <c r="C41" s="468" t="s">
        <v>12761</v>
      </c>
      <c r="D41" s="1164" t="s">
        <v>30680</v>
      </c>
      <c r="E41" s="1781" t="s">
        <v>30702</v>
      </c>
      <c r="F41" s="1782" t="s">
        <v>30703</v>
      </c>
      <c r="G41" s="1009" t="s">
        <v>30728</v>
      </c>
      <c r="H41" s="2051"/>
      <c r="I41" s="2041"/>
      <c r="J41" s="794">
        <v>379</v>
      </c>
    </row>
    <row r="42" spans="2:12" s="169" customFormat="1" ht="20.100000000000001" customHeight="1">
      <c r="B42" s="2026" t="s">
        <v>30682</v>
      </c>
      <c r="C42" s="466" t="s">
        <v>15</v>
      </c>
      <c r="D42" s="1163" t="s">
        <v>30682</v>
      </c>
      <c r="E42" s="1783" t="s">
        <v>30704</v>
      </c>
      <c r="F42" s="1784" t="s">
        <v>30705</v>
      </c>
      <c r="G42" s="1009" t="s">
        <v>30729</v>
      </c>
      <c r="H42" s="2050">
        <f>I42/0.8*$J$4</f>
        <v>41800</v>
      </c>
      <c r="I42" s="2041">
        <v>760</v>
      </c>
      <c r="J42" s="794">
        <v>372</v>
      </c>
    </row>
    <row r="43" spans="2:12" s="169" customFormat="1" ht="20.100000000000001" customHeight="1">
      <c r="B43" s="2026"/>
      <c r="C43" s="468" t="s">
        <v>12761</v>
      </c>
      <c r="D43" s="1164" t="s">
        <v>30683</v>
      </c>
      <c r="E43" s="1785" t="s">
        <v>30706</v>
      </c>
      <c r="F43" s="1784" t="s">
        <v>30707</v>
      </c>
      <c r="G43" s="1009" t="s">
        <v>30728</v>
      </c>
      <c r="H43" s="2051"/>
      <c r="I43" s="2041"/>
      <c r="J43" s="794">
        <v>388</v>
      </c>
    </row>
    <row r="44" spans="2:12" s="53" customFormat="1" ht="20.100000000000001" customHeight="1">
      <c r="B44" s="2026" t="s">
        <v>30679</v>
      </c>
      <c r="C44" s="466" t="s">
        <v>15</v>
      </c>
      <c r="D44" s="1163" t="s">
        <v>30679</v>
      </c>
      <c r="E44" s="1786" t="s">
        <v>30708</v>
      </c>
      <c r="F44" s="1787" t="s">
        <v>30709</v>
      </c>
      <c r="G44" s="1009" t="s">
        <v>30730</v>
      </c>
      <c r="H44" s="2050">
        <f t="shared" ref="H44" si="0">I44/0.8*$J$4</f>
        <v>45100</v>
      </c>
      <c r="I44" s="2041">
        <v>820</v>
      </c>
      <c r="J44" s="794">
        <v>406</v>
      </c>
    </row>
    <row r="45" spans="2:12" s="53" customFormat="1" ht="20.100000000000001" customHeight="1">
      <c r="B45" s="2026"/>
      <c r="C45" s="468" t="s">
        <v>12761</v>
      </c>
      <c r="D45" s="1164" t="s">
        <v>30684</v>
      </c>
      <c r="E45" s="1781" t="s">
        <v>30710</v>
      </c>
      <c r="F45" s="1787" t="s">
        <v>30711</v>
      </c>
      <c r="G45" s="1009" t="s">
        <v>29840</v>
      </c>
      <c r="H45" s="2051"/>
      <c r="I45" s="2041"/>
      <c r="J45" s="794">
        <v>414</v>
      </c>
    </row>
    <row r="46" spans="2:12" s="53" customFormat="1" ht="20.100000000000001" customHeight="1">
      <c r="B46" s="2026" t="s">
        <v>30685</v>
      </c>
      <c r="C46" s="1169" t="s">
        <v>15</v>
      </c>
      <c r="D46" s="1163" t="s">
        <v>30685</v>
      </c>
      <c r="E46" s="1786" t="s">
        <v>30712</v>
      </c>
      <c r="F46" s="1787" t="s">
        <v>30713</v>
      </c>
      <c r="G46" s="1009" t="s">
        <v>30731</v>
      </c>
      <c r="H46" s="2050">
        <f t="shared" ref="H46" si="1">I46/0.8*$J$4</f>
        <v>52800</v>
      </c>
      <c r="I46" s="2041">
        <v>960</v>
      </c>
      <c r="J46" s="1175">
        <v>458</v>
      </c>
    </row>
    <row r="47" spans="2:12" s="53" customFormat="1" ht="20.100000000000001" customHeight="1">
      <c r="B47" s="2026"/>
      <c r="C47" s="1173" t="s">
        <v>12761</v>
      </c>
      <c r="D47" s="1164" t="s">
        <v>30686</v>
      </c>
      <c r="E47" s="1781" t="s">
        <v>30714</v>
      </c>
      <c r="F47" s="1787" t="s">
        <v>30715</v>
      </c>
      <c r="G47" s="1009" t="s">
        <v>29840</v>
      </c>
      <c r="H47" s="2051"/>
      <c r="I47" s="2041"/>
      <c r="J47" s="1175">
        <v>502</v>
      </c>
      <c r="L47"/>
    </row>
    <row r="48" spans="2:12" s="53" customFormat="1" ht="20.100000000000001" customHeight="1">
      <c r="B48" s="2026" t="s">
        <v>30687</v>
      </c>
      <c r="C48" s="1169" t="s">
        <v>15</v>
      </c>
      <c r="D48" s="1163" t="s">
        <v>30687</v>
      </c>
      <c r="E48" s="1786" t="s">
        <v>30716</v>
      </c>
      <c r="F48" s="1787" t="s">
        <v>30717</v>
      </c>
      <c r="G48" s="1009" t="s">
        <v>30731</v>
      </c>
      <c r="H48" s="2050">
        <f t="shared" ref="H48" si="2">I48/0.8*$J$4</f>
        <v>72600</v>
      </c>
      <c r="I48" s="2041">
        <v>1320</v>
      </c>
      <c r="J48" s="1175">
        <v>608</v>
      </c>
    </row>
    <row r="49" spans="2:10" s="53" customFormat="1" ht="20.100000000000001" customHeight="1">
      <c r="B49" s="2026"/>
      <c r="C49" s="1173" t="s">
        <v>12761</v>
      </c>
      <c r="D49" s="1164" t="s">
        <v>30688</v>
      </c>
      <c r="E49" s="1788" t="s">
        <v>30718</v>
      </c>
      <c r="F49" s="1787" t="s">
        <v>30719</v>
      </c>
      <c r="G49" s="1009" t="s">
        <v>30732</v>
      </c>
      <c r="H49" s="2051"/>
      <c r="I49" s="2041"/>
      <c r="J49" s="1175">
        <v>712</v>
      </c>
    </row>
    <row r="50" spans="2:10" s="53" customFormat="1" ht="20.100000000000001" customHeight="1">
      <c r="B50" s="2026" t="s">
        <v>30689</v>
      </c>
      <c r="C50" s="1169" t="s">
        <v>15</v>
      </c>
      <c r="D50" s="1163" t="s">
        <v>30689</v>
      </c>
      <c r="E50" s="1789" t="s">
        <v>30720</v>
      </c>
      <c r="F50" s="1787" t="s">
        <v>30721</v>
      </c>
      <c r="G50" s="1009" t="s">
        <v>30733</v>
      </c>
      <c r="H50" s="2050">
        <f t="shared" ref="H50" si="3">I50/0.8*$J$4</f>
        <v>100650</v>
      </c>
      <c r="I50" s="2041">
        <v>1830</v>
      </c>
      <c r="J50" s="1175">
        <v>705</v>
      </c>
    </row>
    <row r="51" spans="2:10" s="53" customFormat="1" ht="20.100000000000001" customHeight="1">
      <c r="B51" s="2026"/>
      <c r="C51" s="1173" t="s">
        <v>12761</v>
      </c>
      <c r="D51" s="1164" t="s">
        <v>30690</v>
      </c>
      <c r="E51" s="1790" t="s">
        <v>30722</v>
      </c>
      <c r="F51" s="1791" t="s">
        <v>30723</v>
      </c>
      <c r="G51" s="1009" t="s">
        <v>30734</v>
      </c>
      <c r="H51" s="2051"/>
      <c r="I51" s="2041"/>
      <c r="J51" s="1175">
        <v>1125</v>
      </c>
    </row>
    <row r="52" spans="2:10" s="53" customFormat="1" ht="20.100000000000001" customHeight="1">
      <c r="B52" s="2042" t="s">
        <v>30691</v>
      </c>
      <c r="C52" s="466" t="s">
        <v>15</v>
      </c>
      <c r="D52" s="1163" t="s">
        <v>30691</v>
      </c>
      <c r="E52" s="1792" t="s">
        <v>30724</v>
      </c>
      <c r="F52" s="1793" t="s">
        <v>30725</v>
      </c>
      <c r="G52" s="1009" t="s">
        <v>30735</v>
      </c>
      <c r="H52" s="2054">
        <f>I52/0.8*$J$4</f>
        <v>110000</v>
      </c>
      <c r="I52" s="2041">
        <v>2000</v>
      </c>
      <c r="J52" s="795">
        <v>772</v>
      </c>
    </row>
    <row r="53" spans="2:10" s="53" customFormat="1" ht="20.100000000000001" customHeight="1" thickBot="1">
      <c r="B53" s="2043"/>
      <c r="C53" s="458" t="s">
        <v>12761</v>
      </c>
      <c r="D53" s="1164" t="s">
        <v>30692</v>
      </c>
      <c r="E53" s="1790" t="s">
        <v>30726</v>
      </c>
      <c r="F53" s="1794" t="s">
        <v>30727</v>
      </c>
      <c r="G53" s="1569" t="s">
        <v>30728</v>
      </c>
      <c r="H53" s="2055"/>
      <c r="I53" s="2041"/>
      <c r="J53" s="796">
        <v>1228</v>
      </c>
    </row>
    <row r="54" spans="2:10" s="54" customFormat="1" ht="97.5" customHeight="1" thickBot="1">
      <c r="B54" s="2046" t="s">
        <v>22823</v>
      </c>
      <c r="C54" s="2047"/>
      <c r="D54" s="2047"/>
      <c r="E54" s="2047"/>
      <c r="F54" s="2047"/>
      <c r="G54" s="2047"/>
      <c r="H54" s="2047"/>
      <c r="I54" s="2048"/>
      <c r="J54" s="181"/>
    </row>
    <row r="55" spans="2:10" s="53" customFormat="1" ht="20.100000000000001" customHeight="1">
      <c r="B55" s="2033" t="s">
        <v>4160</v>
      </c>
      <c r="C55" s="466" t="s">
        <v>15</v>
      </c>
      <c r="D55" s="467" t="s">
        <v>4160</v>
      </c>
      <c r="E55" s="1012" t="s">
        <v>26270</v>
      </c>
      <c r="F55" s="1012" t="s">
        <v>26271</v>
      </c>
      <c r="G55" s="1831" t="s">
        <v>26273</v>
      </c>
      <c r="H55" s="2000">
        <f>I55/0.8*$J$4</f>
        <v>45320</v>
      </c>
      <c r="I55" s="2110">
        <f>SUM(J55:J56)</f>
        <v>824</v>
      </c>
      <c r="J55" s="793">
        <v>338</v>
      </c>
    </row>
    <row r="56" spans="2:10" s="53" customFormat="1" ht="20.100000000000001" customHeight="1">
      <c r="B56" s="2026"/>
      <c r="C56" s="470" t="s">
        <v>12761</v>
      </c>
      <c r="D56" s="469" t="s">
        <v>4161</v>
      </c>
      <c r="E56" s="1008" t="s">
        <v>26275</v>
      </c>
      <c r="F56" s="1008" t="s">
        <v>26272</v>
      </c>
      <c r="G56" s="1853" t="s">
        <v>26274</v>
      </c>
      <c r="H56" s="2001"/>
      <c r="I56" s="2108"/>
      <c r="J56" s="794">
        <v>486</v>
      </c>
    </row>
    <row r="57" spans="2:10" s="53" customFormat="1" ht="20.100000000000001" customHeight="1">
      <c r="B57" s="2026" t="s">
        <v>4162</v>
      </c>
      <c r="C57" s="470" t="s">
        <v>15</v>
      </c>
      <c r="D57" s="469" t="s">
        <v>4162</v>
      </c>
      <c r="E57" s="1008" t="s">
        <v>26241</v>
      </c>
      <c r="F57" s="1008" t="s">
        <v>26225</v>
      </c>
      <c r="G57" s="1853" t="s">
        <v>26228</v>
      </c>
      <c r="H57" s="2001">
        <f>I57/0.8*$J$4</f>
        <v>49445</v>
      </c>
      <c r="I57" s="2108">
        <f t="shared" ref="I57" si="4">SUM(J57:J58)</f>
        <v>899</v>
      </c>
      <c r="J57" s="794">
        <v>370</v>
      </c>
    </row>
    <row r="58" spans="2:10" s="53" customFormat="1" ht="20.100000000000001" customHeight="1">
      <c r="B58" s="2026"/>
      <c r="C58" s="470" t="s">
        <v>12761</v>
      </c>
      <c r="D58" s="469" t="s">
        <v>5392</v>
      </c>
      <c r="E58" s="1008" t="s">
        <v>26276</v>
      </c>
      <c r="F58" s="1008" t="s">
        <v>26277</v>
      </c>
      <c r="G58" s="1853" t="s">
        <v>26278</v>
      </c>
      <c r="H58" s="2001"/>
      <c r="I58" s="2108"/>
      <c r="J58" s="794">
        <v>529</v>
      </c>
    </row>
    <row r="59" spans="2:10" s="53" customFormat="1" ht="20.100000000000001" customHeight="1">
      <c r="B59" s="2026" t="s">
        <v>4163</v>
      </c>
      <c r="C59" s="470" t="s">
        <v>15</v>
      </c>
      <c r="D59" s="469" t="s">
        <v>4163</v>
      </c>
      <c r="E59" s="1008" t="s">
        <v>26279</v>
      </c>
      <c r="F59" s="1008" t="s">
        <v>26280</v>
      </c>
      <c r="G59" s="1853" t="s">
        <v>26282</v>
      </c>
      <c r="H59" s="2001">
        <f>I59/0.8*$J$4</f>
        <v>59730</v>
      </c>
      <c r="I59" s="2108">
        <f t="shared" ref="I59" si="5">SUM(J59:J60)</f>
        <v>1086</v>
      </c>
      <c r="J59" s="794">
        <v>424</v>
      </c>
    </row>
    <row r="60" spans="2:10" s="53" customFormat="1" ht="20.100000000000001" customHeight="1">
      <c r="B60" s="2026"/>
      <c r="C60" s="470" t="s">
        <v>12761</v>
      </c>
      <c r="D60" s="469" t="s">
        <v>5394</v>
      </c>
      <c r="E60" s="1008" t="s">
        <v>26285</v>
      </c>
      <c r="F60" s="1008" t="s">
        <v>26281</v>
      </c>
      <c r="G60" s="1853" t="s">
        <v>26283</v>
      </c>
      <c r="H60" s="2001"/>
      <c r="I60" s="2108"/>
      <c r="J60" s="794">
        <v>662</v>
      </c>
    </row>
    <row r="61" spans="2:10" s="53" customFormat="1" ht="20.100000000000001" customHeight="1">
      <c r="B61" s="2018" t="s">
        <v>4164</v>
      </c>
      <c r="C61" s="470" t="s">
        <v>15</v>
      </c>
      <c r="D61" s="469" t="s">
        <v>4164</v>
      </c>
      <c r="E61" s="1008" t="s">
        <v>26284</v>
      </c>
      <c r="F61" s="1008" t="s">
        <v>26260</v>
      </c>
      <c r="G61" s="1853" t="s">
        <v>26288</v>
      </c>
      <c r="H61" s="2001">
        <f>I61/0.8*$J$4</f>
        <v>83875</v>
      </c>
      <c r="I61" s="2108">
        <f t="shared" ref="I61" si="6">SUM(J61:J62)</f>
        <v>1525</v>
      </c>
      <c r="J61" s="794">
        <v>595</v>
      </c>
    </row>
    <row r="62" spans="2:10" s="53" customFormat="1" ht="20.100000000000001" customHeight="1" thickBot="1">
      <c r="B62" s="2111"/>
      <c r="C62" s="470" t="s">
        <v>12761</v>
      </c>
      <c r="D62" s="471" t="s">
        <v>4165</v>
      </c>
      <c r="E62" s="1015" t="s">
        <v>26286</v>
      </c>
      <c r="F62" s="1015" t="s">
        <v>26287</v>
      </c>
      <c r="G62" s="1850" t="s">
        <v>26289</v>
      </c>
      <c r="H62" s="2107"/>
      <c r="I62" s="2109"/>
      <c r="J62" s="797">
        <v>930</v>
      </c>
    </row>
    <row r="63" spans="2:10" s="53" customFormat="1" ht="20.100000000000001" customHeight="1">
      <c r="B63" s="2033" t="s">
        <v>4573</v>
      </c>
      <c r="C63" s="472" t="s">
        <v>15</v>
      </c>
      <c r="D63" s="473" t="s">
        <v>4573</v>
      </c>
      <c r="E63" s="1012" t="s">
        <v>26270</v>
      </c>
      <c r="F63" s="1012" t="s">
        <v>26271</v>
      </c>
      <c r="G63" s="1013" t="s">
        <v>26273</v>
      </c>
      <c r="H63" s="2000">
        <f>I63/0.8*$J$4</f>
        <v>49995</v>
      </c>
      <c r="I63" s="2110">
        <f>SUM(J63:J64)</f>
        <v>909</v>
      </c>
      <c r="J63" s="793">
        <v>423</v>
      </c>
    </row>
    <row r="64" spans="2:10" s="53" customFormat="1" ht="20.100000000000001" customHeight="1">
      <c r="B64" s="2026"/>
      <c r="C64" s="470" t="s">
        <v>12761</v>
      </c>
      <c r="D64" s="474" t="s">
        <v>4161</v>
      </c>
      <c r="E64" s="1008" t="s">
        <v>26275</v>
      </c>
      <c r="F64" s="1008" t="s">
        <v>26272</v>
      </c>
      <c r="G64" s="1009" t="s">
        <v>26274</v>
      </c>
      <c r="H64" s="2035"/>
      <c r="I64" s="2008"/>
      <c r="J64" s="794">
        <f>J56</f>
        <v>486</v>
      </c>
    </row>
    <row r="65" spans="2:10" s="53" customFormat="1" ht="20.100000000000001" customHeight="1">
      <c r="B65" s="2026" t="s">
        <v>4574</v>
      </c>
      <c r="C65" s="475" t="s">
        <v>15</v>
      </c>
      <c r="D65" s="474" t="s">
        <v>4574</v>
      </c>
      <c r="E65" s="1012" t="s">
        <v>26270</v>
      </c>
      <c r="F65" s="1012" t="s">
        <v>26271</v>
      </c>
      <c r="G65" s="1013" t="s">
        <v>26273</v>
      </c>
      <c r="H65" s="2035">
        <f>I65/0.8*$J$4</f>
        <v>49995</v>
      </c>
      <c r="I65" s="2008">
        <f t="shared" ref="I65" si="7">SUM(J65:J66)</f>
        <v>909</v>
      </c>
      <c r="J65" s="794">
        <f>J63</f>
        <v>423</v>
      </c>
    </row>
    <row r="66" spans="2:10" s="53" customFormat="1" ht="20.100000000000001" customHeight="1">
      <c r="B66" s="2026"/>
      <c r="C66" s="470" t="s">
        <v>12761</v>
      </c>
      <c r="D66" s="474" t="s">
        <v>4161</v>
      </c>
      <c r="E66" s="1008" t="s">
        <v>26275</v>
      </c>
      <c r="F66" s="1008" t="s">
        <v>26272</v>
      </c>
      <c r="G66" s="1009" t="s">
        <v>26274</v>
      </c>
      <c r="H66" s="2035"/>
      <c r="I66" s="2008"/>
      <c r="J66" s="794">
        <f>J56</f>
        <v>486</v>
      </c>
    </row>
    <row r="67" spans="2:10" s="53" customFormat="1" ht="20.100000000000001" customHeight="1">
      <c r="B67" s="2026" t="s">
        <v>4575</v>
      </c>
      <c r="C67" s="475" t="s">
        <v>15</v>
      </c>
      <c r="D67" s="474" t="s">
        <v>4575</v>
      </c>
      <c r="E67" s="1008" t="s">
        <v>26241</v>
      </c>
      <c r="F67" s="1008" t="s">
        <v>26225</v>
      </c>
      <c r="G67" s="1009" t="s">
        <v>26228</v>
      </c>
      <c r="H67" s="2035">
        <f>I67/0.8*$J$4</f>
        <v>53680</v>
      </c>
      <c r="I67" s="2008">
        <f t="shared" ref="I67" si="8">SUM(J67:J68)</f>
        <v>976</v>
      </c>
      <c r="J67" s="794">
        <v>447</v>
      </c>
    </row>
    <row r="68" spans="2:10" s="53" customFormat="1" ht="20.100000000000001" customHeight="1">
      <c r="B68" s="2026"/>
      <c r="C68" s="470" t="s">
        <v>12761</v>
      </c>
      <c r="D68" s="474" t="s">
        <v>5392</v>
      </c>
      <c r="E68" s="1008" t="s">
        <v>26276</v>
      </c>
      <c r="F68" s="1008" t="s">
        <v>26277</v>
      </c>
      <c r="G68" s="1009" t="s">
        <v>26278</v>
      </c>
      <c r="H68" s="2035"/>
      <c r="I68" s="2008"/>
      <c r="J68" s="794">
        <f>J58</f>
        <v>529</v>
      </c>
    </row>
    <row r="69" spans="2:10" s="53" customFormat="1" ht="20.100000000000001" customHeight="1">
      <c r="B69" s="2026" t="s">
        <v>4576</v>
      </c>
      <c r="C69" s="475" t="s">
        <v>15</v>
      </c>
      <c r="D69" s="474" t="s">
        <v>4576</v>
      </c>
      <c r="E69" s="1008" t="s">
        <v>26241</v>
      </c>
      <c r="F69" s="1008" t="s">
        <v>26225</v>
      </c>
      <c r="G69" s="1009" t="s">
        <v>26228</v>
      </c>
      <c r="H69" s="2035">
        <f>I69/0.8*$J$4</f>
        <v>53680</v>
      </c>
      <c r="I69" s="2008">
        <f t="shared" ref="I69" si="9">SUM(J69:J70)</f>
        <v>976</v>
      </c>
      <c r="J69" s="794">
        <f>J67</f>
        <v>447</v>
      </c>
    </row>
    <row r="70" spans="2:10" s="53" customFormat="1" ht="20.100000000000001" customHeight="1">
      <c r="B70" s="2026"/>
      <c r="C70" s="470" t="s">
        <v>12761</v>
      </c>
      <c r="D70" s="474" t="s">
        <v>5392</v>
      </c>
      <c r="E70" s="1008" t="s">
        <v>26276</v>
      </c>
      <c r="F70" s="1008" t="s">
        <v>26277</v>
      </c>
      <c r="G70" s="1009" t="s">
        <v>26278</v>
      </c>
      <c r="H70" s="2035"/>
      <c r="I70" s="2008"/>
      <c r="J70" s="794">
        <f>J58</f>
        <v>529</v>
      </c>
    </row>
    <row r="71" spans="2:10" s="53" customFormat="1" ht="20.100000000000001" customHeight="1">
      <c r="B71" s="2026" t="s">
        <v>4577</v>
      </c>
      <c r="C71" s="475" t="s">
        <v>15</v>
      </c>
      <c r="D71" s="474" t="s">
        <v>4577</v>
      </c>
      <c r="E71" s="1008" t="s">
        <v>26257</v>
      </c>
      <c r="F71" s="1008" t="s">
        <v>26253</v>
      </c>
      <c r="G71" s="1009" t="s">
        <v>26237</v>
      </c>
      <c r="H71" s="2035">
        <f>I71/0.8*$J$4</f>
        <v>64130</v>
      </c>
      <c r="I71" s="2008">
        <f t="shared" ref="I71" si="10">SUM(J71:J72)</f>
        <v>1166</v>
      </c>
      <c r="J71" s="794">
        <v>504</v>
      </c>
    </row>
    <row r="72" spans="2:10" s="53" customFormat="1" ht="20.100000000000001" customHeight="1">
      <c r="B72" s="2026"/>
      <c r="C72" s="470" t="s">
        <v>12761</v>
      </c>
      <c r="D72" s="474" t="s">
        <v>5394</v>
      </c>
      <c r="E72" s="1008" t="s">
        <v>26256</v>
      </c>
      <c r="F72" s="1008" t="s">
        <v>26229</v>
      </c>
      <c r="G72" s="1009" t="s">
        <v>26254</v>
      </c>
      <c r="H72" s="2035"/>
      <c r="I72" s="2008"/>
      <c r="J72" s="794">
        <f>J60</f>
        <v>662</v>
      </c>
    </row>
    <row r="73" spans="2:10" s="53" customFormat="1" ht="20.100000000000001" customHeight="1">
      <c r="B73" s="2026" t="s">
        <v>4578</v>
      </c>
      <c r="C73" s="475" t="s">
        <v>15</v>
      </c>
      <c r="D73" s="474" t="s">
        <v>4578</v>
      </c>
      <c r="E73" s="1008" t="s">
        <v>26257</v>
      </c>
      <c r="F73" s="1008" t="s">
        <v>26253</v>
      </c>
      <c r="G73" s="1009" t="s">
        <v>26237</v>
      </c>
      <c r="H73" s="2035">
        <f>I73/0.8*$J$4</f>
        <v>64130</v>
      </c>
      <c r="I73" s="2008">
        <f t="shared" ref="I73:I77" si="11">SUM(J73:J74)</f>
        <v>1166</v>
      </c>
      <c r="J73" s="794">
        <f>J71</f>
        <v>504</v>
      </c>
    </row>
    <row r="74" spans="2:10" s="53" customFormat="1" ht="20.100000000000001" customHeight="1">
      <c r="B74" s="2026"/>
      <c r="C74" s="470" t="s">
        <v>12761</v>
      </c>
      <c r="D74" s="474" t="s">
        <v>5394</v>
      </c>
      <c r="E74" s="1008" t="s">
        <v>26256</v>
      </c>
      <c r="F74" s="1008" t="s">
        <v>26229</v>
      </c>
      <c r="G74" s="1009" t="s">
        <v>26254</v>
      </c>
      <c r="H74" s="2035"/>
      <c r="I74" s="2008"/>
      <c r="J74" s="794">
        <f>J60</f>
        <v>662</v>
      </c>
    </row>
    <row r="75" spans="2:10" s="53" customFormat="1" ht="20.100000000000001" customHeight="1">
      <c r="B75" s="2026" t="s">
        <v>4579</v>
      </c>
      <c r="C75" s="475" t="s">
        <v>15</v>
      </c>
      <c r="D75" s="474" t="s">
        <v>4579</v>
      </c>
      <c r="E75" s="1008" t="s">
        <v>26264</v>
      </c>
      <c r="F75" s="1010" t="s">
        <v>26266</v>
      </c>
      <c r="G75" s="1009" t="s">
        <v>26268</v>
      </c>
      <c r="H75" s="2035">
        <f>I75/0.8*$J$4</f>
        <v>88165</v>
      </c>
      <c r="I75" s="2008">
        <f t="shared" si="11"/>
        <v>1603</v>
      </c>
      <c r="J75" s="794">
        <v>673</v>
      </c>
    </row>
    <row r="76" spans="2:10" s="54" customFormat="1" ht="20.100000000000001" customHeight="1">
      <c r="B76" s="2026"/>
      <c r="C76" s="470" t="s">
        <v>12761</v>
      </c>
      <c r="D76" s="474" t="s">
        <v>4165</v>
      </c>
      <c r="E76" s="1008" t="s">
        <v>26265</v>
      </c>
      <c r="F76" s="1008" t="s">
        <v>26267</v>
      </c>
      <c r="G76" s="1009" t="s">
        <v>26269</v>
      </c>
      <c r="H76" s="2035"/>
      <c r="I76" s="2008"/>
      <c r="J76" s="794">
        <f>J62</f>
        <v>930</v>
      </c>
    </row>
    <row r="77" spans="2:10" s="54" customFormat="1" ht="20.100000000000001" customHeight="1">
      <c r="B77" s="2139" t="s">
        <v>4580</v>
      </c>
      <c r="C77" s="1815" t="s">
        <v>15</v>
      </c>
      <c r="D77" s="1816" t="s">
        <v>4580</v>
      </c>
      <c r="E77" s="1817" t="s">
        <v>26264</v>
      </c>
      <c r="F77" s="1817" t="s">
        <v>26266</v>
      </c>
      <c r="G77" s="1818" t="s">
        <v>26268</v>
      </c>
      <c r="H77" s="2133">
        <f>I77/0.8*$J$4</f>
        <v>88165</v>
      </c>
      <c r="I77" s="1998">
        <f t="shared" si="11"/>
        <v>1603</v>
      </c>
      <c r="J77" s="794">
        <f>J75</f>
        <v>673</v>
      </c>
    </row>
    <row r="78" spans="2:10" s="54" customFormat="1" ht="20.100000000000001" customHeight="1" thickBot="1">
      <c r="B78" s="2140"/>
      <c r="C78" s="1819" t="s">
        <v>12761</v>
      </c>
      <c r="D78" s="1820" t="s">
        <v>4165</v>
      </c>
      <c r="E78" s="1821" t="s">
        <v>26265</v>
      </c>
      <c r="F78" s="1821" t="s">
        <v>26267</v>
      </c>
      <c r="G78" s="1822" t="s">
        <v>26269</v>
      </c>
      <c r="H78" s="2003"/>
      <c r="I78" s="1999"/>
      <c r="J78" s="798">
        <f>J62</f>
        <v>930</v>
      </c>
    </row>
    <row r="79" spans="2:10" s="54" customFormat="1" ht="70.2" customHeight="1" thickBot="1">
      <c r="B79" s="2046" t="s">
        <v>32912</v>
      </c>
      <c r="C79" s="2047"/>
      <c r="D79" s="2047"/>
      <c r="E79" s="2047"/>
      <c r="F79" s="2047"/>
      <c r="G79" s="2047"/>
      <c r="H79" s="2047"/>
      <c r="I79" s="2048"/>
      <c r="J79" s="382"/>
    </row>
    <row r="80" spans="2:10" s="54" customFormat="1" ht="20.100000000000001" customHeight="1">
      <c r="B80" s="2033" t="s">
        <v>32807</v>
      </c>
      <c r="C80" s="472" t="s">
        <v>15</v>
      </c>
      <c r="D80" s="473" t="s">
        <v>32807</v>
      </c>
      <c r="E80" s="1012" t="s">
        <v>26270</v>
      </c>
      <c r="F80" s="1012" t="s">
        <v>29815</v>
      </c>
      <c r="G80" s="1013" t="s">
        <v>32809</v>
      </c>
      <c r="H80" s="2000">
        <f>I80/0.8*$J$4</f>
        <v>48950</v>
      </c>
      <c r="I80" s="2110">
        <v>890</v>
      </c>
      <c r="J80" s="800">
        <v>420</v>
      </c>
    </row>
    <row r="81" spans="2:10" s="54" customFormat="1" ht="20.100000000000001" customHeight="1">
      <c r="B81" s="2026"/>
      <c r="C81" s="470" t="s">
        <v>12761</v>
      </c>
      <c r="D81" s="474" t="s">
        <v>32810</v>
      </c>
      <c r="E81" s="1008" t="s">
        <v>32811</v>
      </c>
      <c r="F81" s="1008" t="s">
        <v>32849</v>
      </c>
      <c r="G81" s="1009" t="s">
        <v>32813</v>
      </c>
      <c r="H81" s="2001"/>
      <c r="I81" s="2008"/>
      <c r="J81" s="1826">
        <v>470</v>
      </c>
    </row>
    <row r="82" spans="2:10" s="54" customFormat="1" ht="20.100000000000001" customHeight="1">
      <c r="B82" s="2026" t="s">
        <v>32814</v>
      </c>
      <c r="C82" s="475" t="s">
        <v>15</v>
      </c>
      <c r="D82" s="474" t="s">
        <v>32814</v>
      </c>
      <c r="E82" s="1012" t="s">
        <v>32815</v>
      </c>
      <c r="F82" s="1012" t="s">
        <v>29811</v>
      </c>
      <c r="G82" s="1013" t="s">
        <v>26334</v>
      </c>
      <c r="H82" s="2001">
        <f t="shared" ref="H82" si="12">I82/0.8*$J$4</f>
        <v>53900</v>
      </c>
      <c r="I82" s="2008">
        <v>980</v>
      </c>
      <c r="J82" s="1826">
        <v>445</v>
      </c>
    </row>
    <row r="83" spans="2:10" s="54" customFormat="1" ht="20.100000000000001" customHeight="1">
      <c r="B83" s="2026"/>
      <c r="C83" s="470" t="s">
        <v>12761</v>
      </c>
      <c r="D83" s="474" t="s">
        <v>32816</v>
      </c>
      <c r="E83" s="1008" t="s">
        <v>32817</v>
      </c>
      <c r="F83" s="1008" t="s">
        <v>32818</v>
      </c>
      <c r="G83" s="1009" t="s">
        <v>32819</v>
      </c>
      <c r="H83" s="2001"/>
      <c r="I83" s="2008"/>
      <c r="J83" s="1826">
        <v>535</v>
      </c>
    </row>
    <row r="84" spans="2:10" s="54" customFormat="1" ht="20.100000000000001" customHeight="1">
      <c r="B84" s="2026" t="s">
        <v>32820</v>
      </c>
      <c r="C84" s="475" t="s">
        <v>15</v>
      </c>
      <c r="D84" s="474" t="s">
        <v>32820</v>
      </c>
      <c r="E84" s="1008" t="s">
        <v>32821</v>
      </c>
      <c r="F84" s="1008" t="s">
        <v>32850</v>
      </c>
      <c r="G84" s="1009" t="s">
        <v>32822</v>
      </c>
      <c r="H84" s="2001">
        <f t="shared" ref="H84" si="13">I84/0.8*$J$4</f>
        <v>63800</v>
      </c>
      <c r="I84" s="2008">
        <v>1160</v>
      </c>
      <c r="J84" s="1826">
        <v>500</v>
      </c>
    </row>
    <row r="85" spans="2:10" s="54" customFormat="1" ht="20.100000000000001" customHeight="1">
      <c r="B85" s="2026"/>
      <c r="C85" s="470" t="s">
        <v>12761</v>
      </c>
      <c r="D85" s="474" t="s">
        <v>32852</v>
      </c>
      <c r="E85" s="1008" t="s">
        <v>32823</v>
      </c>
      <c r="F85" s="1008" t="s">
        <v>26253</v>
      </c>
      <c r="G85" s="1009" t="s">
        <v>32851</v>
      </c>
      <c r="H85" s="2001"/>
      <c r="I85" s="2008"/>
      <c r="J85" s="1826">
        <v>660</v>
      </c>
    </row>
    <row r="86" spans="2:10" s="54" customFormat="1" ht="20.100000000000001" customHeight="1">
      <c r="B86" s="2139" t="s">
        <v>32824</v>
      </c>
      <c r="C86" s="1815" t="s">
        <v>15</v>
      </c>
      <c r="D86" s="1816" t="s">
        <v>32824</v>
      </c>
      <c r="E86" s="1817" t="s">
        <v>32825</v>
      </c>
      <c r="F86" s="1817" t="s">
        <v>32826</v>
      </c>
      <c r="G86" s="1818" t="s">
        <v>32827</v>
      </c>
      <c r="H86" s="2002">
        <f t="shared" ref="H86" si="14">I86/0.8*$J$4</f>
        <v>86350</v>
      </c>
      <c r="I86" s="1998">
        <v>1570</v>
      </c>
      <c r="J86" s="1826">
        <v>660</v>
      </c>
    </row>
    <row r="87" spans="2:10" s="54" customFormat="1" ht="20.100000000000001" customHeight="1" thickBot="1">
      <c r="B87" s="2140"/>
      <c r="C87" s="1819" t="s">
        <v>12761</v>
      </c>
      <c r="D87" s="1820" t="s">
        <v>32828</v>
      </c>
      <c r="E87" s="1821" t="s">
        <v>32829</v>
      </c>
      <c r="F87" s="1821" t="s">
        <v>32830</v>
      </c>
      <c r="G87" s="1822" t="s">
        <v>32831</v>
      </c>
      <c r="H87" s="2003"/>
      <c r="I87" s="1999"/>
      <c r="J87" s="1827">
        <v>910</v>
      </c>
    </row>
    <row r="88" spans="2:10" s="54" customFormat="1" ht="20.100000000000001" customHeight="1" thickBot="1">
      <c r="B88" s="1828" t="s">
        <v>32832</v>
      </c>
      <c r="C88" s="1823"/>
      <c r="D88" s="177"/>
      <c r="E88" s="1812"/>
      <c r="F88" s="1812"/>
      <c r="G88" s="1813"/>
      <c r="H88" s="1824"/>
      <c r="I88" s="1825"/>
      <c r="J88" s="1814"/>
    </row>
    <row r="89" spans="2:10" s="54" customFormat="1" ht="24.9" customHeight="1">
      <c r="B89" s="1917" t="s">
        <v>32833</v>
      </c>
      <c r="C89" s="472" t="s">
        <v>15</v>
      </c>
      <c r="D89" s="473" t="s">
        <v>12791</v>
      </c>
      <c r="E89" s="1014" t="s">
        <v>32834</v>
      </c>
      <c r="F89" s="1014"/>
      <c r="G89" s="1829"/>
      <c r="H89" s="1857">
        <f t="shared" ref="H89:H101" si="15">I89/0.8*$J$4</f>
        <v>26950</v>
      </c>
      <c r="I89" s="1840">
        <v>490</v>
      </c>
      <c r="J89" s="800">
        <v>490</v>
      </c>
    </row>
    <row r="90" spans="2:10" s="54" customFormat="1" ht="24.9" customHeight="1">
      <c r="B90" s="1918" t="s">
        <v>32835</v>
      </c>
      <c r="C90" s="1815" t="s">
        <v>15</v>
      </c>
      <c r="D90" s="1816" t="s">
        <v>12791</v>
      </c>
      <c r="E90" s="1817" t="s">
        <v>32834</v>
      </c>
      <c r="F90" s="1817"/>
      <c r="G90" s="1818"/>
      <c r="H90" s="1855">
        <f t="shared" si="15"/>
        <v>28600</v>
      </c>
      <c r="I90" s="1856">
        <v>520</v>
      </c>
      <c r="J90" s="1826">
        <v>520</v>
      </c>
    </row>
    <row r="91" spans="2:10" s="54" customFormat="1" ht="24.9" customHeight="1">
      <c r="B91" s="1918" t="s">
        <v>32836</v>
      </c>
      <c r="C91" s="1815" t="s">
        <v>15</v>
      </c>
      <c r="D91" s="1816" t="s">
        <v>12791</v>
      </c>
      <c r="E91" s="1830" t="s">
        <v>32834</v>
      </c>
      <c r="F91" s="1830"/>
      <c r="G91" s="1831"/>
      <c r="H91" s="1855">
        <f t="shared" si="15"/>
        <v>31350</v>
      </c>
      <c r="I91" s="1856">
        <v>570</v>
      </c>
      <c r="J91" s="1826">
        <v>570</v>
      </c>
    </row>
    <row r="92" spans="2:10" s="54" customFormat="1" ht="24.9" customHeight="1" thickBot="1">
      <c r="B92" s="1919" t="s">
        <v>32837</v>
      </c>
      <c r="C92" s="1847" t="s">
        <v>15</v>
      </c>
      <c r="D92" s="1848" t="s">
        <v>12791</v>
      </c>
      <c r="E92" s="1849" t="s">
        <v>32834</v>
      </c>
      <c r="F92" s="1849"/>
      <c r="G92" s="1850"/>
      <c r="H92" s="1854">
        <f t="shared" si="15"/>
        <v>40425</v>
      </c>
      <c r="I92" s="1851">
        <v>735</v>
      </c>
      <c r="J92" s="1852">
        <v>735</v>
      </c>
    </row>
    <row r="93" spans="2:10" s="54" customFormat="1" ht="24.9" customHeight="1">
      <c r="B93" s="1920" t="s">
        <v>32838</v>
      </c>
      <c r="C93" s="1843" t="s">
        <v>15</v>
      </c>
      <c r="D93" s="1844" t="s">
        <v>12791</v>
      </c>
      <c r="E93" s="1830" t="s">
        <v>32839</v>
      </c>
      <c r="F93" s="1830"/>
      <c r="G93" s="1831"/>
      <c r="H93" s="1857">
        <f t="shared" si="15"/>
        <v>26950</v>
      </c>
      <c r="I93" s="1845">
        <v>490</v>
      </c>
      <c r="J93" s="1846">
        <v>490</v>
      </c>
    </row>
    <row r="94" spans="2:10" s="54" customFormat="1" ht="24.9" customHeight="1">
      <c r="B94" s="1918" t="s">
        <v>32840</v>
      </c>
      <c r="C94" s="1815" t="s">
        <v>15</v>
      </c>
      <c r="D94" s="1816" t="s">
        <v>12791</v>
      </c>
      <c r="E94" s="1830" t="s">
        <v>32839</v>
      </c>
      <c r="F94" s="1830"/>
      <c r="G94" s="1831"/>
      <c r="H94" s="1855">
        <f t="shared" si="15"/>
        <v>28600</v>
      </c>
      <c r="I94" s="1841">
        <v>520</v>
      </c>
      <c r="J94" s="1826">
        <v>520</v>
      </c>
    </row>
    <row r="95" spans="2:10" s="54" customFormat="1" ht="24.9" customHeight="1">
      <c r="B95" s="1918" t="s">
        <v>32841</v>
      </c>
      <c r="C95" s="1815" t="s">
        <v>15</v>
      </c>
      <c r="D95" s="1816" t="s">
        <v>12791</v>
      </c>
      <c r="E95" s="1817" t="s">
        <v>32842</v>
      </c>
      <c r="F95" s="1817"/>
      <c r="G95" s="1818"/>
      <c r="H95" s="1855">
        <f t="shared" si="15"/>
        <v>31350</v>
      </c>
      <c r="I95" s="1841">
        <v>570</v>
      </c>
      <c r="J95" s="1826">
        <v>570</v>
      </c>
    </row>
    <row r="96" spans="2:10" s="54" customFormat="1" ht="24.9" customHeight="1" thickBot="1">
      <c r="B96" s="1921" t="s">
        <v>32843</v>
      </c>
      <c r="C96" s="1819" t="s">
        <v>15</v>
      </c>
      <c r="D96" s="1820" t="s">
        <v>12791</v>
      </c>
      <c r="E96" s="1821" t="s">
        <v>32839</v>
      </c>
      <c r="F96" s="1821"/>
      <c r="G96" s="1822"/>
      <c r="H96" s="1858">
        <f t="shared" si="15"/>
        <v>40150</v>
      </c>
      <c r="I96" s="1842">
        <v>730</v>
      </c>
      <c r="J96" s="1827">
        <v>730</v>
      </c>
    </row>
    <row r="97" spans="2:10" s="54" customFormat="1" ht="20.100000000000001" customHeight="1" thickBot="1">
      <c r="B97" s="1828" t="s">
        <v>32844</v>
      </c>
      <c r="C97" s="1823"/>
      <c r="D97" s="177"/>
      <c r="E97" s="1812"/>
      <c r="F97" s="1812"/>
      <c r="G97" s="1813"/>
      <c r="H97" s="1824"/>
      <c r="I97" s="1825"/>
      <c r="J97" s="1814"/>
    </row>
    <row r="98" spans="2:10" s="54" customFormat="1" ht="24.9" customHeight="1">
      <c r="B98" s="1917" t="s">
        <v>32845</v>
      </c>
      <c r="C98" s="472" t="s">
        <v>12761</v>
      </c>
      <c r="D98" s="473" t="s">
        <v>32842</v>
      </c>
      <c r="E98" s="1014" t="s">
        <v>26270</v>
      </c>
      <c r="F98" s="1014" t="s">
        <v>32808</v>
      </c>
      <c r="G98" s="1829" t="s">
        <v>32809</v>
      </c>
      <c r="H98" s="1857">
        <f t="shared" si="15"/>
        <v>31350</v>
      </c>
      <c r="I98" s="1840">
        <v>570</v>
      </c>
      <c r="J98" s="800">
        <v>570</v>
      </c>
    </row>
    <row r="99" spans="2:10" s="54" customFormat="1" ht="24.9" customHeight="1">
      <c r="B99" s="1918" t="s">
        <v>32846</v>
      </c>
      <c r="C99" s="1815" t="s">
        <v>12761</v>
      </c>
      <c r="D99" s="1816" t="s">
        <v>32842</v>
      </c>
      <c r="E99" s="1817" t="s">
        <v>32811</v>
      </c>
      <c r="F99" s="1817" t="s">
        <v>32812</v>
      </c>
      <c r="G99" s="1818" t="s">
        <v>32813</v>
      </c>
      <c r="H99" s="1855">
        <f t="shared" si="15"/>
        <v>35200</v>
      </c>
      <c r="I99" s="1841">
        <v>640</v>
      </c>
      <c r="J99" s="1826">
        <v>640</v>
      </c>
    </row>
    <row r="100" spans="2:10" s="54" customFormat="1" ht="24.9" customHeight="1">
      <c r="B100" s="1918" t="s">
        <v>32847</v>
      </c>
      <c r="C100" s="1815" t="s">
        <v>12761</v>
      </c>
      <c r="D100" s="1816" t="s">
        <v>32842</v>
      </c>
      <c r="E100" s="1817" t="s">
        <v>32815</v>
      </c>
      <c r="F100" s="1817" t="s">
        <v>29811</v>
      </c>
      <c r="G100" s="1818" t="s">
        <v>26334</v>
      </c>
      <c r="H100" s="1855">
        <f t="shared" si="15"/>
        <v>43450</v>
      </c>
      <c r="I100" s="1841">
        <v>790</v>
      </c>
      <c r="J100" s="1826">
        <v>790</v>
      </c>
    </row>
    <row r="101" spans="2:10" s="54" customFormat="1" ht="24.9" customHeight="1" thickBot="1">
      <c r="B101" s="1921" t="s">
        <v>32848</v>
      </c>
      <c r="C101" s="1819" t="s">
        <v>12761</v>
      </c>
      <c r="D101" s="1820" t="s">
        <v>32842</v>
      </c>
      <c r="E101" s="1821" t="s">
        <v>32817</v>
      </c>
      <c r="F101" s="1821" t="s">
        <v>32818</v>
      </c>
      <c r="G101" s="1822" t="s">
        <v>32819</v>
      </c>
      <c r="H101" s="1859">
        <f t="shared" si="15"/>
        <v>59950</v>
      </c>
      <c r="I101" s="1842">
        <v>1090</v>
      </c>
      <c r="J101" s="1827">
        <v>1090</v>
      </c>
    </row>
    <row r="102" spans="2:10" s="54" customFormat="1" ht="78.75" customHeight="1" thickBot="1">
      <c r="B102" s="2015" t="s">
        <v>22824</v>
      </c>
      <c r="C102" s="2016"/>
      <c r="D102" s="2016"/>
      <c r="E102" s="2016"/>
      <c r="F102" s="2016"/>
      <c r="G102" s="2016"/>
      <c r="H102" s="2016"/>
      <c r="I102" s="2017"/>
      <c r="J102" s="382"/>
    </row>
    <row r="103" spans="2:10" s="54" customFormat="1" ht="20.100000000000001" customHeight="1">
      <c r="B103" s="2033" t="s">
        <v>4589</v>
      </c>
      <c r="C103" s="846" t="s">
        <v>15</v>
      </c>
      <c r="D103" s="847" t="s">
        <v>4589</v>
      </c>
      <c r="E103" s="1003" t="s">
        <v>26290</v>
      </c>
      <c r="F103" s="1003" t="s">
        <v>26292</v>
      </c>
      <c r="G103" s="1017" t="s">
        <v>26254</v>
      </c>
      <c r="H103" s="2034">
        <f>I103/0.8*$J$4</f>
        <v>106150</v>
      </c>
      <c r="I103" s="2039">
        <f t="shared" ref="I103:I107" si="16">SUM(J103:J104)</f>
        <v>1930</v>
      </c>
      <c r="J103" s="799">
        <v>718</v>
      </c>
    </row>
    <row r="104" spans="2:10" s="54" customFormat="1" ht="20.100000000000001" customHeight="1">
      <c r="B104" s="2026"/>
      <c r="C104" s="464" t="s">
        <v>12761</v>
      </c>
      <c r="D104" s="479" t="s">
        <v>4592</v>
      </c>
      <c r="E104" s="1006" t="s">
        <v>26291</v>
      </c>
      <c r="F104" s="1006" t="s">
        <v>26293</v>
      </c>
      <c r="G104" s="1018" t="s">
        <v>26294</v>
      </c>
      <c r="H104" s="2124"/>
      <c r="I104" s="2125"/>
      <c r="J104" s="795">
        <v>1212</v>
      </c>
    </row>
    <row r="105" spans="2:10" s="54" customFormat="1" ht="20.100000000000001" customHeight="1">
      <c r="B105" s="2026" t="s">
        <v>4590</v>
      </c>
      <c r="C105" s="464" t="s">
        <v>15</v>
      </c>
      <c r="D105" s="479" t="s">
        <v>4590</v>
      </c>
      <c r="E105" s="1006" t="s">
        <v>26295</v>
      </c>
      <c r="F105" s="1006" t="s">
        <v>26297</v>
      </c>
      <c r="G105" s="1018" t="s">
        <v>26263</v>
      </c>
      <c r="H105" s="2124">
        <f>I105/0.8*$J$4</f>
        <v>122815</v>
      </c>
      <c r="I105" s="2125">
        <f t="shared" si="16"/>
        <v>2233</v>
      </c>
      <c r="J105" s="795">
        <v>794</v>
      </c>
    </row>
    <row r="106" spans="2:10" s="54" customFormat="1" ht="20.100000000000001" customHeight="1">
      <c r="B106" s="2026"/>
      <c r="C106" s="464" t="s">
        <v>12761</v>
      </c>
      <c r="D106" s="479" t="s">
        <v>4593</v>
      </c>
      <c r="E106" s="1006" t="s">
        <v>26296</v>
      </c>
      <c r="F106" s="1006" t="s">
        <v>26298</v>
      </c>
      <c r="G106" s="1018" t="s">
        <v>26299</v>
      </c>
      <c r="H106" s="2124"/>
      <c r="I106" s="2125"/>
      <c r="J106" s="795">
        <v>1439</v>
      </c>
    </row>
    <row r="107" spans="2:10" s="54" customFormat="1" ht="20.100000000000001" customHeight="1">
      <c r="B107" s="2026" t="s">
        <v>4591</v>
      </c>
      <c r="C107" s="464" t="s">
        <v>15</v>
      </c>
      <c r="D107" s="479" t="s">
        <v>4591</v>
      </c>
      <c r="E107" s="1006" t="s">
        <v>26300</v>
      </c>
      <c r="F107" s="1006" t="s">
        <v>26302</v>
      </c>
      <c r="G107" s="1018" t="s">
        <v>26304</v>
      </c>
      <c r="H107" s="2124">
        <f>I107/0.8*$J$4</f>
        <v>131340</v>
      </c>
      <c r="I107" s="2125">
        <f t="shared" si="16"/>
        <v>2388</v>
      </c>
      <c r="J107" s="795">
        <v>837</v>
      </c>
    </row>
    <row r="108" spans="2:10" s="54" customFormat="1" ht="20.100000000000001" customHeight="1" thickBot="1">
      <c r="B108" s="2026"/>
      <c r="C108" s="465" t="s">
        <v>12761</v>
      </c>
      <c r="D108" s="483" t="s">
        <v>4594</v>
      </c>
      <c r="E108" s="1007" t="s">
        <v>26301</v>
      </c>
      <c r="F108" s="1007" t="s">
        <v>26303</v>
      </c>
      <c r="G108" s="1019" t="s">
        <v>26305</v>
      </c>
      <c r="H108" s="2032"/>
      <c r="I108" s="2074"/>
      <c r="J108" s="796">
        <v>1551</v>
      </c>
    </row>
    <row r="109" spans="2:10" s="54" customFormat="1" ht="90" customHeight="1" thickBot="1">
      <c r="B109" s="2126" t="s">
        <v>32913</v>
      </c>
      <c r="C109" s="2127"/>
      <c r="D109" s="2127"/>
      <c r="E109" s="2127"/>
      <c r="F109" s="2127"/>
      <c r="G109" s="2127"/>
      <c r="H109" s="2127"/>
      <c r="I109" s="2128"/>
      <c r="J109" s="181"/>
    </row>
    <row r="110" spans="2:10" s="54" customFormat="1" ht="20.100000000000001" customHeight="1">
      <c r="B110" s="2033" t="s">
        <v>4581</v>
      </c>
      <c r="C110" s="459" t="s">
        <v>15</v>
      </c>
      <c r="D110" s="473" t="s">
        <v>4581</v>
      </c>
      <c r="E110" s="1014" t="s">
        <v>26306</v>
      </c>
      <c r="F110" s="1014" t="s">
        <v>26308</v>
      </c>
      <c r="G110" s="1020" t="s">
        <v>26310</v>
      </c>
      <c r="H110" s="2134">
        <f>I110/0.8*$J$4</f>
        <v>76725</v>
      </c>
      <c r="I110" s="2039">
        <f t="shared" ref="I110:I118" si="17">SUM(J110:J111)</f>
        <v>1395</v>
      </c>
      <c r="J110" s="800">
        <v>558</v>
      </c>
    </row>
    <row r="111" spans="2:10" s="54" customFormat="1" ht="20.100000000000001" customHeight="1">
      <c r="B111" s="2026"/>
      <c r="C111" s="464" t="s">
        <v>12761</v>
      </c>
      <c r="D111" s="480" t="s">
        <v>4586</v>
      </c>
      <c r="E111" s="1021" t="s">
        <v>26307</v>
      </c>
      <c r="F111" s="1021" t="s">
        <v>26309</v>
      </c>
      <c r="G111" s="1022" t="s">
        <v>26311</v>
      </c>
      <c r="H111" s="2124"/>
      <c r="I111" s="2125"/>
      <c r="J111" s="801">
        <v>837</v>
      </c>
    </row>
    <row r="112" spans="2:10" s="54" customFormat="1" ht="20.100000000000001" customHeight="1">
      <c r="B112" s="2018" t="s">
        <v>4582</v>
      </c>
      <c r="C112" s="464" t="s">
        <v>15</v>
      </c>
      <c r="D112" s="480" t="s">
        <v>4582</v>
      </c>
      <c r="E112" s="1021" t="s">
        <v>26312</v>
      </c>
      <c r="F112" s="1021" t="s">
        <v>26271</v>
      </c>
      <c r="G112" s="1022" t="s">
        <v>26314</v>
      </c>
      <c r="H112" s="2135">
        <f>I112/0.8*$J$4</f>
        <v>83655</v>
      </c>
      <c r="I112" s="2125">
        <f t="shared" si="17"/>
        <v>1521</v>
      </c>
      <c r="J112" s="801">
        <v>609</v>
      </c>
    </row>
    <row r="113" spans="2:10" s="54" customFormat="1" ht="20.100000000000001" customHeight="1">
      <c r="B113" s="2018"/>
      <c r="C113" s="464" t="s">
        <v>12761</v>
      </c>
      <c r="D113" s="480" t="s">
        <v>4587</v>
      </c>
      <c r="E113" s="1021" t="s">
        <v>26313</v>
      </c>
      <c r="F113" s="1021" t="s">
        <v>26272</v>
      </c>
      <c r="G113" s="1022" t="s">
        <v>26315</v>
      </c>
      <c r="H113" s="2135"/>
      <c r="I113" s="2125"/>
      <c r="J113" s="801">
        <v>912</v>
      </c>
    </row>
    <row r="114" spans="2:10" s="53" customFormat="1" ht="20.100000000000001" customHeight="1">
      <c r="B114" s="2021" t="s">
        <v>4583</v>
      </c>
      <c r="C114" s="464" t="s">
        <v>15</v>
      </c>
      <c r="D114" s="480" t="s">
        <v>4583</v>
      </c>
      <c r="E114" s="1021" t="s">
        <v>26316</v>
      </c>
      <c r="F114" s="1021" t="s">
        <v>26277</v>
      </c>
      <c r="G114" s="1022" t="s">
        <v>26319</v>
      </c>
      <c r="H114" s="2135">
        <f>I114/0.8*$J$4</f>
        <v>95920</v>
      </c>
      <c r="I114" s="2125">
        <f t="shared" si="17"/>
        <v>1744</v>
      </c>
      <c r="J114" s="801">
        <v>698</v>
      </c>
    </row>
    <row r="115" spans="2:10" s="53" customFormat="1" ht="20.100000000000001" customHeight="1">
      <c r="B115" s="2026"/>
      <c r="C115" s="464" t="s">
        <v>12761</v>
      </c>
      <c r="D115" s="480" t="s">
        <v>4588</v>
      </c>
      <c r="E115" s="1021" t="s">
        <v>26317</v>
      </c>
      <c r="F115" s="1021" t="s">
        <v>26318</v>
      </c>
      <c r="G115" s="1022" t="s">
        <v>26320</v>
      </c>
      <c r="H115" s="2135"/>
      <c r="I115" s="2125"/>
      <c r="J115" s="801">
        <v>1046</v>
      </c>
    </row>
    <row r="116" spans="2:10" s="53" customFormat="1" ht="20.100000000000001" customHeight="1">
      <c r="B116" s="2026" t="s">
        <v>4584</v>
      </c>
      <c r="C116" s="464" t="s">
        <v>15</v>
      </c>
      <c r="D116" s="480" t="s">
        <v>4584</v>
      </c>
      <c r="E116" s="1021" t="s">
        <v>26321</v>
      </c>
      <c r="F116" s="1021" t="s">
        <v>26323</v>
      </c>
      <c r="G116" s="1022" t="s">
        <v>26228</v>
      </c>
      <c r="H116" s="2135">
        <f>I116/0.8*$J$4</f>
        <v>111430</v>
      </c>
      <c r="I116" s="2125">
        <f t="shared" si="17"/>
        <v>2026</v>
      </c>
      <c r="J116" s="801">
        <v>730</v>
      </c>
    </row>
    <row r="117" spans="2:10" s="53" customFormat="1" ht="20.100000000000001" customHeight="1">
      <c r="B117" s="2026"/>
      <c r="C117" s="464" t="s">
        <v>12761</v>
      </c>
      <c r="D117" s="480" t="s">
        <v>26070</v>
      </c>
      <c r="E117" s="1021" t="s">
        <v>26322</v>
      </c>
      <c r="F117" s="1021" t="s">
        <v>26261</v>
      </c>
      <c r="G117" s="1022" t="s">
        <v>26324</v>
      </c>
      <c r="H117" s="2135"/>
      <c r="I117" s="2125"/>
      <c r="J117" s="801">
        <f>НАПІВПРОМ!L31*0.8</f>
        <v>1296</v>
      </c>
    </row>
    <row r="118" spans="2:10" s="53" customFormat="1" ht="20.100000000000001" customHeight="1">
      <c r="B118" s="2044" t="s">
        <v>4585</v>
      </c>
      <c r="C118" s="464" t="s">
        <v>15</v>
      </c>
      <c r="D118" s="480" t="s">
        <v>4585</v>
      </c>
      <c r="E118" s="1021" t="s">
        <v>26325</v>
      </c>
      <c r="F118" s="1021" t="s">
        <v>26327</v>
      </c>
      <c r="G118" s="1022" t="s">
        <v>26329</v>
      </c>
      <c r="H118" s="2135">
        <f>I118/0.8*$J$4</f>
        <v>119735</v>
      </c>
      <c r="I118" s="2125">
        <f t="shared" si="17"/>
        <v>2177</v>
      </c>
      <c r="J118" s="801">
        <v>805</v>
      </c>
    </row>
    <row r="119" spans="2:10" s="53" customFormat="1" ht="20.100000000000001" customHeight="1" thickBot="1">
      <c r="B119" s="2045"/>
      <c r="C119" s="465" t="s">
        <v>12761</v>
      </c>
      <c r="D119" s="481" t="s">
        <v>26071</v>
      </c>
      <c r="E119" s="1011" t="s">
        <v>26326</v>
      </c>
      <c r="F119" s="1011" t="s">
        <v>26328</v>
      </c>
      <c r="G119" s="1016" t="s">
        <v>26330</v>
      </c>
      <c r="H119" s="2138"/>
      <c r="I119" s="2074"/>
      <c r="J119" s="802">
        <f>НАПІВПРОМ!L32*0.8</f>
        <v>1372</v>
      </c>
    </row>
    <row r="120" spans="2:10" s="54" customFormat="1" ht="20.100000000000001" customHeight="1">
      <c r="B120" s="2141" t="s">
        <v>4634</v>
      </c>
      <c r="C120" s="466" t="s">
        <v>15</v>
      </c>
      <c r="D120" s="467" t="s">
        <v>4634</v>
      </c>
      <c r="E120" s="1014" t="s">
        <v>26306</v>
      </c>
      <c r="F120" s="1014" t="s">
        <v>26308</v>
      </c>
      <c r="G120" s="1020" t="s">
        <v>26310</v>
      </c>
      <c r="H120" s="1994">
        <f>I120/0.8*$J$4</f>
        <v>81510</v>
      </c>
      <c r="I120" s="1996">
        <f>SUM(J120:J121)</f>
        <v>1482</v>
      </c>
      <c r="J120" s="800">
        <v>645</v>
      </c>
    </row>
    <row r="121" spans="2:10" s="54" customFormat="1" ht="20.100000000000001" customHeight="1">
      <c r="B121" s="2018"/>
      <c r="C121" s="470" t="s">
        <v>12761</v>
      </c>
      <c r="D121" s="469" t="s">
        <v>4586</v>
      </c>
      <c r="E121" s="1021" t="s">
        <v>26307</v>
      </c>
      <c r="F121" s="1021" t="s">
        <v>26309</v>
      </c>
      <c r="G121" s="1022" t="s">
        <v>26311</v>
      </c>
      <c r="H121" s="2009"/>
      <c r="I121" s="2029"/>
      <c r="J121" s="801">
        <f>J111</f>
        <v>837</v>
      </c>
    </row>
    <row r="122" spans="2:10" s="54" customFormat="1" ht="20.100000000000001" customHeight="1">
      <c r="B122" s="2021" t="s">
        <v>4635</v>
      </c>
      <c r="C122" s="470" t="s">
        <v>15</v>
      </c>
      <c r="D122" s="469" t="s">
        <v>4635</v>
      </c>
      <c r="E122" s="1008" t="s">
        <v>26306</v>
      </c>
      <c r="F122" s="1008" t="s">
        <v>26308</v>
      </c>
      <c r="G122" s="1009" t="s">
        <v>26310</v>
      </c>
      <c r="H122" s="2009">
        <f>I122/0.8*$J$4</f>
        <v>81510</v>
      </c>
      <c r="I122" s="2029">
        <f t="shared" ref="I122" si="18">SUM(J122:J123)</f>
        <v>1482</v>
      </c>
      <c r="J122" s="801">
        <f>J120</f>
        <v>645</v>
      </c>
    </row>
    <row r="123" spans="2:10" s="54" customFormat="1" ht="20.100000000000001" customHeight="1">
      <c r="B123" s="2026"/>
      <c r="C123" s="470" t="s">
        <v>12761</v>
      </c>
      <c r="D123" s="469" t="s">
        <v>4586</v>
      </c>
      <c r="E123" s="1008" t="s">
        <v>26307</v>
      </c>
      <c r="F123" s="1008" t="s">
        <v>26309</v>
      </c>
      <c r="G123" s="1009" t="s">
        <v>26311</v>
      </c>
      <c r="H123" s="2009"/>
      <c r="I123" s="2029"/>
      <c r="J123" s="801">
        <f>J111</f>
        <v>837</v>
      </c>
    </row>
    <row r="124" spans="2:10" s="54" customFormat="1" ht="20.100000000000001" customHeight="1">
      <c r="B124" s="2018" t="s">
        <v>4636</v>
      </c>
      <c r="C124" s="470" t="s">
        <v>15</v>
      </c>
      <c r="D124" s="469" t="s">
        <v>4636</v>
      </c>
      <c r="E124" s="1021" t="s">
        <v>26312</v>
      </c>
      <c r="F124" s="1021" t="s">
        <v>26271</v>
      </c>
      <c r="G124" s="1022" t="s">
        <v>26314</v>
      </c>
      <c r="H124" s="2009">
        <f>I124/0.8*$J$4</f>
        <v>88165</v>
      </c>
      <c r="I124" s="2029">
        <f t="shared" ref="I124" si="19">SUM(J124:J125)</f>
        <v>1603</v>
      </c>
      <c r="J124" s="801">
        <v>691</v>
      </c>
    </row>
    <row r="125" spans="2:10" s="54" customFormat="1" ht="20.100000000000001" customHeight="1">
      <c r="B125" s="2018"/>
      <c r="C125" s="470" t="s">
        <v>12761</v>
      </c>
      <c r="D125" s="469" t="s">
        <v>4587</v>
      </c>
      <c r="E125" s="1021" t="s">
        <v>26313</v>
      </c>
      <c r="F125" s="1021" t="s">
        <v>26272</v>
      </c>
      <c r="G125" s="1022" t="s">
        <v>26315</v>
      </c>
      <c r="H125" s="2009"/>
      <c r="I125" s="2029"/>
      <c r="J125" s="801">
        <f>J113</f>
        <v>912</v>
      </c>
    </row>
    <row r="126" spans="2:10" s="54" customFormat="1" ht="20.100000000000001" customHeight="1">
      <c r="B126" s="2018" t="s">
        <v>4637</v>
      </c>
      <c r="C126" s="470" t="s">
        <v>15</v>
      </c>
      <c r="D126" s="469" t="s">
        <v>4637</v>
      </c>
      <c r="E126" s="1021" t="s">
        <v>26312</v>
      </c>
      <c r="F126" s="1021" t="s">
        <v>26271</v>
      </c>
      <c r="G126" s="1022" t="s">
        <v>26314</v>
      </c>
      <c r="H126" s="2009">
        <f>I126/0.8*$J$4</f>
        <v>88165</v>
      </c>
      <c r="I126" s="2029">
        <f t="shared" ref="I126" si="20">SUM(J126:J127)</f>
        <v>1603</v>
      </c>
      <c r="J126" s="801">
        <f>J124</f>
        <v>691</v>
      </c>
    </row>
    <row r="127" spans="2:10" s="54" customFormat="1" ht="20.100000000000001" customHeight="1">
      <c r="B127" s="2018"/>
      <c r="C127" s="470" t="s">
        <v>12761</v>
      </c>
      <c r="D127" s="469" t="s">
        <v>4587</v>
      </c>
      <c r="E127" s="1021" t="s">
        <v>26313</v>
      </c>
      <c r="F127" s="1021" t="s">
        <v>26272</v>
      </c>
      <c r="G127" s="1022" t="s">
        <v>26315</v>
      </c>
      <c r="H127" s="2009"/>
      <c r="I127" s="2029"/>
      <c r="J127" s="801">
        <f>J113</f>
        <v>912</v>
      </c>
    </row>
    <row r="128" spans="2:10" s="53" customFormat="1" ht="20.100000000000001" customHeight="1">
      <c r="B128" s="2018" t="s">
        <v>4638</v>
      </c>
      <c r="C128" s="470" t="s">
        <v>15</v>
      </c>
      <c r="D128" s="469" t="s">
        <v>4638</v>
      </c>
      <c r="E128" s="1021" t="s">
        <v>26316</v>
      </c>
      <c r="F128" s="1021" t="s">
        <v>26277</v>
      </c>
      <c r="G128" s="1022" t="s">
        <v>26319</v>
      </c>
      <c r="H128" s="2009">
        <f>I128/0.8*$J$4</f>
        <v>100705</v>
      </c>
      <c r="I128" s="2029">
        <f t="shared" ref="I128" si="21">SUM(J128:J129)</f>
        <v>1831</v>
      </c>
      <c r="J128" s="801">
        <v>785</v>
      </c>
    </row>
    <row r="129" spans="2:10" s="53" customFormat="1" ht="20.100000000000001" customHeight="1">
      <c r="B129" s="2018"/>
      <c r="C129" s="470" t="s">
        <v>12761</v>
      </c>
      <c r="D129" s="469" t="s">
        <v>4588</v>
      </c>
      <c r="E129" s="1021" t="s">
        <v>26317</v>
      </c>
      <c r="F129" s="1021" t="s">
        <v>26318</v>
      </c>
      <c r="G129" s="1022" t="s">
        <v>26320</v>
      </c>
      <c r="H129" s="2009"/>
      <c r="I129" s="2029"/>
      <c r="J129" s="801">
        <f>J115</f>
        <v>1046</v>
      </c>
    </row>
    <row r="130" spans="2:10" s="53" customFormat="1" ht="20.100000000000001" customHeight="1">
      <c r="B130" s="2018" t="s">
        <v>4639</v>
      </c>
      <c r="C130" s="470" t="s">
        <v>15</v>
      </c>
      <c r="D130" s="469" t="s">
        <v>4639</v>
      </c>
      <c r="E130" s="1021" t="s">
        <v>26316</v>
      </c>
      <c r="F130" s="1021" t="s">
        <v>26277</v>
      </c>
      <c r="G130" s="1022" t="s">
        <v>26319</v>
      </c>
      <c r="H130" s="2009">
        <f>I130/0.8*$J$4</f>
        <v>100705</v>
      </c>
      <c r="I130" s="2029">
        <f t="shared" ref="I130" si="22">SUM(J130:J131)</f>
        <v>1831</v>
      </c>
      <c r="J130" s="801">
        <f>J128</f>
        <v>785</v>
      </c>
    </row>
    <row r="131" spans="2:10" s="53" customFormat="1" ht="20.100000000000001" customHeight="1">
      <c r="B131" s="2018"/>
      <c r="C131" s="470" t="s">
        <v>12761</v>
      </c>
      <c r="D131" s="469" t="s">
        <v>4588</v>
      </c>
      <c r="E131" s="1021" t="s">
        <v>26317</v>
      </c>
      <c r="F131" s="1021" t="s">
        <v>26318</v>
      </c>
      <c r="G131" s="1022" t="s">
        <v>26320</v>
      </c>
      <c r="H131" s="2009"/>
      <c r="I131" s="2029"/>
      <c r="J131" s="801">
        <f>J115</f>
        <v>1046</v>
      </c>
    </row>
    <row r="132" spans="2:10" s="53" customFormat="1" ht="20.100000000000001" customHeight="1">
      <c r="B132" s="2018" t="s">
        <v>4640</v>
      </c>
      <c r="C132" s="470" t="s">
        <v>15</v>
      </c>
      <c r="D132" s="469" t="s">
        <v>4640</v>
      </c>
      <c r="E132" s="1021" t="s">
        <v>26321</v>
      </c>
      <c r="F132" s="1021" t="s">
        <v>26323</v>
      </c>
      <c r="G132" s="1022" t="s">
        <v>26228</v>
      </c>
      <c r="H132" s="2009">
        <f>I132/0.8*$J$4</f>
        <v>116215</v>
      </c>
      <c r="I132" s="2029">
        <f t="shared" ref="I132" si="23">SUM(J132:J133)</f>
        <v>2113</v>
      </c>
      <c r="J132" s="801">
        <v>817</v>
      </c>
    </row>
    <row r="133" spans="2:10" s="53" customFormat="1" ht="20.100000000000001" customHeight="1">
      <c r="B133" s="2018"/>
      <c r="C133" s="470" t="s">
        <v>12761</v>
      </c>
      <c r="D133" s="469" t="s">
        <v>26070</v>
      </c>
      <c r="E133" s="1021" t="s">
        <v>26322</v>
      </c>
      <c r="F133" s="1021" t="s">
        <v>26261</v>
      </c>
      <c r="G133" s="1022" t="s">
        <v>26324</v>
      </c>
      <c r="H133" s="2009"/>
      <c r="I133" s="2029"/>
      <c r="J133" s="801">
        <f>J117</f>
        <v>1296</v>
      </c>
    </row>
    <row r="134" spans="2:10" s="53" customFormat="1" ht="20.100000000000001" customHeight="1">
      <c r="B134" s="2018" t="s">
        <v>4641</v>
      </c>
      <c r="C134" s="470" t="s">
        <v>15</v>
      </c>
      <c r="D134" s="469" t="s">
        <v>4641</v>
      </c>
      <c r="E134" s="1021" t="s">
        <v>26321</v>
      </c>
      <c r="F134" s="1021" t="s">
        <v>26323</v>
      </c>
      <c r="G134" s="1022" t="s">
        <v>26228</v>
      </c>
      <c r="H134" s="2009">
        <f>I134/0.8*$J$4</f>
        <v>116215</v>
      </c>
      <c r="I134" s="2029">
        <f t="shared" ref="I134" si="24">SUM(J134:J135)</f>
        <v>2113</v>
      </c>
      <c r="J134" s="801">
        <f>J132</f>
        <v>817</v>
      </c>
    </row>
    <row r="135" spans="2:10" s="53" customFormat="1" ht="20.100000000000001" customHeight="1">
      <c r="B135" s="2018"/>
      <c r="C135" s="470" t="s">
        <v>12761</v>
      </c>
      <c r="D135" s="469" t="s">
        <v>26070</v>
      </c>
      <c r="E135" s="1021" t="s">
        <v>26322</v>
      </c>
      <c r="F135" s="1021" t="s">
        <v>26261</v>
      </c>
      <c r="G135" s="1022" t="s">
        <v>26324</v>
      </c>
      <c r="H135" s="2009"/>
      <c r="I135" s="2029"/>
      <c r="J135" s="801">
        <f>J117</f>
        <v>1296</v>
      </c>
    </row>
    <row r="136" spans="2:10" s="53" customFormat="1" ht="20.100000000000001" customHeight="1">
      <c r="B136" s="2018" t="s">
        <v>4643</v>
      </c>
      <c r="C136" s="470" t="s">
        <v>15</v>
      </c>
      <c r="D136" s="469" t="s">
        <v>4643</v>
      </c>
      <c r="E136" s="1021" t="s">
        <v>26325</v>
      </c>
      <c r="F136" s="1021" t="s">
        <v>26327</v>
      </c>
      <c r="G136" s="1022" t="s">
        <v>26329</v>
      </c>
      <c r="H136" s="2009">
        <f>I136/0.8*$J$4</f>
        <v>124245</v>
      </c>
      <c r="I136" s="2029">
        <f t="shared" ref="I136" si="25">SUM(J136:J137)</f>
        <v>2259</v>
      </c>
      <c r="J136" s="801">
        <v>887</v>
      </c>
    </row>
    <row r="137" spans="2:10" s="53" customFormat="1" ht="20.100000000000001" customHeight="1">
      <c r="B137" s="2018"/>
      <c r="C137" s="470" t="s">
        <v>12761</v>
      </c>
      <c r="D137" s="469" t="s">
        <v>26071</v>
      </c>
      <c r="E137" s="1021" t="s">
        <v>26326</v>
      </c>
      <c r="F137" s="1021" t="s">
        <v>26328</v>
      </c>
      <c r="G137" s="1022" t="s">
        <v>26330</v>
      </c>
      <c r="H137" s="2009"/>
      <c r="I137" s="2029"/>
      <c r="J137" s="801">
        <f>J119</f>
        <v>1372</v>
      </c>
    </row>
    <row r="138" spans="2:10" s="53" customFormat="1" ht="20.100000000000001" customHeight="1">
      <c r="B138" s="2021" t="s">
        <v>4642</v>
      </c>
      <c r="C138" s="477" t="s">
        <v>15</v>
      </c>
      <c r="D138" s="469" t="s">
        <v>4642</v>
      </c>
      <c r="E138" s="1021" t="s">
        <v>26325</v>
      </c>
      <c r="F138" s="1021" t="s">
        <v>26327</v>
      </c>
      <c r="G138" s="1022" t="s">
        <v>26329</v>
      </c>
      <c r="H138" s="2009">
        <f>I138/0.8*$J$4</f>
        <v>124245</v>
      </c>
      <c r="I138" s="2029">
        <f t="shared" ref="I138" si="26">SUM(J138:J139)</f>
        <v>2259</v>
      </c>
      <c r="J138" s="801">
        <f>J136</f>
        <v>887</v>
      </c>
    </row>
    <row r="139" spans="2:10" s="53" customFormat="1" ht="20.100000000000001" customHeight="1" thickBot="1">
      <c r="B139" s="2026"/>
      <c r="C139" s="478" t="s">
        <v>12761</v>
      </c>
      <c r="D139" s="481" t="s">
        <v>26071</v>
      </c>
      <c r="E139" s="1011" t="s">
        <v>26326</v>
      </c>
      <c r="F139" s="1011" t="s">
        <v>26328</v>
      </c>
      <c r="G139" s="1016" t="s">
        <v>26330</v>
      </c>
      <c r="H139" s="2027"/>
      <c r="I139" s="2030"/>
      <c r="J139" s="803">
        <f>J119</f>
        <v>1372</v>
      </c>
    </row>
    <row r="140" spans="2:10" s="53" customFormat="1" ht="22.2" customHeight="1" thickBot="1">
      <c r="B140" s="2023" t="s">
        <v>22820</v>
      </c>
      <c r="C140" s="2024"/>
      <c r="D140" s="2024"/>
      <c r="E140" s="2024"/>
      <c r="F140" s="2024"/>
      <c r="G140" s="2024"/>
      <c r="H140" s="2024"/>
      <c r="I140" s="2025"/>
      <c r="J140" s="382"/>
    </row>
    <row r="141" spans="2:10" s="53" customFormat="1" ht="80.400000000000006" customHeight="1" thickBot="1">
      <c r="B141" s="2015" t="s">
        <v>22817</v>
      </c>
      <c r="C141" s="2016"/>
      <c r="D141" s="2016"/>
      <c r="E141" s="2016"/>
      <c r="F141" s="2016"/>
      <c r="G141" s="2016"/>
      <c r="H141" s="2016"/>
      <c r="I141" s="2017"/>
      <c r="J141" s="181"/>
    </row>
    <row r="142" spans="2:10" s="53" customFormat="1" ht="20.100000000000001" customHeight="1">
      <c r="B142" s="2033" t="s">
        <v>5391</v>
      </c>
      <c r="C142" s="846" t="s">
        <v>15</v>
      </c>
      <c r="D142" s="847" t="s">
        <v>5391</v>
      </c>
      <c r="E142" s="1003" t="s">
        <v>26241</v>
      </c>
      <c r="F142" s="1003" t="s">
        <v>26272</v>
      </c>
      <c r="G142" s="1000" t="s">
        <v>26333</v>
      </c>
      <c r="H142" s="2034">
        <f>SUM(I142)*$J$4/0.8</f>
        <v>73590</v>
      </c>
      <c r="I142" s="2039">
        <f t="shared" ref="I142:I146" si="27">SUM(J142:J143)</f>
        <v>1338</v>
      </c>
      <c r="J142" s="792">
        <v>809</v>
      </c>
    </row>
    <row r="143" spans="2:10" s="53" customFormat="1" ht="20.100000000000001" customHeight="1">
      <c r="B143" s="2018"/>
      <c r="C143" s="463" t="s">
        <v>12761</v>
      </c>
      <c r="D143" s="479" t="s">
        <v>5392</v>
      </c>
      <c r="E143" s="1006" t="s">
        <v>26331</v>
      </c>
      <c r="F143" s="1006" t="s">
        <v>26332</v>
      </c>
      <c r="G143" s="1023" t="s">
        <v>26334</v>
      </c>
      <c r="H143" s="2019"/>
      <c r="I143" s="2028"/>
      <c r="J143" s="801">
        <f>J58</f>
        <v>529</v>
      </c>
    </row>
    <row r="144" spans="2:10" s="53" customFormat="1" ht="20.100000000000001" customHeight="1">
      <c r="B144" s="2018" t="s">
        <v>5393</v>
      </c>
      <c r="C144" s="463" t="s">
        <v>15</v>
      </c>
      <c r="D144" s="479" t="s">
        <v>5393</v>
      </c>
      <c r="E144" s="1006" t="s">
        <v>26242</v>
      </c>
      <c r="F144" s="1006" t="s">
        <v>26336</v>
      </c>
      <c r="G144" s="1023" t="s">
        <v>26338</v>
      </c>
      <c r="H144" s="2019">
        <f>SUM(I144)*$J$4/0.8</f>
        <v>84150</v>
      </c>
      <c r="I144" s="2028">
        <f t="shared" si="27"/>
        <v>1530</v>
      </c>
      <c r="J144" s="179">
        <v>868</v>
      </c>
    </row>
    <row r="145" spans="2:10" s="53" customFormat="1" ht="20.100000000000001" customHeight="1">
      <c r="B145" s="2018"/>
      <c r="C145" s="463" t="s">
        <v>12761</v>
      </c>
      <c r="D145" s="479" t="s">
        <v>5394</v>
      </c>
      <c r="E145" s="1006" t="s">
        <v>26335</v>
      </c>
      <c r="F145" s="1006" t="s">
        <v>26337</v>
      </c>
      <c r="G145" s="1023" t="s">
        <v>26339</v>
      </c>
      <c r="H145" s="2019"/>
      <c r="I145" s="2028"/>
      <c r="J145" s="801">
        <f>J60</f>
        <v>662</v>
      </c>
    </row>
    <row r="146" spans="2:10" s="53" customFormat="1" ht="20.100000000000001" customHeight="1">
      <c r="B146" s="2021" t="s">
        <v>6078</v>
      </c>
      <c r="C146" s="464" t="s">
        <v>15</v>
      </c>
      <c r="D146" s="480" t="s">
        <v>6078</v>
      </c>
      <c r="E146" s="1006" t="s">
        <v>26340</v>
      </c>
      <c r="F146" s="1006" t="s">
        <v>26342</v>
      </c>
      <c r="G146" s="1023" t="s">
        <v>26344</v>
      </c>
      <c r="H146" s="2019">
        <f>SUM(I146)*$J$4/0.8</f>
        <v>126005</v>
      </c>
      <c r="I146" s="2028">
        <f t="shared" si="27"/>
        <v>2291</v>
      </c>
      <c r="J146" s="179">
        <v>995</v>
      </c>
    </row>
    <row r="147" spans="2:10" s="53" customFormat="1" ht="20.100000000000001" customHeight="1" thickBot="1">
      <c r="B147" s="2022"/>
      <c r="C147" s="465" t="s">
        <v>12761</v>
      </c>
      <c r="D147" s="469" t="s">
        <v>26070</v>
      </c>
      <c r="E147" s="1007" t="s">
        <v>26341</v>
      </c>
      <c r="F147" s="1007" t="s">
        <v>26343</v>
      </c>
      <c r="G147" s="1024" t="s">
        <v>26345</v>
      </c>
      <c r="H147" s="2020"/>
      <c r="I147" s="2064"/>
      <c r="J147" s="803">
        <f>J117</f>
        <v>1296</v>
      </c>
    </row>
    <row r="148" spans="2:10" s="53" customFormat="1" ht="60.6" customHeight="1" thickBot="1">
      <c r="B148" s="2015" t="s">
        <v>30757</v>
      </c>
      <c r="C148" s="2016"/>
      <c r="D148" s="2016"/>
      <c r="E148" s="2016"/>
      <c r="F148" s="2016"/>
      <c r="G148" s="2016"/>
      <c r="H148" s="2016"/>
      <c r="I148" s="2017"/>
      <c r="J148" s="181"/>
    </row>
    <row r="149" spans="2:10" s="53" customFormat="1" ht="20.100000000000001" customHeight="1">
      <c r="B149" s="2033" t="s">
        <v>4904</v>
      </c>
      <c r="C149" s="846" t="s">
        <v>15</v>
      </c>
      <c r="D149" s="847" t="s">
        <v>4904</v>
      </c>
      <c r="E149" s="1003" t="s">
        <v>26248</v>
      </c>
      <c r="F149" s="1003" t="s">
        <v>26225</v>
      </c>
      <c r="G149" s="1000" t="s">
        <v>26228</v>
      </c>
      <c r="H149" s="2034">
        <f>SUM(I149)*$J$4/0.8</f>
        <v>63690</v>
      </c>
      <c r="I149" s="2039">
        <f t="shared" ref="I149" si="28">SUM(J149:J150)</f>
        <v>1158</v>
      </c>
      <c r="J149" s="792">
        <v>629</v>
      </c>
    </row>
    <row r="150" spans="2:10" s="53" customFormat="1" ht="20.100000000000001" customHeight="1">
      <c r="B150" s="2018"/>
      <c r="C150" s="461" t="s">
        <v>12761</v>
      </c>
      <c r="D150" s="482" t="s">
        <v>5392</v>
      </c>
      <c r="E150" s="1006" t="s">
        <v>26249</v>
      </c>
      <c r="F150" s="1004" t="s">
        <v>26226</v>
      </c>
      <c r="G150" s="1001" t="s">
        <v>26227</v>
      </c>
      <c r="H150" s="2035"/>
      <c r="I150" s="2008"/>
      <c r="J150" s="801">
        <f>J58</f>
        <v>529</v>
      </c>
    </row>
    <row r="151" spans="2:10" s="53" customFormat="1" ht="20.100000000000001" customHeight="1">
      <c r="B151" s="2018" t="s">
        <v>4905</v>
      </c>
      <c r="C151" s="1097" t="s">
        <v>15</v>
      </c>
      <c r="D151" s="1098" t="s">
        <v>4905</v>
      </c>
      <c r="E151" s="1099" t="s">
        <v>26242</v>
      </c>
      <c r="F151" s="1099" t="s">
        <v>26229</v>
      </c>
      <c r="G151" s="1100" t="s">
        <v>26231</v>
      </c>
      <c r="H151" s="2062">
        <f>SUM(I151)*$J$4/0.8</f>
        <v>77165</v>
      </c>
      <c r="I151" s="2063">
        <f t="shared" ref="I151" si="29">SUM(J151:J152)</f>
        <v>1403</v>
      </c>
      <c r="J151" s="179">
        <v>741</v>
      </c>
    </row>
    <row r="152" spans="2:10" s="54" customFormat="1" ht="20.100000000000001" customHeight="1">
      <c r="B152" s="2018"/>
      <c r="C152" s="1097" t="s">
        <v>12761</v>
      </c>
      <c r="D152" s="1098" t="s">
        <v>5394</v>
      </c>
      <c r="E152" s="1099" t="s">
        <v>26243</v>
      </c>
      <c r="F152" s="1099" t="s">
        <v>26230</v>
      </c>
      <c r="G152" s="1100" t="s">
        <v>26232</v>
      </c>
      <c r="H152" s="2062"/>
      <c r="I152" s="2063"/>
      <c r="J152" s="1112">
        <f>J60</f>
        <v>662</v>
      </c>
    </row>
    <row r="153" spans="2:10" s="53" customFormat="1" ht="20.100000000000001" customHeight="1">
      <c r="B153" s="2018" t="s">
        <v>5431</v>
      </c>
      <c r="C153" s="1097" t="s">
        <v>15</v>
      </c>
      <c r="D153" s="1098" t="s">
        <v>5431</v>
      </c>
      <c r="E153" s="1099" t="s">
        <v>26244</v>
      </c>
      <c r="F153" s="1099" t="s">
        <v>26233</v>
      </c>
      <c r="G153" s="1100" t="s">
        <v>26237</v>
      </c>
      <c r="H153" s="2062">
        <f>SUM(I153)*$J$4/0.8</f>
        <v>118250</v>
      </c>
      <c r="I153" s="2063">
        <f t="shared" ref="I153" si="30">SUM(J153:J154)</f>
        <v>2150</v>
      </c>
      <c r="J153" s="1111">
        <v>854</v>
      </c>
    </row>
    <row r="154" spans="2:10" s="54" customFormat="1" ht="20.100000000000001" customHeight="1">
      <c r="B154" s="2018"/>
      <c r="C154" s="1097" t="s">
        <v>12761</v>
      </c>
      <c r="D154" s="1098" t="s">
        <v>26223</v>
      </c>
      <c r="E154" s="1099" t="s">
        <v>26245</v>
      </c>
      <c r="F154" s="1099" t="s">
        <v>26234</v>
      </c>
      <c r="G154" s="1100" t="s">
        <v>26238</v>
      </c>
      <c r="H154" s="2062"/>
      <c r="I154" s="2063"/>
      <c r="J154" s="1112">
        <v>1296</v>
      </c>
    </row>
    <row r="155" spans="2:10" s="53" customFormat="1" ht="20.100000000000001" customHeight="1">
      <c r="B155" s="2021" t="s">
        <v>5432</v>
      </c>
      <c r="C155" s="1093" t="s">
        <v>15</v>
      </c>
      <c r="D155" s="1094" t="s">
        <v>5432</v>
      </c>
      <c r="E155" s="1095" t="s">
        <v>26246</v>
      </c>
      <c r="F155" s="1095" t="s">
        <v>26235</v>
      </c>
      <c r="G155" s="1096" t="s">
        <v>26239</v>
      </c>
      <c r="H155" s="2031">
        <f>SUM(I155)*$J$4/0.8</f>
        <v>127380</v>
      </c>
      <c r="I155" s="2073">
        <f t="shared" ref="I155" si="31">SUM(J155:J156)</f>
        <v>2316</v>
      </c>
      <c r="J155" s="1111">
        <v>944</v>
      </c>
    </row>
    <row r="156" spans="2:10" s="54" customFormat="1" ht="20.100000000000001" customHeight="1" thickBot="1">
      <c r="B156" s="2022"/>
      <c r="C156" s="458" t="s">
        <v>12761</v>
      </c>
      <c r="D156" s="476" t="s">
        <v>26224</v>
      </c>
      <c r="E156" s="1007" t="s">
        <v>26247</v>
      </c>
      <c r="F156" s="1005" t="s">
        <v>26236</v>
      </c>
      <c r="G156" s="1002" t="s">
        <v>26240</v>
      </c>
      <c r="H156" s="2032"/>
      <c r="I156" s="2074"/>
      <c r="J156" s="803">
        <v>1372</v>
      </c>
    </row>
    <row r="157" spans="2:10" s="54" customFormat="1" ht="20.100000000000001" customHeight="1" thickBot="1">
      <c r="B157" s="2015" t="s">
        <v>30228</v>
      </c>
      <c r="C157" s="2016"/>
      <c r="D157" s="2016"/>
      <c r="E157" s="2016"/>
      <c r="F157" s="2016"/>
      <c r="G157" s="2016"/>
      <c r="H157" s="2016"/>
      <c r="I157" s="2017"/>
      <c r="J157" s="1464"/>
    </row>
    <row r="158" spans="2:10" s="54" customFormat="1" ht="20.100000000000001" customHeight="1">
      <c r="B158" s="1922" t="s">
        <v>30227</v>
      </c>
      <c r="C158" s="1991" t="s">
        <v>30229</v>
      </c>
      <c r="D158" s="2078"/>
      <c r="E158" s="2078"/>
      <c r="F158" s="2078"/>
      <c r="G158" s="2079"/>
      <c r="H158" s="1465">
        <f>SUM(I158)*$J$4/0.8</f>
        <v>4070</v>
      </c>
      <c r="I158" s="1468">
        <v>74</v>
      </c>
      <c r="J158" s="1838"/>
    </row>
    <row r="159" spans="2:10" s="54" customFormat="1" ht="20.100000000000001" customHeight="1" thickBot="1">
      <c r="B159" s="1923" t="s">
        <v>30226</v>
      </c>
      <c r="C159" s="2036" t="s">
        <v>30230</v>
      </c>
      <c r="D159" s="2037"/>
      <c r="E159" s="2037"/>
      <c r="F159" s="2037"/>
      <c r="G159" s="2038"/>
      <c r="H159" s="1466">
        <f>SUM(I159)*$J$4/0.8</f>
        <v>5610</v>
      </c>
      <c r="I159" s="1467">
        <v>102</v>
      </c>
      <c r="J159" s="1839"/>
    </row>
    <row r="160" spans="2:10" s="54" customFormat="1" ht="79.5" customHeight="1" thickBot="1">
      <c r="B160" s="2012" t="s">
        <v>30758</v>
      </c>
      <c r="C160" s="2013"/>
      <c r="D160" s="2013"/>
      <c r="E160" s="2013"/>
      <c r="F160" s="2013"/>
      <c r="G160" s="2013"/>
      <c r="H160" s="2013"/>
      <c r="I160" s="2014"/>
      <c r="J160" s="181"/>
    </row>
    <row r="161" spans="2:10" s="54" customFormat="1" ht="20.100000000000001" customHeight="1">
      <c r="B161" s="2010" t="s">
        <v>5395</v>
      </c>
      <c r="C161" s="459" t="s">
        <v>15</v>
      </c>
      <c r="D161" s="182" t="s">
        <v>5395</v>
      </c>
      <c r="E161" s="1025" t="s">
        <v>26346</v>
      </c>
      <c r="F161" s="1026" t="s">
        <v>26348</v>
      </c>
      <c r="G161" s="1027" t="s">
        <v>26299</v>
      </c>
      <c r="H161" s="2004">
        <f>SUM(I161)*$J$4/0.8</f>
        <v>72347</v>
      </c>
      <c r="I161" s="2006">
        <f>SUM(J161:J163)</f>
        <v>1315.4</v>
      </c>
      <c r="J161" s="799">
        <v>604</v>
      </c>
    </row>
    <row r="162" spans="2:10" s="54" customFormat="1" ht="20.100000000000001" customHeight="1">
      <c r="B162" s="2011"/>
      <c r="C162" s="917" t="s">
        <v>12761</v>
      </c>
      <c r="D162" s="918" t="s">
        <v>5392</v>
      </c>
      <c r="E162" s="1028" t="s">
        <v>26347</v>
      </c>
      <c r="F162" s="1029" t="s">
        <v>26250</v>
      </c>
      <c r="G162" s="1030" t="s">
        <v>26349</v>
      </c>
      <c r="H162" s="2005"/>
      <c r="I162" s="2007"/>
      <c r="J162" s="794">
        <f>J58</f>
        <v>529</v>
      </c>
    </row>
    <row r="163" spans="2:10" s="54" customFormat="1" ht="20.100000000000001" customHeight="1" thickBot="1">
      <c r="B163" s="2011"/>
      <c r="C163" s="917" t="s">
        <v>14</v>
      </c>
      <c r="D163" s="919" t="s">
        <v>3714</v>
      </c>
      <c r="E163" s="1031"/>
      <c r="F163" s="1032"/>
      <c r="G163" s="1030"/>
      <c r="H163" s="2005"/>
      <c r="I163" s="2007"/>
      <c r="J163" s="804">
        <f>НАПІВПРОМ!M98*0.8</f>
        <v>182.4</v>
      </c>
    </row>
    <row r="164" spans="2:10" s="54" customFormat="1" ht="20.100000000000001" customHeight="1">
      <c r="B164" s="2071" t="s">
        <v>5396</v>
      </c>
      <c r="C164" s="917" t="s">
        <v>15</v>
      </c>
      <c r="D164" s="918" t="s">
        <v>5396</v>
      </c>
      <c r="E164" s="1028" t="s">
        <v>26350</v>
      </c>
      <c r="F164" s="1029" t="s">
        <v>26253</v>
      </c>
      <c r="G164" s="1030" t="s">
        <v>26353</v>
      </c>
      <c r="H164" s="2034">
        <f>SUM(I164)*$J$4/0.8</f>
        <v>82852</v>
      </c>
      <c r="I164" s="2039">
        <f>SUM(J164:J166)</f>
        <v>1506.4</v>
      </c>
      <c r="J164" s="805">
        <v>662</v>
      </c>
    </row>
    <row r="165" spans="2:10" s="54" customFormat="1" ht="20.100000000000001" customHeight="1">
      <c r="B165" s="2011"/>
      <c r="C165" s="917" t="s">
        <v>12761</v>
      </c>
      <c r="D165" s="918" t="s">
        <v>5394</v>
      </c>
      <c r="E165" s="1028" t="s">
        <v>26351</v>
      </c>
      <c r="F165" s="1029" t="s">
        <v>26352</v>
      </c>
      <c r="G165" s="1030" t="s">
        <v>26354</v>
      </c>
      <c r="H165" s="2019"/>
      <c r="I165" s="2129"/>
      <c r="J165" s="806">
        <f>J60</f>
        <v>662</v>
      </c>
    </row>
    <row r="166" spans="2:10" s="54" customFormat="1" ht="20.100000000000001" customHeight="1" thickBot="1">
      <c r="B166" s="2072"/>
      <c r="C166" s="460" t="s">
        <v>14</v>
      </c>
      <c r="D166" s="920" t="s">
        <v>3714</v>
      </c>
      <c r="E166" s="1033"/>
      <c r="F166" s="1034"/>
      <c r="G166" s="1035"/>
      <c r="H166" s="2070"/>
      <c r="I166" s="2130"/>
      <c r="J166" s="804">
        <f>НАПІВПРОМ!M98*0.8</f>
        <v>182.4</v>
      </c>
    </row>
    <row r="167" spans="2:10" s="53" customFormat="1" ht="20.100000000000001" customHeight="1" thickBot="1">
      <c r="B167" s="2067" t="s">
        <v>22816</v>
      </c>
      <c r="C167" s="2068"/>
      <c r="D167" s="2068"/>
      <c r="E167" s="2068"/>
      <c r="F167" s="2068"/>
      <c r="G167" s="2068"/>
      <c r="H167" s="2068"/>
      <c r="I167" s="2069"/>
      <c r="J167" s="382"/>
    </row>
    <row r="168" spans="2:10" s="54" customFormat="1" ht="30" customHeight="1">
      <c r="B168" s="1924" t="s">
        <v>13</v>
      </c>
      <c r="C168" s="454" t="s">
        <v>12</v>
      </c>
      <c r="D168" s="420" t="s">
        <v>13</v>
      </c>
      <c r="E168" s="2065" t="s">
        <v>12762</v>
      </c>
      <c r="F168" s="2066"/>
      <c r="G168" s="2066"/>
      <c r="H168" s="1833">
        <f t="shared" ref="H168:H174" si="32">SUM(I168)*$J$4/0.8</f>
        <v>4565</v>
      </c>
      <c r="I168" s="1832">
        <v>83</v>
      </c>
      <c r="J168" s="807">
        <f>НАПІВПРОМ!O22*0.8</f>
        <v>83.2</v>
      </c>
    </row>
    <row r="169" spans="2:10" s="54" customFormat="1" ht="30" customHeight="1">
      <c r="B169" s="1925" t="s">
        <v>4398</v>
      </c>
      <c r="C169" s="455" t="s">
        <v>12</v>
      </c>
      <c r="D169" s="185" t="s">
        <v>4398</v>
      </c>
      <c r="E169" s="2121" t="s">
        <v>12762</v>
      </c>
      <c r="F169" s="2122"/>
      <c r="G169" s="2123"/>
      <c r="H169" s="1833">
        <f t="shared" si="32"/>
        <v>8965</v>
      </c>
      <c r="I169" s="1836">
        <v>163</v>
      </c>
      <c r="J169" s="794">
        <f>НАПІВПРОМ!O24*0.8</f>
        <v>163.20000000000002</v>
      </c>
    </row>
    <row r="170" spans="2:10" s="54" customFormat="1" ht="30" customHeight="1">
      <c r="B170" s="1926" t="s">
        <v>30043</v>
      </c>
      <c r="C170" s="455" t="s">
        <v>12</v>
      </c>
      <c r="D170" s="1766" t="s">
        <v>30043</v>
      </c>
      <c r="E170" s="2075" t="s">
        <v>30044</v>
      </c>
      <c r="F170" s="2076"/>
      <c r="G170" s="2077"/>
      <c r="H170" s="1833">
        <f t="shared" si="32"/>
        <v>10560</v>
      </c>
      <c r="I170" s="1836">
        <v>192</v>
      </c>
      <c r="J170" s="1767">
        <v>192</v>
      </c>
    </row>
    <row r="171" spans="2:10" s="54" customFormat="1" ht="20.100000000000001" customHeight="1">
      <c r="B171" s="1925" t="s">
        <v>3616</v>
      </c>
      <c r="C171" s="456" t="s">
        <v>4906</v>
      </c>
      <c r="D171" s="185" t="s">
        <v>3616</v>
      </c>
      <c r="E171" s="186"/>
      <c r="F171" s="187"/>
      <c r="G171" s="188"/>
      <c r="H171" s="1833">
        <f t="shared" si="32"/>
        <v>5830</v>
      </c>
      <c r="I171" s="1836">
        <v>106</v>
      </c>
      <c r="J171" s="794">
        <f>НАПІВПРОМ!O26*0.8</f>
        <v>106.4</v>
      </c>
    </row>
    <row r="172" spans="2:10" s="54" customFormat="1" ht="20.100000000000001" customHeight="1">
      <c r="B172" s="1927" t="s">
        <v>6213</v>
      </c>
      <c r="C172" s="457" t="s">
        <v>12</v>
      </c>
      <c r="D172" s="239" t="s">
        <v>6213</v>
      </c>
      <c r="E172" s="183"/>
      <c r="F172" s="184"/>
      <c r="G172" s="188"/>
      <c r="H172" s="1834">
        <f t="shared" si="32"/>
        <v>8800</v>
      </c>
      <c r="I172" s="1836">
        <v>160</v>
      </c>
      <c r="J172" s="794">
        <f>НАПІВПРОМ!O105*0.8</f>
        <v>160</v>
      </c>
    </row>
    <row r="173" spans="2:10" s="53" customFormat="1" ht="30" customHeight="1" thickBot="1">
      <c r="B173" s="1928" t="s">
        <v>11</v>
      </c>
      <c r="C173" s="906" t="s">
        <v>12</v>
      </c>
      <c r="D173" s="907" t="s">
        <v>11</v>
      </c>
      <c r="E173" s="2118" t="s">
        <v>12763</v>
      </c>
      <c r="F173" s="2119"/>
      <c r="G173" s="2120"/>
      <c r="H173" s="1835">
        <f t="shared" si="32"/>
        <v>6380</v>
      </c>
      <c r="I173" s="1837">
        <v>116</v>
      </c>
      <c r="J173" s="797">
        <f>НАПІВПРОМ!O23*0.8</f>
        <v>116</v>
      </c>
    </row>
    <row r="174" spans="2:10" s="53" customFormat="1" ht="17.399999999999999">
      <c r="B174" s="1929" t="s">
        <v>4172</v>
      </c>
      <c r="C174" s="1988" t="s">
        <v>22815</v>
      </c>
      <c r="D174" s="1990" t="s">
        <v>12764</v>
      </c>
      <c r="E174" s="1990"/>
      <c r="F174" s="1990"/>
      <c r="G174" s="1991"/>
      <c r="H174" s="1994">
        <f t="shared" si="32"/>
        <v>5016</v>
      </c>
      <c r="I174" s="1996">
        <f>НАПІВПРОМ!O27*0.8</f>
        <v>91.2</v>
      </c>
      <c r="J174" s="2060">
        <f>НАПІВПРОМ!O27*0.8</f>
        <v>91.2</v>
      </c>
    </row>
    <row r="175" spans="2:10" s="53" customFormat="1" ht="18" customHeight="1" thickBot="1">
      <c r="B175" s="1930" t="s">
        <v>24934</v>
      </c>
      <c r="C175" s="1989"/>
      <c r="D175" s="1992"/>
      <c r="E175" s="1992"/>
      <c r="F175" s="1992"/>
      <c r="G175" s="1993"/>
      <c r="H175" s="1995"/>
      <c r="I175" s="1997"/>
      <c r="J175" s="2061"/>
    </row>
    <row r="176" spans="2:10" s="53" customFormat="1" ht="18" customHeight="1">
      <c r="B176" s="1929" t="s">
        <v>32908</v>
      </c>
      <c r="C176" s="1988" t="s">
        <v>22815</v>
      </c>
      <c r="D176" s="1990" t="s">
        <v>32909</v>
      </c>
      <c r="E176" s="1990"/>
      <c r="F176" s="1990"/>
      <c r="G176" s="1991"/>
      <c r="H176" s="1994">
        <f t="shared" ref="H176" si="33">SUM(I176)*$J$4/0.8</f>
        <v>5005</v>
      </c>
      <c r="I176" s="1996">
        <v>91</v>
      </c>
      <c r="J176" s="2060">
        <v>91</v>
      </c>
    </row>
    <row r="177" spans="2:10" s="53" customFormat="1" ht="19.5" customHeight="1" thickBot="1">
      <c r="B177" s="1930" t="s">
        <v>32910</v>
      </c>
      <c r="C177" s="1989"/>
      <c r="D177" s="1992"/>
      <c r="E177" s="1992"/>
      <c r="F177" s="1992"/>
      <c r="G177" s="1993"/>
      <c r="H177" s="1995"/>
      <c r="I177" s="1997"/>
      <c r="J177" s="2061"/>
    </row>
    <row r="178" spans="2:10" s="53" customFormat="1" ht="18" customHeight="1">
      <c r="B178" s="166"/>
      <c r="C178" s="166"/>
      <c r="D178" s="166"/>
      <c r="E178" s="166"/>
      <c r="F178" s="134"/>
      <c r="G178" s="165"/>
      <c r="H178" s="167"/>
      <c r="I178" s="259"/>
      <c r="J178" s="134"/>
    </row>
    <row r="179" spans="2:10" s="53" customFormat="1" ht="18" customHeight="1">
      <c r="B179" s="166"/>
      <c r="C179" s="166"/>
      <c r="D179" s="166"/>
      <c r="E179" s="166"/>
      <c r="F179" s="134"/>
      <c r="G179" s="165"/>
      <c r="H179" s="167"/>
      <c r="I179" s="259"/>
      <c r="J179" s="134"/>
    </row>
    <row r="180" spans="2:10" s="53" customFormat="1" ht="18" customHeight="1">
      <c r="B180" s="166"/>
      <c r="C180" s="166"/>
      <c r="D180" s="166"/>
      <c r="E180" s="166"/>
      <c r="F180" s="134"/>
      <c r="G180" s="165"/>
      <c r="H180" s="167"/>
      <c r="I180" s="259"/>
      <c r="J180" s="134"/>
    </row>
    <row r="181" spans="2:10" s="53" customFormat="1" ht="18" customHeight="1">
      <c r="B181" s="166"/>
      <c r="C181" s="166"/>
      <c r="D181" s="166"/>
      <c r="E181" s="166"/>
      <c r="F181" s="134"/>
      <c r="G181" s="165"/>
      <c r="H181" s="167"/>
      <c r="I181" s="259"/>
      <c r="J181" s="134"/>
    </row>
    <row r="182" spans="2:10" ht="18" customHeight="1">
      <c r="C182" s="166"/>
      <c r="D182" s="166"/>
      <c r="E182" s="166"/>
      <c r="J182" s="134"/>
    </row>
    <row r="183" spans="2:10" ht="18.600000000000001" customHeight="1">
      <c r="C183" s="166"/>
      <c r="D183" s="166"/>
      <c r="E183" s="166"/>
      <c r="J183" s="134"/>
    </row>
    <row r="184" spans="2:10" ht="18" customHeight="1">
      <c r="C184" s="166"/>
      <c r="D184" s="166"/>
      <c r="E184" s="166"/>
      <c r="J184" s="134"/>
    </row>
    <row r="185" spans="2:10" ht="18" customHeight="1">
      <c r="C185" s="166"/>
      <c r="D185" s="166"/>
      <c r="E185" s="166"/>
      <c r="J185" s="134"/>
    </row>
    <row r="186" spans="2:10" ht="15.6">
      <c r="C186" s="166"/>
      <c r="D186" s="166"/>
      <c r="E186" s="166"/>
      <c r="J186" s="134"/>
    </row>
    <row r="187" spans="2:10" ht="15.6">
      <c r="C187" s="166"/>
      <c r="D187" s="166"/>
      <c r="E187" s="166"/>
      <c r="J187" s="134"/>
    </row>
    <row r="188" spans="2:10" ht="15.6">
      <c r="C188" s="166"/>
      <c r="D188" s="166"/>
      <c r="E188" s="166"/>
      <c r="J188" s="134"/>
    </row>
    <row r="189" spans="2:10" ht="15.6">
      <c r="C189" s="166"/>
      <c r="D189" s="166"/>
      <c r="E189" s="166"/>
      <c r="J189" s="134"/>
    </row>
    <row r="190" spans="2:10" ht="15.6">
      <c r="C190" s="166"/>
      <c r="D190" s="166"/>
      <c r="E190" s="166"/>
      <c r="J190" s="134"/>
    </row>
    <row r="191" spans="2:10" ht="15.6">
      <c r="C191" s="166"/>
      <c r="D191" s="166"/>
      <c r="E191" s="166"/>
      <c r="J191" s="134"/>
    </row>
    <row r="192" spans="2:10" ht="15.6">
      <c r="C192" s="166"/>
      <c r="D192" s="166"/>
      <c r="E192" s="166"/>
      <c r="J192" s="134"/>
    </row>
    <row r="193" spans="3:10" ht="15.6">
      <c r="C193" s="166"/>
      <c r="D193" s="166"/>
      <c r="E193" s="166"/>
      <c r="J193" s="134"/>
    </row>
    <row r="194" spans="3:10" ht="15.6">
      <c r="C194" s="166"/>
      <c r="D194" s="166"/>
      <c r="E194" s="166"/>
      <c r="J194" s="134"/>
    </row>
    <row r="195" spans="3:10" ht="15.6">
      <c r="C195" s="166"/>
      <c r="D195" s="166"/>
      <c r="E195" s="166"/>
      <c r="J195" s="134"/>
    </row>
    <row r="196" spans="3:10" ht="15.6">
      <c r="C196" s="166"/>
      <c r="D196" s="166"/>
      <c r="E196" s="166"/>
      <c r="J196" s="134"/>
    </row>
    <row r="197" spans="3:10" ht="15.6">
      <c r="C197" s="166"/>
      <c r="D197" s="166"/>
      <c r="E197" s="166"/>
      <c r="J197" s="134"/>
    </row>
    <row r="198" spans="3:10" ht="15.6">
      <c r="C198" s="166"/>
      <c r="D198" s="166"/>
      <c r="E198" s="166"/>
      <c r="J198" s="134"/>
    </row>
    <row r="199" spans="3:10" ht="15.6">
      <c r="C199" s="166"/>
      <c r="D199" s="166"/>
      <c r="E199" s="166"/>
      <c r="J199" s="134"/>
    </row>
    <row r="200" spans="3:10" ht="15.6">
      <c r="C200" s="166"/>
      <c r="D200" s="166"/>
      <c r="E200" s="166"/>
      <c r="J200" s="134"/>
    </row>
    <row r="201" spans="3:10" ht="15.6">
      <c r="C201" s="166"/>
      <c r="D201" s="166"/>
      <c r="E201" s="166"/>
      <c r="J201" s="134"/>
    </row>
    <row r="202" spans="3:10" ht="15.6">
      <c r="C202" s="166"/>
      <c r="D202" s="166"/>
      <c r="E202" s="166"/>
      <c r="J202" s="134"/>
    </row>
    <row r="203" spans="3:10" ht="15.6">
      <c r="C203" s="166"/>
      <c r="D203" s="166"/>
      <c r="E203" s="166"/>
      <c r="J203" s="134"/>
    </row>
    <row r="204" spans="3:10" ht="15.6">
      <c r="C204" s="166"/>
      <c r="D204" s="166"/>
      <c r="E204" s="166"/>
      <c r="J204" s="134"/>
    </row>
    <row r="205" spans="3:10" ht="15.6">
      <c r="C205" s="166"/>
      <c r="D205" s="166"/>
      <c r="E205" s="166"/>
      <c r="J205" s="134"/>
    </row>
    <row r="206" spans="3:10" ht="15.6">
      <c r="C206" s="166"/>
      <c r="D206" s="166"/>
      <c r="E206" s="166"/>
      <c r="J206" s="134"/>
    </row>
    <row r="207" spans="3:10" ht="15.6">
      <c r="C207" s="166"/>
      <c r="D207" s="166"/>
      <c r="E207" s="166"/>
      <c r="J207" s="134"/>
    </row>
    <row r="208" spans="3:10" ht="15.6">
      <c r="C208" s="166"/>
      <c r="D208" s="166"/>
      <c r="E208" s="166"/>
      <c r="J208" s="134"/>
    </row>
    <row r="209" spans="3:10" ht="15.6">
      <c r="C209" s="166"/>
      <c r="D209" s="166"/>
      <c r="E209" s="166"/>
      <c r="J209" s="134"/>
    </row>
    <row r="210" spans="3:10" ht="15.6">
      <c r="C210" s="166"/>
      <c r="D210" s="166"/>
      <c r="E210" s="166"/>
      <c r="J210" s="134"/>
    </row>
    <row r="211" spans="3:10" ht="15.6">
      <c r="C211" s="166"/>
      <c r="D211" s="166"/>
      <c r="E211" s="166"/>
      <c r="J211" s="134"/>
    </row>
    <row r="212" spans="3:10" ht="15.6">
      <c r="C212" s="166"/>
      <c r="D212" s="166"/>
      <c r="E212" s="166"/>
      <c r="J212" s="134"/>
    </row>
    <row r="213" spans="3:10" ht="15.6">
      <c r="C213" s="166"/>
      <c r="D213" s="166"/>
      <c r="E213" s="166"/>
      <c r="J213" s="134"/>
    </row>
    <row r="214" spans="3:10" ht="15.6">
      <c r="C214" s="166"/>
      <c r="D214" s="166"/>
      <c r="E214" s="166"/>
      <c r="J214" s="134"/>
    </row>
    <row r="215" spans="3:10" ht="15.6">
      <c r="C215" s="166"/>
      <c r="D215" s="166"/>
      <c r="E215" s="166"/>
      <c r="J215" s="134"/>
    </row>
    <row r="216" spans="3:10" ht="15.6">
      <c r="C216" s="166"/>
      <c r="D216" s="166"/>
      <c r="E216" s="166"/>
      <c r="J216" s="134"/>
    </row>
    <row r="217" spans="3:10" ht="15.6">
      <c r="C217" s="166"/>
      <c r="D217" s="166"/>
      <c r="E217" s="166"/>
      <c r="J217" s="134"/>
    </row>
    <row r="218" spans="3:10" ht="15.6">
      <c r="C218" s="166"/>
      <c r="D218" s="166"/>
      <c r="E218" s="166"/>
      <c r="J218" s="134"/>
    </row>
    <row r="219" spans="3:10" ht="15.6">
      <c r="C219" s="166"/>
      <c r="D219" s="166"/>
      <c r="E219" s="166"/>
      <c r="J219" s="134"/>
    </row>
    <row r="220" spans="3:10" ht="15.6">
      <c r="C220" s="166"/>
      <c r="D220" s="166"/>
      <c r="E220" s="166"/>
      <c r="J220" s="134"/>
    </row>
    <row r="221" spans="3:10" ht="15.6">
      <c r="C221" s="166"/>
      <c r="D221" s="166"/>
      <c r="E221" s="166"/>
      <c r="J221" s="134"/>
    </row>
    <row r="222" spans="3:10" ht="15.6">
      <c r="C222" s="166"/>
      <c r="D222" s="166"/>
      <c r="E222" s="166"/>
      <c r="J222" s="134"/>
    </row>
    <row r="223" spans="3:10" ht="15.6">
      <c r="C223" s="166"/>
      <c r="D223" s="166"/>
      <c r="E223" s="166"/>
      <c r="J223" s="134"/>
    </row>
    <row r="224" spans="3:10" ht="15.6">
      <c r="C224" s="166"/>
      <c r="D224" s="166"/>
      <c r="E224" s="166"/>
      <c r="J224" s="134"/>
    </row>
    <row r="225" spans="3:10" ht="15.6">
      <c r="C225" s="166"/>
      <c r="D225" s="166"/>
      <c r="E225" s="166"/>
      <c r="J225" s="134"/>
    </row>
    <row r="226" spans="3:10" ht="15.6">
      <c r="C226" s="166"/>
      <c r="D226" s="166"/>
      <c r="E226" s="166"/>
      <c r="J226" s="134"/>
    </row>
    <row r="227" spans="3:10" ht="15.6">
      <c r="C227" s="166"/>
      <c r="D227" s="166"/>
      <c r="E227" s="166"/>
      <c r="J227" s="134"/>
    </row>
    <row r="228" spans="3:10" ht="15.6">
      <c r="C228" s="166"/>
      <c r="D228" s="166"/>
      <c r="E228" s="166"/>
      <c r="J228" s="134"/>
    </row>
    <row r="229" spans="3:10" ht="15.6">
      <c r="C229" s="166"/>
      <c r="D229" s="166"/>
      <c r="E229" s="166"/>
      <c r="J229" s="134"/>
    </row>
    <row r="230" spans="3:10" ht="15.6">
      <c r="C230" s="166"/>
      <c r="D230" s="166"/>
      <c r="E230" s="166"/>
      <c r="J230" s="134"/>
    </row>
    <row r="231" spans="3:10" ht="15.6">
      <c r="C231" s="166"/>
      <c r="D231" s="166"/>
      <c r="E231" s="166"/>
      <c r="J231" s="134"/>
    </row>
    <row r="232" spans="3:10" ht="15.6">
      <c r="C232" s="166"/>
      <c r="D232" s="166"/>
      <c r="E232" s="166"/>
      <c r="J232" s="134"/>
    </row>
    <row r="233" spans="3:10" ht="15.6">
      <c r="C233" s="166"/>
      <c r="D233" s="166"/>
      <c r="E233" s="166"/>
      <c r="J233" s="134"/>
    </row>
    <row r="234" spans="3:10" ht="15.6">
      <c r="C234" s="166"/>
      <c r="D234" s="166"/>
      <c r="E234" s="166"/>
      <c r="J234" s="134"/>
    </row>
    <row r="235" spans="3:10" ht="15.6">
      <c r="C235" s="166"/>
      <c r="D235" s="166"/>
      <c r="E235" s="166"/>
      <c r="J235" s="134"/>
    </row>
    <row r="236" spans="3:10" ht="15.6">
      <c r="C236" s="166"/>
      <c r="D236" s="166"/>
      <c r="E236" s="166"/>
      <c r="J236" s="134"/>
    </row>
    <row r="237" spans="3:10" ht="15.6">
      <c r="C237" s="166"/>
      <c r="D237" s="166"/>
      <c r="E237" s="166"/>
      <c r="J237" s="134"/>
    </row>
    <row r="238" spans="3:10" ht="15.6">
      <c r="C238" s="166"/>
      <c r="D238" s="166"/>
      <c r="E238" s="166"/>
      <c r="J238" s="134"/>
    </row>
    <row r="239" spans="3:10" ht="15.6">
      <c r="C239" s="166"/>
      <c r="D239" s="166"/>
      <c r="E239" s="166"/>
      <c r="J239" s="134"/>
    </row>
    <row r="240" spans="3:10" ht="15.6">
      <c r="C240" s="166"/>
      <c r="D240" s="166"/>
      <c r="E240" s="166"/>
      <c r="J240" s="134"/>
    </row>
    <row r="241" spans="3:10" ht="15.6">
      <c r="C241" s="166"/>
      <c r="D241" s="166"/>
      <c r="E241" s="166"/>
      <c r="J241" s="134"/>
    </row>
    <row r="242" spans="3:10" ht="15.6">
      <c r="C242" s="166"/>
      <c r="D242" s="166"/>
      <c r="E242" s="166"/>
      <c r="J242" s="134"/>
    </row>
    <row r="243" spans="3:10" ht="15.6">
      <c r="C243" s="166"/>
      <c r="D243" s="166"/>
      <c r="E243" s="166"/>
      <c r="J243" s="134"/>
    </row>
    <row r="244" spans="3:10" ht="15.6">
      <c r="C244" s="166"/>
      <c r="D244" s="166"/>
      <c r="E244" s="166"/>
      <c r="J244" s="134"/>
    </row>
    <row r="245" spans="3:10" ht="15.6">
      <c r="C245" s="166"/>
      <c r="D245" s="166"/>
      <c r="E245" s="166"/>
      <c r="J245" s="134"/>
    </row>
    <row r="246" spans="3:10" ht="15.6">
      <c r="C246" s="166"/>
      <c r="D246" s="166"/>
      <c r="E246" s="166"/>
      <c r="J246" s="134"/>
    </row>
    <row r="247" spans="3:10" ht="15.6">
      <c r="C247" s="166"/>
      <c r="D247" s="166"/>
      <c r="E247" s="166"/>
      <c r="J247" s="134"/>
    </row>
    <row r="248" spans="3:10" ht="15.6">
      <c r="C248" s="166"/>
      <c r="D248" s="166"/>
      <c r="E248" s="166"/>
      <c r="J248" s="134"/>
    </row>
    <row r="249" spans="3:10" ht="15.6">
      <c r="C249" s="166"/>
      <c r="D249" s="166"/>
      <c r="E249" s="166"/>
      <c r="J249" s="134"/>
    </row>
    <row r="250" spans="3:10" ht="15.6">
      <c r="C250" s="166"/>
      <c r="D250" s="166"/>
      <c r="E250" s="166"/>
      <c r="J250" s="134"/>
    </row>
    <row r="251" spans="3:10" ht="15.6">
      <c r="C251" s="166"/>
      <c r="D251" s="166"/>
      <c r="E251" s="166"/>
      <c r="J251" s="134"/>
    </row>
    <row r="252" spans="3:10" ht="15.6">
      <c r="C252" s="166"/>
      <c r="D252" s="166"/>
      <c r="E252" s="166"/>
      <c r="J252" s="134"/>
    </row>
    <row r="253" spans="3:10" ht="15.6">
      <c r="C253" s="166"/>
      <c r="D253" s="166"/>
      <c r="E253" s="166"/>
      <c r="J253" s="134"/>
    </row>
    <row r="254" spans="3:10" ht="15.6">
      <c r="C254" s="166"/>
      <c r="D254" s="166"/>
      <c r="E254" s="166"/>
      <c r="J254" s="134"/>
    </row>
    <row r="255" spans="3:10" ht="15.6">
      <c r="C255" s="166"/>
      <c r="D255" s="166"/>
      <c r="E255" s="166"/>
      <c r="J255" s="134"/>
    </row>
    <row r="256" spans="3:10" ht="15.6">
      <c r="C256" s="166"/>
      <c r="D256" s="166"/>
      <c r="E256" s="166"/>
      <c r="J256" s="134"/>
    </row>
    <row r="257" spans="3:10" ht="15.6">
      <c r="C257" s="166"/>
      <c r="D257" s="166"/>
      <c r="E257" s="166"/>
      <c r="J257" s="134"/>
    </row>
    <row r="258" spans="3:10" ht="15.6">
      <c r="C258" s="166"/>
      <c r="D258" s="166"/>
      <c r="E258" s="166"/>
      <c r="J258" s="134"/>
    </row>
    <row r="259" spans="3:10" ht="15.6">
      <c r="C259" s="166"/>
      <c r="D259" s="166"/>
      <c r="E259" s="166"/>
      <c r="J259" s="134"/>
    </row>
    <row r="260" spans="3:10" ht="15.6">
      <c r="C260" s="166"/>
      <c r="D260" s="166"/>
      <c r="E260" s="166"/>
      <c r="J260" s="134"/>
    </row>
    <row r="261" spans="3:10" ht="15.6">
      <c r="C261" s="166"/>
      <c r="D261" s="166"/>
      <c r="E261" s="166"/>
      <c r="J261" s="134"/>
    </row>
    <row r="262" spans="3:10" ht="15.6">
      <c r="C262" s="166"/>
      <c r="D262" s="166"/>
      <c r="E262" s="166"/>
      <c r="J262" s="134"/>
    </row>
    <row r="263" spans="3:10" ht="15.6">
      <c r="C263" s="166"/>
      <c r="D263" s="166"/>
      <c r="E263" s="166"/>
      <c r="J263" s="134"/>
    </row>
    <row r="264" spans="3:10" ht="15.6">
      <c r="C264" s="166"/>
      <c r="D264" s="166"/>
      <c r="E264" s="166"/>
      <c r="J264" s="134"/>
    </row>
    <row r="265" spans="3:10" ht="15.6">
      <c r="C265" s="166"/>
      <c r="D265" s="166"/>
      <c r="E265" s="166"/>
      <c r="J265" s="134"/>
    </row>
    <row r="266" spans="3:10" ht="15.6">
      <c r="C266" s="166"/>
      <c r="D266" s="166"/>
      <c r="E266" s="166"/>
      <c r="J266" s="134"/>
    </row>
    <row r="267" spans="3:10" ht="15.6">
      <c r="C267" s="166"/>
      <c r="D267" s="166"/>
      <c r="E267" s="166"/>
      <c r="J267" s="134"/>
    </row>
    <row r="268" spans="3:10" ht="15.6">
      <c r="C268" s="166"/>
      <c r="D268" s="166"/>
      <c r="E268" s="166"/>
      <c r="J268" s="134"/>
    </row>
    <row r="269" spans="3:10" ht="15.6">
      <c r="C269" s="166"/>
      <c r="D269" s="166"/>
      <c r="E269" s="166"/>
      <c r="J269" s="134"/>
    </row>
    <row r="270" spans="3:10" ht="15.6">
      <c r="C270" s="166"/>
      <c r="D270" s="166"/>
      <c r="E270" s="166"/>
      <c r="J270" s="134"/>
    </row>
    <row r="271" spans="3:10" ht="15.6">
      <c r="C271" s="166"/>
      <c r="D271" s="166"/>
      <c r="E271" s="166"/>
      <c r="J271" s="134"/>
    </row>
    <row r="272" spans="3:10" ht="15.6">
      <c r="C272" s="166"/>
      <c r="D272" s="166"/>
      <c r="E272" s="166"/>
      <c r="J272" s="134"/>
    </row>
    <row r="273" spans="3:10" ht="15.6">
      <c r="C273" s="166"/>
      <c r="D273" s="166"/>
      <c r="E273" s="166"/>
      <c r="J273" s="134"/>
    </row>
    <row r="274" spans="3:10" ht="15.6">
      <c r="C274" s="166"/>
      <c r="D274" s="166"/>
      <c r="E274" s="166"/>
      <c r="J274" s="134"/>
    </row>
    <row r="275" spans="3:10" ht="15.6">
      <c r="C275" s="166"/>
      <c r="D275" s="166"/>
      <c r="E275" s="166"/>
      <c r="J275" s="134"/>
    </row>
    <row r="276" spans="3:10" ht="15.6">
      <c r="C276" s="166"/>
      <c r="D276" s="166"/>
      <c r="E276" s="166"/>
      <c r="J276" s="134"/>
    </row>
    <row r="277" spans="3:10" ht="15.6">
      <c r="C277" s="166"/>
      <c r="D277" s="166"/>
      <c r="E277" s="166"/>
      <c r="J277" s="134"/>
    </row>
    <row r="278" spans="3:10" ht="15.6">
      <c r="C278" s="166"/>
      <c r="D278" s="166"/>
      <c r="E278" s="166"/>
      <c r="J278" s="134"/>
    </row>
    <row r="279" spans="3:10" ht="15.6">
      <c r="C279" s="166"/>
      <c r="D279" s="166"/>
      <c r="E279" s="166"/>
      <c r="J279" s="134"/>
    </row>
    <row r="280" spans="3:10" ht="15.6">
      <c r="C280" s="166"/>
      <c r="D280" s="166"/>
      <c r="E280" s="166"/>
      <c r="J280" s="134"/>
    </row>
    <row r="281" spans="3:10" ht="15.6">
      <c r="C281" s="166"/>
      <c r="D281" s="166"/>
      <c r="E281" s="166"/>
      <c r="J281" s="134"/>
    </row>
  </sheetData>
  <mergeCells count="228">
    <mergeCell ref="B116:B117"/>
    <mergeCell ref="H116:H117"/>
    <mergeCell ref="I67:I68"/>
    <mergeCell ref="B118:B119"/>
    <mergeCell ref="B120:B121"/>
    <mergeCell ref="J176:J177"/>
    <mergeCell ref="B132:B133"/>
    <mergeCell ref="B122:B123"/>
    <mergeCell ref="H122:H123"/>
    <mergeCell ref="B126:B127"/>
    <mergeCell ref="H126:H127"/>
    <mergeCell ref="H124:H125"/>
    <mergeCell ref="B128:B129"/>
    <mergeCell ref="I122:I123"/>
    <mergeCell ref="I126:I127"/>
    <mergeCell ref="B124:B125"/>
    <mergeCell ref="H128:H129"/>
    <mergeCell ref="I128:I129"/>
    <mergeCell ref="I124:I125"/>
    <mergeCell ref="H73:H74"/>
    <mergeCell ref="H75:H76"/>
    <mergeCell ref="I71:I72"/>
    <mergeCell ref="K12:M13"/>
    <mergeCell ref="I69:I70"/>
    <mergeCell ref="H120:H121"/>
    <mergeCell ref="B63:B64"/>
    <mergeCell ref="B103:B104"/>
    <mergeCell ref="B65:B66"/>
    <mergeCell ref="H118:H119"/>
    <mergeCell ref="H63:H64"/>
    <mergeCell ref="B67:B68"/>
    <mergeCell ref="B69:B70"/>
    <mergeCell ref="B75:B76"/>
    <mergeCell ref="B71:B72"/>
    <mergeCell ref="B107:B108"/>
    <mergeCell ref="B73:B74"/>
    <mergeCell ref="B77:B78"/>
    <mergeCell ref="H65:H66"/>
    <mergeCell ref="H67:H68"/>
    <mergeCell ref="B84:B85"/>
    <mergeCell ref="B86:B87"/>
    <mergeCell ref="I80:I81"/>
    <mergeCell ref="I82:I83"/>
    <mergeCell ref="I120:I121"/>
    <mergeCell ref="H31:H32"/>
    <mergeCell ref="I31:I32"/>
    <mergeCell ref="I73:I74"/>
    <mergeCell ref="I75:I76"/>
    <mergeCell ref="I77:I78"/>
    <mergeCell ref="H71:H72"/>
    <mergeCell ref="B79:I79"/>
    <mergeCell ref="B80:B81"/>
    <mergeCell ref="B82:B83"/>
    <mergeCell ref="I42:I43"/>
    <mergeCell ref="B44:B45"/>
    <mergeCell ref="H44:H45"/>
    <mergeCell ref="I44:I45"/>
    <mergeCell ref="H77:H78"/>
    <mergeCell ref="H69:H70"/>
    <mergeCell ref="J6:J8"/>
    <mergeCell ref="I6:I8"/>
    <mergeCell ref="I17:I18"/>
    <mergeCell ref="I19:I20"/>
    <mergeCell ref="C174:C175"/>
    <mergeCell ref="D174:G175"/>
    <mergeCell ref="H174:H175"/>
    <mergeCell ref="I174:I175"/>
    <mergeCell ref="E173:G173"/>
    <mergeCell ref="E169:G169"/>
    <mergeCell ref="H103:H104"/>
    <mergeCell ref="I103:I104"/>
    <mergeCell ref="H105:H106"/>
    <mergeCell ref="I105:I106"/>
    <mergeCell ref="H107:H108"/>
    <mergeCell ref="I107:I108"/>
    <mergeCell ref="B109:I109"/>
    <mergeCell ref="I164:I166"/>
    <mergeCell ref="I118:I119"/>
    <mergeCell ref="I110:I111"/>
    <mergeCell ref="I63:I64"/>
    <mergeCell ref="I65:I66"/>
    <mergeCell ref="H37:H38"/>
    <mergeCell ref="I37:I38"/>
    <mergeCell ref="B30:I30"/>
    <mergeCell ref="H61:H62"/>
    <mergeCell ref="I61:I62"/>
    <mergeCell ref="B55:B56"/>
    <mergeCell ref="H55:H56"/>
    <mergeCell ref="I55:I56"/>
    <mergeCell ref="B57:B58"/>
    <mergeCell ref="H57:H58"/>
    <mergeCell ref="I57:I58"/>
    <mergeCell ref="B59:B60"/>
    <mergeCell ref="H59:H60"/>
    <mergeCell ref="I59:I60"/>
    <mergeCell ref="B31:B32"/>
    <mergeCell ref="B46:B47"/>
    <mergeCell ref="H46:H47"/>
    <mergeCell ref="I46:I47"/>
    <mergeCell ref="B48:B49"/>
    <mergeCell ref="H48:H49"/>
    <mergeCell ref="B61:B62"/>
    <mergeCell ref="I48:I49"/>
    <mergeCell ref="B1:H4"/>
    <mergeCell ref="B5:G5"/>
    <mergeCell ref="B17:B18"/>
    <mergeCell ref="B19:B20"/>
    <mergeCell ref="H6:H8"/>
    <mergeCell ref="H15:H16"/>
    <mergeCell ref="H17:H18"/>
    <mergeCell ref="B6:B8"/>
    <mergeCell ref="C6:C8"/>
    <mergeCell ref="D6:D8"/>
    <mergeCell ref="B15:B16"/>
    <mergeCell ref="B14:I14"/>
    <mergeCell ref="B11:I11"/>
    <mergeCell ref="B10:I10"/>
    <mergeCell ref="B9:I9"/>
    <mergeCell ref="H19:H20"/>
    <mergeCell ref="B12:B13"/>
    <mergeCell ref="H12:H13"/>
    <mergeCell ref="I12:I13"/>
    <mergeCell ref="I15:I16"/>
    <mergeCell ref="J174:J175"/>
    <mergeCell ref="B151:B152"/>
    <mergeCell ref="H151:H152"/>
    <mergeCell ref="I151:I152"/>
    <mergeCell ref="B153:B154"/>
    <mergeCell ref="H153:H154"/>
    <mergeCell ref="I153:I154"/>
    <mergeCell ref="H130:H131"/>
    <mergeCell ref="I130:I131"/>
    <mergeCell ref="B136:B137"/>
    <mergeCell ref="H136:H137"/>
    <mergeCell ref="I136:I137"/>
    <mergeCell ref="I134:I135"/>
    <mergeCell ref="I146:I147"/>
    <mergeCell ref="I132:I133"/>
    <mergeCell ref="E168:G168"/>
    <mergeCell ref="B167:I167"/>
    <mergeCell ref="H132:H133"/>
    <mergeCell ref="H164:H166"/>
    <mergeCell ref="B164:B166"/>
    <mergeCell ref="B155:B156"/>
    <mergeCell ref="I155:I156"/>
    <mergeCell ref="E170:G170"/>
    <mergeCell ref="C158:G158"/>
    <mergeCell ref="B27:B28"/>
    <mergeCell ref="B37:B38"/>
    <mergeCell ref="B35:B36"/>
    <mergeCell ref="B33:B34"/>
    <mergeCell ref="B54:I54"/>
    <mergeCell ref="I27:I28"/>
    <mergeCell ref="H27:H28"/>
    <mergeCell ref="B29:I29"/>
    <mergeCell ref="H35:H36"/>
    <mergeCell ref="I35:I36"/>
    <mergeCell ref="H33:H34"/>
    <mergeCell ref="I33:I34"/>
    <mergeCell ref="B50:B51"/>
    <mergeCell ref="H50:H51"/>
    <mergeCell ref="I50:I51"/>
    <mergeCell ref="B52:B53"/>
    <mergeCell ref="H52:H53"/>
    <mergeCell ref="I52:I53"/>
    <mergeCell ref="B39:I39"/>
    <mergeCell ref="B40:B41"/>
    <mergeCell ref="H40:H41"/>
    <mergeCell ref="I40:I41"/>
    <mergeCell ref="B42:B43"/>
    <mergeCell ref="H42:H43"/>
    <mergeCell ref="B21:B22"/>
    <mergeCell ref="H21:H22"/>
    <mergeCell ref="I21:I22"/>
    <mergeCell ref="B25:B26"/>
    <mergeCell ref="H25:H26"/>
    <mergeCell ref="I25:I26"/>
    <mergeCell ref="B23:B24"/>
    <mergeCell ref="H23:H24"/>
    <mergeCell ref="I23:I24"/>
    <mergeCell ref="B161:B163"/>
    <mergeCell ref="B160:I160"/>
    <mergeCell ref="B157:I157"/>
    <mergeCell ref="B130:B131"/>
    <mergeCell ref="B141:I141"/>
    <mergeCell ref="H146:H147"/>
    <mergeCell ref="B146:B147"/>
    <mergeCell ref="B140:I140"/>
    <mergeCell ref="B138:B139"/>
    <mergeCell ref="H138:H139"/>
    <mergeCell ref="I144:I145"/>
    <mergeCell ref="I138:I139"/>
    <mergeCell ref="H155:H156"/>
    <mergeCell ref="B142:B143"/>
    <mergeCell ref="H142:H143"/>
    <mergeCell ref="H149:H150"/>
    <mergeCell ref="C159:G159"/>
    <mergeCell ref="B148:I148"/>
    <mergeCell ref="B149:B150"/>
    <mergeCell ref="I149:I150"/>
    <mergeCell ref="I142:I143"/>
    <mergeCell ref="H144:H145"/>
    <mergeCell ref="B144:B145"/>
    <mergeCell ref="B134:B135"/>
    <mergeCell ref="C176:C177"/>
    <mergeCell ref="D176:G177"/>
    <mergeCell ref="H176:H177"/>
    <mergeCell ref="I176:I177"/>
    <mergeCell ref="I86:I87"/>
    <mergeCell ref="H80:H81"/>
    <mergeCell ref="H82:H83"/>
    <mergeCell ref="H84:H85"/>
    <mergeCell ref="H86:H87"/>
    <mergeCell ref="H161:H163"/>
    <mergeCell ref="I161:I163"/>
    <mergeCell ref="I84:I85"/>
    <mergeCell ref="H134:H135"/>
    <mergeCell ref="B102:I102"/>
    <mergeCell ref="B110:B111"/>
    <mergeCell ref="H110:H111"/>
    <mergeCell ref="B112:B113"/>
    <mergeCell ref="B114:B115"/>
    <mergeCell ref="H114:H115"/>
    <mergeCell ref="H112:H113"/>
    <mergeCell ref="I112:I113"/>
    <mergeCell ref="I114:I115"/>
    <mergeCell ref="B105:B106"/>
    <mergeCell ref="I116:I117"/>
  </mergeCells>
  <phoneticPr fontId="62" type="noConversion"/>
  <hyperlinks>
    <hyperlink ref="N102" r:id="rId1" display="Подробнее про серию ZS-S ЖМИ!" xr:uid="{00000000-0004-0000-0200-000000000000}"/>
    <hyperlink ref="N103:N104" r:id="rId2" display="Подробнее про серию ZS-S ЖМИ!" xr:uid="{00000000-0004-0000-0200-00000D000000}"/>
    <hyperlink ref="N79" r:id="rId3" display="Подробнее про серию ZS-S ЖМИ!" xr:uid="{172969B9-09DF-4F88-BF05-EA77604FACDE}"/>
    <hyperlink ref="B12:B13" r:id="rId4" display="SRK50HE-S1" xr:uid="{0442343B-DCC1-4705-9DCF-D3BD92ACA88B}"/>
    <hyperlink ref="B9:I9" r:id="rId5" display="RAC - СЕРІЯ    ПОБУТОВІ КОНДИЦІОНЕРИ" xr:uid="{778C824F-2863-4B0A-B089-0DAFCAAB3F94}"/>
  </hyperlinks>
  <pageMargins left="0.31496062992125984" right="0.23622047244094491" top="0.23622047244094491" bottom="0.19685039370078741" header="0.15748031496062992" footer="0.15748031496062992"/>
  <pageSetup paperSize="9" scale="61" fitToHeight="0" orientation="portrait" r:id="rId6"/>
  <rowBreaks count="3" manualBreakCount="3">
    <brk id="53" min="1" max="9" man="1"/>
    <brk id="108" min="1" max="9" man="1"/>
    <brk id="159" min="1" max="9" man="1"/>
  </rowBreaks>
  <ignoredErrors>
    <ignoredError sqref="I55:I60 I63:I74 I77:I78 H75:I75 H103:I103 H77 I110:I119 I120:I139 I142:I147 I164:I166 H102:I102 I62 B106:B108 B105 H105:I105 B76 H76:I76 B78 H78 H106:I108 B104 H104:I104 D104 D78 D76 C102:G102 B77:D77 B103:C103 B75:D75 D106:D108 I153 I155 I161" formulaRange="1"/>
    <ignoredError sqref="I61" formula="1" formulaRange="1"/>
    <ignoredError sqref="G150:G152 F153:G156 G31:G34 F35:G38 G55:G60 F61:G62 G63:G78 F75:F78 F103:G108 F116:F119 F132:F139 F146:F147 G142:G147 F165 G164:G165 G110:G139 F12:G13 G27:G28 G15:G20 G22:G26 G98:G101 F86:F87 G80:G87" twoDigitTextYear="1"/>
  </ignoredErrors>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B1:P81"/>
  <sheetViews>
    <sheetView zoomScaleNormal="100" zoomScaleSheetLayoutView="100" workbookViewId="0">
      <pane ySplit="7" topLeftCell="A53" activePane="bottomLeft" state="frozen"/>
      <selection pane="bottomLeft" activeCell="D83" sqref="D83"/>
    </sheetView>
  </sheetViews>
  <sheetFormatPr defaultColWidth="9.140625" defaultRowHeight="13.2"/>
  <cols>
    <col min="1" max="1" width="51" style="189" customWidth="1"/>
    <col min="2" max="2" width="30.85546875" style="189" customWidth="1"/>
    <col min="3" max="3" width="14.42578125" style="189" customWidth="1"/>
    <col min="4" max="4" width="39.5703125" style="189" customWidth="1"/>
    <col min="5" max="5" width="38.140625" style="189" bestFit="1" customWidth="1"/>
    <col min="6" max="6" width="38.140625" style="189" customWidth="1"/>
    <col min="7" max="7" width="24" style="189" hidden="1" customWidth="1"/>
    <col min="8" max="8" width="24.140625" style="189" customWidth="1"/>
    <col min="9" max="9" width="16.85546875" style="189" hidden="1" customWidth="1"/>
    <col min="10" max="10" width="9.140625" style="189" hidden="1" customWidth="1"/>
    <col min="11" max="16384" width="9.140625" style="189"/>
  </cols>
  <sheetData>
    <row r="1" spans="2:16" ht="19.95" customHeight="1">
      <c r="B1" s="2169"/>
      <c r="C1" s="2169"/>
      <c r="D1" s="2169"/>
      <c r="E1" s="2169"/>
      <c r="F1" s="2169"/>
      <c r="G1" s="2169"/>
    </row>
    <row r="2" spans="2:16" ht="19.95" customHeight="1">
      <c r="B2" s="2169"/>
      <c r="C2" s="2169"/>
      <c r="D2" s="2169"/>
      <c r="E2" s="2169"/>
      <c r="F2" s="2169"/>
      <c r="G2" s="2169"/>
    </row>
    <row r="3" spans="2:16" ht="19.95" customHeight="1">
      <c r="B3" s="2169"/>
      <c r="C3" s="2169"/>
      <c r="D3" s="2169"/>
      <c r="E3" s="2169"/>
      <c r="F3" s="2169"/>
      <c r="G3" s="2169"/>
    </row>
    <row r="4" spans="2:16" ht="19.95" customHeight="1" thickBot="1">
      <c r="B4" s="2169"/>
      <c r="C4" s="2169"/>
      <c r="D4" s="2169"/>
      <c r="E4" s="2169"/>
      <c r="F4" s="2169"/>
      <c r="G4" s="2169"/>
      <c r="I4" s="903">
        <f>ГОЛОВНА!Q11</f>
        <v>44</v>
      </c>
    </row>
    <row r="5" spans="2:16" s="190" customFormat="1" ht="15" customHeight="1">
      <c r="B5" s="2175" t="s">
        <v>23</v>
      </c>
      <c r="C5" s="2178" t="s">
        <v>12751</v>
      </c>
      <c r="D5" s="2178" t="s">
        <v>12752</v>
      </c>
      <c r="E5" s="445" t="s">
        <v>12753</v>
      </c>
      <c r="F5" s="405" t="s">
        <v>12758</v>
      </c>
      <c r="G5" s="2173" t="s">
        <v>22811</v>
      </c>
      <c r="H5" s="2184" t="s">
        <v>12759</v>
      </c>
      <c r="I5" s="189"/>
    </row>
    <row r="6" spans="2:16" s="190" customFormat="1" ht="15" customHeight="1">
      <c r="B6" s="2176"/>
      <c r="C6" s="2179"/>
      <c r="D6" s="2179"/>
      <c r="E6" s="446" t="s">
        <v>12869</v>
      </c>
      <c r="F6" s="448" t="s">
        <v>12784</v>
      </c>
      <c r="G6" s="2174"/>
      <c r="H6" s="2185"/>
      <c r="I6" s="189"/>
    </row>
    <row r="7" spans="2:16" s="190" customFormat="1" ht="15" customHeight="1" thickBot="1">
      <c r="B7" s="2177"/>
      <c r="C7" s="2180"/>
      <c r="D7" s="2180"/>
      <c r="E7" s="447" t="s">
        <v>12757</v>
      </c>
      <c r="F7" s="449" t="s">
        <v>12785</v>
      </c>
      <c r="G7" s="2174"/>
      <c r="H7" s="2186"/>
      <c r="I7" s="189"/>
    </row>
    <row r="8" spans="2:16" ht="30" customHeight="1" thickBot="1">
      <c r="B8" s="2181" t="s">
        <v>32905</v>
      </c>
      <c r="C8" s="2182"/>
      <c r="D8" s="2182"/>
      <c r="E8" s="2182"/>
      <c r="F8" s="2182"/>
      <c r="G8" s="2182"/>
      <c r="H8" s="2183"/>
      <c r="I8" s="191"/>
      <c r="K8" s="190"/>
      <c r="L8" s="190"/>
      <c r="M8" s="190"/>
      <c r="N8" s="190"/>
      <c r="O8" s="190"/>
      <c r="P8" s="190"/>
    </row>
    <row r="9" spans="2:16" ht="15" customHeight="1" thickBot="1">
      <c r="B9" s="2170"/>
      <c r="C9" s="2171"/>
      <c r="D9" s="2171"/>
      <c r="E9" s="2171"/>
      <c r="F9" s="2172"/>
      <c r="G9" s="1113"/>
      <c r="H9" s="809"/>
    </row>
    <row r="10" spans="2:16" ht="15" customHeight="1">
      <c r="B10" s="2164" t="s">
        <v>5433</v>
      </c>
      <c r="C10" s="2165" t="s">
        <v>12761</v>
      </c>
      <c r="D10" s="2167" t="s">
        <v>12786</v>
      </c>
      <c r="E10" s="269" t="s">
        <v>26143</v>
      </c>
      <c r="F10" s="270">
        <v>4.76</v>
      </c>
      <c r="G10" s="2168">
        <f>SUM(H10)/0.8*$I$4</f>
        <v>59950</v>
      </c>
      <c r="H10" s="2163">
        <v>1090</v>
      </c>
      <c r="I10" s="192"/>
    </row>
    <row r="11" spans="2:16" ht="15" customHeight="1">
      <c r="B11" s="2157"/>
      <c r="C11" s="2166"/>
      <c r="D11" s="2153"/>
      <c r="E11" s="271" t="s">
        <v>26196</v>
      </c>
      <c r="F11" s="272">
        <v>5</v>
      </c>
      <c r="G11" s="2149"/>
      <c r="H11" s="2155"/>
      <c r="I11" s="192"/>
    </row>
    <row r="12" spans="2:16" ht="15" customHeight="1">
      <c r="B12" s="2156" t="s">
        <v>5434</v>
      </c>
      <c r="C12" s="2151" t="s">
        <v>12761</v>
      </c>
      <c r="D12" s="2152" t="s">
        <v>12786</v>
      </c>
      <c r="E12" s="271" t="s">
        <v>26194</v>
      </c>
      <c r="F12" s="272">
        <v>5.01</v>
      </c>
      <c r="G12" s="2149">
        <f>SUM(H12)/0.8*$I$4</f>
        <v>64900</v>
      </c>
      <c r="H12" s="2155">
        <v>1180</v>
      </c>
      <c r="I12" s="192"/>
    </row>
    <row r="13" spans="2:16" ht="15" customHeight="1">
      <c r="B13" s="2157"/>
      <c r="C13" s="2151"/>
      <c r="D13" s="2153"/>
      <c r="E13" s="271" t="s">
        <v>26195</v>
      </c>
      <c r="F13" s="272">
        <v>5.35</v>
      </c>
      <c r="G13" s="2149"/>
      <c r="H13" s="2155"/>
      <c r="I13" s="192"/>
    </row>
    <row r="14" spans="2:16" ht="15" customHeight="1">
      <c r="B14" s="2156" t="s">
        <v>5435</v>
      </c>
      <c r="C14" s="2151" t="s">
        <v>12761</v>
      </c>
      <c r="D14" s="2152" t="s">
        <v>12787</v>
      </c>
      <c r="E14" s="271" t="s">
        <v>26192</v>
      </c>
      <c r="F14" s="272">
        <v>4.76</v>
      </c>
      <c r="G14" s="2149">
        <f>SUM(H14)/0.8*$I$4</f>
        <v>75020</v>
      </c>
      <c r="H14" s="2155">
        <v>1364</v>
      </c>
      <c r="I14" s="192"/>
    </row>
    <row r="15" spans="2:16" ht="15" customHeight="1">
      <c r="B15" s="2157"/>
      <c r="C15" s="2151"/>
      <c r="D15" s="2153"/>
      <c r="E15" s="271" t="s">
        <v>26193</v>
      </c>
      <c r="F15" s="272">
        <v>4.84</v>
      </c>
      <c r="G15" s="2149"/>
      <c r="H15" s="2155"/>
      <c r="I15" s="192"/>
    </row>
    <row r="16" spans="2:16" ht="15" customHeight="1">
      <c r="B16" s="2147" t="s">
        <v>5436</v>
      </c>
      <c r="C16" s="2151" t="s">
        <v>12761</v>
      </c>
      <c r="D16" s="2152" t="s">
        <v>12787</v>
      </c>
      <c r="E16" s="273" t="s">
        <v>26190</v>
      </c>
      <c r="F16" s="272">
        <v>4.2</v>
      </c>
      <c r="G16" s="2149">
        <f>SUM(H16)/0.8*$I$4</f>
        <v>92345</v>
      </c>
      <c r="H16" s="2155">
        <v>1679</v>
      </c>
      <c r="I16" s="192"/>
    </row>
    <row r="17" spans="2:9" ht="15" customHeight="1">
      <c r="B17" s="2148"/>
      <c r="C17" s="2151"/>
      <c r="D17" s="2153"/>
      <c r="E17" s="273" t="s">
        <v>26191</v>
      </c>
      <c r="F17" s="272">
        <v>4.5</v>
      </c>
      <c r="G17" s="2149"/>
      <c r="H17" s="2155"/>
      <c r="I17" s="192"/>
    </row>
    <row r="18" spans="2:9" ht="15" customHeight="1">
      <c r="B18" s="2147" t="s">
        <v>5437</v>
      </c>
      <c r="C18" s="2151" t="s">
        <v>12761</v>
      </c>
      <c r="D18" s="2152" t="s">
        <v>12788</v>
      </c>
      <c r="E18" s="273" t="s">
        <v>26147</v>
      </c>
      <c r="F18" s="272">
        <v>4</v>
      </c>
      <c r="G18" s="2149">
        <f>SUM(H18)/0.8*$I$4</f>
        <v>111650</v>
      </c>
      <c r="H18" s="2155">
        <v>2030</v>
      </c>
      <c r="I18" s="192"/>
    </row>
    <row r="19" spans="2:9" ht="15" customHeight="1">
      <c r="B19" s="2148"/>
      <c r="C19" s="2151"/>
      <c r="D19" s="2153"/>
      <c r="E19" s="273" t="s">
        <v>26189</v>
      </c>
      <c r="F19" s="272">
        <v>4.3</v>
      </c>
      <c r="G19" s="2149"/>
      <c r="H19" s="2155"/>
      <c r="I19" s="192"/>
    </row>
    <row r="20" spans="2:9" ht="15" customHeight="1">
      <c r="B20" s="2147" t="s">
        <v>5438</v>
      </c>
      <c r="C20" s="2151" t="s">
        <v>12761</v>
      </c>
      <c r="D20" s="2152" t="s">
        <v>12788</v>
      </c>
      <c r="E20" s="273" t="s">
        <v>26144</v>
      </c>
      <c r="F20" s="272">
        <v>3.7</v>
      </c>
      <c r="G20" s="2149">
        <f>SUM(H20)/0.8*$I$4</f>
        <v>124465</v>
      </c>
      <c r="H20" s="2155">
        <v>2263</v>
      </c>
      <c r="I20" s="192"/>
    </row>
    <row r="21" spans="2:9" ht="15" customHeight="1">
      <c r="B21" s="2148"/>
      <c r="C21" s="2151"/>
      <c r="D21" s="2153"/>
      <c r="E21" s="273" t="s">
        <v>26188</v>
      </c>
      <c r="F21" s="272">
        <v>4.12</v>
      </c>
      <c r="G21" s="2149"/>
      <c r="H21" s="2155"/>
      <c r="I21" s="192"/>
    </row>
    <row r="22" spans="2:9" ht="15" customHeight="1">
      <c r="B22" s="2147" t="s">
        <v>5439</v>
      </c>
      <c r="C22" s="2151" t="s">
        <v>12761</v>
      </c>
      <c r="D22" s="2152" t="s">
        <v>12789</v>
      </c>
      <c r="E22" s="273" t="s">
        <v>26148</v>
      </c>
      <c r="F22" s="272">
        <v>3.5</v>
      </c>
      <c r="G22" s="2149">
        <f>SUM(H22)/0.8*$I$4</f>
        <v>179355</v>
      </c>
      <c r="H22" s="2155">
        <v>3261</v>
      </c>
      <c r="I22" s="192"/>
    </row>
    <row r="23" spans="2:9" ht="15" customHeight="1">
      <c r="B23" s="2148"/>
      <c r="C23" s="2151"/>
      <c r="D23" s="2153"/>
      <c r="E23" s="273" t="s">
        <v>26149</v>
      </c>
      <c r="F23" s="272">
        <v>4.0999999999999996</v>
      </c>
      <c r="G23" s="2149"/>
      <c r="H23" s="2155"/>
      <c r="I23" s="192"/>
    </row>
    <row r="24" spans="2:9" ht="15" customHeight="1">
      <c r="B24" s="2147" t="s">
        <v>26187</v>
      </c>
      <c r="C24" s="2158" t="s">
        <v>12761</v>
      </c>
      <c r="D24" s="2160" t="s">
        <v>12790</v>
      </c>
      <c r="E24" s="273" t="s">
        <v>26145</v>
      </c>
      <c r="F24" s="272">
        <v>3.21</v>
      </c>
      <c r="G24" s="2149">
        <f>SUM(H24)/0.8*$I$4</f>
        <v>190300</v>
      </c>
      <c r="H24" s="2155">
        <v>3460</v>
      </c>
      <c r="I24" s="192"/>
    </row>
    <row r="25" spans="2:9" ht="15" customHeight="1" thickBot="1">
      <c r="B25" s="2154"/>
      <c r="C25" s="2159"/>
      <c r="D25" s="2161"/>
      <c r="E25" s="274" t="s">
        <v>26146</v>
      </c>
      <c r="F25" s="275">
        <v>4.1500000000000004</v>
      </c>
      <c r="G25" s="2150"/>
      <c r="H25" s="2162"/>
      <c r="I25" s="192"/>
    </row>
    <row r="26" spans="2:9" ht="15.75" customHeight="1" thickBot="1">
      <c r="B26" s="208"/>
      <c r="C26" s="193"/>
      <c r="D26" s="194"/>
      <c r="E26" s="402" t="s">
        <v>12869</v>
      </c>
      <c r="F26" s="403" t="s">
        <v>12757</v>
      </c>
      <c r="G26" s="1114"/>
      <c r="H26" s="810"/>
      <c r="I26" s="192"/>
    </row>
    <row r="27" spans="2:9" ht="15.75" customHeight="1">
      <c r="B27" s="1932" t="s">
        <v>11896</v>
      </c>
      <c r="C27" s="266" t="s">
        <v>15</v>
      </c>
      <c r="D27" s="266" t="s">
        <v>12791</v>
      </c>
      <c r="E27" s="921">
        <v>2</v>
      </c>
      <c r="F27" s="921">
        <v>3</v>
      </c>
      <c r="G27" s="899">
        <f t="shared" ref="G27:G75" si="0">SUM(H27)/0.8*$I$4</f>
        <v>12650</v>
      </c>
      <c r="H27" s="811">
        <v>230</v>
      </c>
      <c r="I27" s="192"/>
    </row>
    <row r="28" spans="2:9" ht="15.75" customHeight="1">
      <c r="B28" s="1933" t="s">
        <v>11897</v>
      </c>
      <c r="C28" s="442" t="s">
        <v>15</v>
      </c>
      <c r="D28" s="442" t="s">
        <v>12791</v>
      </c>
      <c r="E28" s="922">
        <v>2.5</v>
      </c>
      <c r="F28" s="922">
        <v>3.4</v>
      </c>
      <c r="G28" s="195">
        <f t="shared" si="0"/>
        <v>14520</v>
      </c>
      <c r="H28" s="812">
        <v>264</v>
      </c>
      <c r="I28" s="192"/>
    </row>
    <row r="29" spans="2:9" ht="15.75" customHeight="1" thickBot="1">
      <c r="B29" s="1934" t="s">
        <v>11898</v>
      </c>
      <c r="C29" s="443" t="s">
        <v>15</v>
      </c>
      <c r="D29" s="443" t="s">
        <v>12791</v>
      </c>
      <c r="E29" s="923">
        <v>3.5</v>
      </c>
      <c r="F29" s="923">
        <v>4.5</v>
      </c>
      <c r="G29" s="196">
        <f t="shared" si="0"/>
        <v>16060</v>
      </c>
      <c r="H29" s="196">
        <v>292</v>
      </c>
      <c r="I29" s="192"/>
    </row>
    <row r="30" spans="2:9" ht="18" customHeight="1">
      <c r="B30" s="1932" t="s">
        <v>4160</v>
      </c>
      <c r="C30" s="266" t="s">
        <v>15</v>
      </c>
      <c r="D30" s="266" t="s">
        <v>12791</v>
      </c>
      <c r="E30" s="921">
        <v>2</v>
      </c>
      <c r="F30" s="921">
        <v>3</v>
      </c>
      <c r="G30" s="899">
        <f t="shared" si="0"/>
        <v>18590</v>
      </c>
      <c r="H30" s="811">
        <f>ПОБУТОВІ!J55</f>
        <v>338</v>
      </c>
      <c r="I30" s="197"/>
    </row>
    <row r="31" spans="2:9" ht="18" customHeight="1">
      <c r="B31" s="1935" t="s">
        <v>4162</v>
      </c>
      <c r="C31" s="451" t="s">
        <v>15</v>
      </c>
      <c r="D31" s="451" t="s">
        <v>12791</v>
      </c>
      <c r="E31" s="924">
        <v>2.5</v>
      </c>
      <c r="F31" s="924">
        <v>3.4</v>
      </c>
      <c r="G31" s="1402">
        <f t="shared" si="0"/>
        <v>20350</v>
      </c>
      <c r="H31" s="813">
        <f>ПОБУТОВІ!J57</f>
        <v>370</v>
      </c>
      <c r="I31" s="197"/>
    </row>
    <row r="32" spans="2:9" ht="18" customHeight="1">
      <c r="B32" s="1935" t="s">
        <v>4163</v>
      </c>
      <c r="C32" s="451" t="s">
        <v>15</v>
      </c>
      <c r="D32" s="451" t="s">
        <v>12791</v>
      </c>
      <c r="E32" s="924">
        <v>3.5</v>
      </c>
      <c r="F32" s="924">
        <v>4.5</v>
      </c>
      <c r="G32" s="1402">
        <f t="shared" si="0"/>
        <v>23320</v>
      </c>
      <c r="H32" s="813">
        <f>ПОБУТОВІ!J59</f>
        <v>424</v>
      </c>
      <c r="I32" s="197"/>
    </row>
    <row r="33" spans="2:9" ht="18" customHeight="1" thickBot="1">
      <c r="B33" s="1936" t="s">
        <v>4164</v>
      </c>
      <c r="C33" s="452" t="s">
        <v>15</v>
      </c>
      <c r="D33" s="452" t="s">
        <v>12791</v>
      </c>
      <c r="E33" s="925">
        <v>5</v>
      </c>
      <c r="F33" s="925">
        <v>5.8</v>
      </c>
      <c r="G33" s="196">
        <f t="shared" si="0"/>
        <v>32725</v>
      </c>
      <c r="H33" s="196">
        <f>ПОБУТОВІ!J61</f>
        <v>595</v>
      </c>
      <c r="I33" s="197"/>
    </row>
    <row r="34" spans="2:9" ht="18" customHeight="1">
      <c r="B34" s="1937" t="s">
        <v>4573</v>
      </c>
      <c r="C34" s="450" t="s">
        <v>15</v>
      </c>
      <c r="D34" s="450" t="s">
        <v>12791</v>
      </c>
      <c r="E34" s="926">
        <v>2</v>
      </c>
      <c r="F34" s="926">
        <v>3</v>
      </c>
      <c r="G34" s="1403">
        <f t="shared" si="0"/>
        <v>23265</v>
      </c>
      <c r="H34" s="814">
        <f>ПОБУТОВІ!J63</f>
        <v>423</v>
      </c>
      <c r="I34" s="197"/>
    </row>
    <row r="35" spans="2:9" ht="18" customHeight="1">
      <c r="B35" s="1933" t="s">
        <v>4574</v>
      </c>
      <c r="C35" s="442" t="s">
        <v>15</v>
      </c>
      <c r="D35" s="442" t="s">
        <v>12791</v>
      </c>
      <c r="E35" s="922">
        <v>2</v>
      </c>
      <c r="F35" s="922">
        <v>3</v>
      </c>
      <c r="G35" s="195">
        <f t="shared" si="0"/>
        <v>23265</v>
      </c>
      <c r="H35" s="812">
        <f>ПОБУТОВІ!J65</f>
        <v>423</v>
      </c>
      <c r="I35" s="197"/>
    </row>
    <row r="36" spans="2:9" ht="18" customHeight="1">
      <c r="B36" s="1933" t="s">
        <v>4575</v>
      </c>
      <c r="C36" s="442" t="s">
        <v>15</v>
      </c>
      <c r="D36" s="442" t="s">
        <v>12791</v>
      </c>
      <c r="E36" s="922">
        <v>2.5</v>
      </c>
      <c r="F36" s="922">
        <v>3.4</v>
      </c>
      <c r="G36" s="195">
        <f t="shared" si="0"/>
        <v>24585</v>
      </c>
      <c r="H36" s="812">
        <f>ПОБУТОВІ!J67</f>
        <v>447</v>
      </c>
      <c r="I36" s="197"/>
    </row>
    <row r="37" spans="2:9" ht="18" customHeight="1">
      <c r="B37" s="1933" t="s">
        <v>4576</v>
      </c>
      <c r="C37" s="442" t="s">
        <v>15</v>
      </c>
      <c r="D37" s="442" t="s">
        <v>12791</v>
      </c>
      <c r="E37" s="922">
        <v>2.5</v>
      </c>
      <c r="F37" s="922">
        <v>3.4</v>
      </c>
      <c r="G37" s="195">
        <f t="shared" si="0"/>
        <v>24585</v>
      </c>
      <c r="H37" s="812">
        <f>ПОБУТОВІ!J69</f>
        <v>447</v>
      </c>
      <c r="I37" s="197"/>
    </row>
    <row r="38" spans="2:9" ht="18" customHeight="1">
      <c r="B38" s="1933" t="s">
        <v>4577</v>
      </c>
      <c r="C38" s="442" t="s">
        <v>15</v>
      </c>
      <c r="D38" s="442" t="s">
        <v>12791</v>
      </c>
      <c r="E38" s="922">
        <v>3.5</v>
      </c>
      <c r="F38" s="922">
        <v>4.5</v>
      </c>
      <c r="G38" s="195">
        <f t="shared" si="0"/>
        <v>27720</v>
      </c>
      <c r="H38" s="812">
        <f>ПОБУТОВІ!J71</f>
        <v>504</v>
      </c>
      <c r="I38" s="197"/>
    </row>
    <row r="39" spans="2:9" ht="18" customHeight="1">
      <c r="B39" s="1933" t="s">
        <v>4578</v>
      </c>
      <c r="C39" s="442" t="s">
        <v>15</v>
      </c>
      <c r="D39" s="442" t="s">
        <v>12791</v>
      </c>
      <c r="E39" s="922">
        <v>3.5</v>
      </c>
      <c r="F39" s="922">
        <v>4.5</v>
      </c>
      <c r="G39" s="195">
        <f t="shared" si="0"/>
        <v>27720</v>
      </c>
      <c r="H39" s="812">
        <f>ПОБУТОВІ!J73</f>
        <v>504</v>
      </c>
      <c r="I39" s="197"/>
    </row>
    <row r="40" spans="2:9" ht="18" customHeight="1">
      <c r="B40" s="1933" t="s">
        <v>4579</v>
      </c>
      <c r="C40" s="442" t="s">
        <v>15</v>
      </c>
      <c r="D40" s="442" t="s">
        <v>12791</v>
      </c>
      <c r="E40" s="927">
        <v>5</v>
      </c>
      <c r="F40" s="927">
        <v>5.8</v>
      </c>
      <c r="G40" s="195">
        <f t="shared" si="0"/>
        <v>37015</v>
      </c>
      <c r="H40" s="812">
        <f>ПОБУТОВІ!J75</f>
        <v>673</v>
      </c>
      <c r="I40" s="197"/>
    </row>
    <row r="41" spans="2:9" ht="18" customHeight="1" thickBot="1">
      <c r="B41" s="1938" t="s">
        <v>4580</v>
      </c>
      <c r="C41" s="444" t="s">
        <v>15</v>
      </c>
      <c r="D41" s="444" t="s">
        <v>12791</v>
      </c>
      <c r="E41" s="927">
        <v>5</v>
      </c>
      <c r="F41" s="927">
        <v>5.8</v>
      </c>
      <c r="G41" s="196">
        <f t="shared" si="0"/>
        <v>37015</v>
      </c>
      <c r="H41" s="195">
        <f>ПОБУТОВІ!J77</f>
        <v>673</v>
      </c>
      <c r="I41" s="197"/>
    </row>
    <row r="42" spans="2:9" ht="18" customHeight="1">
      <c r="B42" s="1932" t="s">
        <v>4581</v>
      </c>
      <c r="C42" s="266" t="s">
        <v>15</v>
      </c>
      <c r="D42" s="266" t="s">
        <v>12791</v>
      </c>
      <c r="E42" s="921">
        <v>2</v>
      </c>
      <c r="F42" s="921">
        <v>3</v>
      </c>
      <c r="G42" s="899">
        <f t="shared" si="0"/>
        <v>30690</v>
      </c>
      <c r="H42" s="811">
        <f>ПОБУТОВІ!J110</f>
        <v>558</v>
      </c>
      <c r="I42" s="197"/>
    </row>
    <row r="43" spans="2:9" ht="18" customHeight="1">
      <c r="B43" s="1935" t="s">
        <v>4582</v>
      </c>
      <c r="C43" s="451" t="s">
        <v>15</v>
      </c>
      <c r="D43" s="451" t="s">
        <v>12791</v>
      </c>
      <c r="E43" s="924">
        <v>2.5</v>
      </c>
      <c r="F43" s="924">
        <v>3.4</v>
      </c>
      <c r="G43" s="1402">
        <f t="shared" si="0"/>
        <v>33495</v>
      </c>
      <c r="H43" s="813">
        <f>ПОБУТОВІ!J112</f>
        <v>609</v>
      </c>
      <c r="I43" s="197"/>
    </row>
    <row r="44" spans="2:9" ht="18" customHeight="1">
      <c r="B44" s="1935" t="s">
        <v>4583</v>
      </c>
      <c r="C44" s="451" t="s">
        <v>15</v>
      </c>
      <c r="D44" s="451" t="s">
        <v>12791</v>
      </c>
      <c r="E44" s="924">
        <v>3.5</v>
      </c>
      <c r="F44" s="924">
        <v>4.5</v>
      </c>
      <c r="G44" s="1402">
        <f t="shared" si="0"/>
        <v>38390</v>
      </c>
      <c r="H44" s="813">
        <f>ПОБУТОВІ!J114</f>
        <v>698</v>
      </c>
      <c r="I44" s="197"/>
    </row>
    <row r="45" spans="2:9" ht="18" customHeight="1">
      <c r="B45" s="1935" t="s">
        <v>4584</v>
      </c>
      <c r="C45" s="451" t="s">
        <v>15</v>
      </c>
      <c r="D45" s="451" t="s">
        <v>12791</v>
      </c>
      <c r="E45" s="924">
        <v>5</v>
      </c>
      <c r="F45" s="924">
        <v>5.8</v>
      </c>
      <c r="G45" s="1402">
        <f t="shared" si="0"/>
        <v>40150</v>
      </c>
      <c r="H45" s="813">
        <f>ПОБУТОВІ!J116</f>
        <v>730</v>
      </c>
      <c r="I45" s="197"/>
    </row>
    <row r="46" spans="2:9" ht="18" customHeight="1" thickBot="1">
      <c r="B46" s="1936" t="s">
        <v>4585</v>
      </c>
      <c r="C46" s="452" t="s">
        <v>15</v>
      </c>
      <c r="D46" s="452" t="s">
        <v>12791</v>
      </c>
      <c r="E46" s="925">
        <v>6</v>
      </c>
      <c r="F46" s="925">
        <v>6.8</v>
      </c>
      <c r="G46" s="196">
        <f t="shared" si="0"/>
        <v>44275</v>
      </c>
      <c r="H46" s="196">
        <f>ПОБУТОВІ!J118</f>
        <v>805</v>
      </c>
      <c r="I46" s="197"/>
    </row>
    <row r="47" spans="2:9" ht="18" customHeight="1">
      <c r="B47" s="1937" t="s">
        <v>4634</v>
      </c>
      <c r="C47" s="450" t="s">
        <v>15</v>
      </c>
      <c r="D47" s="450" t="s">
        <v>12791</v>
      </c>
      <c r="E47" s="926">
        <v>2</v>
      </c>
      <c r="F47" s="926">
        <v>3</v>
      </c>
      <c r="G47" s="1403">
        <f t="shared" si="0"/>
        <v>35475</v>
      </c>
      <c r="H47" s="814">
        <f>ПОБУТОВІ!J120</f>
        <v>645</v>
      </c>
      <c r="I47" s="198"/>
    </row>
    <row r="48" spans="2:9" ht="18" customHeight="1">
      <c r="B48" s="1933" t="s">
        <v>4635</v>
      </c>
      <c r="C48" s="442" t="s">
        <v>15</v>
      </c>
      <c r="D48" s="442" t="s">
        <v>12791</v>
      </c>
      <c r="E48" s="922">
        <v>2</v>
      </c>
      <c r="F48" s="922">
        <v>3</v>
      </c>
      <c r="G48" s="195">
        <f t="shared" si="0"/>
        <v>35475</v>
      </c>
      <c r="H48" s="812">
        <f>ПОБУТОВІ!J122</f>
        <v>645</v>
      </c>
      <c r="I48" s="198"/>
    </row>
    <row r="49" spans="2:9" ht="18" customHeight="1">
      <c r="B49" s="1933" t="s">
        <v>4636</v>
      </c>
      <c r="C49" s="442" t="s">
        <v>15</v>
      </c>
      <c r="D49" s="442" t="s">
        <v>12791</v>
      </c>
      <c r="E49" s="922">
        <v>2.5</v>
      </c>
      <c r="F49" s="922">
        <v>3.4</v>
      </c>
      <c r="G49" s="195">
        <f t="shared" si="0"/>
        <v>38005</v>
      </c>
      <c r="H49" s="812">
        <f>ПОБУТОВІ!J124</f>
        <v>691</v>
      </c>
      <c r="I49" s="198"/>
    </row>
    <row r="50" spans="2:9" ht="18" customHeight="1">
      <c r="B50" s="1933" t="s">
        <v>4637</v>
      </c>
      <c r="C50" s="442" t="s">
        <v>15</v>
      </c>
      <c r="D50" s="442" t="s">
        <v>12791</v>
      </c>
      <c r="E50" s="922">
        <v>2.5</v>
      </c>
      <c r="F50" s="922">
        <v>3.4</v>
      </c>
      <c r="G50" s="195">
        <f t="shared" si="0"/>
        <v>38005</v>
      </c>
      <c r="H50" s="812">
        <f>ПОБУТОВІ!J126</f>
        <v>691</v>
      </c>
      <c r="I50" s="199"/>
    </row>
    <row r="51" spans="2:9" ht="18" customHeight="1">
      <c r="B51" s="1933" t="s">
        <v>4638</v>
      </c>
      <c r="C51" s="442" t="s">
        <v>15</v>
      </c>
      <c r="D51" s="442" t="s">
        <v>12791</v>
      </c>
      <c r="E51" s="922">
        <v>3.5</v>
      </c>
      <c r="F51" s="922">
        <v>4.5</v>
      </c>
      <c r="G51" s="195">
        <f t="shared" si="0"/>
        <v>43175</v>
      </c>
      <c r="H51" s="812">
        <f>ПОБУТОВІ!J128</f>
        <v>785</v>
      </c>
      <c r="I51" s="199"/>
    </row>
    <row r="52" spans="2:9" ht="18" customHeight="1">
      <c r="B52" s="1933" t="s">
        <v>4639</v>
      </c>
      <c r="C52" s="442" t="s">
        <v>15</v>
      </c>
      <c r="D52" s="442" t="s">
        <v>12791</v>
      </c>
      <c r="E52" s="922">
        <v>3.5</v>
      </c>
      <c r="F52" s="922">
        <v>4.5</v>
      </c>
      <c r="G52" s="195">
        <f t="shared" si="0"/>
        <v>43175</v>
      </c>
      <c r="H52" s="812">
        <f>ПОБУТОВІ!J130</f>
        <v>785</v>
      </c>
      <c r="I52" s="200"/>
    </row>
    <row r="53" spans="2:9" ht="18" customHeight="1">
      <c r="B53" s="1933" t="s">
        <v>4640</v>
      </c>
      <c r="C53" s="442" t="s">
        <v>15</v>
      </c>
      <c r="D53" s="442" t="s">
        <v>12791</v>
      </c>
      <c r="E53" s="922">
        <v>5</v>
      </c>
      <c r="F53" s="922">
        <v>5.8</v>
      </c>
      <c r="G53" s="195">
        <f t="shared" si="0"/>
        <v>44935</v>
      </c>
      <c r="H53" s="812">
        <f>ПОБУТОВІ!J132</f>
        <v>817</v>
      </c>
      <c r="I53" s="200"/>
    </row>
    <row r="54" spans="2:9" ht="18" customHeight="1">
      <c r="B54" s="1933" t="s">
        <v>4641</v>
      </c>
      <c r="C54" s="442" t="s">
        <v>15</v>
      </c>
      <c r="D54" s="442" t="s">
        <v>12791</v>
      </c>
      <c r="E54" s="922">
        <v>5</v>
      </c>
      <c r="F54" s="922">
        <v>5.8</v>
      </c>
      <c r="G54" s="195">
        <f t="shared" si="0"/>
        <v>44935</v>
      </c>
      <c r="H54" s="812">
        <f>ПОБУТОВІ!J134</f>
        <v>817</v>
      </c>
      <c r="I54" s="200"/>
    </row>
    <row r="55" spans="2:9" ht="18" customHeight="1">
      <c r="B55" s="1933" t="s">
        <v>4643</v>
      </c>
      <c r="C55" s="442" t="s">
        <v>15</v>
      </c>
      <c r="D55" s="442" t="s">
        <v>12791</v>
      </c>
      <c r="E55" s="922">
        <v>6</v>
      </c>
      <c r="F55" s="922">
        <v>6.8</v>
      </c>
      <c r="G55" s="195">
        <f t="shared" si="0"/>
        <v>48785</v>
      </c>
      <c r="H55" s="812">
        <f>ПОБУТОВІ!J136</f>
        <v>887</v>
      </c>
      <c r="I55" s="200"/>
    </row>
    <row r="56" spans="2:9" ht="18" customHeight="1" thickBot="1">
      <c r="B56" s="1934" t="s">
        <v>4642</v>
      </c>
      <c r="C56" s="443" t="s">
        <v>15</v>
      </c>
      <c r="D56" s="443" t="s">
        <v>12791</v>
      </c>
      <c r="E56" s="923">
        <v>6</v>
      </c>
      <c r="F56" s="923">
        <v>6.8</v>
      </c>
      <c r="G56" s="195">
        <f t="shared" si="0"/>
        <v>48785</v>
      </c>
      <c r="H56" s="196">
        <f>ПОБУТОВІ!J138</f>
        <v>887</v>
      </c>
      <c r="I56" s="200"/>
    </row>
    <row r="57" spans="2:9" ht="18" customHeight="1" thickBot="1">
      <c r="B57" s="1931" t="s">
        <v>4590</v>
      </c>
      <c r="C57" s="201" t="s">
        <v>15</v>
      </c>
      <c r="D57" s="201" t="s">
        <v>12791</v>
      </c>
      <c r="E57" s="928">
        <v>7.1</v>
      </c>
      <c r="F57" s="936">
        <v>8</v>
      </c>
      <c r="G57" s="1404">
        <f t="shared" si="0"/>
        <v>43670</v>
      </c>
      <c r="H57" s="815">
        <f>ПОБУТОВІ!J105</f>
        <v>794</v>
      </c>
    </row>
    <row r="58" spans="2:9" ht="18" customHeight="1" thickBot="1">
      <c r="B58" s="1931" t="s">
        <v>4591</v>
      </c>
      <c r="C58" s="201" t="s">
        <v>15</v>
      </c>
      <c r="D58" s="201" t="s">
        <v>12791</v>
      </c>
      <c r="E58" s="1361">
        <v>8</v>
      </c>
      <c r="F58" s="1362">
        <v>9</v>
      </c>
      <c r="G58" s="1404">
        <f t="shared" si="0"/>
        <v>46035</v>
      </c>
      <c r="H58" s="1363">
        <v>837</v>
      </c>
    </row>
    <row r="59" spans="2:9" ht="18" customHeight="1">
      <c r="B59" s="1939" t="s">
        <v>5395</v>
      </c>
      <c r="C59" s="202" t="s">
        <v>15</v>
      </c>
      <c r="D59" s="202" t="s">
        <v>12792</v>
      </c>
      <c r="E59" s="929">
        <v>2.5</v>
      </c>
      <c r="F59" s="937">
        <v>3.4</v>
      </c>
      <c r="G59" s="1403">
        <f t="shared" si="0"/>
        <v>33220</v>
      </c>
      <c r="H59" s="816">
        <f>ПОБУТОВІ!J161</f>
        <v>604</v>
      </c>
    </row>
    <row r="60" spans="2:9" ht="18" customHeight="1">
      <c r="B60" s="1940" t="s">
        <v>5396</v>
      </c>
      <c r="C60" s="203" t="s">
        <v>15</v>
      </c>
      <c r="D60" s="203" t="s">
        <v>12792</v>
      </c>
      <c r="E60" s="930">
        <v>3.5</v>
      </c>
      <c r="F60" s="938">
        <v>4.5</v>
      </c>
      <c r="G60" s="195">
        <f t="shared" si="0"/>
        <v>36410</v>
      </c>
      <c r="H60" s="817">
        <f>ПОБУТОВІ!J164</f>
        <v>662</v>
      </c>
    </row>
    <row r="61" spans="2:9" ht="18" customHeight="1">
      <c r="B61" s="1940" t="s">
        <v>3715</v>
      </c>
      <c r="C61" s="203" t="s">
        <v>15</v>
      </c>
      <c r="D61" s="203" t="s">
        <v>12792</v>
      </c>
      <c r="E61" s="930">
        <v>5</v>
      </c>
      <c r="F61" s="938">
        <v>5.8</v>
      </c>
      <c r="G61" s="195">
        <f t="shared" si="0"/>
        <v>40480</v>
      </c>
      <c r="H61" s="817">
        <f>НАПІВПРОМ!K99*0.8</f>
        <v>736</v>
      </c>
    </row>
    <row r="62" spans="2:9" ht="18" customHeight="1" thickBot="1">
      <c r="B62" s="1941" t="s">
        <v>3716</v>
      </c>
      <c r="C62" s="204" t="s">
        <v>15</v>
      </c>
      <c r="D62" s="204" t="s">
        <v>12792</v>
      </c>
      <c r="E62" s="931">
        <v>6</v>
      </c>
      <c r="F62" s="939">
        <v>6.8</v>
      </c>
      <c r="G62" s="195">
        <f t="shared" si="0"/>
        <v>47740</v>
      </c>
      <c r="H62" s="817">
        <f>НАПІВПРОМ!K100*0.8</f>
        <v>868</v>
      </c>
    </row>
    <row r="63" spans="2:9" ht="18" customHeight="1" thickBot="1">
      <c r="B63" s="1942" t="s">
        <v>3714</v>
      </c>
      <c r="D63" s="265" t="s">
        <v>12793</v>
      </c>
      <c r="E63" s="932"/>
      <c r="F63" s="940"/>
      <c r="G63" s="899">
        <f t="shared" si="0"/>
        <v>10032</v>
      </c>
      <c r="H63" s="818">
        <f>НАПІВПРОМ!M98*0.8</f>
        <v>182.4</v>
      </c>
    </row>
    <row r="64" spans="2:9" ht="18" customHeight="1">
      <c r="B64" s="1939" t="s">
        <v>3704</v>
      </c>
      <c r="C64" s="266" t="s">
        <v>15</v>
      </c>
      <c r="D64" s="266" t="s">
        <v>12794</v>
      </c>
      <c r="E64" s="921">
        <v>5</v>
      </c>
      <c r="F64" s="941">
        <v>5.8</v>
      </c>
      <c r="G64" s="899">
        <f t="shared" si="0"/>
        <v>48180</v>
      </c>
      <c r="H64" s="816">
        <f>НАПІВПРОМ!K31*0.8</f>
        <v>876</v>
      </c>
    </row>
    <row r="65" spans="2:10" ht="18" customHeight="1">
      <c r="B65" s="1943" t="s">
        <v>3718</v>
      </c>
      <c r="C65" s="267" t="s">
        <v>15</v>
      </c>
      <c r="D65" s="267" t="s">
        <v>12795</v>
      </c>
      <c r="E65" s="933">
        <v>5</v>
      </c>
      <c r="F65" s="942">
        <v>5.8</v>
      </c>
      <c r="G65" s="1405">
        <f t="shared" si="0"/>
        <v>42328</v>
      </c>
      <c r="H65" s="819">
        <f>НАПІВПРОМ!K116*0.8</f>
        <v>769.6</v>
      </c>
    </row>
    <row r="66" spans="2:10" ht="18" customHeight="1">
      <c r="B66" s="1943" t="s">
        <v>13</v>
      </c>
      <c r="C66" s="267" t="s">
        <v>12</v>
      </c>
      <c r="D66" s="267" t="s">
        <v>22812</v>
      </c>
      <c r="E66" s="933"/>
      <c r="F66" s="942"/>
      <c r="G66" s="1405">
        <f t="shared" si="0"/>
        <v>4576</v>
      </c>
      <c r="H66" s="819">
        <f>НАПІВПРОМ!O22*0.8</f>
        <v>83.2</v>
      </c>
    </row>
    <row r="67" spans="2:10" ht="18" customHeight="1">
      <c r="B67" s="1943" t="s">
        <v>6213</v>
      </c>
      <c r="C67" s="267" t="s">
        <v>12</v>
      </c>
      <c r="D67" s="267" t="s">
        <v>22813</v>
      </c>
      <c r="E67" s="933"/>
      <c r="F67" s="942"/>
      <c r="G67" s="1405">
        <f t="shared" si="0"/>
        <v>8800</v>
      </c>
      <c r="H67" s="819">
        <f>НАПІВПРОМ!O105*0.8</f>
        <v>160</v>
      </c>
    </row>
    <row r="68" spans="2:10" ht="18" customHeight="1" thickBot="1">
      <c r="B68" s="1944" t="s">
        <v>11</v>
      </c>
      <c r="C68" s="268" t="s">
        <v>12</v>
      </c>
      <c r="D68" s="453" t="s">
        <v>22814</v>
      </c>
      <c r="E68" s="934"/>
      <c r="F68" s="943"/>
      <c r="G68" s="196">
        <f t="shared" si="0"/>
        <v>6380</v>
      </c>
      <c r="H68" s="820">
        <f>НАПІВПРОМ!O23*0.8</f>
        <v>116</v>
      </c>
    </row>
    <row r="69" spans="2:10" ht="18" customHeight="1">
      <c r="B69" s="1939" t="s">
        <v>4904</v>
      </c>
      <c r="C69" s="202" t="s">
        <v>15</v>
      </c>
      <c r="D69" s="202" t="s">
        <v>12796</v>
      </c>
      <c r="E69" s="929">
        <v>2.5</v>
      </c>
      <c r="F69" s="937">
        <v>3.4</v>
      </c>
      <c r="G69" s="1403">
        <f t="shared" si="0"/>
        <v>34595</v>
      </c>
      <c r="H69" s="816">
        <f>ПОБУТОВІ!J149</f>
        <v>629</v>
      </c>
    </row>
    <row r="70" spans="2:10" ht="18" customHeight="1">
      <c r="B70" s="1940" t="s">
        <v>4905</v>
      </c>
      <c r="C70" s="203" t="s">
        <v>15</v>
      </c>
      <c r="D70" s="203" t="s">
        <v>12796</v>
      </c>
      <c r="E70" s="930">
        <v>3.5</v>
      </c>
      <c r="F70" s="938">
        <v>4.5</v>
      </c>
      <c r="G70" s="195">
        <f t="shared" si="0"/>
        <v>40755</v>
      </c>
      <c r="H70" s="817">
        <f>ПОБУТОВІ!J151</f>
        <v>741</v>
      </c>
    </row>
    <row r="71" spans="2:10" ht="18" customHeight="1">
      <c r="B71" s="1940" t="s">
        <v>5431</v>
      </c>
      <c r="C71" s="203" t="s">
        <v>15</v>
      </c>
      <c r="D71" s="203" t="s">
        <v>12796</v>
      </c>
      <c r="E71" s="930">
        <v>5</v>
      </c>
      <c r="F71" s="938">
        <v>5.8</v>
      </c>
      <c r="G71" s="195">
        <f t="shared" si="0"/>
        <v>46970</v>
      </c>
      <c r="H71" s="817">
        <v>854</v>
      </c>
    </row>
    <row r="72" spans="2:10" ht="18" customHeight="1" thickBot="1">
      <c r="B72" s="1941" t="s">
        <v>5432</v>
      </c>
      <c r="C72" s="204" t="s">
        <v>15</v>
      </c>
      <c r="D72" s="204" t="s">
        <v>12796</v>
      </c>
      <c r="E72" s="931">
        <v>6</v>
      </c>
      <c r="F72" s="939">
        <v>6.8</v>
      </c>
      <c r="G72" s="195">
        <f t="shared" si="0"/>
        <v>51920</v>
      </c>
      <c r="H72" s="821">
        <v>944</v>
      </c>
    </row>
    <row r="73" spans="2:10" ht="18" customHeight="1">
      <c r="B73" s="1945" t="s">
        <v>5391</v>
      </c>
      <c r="C73" s="205" t="s">
        <v>15</v>
      </c>
      <c r="D73" s="205" t="s">
        <v>12797</v>
      </c>
      <c r="E73" s="935">
        <v>2.5</v>
      </c>
      <c r="F73" s="944">
        <v>3.4</v>
      </c>
      <c r="G73" s="899">
        <f t="shared" si="0"/>
        <v>44495</v>
      </c>
      <c r="H73" s="811">
        <f>ПОБУТОВІ!J142</f>
        <v>809</v>
      </c>
    </row>
    <row r="74" spans="2:10" ht="18" customHeight="1">
      <c r="B74" s="1940" t="s">
        <v>5393</v>
      </c>
      <c r="C74" s="203" t="s">
        <v>15</v>
      </c>
      <c r="D74" s="203" t="s">
        <v>12797</v>
      </c>
      <c r="E74" s="930">
        <v>3.5</v>
      </c>
      <c r="F74" s="938">
        <v>4.5</v>
      </c>
      <c r="G74" s="195">
        <f t="shared" si="0"/>
        <v>47740</v>
      </c>
      <c r="H74" s="813">
        <f>ПОБУТОВІ!J144</f>
        <v>868</v>
      </c>
    </row>
    <row r="75" spans="2:10" ht="18" customHeight="1" thickBot="1">
      <c r="B75" s="1941" t="s">
        <v>6078</v>
      </c>
      <c r="C75" s="204" t="s">
        <v>15</v>
      </c>
      <c r="D75" s="204" t="s">
        <v>12797</v>
      </c>
      <c r="E75" s="931">
        <v>5</v>
      </c>
      <c r="F75" s="939">
        <v>5.8</v>
      </c>
      <c r="G75" s="196">
        <f t="shared" si="0"/>
        <v>54725</v>
      </c>
      <c r="H75" s="910">
        <f>ПОБУТОВІ!J146</f>
        <v>995</v>
      </c>
    </row>
    <row r="76" spans="2:10" ht="36.75" customHeight="1" thickBot="1">
      <c r="B76" s="2144" t="s">
        <v>22810</v>
      </c>
      <c r="C76" s="2145"/>
      <c r="D76" s="2145"/>
      <c r="E76" s="2145"/>
      <c r="F76" s="2145"/>
      <c r="G76" s="2145"/>
      <c r="H76" s="2146"/>
    </row>
    <row r="77" spans="2:10" ht="33" customHeight="1" thickBot="1">
      <c r="B77" s="1946" t="s">
        <v>4398</v>
      </c>
      <c r="C77" s="908" t="s">
        <v>12</v>
      </c>
      <c r="D77" s="2142" t="s">
        <v>12798</v>
      </c>
      <c r="E77" s="2142"/>
      <c r="F77" s="2143"/>
      <c r="G77" s="1406">
        <f>SUM(H77)/0.8*$I$4</f>
        <v>8976</v>
      </c>
      <c r="H77" s="899">
        <f>НАПІВПРОМ!O24*0.8</f>
        <v>163.20000000000002</v>
      </c>
    </row>
    <row r="78" spans="2:10" s="206" customFormat="1" ht="18" customHeight="1">
      <c r="B78" s="1946" t="s">
        <v>4172</v>
      </c>
      <c r="C78" s="2165" t="s">
        <v>22815</v>
      </c>
      <c r="D78" s="2188" t="s">
        <v>12764</v>
      </c>
      <c r="E78" s="2189"/>
      <c r="F78" s="2189"/>
      <c r="G78" s="2192">
        <f>SUM(H78)/0.8*$I$4</f>
        <v>5016</v>
      </c>
      <c r="H78" s="2192">
        <f>НАПІВПРОМ!O27*0.8</f>
        <v>91.2</v>
      </c>
      <c r="I78" s="207"/>
      <c r="J78" s="135"/>
    </row>
    <row r="79" spans="2:10" ht="18" customHeight="1" thickBot="1">
      <c r="B79" s="909" t="s">
        <v>24934</v>
      </c>
      <c r="C79" s="2187"/>
      <c r="D79" s="2190"/>
      <c r="E79" s="2191"/>
      <c r="F79" s="2191"/>
      <c r="G79" s="2193"/>
      <c r="H79" s="2193"/>
    </row>
    <row r="80" spans="2:10" ht="13.8">
      <c r="B80" s="1946" t="s">
        <v>32908</v>
      </c>
      <c r="C80" s="2165" t="s">
        <v>22815</v>
      </c>
      <c r="D80" s="2188" t="s">
        <v>32909</v>
      </c>
      <c r="E80" s="2189"/>
      <c r="F80" s="2189"/>
      <c r="G80" s="2192">
        <f>SUM(H80)/0.8*$I$4</f>
        <v>5005</v>
      </c>
      <c r="H80" s="2192">
        <v>91</v>
      </c>
    </row>
    <row r="81" spans="2:8" ht="14.4" thickBot="1">
      <c r="B81" s="909" t="s">
        <v>32910</v>
      </c>
      <c r="C81" s="2187"/>
      <c r="D81" s="2190"/>
      <c r="E81" s="2191"/>
      <c r="F81" s="2191"/>
      <c r="G81" s="2193"/>
      <c r="H81" s="2193"/>
    </row>
  </sheetData>
  <mergeCells count="58">
    <mergeCell ref="C80:C81"/>
    <mergeCell ref="D80:F81"/>
    <mergeCell ref="G80:G81"/>
    <mergeCell ref="H80:H81"/>
    <mergeCell ref="C78:C79"/>
    <mergeCell ref="D78:F79"/>
    <mergeCell ref="G78:G79"/>
    <mergeCell ref="H78:H79"/>
    <mergeCell ref="B1:G4"/>
    <mergeCell ref="B9:F9"/>
    <mergeCell ref="G5:G7"/>
    <mergeCell ref="B5:B7"/>
    <mergeCell ref="C5:C7"/>
    <mergeCell ref="D5:D7"/>
    <mergeCell ref="B8:H8"/>
    <mergeCell ref="H5:H7"/>
    <mergeCell ref="H10:H11"/>
    <mergeCell ref="H12:H13"/>
    <mergeCell ref="H14:H15"/>
    <mergeCell ref="B10:B11"/>
    <mergeCell ref="C10:C11"/>
    <mergeCell ref="D10:D11"/>
    <mergeCell ref="B12:B13"/>
    <mergeCell ref="C12:C13"/>
    <mergeCell ref="D12:D13"/>
    <mergeCell ref="G10:G11"/>
    <mergeCell ref="G12:G13"/>
    <mergeCell ref="G14:G15"/>
    <mergeCell ref="D14:D15"/>
    <mergeCell ref="H18:H19"/>
    <mergeCell ref="G16:G17"/>
    <mergeCell ref="C24:C25"/>
    <mergeCell ref="D24:D25"/>
    <mergeCell ref="D22:D23"/>
    <mergeCell ref="H16:H17"/>
    <mergeCell ref="G22:G23"/>
    <mergeCell ref="H24:H25"/>
    <mergeCell ref="B16:B17"/>
    <mergeCell ref="C16:C17"/>
    <mergeCell ref="D16:D17"/>
    <mergeCell ref="B14:B15"/>
    <mergeCell ref="C14:C15"/>
    <mergeCell ref="D77:F77"/>
    <mergeCell ref="B76:H76"/>
    <mergeCell ref="B18:B19"/>
    <mergeCell ref="G24:G25"/>
    <mergeCell ref="C18:C19"/>
    <mergeCell ref="D18:D19"/>
    <mergeCell ref="G20:G21"/>
    <mergeCell ref="C22:C23"/>
    <mergeCell ref="B20:B21"/>
    <mergeCell ref="C20:C21"/>
    <mergeCell ref="D20:D21"/>
    <mergeCell ref="B22:B23"/>
    <mergeCell ref="B24:B25"/>
    <mergeCell ref="G18:G19"/>
    <mergeCell ref="H20:H21"/>
    <mergeCell ref="H22:H23"/>
  </mergeCells>
  <hyperlinks>
    <hyperlink ref="B8:H8" r:id="rId1" display="Мультиспліт  системи  INVERTER   ( холод-тепло )   R32" xr:uid="{AAF3ADF1-AA78-46A4-B4D2-450AD0ADB897}"/>
  </hyperlinks>
  <pageMargins left="0.35433070866141736" right="0.27559055118110237" top="0.19685039370078741" bottom="0.19685039370078741" header="0.31496062992125984" footer="0.31496062992125984"/>
  <pageSetup paperSize="9" scale="64" orientation="portrait" horizontalDpi="4294967295" verticalDpi="4294967295"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B1:S203"/>
  <sheetViews>
    <sheetView zoomScaleNormal="100" workbookViewId="0">
      <pane ySplit="10" topLeftCell="A11" activePane="bottomLeft" state="frozen"/>
      <selection pane="bottomLeft" activeCell="B9" sqref="B9:B10"/>
    </sheetView>
  </sheetViews>
  <sheetFormatPr defaultRowHeight="14.4"/>
  <cols>
    <col min="1" max="1" width="4.5703125" customWidth="1"/>
    <col min="2" max="2" width="28.42578125" style="58" customWidth="1"/>
    <col min="3" max="5" width="5.140625" style="56" customWidth="1"/>
    <col min="6" max="6" width="14.85546875" customWidth="1"/>
    <col min="7" max="7" width="19" customWidth="1"/>
    <col min="8" max="8" width="19.140625" customWidth="1"/>
    <col min="9" max="9" width="16" style="57" customWidth="1"/>
    <col min="10" max="10" width="22.85546875" style="56" customWidth="1"/>
    <col min="11" max="11" width="11" style="822" customWidth="1"/>
    <col min="12" max="12" width="11" style="823" customWidth="1"/>
    <col min="13" max="14" width="11" style="822" customWidth="1"/>
    <col min="15" max="15" width="13" style="824" bestFit="1" customWidth="1"/>
    <col min="16" max="16" width="44.85546875" customWidth="1"/>
    <col min="17" max="172" width="11.42578125" customWidth="1"/>
    <col min="173" max="173" width="10.42578125" customWidth="1"/>
    <col min="174" max="174" width="5.5703125" customWidth="1"/>
    <col min="175" max="175" width="6.140625" customWidth="1"/>
    <col min="176" max="176" width="5.140625" customWidth="1"/>
    <col min="177" max="177" width="12.85546875" customWidth="1"/>
    <col min="178" max="178" width="15.140625" customWidth="1"/>
    <col min="179" max="179" width="20.42578125" customWidth="1"/>
    <col min="180" max="180" width="16" customWidth="1"/>
    <col min="181" max="181" width="20.140625" customWidth="1"/>
  </cols>
  <sheetData>
    <row r="1" spans="2:19" ht="13.5" customHeight="1">
      <c r="B1" s="2226"/>
      <c r="C1" s="2227"/>
      <c r="D1" s="2227"/>
      <c r="E1" s="2227"/>
      <c r="F1" s="2227"/>
      <c r="G1" s="2227"/>
      <c r="H1" s="2227"/>
      <c r="I1" s="2227"/>
      <c r="J1" s="2227"/>
      <c r="K1" s="2227"/>
      <c r="L1" s="2227"/>
      <c r="M1" s="2227"/>
      <c r="N1" s="2227"/>
      <c r="O1" s="2228"/>
      <c r="P1" s="898" t="s">
        <v>12806</v>
      </c>
    </row>
    <row r="2" spans="2:19" ht="11.25" customHeight="1">
      <c r="B2" s="2229"/>
      <c r="C2" s="2230"/>
      <c r="D2" s="2230"/>
      <c r="E2" s="2230"/>
      <c r="F2" s="2230"/>
      <c r="G2" s="2230"/>
      <c r="H2" s="2230"/>
      <c r="I2" s="2230"/>
      <c r="J2" s="2230"/>
      <c r="K2" s="2230"/>
      <c r="L2" s="2230"/>
      <c r="M2" s="2230"/>
      <c r="N2" s="2230"/>
      <c r="O2" s="2231"/>
      <c r="P2" s="238" t="s">
        <v>12805</v>
      </c>
    </row>
    <row r="3" spans="2:19" ht="11.25" customHeight="1">
      <c r="B3" s="2229"/>
      <c r="C3" s="2230"/>
      <c r="D3" s="2230"/>
      <c r="E3" s="2230"/>
      <c r="F3" s="2230"/>
      <c r="G3" s="2230"/>
      <c r="H3" s="2230"/>
      <c r="I3" s="2230"/>
      <c r="J3" s="2230"/>
      <c r="K3" s="2230"/>
      <c r="L3" s="2230"/>
      <c r="M3" s="2230"/>
      <c r="N3" s="2230"/>
      <c r="O3" s="2231"/>
      <c r="P3" s="238" t="s">
        <v>12807</v>
      </c>
    </row>
    <row r="4" spans="2:19" ht="11.25" customHeight="1">
      <c r="B4" s="2229"/>
      <c r="C4" s="2230"/>
      <c r="D4" s="2230"/>
      <c r="E4" s="2230"/>
      <c r="F4" s="2230"/>
      <c r="G4" s="2230"/>
      <c r="H4" s="2230"/>
      <c r="I4" s="2230"/>
      <c r="J4" s="2230"/>
      <c r="K4" s="2230"/>
      <c r="L4" s="2230"/>
      <c r="M4" s="2230"/>
      <c r="N4" s="2230"/>
      <c r="O4" s="2231"/>
      <c r="P4" s="238" t="s">
        <v>12808</v>
      </c>
    </row>
    <row r="5" spans="2:19" ht="11.25" customHeight="1">
      <c r="B5" s="2229"/>
      <c r="C5" s="2230"/>
      <c r="D5" s="2230"/>
      <c r="E5" s="2230"/>
      <c r="F5" s="2230"/>
      <c r="G5" s="2230"/>
      <c r="H5" s="2230"/>
      <c r="I5" s="2230"/>
      <c r="J5" s="2230"/>
      <c r="K5" s="2230"/>
      <c r="L5" s="2230"/>
      <c r="M5" s="2230"/>
      <c r="N5" s="2230"/>
      <c r="O5" s="2231"/>
      <c r="P5" s="238" t="s">
        <v>12809</v>
      </c>
    </row>
    <row r="6" spans="2:19" ht="11.25" customHeight="1">
      <c r="B6" s="2229"/>
      <c r="C6" s="2230"/>
      <c r="D6" s="2230"/>
      <c r="E6" s="2230"/>
      <c r="F6" s="2230"/>
      <c r="G6" s="2230"/>
      <c r="H6" s="2230"/>
      <c r="I6" s="2230"/>
      <c r="J6" s="2230"/>
      <c r="K6" s="2230"/>
      <c r="L6" s="2230"/>
      <c r="M6" s="2230"/>
      <c r="N6" s="2230"/>
      <c r="O6" s="2231"/>
      <c r="P6" s="238" t="s">
        <v>12810</v>
      </c>
    </row>
    <row r="7" spans="2:19" ht="11.25" customHeight="1">
      <c r="B7" s="2229"/>
      <c r="C7" s="2230"/>
      <c r="D7" s="2230"/>
      <c r="E7" s="2230"/>
      <c r="F7" s="2230"/>
      <c r="G7" s="2230"/>
      <c r="H7" s="2230"/>
      <c r="I7" s="2230"/>
      <c r="J7" s="2230"/>
      <c r="K7" s="2230"/>
      <c r="L7" s="2230"/>
      <c r="M7" s="2230"/>
      <c r="N7" s="2230"/>
      <c r="O7" s="2231"/>
      <c r="P7" s="238" t="s">
        <v>12811</v>
      </c>
    </row>
    <row r="8" spans="2:19" ht="11.25" customHeight="1" thickBot="1">
      <c r="B8" s="2229"/>
      <c r="C8" s="2230"/>
      <c r="D8" s="2230"/>
      <c r="E8" s="2230"/>
      <c r="F8" s="2230"/>
      <c r="G8" s="2230"/>
      <c r="H8" s="2230"/>
      <c r="I8" s="2230"/>
      <c r="J8" s="2230"/>
      <c r="K8" s="2230"/>
      <c r="L8" s="2230"/>
      <c r="M8" s="2230"/>
      <c r="N8" s="2230"/>
      <c r="O8" s="2231"/>
      <c r="P8" s="238" t="s">
        <v>12812</v>
      </c>
    </row>
    <row r="9" spans="2:19" s="60" customFormat="1" ht="15" customHeight="1">
      <c r="B9" s="2241" t="s">
        <v>35</v>
      </c>
      <c r="C9" s="2234" t="s">
        <v>34</v>
      </c>
      <c r="D9" s="2243" t="s">
        <v>12799</v>
      </c>
      <c r="E9" s="2244"/>
      <c r="F9" s="2232" t="s">
        <v>12800</v>
      </c>
      <c r="G9" s="2234" t="s">
        <v>12801</v>
      </c>
      <c r="H9" s="2234" t="s">
        <v>12802</v>
      </c>
      <c r="I9" s="2236" t="s">
        <v>12849</v>
      </c>
      <c r="J9" s="2232" t="s">
        <v>30</v>
      </c>
      <c r="K9" s="2238" t="s">
        <v>12803</v>
      </c>
      <c r="L9" s="2239"/>
      <c r="M9" s="2239"/>
      <c r="N9" s="2239"/>
      <c r="O9" s="2240"/>
      <c r="P9" s="59"/>
    </row>
    <row r="10" spans="2:19" s="60" customFormat="1" ht="15" customHeight="1" thickBot="1">
      <c r="B10" s="2242"/>
      <c r="C10" s="2235"/>
      <c r="D10" s="1629" t="s">
        <v>33</v>
      </c>
      <c r="E10" s="1629" t="s">
        <v>32</v>
      </c>
      <c r="F10" s="2233"/>
      <c r="G10" s="2235"/>
      <c r="H10" s="2235"/>
      <c r="I10" s="2237"/>
      <c r="J10" s="2233"/>
      <c r="K10" s="1646" t="s">
        <v>12847</v>
      </c>
      <c r="L10" s="1646" t="s">
        <v>12848</v>
      </c>
      <c r="M10" s="1646" t="s">
        <v>31</v>
      </c>
      <c r="N10" s="1646" t="s">
        <v>30</v>
      </c>
      <c r="O10" s="1647" t="s">
        <v>29</v>
      </c>
      <c r="P10" s="59"/>
    </row>
    <row r="11" spans="2:19" s="59" customFormat="1" ht="15.75" customHeight="1" thickBot="1">
      <c r="B11" s="2245" t="s">
        <v>12804</v>
      </c>
      <c r="C11" s="2246"/>
      <c r="D11" s="2246"/>
      <c r="E11" s="2246"/>
      <c r="F11" s="2246"/>
      <c r="G11" s="2246"/>
      <c r="H11" s="2246"/>
      <c r="I11" s="2246"/>
      <c r="J11" s="2246"/>
      <c r="K11" s="2246"/>
      <c r="L11" s="2246"/>
      <c r="M11" s="2246"/>
      <c r="N11" s="2246"/>
      <c r="O11" s="2247"/>
    </row>
    <row r="12" spans="2:19" ht="15" customHeight="1" thickBot="1">
      <c r="B12" s="2268" t="s">
        <v>12805</v>
      </c>
      <c r="C12" s="2215" t="s">
        <v>27</v>
      </c>
      <c r="D12" s="2216"/>
      <c r="E12" s="2216"/>
      <c r="F12" s="2216"/>
      <c r="G12" s="2216"/>
      <c r="H12" s="2216"/>
      <c r="I12" s="2216"/>
      <c r="J12" s="2216"/>
      <c r="K12" s="2249"/>
      <c r="L12" s="2249"/>
      <c r="M12" s="2249"/>
      <c r="N12" s="2249"/>
      <c r="O12" s="2250"/>
      <c r="P12" s="59"/>
    </row>
    <row r="13" spans="2:19" ht="15" customHeight="1">
      <c r="B13" s="2269"/>
      <c r="C13" s="1649" t="s">
        <v>24</v>
      </c>
      <c r="D13" s="1650" t="s">
        <v>24</v>
      </c>
      <c r="E13" s="1650"/>
      <c r="F13" s="1651">
        <v>7.1</v>
      </c>
      <c r="G13" s="1947" t="s">
        <v>4590</v>
      </c>
      <c r="H13" s="1947" t="s">
        <v>5444</v>
      </c>
      <c r="I13" s="1653"/>
      <c r="J13" s="1654" t="s">
        <v>12813</v>
      </c>
      <c r="K13" s="1655">
        <v>992</v>
      </c>
      <c r="L13" s="1655">
        <v>2148</v>
      </c>
      <c r="M13" s="1655"/>
      <c r="N13" s="1655"/>
      <c r="O13" s="1656">
        <f t="shared" ref="O13" si="0">SUM(K13:N13)</f>
        <v>3140</v>
      </c>
      <c r="P13" s="59"/>
      <c r="R13" s="441"/>
      <c r="S13" s="441"/>
    </row>
    <row r="14" spans="2:19" ht="15" customHeight="1">
      <c r="B14" s="2270"/>
      <c r="C14" s="1649" t="s">
        <v>24</v>
      </c>
      <c r="D14" s="1650" t="s">
        <v>24</v>
      </c>
      <c r="E14" s="1650"/>
      <c r="F14" s="1651">
        <v>10</v>
      </c>
      <c r="G14" s="1947" t="s">
        <v>5397</v>
      </c>
      <c r="H14" s="1947" t="s">
        <v>5400</v>
      </c>
      <c r="I14" s="1653"/>
      <c r="J14" s="1654" t="s">
        <v>12813</v>
      </c>
      <c r="K14" s="1655">
        <v>1105</v>
      </c>
      <c r="L14" s="1655">
        <v>3271</v>
      </c>
      <c r="M14" s="1655"/>
      <c r="N14" s="1655"/>
      <c r="O14" s="1656">
        <f t="shared" ref="O14:O15" si="1">SUM(K14:N14)</f>
        <v>4376</v>
      </c>
      <c r="P14" s="59"/>
      <c r="R14" s="441"/>
      <c r="S14" s="441"/>
    </row>
    <row r="15" spans="2:19" ht="15" customHeight="1" thickBot="1">
      <c r="B15" s="2270"/>
      <c r="C15" s="1657" t="s">
        <v>24</v>
      </c>
      <c r="D15" s="1658"/>
      <c r="E15" s="1658" t="s">
        <v>24</v>
      </c>
      <c r="F15" s="1659">
        <v>10</v>
      </c>
      <c r="G15" s="1948" t="s">
        <v>5397</v>
      </c>
      <c r="H15" s="1948" t="s">
        <v>5401</v>
      </c>
      <c r="I15" s="1765"/>
      <c r="J15" s="1661" t="s">
        <v>12813</v>
      </c>
      <c r="K15" s="1627">
        <f>K14</f>
        <v>1105</v>
      </c>
      <c r="L15" s="1627">
        <v>3680</v>
      </c>
      <c r="M15" s="1627"/>
      <c r="N15" s="1627"/>
      <c r="O15" s="1662">
        <f t="shared" si="1"/>
        <v>4785</v>
      </c>
      <c r="P15" s="59"/>
      <c r="R15" s="441"/>
      <c r="S15" s="441"/>
    </row>
    <row r="16" spans="2:19" ht="15" customHeight="1" thickBot="1">
      <c r="B16" s="2270"/>
      <c r="C16" s="2215" t="s">
        <v>26</v>
      </c>
      <c r="D16" s="2216"/>
      <c r="E16" s="2216"/>
      <c r="F16" s="2216"/>
      <c r="G16" s="2216"/>
      <c r="H16" s="2216"/>
      <c r="I16" s="2216"/>
      <c r="J16" s="2216"/>
      <c r="K16" s="2249"/>
      <c r="L16" s="2249"/>
      <c r="M16" s="2249"/>
      <c r="N16" s="2249"/>
      <c r="O16" s="2250"/>
      <c r="P16" s="59"/>
      <c r="R16" s="441"/>
      <c r="S16" s="441"/>
    </row>
    <row r="17" spans="2:19" ht="15" customHeight="1">
      <c r="B17" s="2270"/>
      <c r="C17" s="1649" t="s">
        <v>24</v>
      </c>
      <c r="D17" s="1650" t="s">
        <v>24</v>
      </c>
      <c r="E17" s="1663"/>
      <c r="F17" s="1651">
        <v>10</v>
      </c>
      <c r="G17" s="1947" t="s">
        <v>5397</v>
      </c>
      <c r="H17" s="1652" t="s">
        <v>5398</v>
      </c>
      <c r="I17" s="1654"/>
      <c r="J17" s="1654" t="s">
        <v>12813</v>
      </c>
      <c r="K17" s="1655">
        <f>K14</f>
        <v>1105</v>
      </c>
      <c r="L17" s="1655">
        <v>2607</v>
      </c>
      <c r="M17" s="1655"/>
      <c r="N17" s="1655"/>
      <c r="O17" s="1656">
        <f t="shared" ref="O17:O18" si="2">SUM(K17:N17)</f>
        <v>3712</v>
      </c>
      <c r="P17" s="59"/>
      <c r="R17" s="441"/>
      <c r="S17" s="441"/>
    </row>
    <row r="18" spans="2:19" ht="15" customHeight="1" thickBot="1">
      <c r="B18" s="2270"/>
      <c r="C18" s="1657" t="s">
        <v>24</v>
      </c>
      <c r="D18" s="1664"/>
      <c r="E18" s="1658" t="s">
        <v>24</v>
      </c>
      <c r="F18" s="1659">
        <v>10</v>
      </c>
      <c r="G18" s="1660" t="s">
        <v>5397</v>
      </c>
      <c r="H18" s="1660" t="s">
        <v>5399</v>
      </c>
      <c r="I18" s="1661"/>
      <c r="J18" s="1661" t="s">
        <v>12813</v>
      </c>
      <c r="K18" s="1627">
        <f>K14</f>
        <v>1105</v>
      </c>
      <c r="L18" s="1627">
        <v>2772</v>
      </c>
      <c r="M18" s="1627"/>
      <c r="N18" s="1627"/>
      <c r="O18" s="1662">
        <f t="shared" si="2"/>
        <v>3877</v>
      </c>
      <c r="P18" s="59"/>
      <c r="R18" s="441"/>
      <c r="S18" s="441"/>
    </row>
    <row r="19" spans="2:19" ht="15" customHeight="1" thickBot="1">
      <c r="B19" s="2270"/>
      <c r="C19" s="2215" t="s">
        <v>25</v>
      </c>
      <c r="D19" s="2216"/>
      <c r="E19" s="2216"/>
      <c r="F19" s="2216"/>
      <c r="G19" s="2216"/>
      <c r="H19" s="2216"/>
      <c r="I19" s="2216"/>
      <c r="J19" s="2216"/>
      <c r="K19" s="2251"/>
      <c r="L19" s="2251"/>
      <c r="M19" s="2251"/>
      <c r="N19" s="2251"/>
      <c r="O19" s="2252"/>
      <c r="P19" s="59"/>
      <c r="R19" s="441"/>
      <c r="S19" s="441"/>
    </row>
    <row r="20" spans="2:19" ht="15" customHeight="1">
      <c r="B20" s="2270"/>
      <c r="C20" s="1649" t="s">
        <v>24</v>
      </c>
      <c r="D20" s="1650" t="s">
        <v>24</v>
      </c>
      <c r="E20" s="1663"/>
      <c r="F20" s="1651">
        <v>7.1</v>
      </c>
      <c r="G20" s="1652" t="s">
        <v>4590</v>
      </c>
      <c r="H20" s="1652" t="s">
        <v>5453</v>
      </c>
      <c r="I20" s="1654"/>
      <c r="J20" s="1654" t="s">
        <v>12813</v>
      </c>
      <c r="K20" s="1655">
        <f>K13</f>
        <v>992</v>
      </c>
      <c r="L20" s="1655">
        <v>1586</v>
      </c>
      <c r="M20" s="1655"/>
      <c r="N20" s="1655"/>
      <c r="O20" s="1656">
        <f>SUM(K20:N20)</f>
        <v>2578</v>
      </c>
      <c r="P20" s="59"/>
      <c r="R20" s="441"/>
      <c r="S20" s="441"/>
    </row>
    <row r="21" spans="2:19" ht="15" customHeight="1" thickBot="1">
      <c r="B21" s="2270"/>
      <c r="C21" s="1665" t="s">
        <v>24</v>
      </c>
      <c r="D21" s="484" t="s">
        <v>24</v>
      </c>
      <c r="E21" s="485"/>
      <c r="F21" s="486">
        <v>10</v>
      </c>
      <c r="G21" s="487" t="s">
        <v>5397</v>
      </c>
      <c r="H21" s="487" t="s">
        <v>4909</v>
      </c>
      <c r="I21" s="488"/>
      <c r="J21" s="488" t="s">
        <v>12813</v>
      </c>
      <c r="K21" s="489">
        <f>K14</f>
        <v>1105</v>
      </c>
      <c r="L21" s="489">
        <v>2214</v>
      </c>
      <c r="M21" s="489"/>
      <c r="N21" s="489"/>
      <c r="O21" s="1666">
        <f>SUM(K21:N21)</f>
        <v>3319</v>
      </c>
      <c r="P21" s="59"/>
      <c r="R21" s="441"/>
      <c r="S21" s="441"/>
    </row>
    <row r="22" spans="2:19" ht="15" customHeight="1">
      <c r="B22" s="2270"/>
      <c r="C22" s="2257" t="s">
        <v>12832</v>
      </c>
      <c r="D22" s="2258"/>
      <c r="E22" s="2258"/>
      <c r="F22" s="2258"/>
      <c r="G22" s="2201" t="s">
        <v>12816</v>
      </c>
      <c r="H22" s="2201"/>
      <c r="I22" s="2201"/>
      <c r="J22" s="2201"/>
      <c r="K22" s="2201"/>
      <c r="L22" s="2201"/>
      <c r="M22" s="2201"/>
      <c r="N22" s="2201"/>
      <c r="O22" s="1667">
        <v>104</v>
      </c>
      <c r="P22" s="59"/>
      <c r="R22" s="441"/>
      <c r="S22" s="441"/>
    </row>
    <row r="23" spans="2:19" ht="15" customHeight="1">
      <c r="B23" s="2270"/>
      <c r="C23" s="2259"/>
      <c r="D23" s="2260"/>
      <c r="E23" s="2260"/>
      <c r="F23" s="2260"/>
      <c r="G23" s="2203" t="s">
        <v>12814</v>
      </c>
      <c r="H23" s="2203"/>
      <c r="I23" s="2203"/>
      <c r="J23" s="2203"/>
      <c r="K23" s="2203"/>
      <c r="L23" s="2203"/>
      <c r="M23" s="2203"/>
      <c r="N23" s="2203"/>
      <c r="O23" s="1668">
        <v>145</v>
      </c>
      <c r="P23" s="59"/>
      <c r="R23" s="441"/>
      <c r="S23" s="441"/>
    </row>
    <row r="24" spans="2:19" ht="15.6">
      <c r="B24" s="2270"/>
      <c r="C24" s="2259"/>
      <c r="D24" s="2260"/>
      <c r="E24" s="2260"/>
      <c r="F24" s="2260"/>
      <c r="G24" s="2275" t="s">
        <v>12817</v>
      </c>
      <c r="H24" s="2275"/>
      <c r="I24" s="2275"/>
      <c r="J24" s="2275"/>
      <c r="K24" s="2275"/>
      <c r="L24" s="2275"/>
      <c r="M24" s="2275"/>
      <c r="N24" s="2275"/>
      <c r="O24" s="1668">
        <v>204</v>
      </c>
      <c r="P24" s="59"/>
      <c r="R24" s="441"/>
      <c r="S24" s="441"/>
    </row>
    <row r="25" spans="2:19" s="60" customFormat="1" ht="15" customHeight="1">
      <c r="B25" s="2271"/>
      <c r="C25" s="2261"/>
      <c r="D25" s="2262"/>
      <c r="E25" s="2262"/>
      <c r="F25" s="2262"/>
      <c r="G25" s="2203" t="s">
        <v>32806</v>
      </c>
      <c r="H25" s="2203"/>
      <c r="I25" s="2203"/>
      <c r="J25" s="2203"/>
      <c r="K25" s="2203"/>
      <c r="L25" s="2203"/>
      <c r="M25" s="2203"/>
      <c r="N25" s="2203"/>
      <c r="O25" s="1768">
        <v>240</v>
      </c>
      <c r="P25" s="59"/>
      <c r="Q25"/>
      <c r="R25" s="441"/>
      <c r="S25" s="441"/>
    </row>
    <row r="26" spans="2:19" ht="15.6">
      <c r="B26" s="2270"/>
      <c r="C26" s="2259"/>
      <c r="D26" s="2260"/>
      <c r="E26" s="2260"/>
      <c r="F26" s="2260"/>
      <c r="G26" s="2256" t="s">
        <v>12818</v>
      </c>
      <c r="H26" s="2256"/>
      <c r="I26" s="2256"/>
      <c r="J26" s="2256"/>
      <c r="K26" s="2256"/>
      <c r="L26" s="2256"/>
      <c r="M26" s="2256"/>
      <c r="N26" s="2256"/>
      <c r="O26" s="1668">
        <v>133</v>
      </c>
      <c r="P26" s="59"/>
      <c r="R26" s="441"/>
      <c r="S26" s="441"/>
    </row>
    <row r="27" spans="2:19" ht="15" customHeight="1" thickBot="1">
      <c r="B27" s="2272"/>
      <c r="C27" s="2263"/>
      <c r="D27" s="2264"/>
      <c r="E27" s="2264"/>
      <c r="F27" s="2264"/>
      <c r="G27" s="2265" t="s">
        <v>24935</v>
      </c>
      <c r="H27" s="2265"/>
      <c r="I27" s="2265"/>
      <c r="J27" s="2265"/>
      <c r="K27" s="2265"/>
      <c r="L27" s="2265"/>
      <c r="M27" s="2265"/>
      <c r="N27" s="2265"/>
      <c r="O27" s="1669">
        <v>114</v>
      </c>
      <c r="P27" s="59"/>
      <c r="R27" s="441"/>
      <c r="S27" s="441"/>
    </row>
    <row r="28" spans="2:19" s="63" customFormat="1" ht="15.75" customHeight="1" thickBot="1">
      <c r="B28" s="2248" t="s">
        <v>12815</v>
      </c>
      <c r="C28" s="2224"/>
      <c r="D28" s="2224"/>
      <c r="E28" s="2224"/>
      <c r="F28" s="2224"/>
      <c r="G28" s="2224"/>
      <c r="H28" s="2224"/>
      <c r="I28" s="2224"/>
      <c r="J28" s="2224"/>
      <c r="K28" s="2224"/>
      <c r="L28" s="2224"/>
      <c r="M28" s="2224"/>
      <c r="N28" s="2224"/>
      <c r="O28" s="2225"/>
      <c r="P28" s="59"/>
      <c r="Q28"/>
      <c r="R28" s="441"/>
      <c r="S28" s="441"/>
    </row>
    <row r="29" spans="2:19" s="62" customFormat="1" ht="15" customHeight="1" thickBot="1">
      <c r="B29" s="2194" t="s">
        <v>12807</v>
      </c>
      <c r="C29" s="2215" t="s">
        <v>27</v>
      </c>
      <c r="D29" s="2216"/>
      <c r="E29" s="2216"/>
      <c r="F29" s="2216"/>
      <c r="G29" s="2216"/>
      <c r="H29" s="2216"/>
      <c r="I29" s="2216"/>
      <c r="J29" s="2216"/>
      <c r="K29" s="2204"/>
      <c r="L29" s="2204"/>
      <c r="M29" s="2204"/>
      <c r="N29" s="2204"/>
      <c r="O29" s="2205"/>
      <c r="P29" s="59"/>
      <c r="Q29"/>
      <c r="R29" s="441"/>
      <c r="S29" s="441"/>
    </row>
    <row r="30" spans="2:19" s="60" customFormat="1" ht="15" customHeight="1">
      <c r="B30" s="2195"/>
      <c r="C30" s="1649" t="s">
        <v>24</v>
      </c>
      <c r="D30" s="1650" t="s">
        <v>24</v>
      </c>
      <c r="E30" s="1650"/>
      <c r="F30" s="1651">
        <v>4</v>
      </c>
      <c r="G30" s="1652" t="s">
        <v>3703</v>
      </c>
      <c r="H30" s="1652" t="s">
        <v>23306</v>
      </c>
      <c r="I30" s="1654"/>
      <c r="J30" s="2278" t="s">
        <v>12819</v>
      </c>
      <c r="K30" s="1655">
        <v>1083</v>
      </c>
      <c r="L30" s="1655">
        <v>1309</v>
      </c>
      <c r="M30" s="1655"/>
      <c r="N30" s="1655">
        <f>O22</f>
        <v>104</v>
      </c>
      <c r="O30" s="1670">
        <f t="shared" ref="O30:O39" si="3">SUM(K30:N30)</f>
        <v>2496</v>
      </c>
      <c r="P30" s="59"/>
      <c r="Q30"/>
      <c r="R30" s="441"/>
      <c r="S30" s="441"/>
    </row>
    <row r="31" spans="2:19" s="60" customFormat="1" ht="15" customHeight="1">
      <c r="B31" s="2195"/>
      <c r="C31" s="1657" t="s">
        <v>24</v>
      </c>
      <c r="D31" s="1671" t="s">
        <v>24</v>
      </c>
      <c r="E31" s="1671"/>
      <c r="F31" s="1672">
        <v>6</v>
      </c>
      <c r="G31" s="1673" t="s">
        <v>3704</v>
      </c>
      <c r="H31" s="1673" t="s">
        <v>26070</v>
      </c>
      <c r="I31" s="1674"/>
      <c r="J31" s="2279"/>
      <c r="K31" s="1675">
        <v>1095</v>
      </c>
      <c r="L31" s="1675">
        <v>1620</v>
      </c>
      <c r="M31" s="1675"/>
      <c r="N31" s="1655">
        <f>O22</f>
        <v>104</v>
      </c>
      <c r="O31" s="1676">
        <f t="shared" si="3"/>
        <v>2819</v>
      </c>
      <c r="P31" s="59"/>
      <c r="Q31"/>
      <c r="R31" s="441"/>
      <c r="S31" s="441"/>
    </row>
    <row r="32" spans="2:19" s="60" customFormat="1" ht="15" customHeight="1">
      <c r="B32" s="2195"/>
      <c r="C32" s="1677" t="s">
        <v>24</v>
      </c>
      <c r="D32" s="1671" t="s">
        <v>24</v>
      </c>
      <c r="E32" s="1671"/>
      <c r="F32" s="1672">
        <v>5.6</v>
      </c>
      <c r="G32" s="1673" t="s">
        <v>3705</v>
      </c>
      <c r="H32" s="1673" t="s">
        <v>26071</v>
      </c>
      <c r="I32" s="1674"/>
      <c r="J32" s="2279"/>
      <c r="K32" s="1675">
        <v>1122</v>
      </c>
      <c r="L32" s="1675">
        <v>1715</v>
      </c>
      <c r="M32" s="1675"/>
      <c r="N32" s="1655">
        <f>O22</f>
        <v>104</v>
      </c>
      <c r="O32" s="1676">
        <f t="shared" si="3"/>
        <v>2941</v>
      </c>
      <c r="P32" s="59"/>
      <c r="Q32"/>
      <c r="R32" s="441"/>
      <c r="S32" s="441"/>
    </row>
    <row r="33" spans="2:19" s="60" customFormat="1" ht="15" customHeight="1">
      <c r="B33" s="2195"/>
      <c r="C33" s="1677" t="s">
        <v>24</v>
      </c>
      <c r="D33" s="1671" t="s">
        <v>24</v>
      </c>
      <c r="E33" s="1671"/>
      <c r="F33" s="1672">
        <v>7.1</v>
      </c>
      <c r="G33" s="1673" t="s">
        <v>5440</v>
      </c>
      <c r="H33" s="1678" t="s">
        <v>5444</v>
      </c>
      <c r="I33" s="1674"/>
      <c r="J33" s="2279"/>
      <c r="K33" s="1675">
        <v>1214</v>
      </c>
      <c r="L33" s="1675">
        <f>L13</f>
        <v>2148</v>
      </c>
      <c r="M33" s="1675"/>
      <c r="N33" s="1655">
        <f>O22</f>
        <v>104</v>
      </c>
      <c r="O33" s="1676">
        <f t="shared" si="3"/>
        <v>3466</v>
      </c>
      <c r="P33" s="59"/>
      <c r="Q33"/>
      <c r="R33" s="441"/>
      <c r="S33" s="441"/>
    </row>
    <row r="34" spans="2:19" s="60" customFormat="1" ht="15" customHeight="1">
      <c r="B34" s="2195"/>
      <c r="C34" s="1677" t="s">
        <v>24</v>
      </c>
      <c r="D34" s="1671" t="s">
        <v>24</v>
      </c>
      <c r="E34" s="1671"/>
      <c r="F34" s="1672">
        <v>10</v>
      </c>
      <c r="G34" s="1673" t="s">
        <v>5441</v>
      </c>
      <c r="H34" s="1673" t="s">
        <v>5400</v>
      </c>
      <c r="I34" s="1674"/>
      <c r="J34" s="2279"/>
      <c r="K34" s="1675">
        <v>1502</v>
      </c>
      <c r="L34" s="1675">
        <f>L14</f>
        <v>3271</v>
      </c>
      <c r="M34" s="1675"/>
      <c r="N34" s="1655">
        <f>O22</f>
        <v>104</v>
      </c>
      <c r="O34" s="1676">
        <f t="shared" si="3"/>
        <v>4877</v>
      </c>
      <c r="P34" s="59"/>
      <c r="Q34"/>
      <c r="R34" s="441"/>
      <c r="S34" s="441"/>
    </row>
    <row r="35" spans="2:19" s="60" customFormat="1" ht="15" customHeight="1">
      <c r="B35" s="2195"/>
      <c r="C35" s="1677" t="s">
        <v>24</v>
      </c>
      <c r="D35" s="1671"/>
      <c r="E35" s="1671" t="s">
        <v>24</v>
      </c>
      <c r="F35" s="1672">
        <v>10</v>
      </c>
      <c r="G35" s="1673" t="s">
        <v>5441</v>
      </c>
      <c r="H35" s="1673" t="s">
        <v>5401</v>
      </c>
      <c r="I35" s="1674"/>
      <c r="J35" s="2279"/>
      <c r="K35" s="1675">
        <f>K34</f>
        <v>1502</v>
      </c>
      <c r="L35" s="1675">
        <f>L15</f>
        <v>3680</v>
      </c>
      <c r="M35" s="1675"/>
      <c r="N35" s="1655">
        <f>O22</f>
        <v>104</v>
      </c>
      <c r="O35" s="1676">
        <f t="shared" si="3"/>
        <v>5286</v>
      </c>
      <c r="P35" s="59"/>
      <c r="Q35"/>
      <c r="R35" s="441"/>
      <c r="S35" s="441"/>
    </row>
    <row r="36" spans="2:19" s="60" customFormat="1" ht="15" customHeight="1">
      <c r="B36" s="2195"/>
      <c r="C36" s="1677" t="s">
        <v>24</v>
      </c>
      <c r="D36" s="1671" t="s">
        <v>24</v>
      </c>
      <c r="E36" s="1671"/>
      <c r="F36" s="1672">
        <v>12.5</v>
      </c>
      <c r="G36" s="1673" t="s">
        <v>5442</v>
      </c>
      <c r="H36" s="1673" t="s">
        <v>5445</v>
      </c>
      <c r="I36" s="1674"/>
      <c r="J36" s="2279"/>
      <c r="K36" s="1675">
        <v>1613</v>
      </c>
      <c r="L36" s="1675">
        <v>3836</v>
      </c>
      <c r="M36" s="1675"/>
      <c r="N36" s="1655">
        <f>O22</f>
        <v>104</v>
      </c>
      <c r="O36" s="1676">
        <f t="shared" si="3"/>
        <v>5553</v>
      </c>
      <c r="P36" s="59"/>
      <c r="Q36"/>
      <c r="R36" s="441"/>
      <c r="S36" s="441"/>
    </row>
    <row r="37" spans="2:19" s="60" customFormat="1" ht="15" customHeight="1">
      <c r="B37" s="2195"/>
      <c r="C37" s="1677" t="s">
        <v>24</v>
      </c>
      <c r="D37" s="1671"/>
      <c r="E37" s="1671" t="s">
        <v>24</v>
      </c>
      <c r="F37" s="1672">
        <v>12.5</v>
      </c>
      <c r="G37" s="1673" t="s">
        <v>5442</v>
      </c>
      <c r="H37" s="1673" t="s">
        <v>5447</v>
      </c>
      <c r="I37" s="1674"/>
      <c r="J37" s="2279"/>
      <c r="K37" s="1675">
        <f>K36</f>
        <v>1613</v>
      </c>
      <c r="L37" s="1675">
        <v>4135</v>
      </c>
      <c r="M37" s="1675"/>
      <c r="N37" s="1655">
        <f>O22</f>
        <v>104</v>
      </c>
      <c r="O37" s="1676">
        <f t="shared" si="3"/>
        <v>5852</v>
      </c>
      <c r="P37" s="59"/>
      <c r="Q37"/>
      <c r="R37" s="441"/>
      <c r="S37" s="441"/>
    </row>
    <row r="38" spans="2:19" s="60" customFormat="1" ht="15" customHeight="1">
      <c r="B38" s="2195"/>
      <c r="C38" s="1677" t="s">
        <v>24</v>
      </c>
      <c r="D38" s="1671" t="s">
        <v>24</v>
      </c>
      <c r="E38" s="1671"/>
      <c r="F38" s="1672">
        <v>14</v>
      </c>
      <c r="G38" s="1673" t="s">
        <v>5443</v>
      </c>
      <c r="H38" s="1673" t="s">
        <v>5446</v>
      </c>
      <c r="I38" s="1674"/>
      <c r="J38" s="2279"/>
      <c r="K38" s="1675">
        <v>1744</v>
      </c>
      <c r="L38" s="1675">
        <v>4067</v>
      </c>
      <c r="M38" s="1675"/>
      <c r="N38" s="1655">
        <f>O22</f>
        <v>104</v>
      </c>
      <c r="O38" s="1676">
        <f t="shared" si="3"/>
        <v>5915</v>
      </c>
      <c r="P38" s="59"/>
      <c r="Q38"/>
      <c r="R38" s="441"/>
      <c r="S38" s="441"/>
    </row>
    <row r="39" spans="2:19" s="60" customFormat="1" ht="15" customHeight="1" thickBot="1">
      <c r="B39" s="2195"/>
      <c r="C39" s="1657" t="s">
        <v>24</v>
      </c>
      <c r="D39" s="1658"/>
      <c r="E39" s="1658" t="s">
        <v>24</v>
      </c>
      <c r="F39" s="1659">
        <v>14</v>
      </c>
      <c r="G39" s="1660" t="s">
        <v>5443</v>
      </c>
      <c r="H39" s="1660" t="s">
        <v>5448</v>
      </c>
      <c r="I39" s="1658"/>
      <c r="J39" s="2280"/>
      <c r="K39" s="1627">
        <f>K38</f>
        <v>1744</v>
      </c>
      <c r="L39" s="1627">
        <v>4844</v>
      </c>
      <c r="M39" s="1627"/>
      <c r="N39" s="1655">
        <f>O22</f>
        <v>104</v>
      </c>
      <c r="O39" s="1679">
        <f t="shared" si="3"/>
        <v>6692</v>
      </c>
      <c r="P39" s="59"/>
      <c r="Q39"/>
      <c r="R39" s="441"/>
      <c r="S39" s="441"/>
    </row>
    <row r="40" spans="2:19" s="60" customFormat="1" ht="15" customHeight="1" thickBot="1">
      <c r="B40" s="2195"/>
      <c r="C40" s="2215" t="s">
        <v>26</v>
      </c>
      <c r="D40" s="2216"/>
      <c r="E40" s="2216"/>
      <c r="F40" s="2216"/>
      <c r="G40" s="2216"/>
      <c r="H40" s="2216"/>
      <c r="I40" s="2216"/>
      <c r="J40" s="2216"/>
      <c r="K40" s="2266"/>
      <c r="L40" s="2266"/>
      <c r="M40" s="2266"/>
      <c r="N40" s="2266"/>
      <c r="O40" s="2267"/>
      <c r="P40" s="59"/>
      <c r="Q40"/>
      <c r="R40" s="441"/>
      <c r="S40" s="441"/>
    </row>
    <row r="41" spans="2:19" s="60" customFormat="1" ht="15" customHeight="1">
      <c r="B41" s="2195"/>
      <c r="C41" s="1649" t="s">
        <v>24</v>
      </c>
      <c r="D41" s="1650" t="s">
        <v>24</v>
      </c>
      <c r="E41" s="1650"/>
      <c r="F41" s="1651">
        <v>10</v>
      </c>
      <c r="G41" s="1652" t="s">
        <v>5441</v>
      </c>
      <c r="H41" s="1652" t="s">
        <v>5398</v>
      </c>
      <c r="I41" s="1654"/>
      <c r="J41" s="2253" t="s">
        <v>12819</v>
      </c>
      <c r="K41" s="1655">
        <f>K34</f>
        <v>1502</v>
      </c>
      <c r="L41" s="1655">
        <f>L17</f>
        <v>2607</v>
      </c>
      <c r="M41" s="1655"/>
      <c r="N41" s="1655">
        <f>O22</f>
        <v>104</v>
      </c>
      <c r="O41" s="1670">
        <f t="shared" ref="O41:O46" si="4">SUM(K41:N41)</f>
        <v>4213</v>
      </c>
      <c r="P41" s="59"/>
      <c r="Q41"/>
      <c r="R41" s="441"/>
      <c r="S41" s="441"/>
    </row>
    <row r="42" spans="2:19" s="60" customFormat="1" ht="15" customHeight="1">
      <c r="B42" s="2195"/>
      <c r="C42" s="1677" t="s">
        <v>24</v>
      </c>
      <c r="D42" s="1671"/>
      <c r="E42" s="1671" t="s">
        <v>24</v>
      </c>
      <c r="F42" s="1672">
        <v>10</v>
      </c>
      <c r="G42" s="1673" t="s">
        <v>5441</v>
      </c>
      <c r="H42" s="1673" t="s">
        <v>5399</v>
      </c>
      <c r="I42" s="1674"/>
      <c r="J42" s="2254"/>
      <c r="K42" s="1675">
        <f>K34</f>
        <v>1502</v>
      </c>
      <c r="L42" s="1675">
        <f>L18</f>
        <v>2772</v>
      </c>
      <c r="M42" s="1675"/>
      <c r="N42" s="1655">
        <f>O22</f>
        <v>104</v>
      </c>
      <c r="O42" s="1676">
        <f t="shared" si="4"/>
        <v>4378</v>
      </c>
      <c r="P42" s="59"/>
      <c r="Q42"/>
      <c r="R42" s="441"/>
      <c r="S42" s="441"/>
    </row>
    <row r="43" spans="2:19" s="60" customFormat="1" ht="15" customHeight="1">
      <c r="B43" s="2195"/>
      <c r="C43" s="1677" t="s">
        <v>24</v>
      </c>
      <c r="D43" s="1671" t="s">
        <v>24</v>
      </c>
      <c r="E43" s="1671"/>
      <c r="F43" s="1672">
        <v>12.5</v>
      </c>
      <c r="G43" s="1673" t="s">
        <v>5442</v>
      </c>
      <c r="H43" s="1673" t="s">
        <v>5449</v>
      </c>
      <c r="I43" s="1674"/>
      <c r="J43" s="2254"/>
      <c r="K43" s="1675">
        <f>K36</f>
        <v>1613</v>
      </c>
      <c r="L43" s="1675">
        <v>2995</v>
      </c>
      <c r="M43" s="1675"/>
      <c r="N43" s="1655">
        <f>O22</f>
        <v>104</v>
      </c>
      <c r="O43" s="1676">
        <f t="shared" si="4"/>
        <v>4712</v>
      </c>
      <c r="P43" s="59"/>
      <c r="Q43"/>
      <c r="R43" s="441"/>
      <c r="S43" s="441"/>
    </row>
    <row r="44" spans="2:19" s="60" customFormat="1" ht="15" customHeight="1">
      <c r="B44" s="2195"/>
      <c r="C44" s="1677" t="s">
        <v>24</v>
      </c>
      <c r="D44" s="1671"/>
      <c r="E44" s="1671" t="s">
        <v>24</v>
      </c>
      <c r="F44" s="1672">
        <v>12.5</v>
      </c>
      <c r="G44" s="1673" t="s">
        <v>5442</v>
      </c>
      <c r="H44" s="1673" t="s">
        <v>5451</v>
      </c>
      <c r="I44" s="1674"/>
      <c r="J44" s="2254"/>
      <c r="K44" s="1675">
        <f>K36</f>
        <v>1613</v>
      </c>
      <c r="L44" s="1675">
        <v>3079</v>
      </c>
      <c r="M44" s="1675"/>
      <c r="N44" s="1655">
        <f>O22</f>
        <v>104</v>
      </c>
      <c r="O44" s="1676">
        <f t="shared" si="4"/>
        <v>4796</v>
      </c>
      <c r="P44" s="59"/>
      <c r="Q44"/>
      <c r="R44" s="441"/>
      <c r="S44" s="441"/>
    </row>
    <row r="45" spans="2:19" s="60" customFormat="1" ht="15" customHeight="1">
      <c r="B45" s="2195"/>
      <c r="C45" s="1677" t="s">
        <v>24</v>
      </c>
      <c r="D45" s="1671" t="s">
        <v>24</v>
      </c>
      <c r="E45" s="1671"/>
      <c r="F45" s="1672">
        <v>14</v>
      </c>
      <c r="G45" s="1673" t="s">
        <v>5443</v>
      </c>
      <c r="H45" s="1673" t="s">
        <v>5450</v>
      </c>
      <c r="I45" s="1674"/>
      <c r="J45" s="2254"/>
      <c r="K45" s="1675">
        <f>K38</f>
        <v>1744</v>
      </c>
      <c r="L45" s="1675">
        <v>3437</v>
      </c>
      <c r="M45" s="1675"/>
      <c r="N45" s="1655">
        <f>O22</f>
        <v>104</v>
      </c>
      <c r="O45" s="1676">
        <f t="shared" si="4"/>
        <v>5285</v>
      </c>
      <c r="P45" s="59"/>
      <c r="Q45"/>
      <c r="R45" s="441"/>
      <c r="S45" s="441"/>
    </row>
    <row r="46" spans="2:19" s="60" customFormat="1" ht="15" customHeight="1" thickBot="1">
      <c r="B46" s="2195"/>
      <c r="C46" s="1657" t="s">
        <v>24</v>
      </c>
      <c r="D46" s="1658"/>
      <c r="E46" s="1658" t="s">
        <v>24</v>
      </c>
      <c r="F46" s="1659">
        <v>14</v>
      </c>
      <c r="G46" s="1660" t="s">
        <v>5443</v>
      </c>
      <c r="H46" s="1660" t="s">
        <v>5452</v>
      </c>
      <c r="I46" s="1661"/>
      <c r="J46" s="2255"/>
      <c r="K46" s="1675">
        <f>K38</f>
        <v>1744</v>
      </c>
      <c r="L46" s="1627">
        <v>3541</v>
      </c>
      <c r="M46" s="1627"/>
      <c r="N46" s="1655">
        <f>O22</f>
        <v>104</v>
      </c>
      <c r="O46" s="1679">
        <f t="shared" si="4"/>
        <v>5389</v>
      </c>
      <c r="P46" s="59"/>
      <c r="Q46"/>
      <c r="R46" s="441"/>
      <c r="S46" s="441"/>
    </row>
    <row r="47" spans="2:19" s="60" customFormat="1" ht="15" customHeight="1" thickBot="1">
      <c r="B47" s="2195"/>
      <c r="C47" s="2215" t="s">
        <v>25</v>
      </c>
      <c r="D47" s="2216"/>
      <c r="E47" s="2216"/>
      <c r="F47" s="2216"/>
      <c r="G47" s="2216"/>
      <c r="H47" s="2216"/>
      <c r="I47" s="2216"/>
      <c r="J47" s="2216"/>
      <c r="K47" s="2266"/>
      <c r="L47" s="2266"/>
      <c r="M47" s="2266"/>
      <c r="N47" s="2266"/>
      <c r="O47" s="2267"/>
      <c r="P47" s="59"/>
      <c r="Q47"/>
      <c r="R47" s="441"/>
      <c r="S47" s="441"/>
    </row>
    <row r="48" spans="2:19" s="60" customFormat="1" ht="15" customHeight="1">
      <c r="B48" s="2195"/>
      <c r="C48" s="1657" t="s">
        <v>24</v>
      </c>
      <c r="D48" s="1650" t="s">
        <v>24</v>
      </c>
      <c r="E48" s="1650"/>
      <c r="F48" s="1651">
        <v>7.1</v>
      </c>
      <c r="G48" s="1652" t="s">
        <v>5440</v>
      </c>
      <c r="H48" s="1652" t="s">
        <v>5453</v>
      </c>
      <c r="I48" s="1654"/>
      <c r="J48" s="2253" t="s">
        <v>12819</v>
      </c>
      <c r="K48" s="1655">
        <f>K33</f>
        <v>1214</v>
      </c>
      <c r="L48" s="1655">
        <f>L20</f>
        <v>1586</v>
      </c>
      <c r="M48" s="1655"/>
      <c r="N48" s="1655">
        <f>O22</f>
        <v>104</v>
      </c>
      <c r="O48" s="1670">
        <f>SUM(K48:N48)</f>
        <v>2904</v>
      </c>
      <c r="P48" s="59"/>
      <c r="Q48"/>
      <c r="R48" s="441"/>
      <c r="S48" s="441"/>
    </row>
    <row r="49" spans="2:19" s="60" customFormat="1" ht="15" customHeight="1">
      <c r="B49" s="2195"/>
      <c r="C49" s="1657" t="s">
        <v>24</v>
      </c>
      <c r="D49" s="1671" t="s">
        <v>24</v>
      </c>
      <c r="E49" s="1671"/>
      <c r="F49" s="1672">
        <v>9</v>
      </c>
      <c r="G49" s="1673" t="s">
        <v>5441</v>
      </c>
      <c r="H49" s="1673" t="s">
        <v>5454</v>
      </c>
      <c r="I49" s="1674"/>
      <c r="J49" s="2281"/>
      <c r="K49" s="1675">
        <f>K34</f>
        <v>1502</v>
      </c>
      <c r="L49" s="1675">
        <v>1960</v>
      </c>
      <c r="M49" s="1675"/>
      <c r="N49" s="1655">
        <f>O22</f>
        <v>104</v>
      </c>
      <c r="O49" s="1676">
        <f>SUM(K49:N49)</f>
        <v>3566</v>
      </c>
      <c r="P49" s="59"/>
      <c r="Q49"/>
      <c r="R49" s="441"/>
      <c r="S49" s="441"/>
    </row>
    <row r="50" spans="2:19" s="60" customFormat="1" ht="15" customHeight="1">
      <c r="B50" s="2195"/>
      <c r="C50" s="1677" t="s">
        <v>24</v>
      </c>
      <c r="D50" s="1671" t="s">
        <v>24</v>
      </c>
      <c r="E50" s="1671"/>
      <c r="F50" s="1672">
        <v>10</v>
      </c>
      <c r="G50" s="1673" t="s">
        <v>5441</v>
      </c>
      <c r="H50" s="1673" t="s">
        <v>4909</v>
      </c>
      <c r="I50" s="1674"/>
      <c r="J50" s="2281"/>
      <c r="K50" s="1675">
        <f>K34</f>
        <v>1502</v>
      </c>
      <c r="L50" s="1675">
        <f>L21</f>
        <v>2214</v>
      </c>
      <c r="M50" s="1675"/>
      <c r="N50" s="1675">
        <f>O22</f>
        <v>104</v>
      </c>
      <c r="O50" s="1676">
        <f>SUM(K50:N50)</f>
        <v>3820</v>
      </c>
      <c r="P50" s="59"/>
      <c r="Q50"/>
      <c r="R50" s="441"/>
      <c r="S50" s="441"/>
    </row>
    <row r="51" spans="2:19" s="60" customFormat="1" ht="15" customHeight="1" thickBot="1">
      <c r="B51" s="2195"/>
      <c r="C51" s="1677" t="s">
        <v>24</v>
      </c>
      <c r="D51" s="1671" t="s">
        <v>24</v>
      </c>
      <c r="E51" s="484"/>
      <c r="F51" s="486">
        <v>12.5</v>
      </c>
      <c r="G51" s="487" t="s">
        <v>5442</v>
      </c>
      <c r="H51" s="487" t="s">
        <v>24313</v>
      </c>
      <c r="I51" s="488"/>
      <c r="J51" s="2282"/>
      <c r="K51" s="1675">
        <f>K36</f>
        <v>1613</v>
      </c>
      <c r="L51" s="489">
        <v>2460</v>
      </c>
      <c r="M51" s="489"/>
      <c r="N51" s="1655">
        <f>O22</f>
        <v>104</v>
      </c>
      <c r="O51" s="1676">
        <f>SUM(K51:N51)</f>
        <v>4177</v>
      </c>
      <c r="P51" s="59"/>
      <c r="Q51"/>
      <c r="R51" s="441"/>
      <c r="S51" s="441"/>
    </row>
    <row r="52" spans="2:19" s="60" customFormat="1" ht="15" customHeight="1">
      <c r="B52" s="2195"/>
      <c r="C52" s="2257" t="s">
        <v>12832</v>
      </c>
      <c r="D52" s="2258"/>
      <c r="E52" s="2258"/>
      <c r="F52" s="2258"/>
      <c r="G52" s="2201" t="s">
        <v>12820</v>
      </c>
      <c r="H52" s="2201"/>
      <c r="I52" s="2201"/>
      <c r="J52" s="2201"/>
      <c r="K52" s="2201"/>
      <c r="L52" s="2201"/>
      <c r="M52" s="2201"/>
      <c r="N52" s="2201"/>
      <c r="O52" s="1667">
        <f>O22</f>
        <v>104</v>
      </c>
      <c r="P52" s="59"/>
      <c r="Q52"/>
      <c r="R52" s="441"/>
      <c r="S52" s="441"/>
    </row>
    <row r="53" spans="2:19" s="60" customFormat="1" ht="15" customHeight="1">
      <c r="B53" s="2195"/>
      <c r="C53" s="2259"/>
      <c r="D53" s="2260"/>
      <c r="E53" s="2260"/>
      <c r="F53" s="2260"/>
      <c r="G53" s="2203" t="s">
        <v>12814</v>
      </c>
      <c r="H53" s="2203"/>
      <c r="I53" s="2203"/>
      <c r="J53" s="2203"/>
      <c r="K53" s="2203"/>
      <c r="L53" s="2203"/>
      <c r="M53" s="2203"/>
      <c r="N53" s="2203"/>
      <c r="O53" s="1668">
        <f>O23</f>
        <v>145</v>
      </c>
      <c r="P53" s="59"/>
      <c r="Q53"/>
      <c r="R53" s="441"/>
      <c r="S53" s="441"/>
    </row>
    <row r="54" spans="2:19" s="60" customFormat="1" ht="15" customHeight="1">
      <c r="B54" s="2195"/>
      <c r="C54" s="2259"/>
      <c r="D54" s="2260"/>
      <c r="E54" s="2260"/>
      <c r="F54" s="2260"/>
      <c r="G54" s="2203" t="s">
        <v>12821</v>
      </c>
      <c r="H54" s="2203"/>
      <c r="I54" s="2203"/>
      <c r="J54" s="2203"/>
      <c r="K54" s="2203"/>
      <c r="L54" s="2203"/>
      <c r="M54" s="2203"/>
      <c r="N54" s="2203"/>
      <c r="O54" s="1668">
        <f>O24</f>
        <v>204</v>
      </c>
      <c r="P54" s="59"/>
      <c r="Q54"/>
      <c r="R54" s="441"/>
      <c r="S54" s="441"/>
    </row>
    <row r="55" spans="2:19" s="60" customFormat="1" ht="15" customHeight="1">
      <c r="B55" s="2195"/>
      <c r="C55" s="2261"/>
      <c r="D55" s="2262"/>
      <c r="E55" s="2262"/>
      <c r="F55" s="2262"/>
      <c r="G55" s="2300" t="s">
        <v>32806</v>
      </c>
      <c r="H55" s="2301"/>
      <c r="I55" s="2301"/>
      <c r="J55" s="2301"/>
      <c r="K55" s="2301"/>
      <c r="L55" s="2301"/>
      <c r="M55" s="2301"/>
      <c r="N55" s="2302"/>
      <c r="O55" s="1768">
        <v>240</v>
      </c>
      <c r="P55" s="59"/>
      <c r="Q55"/>
      <c r="R55" s="441"/>
      <c r="S55" s="441"/>
    </row>
    <row r="56" spans="2:19" s="60" customFormat="1" ht="15" customHeight="1">
      <c r="B56" s="2195"/>
      <c r="C56" s="2259"/>
      <c r="D56" s="2260"/>
      <c r="E56" s="2260"/>
      <c r="F56" s="2260"/>
      <c r="G56" s="2203" t="s">
        <v>12822</v>
      </c>
      <c r="H56" s="2203"/>
      <c r="I56" s="2203"/>
      <c r="J56" s="2203"/>
      <c r="K56" s="2203"/>
      <c r="L56" s="2203"/>
      <c r="M56" s="2203"/>
      <c r="N56" s="2203"/>
      <c r="O56" s="1668">
        <v>167</v>
      </c>
      <c r="P56" s="59"/>
      <c r="Q56"/>
      <c r="R56" s="441"/>
      <c r="S56" s="441"/>
    </row>
    <row r="57" spans="2:19" s="60" customFormat="1" ht="15" customHeight="1">
      <c r="B57" s="2195"/>
      <c r="C57" s="2259"/>
      <c r="D57" s="2260"/>
      <c r="E57" s="2260"/>
      <c r="F57" s="2260"/>
      <c r="G57" s="2277" t="s">
        <v>12823</v>
      </c>
      <c r="H57" s="2277"/>
      <c r="I57" s="2277"/>
      <c r="J57" s="2277"/>
      <c r="K57" s="2277"/>
      <c r="L57" s="2277"/>
      <c r="M57" s="2277"/>
      <c r="N57" s="2277"/>
      <c r="O57" s="1668">
        <v>118</v>
      </c>
      <c r="P57" s="59"/>
      <c r="Q57"/>
      <c r="R57" s="441"/>
      <c r="S57" s="441"/>
    </row>
    <row r="58" spans="2:19" s="60" customFormat="1" ht="15" customHeight="1" thickBot="1">
      <c r="B58" s="2196"/>
      <c r="C58" s="2273"/>
      <c r="D58" s="2274"/>
      <c r="E58" s="2274"/>
      <c r="F58" s="2274"/>
      <c r="G58" s="2276" t="s">
        <v>13012</v>
      </c>
      <c r="H58" s="2276"/>
      <c r="I58" s="2276"/>
      <c r="J58" s="2276"/>
      <c r="K58" s="2276"/>
      <c r="L58" s="2276"/>
      <c r="M58" s="2276"/>
      <c r="N58" s="2276"/>
      <c r="O58" s="1680" t="s">
        <v>22902</v>
      </c>
      <c r="P58" s="59"/>
      <c r="Q58"/>
      <c r="R58" s="441"/>
      <c r="S58" s="441"/>
    </row>
    <row r="59" spans="2:19" s="61" customFormat="1" ht="15.75" customHeight="1" thickBot="1">
      <c r="B59" s="2286" t="s">
        <v>12824</v>
      </c>
      <c r="C59" s="2287"/>
      <c r="D59" s="2287"/>
      <c r="E59" s="2287"/>
      <c r="F59" s="2287"/>
      <c r="G59" s="2287"/>
      <c r="H59" s="2287"/>
      <c r="I59" s="2287"/>
      <c r="J59" s="2287"/>
      <c r="K59" s="2287"/>
      <c r="L59" s="2287"/>
      <c r="M59" s="2287"/>
      <c r="N59" s="2287"/>
      <c r="O59" s="2288"/>
      <c r="P59" s="59"/>
      <c r="Q59"/>
      <c r="R59" s="441"/>
      <c r="S59" s="441"/>
    </row>
    <row r="60" spans="2:19" s="60" customFormat="1" ht="15" customHeight="1" thickBot="1">
      <c r="B60" s="2217" t="s">
        <v>12833</v>
      </c>
      <c r="C60" s="2215" t="s">
        <v>27</v>
      </c>
      <c r="D60" s="2216"/>
      <c r="E60" s="2216"/>
      <c r="F60" s="2216"/>
      <c r="G60" s="2216"/>
      <c r="H60" s="2216"/>
      <c r="I60" s="2216"/>
      <c r="J60" s="2216"/>
      <c r="K60" s="2204"/>
      <c r="L60" s="2204"/>
      <c r="M60" s="2204"/>
      <c r="N60" s="2204"/>
      <c r="O60" s="2205"/>
      <c r="P60" s="59"/>
      <c r="Q60"/>
      <c r="R60" s="441"/>
      <c r="S60" s="441"/>
    </row>
    <row r="61" spans="2:19" s="60" customFormat="1" ht="15" customHeight="1">
      <c r="B61" s="2195"/>
      <c r="C61" s="1649" t="s">
        <v>24</v>
      </c>
      <c r="D61" s="1650" t="s">
        <v>24</v>
      </c>
      <c r="E61" s="1650"/>
      <c r="F61" s="1651">
        <v>4</v>
      </c>
      <c r="G61" s="1652" t="s">
        <v>3706</v>
      </c>
      <c r="H61" s="1652" t="s">
        <v>23306</v>
      </c>
      <c r="I61" s="1654" t="s">
        <v>6216</v>
      </c>
      <c r="J61" s="2197" t="s">
        <v>12819</v>
      </c>
      <c r="K61" s="1655">
        <v>833</v>
      </c>
      <c r="L61" s="1655">
        <f>L30</f>
        <v>1309</v>
      </c>
      <c r="M61" s="1675">
        <v>324</v>
      </c>
      <c r="N61" s="1655">
        <f>O22</f>
        <v>104</v>
      </c>
      <c r="O61" s="1670">
        <f t="shared" ref="O61:O70" si="5">SUM(K61:N61)</f>
        <v>2570</v>
      </c>
      <c r="P61" s="59"/>
      <c r="Q61"/>
      <c r="R61" s="441"/>
      <c r="S61" s="441"/>
    </row>
    <row r="62" spans="2:19" s="60" customFormat="1" ht="15" customHeight="1">
      <c r="B62" s="2195"/>
      <c r="C62" s="1677" t="s">
        <v>24</v>
      </c>
      <c r="D62" s="1671" t="s">
        <v>24</v>
      </c>
      <c r="E62" s="1671"/>
      <c r="F62" s="1672">
        <v>5</v>
      </c>
      <c r="G62" s="1673" t="s">
        <v>3707</v>
      </c>
      <c r="H62" s="1673" t="s">
        <v>26070</v>
      </c>
      <c r="I62" s="1654" t="s">
        <v>6216</v>
      </c>
      <c r="J62" s="2198"/>
      <c r="K62" s="1675">
        <v>930</v>
      </c>
      <c r="L62" s="1675">
        <f>L31</f>
        <v>1620</v>
      </c>
      <c r="M62" s="1675">
        <f>M61</f>
        <v>324</v>
      </c>
      <c r="N62" s="1655">
        <f>O22</f>
        <v>104</v>
      </c>
      <c r="O62" s="1676">
        <f t="shared" si="5"/>
        <v>2978</v>
      </c>
      <c r="P62" s="59"/>
      <c r="Q62"/>
      <c r="R62" s="441"/>
      <c r="S62" s="441"/>
    </row>
    <row r="63" spans="2:19" s="60" customFormat="1" ht="15" customHeight="1">
      <c r="B63" s="2195"/>
      <c r="C63" s="1677" t="s">
        <v>24</v>
      </c>
      <c r="D63" s="1671" t="s">
        <v>24</v>
      </c>
      <c r="E63" s="1671"/>
      <c r="F63" s="1672">
        <v>5.6</v>
      </c>
      <c r="G63" s="1673" t="s">
        <v>3708</v>
      </c>
      <c r="H63" s="1673" t="s">
        <v>26071</v>
      </c>
      <c r="I63" s="1654" t="s">
        <v>6216</v>
      </c>
      <c r="J63" s="2198"/>
      <c r="K63" s="1675">
        <v>1157</v>
      </c>
      <c r="L63" s="1675">
        <f>L32</f>
        <v>1715</v>
      </c>
      <c r="M63" s="1675">
        <f>M61</f>
        <v>324</v>
      </c>
      <c r="N63" s="1655">
        <f>O22</f>
        <v>104</v>
      </c>
      <c r="O63" s="1676">
        <f t="shared" si="5"/>
        <v>3300</v>
      </c>
      <c r="P63" s="59"/>
      <c r="Q63"/>
      <c r="R63" s="441"/>
      <c r="S63" s="441"/>
    </row>
    <row r="64" spans="2:19" s="60" customFormat="1" ht="15" customHeight="1">
      <c r="B64" s="2195"/>
      <c r="C64" s="1677" t="s">
        <v>24</v>
      </c>
      <c r="D64" s="1671" t="s">
        <v>24</v>
      </c>
      <c r="E64" s="1671"/>
      <c r="F64" s="1672">
        <v>7.1</v>
      </c>
      <c r="G64" s="1673" t="s">
        <v>3709</v>
      </c>
      <c r="H64" s="1673" t="s">
        <v>5444</v>
      </c>
      <c r="I64" s="1654" t="s">
        <v>6216</v>
      </c>
      <c r="J64" s="2198"/>
      <c r="K64" s="1675">
        <v>1212</v>
      </c>
      <c r="L64" s="1675">
        <f>L13</f>
        <v>2148</v>
      </c>
      <c r="M64" s="1675">
        <f>M61</f>
        <v>324</v>
      </c>
      <c r="N64" s="1655">
        <f>O22</f>
        <v>104</v>
      </c>
      <c r="O64" s="1676">
        <f t="shared" si="5"/>
        <v>3788</v>
      </c>
      <c r="P64" s="59"/>
      <c r="Q64"/>
      <c r="R64" s="441"/>
      <c r="S64" s="441"/>
    </row>
    <row r="65" spans="2:19" s="60" customFormat="1" ht="15" customHeight="1">
      <c r="B65" s="2195"/>
      <c r="C65" s="1677" t="s">
        <v>24</v>
      </c>
      <c r="D65" s="1671" t="s">
        <v>24</v>
      </c>
      <c r="E65" s="1671"/>
      <c r="F65" s="1672">
        <v>10</v>
      </c>
      <c r="G65" s="1673" t="s">
        <v>3710</v>
      </c>
      <c r="H65" s="1673" t="s">
        <v>5400</v>
      </c>
      <c r="I65" s="1654" t="s">
        <v>6071</v>
      </c>
      <c r="J65" s="2198"/>
      <c r="K65" s="1675">
        <v>1388</v>
      </c>
      <c r="L65" s="1675">
        <f>L14</f>
        <v>3271</v>
      </c>
      <c r="M65" s="1675">
        <f>M61</f>
        <v>324</v>
      </c>
      <c r="N65" s="1655">
        <f>O22</f>
        <v>104</v>
      </c>
      <c r="O65" s="1676">
        <f t="shared" si="5"/>
        <v>5087</v>
      </c>
      <c r="P65" s="59"/>
      <c r="Q65"/>
      <c r="R65" s="441"/>
      <c r="S65" s="441"/>
    </row>
    <row r="66" spans="2:19" s="60" customFormat="1" ht="15" customHeight="1">
      <c r="B66" s="2195"/>
      <c r="C66" s="1677" t="s">
        <v>24</v>
      </c>
      <c r="D66" s="1671"/>
      <c r="E66" s="1671" t="s">
        <v>24</v>
      </c>
      <c r="F66" s="1672">
        <v>10</v>
      </c>
      <c r="G66" s="1673" t="s">
        <v>3710</v>
      </c>
      <c r="H66" s="1673" t="s">
        <v>5401</v>
      </c>
      <c r="I66" s="1654" t="s">
        <v>6071</v>
      </c>
      <c r="J66" s="2198"/>
      <c r="K66" s="1675">
        <f>K65</f>
        <v>1388</v>
      </c>
      <c r="L66" s="1675">
        <f>L15</f>
        <v>3680</v>
      </c>
      <c r="M66" s="1675">
        <f>M61</f>
        <v>324</v>
      </c>
      <c r="N66" s="1655">
        <f>O22</f>
        <v>104</v>
      </c>
      <c r="O66" s="1676">
        <f t="shared" si="5"/>
        <v>5496</v>
      </c>
      <c r="P66" s="59"/>
      <c r="Q66"/>
      <c r="R66" s="441"/>
      <c r="S66" s="441"/>
    </row>
    <row r="67" spans="2:19" s="60" customFormat="1" ht="15" customHeight="1">
      <c r="B67" s="2195"/>
      <c r="C67" s="1677" t="s">
        <v>24</v>
      </c>
      <c r="D67" s="1671" t="s">
        <v>24</v>
      </c>
      <c r="E67" s="1671"/>
      <c r="F67" s="1672">
        <v>12.5</v>
      </c>
      <c r="G67" s="1673" t="s">
        <v>3711</v>
      </c>
      <c r="H67" s="1673" t="s">
        <v>5445</v>
      </c>
      <c r="I67" s="1654" t="s">
        <v>6216</v>
      </c>
      <c r="J67" s="2198"/>
      <c r="K67" s="1675">
        <v>1586</v>
      </c>
      <c r="L67" s="1675">
        <f>L36</f>
        <v>3836</v>
      </c>
      <c r="M67" s="1675">
        <f>M61</f>
        <v>324</v>
      </c>
      <c r="N67" s="1655">
        <f>O22</f>
        <v>104</v>
      </c>
      <c r="O67" s="1676">
        <f t="shared" si="5"/>
        <v>5850</v>
      </c>
      <c r="P67" s="59"/>
      <c r="Q67"/>
      <c r="R67" s="441"/>
      <c r="S67" s="441"/>
    </row>
    <row r="68" spans="2:19" s="60" customFormat="1" ht="15" customHeight="1">
      <c r="B68" s="2195"/>
      <c r="C68" s="1677" t="s">
        <v>24</v>
      </c>
      <c r="D68" s="1671"/>
      <c r="E68" s="1671" t="s">
        <v>24</v>
      </c>
      <c r="F68" s="1672">
        <v>12.5</v>
      </c>
      <c r="G68" s="1673" t="s">
        <v>3711</v>
      </c>
      <c r="H68" s="1673" t="s">
        <v>5447</v>
      </c>
      <c r="I68" s="1654" t="s">
        <v>6216</v>
      </c>
      <c r="J68" s="2198"/>
      <c r="K68" s="1675">
        <f>K67</f>
        <v>1586</v>
      </c>
      <c r="L68" s="1675">
        <f>L37</f>
        <v>4135</v>
      </c>
      <c r="M68" s="1675">
        <f>M61</f>
        <v>324</v>
      </c>
      <c r="N68" s="1655">
        <f>O22</f>
        <v>104</v>
      </c>
      <c r="O68" s="1676">
        <f t="shared" si="5"/>
        <v>6149</v>
      </c>
      <c r="P68" s="59"/>
      <c r="Q68"/>
      <c r="R68" s="441"/>
      <c r="S68" s="441"/>
    </row>
    <row r="69" spans="2:19" s="60" customFormat="1" ht="15" customHeight="1">
      <c r="B69" s="2195"/>
      <c r="C69" s="1677" t="s">
        <v>24</v>
      </c>
      <c r="D69" s="1671" t="s">
        <v>24</v>
      </c>
      <c r="E69" s="1671"/>
      <c r="F69" s="1672">
        <v>14</v>
      </c>
      <c r="G69" s="1673" t="s">
        <v>3712</v>
      </c>
      <c r="H69" s="1673" t="s">
        <v>5446</v>
      </c>
      <c r="I69" s="1654" t="s">
        <v>6216</v>
      </c>
      <c r="J69" s="2198"/>
      <c r="K69" s="1675">
        <v>1763</v>
      </c>
      <c r="L69" s="1675">
        <f>L38</f>
        <v>4067</v>
      </c>
      <c r="M69" s="1675">
        <f>M61</f>
        <v>324</v>
      </c>
      <c r="N69" s="1655">
        <f>O22</f>
        <v>104</v>
      </c>
      <c r="O69" s="1676">
        <f t="shared" si="5"/>
        <v>6258</v>
      </c>
      <c r="P69" s="59"/>
      <c r="Q69"/>
      <c r="R69" s="441"/>
      <c r="S69" s="441"/>
    </row>
    <row r="70" spans="2:19" s="60" customFormat="1" ht="15" customHeight="1" thickBot="1">
      <c r="B70" s="2195"/>
      <c r="C70" s="1657" t="s">
        <v>24</v>
      </c>
      <c r="D70" s="1658"/>
      <c r="E70" s="1658" t="s">
        <v>24</v>
      </c>
      <c r="F70" s="1659">
        <v>14</v>
      </c>
      <c r="G70" s="1660" t="s">
        <v>3712</v>
      </c>
      <c r="H70" s="1660" t="s">
        <v>5448</v>
      </c>
      <c r="I70" s="1654" t="s">
        <v>6071</v>
      </c>
      <c r="J70" s="2199"/>
      <c r="K70" s="1627">
        <f>K69</f>
        <v>1763</v>
      </c>
      <c r="L70" s="1627">
        <f>L39</f>
        <v>4844</v>
      </c>
      <c r="M70" s="1675">
        <f>M61</f>
        <v>324</v>
      </c>
      <c r="N70" s="1655">
        <f>O22</f>
        <v>104</v>
      </c>
      <c r="O70" s="1679">
        <f t="shared" si="5"/>
        <v>7035</v>
      </c>
      <c r="P70" s="59"/>
      <c r="Q70"/>
      <c r="R70" s="441"/>
      <c r="S70" s="441"/>
    </row>
    <row r="71" spans="2:19" s="60" customFormat="1" ht="15" customHeight="1" thickBot="1">
      <c r="B71" s="2195"/>
      <c r="C71" s="2215" t="s">
        <v>26</v>
      </c>
      <c r="D71" s="2216"/>
      <c r="E71" s="2216"/>
      <c r="F71" s="2216"/>
      <c r="G71" s="2216"/>
      <c r="H71" s="2216"/>
      <c r="I71" s="2216"/>
      <c r="J71" s="2216"/>
      <c r="K71" s="2266"/>
      <c r="L71" s="2266"/>
      <c r="M71" s="2266"/>
      <c r="N71" s="2266"/>
      <c r="O71" s="2267"/>
      <c r="P71" s="59"/>
      <c r="Q71"/>
      <c r="R71" s="441"/>
      <c r="S71" s="441"/>
    </row>
    <row r="72" spans="2:19" s="60" customFormat="1" ht="15" customHeight="1">
      <c r="B72" s="2195"/>
      <c r="C72" s="1649" t="s">
        <v>24</v>
      </c>
      <c r="D72" s="1650" t="s">
        <v>24</v>
      </c>
      <c r="E72" s="1650"/>
      <c r="F72" s="1651">
        <v>10</v>
      </c>
      <c r="G72" s="1652" t="s">
        <v>3710</v>
      </c>
      <c r="H72" s="1652" t="s">
        <v>5398</v>
      </c>
      <c r="I72" s="1654" t="s">
        <v>6071</v>
      </c>
      <c r="J72" s="2197" t="s">
        <v>12819</v>
      </c>
      <c r="K72" s="1655">
        <f>K65</f>
        <v>1388</v>
      </c>
      <c r="L72" s="1655">
        <f>L17</f>
        <v>2607</v>
      </c>
      <c r="M72" s="1675">
        <f>M61</f>
        <v>324</v>
      </c>
      <c r="N72" s="1655">
        <f>O22</f>
        <v>104</v>
      </c>
      <c r="O72" s="1670">
        <f t="shared" ref="O72:O77" si="6">SUM(K72:N72)</f>
        <v>4423</v>
      </c>
      <c r="P72" s="59"/>
      <c r="Q72"/>
      <c r="R72" s="441"/>
      <c r="S72" s="441"/>
    </row>
    <row r="73" spans="2:19" s="60" customFormat="1" ht="15" customHeight="1">
      <c r="B73" s="2195"/>
      <c r="C73" s="1677" t="s">
        <v>24</v>
      </c>
      <c r="D73" s="1671"/>
      <c r="E73" s="1671" t="s">
        <v>24</v>
      </c>
      <c r="F73" s="1672">
        <v>10</v>
      </c>
      <c r="G73" s="1673" t="s">
        <v>3710</v>
      </c>
      <c r="H73" s="1673" t="s">
        <v>5399</v>
      </c>
      <c r="I73" s="1654" t="s">
        <v>6071</v>
      </c>
      <c r="J73" s="2198"/>
      <c r="K73" s="1675">
        <f>K65</f>
        <v>1388</v>
      </c>
      <c r="L73" s="1675">
        <f>L18</f>
        <v>2772</v>
      </c>
      <c r="M73" s="1675">
        <f>M61</f>
        <v>324</v>
      </c>
      <c r="N73" s="1655">
        <f>O22</f>
        <v>104</v>
      </c>
      <c r="O73" s="1676">
        <f t="shared" si="6"/>
        <v>4588</v>
      </c>
      <c r="P73" s="59"/>
      <c r="Q73"/>
      <c r="R73" s="441"/>
      <c r="S73" s="441"/>
    </row>
    <row r="74" spans="2:19" s="60" customFormat="1" ht="15" customHeight="1">
      <c r="B74" s="2195"/>
      <c r="C74" s="1677" t="s">
        <v>24</v>
      </c>
      <c r="D74" s="1671" t="s">
        <v>24</v>
      </c>
      <c r="E74" s="1671"/>
      <c r="F74" s="1672">
        <v>12.5</v>
      </c>
      <c r="G74" s="1673" t="s">
        <v>3711</v>
      </c>
      <c r="H74" s="1673" t="s">
        <v>5449</v>
      </c>
      <c r="I74" s="1654" t="s">
        <v>6071</v>
      </c>
      <c r="J74" s="2198"/>
      <c r="K74" s="1675">
        <f>K67</f>
        <v>1586</v>
      </c>
      <c r="L74" s="1675">
        <f>L43</f>
        <v>2995</v>
      </c>
      <c r="M74" s="1675">
        <f>M61</f>
        <v>324</v>
      </c>
      <c r="N74" s="1655">
        <f>O22</f>
        <v>104</v>
      </c>
      <c r="O74" s="1676">
        <f t="shared" si="6"/>
        <v>5009</v>
      </c>
      <c r="P74" s="59"/>
      <c r="Q74"/>
      <c r="R74" s="441"/>
      <c r="S74" s="441"/>
    </row>
    <row r="75" spans="2:19" s="60" customFormat="1" ht="15" customHeight="1">
      <c r="B75" s="2195"/>
      <c r="C75" s="1677" t="s">
        <v>24</v>
      </c>
      <c r="D75" s="1671"/>
      <c r="E75" s="1671" t="s">
        <v>24</v>
      </c>
      <c r="F75" s="1672">
        <v>12.5</v>
      </c>
      <c r="G75" s="1673" t="s">
        <v>3711</v>
      </c>
      <c r="H75" s="1673" t="s">
        <v>5451</v>
      </c>
      <c r="I75" s="1654" t="s">
        <v>6071</v>
      </c>
      <c r="J75" s="2198"/>
      <c r="K75" s="1675">
        <f>K67</f>
        <v>1586</v>
      </c>
      <c r="L75" s="1675">
        <f>L44</f>
        <v>3079</v>
      </c>
      <c r="M75" s="1675">
        <f>M61</f>
        <v>324</v>
      </c>
      <c r="N75" s="1655">
        <f>O22</f>
        <v>104</v>
      </c>
      <c r="O75" s="1676">
        <f t="shared" si="6"/>
        <v>5093</v>
      </c>
      <c r="P75" s="59"/>
      <c r="Q75"/>
      <c r="R75" s="441"/>
      <c r="S75" s="441"/>
    </row>
    <row r="76" spans="2:19" s="60" customFormat="1" ht="15" customHeight="1">
      <c r="B76" s="2195"/>
      <c r="C76" s="1677" t="s">
        <v>24</v>
      </c>
      <c r="D76" s="1671" t="s">
        <v>24</v>
      </c>
      <c r="E76" s="1671"/>
      <c r="F76" s="1672">
        <v>14</v>
      </c>
      <c r="G76" s="1673" t="s">
        <v>3712</v>
      </c>
      <c r="H76" s="1673" t="s">
        <v>5450</v>
      </c>
      <c r="I76" s="1654" t="s">
        <v>6071</v>
      </c>
      <c r="J76" s="2198"/>
      <c r="K76" s="1675">
        <f>K69</f>
        <v>1763</v>
      </c>
      <c r="L76" s="1675">
        <f>L45</f>
        <v>3437</v>
      </c>
      <c r="M76" s="1675">
        <f>M61</f>
        <v>324</v>
      </c>
      <c r="N76" s="1655">
        <f>O22</f>
        <v>104</v>
      </c>
      <c r="O76" s="1676">
        <f t="shared" si="6"/>
        <v>5628</v>
      </c>
      <c r="P76" s="59"/>
      <c r="Q76"/>
      <c r="R76" s="441"/>
      <c r="S76" s="441"/>
    </row>
    <row r="77" spans="2:19" s="60" customFormat="1" ht="15" customHeight="1" thickBot="1">
      <c r="B77" s="2195"/>
      <c r="C77" s="1657" t="s">
        <v>24</v>
      </c>
      <c r="D77" s="1658"/>
      <c r="E77" s="1658" t="s">
        <v>24</v>
      </c>
      <c r="F77" s="1659">
        <v>14</v>
      </c>
      <c r="G77" s="1660" t="s">
        <v>3712</v>
      </c>
      <c r="H77" s="1660" t="s">
        <v>5452</v>
      </c>
      <c r="I77" s="1654" t="s">
        <v>6071</v>
      </c>
      <c r="J77" s="2199"/>
      <c r="K77" s="1627">
        <f>K69</f>
        <v>1763</v>
      </c>
      <c r="L77" s="1627">
        <f>L46</f>
        <v>3541</v>
      </c>
      <c r="M77" s="1675">
        <f>M61</f>
        <v>324</v>
      </c>
      <c r="N77" s="1655">
        <f>O22</f>
        <v>104</v>
      </c>
      <c r="O77" s="1679">
        <f t="shared" si="6"/>
        <v>5732</v>
      </c>
      <c r="P77" s="59"/>
      <c r="Q77"/>
      <c r="R77" s="441"/>
      <c r="S77" s="441"/>
    </row>
    <row r="78" spans="2:19" s="60" customFormat="1" ht="15" customHeight="1" thickBot="1">
      <c r="B78" s="2195"/>
      <c r="C78" s="2215" t="s">
        <v>25</v>
      </c>
      <c r="D78" s="2216"/>
      <c r="E78" s="2216"/>
      <c r="F78" s="2216"/>
      <c r="G78" s="2216"/>
      <c r="H78" s="2216"/>
      <c r="I78" s="2216"/>
      <c r="J78" s="2216"/>
      <c r="K78" s="2266"/>
      <c r="L78" s="2266"/>
      <c r="M78" s="2266"/>
      <c r="N78" s="2266"/>
      <c r="O78" s="2267"/>
      <c r="P78" s="59"/>
      <c r="Q78"/>
      <c r="R78" s="441"/>
      <c r="S78" s="441"/>
    </row>
    <row r="79" spans="2:19" s="60" customFormat="1" ht="15" customHeight="1">
      <c r="B79" s="2195"/>
      <c r="C79" s="1649" t="s">
        <v>24</v>
      </c>
      <c r="D79" s="1650" t="s">
        <v>24</v>
      </c>
      <c r="E79" s="1663"/>
      <c r="F79" s="1651">
        <v>7.1</v>
      </c>
      <c r="G79" s="1652" t="s">
        <v>3709</v>
      </c>
      <c r="H79" s="1652" t="s">
        <v>5453</v>
      </c>
      <c r="I79" s="1654" t="s">
        <v>6071</v>
      </c>
      <c r="J79" s="2197" t="s">
        <v>12819</v>
      </c>
      <c r="K79" s="1655">
        <f>K64</f>
        <v>1212</v>
      </c>
      <c r="L79" s="1655">
        <f>L20</f>
        <v>1586</v>
      </c>
      <c r="M79" s="1675">
        <f>M61</f>
        <v>324</v>
      </c>
      <c r="N79" s="1655">
        <f>O22</f>
        <v>104</v>
      </c>
      <c r="O79" s="1670">
        <f>SUM(K79:N79)</f>
        <v>3226</v>
      </c>
      <c r="P79" s="59"/>
      <c r="Q79"/>
      <c r="R79" s="441"/>
      <c r="S79" s="441"/>
    </row>
    <row r="80" spans="2:19" s="60" customFormat="1" ht="15" customHeight="1">
      <c r="B80" s="2195"/>
      <c r="C80" s="1677" t="s">
        <v>24</v>
      </c>
      <c r="D80" s="1671" t="s">
        <v>24</v>
      </c>
      <c r="E80" s="1681"/>
      <c r="F80" s="1672">
        <v>9</v>
      </c>
      <c r="G80" s="1673" t="s">
        <v>3710</v>
      </c>
      <c r="H80" s="1673" t="s">
        <v>5454</v>
      </c>
      <c r="I80" s="1654" t="s">
        <v>6071</v>
      </c>
      <c r="J80" s="2198"/>
      <c r="K80" s="1675">
        <f>K65</f>
        <v>1388</v>
      </c>
      <c r="L80" s="1675">
        <f>L49</f>
        <v>1960</v>
      </c>
      <c r="M80" s="1675">
        <f>M61</f>
        <v>324</v>
      </c>
      <c r="N80" s="1655">
        <f>O22</f>
        <v>104</v>
      </c>
      <c r="O80" s="1676">
        <f>SUM(K80:N80)</f>
        <v>3776</v>
      </c>
      <c r="P80" s="59"/>
      <c r="Q80"/>
      <c r="R80" s="441"/>
      <c r="S80" s="441"/>
    </row>
    <row r="81" spans="2:19" s="60" customFormat="1" ht="15" customHeight="1">
      <c r="B81" s="2195"/>
      <c r="C81" s="1677" t="s">
        <v>24</v>
      </c>
      <c r="D81" s="1671" t="s">
        <v>24</v>
      </c>
      <c r="E81" s="1681"/>
      <c r="F81" s="1672">
        <v>10</v>
      </c>
      <c r="G81" s="1673" t="s">
        <v>3710</v>
      </c>
      <c r="H81" s="1673" t="s">
        <v>4909</v>
      </c>
      <c r="I81" s="1674" t="s">
        <v>6071</v>
      </c>
      <c r="J81" s="2198"/>
      <c r="K81" s="1675">
        <f>K65</f>
        <v>1388</v>
      </c>
      <c r="L81" s="1675">
        <f>L21</f>
        <v>2214</v>
      </c>
      <c r="M81" s="1675">
        <f>M61</f>
        <v>324</v>
      </c>
      <c r="N81" s="1675">
        <f>O22</f>
        <v>104</v>
      </c>
      <c r="O81" s="1676">
        <f>SUM(K81:N81)</f>
        <v>4030</v>
      </c>
      <c r="P81" s="59"/>
      <c r="Q81"/>
      <c r="R81" s="441"/>
      <c r="S81" s="441"/>
    </row>
    <row r="82" spans="2:19" s="60" customFormat="1" ht="15" customHeight="1" thickBot="1">
      <c r="B82" s="2195"/>
      <c r="C82" s="1665" t="s">
        <v>24</v>
      </c>
      <c r="D82" s="484" t="s">
        <v>24</v>
      </c>
      <c r="E82" s="485"/>
      <c r="F82" s="486">
        <v>12.5</v>
      </c>
      <c r="G82" s="487" t="s">
        <v>3711</v>
      </c>
      <c r="H82" s="487" t="s">
        <v>24313</v>
      </c>
      <c r="I82" s="1654" t="s">
        <v>6071</v>
      </c>
      <c r="J82" s="2199"/>
      <c r="K82" s="489">
        <f>K67</f>
        <v>1586</v>
      </c>
      <c r="L82" s="489">
        <f>L51</f>
        <v>2460</v>
      </c>
      <c r="M82" s="1655">
        <f>M61</f>
        <v>324</v>
      </c>
      <c r="N82" s="1655">
        <f>O22</f>
        <v>104</v>
      </c>
      <c r="O82" s="1676">
        <f>SUM(K82:N82)</f>
        <v>4474</v>
      </c>
      <c r="P82" s="59"/>
      <c r="Q82"/>
      <c r="R82" s="441"/>
      <c r="S82" s="441"/>
    </row>
    <row r="83" spans="2:19" s="60" customFormat="1" ht="15" customHeight="1">
      <c r="B83" s="2195"/>
      <c r="C83" s="2257" t="s">
        <v>12832</v>
      </c>
      <c r="D83" s="2258"/>
      <c r="E83" s="2258"/>
      <c r="F83" s="2258"/>
      <c r="G83" s="2201" t="s">
        <v>12820</v>
      </c>
      <c r="H83" s="2201"/>
      <c r="I83" s="2201"/>
      <c r="J83" s="2201"/>
      <c r="K83" s="2201"/>
      <c r="L83" s="2201"/>
      <c r="M83" s="2201"/>
      <c r="N83" s="2201"/>
      <c r="O83" s="1667">
        <f>O22</f>
        <v>104</v>
      </c>
      <c r="P83" s="59"/>
      <c r="Q83"/>
      <c r="R83" s="441"/>
      <c r="S83" s="441"/>
    </row>
    <row r="84" spans="2:19" s="60" customFormat="1" ht="15" customHeight="1">
      <c r="B84" s="2195"/>
      <c r="C84" s="2259"/>
      <c r="D84" s="2260"/>
      <c r="E84" s="2260"/>
      <c r="F84" s="2260"/>
      <c r="G84" s="2203" t="s">
        <v>12814</v>
      </c>
      <c r="H84" s="2203"/>
      <c r="I84" s="2203"/>
      <c r="J84" s="2203"/>
      <c r="K84" s="2203"/>
      <c r="L84" s="2203"/>
      <c r="M84" s="2203"/>
      <c r="N84" s="2203"/>
      <c r="O84" s="1668">
        <f>O23</f>
        <v>145</v>
      </c>
      <c r="P84" s="59"/>
      <c r="Q84"/>
      <c r="R84" s="441"/>
      <c r="S84" s="441"/>
    </row>
    <row r="85" spans="2:19" s="60" customFormat="1" ht="15" customHeight="1">
      <c r="B85" s="2195"/>
      <c r="C85" s="2259"/>
      <c r="D85" s="2260"/>
      <c r="E85" s="2260"/>
      <c r="F85" s="2260"/>
      <c r="G85" s="2203" t="s">
        <v>12821</v>
      </c>
      <c r="H85" s="2203"/>
      <c r="I85" s="2203"/>
      <c r="J85" s="2203"/>
      <c r="K85" s="2203"/>
      <c r="L85" s="2203"/>
      <c r="M85" s="2203"/>
      <c r="N85" s="2203"/>
      <c r="O85" s="1668">
        <f>O24</f>
        <v>204</v>
      </c>
      <c r="P85" s="59"/>
      <c r="Q85"/>
      <c r="R85" s="441"/>
      <c r="S85" s="441"/>
    </row>
    <row r="86" spans="2:19" s="60" customFormat="1" ht="15" customHeight="1">
      <c r="B86" s="2195"/>
      <c r="C86" s="2261"/>
      <c r="D86" s="2262"/>
      <c r="E86" s="2262"/>
      <c r="F86" s="2262"/>
      <c r="G86" s="2300" t="s">
        <v>32806</v>
      </c>
      <c r="H86" s="2301"/>
      <c r="I86" s="2301"/>
      <c r="J86" s="2301"/>
      <c r="K86" s="2301"/>
      <c r="L86" s="2301"/>
      <c r="M86" s="2301"/>
      <c r="N86" s="2302"/>
      <c r="O86" s="1768">
        <v>240</v>
      </c>
      <c r="P86" s="59"/>
      <c r="Q86"/>
      <c r="R86" s="441"/>
      <c r="S86" s="441"/>
    </row>
    <row r="87" spans="2:19" s="60" customFormat="1" ht="15" customHeight="1">
      <c r="B87" s="2195"/>
      <c r="C87" s="2259"/>
      <c r="D87" s="2260"/>
      <c r="E87" s="2260"/>
      <c r="F87" s="2260"/>
      <c r="G87" s="2203" t="s">
        <v>12825</v>
      </c>
      <c r="H87" s="2203"/>
      <c r="I87" s="2203"/>
      <c r="J87" s="2203"/>
      <c r="K87" s="2203"/>
      <c r="L87" s="2203"/>
      <c r="M87" s="2203"/>
      <c r="N87" s="2203"/>
      <c r="O87" s="1668">
        <v>122</v>
      </c>
      <c r="P87" s="59"/>
      <c r="Q87"/>
      <c r="R87" s="441"/>
      <c r="S87" s="441"/>
    </row>
    <row r="88" spans="2:19" s="60" customFormat="1" ht="15" customHeight="1">
      <c r="B88" s="2195"/>
      <c r="C88" s="2259"/>
      <c r="D88" s="2260"/>
      <c r="E88" s="2260"/>
      <c r="F88" s="2260"/>
      <c r="G88" s="2203" t="s">
        <v>13012</v>
      </c>
      <c r="H88" s="2203"/>
      <c r="I88" s="2203"/>
      <c r="J88" s="2203"/>
      <c r="K88" s="2203"/>
      <c r="L88" s="2203"/>
      <c r="M88" s="2203"/>
      <c r="N88" s="2203"/>
      <c r="O88" s="1680" t="s">
        <v>22902</v>
      </c>
      <c r="P88" s="59"/>
      <c r="Q88"/>
      <c r="R88" s="441"/>
      <c r="S88" s="441"/>
    </row>
    <row r="89" spans="2:19" s="60" customFormat="1" ht="15" customHeight="1">
      <c r="B89" s="2195"/>
      <c r="C89" s="2259"/>
      <c r="D89" s="2260"/>
      <c r="E89" s="2260"/>
      <c r="F89" s="2260"/>
      <c r="G89" s="2296" t="s">
        <v>27977</v>
      </c>
      <c r="H89" s="2297"/>
      <c r="I89" s="2297"/>
      <c r="J89" s="2297"/>
      <c r="K89" s="2297"/>
      <c r="L89" s="2297"/>
      <c r="M89" s="2297"/>
      <c r="N89" s="2298"/>
      <c r="O89" s="1670">
        <v>292</v>
      </c>
      <c r="P89" s="59"/>
      <c r="Q89"/>
      <c r="R89" s="441"/>
      <c r="S89" s="441"/>
    </row>
    <row r="90" spans="2:19" s="60" customFormat="1" ht="15" customHeight="1">
      <c r="B90" s="2195"/>
      <c r="C90" s="2259"/>
      <c r="D90" s="2260"/>
      <c r="E90" s="2260"/>
      <c r="F90" s="2260"/>
      <c r="G90" s="2294" t="s">
        <v>12826</v>
      </c>
      <c r="H90" s="2295"/>
      <c r="I90" s="2295"/>
      <c r="J90" s="2295"/>
      <c r="K90" s="2295"/>
      <c r="L90" s="2295"/>
      <c r="M90" s="2295"/>
      <c r="N90" s="2202"/>
      <c r="O90" s="1676">
        <v>680</v>
      </c>
      <c r="P90" s="59"/>
      <c r="Q90"/>
      <c r="R90" s="441"/>
      <c r="S90" s="441"/>
    </row>
    <row r="91" spans="2:19" s="60" customFormat="1" ht="15" customHeight="1">
      <c r="B91" s="2195"/>
      <c r="C91" s="2259"/>
      <c r="D91" s="2260"/>
      <c r="E91" s="2260"/>
      <c r="F91" s="2260"/>
      <c r="G91" s="2294" t="s">
        <v>12828</v>
      </c>
      <c r="H91" s="2295"/>
      <c r="I91" s="2295"/>
      <c r="J91" s="2295"/>
      <c r="K91" s="2295"/>
      <c r="L91" s="2295"/>
      <c r="M91" s="2295"/>
      <c r="N91" s="2202"/>
      <c r="O91" s="1676">
        <v>225</v>
      </c>
      <c r="P91" s="59"/>
      <c r="Q91"/>
      <c r="R91" s="441"/>
      <c r="S91" s="441"/>
    </row>
    <row r="92" spans="2:19" s="60" customFormat="1" ht="15" customHeight="1">
      <c r="B92" s="2195"/>
      <c r="C92" s="2259"/>
      <c r="D92" s="2260"/>
      <c r="E92" s="2260"/>
      <c r="F92" s="2260"/>
      <c r="G92" s="2294" t="s">
        <v>12827</v>
      </c>
      <c r="H92" s="2295"/>
      <c r="I92" s="2295"/>
      <c r="J92" s="2295"/>
      <c r="K92" s="2295"/>
      <c r="L92" s="2295"/>
      <c r="M92" s="2295"/>
      <c r="N92" s="2202"/>
      <c r="O92" s="1676">
        <v>131</v>
      </c>
      <c r="P92" s="59"/>
      <c r="Q92"/>
      <c r="R92" s="441"/>
      <c r="S92" s="441"/>
    </row>
    <row r="93" spans="2:19" s="60" customFormat="1" ht="15" customHeight="1">
      <c r="B93" s="2195"/>
      <c r="C93" s="2259"/>
      <c r="D93" s="2260"/>
      <c r="E93" s="2260"/>
      <c r="F93" s="2260"/>
      <c r="G93" s="2294" t="s">
        <v>12829</v>
      </c>
      <c r="H93" s="2295"/>
      <c r="I93" s="2295"/>
      <c r="J93" s="2295"/>
      <c r="K93" s="2295"/>
      <c r="L93" s="2295"/>
      <c r="M93" s="2295"/>
      <c r="N93" s="2202"/>
      <c r="O93" s="1676">
        <v>332</v>
      </c>
      <c r="P93" s="59"/>
      <c r="Q93"/>
      <c r="R93" s="441"/>
      <c r="S93" s="441"/>
    </row>
    <row r="94" spans="2:19" s="60" customFormat="1" ht="15" customHeight="1">
      <c r="B94" s="2195"/>
      <c r="C94" s="2259"/>
      <c r="D94" s="2260"/>
      <c r="E94" s="2260"/>
      <c r="F94" s="2260"/>
      <c r="G94" s="2299" t="s">
        <v>12830</v>
      </c>
      <c r="H94" s="2295"/>
      <c r="I94" s="2295"/>
      <c r="J94" s="2295"/>
      <c r="K94" s="2295"/>
      <c r="L94" s="2295"/>
      <c r="M94" s="2295"/>
      <c r="N94" s="2202"/>
      <c r="O94" s="1676">
        <v>695</v>
      </c>
      <c r="P94" s="59"/>
      <c r="Q94"/>
      <c r="R94" s="441"/>
      <c r="S94" s="441"/>
    </row>
    <row r="95" spans="2:19" s="60" customFormat="1" ht="15" customHeight="1" thickBot="1">
      <c r="B95" s="2196"/>
      <c r="C95" s="2263"/>
      <c r="D95" s="2264"/>
      <c r="E95" s="2264"/>
      <c r="F95" s="2264"/>
      <c r="G95" s="2289" t="s">
        <v>12831</v>
      </c>
      <c r="H95" s="2290"/>
      <c r="I95" s="2290"/>
      <c r="J95" s="2290"/>
      <c r="K95" s="2290"/>
      <c r="L95" s="2290"/>
      <c r="M95" s="2290"/>
      <c r="N95" s="2220"/>
      <c r="O95" s="1682">
        <v>228</v>
      </c>
      <c r="P95" s="59"/>
      <c r="Q95"/>
      <c r="R95" s="441"/>
      <c r="S95" s="441"/>
    </row>
    <row r="96" spans="2:19" s="61" customFormat="1" ht="15.75" customHeight="1" thickBot="1">
      <c r="B96" s="2248" t="s">
        <v>12834</v>
      </c>
      <c r="C96" s="2224"/>
      <c r="D96" s="2224"/>
      <c r="E96" s="2224"/>
      <c r="F96" s="2224"/>
      <c r="G96" s="2224"/>
      <c r="H96" s="2224"/>
      <c r="I96" s="2224"/>
      <c r="J96" s="2224"/>
      <c r="K96" s="2224"/>
      <c r="L96" s="2224"/>
      <c r="M96" s="2224"/>
      <c r="N96" s="2224"/>
      <c r="O96" s="2225"/>
      <c r="P96" s="59"/>
      <c r="Q96"/>
      <c r="R96" s="441"/>
      <c r="S96" s="441"/>
    </row>
    <row r="97" spans="2:19" s="60" customFormat="1" ht="15" customHeight="1" thickBot="1">
      <c r="B97" s="2217" t="s">
        <v>12809</v>
      </c>
      <c r="C97" s="2215" t="s">
        <v>27</v>
      </c>
      <c r="D97" s="2216"/>
      <c r="E97" s="2216"/>
      <c r="F97" s="2216"/>
      <c r="G97" s="2216"/>
      <c r="H97" s="2216"/>
      <c r="I97" s="2216"/>
      <c r="J97" s="2216"/>
      <c r="K97" s="2291"/>
      <c r="L97" s="2292"/>
      <c r="M97" s="2292"/>
      <c r="N97" s="2292"/>
      <c r="O97" s="2293"/>
      <c r="P97" s="59"/>
      <c r="Q97"/>
      <c r="R97" s="441"/>
      <c r="S97" s="441"/>
    </row>
    <row r="98" spans="2:19" s="60" customFormat="1" ht="15" customHeight="1">
      <c r="B98" s="2218"/>
      <c r="C98" s="1649" t="s">
        <v>24</v>
      </c>
      <c r="D98" s="1650" t="s">
        <v>24</v>
      </c>
      <c r="E98" s="1650"/>
      <c r="F98" s="1651">
        <v>4</v>
      </c>
      <c r="G98" s="1652" t="s">
        <v>3713</v>
      </c>
      <c r="H98" s="1652" t="s">
        <v>23306</v>
      </c>
      <c r="I98" s="1654" t="s">
        <v>3714</v>
      </c>
      <c r="J98" s="2283" t="s">
        <v>12819</v>
      </c>
      <c r="K98" s="1655">
        <v>807</v>
      </c>
      <c r="L98" s="1655">
        <f>L30</f>
        <v>1309</v>
      </c>
      <c r="M98" s="1655">
        <v>228</v>
      </c>
      <c r="N98" s="1655">
        <f>O22</f>
        <v>104</v>
      </c>
      <c r="O98" s="1670">
        <f>SUM(K98:N98)</f>
        <v>2448</v>
      </c>
      <c r="P98" s="59"/>
      <c r="Q98"/>
      <c r="R98" s="441"/>
      <c r="S98" s="441"/>
    </row>
    <row r="99" spans="2:19" s="60" customFormat="1" ht="15" customHeight="1">
      <c r="B99" s="2218"/>
      <c r="C99" s="1677" t="s">
        <v>24</v>
      </c>
      <c r="D99" s="1671" t="s">
        <v>24</v>
      </c>
      <c r="E99" s="1671"/>
      <c r="F99" s="1672">
        <v>5</v>
      </c>
      <c r="G99" s="1678" t="s">
        <v>3715</v>
      </c>
      <c r="H99" s="1673" t="s">
        <v>26070</v>
      </c>
      <c r="I99" s="1674" t="s">
        <v>3714</v>
      </c>
      <c r="J99" s="2284"/>
      <c r="K99" s="1675">
        <v>920</v>
      </c>
      <c r="L99" s="1675">
        <f>L31</f>
        <v>1620</v>
      </c>
      <c r="M99" s="1675">
        <f>M98</f>
        <v>228</v>
      </c>
      <c r="N99" s="1655">
        <f>O22</f>
        <v>104</v>
      </c>
      <c r="O99" s="1676">
        <f>SUM(K99:N99)</f>
        <v>2872</v>
      </c>
      <c r="P99" s="59"/>
      <c r="Q99"/>
      <c r="R99" s="441"/>
      <c r="S99" s="441"/>
    </row>
    <row r="100" spans="2:19" s="60" customFormat="1" ht="15" customHeight="1" thickBot="1">
      <c r="B100" s="2218"/>
      <c r="C100" s="1657"/>
      <c r="D100" s="1658" t="s">
        <v>24</v>
      </c>
      <c r="E100" s="1658"/>
      <c r="F100" s="1659">
        <v>6.6</v>
      </c>
      <c r="G100" s="1683" t="s">
        <v>3716</v>
      </c>
      <c r="H100" s="1660" t="s">
        <v>26071</v>
      </c>
      <c r="I100" s="1661" t="s">
        <v>3714</v>
      </c>
      <c r="J100" s="2285"/>
      <c r="K100" s="1627">
        <v>1085</v>
      </c>
      <c r="L100" s="1627">
        <f>L32</f>
        <v>1715</v>
      </c>
      <c r="M100" s="1627">
        <f>M98</f>
        <v>228</v>
      </c>
      <c r="N100" s="1655">
        <f>O22</f>
        <v>104</v>
      </c>
      <c r="O100" s="1679">
        <f>SUM(K100:N100)</f>
        <v>3132</v>
      </c>
      <c r="P100" s="59"/>
      <c r="Q100"/>
      <c r="R100" s="441"/>
      <c r="S100" s="441"/>
    </row>
    <row r="101" spans="2:19" s="60" customFormat="1" ht="15" customHeight="1">
      <c r="B101" s="2218"/>
      <c r="C101" s="2257" t="s">
        <v>12832</v>
      </c>
      <c r="D101" s="2258"/>
      <c r="E101" s="2258"/>
      <c r="F101" s="2258"/>
      <c r="G101" s="2201" t="s">
        <v>12820</v>
      </c>
      <c r="H101" s="2201"/>
      <c r="I101" s="2201"/>
      <c r="J101" s="2201"/>
      <c r="K101" s="2201"/>
      <c r="L101" s="2201"/>
      <c r="M101" s="2201"/>
      <c r="N101" s="2201"/>
      <c r="O101" s="1667">
        <f>O22</f>
        <v>104</v>
      </c>
      <c r="P101" s="59"/>
      <c r="Q101"/>
      <c r="R101" s="441"/>
      <c r="S101" s="441"/>
    </row>
    <row r="102" spans="2:19" s="60" customFormat="1" ht="15" customHeight="1">
      <c r="B102" s="2218"/>
      <c r="C102" s="2259"/>
      <c r="D102" s="2260"/>
      <c r="E102" s="2260"/>
      <c r="F102" s="2260"/>
      <c r="G102" s="2203" t="s">
        <v>12814</v>
      </c>
      <c r="H102" s="2203"/>
      <c r="I102" s="2203"/>
      <c r="J102" s="2203"/>
      <c r="K102" s="2203"/>
      <c r="L102" s="2203"/>
      <c r="M102" s="2203"/>
      <c r="N102" s="2203"/>
      <c r="O102" s="1668">
        <f>O23</f>
        <v>145</v>
      </c>
      <c r="P102" s="59"/>
      <c r="Q102"/>
      <c r="R102" s="441"/>
      <c r="S102" s="441"/>
    </row>
    <row r="103" spans="2:19" s="60" customFormat="1" ht="15" customHeight="1">
      <c r="B103" s="2218"/>
      <c r="C103" s="2259"/>
      <c r="D103" s="2260"/>
      <c r="E103" s="2260"/>
      <c r="F103" s="2260"/>
      <c r="G103" s="2203" t="s">
        <v>12821</v>
      </c>
      <c r="H103" s="2203"/>
      <c r="I103" s="2203"/>
      <c r="J103" s="2203"/>
      <c r="K103" s="2203"/>
      <c r="L103" s="2203"/>
      <c r="M103" s="2203"/>
      <c r="N103" s="2203"/>
      <c r="O103" s="1668">
        <f>O24</f>
        <v>204</v>
      </c>
      <c r="P103" s="59"/>
      <c r="Q103"/>
      <c r="R103" s="441"/>
      <c r="S103" s="441"/>
    </row>
    <row r="104" spans="2:19" s="60" customFormat="1" ht="15" customHeight="1">
      <c r="B104" s="2218"/>
      <c r="C104" s="2261"/>
      <c r="D104" s="2262"/>
      <c r="E104" s="2262"/>
      <c r="F104" s="2262"/>
      <c r="G104" s="2300" t="s">
        <v>32806</v>
      </c>
      <c r="H104" s="2301"/>
      <c r="I104" s="2301"/>
      <c r="J104" s="2301"/>
      <c r="K104" s="2301"/>
      <c r="L104" s="2301"/>
      <c r="M104" s="2301"/>
      <c r="N104" s="2302"/>
      <c r="O104" s="1768">
        <v>240</v>
      </c>
      <c r="P104" s="59"/>
      <c r="Q104"/>
      <c r="R104" s="441"/>
      <c r="S104" s="441"/>
    </row>
    <row r="105" spans="2:19" s="60" customFormat="1" ht="15" customHeight="1">
      <c r="B105" s="2218"/>
      <c r="C105" s="2259"/>
      <c r="D105" s="2260"/>
      <c r="E105" s="2260"/>
      <c r="F105" s="2260"/>
      <c r="G105" s="2294" t="s">
        <v>12835</v>
      </c>
      <c r="H105" s="2295"/>
      <c r="I105" s="2295"/>
      <c r="J105" s="2295"/>
      <c r="K105" s="2295"/>
      <c r="L105" s="2295"/>
      <c r="M105" s="2295"/>
      <c r="N105" s="2202"/>
      <c r="O105" s="1668">
        <v>200</v>
      </c>
      <c r="P105" s="59"/>
      <c r="Q105"/>
      <c r="R105" s="441"/>
      <c r="S105" s="441"/>
    </row>
    <row r="106" spans="2:19" s="60" customFormat="1" ht="15" customHeight="1">
      <c r="B106" s="2218"/>
      <c r="C106" s="2259"/>
      <c r="D106" s="2260"/>
      <c r="E106" s="2260"/>
      <c r="F106" s="2260"/>
      <c r="G106" s="2203" t="s">
        <v>12836</v>
      </c>
      <c r="H106" s="2203"/>
      <c r="I106" s="2203"/>
      <c r="J106" s="2203"/>
      <c r="K106" s="2203"/>
      <c r="L106" s="2203"/>
      <c r="M106" s="2203"/>
      <c r="N106" s="2203"/>
      <c r="O106" s="1668">
        <v>118</v>
      </c>
      <c r="P106" s="59"/>
      <c r="Q106"/>
      <c r="R106" s="441"/>
      <c r="S106" s="441"/>
    </row>
    <row r="107" spans="2:19" s="60" customFormat="1" ht="15" customHeight="1">
      <c r="B107" s="2218"/>
      <c r="C107" s="2259"/>
      <c r="D107" s="2260"/>
      <c r="E107" s="2260"/>
      <c r="F107" s="2260"/>
      <c r="G107" s="2203" t="s">
        <v>13012</v>
      </c>
      <c r="H107" s="2203"/>
      <c r="I107" s="2203"/>
      <c r="J107" s="2203"/>
      <c r="K107" s="2203"/>
      <c r="L107" s="2203"/>
      <c r="M107" s="2203"/>
      <c r="N107" s="2203"/>
      <c r="O107" s="1680" t="s">
        <v>22902</v>
      </c>
      <c r="P107" s="59"/>
      <c r="Q107"/>
      <c r="R107" s="441"/>
      <c r="S107" s="441"/>
    </row>
    <row r="108" spans="2:19" s="60" customFormat="1" ht="15" customHeight="1">
      <c r="B108" s="2218"/>
      <c r="C108" s="2259"/>
      <c r="D108" s="2260"/>
      <c r="E108" s="2260"/>
      <c r="F108" s="2260"/>
      <c r="G108" s="2222" t="s">
        <v>12837</v>
      </c>
      <c r="H108" s="2222"/>
      <c r="I108" s="2222"/>
      <c r="J108" s="2222"/>
      <c r="K108" s="2222"/>
      <c r="L108" s="2222"/>
      <c r="M108" s="2222"/>
      <c r="N108" s="2222"/>
      <c r="O108" s="1670">
        <v>396</v>
      </c>
      <c r="P108" s="59"/>
      <c r="Q108"/>
      <c r="R108" s="441"/>
      <c r="S108" s="441"/>
    </row>
    <row r="109" spans="2:19" s="60" customFormat="1" ht="15" customHeight="1">
      <c r="B109" s="2218"/>
      <c r="C109" s="2259"/>
      <c r="D109" s="2260"/>
      <c r="E109" s="2260"/>
      <c r="F109" s="2260"/>
      <c r="G109" s="2203" t="s">
        <v>12838</v>
      </c>
      <c r="H109" s="2203"/>
      <c r="I109" s="2203"/>
      <c r="J109" s="2203"/>
      <c r="K109" s="2203"/>
      <c r="L109" s="2203"/>
      <c r="M109" s="2203"/>
      <c r="N109" s="2203"/>
      <c r="O109" s="1676">
        <v>231</v>
      </c>
      <c r="P109" s="59"/>
      <c r="Q109"/>
      <c r="R109" s="441"/>
      <c r="S109" s="441"/>
    </row>
    <row r="110" spans="2:19" s="60" customFormat="1" ht="15" customHeight="1">
      <c r="B110" s="2218"/>
      <c r="C110" s="2273"/>
      <c r="D110" s="2274"/>
      <c r="E110" s="2274"/>
      <c r="F110" s="2274"/>
      <c r="G110" s="2203" t="s">
        <v>12839</v>
      </c>
      <c r="H110" s="2203"/>
      <c r="I110" s="2203"/>
      <c r="J110" s="2203"/>
      <c r="K110" s="2203"/>
      <c r="L110" s="2203"/>
      <c r="M110" s="2203"/>
      <c r="N110" s="2203"/>
      <c r="O110" s="1676">
        <v>402</v>
      </c>
      <c r="P110" s="59"/>
      <c r="Q110"/>
      <c r="R110" s="441"/>
      <c r="S110" s="441"/>
    </row>
    <row r="111" spans="2:19" s="60" customFormat="1" ht="15" customHeight="1">
      <c r="B111" s="2218"/>
      <c r="C111" s="2273"/>
      <c r="D111" s="2274"/>
      <c r="E111" s="2274"/>
      <c r="F111" s="2274"/>
      <c r="G111" s="2203" t="s">
        <v>11822</v>
      </c>
      <c r="H111" s="2203"/>
      <c r="I111" s="2203"/>
      <c r="J111" s="2203"/>
      <c r="K111" s="2203"/>
      <c r="L111" s="2203"/>
      <c r="M111" s="2203"/>
      <c r="N111" s="2203"/>
      <c r="O111" s="1676">
        <v>217</v>
      </c>
      <c r="P111" s="59"/>
      <c r="Q111"/>
      <c r="R111" s="441"/>
      <c r="S111" s="441"/>
    </row>
    <row r="112" spans="2:19" s="60" customFormat="1" ht="15" customHeight="1" thickBot="1">
      <c r="B112" s="2219"/>
      <c r="C112" s="2263"/>
      <c r="D112" s="2264"/>
      <c r="E112" s="2264"/>
      <c r="F112" s="2264"/>
      <c r="G112" s="2265" t="s">
        <v>12840</v>
      </c>
      <c r="H112" s="2265"/>
      <c r="I112" s="2265"/>
      <c r="J112" s="2265"/>
      <c r="K112" s="2265"/>
      <c r="L112" s="2265"/>
      <c r="M112" s="2265"/>
      <c r="N112" s="2265"/>
      <c r="O112" s="1684">
        <v>118</v>
      </c>
      <c r="P112" s="59"/>
      <c r="Q112"/>
      <c r="R112" s="441"/>
      <c r="S112" s="441"/>
    </row>
    <row r="113" spans="2:19" s="61" customFormat="1" ht="15.75" customHeight="1" thickBot="1">
      <c r="B113" s="2248" t="s">
        <v>12841</v>
      </c>
      <c r="C113" s="2224"/>
      <c r="D113" s="2224"/>
      <c r="E113" s="2224"/>
      <c r="F113" s="2224"/>
      <c r="G113" s="2224"/>
      <c r="H113" s="2224"/>
      <c r="I113" s="2224"/>
      <c r="J113" s="2224"/>
      <c r="K113" s="2224"/>
      <c r="L113" s="2224"/>
      <c r="M113" s="2224"/>
      <c r="N113" s="2224"/>
      <c r="O113" s="2225"/>
      <c r="P113" s="59"/>
      <c r="Q113"/>
      <c r="R113" s="441"/>
      <c r="S113" s="441"/>
    </row>
    <row r="114" spans="2:19" s="60" customFormat="1" ht="15" customHeight="1" thickBot="1">
      <c r="B114" s="2217" t="s">
        <v>12810</v>
      </c>
      <c r="C114" s="2215" t="s">
        <v>27</v>
      </c>
      <c r="D114" s="2216"/>
      <c r="E114" s="2216"/>
      <c r="F114" s="2216"/>
      <c r="G114" s="2216"/>
      <c r="H114" s="2216"/>
      <c r="I114" s="2216"/>
      <c r="J114" s="2216"/>
      <c r="K114" s="2204"/>
      <c r="L114" s="2204"/>
      <c r="M114" s="2204"/>
      <c r="N114" s="2204"/>
      <c r="O114" s="2205"/>
      <c r="P114" s="59"/>
      <c r="Q114"/>
      <c r="R114" s="441"/>
      <c r="S114" s="441"/>
    </row>
    <row r="115" spans="2:19" s="60" customFormat="1" ht="15" customHeight="1">
      <c r="B115" s="2218"/>
      <c r="C115" s="1649" t="s">
        <v>24</v>
      </c>
      <c r="D115" s="1650" t="s">
        <v>24</v>
      </c>
      <c r="E115" s="1650"/>
      <c r="F115" s="1651">
        <v>4</v>
      </c>
      <c r="G115" s="1652" t="s">
        <v>3717</v>
      </c>
      <c r="H115" s="1652" t="s">
        <v>23306</v>
      </c>
      <c r="I115" s="1654"/>
      <c r="J115" s="2197" t="s">
        <v>12819</v>
      </c>
      <c r="K115" s="1655">
        <v>1041</v>
      </c>
      <c r="L115" s="1655">
        <f>L30</f>
        <v>1309</v>
      </c>
      <c r="M115" s="1655"/>
      <c r="N115" s="1655">
        <f>O22</f>
        <v>104</v>
      </c>
      <c r="O115" s="1670">
        <f t="shared" ref="O115:O124" si="7">SUM(K115:N115)</f>
        <v>2454</v>
      </c>
      <c r="P115" s="59"/>
      <c r="Q115"/>
      <c r="R115" s="441"/>
      <c r="S115" s="441"/>
    </row>
    <row r="116" spans="2:19" s="60" customFormat="1" ht="15" customHeight="1">
      <c r="B116" s="2218"/>
      <c r="C116" s="1677" t="s">
        <v>24</v>
      </c>
      <c r="D116" s="1671" t="s">
        <v>24</v>
      </c>
      <c r="E116" s="1671"/>
      <c r="F116" s="1672">
        <v>5</v>
      </c>
      <c r="G116" s="1673" t="s">
        <v>3718</v>
      </c>
      <c r="H116" s="1673" t="s">
        <v>26070</v>
      </c>
      <c r="I116" s="1674"/>
      <c r="J116" s="2198"/>
      <c r="K116" s="1675">
        <v>962</v>
      </c>
      <c r="L116" s="1675">
        <f>L31</f>
        <v>1620</v>
      </c>
      <c r="M116" s="1675"/>
      <c r="N116" s="1655">
        <f>O22</f>
        <v>104</v>
      </c>
      <c r="O116" s="1676">
        <f t="shared" si="7"/>
        <v>2686</v>
      </c>
      <c r="P116" s="59"/>
      <c r="Q116"/>
      <c r="R116" s="441"/>
      <c r="S116" s="441"/>
    </row>
    <row r="117" spans="2:19" s="60" customFormat="1" ht="15" customHeight="1">
      <c r="B117" s="2218"/>
      <c r="C117" s="1677" t="s">
        <v>24</v>
      </c>
      <c r="D117" s="1671" t="s">
        <v>24</v>
      </c>
      <c r="E117" s="1671"/>
      <c r="F117" s="1672">
        <v>6.6</v>
      </c>
      <c r="G117" s="1673" t="s">
        <v>3719</v>
      </c>
      <c r="H117" s="1673" t="s">
        <v>26071</v>
      </c>
      <c r="I117" s="1674"/>
      <c r="J117" s="2198"/>
      <c r="K117" s="1675">
        <v>1040</v>
      </c>
      <c r="L117" s="1675">
        <f>L32</f>
        <v>1715</v>
      </c>
      <c r="M117" s="1675"/>
      <c r="N117" s="1655">
        <f>O22</f>
        <v>104</v>
      </c>
      <c r="O117" s="1676">
        <f t="shared" si="7"/>
        <v>2859</v>
      </c>
      <c r="P117" s="59"/>
      <c r="Q117"/>
      <c r="R117" s="441"/>
      <c r="S117" s="441"/>
    </row>
    <row r="118" spans="2:19" s="60" customFormat="1" ht="15" customHeight="1">
      <c r="B118" s="2218"/>
      <c r="C118" s="1677" t="s">
        <v>24</v>
      </c>
      <c r="D118" s="1671" t="s">
        <v>24</v>
      </c>
      <c r="E118" s="1671"/>
      <c r="F118" s="1672">
        <v>7.1</v>
      </c>
      <c r="G118" s="1673" t="s">
        <v>4911</v>
      </c>
      <c r="H118" s="1673" t="s">
        <v>5444</v>
      </c>
      <c r="I118" s="1674"/>
      <c r="J118" s="2198"/>
      <c r="K118" s="1675">
        <v>999</v>
      </c>
      <c r="L118" s="1675">
        <f>L13</f>
        <v>2148</v>
      </c>
      <c r="M118" s="1675"/>
      <c r="N118" s="1655">
        <f>O22</f>
        <v>104</v>
      </c>
      <c r="O118" s="1676">
        <f t="shared" si="7"/>
        <v>3251</v>
      </c>
      <c r="P118" s="59"/>
      <c r="Q118"/>
      <c r="R118" s="441"/>
      <c r="S118" s="441"/>
    </row>
    <row r="119" spans="2:19" s="60" customFormat="1" ht="15" customHeight="1">
      <c r="B119" s="2218"/>
      <c r="C119" s="1677" t="s">
        <v>24</v>
      </c>
      <c r="D119" s="1671" t="s">
        <v>24</v>
      </c>
      <c r="E119" s="1671"/>
      <c r="F119" s="1672">
        <v>10</v>
      </c>
      <c r="G119" s="1673" t="s">
        <v>4910</v>
      </c>
      <c r="H119" s="1673" t="s">
        <v>5400</v>
      </c>
      <c r="I119" s="1674"/>
      <c r="J119" s="2198"/>
      <c r="K119" s="1675">
        <v>1157</v>
      </c>
      <c r="L119" s="1675">
        <f>L14</f>
        <v>3271</v>
      </c>
      <c r="M119" s="1675"/>
      <c r="N119" s="1655">
        <f>O22</f>
        <v>104</v>
      </c>
      <c r="O119" s="1676">
        <f t="shared" si="7"/>
        <v>4532</v>
      </c>
      <c r="P119" s="59"/>
      <c r="Q119"/>
      <c r="R119" s="441"/>
      <c r="S119" s="441"/>
    </row>
    <row r="120" spans="2:19" s="60" customFormat="1" ht="15" customHeight="1">
      <c r="B120" s="2218"/>
      <c r="C120" s="1677" t="s">
        <v>24</v>
      </c>
      <c r="D120" s="1671"/>
      <c r="E120" s="1671" t="s">
        <v>24</v>
      </c>
      <c r="F120" s="1672">
        <v>10</v>
      </c>
      <c r="G120" s="1673" t="s">
        <v>4910</v>
      </c>
      <c r="H120" s="1673" t="s">
        <v>5401</v>
      </c>
      <c r="I120" s="1674"/>
      <c r="J120" s="2198"/>
      <c r="K120" s="1675">
        <f>K119</f>
        <v>1157</v>
      </c>
      <c r="L120" s="1675">
        <f>L15</f>
        <v>3680</v>
      </c>
      <c r="M120" s="1675"/>
      <c r="N120" s="1655">
        <f>O22</f>
        <v>104</v>
      </c>
      <c r="O120" s="1676">
        <f t="shared" si="7"/>
        <v>4941</v>
      </c>
      <c r="P120" s="59"/>
      <c r="Q120"/>
      <c r="R120" s="441"/>
      <c r="S120" s="441"/>
    </row>
    <row r="121" spans="2:19" s="60" customFormat="1" ht="15" customHeight="1">
      <c r="B121" s="2218"/>
      <c r="C121" s="1677" t="s">
        <v>24</v>
      </c>
      <c r="D121" s="1671" t="s">
        <v>24</v>
      </c>
      <c r="E121" s="1671"/>
      <c r="F121" s="1672">
        <v>12.5</v>
      </c>
      <c r="G121" s="1673" t="s">
        <v>5455</v>
      </c>
      <c r="H121" s="1673" t="s">
        <v>5445</v>
      </c>
      <c r="I121" s="1674"/>
      <c r="J121" s="2198"/>
      <c r="K121" s="1675">
        <v>1558</v>
      </c>
      <c r="L121" s="1675">
        <f>L36</f>
        <v>3836</v>
      </c>
      <c r="M121" s="1675"/>
      <c r="N121" s="1655">
        <f>O22</f>
        <v>104</v>
      </c>
      <c r="O121" s="1676">
        <f t="shared" si="7"/>
        <v>5498</v>
      </c>
      <c r="P121" s="59"/>
      <c r="Q121"/>
      <c r="R121" s="441"/>
      <c r="S121" s="441"/>
    </row>
    <row r="122" spans="2:19" s="60" customFormat="1" ht="15" customHeight="1">
      <c r="B122" s="2218"/>
      <c r="C122" s="1677" t="s">
        <v>24</v>
      </c>
      <c r="D122" s="1671"/>
      <c r="E122" s="1671" t="s">
        <v>24</v>
      </c>
      <c r="F122" s="1672">
        <v>12.5</v>
      </c>
      <c r="G122" s="1673" t="s">
        <v>5455</v>
      </c>
      <c r="H122" s="1673" t="s">
        <v>5447</v>
      </c>
      <c r="I122" s="1674"/>
      <c r="J122" s="2198"/>
      <c r="K122" s="1675">
        <f>K121</f>
        <v>1558</v>
      </c>
      <c r="L122" s="1675">
        <f>L37</f>
        <v>4135</v>
      </c>
      <c r="M122" s="1675"/>
      <c r="N122" s="1655">
        <f>O22</f>
        <v>104</v>
      </c>
      <c r="O122" s="1676">
        <f t="shared" si="7"/>
        <v>5797</v>
      </c>
      <c r="P122" s="59"/>
      <c r="Q122"/>
      <c r="R122" s="441"/>
      <c r="S122" s="441"/>
    </row>
    <row r="123" spans="2:19" s="60" customFormat="1" ht="15" customHeight="1">
      <c r="B123" s="2218"/>
      <c r="C123" s="1677" t="s">
        <v>24</v>
      </c>
      <c r="D123" s="1671" t="s">
        <v>24</v>
      </c>
      <c r="E123" s="1671"/>
      <c r="F123" s="1672">
        <v>14</v>
      </c>
      <c r="G123" s="1673" t="s">
        <v>5456</v>
      </c>
      <c r="H123" s="1673" t="s">
        <v>5446</v>
      </c>
      <c r="I123" s="1674"/>
      <c r="J123" s="2198"/>
      <c r="K123" s="1675">
        <v>1766</v>
      </c>
      <c r="L123" s="1675">
        <f>L38</f>
        <v>4067</v>
      </c>
      <c r="M123" s="1675"/>
      <c r="N123" s="1655">
        <f>O22</f>
        <v>104</v>
      </c>
      <c r="O123" s="1676">
        <f t="shared" si="7"/>
        <v>5937</v>
      </c>
      <c r="P123" s="59"/>
      <c r="Q123"/>
      <c r="R123" s="441"/>
      <c r="S123" s="441"/>
    </row>
    <row r="124" spans="2:19" s="60" customFormat="1" ht="15" customHeight="1" thickBot="1">
      <c r="B124" s="2218"/>
      <c r="C124" s="1657" t="s">
        <v>24</v>
      </c>
      <c r="D124" s="1658"/>
      <c r="E124" s="1658" t="s">
        <v>24</v>
      </c>
      <c r="F124" s="1659">
        <v>14</v>
      </c>
      <c r="G124" s="1660" t="s">
        <v>5456</v>
      </c>
      <c r="H124" s="1660" t="s">
        <v>5448</v>
      </c>
      <c r="I124" s="1661"/>
      <c r="J124" s="2199"/>
      <c r="K124" s="1627">
        <f>K123</f>
        <v>1766</v>
      </c>
      <c r="L124" s="1627">
        <f>L39</f>
        <v>4844</v>
      </c>
      <c r="M124" s="1627"/>
      <c r="N124" s="1655">
        <f>O22</f>
        <v>104</v>
      </c>
      <c r="O124" s="1679">
        <f t="shared" si="7"/>
        <v>6714</v>
      </c>
      <c r="P124" s="59"/>
      <c r="Q124"/>
      <c r="R124" s="441"/>
      <c r="S124" s="441"/>
    </row>
    <row r="125" spans="2:19" s="60" customFormat="1" ht="15" customHeight="1" thickBot="1">
      <c r="B125" s="2218"/>
      <c r="C125" s="2215" t="s">
        <v>26</v>
      </c>
      <c r="D125" s="2216"/>
      <c r="E125" s="2216"/>
      <c r="F125" s="2216"/>
      <c r="G125" s="2216"/>
      <c r="H125" s="2216"/>
      <c r="I125" s="2216"/>
      <c r="J125" s="2216"/>
      <c r="K125" s="2204"/>
      <c r="L125" s="2204"/>
      <c r="M125" s="2204"/>
      <c r="N125" s="2204"/>
      <c r="O125" s="2205"/>
      <c r="P125" s="59"/>
      <c r="Q125"/>
      <c r="R125" s="441"/>
      <c r="S125" s="441"/>
    </row>
    <row r="126" spans="2:19" s="60" customFormat="1" ht="15" customHeight="1">
      <c r="B126" s="2218"/>
      <c r="C126" s="1649" t="s">
        <v>24</v>
      </c>
      <c r="D126" s="1650" t="s">
        <v>24</v>
      </c>
      <c r="E126" s="1650"/>
      <c r="F126" s="1651">
        <v>10</v>
      </c>
      <c r="G126" s="1652" t="s">
        <v>4910</v>
      </c>
      <c r="H126" s="1652" t="s">
        <v>5398</v>
      </c>
      <c r="I126" s="1654"/>
      <c r="J126" s="2197" t="s">
        <v>12819</v>
      </c>
      <c r="K126" s="1626">
        <f>K119</f>
        <v>1157</v>
      </c>
      <c r="L126" s="1626">
        <f>L17</f>
        <v>2607</v>
      </c>
      <c r="M126" s="1626"/>
      <c r="N126" s="1655">
        <f>O22</f>
        <v>104</v>
      </c>
      <c r="O126" s="1656">
        <f t="shared" ref="O126:O131" si="8">SUM(K126:N126)</f>
        <v>3868</v>
      </c>
      <c r="P126" s="59"/>
      <c r="Q126"/>
      <c r="R126" s="441"/>
      <c r="S126" s="441"/>
    </row>
    <row r="127" spans="2:19" s="60" customFormat="1" ht="15" customHeight="1">
      <c r="B127" s="2218"/>
      <c r="C127" s="1677" t="s">
        <v>24</v>
      </c>
      <c r="D127" s="1671"/>
      <c r="E127" s="1671" t="s">
        <v>24</v>
      </c>
      <c r="F127" s="1672">
        <v>10</v>
      </c>
      <c r="G127" s="1673" t="s">
        <v>4910</v>
      </c>
      <c r="H127" s="1673" t="s">
        <v>5399</v>
      </c>
      <c r="I127" s="1674"/>
      <c r="J127" s="2198"/>
      <c r="K127" s="1685">
        <f>K119</f>
        <v>1157</v>
      </c>
      <c r="L127" s="1685">
        <f>L18</f>
        <v>2772</v>
      </c>
      <c r="M127" s="1685"/>
      <c r="N127" s="1655">
        <f>O22</f>
        <v>104</v>
      </c>
      <c r="O127" s="1686">
        <f t="shared" si="8"/>
        <v>4033</v>
      </c>
      <c r="P127" s="59"/>
      <c r="Q127"/>
      <c r="R127" s="441"/>
      <c r="S127" s="441"/>
    </row>
    <row r="128" spans="2:19" s="60" customFormat="1" ht="15" customHeight="1">
      <c r="B128" s="2218"/>
      <c r="C128" s="1677" t="s">
        <v>24</v>
      </c>
      <c r="D128" s="1671" t="s">
        <v>24</v>
      </c>
      <c r="E128" s="1671"/>
      <c r="F128" s="1672">
        <v>12.5</v>
      </c>
      <c r="G128" s="1673" t="s">
        <v>5455</v>
      </c>
      <c r="H128" s="1673" t="s">
        <v>5449</v>
      </c>
      <c r="I128" s="1674"/>
      <c r="J128" s="2198"/>
      <c r="K128" s="1685">
        <f>K121</f>
        <v>1558</v>
      </c>
      <c r="L128" s="1685">
        <f>L43</f>
        <v>2995</v>
      </c>
      <c r="M128" s="1685"/>
      <c r="N128" s="1655">
        <f>O22</f>
        <v>104</v>
      </c>
      <c r="O128" s="1686">
        <f t="shared" si="8"/>
        <v>4657</v>
      </c>
      <c r="P128" s="59"/>
      <c r="Q128"/>
      <c r="R128" s="441"/>
      <c r="S128" s="441"/>
    </row>
    <row r="129" spans="2:19" s="60" customFormat="1" ht="15" customHeight="1">
      <c r="B129" s="2218"/>
      <c r="C129" s="1677" t="s">
        <v>24</v>
      </c>
      <c r="D129" s="1671"/>
      <c r="E129" s="1671" t="s">
        <v>24</v>
      </c>
      <c r="F129" s="1672">
        <v>12.5</v>
      </c>
      <c r="G129" s="1673" t="s">
        <v>5455</v>
      </c>
      <c r="H129" s="1673" t="s">
        <v>5451</v>
      </c>
      <c r="I129" s="1674"/>
      <c r="J129" s="2198"/>
      <c r="K129" s="1685">
        <f>K121</f>
        <v>1558</v>
      </c>
      <c r="L129" s="1685">
        <f>L44</f>
        <v>3079</v>
      </c>
      <c r="M129" s="1685"/>
      <c r="N129" s="1655">
        <f>O22</f>
        <v>104</v>
      </c>
      <c r="O129" s="1686">
        <f t="shared" si="8"/>
        <v>4741</v>
      </c>
      <c r="P129" s="59"/>
      <c r="Q129"/>
      <c r="R129" s="441"/>
      <c r="S129" s="441"/>
    </row>
    <row r="130" spans="2:19" s="60" customFormat="1" ht="15" customHeight="1">
      <c r="B130" s="2218"/>
      <c r="C130" s="1677" t="s">
        <v>24</v>
      </c>
      <c r="D130" s="1671" t="s">
        <v>24</v>
      </c>
      <c r="E130" s="1671"/>
      <c r="F130" s="1672">
        <v>14</v>
      </c>
      <c r="G130" s="1673" t="s">
        <v>5456</v>
      </c>
      <c r="H130" s="1673" t="s">
        <v>5450</v>
      </c>
      <c r="I130" s="1674"/>
      <c r="J130" s="2198"/>
      <c r="K130" s="1685">
        <f>K123</f>
        <v>1766</v>
      </c>
      <c r="L130" s="1685">
        <f>L45</f>
        <v>3437</v>
      </c>
      <c r="M130" s="1685"/>
      <c r="N130" s="1655">
        <f>O22</f>
        <v>104</v>
      </c>
      <c r="O130" s="1686">
        <f t="shared" si="8"/>
        <v>5307</v>
      </c>
      <c r="P130" s="59"/>
      <c r="Q130"/>
      <c r="R130" s="441"/>
      <c r="S130" s="441"/>
    </row>
    <row r="131" spans="2:19" s="60" customFormat="1" ht="15" customHeight="1" thickBot="1">
      <c r="B131" s="2218"/>
      <c r="C131" s="1657" t="s">
        <v>24</v>
      </c>
      <c r="D131" s="1658"/>
      <c r="E131" s="1658" t="s">
        <v>24</v>
      </c>
      <c r="F131" s="1659">
        <v>14</v>
      </c>
      <c r="G131" s="1660" t="s">
        <v>5456</v>
      </c>
      <c r="H131" s="1660" t="s">
        <v>5452</v>
      </c>
      <c r="I131" s="1661"/>
      <c r="J131" s="2199"/>
      <c r="K131" s="1687">
        <f>K123</f>
        <v>1766</v>
      </c>
      <c r="L131" s="1687">
        <f>L46</f>
        <v>3541</v>
      </c>
      <c r="M131" s="1687"/>
      <c r="N131" s="1655">
        <f>O22</f>
        <v>104</v>
      </c>
      <c r="O131" s="1662">
        <f t="shared" si="8"/>
        <v>5411</v>
      </c>
      <c r="P131" s="59"/>
      <c r="Q131"/>
      <c r="R131" s="441"/>
      <c r="S131" s="441"/>
    </row>
    <row r="132" spans="2:19" s="60" customFormat="1" ht="15" customHeight="1" thickBot="1">
      <c r="B132" s="2218"/>
      <c r="C132" s="2215" t="s">
        <v>25</v>
      </c>
      <c r="D132" s="2216"/>
      <c r="E132" s="2216"/>
      <c r="F132" s="2216"/>
      <c r="G132" s="2216"/>
      <c r="H132" s="2216"/>
      <c r="I132" s="2216"/>
      <c r="J132" s="2216"/>
      <c r="K132" s="2204"/>
      <c r="L132" s="2204"/>
      <c r="M132" s="2204"/>
      <c r="N132" s="2204"/>
      <c r="O132" s="2205"/>
      <c r="P132" s="59"/>
      <c r="Q132"/>
      <c r="R132" s="441"/>
      <c r="S132" s="441"/>
    </row>
    <row r="133" spans="2:19" s="60" customFormat="1" ht="15" customHeight="1">
      <c r="B133" s="2218"/>
      <c r="C133" s="1649" t="s">
        <v>24</v>
      </c>
      <c r="D133" s="1650" t="s">
        <v>24</v>
      </c>
      <c r="E133" s="1663"/>
      <c r="F133" s="1651">
        <v>7.1</v>
      </c>
      <c r="G133" s="1688" t="s">
        <v>4911</v>
      </c>
      <c r="H133" s="1688" t="s">
        <v>5453</v>
      </c>
      <c r="I133" s="1654"/>
      <c r="J133" s="2197" t="s">
        <v>12819</v>
      </c>
      <c r="K133" s="1626">
        <f>K118</f>
        <v>999</v>
      </c>
      <c r="L133" s="1655">
        <f>L20</f>
        <v>1586</v>
      </c>
      <c r="M133" s="1689"/>
      <c r="N133" s="1627">
        <f>O22</f>
        <v>104</v>
      </c>
      <c r="O133" s="1656">
        <f>SUM(K133:N133)</f>
        <v>2689</v>
      </c>
      <c r="P133" s="59"/>
      <c r="Q133"/>
      <c r="R133" s="441"/>
      <c r="S133" s="441"/>
    </row>
    <row r="134" spans="2:19" s="60" customFormat="1" ht="15" customHeight="1">
      <c r="B134" s="2218"/>
      <c r="C134" s="1677" t="s">
        <v>24</v>
      </c>
      <c r="D134" s="1671" t="s">
        <v>24</v>
      </c>
      <c r="E134" s="1681"/>
      <c r="F134" s="1672">
        <v>9</v>
      </c>
      <c r="G134" s="1690" t="s">
        <v>4910</v>
      </c>
      <c r="H134" s="1691" t="s">
        <v>5454</v>
      </c>
      <c r="I134" s="1674"/>
      <c r="J134" s="2198"/>
      <c r="K134" s="1685">
        <f>K119</f>
        <v>1157</v>
      </c>
      <c r="L134" s="1655">
        <f>L49</f>
        <v>1960</v>
      </c>
      <c r="M134" s="1692"/>
      <c r="N134" s="1627">
        <f>O22</f>
        <v>104</v>
      </c>
      <c r="O134" s="1686">
        <f>SUM(K134:N134)</f>
        <v>3221</v>
      </c>
      <c r="P134" s="59"/>
      <c r="Q134"/>
      <c r="R134" s="441"/>
      <c r="S134" s="441"/>
    </row>
    <row r="135" spans="2:19" s="60" customFormat="1" ht="15" customHeight="1">
      <c r="B135" s="2218"/>
      <c r="C135" s="1677" t="s">
        <v>24</v>
      </c>
      <c r="D135" s="1671" t="s">
        <v>24</v>
      </c>
      <c r="E135" s="1681"/>
      <c r="F135" s="1672">
        <v>10</v>
      </c>
      <c r="G135" s="1690" t="s">
        <v>4910</v>
      </c>
      <c r="H135" s="1691" t="s">
        <v>4909</v>
      </c>
      <c r="I135" s="1674"/>
      <c r="J135" s="2198"/>
      <c r="K135" s="1685">
        <f>K119</f>
        <v>1157</v>
      </c>
      <c r="L135" s="1675">
        <f>L21</f>
        <v>2214</v>
      </c>
      <c r="M135" s="1692"/>
      <c r="N135" s="1675">
        <f>O22</f>
        <v>104</v>
      </c>
      <c r="O135" s="1686">
        <f>SUM(K135:N135)</f>
        <v>3475</v>
      </c>
      <c r="P135" s="59"/>
      <c r="Q135"/>
      <c r="R135" s="441"/>
      <c r="S135" s="441"/>
    </row>
    <row r="136" spans="2:19" s="60" customFormat="1" ht="15" customHeight="1" thickBot="1">
      <c r="B136" s="2218"/>
      <c r="C136" s="1665" t="s">
        <v>24</v>
      </c>
      <c r="D136" s="484" t="s">
        <v>24</v>
      </c>
      <c r="E136" s="485"/>
      <c r="F136" s="486">
        <v>12.5</v>
      </c>
      <c r="G136" s="871" t="s">
        <v>5455</v>
      </c>
      <c r="H136" s="872" t="s">
        <v>24313</v>
      </c>
      <c r="I136" s="488"/>
      <c r="J136" s="2199"/>
      <c r="K136" s="825">
        <f>K121</f>
        <v>1558</v>
      </c>
      <c r="L136" s="1655">
        <f>L51</f>
        <v>2460</v>
      </c>
      <c r="M136" s="873"/>
      <c r="N136" s="489">
        <f>O22</f>
        <v>104</v>
      </c>
      <c r="O136" s="1686">
        <f>SUM(K136:N136)</f>
        <v>4122</v>
      </c>
      <c r="P136" s="59"/>
      <c r="Q136"/>
      <c r="R136" s="441"/>
      <c r="S136" s="441"/>
    </row>
    <row r="137" spans="2:19" s="60" customFormat="1" ht="15" customHeight="1">
      <c r="B137" s="2218"/>
      <c r="C137" s="2306" t="s">
        <v>12832</v>
      </c>
      <c r="D137" s="2258"/>
      <c r="E137" s="2258"/>
      <c r="F137" s="2258"/>
      <c r="G137" s="2201" t="s">
        <v>12820</v>
      </c>
      <c r="H137" s="2201"/>
      <c r="I137" s="2201"/>
      <c r="J137" s="2201"/>
      <c r="K137" s="2201"/>
      <c r="L137" s="2201"/>
      <c r="M137" s="2201"/>
      <c r="N137" s="2201"/>
      <c r="O137" s="1667">
        <f>O22</f>
        <v>104</v>
      </c>
      <c r="P137" s="59"/>
      <c r="Q137"/>
      <c r="R137" s="441"/>
      <c r="S137" s="441"/>
    </row>
    <row r="138" spans="2:19" s="60" customFormat="1" ht="15" customHeight="1">
      <c r="B138" s="2218"/>
      <c r="C138" s="2307"/>
      <c r="D138" s="2260"/>
      <c r="E138" s="2260"/>
      <c r="F138" s="2260"/>
      <c r="G138" s="2203" t="s">
        <v>12814</v>
      </c>
      <c r="H138" s="2203"/>
      <c r="I138" s="2203"/>
      <c r="J138" s="2203"/>
      <c r="K138" s="2203"/>
      <c r="L138" s="2203"/>
      <c r="M138" s="2203"/>
      <c r="N138" s="2203"/>
      <c r="O138" s="1668">
        <f>O23</f>
        <v>145</v>
      </c>
      <c r="P138" s="59"/>
      <c r="Q138"/>
      <c r="R138" s="441"/>
      <c r="S138" s="441"/>
    </row>
    <row r="139" spans="2:19" s="60" customFormat="1" ht="15" customHeight="1">
      <c r="B139" s="2218"/>
      <c r="C139" s="2307"/>
      <c r="D139" s="2260"/>
      <c r="E139" s="2260"/>
      <c r="F139" s="2260"/>
      <c r="G139" s="2203" t="s">
        <v>12821</v>
      </c>
      <c r="H139" s="2203"/>
      <c r="I139" s="2203"/>
      <c r="J139" s="2203"/>
      <c r="K139" s="2203"/>
      <c r="L139" s="2203"/>
      <c r="M139" s="2203"/>
      <c r="N139" s="2203"/>
      <c r="O139" s="1668">
        <f>O24</f>
        <v>204</v>
      </c>
      <c r="P139" s="59"/>
      <c r="Q139"/>
      <c r="R139" s="441"/>
      <c r="S139" s="441"/>
    </row>
    <row r="140" spans="2:19" s="60" customFormat="1" ht="15" customHeight="1">
      <c r="B140" s="2218"/>
      <c r="C140" s="2307"/>
      <c r="D140" s="2262"/>
      <c r="E140" s="2262"/>
      <c r="F140" s="2262"/>
      <c r="G140" s="2300" t="s">
        <v>32806</v>
      </c>
      <c r="H140" s="2301"/>
      <c r="I140" s="2301"/>
      <c r="J140" s="2301"/>
      <c r="K140" s="2301"/>
      <c r="L140" s="2301"/>
      <c r="M140" s="2301"/>
      <c r="N140" s="2302"/>
      <c r="O140" s="1768">
        <v>240</v>
      </c>
      <c r="P140" s="59"/>
      <c r="Q140"/>
      <c r="R140" s="441"/>
      <c r="S140" s="441"/>
    </row>
    <row r="141" spans="2:19" s="60" customFormat="1" ht="15" customHeight="1">
      <c r="B141" s="2218"/>
      <c r="C141" s="2307"/>
      <c r="D141" s="2260"/>
      <c r="E141" s="2260"/>
      <c r="F141" s="2260"/>
      <c r="G141" s="2203" t="s">
        <v>12842</v>
      </c>
      <c r="H141" s="2203"/>
      <c r="I141" s="2203"/>
      <c r="J141" s="2203"/>
      <c r="K141" s="2203"/>
      <c r="L141" s="2203"/>
      <c r="M141" s="2203"/>
      <c r="N141" s="2203"/>
      <c r="O141" s="1668">
        <v>342</v>
      </c>
      <c r="P141" s="59"/>
      <c r="Q141"/>
      <c r="R141" s="441"/>
      <c r="S141" s="441"/>
    </row>
    <row r="142" spans="2:19" s="60" customFormat="1" ht="15" customHeight="1">
      <c r="B142" s="2218"/>
      <c r="C142" s="2307"/>
      <c r="D142" s="2260"/>
      <c r="E142" s="2260"/>
      <c r="F142" s="2260"/>
      <c r="G142" s="2203" t="s">
        <v>12843</v>
      </c>
      <c r="H142" s="2203"/>
      <c r="I142" s="2203"/>
      <c r="J142" s="2203"/>
      <c r="K142" s="2203"/>
      <c r="L142" s="2203"/>
      <c r="M142" s="2203"/>
      <c r="N142" s="2203"/>
      <c r="O142" s="1668">
        <v>118</v>
      </c>
      <c r="P142" s="59"/>
      <c r="Q142"/>
      <c r="R142" s="441"/>
      <c r="S142" s="441"/>
    </row>
    <row r="143" spans="2:19" s="60" customFormat="1" ht="15" customHeight="1">
      <c r="B143" s="2218"/>
      <c r="C143" s="2307"/>
      <c r="D143" s="2260"/>
      <c r="E143" s="2260"/>
      <c r="F143" s="2260"/>
      <c r="G143" s="2203" t="s">
        <v>13012</v>
      </c>
      <c r="H143" s="2203"/>
      <c r="I143" s="2203"/>
      <c r="J143" s="2203"/>
      <c r="K143" s="2203"/>
      <c r="L143" s="2203"/>
      <c r="M143" s="2203"/>
      <c r="N143" s="2203"/>
      <c r="O143" s="1680" t="s">
        <v>22902</v>
      </c>
      <c r="P143" s="59"/>
      <c r="Q143"/>
      <c r="R143" s="441"/>
      <c r="S143" s="441"/>
    </row>
    <row r="144" spans="2:19" s="60" customFormat="1" ht="15" customHeight="1">
      <c r="B144" s="2218"/>
      <c r="C144" s="2307"/>
      <c r="D144" s="2260"/>
      <c r="E144" s="2260"/>
      <c r="F144" s="2260"/>
      <c r="G144" s="2222" t="s">
        <v>12844</v>
      </c>
      <c r="H144" s="2222"/>
      <c r="I144" s="2222"/>
      <c r="J144" s="2222"/>
      <c r="K144" s="2222"/>
      <c r="L144" s="2222"/>
      <c r="M144" s="2222"/>
      <c r="N144" s="2222"/>
      <c r="O144" s="1670">
        <v>82</v>
      </c>
      <c r="P144" s="59"/>
      <c r="Q144"/>
      <c r="R144" s="441"/>
      <c r="S144" s="441"/>
    </row>
    <row r="145" spans="2:19" s="60" customFormat="1" ht="15" customHeight="1">
      <c r="B145" s="2218"/>
      <c r="C145" s="2307"/>
      <c r="D145" s="2260"/>
      <c r="E145" s="2260"/>
      <c r="F145" s="2260"/>
      <c r="G145" s="2203" t="s">
        <v>26065</v>
      </c>
      <c r="H145" s="2203"/>
      <c r="I145" s="2203"/>
      <c r="J145" s="2203"/>
      <c r="K145" s="2203"/>
      <c r="L145" s="2203"/>
      <c r="M145" s="2203"/>
      <c r="N145" s="2203"/>
      <c r="O145" s="1676">
        <v>79</v>
      </c>
      <c r="P145" s="59"/>
      <c r="Q145"/>
      <c r="R145" s="441"/>
      <c r="S145" s="441"/>
    </row>
    <row r="146" spans="2:19" s="60" customFormat="1" ht="15" customHeight="1" thickBot="1">
      <c r="B146" s="2219"/>
      <c r="C146" s="2308"/>
      <c r="D146" s="2264"/>
      <c r="E146" s="2264"/>
      <c r="F146" s="2264"/>
      <c r="G146" s="2265" t="s">
        <v>12845</v>
      </c>
      <c r="H146" s="2265"/>
      <c r="I146" s="2265"/>
      <c r="J146" s="2265"/>
      <c r="K146" s="2265"/>
      <c r="L146" s="2265"/>
      <c r="M146" s="2265"/>
      <c r="N146" s="2265"/>
      <c r="O146" s="1682">
        <v>82</v>
      </c>
      <c r="P146" s="59"/>
      <c r="Q146"/>
      <c r="R146" s="441"/>
      <c r="S146" s="441"/>
    </row>
    <row r="147" spans="2:19" s="61" customFormat="1" ht="15.75" customHeight="1" thickBot="1">
      <c r="B147" s="2303" t="s">
        <v>12846</v>
      </c>
      <c r="C147" s="2304"/>
      <c r="D147" s="2304"/>
      <c r="E147" s="2304"/>
      <c r="F147" s="2304"/>
      <c r="G147" s="2304"/>
      <c r="H147" s="2304"/>
      <c r="I147" s="2304"/>
      <c r="J147" s="2304"/>
      <c r="K147" s="2304"/>
      <c r="L147" s="2304"/>
      <c r="M147" s="2304"/>
      <c r="N147" s="2304"/>
      <c r="O147" s="2305"/>
      <c r="P147" s="59"/>
      <c r="Q147"/>
      <c r="R147" s="441"/>
      <c r="S147" s="441"/>
    </row>
    <row r="148" spans="2:19" s="60" customFormat="1" ht="15" customHeight="1" thickBot="1">
      <c r="B148" s="2217" t="s">
        <v>12811</v>
      </c>
      <c r="C148" s="2215" t="s">
        <v>27</v>
      </c>
      <c r="D148" s="2216"/>
      <c r="E148" s="2216"/>
      <c r="F148" s="2216"/>
      <c r="G148" s="2216"/>
      <c r="H148" s="2216"/>
      <c r="I148" s="2216"/>
      <c r="J148" s="2216"/>
      <c r="K148" s="2204"/>
      <c r="L148" s="2204"/>
      <c r="M148" s="2204"/>
      <c r="N148" s="2204"/>
      <c r="O148" s="2205"/>
      <c r="P148" s="59"/>
      <c r="Q148"/>
      <c r="R148" s="441"/>
      <c r="S148" s="441"/>
    </row>
    <row r="149" spans="2:19" s="60" customFormat="1" ht="15" customHeight="1">
      <c r="B149" s="2218"/>
      <c r="C149" s="1649" t="s">
        <v>24</v>
      </c>
      <c r="D149" s="1650" t="s">
        <v>24</v>
      </c>
      <c r="E149" s="1650"/>
      <c r="F149" s="1651">
        <v>7.1</v>
      </c>
      <c r="G149" s="1652" t="s">
        <v>4912</v>
      </c>
      <c r="H149" s="1652" t="s">
        <v>5444</v>
      </c>
      <c r="I149" s="1654"/>
      <c r="J149" s="2197" t="s">
        <v>12819</v>
      </c>
      <c r="K149" s="1626">
        <v>1189</v>
      </c>
      <c r="L149" s="1626">
        <f>L13</f>
        <v>2148</v>
      </c>
      <c r="M149" s="1626"/>
      <c r="N149" s="1627">
        <f>O22</f>
        <v>104</v>
      </c>
      <c r="O149" s="1656">
        <f t="shared" ref="O149:O155" si="9">SUM(K149:N149)</f>
        <v>3441</v>
      </c>
      <c r="P149" s="59"/>
      <c r="Q149"/>
      <c r="R149" s="441"/>
      <c r="S149" s="441"/>
    </row>
    <row r="150" spans="2:19" s="60" customFormat="1" ht="15" customHeight="1">
      <c r="B150" s="2218"/>
      <c r="C150" s="1677" t="s">
        <v>24</v>
      </c>
      <c r="D150" s="1671" t="s">
        <v>24</v>
      </c>
      <c r="E150" s="1671"/>
      <c r="F150" s="1672">
        <v>10</v>
      </c>
      <c r="G150" s="1673" t="s">
        <v>4913</v>
      </c>
      <c r="H150" s="1673" t="s">
        <v>5400</v>
      </c>
      <c r="I150" s="1674"/>
      <c r="J150" s="2198"/>
      <c r="K150" s="1685">
        <v>1404</v>
      </c>
      <c r="L150" s="1685">
        <f>L14</f>
        <v>3271</v>
      </c>
      <c r="M150" s="1685"/>
      <c r="N150" s="1627">
        <f>O22</f>
        <v>104</v>
      </c>
      <c r="O150" s="1686">
        <f t="shared" si="9"/>
        <v>4779</v>
      </c>
      <c r="P150" s="59"/>
      <c r="Q150"/>
      <c r="R150" s="441"/>
      <c r="S150" s="441"/>
    </row>
    <row r="151" spans="2:19" s="60" customFormat="1" ht="15" customHeight="1">
      <c r="B151" s="2218"/>
      <c r="C151" s="1677" t="s">
        <v>24</v>
      </c>
      <c r="D151" s="1671"/>
      <c r="E151" s="1671" t="s">
        <v>24</v>
      </c>
      <c r="F151" s="1672">
        <v>10</v>
      </c>
      <c r="G151" s="1673" t="s">
        <v>4913</v>
      </c>
      <c r="H151" s="1673" t="s">
        <v>5401</v>
      </c>
      <c r="I151" s="1674"/>
      <c r="J151" s="2198"/>
      <c r="K151" s="1685">
        <f>K150</f>
        <v>1404</v>
      </c>
      <c r="L151" s="1685">
        <f>L15</f>
        <v>3680</v>
      </c>
      <c r="M151" s="1685"/>
      <c r="N151" s="1627">
        <f>O22</f>
        <v>104</v>
      </c>
      <c r="O151" s="1686">
        <f t="shared" si="9"/>
        <v>5188</v>
      </c>
      <c r="P151" s="59"/>
      <c r="Q151"/>
      <c r="R151" s="441"/>
      <c r="S151" s="441"/>
    </row>
    <row r="152" spans="2:19" s="60" customFormat="1" ht="15" customHeight="1">
      <c r="B152" s="2218"/>
      <c r="C152" s="1677" t="s">
        <v>24</v>
      </c>
      <c r="D152" s="1671" t="s">
        <v>24</v>
      </c>
      <c r="E152" s="1671"/>
      <c r="F152" s="1672">
        <v>12.5</v>
      </c>
      <c r="G152" s="1673" t="s">
        <v>4914</v>
      </c>
      <c r="H152" s="1673" t="s">
        <v>5445</v>
      </c>
      <c r="I152" s="1674"/>
      <c r="J152" s="2198"/>
      <c r="K152" s="1685">
        <v>1573</v>
      </c>
      <c r="L152" s="1685">
        <f>L36</f>
        <v>3836</v>
      </c>
      <c r="M152" s="1685"/>
      <c r="N152" s="1627">
        <f>O22</f>
        <v>104</v>
      </c>
      <c r="O152" s="1686">
        <f t="shared" si="9"/>
        <v>5513</v>
      </c>
      <c r="P152" s="59"/>
      <c r="Q152"/>
      <c r="R152" s="441"/>
      <c r="S152" s="441"/>
    </row>
    <row r="153" spans="2:19" s="60" customFormat="1" ht="15" customHeight="1">
      <c r="B153" s="2218"/>
      <c r="C153" s="1677" t="s">
        <v>24</v>
      </c>
      <c r="D153" s="1671"/>
      <c r="E153" s="1671" t="s">
        <v>24</v>
      </c>
      <c r="F153" s="1672">
        <v>12.5</v>
      </c>
      <c r="G153" s="1673" t="s">
        <v>4914</v>
      </c>
      <c r="H153" s="1673" t="s">
        <v>5447</v>
      </c>
      <c r="I153" s="1674"/>
      <c r="J153" s="2198"/>
      <c r="K153" s="1685">
        <f>K152</f>
        <v>1573</v>
      </c>
      <c r="L153" s="1685">
        <f>L37</f>
        <v>4135</v>
      </c>
      <c r="M153" s="1685"/>
      <c r="N153" s="1627">
        <f>O22</f>
        <v>104</v>
      </c>
      <c r="O153" s="1686">
        <f t="shared" si="9"/>
        <v>5812</v>
      </c>
      <c r="P153" s="59"/>
      <c r="Q153"/>
      <c r="R153" s="441"/>
      <c r="S153" s="441"/>
    </row>
    <row r="154" spans="2:19" s="60" customFormat="1" ht="15" customHeight="1">
      <c r="B154" s="2218"/>
      <c r="C154" s="1677" t="s">
        <v>24</v>
      </c>
      <c r="D154" s="1671" t="s">
        <v>24</v>
      </c>
      <c r="E154" s="1671"/>
      <c r="F154" s="1672">
        <v>14</v>
      </c>
      <c r="G154" s="1673" t="s">
        <v>4915</v>
      </c>
      <c r="H154" s="1673" t="s">
        <v>5446</v>
      </c>
      <c r="I154" s="1674"/>
      <c r="J154" s="2198"/>
      <c r="K154" s="1685">
        <v>1784</v>
      </c>
      <c r="L154" s="1685">
        <f>L38</f>
        <v>4067</v>
      </c>
      <c r="M154" s="1685"/>
      <c r="N154" s="1627">
        <f>O22</f>
        <v>104</v>
      </c>
      <c r="O154" s="1686">
        <f t="shared" si="9"/>
        <v>5955</v>
      </c>
      <c r="P154" s="59"/>
      <c r="Q154"/>
      <c r="R154" s="441"/>
      <c r="S154" s="441"/>
    </row>
    <row r="155" spans="2:19" s="60" customFormat="1" ht="15" customHeight="1" thickBot="1">
      <c r="B155" s="2218"/>
      <c r="C155" s="1657" t="s">
        <v>24</v>
      </c>
      <c r="D155" s="1658"/>
      <c r="E155" s="1658" t="s">
        <v>24</v>
      </c>
      <c r="F155" s="1659">
        <v>14</v>
      </c>
      <c r="G155" s="1660" t="s">
        <v>4915</v>
      </c>
      <c r="H155" s="1660" t="s">
        <v>5448</v>
      </c>
      <c r="I155" s="1661"/>
      <c r="J155" s="2199"/>
      <c r="K155" s="1687">
        <f>K154</f>
        <v>1784</v>
      </c>
      <c r="L155" s="1687">
        <f>L39</f>
        <v>4844</v>
      </c>
      <c r="M155" s="1687"/>
      <c r="N155" s="1627">
        <f>O22</f>
        <v>104</v>
      </c>
      <c r="O155" s="1662">
        <f t="shared" si="9"/>
        <v>6732</v>
      </c>
      <c r="P155" s="59"/>
      <c r="Q155"/>
      <c r="R155" s="441"/>
      <c r="S155" s="441"/>
    </row>
    <row r="156" spans="2:19" s="60" customFormat="1" ht="15" customHeight="1" thickBot="1">
      <c r="B156" s="2218"/>
      <c r="C156" s="2215" t="s">
        <v>26</v>
      </c>
      <c r="D156" s="2216"/>
      <c r="E156" s="2216"/>
      <c r="F156" s="2216"/>
      <c r="G156" s="2216"/>
      <c r="H156" s="2216"/>
      <c r="I156" s="2216"/>
      <c r="J156" s="2216"/>
      <c r="K156" s="2204"/>
      <c r="L156" s="2204"/>
      <c r="M156" s="2204"/>
      <c r="N156" s="2204"/>
      <c r="O156" s="2205"/>
      <c r="P156" s="59"/>
      <c r="Q156"/>
      <c r="R156" s="441"/>
      <c r="S156" s="441"/>
    </row>
    <row r="157" spans="2:19" s="60" customFormat="1" ht="15" customHeight="1">
      <c r="B157" s="2218"/>
      <c r="C157" s="1649" t="s">
        <v>24</v>
      </c>
      <c r="D157" s="1650" t="s">
        <v>24</v>
      </c>
      <c r="E157" s="1650"/>
      <c r="F157" s="1651">
        <v>10</v>
      </c>
      <c r="G157" s="1652" t="s">
        <v>4913</v>
      </c>
      <c r="H157" s="1652" t="s">
        <v>5398</v>
      </c>
      <c r="I157" s="1654"/>
      <c r="J157" s="2197" t="s">
        <v>12819</v>
      </c>
      <c r="K157" s="1626">
        <f>K150</f>
        <v>1404</v>
      </c>
      <c r="L157" s="1626">
        <f>L17</f>
        <v>2607</v>
      </c>
      <c r="M157" s="1626"/>
      <c r="N157" s="1627">
        <f>O22</f>
        <v>104</v>
      </c>
      <c r="O157" s="1656">
        <f t="shared" ref="O157:O165" si="10">SUM(K157:N157)</f>
        <v>4115</v>
      </c>
      <c r="P157" s="59"/>
      <c r="Q157"/>
      <c r="R157" s="441"/>
      <c r="S157" s="441"/>
    </row>
    <row r="158" spans="2:19" s="60" customFormat="1" ht="15" customHeight="1">
      <c r="B158" s="2218"/>
      <c r="C158" s="1677" t="s">
        <v>24</v>
      </c>
      <c r="D158" s="1671"/>
      <c r="E158" s="1671" t="s">
        <v>24</v>
      </c>
      <c r="F158" s="1672">
        <v>10</v>
      </c>
      <c r="G158" s="1673" t="s">
        <v>4913</v>
      </c>
      <c r="H158" s="1673" t="s">
        <v>5399</v>
      </c>
      <c r="I158" s="1674"/>
      <c r="J158" s="2198"/>
      <c r="K158" s="1685">
        <f>K150</f>
        <v>1404</v>
      </c>
      <c r="L158" s="1626">
        <f>L18</f>
        <v>2772</v>
      </c>
      <c r="M158" s="1685"/>
      <c r="N158" s="1627">
        <f>O22</f>
        <v>104</v>
      </c>
      <c r="O158" s="1686">
        <f t="shared" si="10"/>
        <v>4280</v>
      </c>
      <c r="P158" s="59"/>
      <c r="Q158"/>
      <c r="R158" s="441"/>
      <c r="S158" s="441"/>
    </row>
    <row r="159" spans="2:19" s="60" customFormat="1" ht="15" customHeight="1">
      <c r="B159" s="2218"/>
      <c r="C159" s="1677" t="s">
        <v>24</v>
      </c>
      <c r="D159" s="1671" t="s">
        <v>24</v>
      </c>
      <c r="E159" s="1671"/>
      <c r="F159" s="1672">
        <v>12.5</v>
      </c>
      <c r="G159" s="1673" t="s">
        <v>4914</v>
      </c>
      <c r="H159" s="1673" t="s">
        <v>5449</v>
      </c>
      <c r="I159" s="1674"/>
      <c r="J159" s="2198"/>
      <c r="K159" s="1685">
        <f>K152</f>
        <v>1573</v>
      </c>
      <c r="L159" s="1626">
        <f>L43</f>
        <v>2995</v>
      </c>
      <c r="M159" s="1685"/>
      <c r="N159" s="1627">
        <f>O22</f>
        <v>104</v>
      </c>
      <c r="O159" s="1686">
        <f t="shared" si="10"/>
        <v>4672</v>
      </c>
      <c r="P159" s="59"/>
      <c r="Q159"/>
      <c r="R159" s="441"/>
      <c r="S159" s="441"/>
    </row>
    <row r="160" spans="2:19" s="60" customFormat="1" ht="15" customHeight="1">
      <c r="B160" s="2218"/>
      <c r="C160" s="1677" t="s">
        <v>24</v>
      </c>
      <c r="D160" s="1671"/>
      <c r="E160" s="1671" t="s">
        <v>24</v>
      </c>
      <c r="F160" s="1672">
        <v>12.5</v>
      </c>
      <c r="G160" s="1673" t="s">
        <v>4914</v>
      </c>
      <c r="H160" s="1673" t="s">
        <v>5451</v>
      </c>
      <c r="I160" s="1674"/>
      <c r="J160" s="2198"/>
      <c r="K160" s="1685">
        <f>K152</f>
        <v>1573</v>
      </c>
      <c r="L160" s="1626">
        <f>L44</f>
        <v>3079</v>
      </c>
      <c r="M160" s="1685"/>
      <c r="N160" s="1627">
        <f>O22</f>
        <v>104</v>
      </c>
      <c r="O160" s="1686">
        <f t="shared" si="10"/>
        <v>4756</v>
      </c>
      <c r="P160" s="59"/>
      <c r="Q160"/>
      <c r="R160" s="441"/>
      <c r="S160" s="441"/>
    </row>
    <row r="161" spans="2:19" ht="15" customHeight="1">
      <c r="B161" s="2218"/>
      <c r="C161" s="1677" t="s">
        <v>24</v>
      </c>
      <c r="D161" s="1671" t="s">
        <v>24</v>
      </c>
      <c r="E161" s="1671"/>
      <c r="F161" s="1672">
        <v>14</v>
      </c>
      <c r="G161" s="1673" t="s">
        <v>4915</v>
      </c>
      <c r="H161" s="1673" t="s">
        <v>5450</v>
      </c>
      <c r="I161" s="1674"/>
      <c r="J161" s="2198"/>
      <c r="K161" s="1685">
        <f>K154</f>
        <v>1784</v>
      </c>
      <c r="L161" s="1626">
        <f>L45</f>
        <v>3437</v>
      </c>
      <c r="M161" s="1685"/>
      <c r="N161" s="1627">
        <f>O22</f>
        <v>104</v>
      </c>
      <c r="O161" s="1686">
        <f t="shared" si="10"/>
        <v>5325</v>
      </c>
      <c r="P161" s="59"/>
      <c r="R161" s="441"/>
      <c r="S161" s="441"/>
    </row>
    <row r="162" spans="2:19" ht="15" customHeight="1">
      <c r="B162" s="2218"/>
      <c r="C162" s="1677" t="s">
        <v>24</v>
      </c>
      <c r="D162" s="1671"/>
      <c r="E162" s="1671" t="s">
        <v>24</v>
      </c>
      <c r="F162" s="1672">
        <v>14</v>
      </c>
      <c r="G162" s="1673" t="s">
        <v>4915</v>
      </c>
      <c r="H162" s="1673" t="s">
        <v>5452</v>
      </c>
      <c r="I162" s="1674"/>
      <c r="J162" s="2198"/>
      <c r="K162" s="1685">
        <f>K154</f>
        <v>1784</v>
      </c>
      <c r="L162" s="1626">
        <f>L46</f>
        <v>3541</v>
      </c>
      <c r="M162" s="1685"/>
      <c r="N162" s="1627">
        <f>O22</f>
        <v>104</v>
      </c>
      <c r="O162" s="1686">
        <f t="shared" si="10"/>
        <v>5429</v>
      </c>
      <c r="P162" s="59"/>
      <c r="R162" s="441"/>
      <c r="S162" s="441"/>
    </row>
    <row r="163" spans="2:19" ht="15" customHeight="1">
      <c r="B163" s="2218"/>
      <c r="C163" s="1677" t="s">
        <v>24</v>
      </c>
      <c r="D163" s="1671"/>
      <c r="E163" s="1671" t="s">
        <v>28</v>
      </c>
      <c r="F163" s="1672">
        <v>20</v>
      </c>
      <c r="G163" s="1673" t="s">
        <v>11816</v>
      </c>
      <c r="H163" s="1673" t="s">
        <v>11821</v>
      </c>
      <c r="I163" s="1674"/>
      <c r="J163" s="2198"/>
      <c r="K163" s="1685">
        <v>3420</v>
      </c>
      <c r="L163" s="1687">
        <v>4823</v>
      </c>
      <c r="M163" s="1687"/>
      <c r="N163" s="1627">
        <f>O22</f>
        <v>104</v>
      </c>
      <c r="O163" s="1686">
        <f t="shared" si="10"/>
        <v>8347</v>
      </c>
      <c r="P163" s="59"/>
      <c r="R163" s="441"/>
      <c r="S163" s="441"/>
    </row>
    <row r="164" spans="2:19" ht="15" customHeight="1">
      <c r="B164" s="2218"/>
      <c r="C164" s="1657" t="s">
        <v>24</v>
      </c>
      <c r="D164" s="1658"/>
      <c r="E164" s="1658" t="s">
        <v>28</v>
      </c>
      <c r="F164" s="1659">
        <v>25</v>
      </c>
      <c r="G164" s="1660" t="s">
        <v>11817</v>
      </c>
      <c r="H164" s="1660" t="s">
        <v>11820</v>
      </c>
      <c r="I164" s="1674"/>
      <c r="J164" s="2198"/>
      <c r="K164" s="1685">
        <v>3455</v>
      </c>
      <c r="L164" s="1687">
        <v>5259</v>
      </c>
      <c r="M164" s="1687"/>
      <c r="N164" s="1627">
        <f>O22</f>
        <v>104</v>
      </c>
      <c r="O164" s="1686">
        <f t="shared" si="10"/>
        <v>8818</v>
      </c>
      <c r="P164" s="59"/>
      <c r="R164" s="441"/>
      <c r="S164" s="441"/>
    </row>
    <row r="165" spans="2:19" ht="15" customHeight="1" thickBot="1">
      <c r="B165" s="2218"/>
      <c r="C165" s="1657" t="s">
        <v>24</v>
      </c>
      <c r="D165" s="1658"/>
      <c r="E165" s="1658" t="s">
        <v>28</v>
      </c>
      <c r="F165" s="1659">
        <v>27</v>
      </c>
      <c r="G165" s="1660" t="s">
        <v>11818</v>
      </c>
      <c r="H165" s="1660" t="s">
        <v>11819</v>
      </c>
      <c r="I165" s="488"/>
      <c r="J165" s="2198"/>
      <c r="K165" s="1685">
        <v>3696</v>
      </c>
      <c r="L165" s="1693">
        <v>5526</v>
      </c>
      <c r="M165" s="1660"/>
      <c r="N165" s="1627">
        <f>O22</f>
        <v>104</v>
      </c>
      <c r="O165" s="1686">
        <f t="shared" si="10"/>
        <v>9326</v>
      </c>
      <c r="P165" s="59"/>
      <c r="R165" s="441"/>
      <c r="S165" s="441"/>
    </row>
    <row r="166" spans="2:19" ht="15" customHeight="1" thickBot="1">
      <c r="B166" s="2218"/>
      <c r="C166" s="2215" t="s">
        <v>25</v>
      </c>
      <c r="D166" s="2216"/>
      <c r="E166" s="2216"/>
      <c r="F166" s="2216"/>
      <c r="G166" s="2216"/>
      <c r="H166" s="2216"/>
      <c r="I166" s="2216"/>
      <c r="J166" s="2216"/>
      <c r="K166" s="2204"/>
      <c r="L166" s="2204"/>
      <c r="M166" s="2204"/>
      <c r="N166" s="2204"/>
      <c r="O166" s="2205"/>
      <c r="P166" s="59"/>
      <c r="R166" s="441"/>
      <c r="S166" s="441"/>
    </row>
    <row r="167" spans="2:19" ht="15" customHeight="1">
      <c r="B167" s="2218"/>
      <c r="C167" s="851" t="s">
        <v>24</v>
      </c>
      <c r="D167" s="852" t="s">
        <v>24</v>
      </c>
      <c r="E167" s="853"/>
      <c r="F167" s="854">
        <v>7.1</v>
      </c>
      <c r="G167" s="855" t="s">
        <v>4912</v>
      </c>
      <c r="H167" s="855" t="s">
        <v>5453</v>
      </c>
      <c r="I167" s="856"/>
      <c r="J167" s="2197" t="s">
        <v>12819</v>
      </c>
      <c r="K167" s="1623">
        <f>K149</f>
        <v>1189</v>
      </c>
      <c r="L167" s="1623">
        <f>L20</f>
        <v>1586</v>
      </c>
      <c r="M167" s="1624"/>
      <c r="N167" s="1625">
        <f>O22</f>
        <v>104</v>
      </c>
      <c r="O167" s="1694">
        <f>SUM(K167:N167)</f>
        <v>2879</v>
      </c>
      <c r="P167" s="59"/>
      <c r="R167" s="441"/>
      <c r="S167" s="441"/>
    </row>
    <row r="168" spans="2:19" ht="15" customHeight="1">
      <c r="B168" s="2218"/>
      <c r="C168" s="1695" t="s">
        <v>24</v>
      </c>
      <c r="D168" s="1671" t="s">
        <v>24</v>
      </c>
      <c r="E168" s="1681"/>
      <c r="F168" s="1672">
        <v>9</v>
      </c>
      <c r="G168" s="1690" t="s">
        <v>4913</v>
      </c>
      <c r="H168" s="1691" t="s">
        <v>5454</v>
      </c>
      <c r="I168" s="1674"/>
      <c r="J168" s="2198"/>
      <c r="K168" s="1685">
        <f>K150</f>
        <v>1404</v>
      </c>
      <c r="L168" s="1626">
        <f>L49</f>
        <v>1960</v>
      </c>
      <c r="M168" s="1692"/>
      <c r="N168" s="1627">
        <f>O22</f>
        <v>104</v>
      </c>
      <c r="O168" s="1686">
        <f>SUM(K168:N168)</f>
        <v>3468</v>
      </c>
      <c r="P168" s="59"/>
      <c r="R168" s="441"/>
      <c r="S168" s="441"/>
    </row>
    <row r="169" spans="2:19" ht="15" customHeight="1">
      <c r="B169" s="2218"/>
      <c r="C169" s="1695" t="s">
        <v>24</v>
      </c>
      <c r="D169" s="1671" t="s">
        <v>24</v>
      </c>
      <c r="E169" s="1681"/>
      <c r="F169" s="1672">
        <v>10</v>
      </c>
      <c r="G169" s="1690" t="s">
        <v>4913</v>
      </c>
      <c r="H169" s="1691" t="s">
        <v>4909</v>
      </c>
      <c r="I169" s="1674"/>
      <c r="J169" s="2198"/>
      <c r="K169" s="1685">
        <f>K150</f>
        <v>1404</v>
      </c>
      <c r="L169" s="1685">
        <f>L21</f>
        <v>2214</v>
      </c>
      <c r="M169" s="1692"/>
      <c r="N169" s="1675">
        <f>O22</f>
        <v>104</v>
      </c>
      <c r="O169" s="1686">
        <f>SUM(K169:N169)</f>
        <v>3722</v>
      </c>
      <c r="P169" s="59"/>
      <c r="R169" s="441"/>
      <c r="S169" s="441"/>
    </row>
    <row r="170" spans="2:19" ht="15" customHeight="1" thickBot="1">
      <c r="B170" s="2218"/>
      <c r="C170" s="1628" t="s">
        <v>24</v>
      </c>
      <c r="D170" s="484" t="s">
        <v>24</v>
      </c>
      <c r="E170" s="60"/>
      <c r="F170" s="1672">
        <v>12.5</v>
      </c>
      <c r="G170" s="1696" t="s">
        <v>4914</v>
      </c>
      <c r="H170" s="872" t="s">
        <v>24313</v>
      </c>
      <c r="I170" s="488"/>
      <c r="J170" s="2199"/>
      <c r="K170" s="825">
        <f>K152</f>
        <v>1573</v>
      </c>
      <c r="L170" s="1626">
        <f>L51</f>
        <v>2460</v>
      </c>
      <c r="M170" s="873"/>
      <c r="N170" s="489">
        <f>O22</f>
        <v>104</v>
      </c>
      <c r="O170" s="1686">
        <f>SUM(K170:N170)</f>
        <v>4137</v>
      </c>
      <c r="P170" s="59"/>
      <c r="R170" s="441"/>
      <c r="S170" s="441"/>
    </row>
    <row r="171" spans="2:19" ht="15" customHeight="1">
      <c r="B171" s="2218"/>
      <c r="C171" s="2206" t="s">
        <v>12832</v>
      </c>
      <c r="D171" s="2207"/>
      <c r="E171" s="2207"/>
      <c r="F171" s="2208"/>
      <c r="G171" s="2200" t="s">
        <v>12820</v>
      </c>
      <c r="H171" s="2201"/>
      <c r="I171" s="2201"/>
      <c r="J171" s="2201"/>
      <c r="K171" s="2201"/>
      <c r="L171" s="2201"/>
      <c r="M171" s="2201"/>
      <c r="N171" s="2201"/>
      <c r="O171" s="1667">
        <f>O22</f>
        <v>104</v>
      </c>
      <c r="P171" s="59"/>
      <c r="R171" s="441"/>
      <c r="S171" s="441"/>
    </row>
    <row r="172" spans="2:19" ht="15" customHeight="1">
      <c r="B172" s="2218"/>
      <c r="C172" s="2209"/>
      <c r="D172" s="2210"/>
      <c r="E172" s="2210"/>
      <c r="F172" s="2211"/>
      <c r="G172" s="2202" t="s">
        <v>12814</v>
      </c>
      <c r="H172" s="2203"/>
      <c r="I172" s="2203"/>
      <c r="J172" s="2203"/>
      <c r="K172" s="2203"/>
      <c r="L172" s="2203"/>
      <c r="M172" s="2203"/>
      <c r="N172" s="2203"/>
      <c r="O172" s="1668">
        <f>O23</f>
        <v>145</v>
      </c>
      <c r="P172" s="59"/>
      <c r="R172" s="441"/>
      <c r="S172" s="441"/>
    </row>
    <row r="173" spans="2:19" ht="15" customHeight="1">
      <c r="B173" s="2218"/>
      <c r="C173" s="2209"/>
      <c r="D173" s="2210"/>
      <c r="E173" s="2210"/>
      <c r="F173" s="2211"/>
      <c r="G173" s="2202" t="s">
        <v>12821</v>
      </c>
      <c r="H173" s="2203"/>
      <c r="I173" s="2203"/>
      <c r="J173" s="2203"/>
      <c r="K173" s="2203"/>
      <c r="L173" s="2203"/>
      <c r="M173" s="2203"/>
      <c r="N173" s="2203"/>
      <c r="O173" s="1668">
        <f>O24</f>
        <v>204</v>
      </c>
      <c r="P173" s="59"/>
      <c r="R173" s="441"/>
      <c r="S173" s="441"/>
    </row>
    <row r="174" spans="2:19" s="60" customFormat="1" ht="15" customHeight="1">
      <c r="B174" s="2218"/>
      <c r="C174" s="2209"/>
      <c r="D174" s="2210"/>
      <c r="E174" s="2210"/>
      <c r="F174" s="2211"/>
      <c r="G174" s="2300" t="s">
        <v>32806</v>
      </c>
      <c r="H174" s="2301"/>
      <c r="I174" s="2301"/>
      <c r="J174" s="2301"/>
      <c r="K174" s="2301"/>
      <c r="L174" s="2301"/>
      <c r="M174" s="2301"/>
      <c r="N174" s="2302"/>
      <c r="O174" s="1768">
        <v>240</v>
      </c>
      <c r="P174" s="59"/>
      <c r="Q174"/>
      <c r="R174" s="441"/>
      <c r="S174" s="441"/>
    </row>
    <row r="175" spans="2:19" ht="15" customHeight="1">
      <c r="B175" s="2218"/>
      <c r="C175" s="2209"/>
      <c r="D175" s="2210"/>
      <c r="E175" s="2210"/>
      <c r="F175" s="2211"/>
      <c r="G175" s="2202" t="s">
        <v>12842</v>
      </c>
      <c r="H175" s="2203"/>
      <c r="I175" s="2203"/>
      <c r="J175" s="2203"/>
      <c r="K175" s="2203"/>
      <c r="L175" s="2203"/>
      <c r="M175" s="2203"/>
      <c r="N175" s="2203"/>
      <c r="O175" s="1668">
        <f>O141</f>
        <v>342</v>
      </c>
      <c r="P175" s="59"/>
      <c r="R175" s="441"/>
      <c r="S175" s="441"/>
    </row>
    <row r="176" spans="2:19" ht="15" customHeight="1">
      <c r="B176" s="2218"/>
      <c r="C176" s="2209"/>
      <c r="D176" s="2210"/>
      <c r="E176" s="2210"/>
      <c r="F176" s="2211"/>
      <c r="G176" s="2202" t="s">
        <v>12843</v>
      </c>
      <c r="H176" s="2203"/>
      <c r="I176" s="2203"/>
      <c r="J176" s="2203"/>
      <c r="K176" s="2203"/>
      <c r="L176" s="2203"/>
      <c r="M176" s="2203"/>
      <c r="N176" s="2203"/>
      <c r="O176" s="1668">
        <f>O142</f>
        <v>118</v>
      </c>
      <c r="P176" s="59"/>
      <c r="R176" s="441"/>
      <c r="S176" s="441"/>
    </row>
    <row r="177" spans="2:19" s="60" customFormat="1" ht="15" customHeight="1" thickBot="1">
      <c r="B177" s="2219"/>
      <c r="C177" s="2212"/>
      <c r="D177" s="2213"/>
      <c r="E177" s="2213"/>
      <c r="F177" s="2214"/>
      <c r="G177" s="2220" t="s">
        <v>13012</v>
      </c>
      <c r="H177" s="2221"/>
      <c r="I177" s="2221"/>
      <c r="J177" s="2221"/>
      <c r="K177" s="2221"/>
      <c r="L177" s="2221"/>
      <c r="M177" s="2221"/>
      <c r="N177" s="2221"/>
      <c r="O177" s="1697" t="s">
        <v>22902</v>
      </c>
      <c r="P177" s="59"/>
      <c r="Q177"/>
      <c r="R177" s="441"/>
      <c r="S177" s="441"/>
    </row>
    <row r="178" spans="2:19" s="59" customFormat="1" ht="15.75" customHeight="1" thickTop="1" thickBot="1">
      <c r="B178" s="2223" t="s">
        <v>24905</v>
      </c>
      <c r="C178" s="2224"/>
      <c r="D178" s="2224"/>
      <c r="E178" s="2224"/>
      <c r="F178" s="2224"/>
      <c r="G178" s="2224"/>
      <c r="H178" s="2224"/>
      <c r="I178" s="2224"/>
      <c r="J178" s="2224"/>
      <c r="K178" s="2224"/>
      <c r="L178" s="2224"/>
      <c r="M178" s="2224"/>
      <c r="N178" s="2224"/>
      <c r="O178" s="2225"/>
      <c r="Q178"/>
      <c r="R178" s="441"/>
      <c r="S178" s="441"/>
    </row>
    <row r="179" spans="2:19" ht="15" customHeight="1" thickBot="1">
      <c r="B179" s="2194" t="s">
        <v>12812</v>
      </c>
      <c r="C179" s="2215" t="s">
        <v>27</v>
      </c>
      <c r="D179" s="2216"/>
      <c r="E179" s="2216"/>
      <c r="F179" s="2216"/>
      <c r="G179" s="2216"/>
      <c r="H179" s="2216"/>
      <c r="I179" s="2216"/>
      <c r="J179" s="2216"/>
      <c r="K179" s="1648"/>
      <c r="L179" s="848"/>
      <c r="M179" s="1648"/>
      <c r="N179" s="849"/>
      <c r="O179" s="1698"/>
      <c r="P179" s="59"/>
      <c r="R179" s="441"/>
      <c r="S179" s="441"/>
    </row>
    <row r="180" spans="2:19" ht="15" customHeight="1">
      <c r="B180" s="2195"/>
      <c r="C180" s="1649" t="s">
        <v>24</v>
      </c>
      <c r="D180" s="1650" t="s">
        <v>24</v>
      </c>
      <c r="E180" s="1650"/>
      <c r="F180" s="1651">
        <v>7.1</v>
      </c>
      <c r="G180" s="1652" t="s">
        <v>24901</v>
      </c>
      <c r="H180" s="1652" t="s">
        <v>5444</v>
      </c>
      <c r="I180" s="1654"/>
      <c r="J180" s="1654" t="s">
        <v>24917</v>
      </c>
      <c r="K180" s="1699">
        <v>2035</v>
      </c>
      <c r="L180" s="1699">
        <f>L13</f>
        <v>2148</v>
      </c>
      <c r="M180" s="1699"/>
      <c r="N180" s="1699"/>
      <c r="O180" s="1656">
        <f t="shared" ref="O180:O186" si="11">SUM(K180:N180)</f>
        <v>4183</v>
      </c>
      <c r="P180" s="59"/>
      <c r="R180" s="441"/>
      <c r="S180" s="441"/>
    </row>
    <row r="181" spans="2:19" ht="15" customHeight="1">
      <c r="B181" s="2195"/>
      <c r="C181" s="1677" t="s">
        <v>24</v>
      </c>
      <c r="D181" s="1650" t="s">
        <v>24</v>
      </c>
      <c r="E181" s="1650"/>
      <c r="F181" s="1651">
        <v>10</v>
      </c>
      <c r="G181" s="1673" t="s">
        <v>24902</v>
      </c>
      <c r="H181" s="487" t="s">
        <v>5400</v>
      </c>
      <c r="I181" s="1654"/>
      <c r="J181" s="1654" t="s">
        <v>24917</v>
      </c>
      <c r="K181" s="1700">
        <v>2090</v>
      </c>
      <c r="L181" s="1699">
        <f>L14</f>
        <v>3271</v>
      </c>
      <c r="M181" s="1700"/>
      <c r="N181" s="1700"/>
      <c r="O181" s="1656">
        <f t="shared" si="11"/>
        <v>5361</v>
      </c>
      <c r="P181" s="59"/>
      <c r="R181" s="441"/>
      <c r="S181" s="441"/>
    </row>
    <row r="182" spans="2:19" ht="15" customHeight="1">
      <c r="B182" s="2195"/>
      <c r="C182" s="1677" t="s">
        <v>24</v>
      </c>
      <c r="D182" s="1671"/>
      <c r="E182" s="1671" t="s">
        <v>24</v>
      </c>
      <c r="F182" s="1672">
        <v>10</v>
      </c>
      <c r="G182" s="1673" t="s">
        <v>24902</v>
      </c>
      <c r="H182" s="1673" t="s">
        <v>5401</v>
      </c>
      <c r="I182" s="1674"/>
      <c r="J182" s="1654" t="s">
        <v>24917</v>
      </c>
      <c r="K182" s="1700">
        <f>K181</f>
        <v>2090</v>
      </c>
      <c r="L182" s="1699">
        <f>L15</f>
        <v>3680</v>
      </c>
      <c r="M182" s="1700"/>
      <c r="N182" s="1700"/>
      <c r="O182" s="1656">
        <f t="shared" si="11"/>
        <v>5770</v>
      </c>
      <c r="P182" s="59"/>
      <c r="R182" s="441"/>
      <c r="S182" s="441"/>
    </row>
    <row r="183" spans="2:19" ht="15" customHeight="1">
      <c r="B183" s="2195"/>
      <c r="C183" s="1677" t="s">
        <v>24</v>
      </c>
      <c r="D183" s="1650" t="s">
        <v>24</v>
      </c>
      <c r="E183" s="1650"/>
      <c r="F183" s="1651">
        <v>12.5</v>
      </c>
      <c r="G183" s="1652" t="s">
        <v>24903</v>
      </c>
      <c r="H183" s="487" t="s">
        <v>5445</v>
      </c>
      <c r="I183" s="1654"/>
      <c r="J183" s="1654" t="s">
        <v>24917</v>
      </c>
      <c r="K183" s="1700">
        <v>2255</v>
      </c>
      <c r="L183" s="1699">
        <f>L36</f>
        <v>3836</v>
      </c>
      <c r="M183" s="1700"/>
      <c r="N183" s="1700"/>
      <c r="O183" s="1656">
        <f t="shared" si="11"/>
        <v>6091</v>
      </c>
      <c r="P183" s="59"/>
      <c r="R183" s="441"/>
      <c r="S183" s="441"/>
    </row>
    <row r="184" spans="2:19" ht="15" customHeight="1">
      <c r="B184" s="2195"/>
      <c r="C184" s="1677" t="s">
        <v>24</v>
      </c>
      <c r="D184" s="1671"/>
      <c r="E184" s="1671" t="s">
        <v>24</v>
      </c>
      <c r="F184" s="1672">
        <v>12.5</v>
      </c>
      <c r="G184" s="1673" t="s">
        <v>24903</v>
      </c>
      <c r="H184" s="1660" t="s">
        <v>5447</v>
      </c>
      <c r="I184" s="1674"/>
      <c r="J184" s="1654" t="s">
        <v>24917</v>
      </c>
      <c r="K184" s="1700">
        <f>K183</f>
        <v>2255</v>
      </c>
      <c r="L184" s="1699">
        <f>L37</f>
        <v>4135</v>
      </c>
      <c r="M184" s="1700"/>
      <c r="N184" s="1700"/>
      <c r="O184" s="1686">
        <f t="shared" si="11"/>
        <v>6390</v>
      </c>
      <c r="P184" s="59"/>
      <c r="R184" s="441"/>
      <c r="S184" s="441"/>
    </row>
    <row r="185" spans="2:19" ht="15" customHeight="1">
      <c r="B185" s="2195"/>
      <c r="C185" s="1677" t="s">
        <v>24</v>
      </c>
      <c r="D185" s="1671" t="s">
        <v>24</v>
      </c>
      <c r="E185" s="1671"/>
      <c r="F185" s="1672">
        <v>14</v>
      </c>
      <c r="G185" s="1673" t="s">
        <v>24904</v>
      </c>
      <c r="H185" s="1660" t="s">
        <v>5446</v>
      </c>
      <c r="I185" s="1674"/>
      <c r="J185" s="1654" t="s">
        <v>24917</v>
      </c>
      <c r="K185" s="1700">
        <v>2365</v>
      </c>
      <c r="L185" s="1699">
        <f>L38</f>
        <v>4067</v>
      </c>
      <c r="M185" s="1700"/>
      <c r="N185" s="1700"/>
      <c r="O185" s="1686">
        <f t="shared" si="11"/>
        <v>6432</v>
      </c>
      <c r="P185" s="59"/>
      <c r="R185" s="441"/>
      <c r="S185" s="441"/>
    </row>
    <row r="186" spans="2:19" ht="15" customHeight="1" thickBot="1">
      <c r="B186" s="2195"/>
      <c r="C186" s="1677" t="s">
        <v>24</v>
      </c>
      <c r="D186" s="1671"/>
      <c r="E186" s="1671" t="s">
        <v>24</v>
      </c>
      <c r="F186" s="1672">
        <v>14</v>
      </c>
      <c r="G186" s="1673" t="s">
        <v>24904</v>
      </c>
      <c r="H186" s="1673" t="s">
        <v>5448</v>
      </c>
      <c r="I186" s="1674"/>
      <c r="J186" s="1654" t="s">
        <v>24917</v>
      </c>
      <c r="K186" s="1700">
        <f>K185</f>
        <v>2365</v>
      </c>
      <c r="L186" s="1699">
        <f>L39</f>
        <v>4844</v>
      </c>
      <c r="M186" s="1700"/>
      <c r="N186" s="1700"/>
      <c r="O186" s="1686">
        <f t="shared" si="11"/>
        <v>7209</v>
      </c>
      <c r="P186" s="59"/>
      <c r="R186" s="441"/>
      <c r="S186" s="441"/>
    </row>
    <row r="187" spans="2:19" ht="15" customHeight="1" thickBot="1">
      <c r="B187" s="2195"/>
      <c r="C187" s="2215" t="s">
        <v>26</v>
      </c>
      <c r="D187" s="2216"/>
      <c r="E187" s="2216"/>
      <c r="F187" s="2216"/>
      <c r="G187" s="2216"/>
      <c r="H187" s="2216"/>
      <c r="I187" s="2216"/>
      <c r="J187" s="2216"/>
      <c r="K187" s="1701"/>
      <c r="L187" s="1701"/>
      <c r="M187" s="1701"/>
      <c r="N187" s="1701"/>
      <c r="O187" s="1702"/>
      <c r="P187" s="59"/>
      <c r="R187" s="441"/>
      <c r="S187" s="441"/>
    </row>
    <row r="188" spans="2:19" ht="15" customHeight="1">
      <c r="B188" s="2195"/>
      <c r="C188" s="1649" t="s">
        <v>24</v>
      </c>
      <c r="D188" s="1650" t="s">
        <v>24</v>
      </c>
      <c r="E188" s="1650"/>
      <c r="F188" s="1651">
        <v>10</v>
      </c>
      <c r="G188" s="1652" t="s">
        <v>24902</v>
      </c>
      <c r="H188" s="1652" t="s">
        <v>5398</v>
      </c>
      <c r="I188" s="1654"/>
      <c r="J188" s="1654" t="s">
        <v>24917</v>
      </c>
      <c r="K188" s="1699">
        <f>K181</f>
        <v>2090</v>
      </c>
      <c r="L188" s="1699">
        <f>L17</f>
        <v>2607</v>
      </c>
      <c r="M188" s="1699"/>
      <c r="N188" s="1699"/>
      <c r="O188" s="1656">
        <f t="shared" ref="O188:O193" si="12">SUM(K188:N188)</f>
        <v>4697</v>
      </c>
      <c r="P188" s="59"/>
      <c r="R188" s="441"/>
      <c r="S188" s="441"/>
    </row>
    <row r="189" spans="2:19" ht="15" customHeight="1">
      <c r="B189" s="2195"/>
      <c r="C189" s="1677" t="s">
        <v>24</v>
      </c>
      <c r="D189" s="1671"/>
      <c r="E189" s="1671" t="s">
        <v>24</v>
      </c>
      <c r="F189" s="1672">
        <v>10</v>
      </c>
      <c r="G189" s="1673" t="s">
        <v>24902</v>
      </c>
      <c r="H189" s="1673" t="s">
        <v>5399</v>
      </c>
      <c r="I189" s="1674"/>
      <c r="J189" s="1654" t="s">
        <v>24917</v>
      </c>
      <c r="K189" s="1700">
        <f t="shared" ref="K189:K193" si="13">K182</f>
        <v>2090</v>
      </c>
      <c r="L189" s="1700">
        <f>L18</f>
        <v>2772</v>
      </c>
      <c r="M189" s="1700"/>
      <c r="N189" s="1700"/>
      <c r="O189" s="1686">
        <f t="shared" si="12"/>
        <v>4862</v>
      </c>
      <c r="P189" s="59"/>
      <c r="R189" s="441"/>
      <c r="S189" s="441"/>
    </row>
    <row r="190" spans="2:19" ht="15" customHeight="1">
      <c r="B190" s="2195"/>
      <c r="C190" s="1677" t="s">
        <v>24</v>
      </c>
      <c r="D190" s="1671" t="s">
        <v>24</v>
      </c>
      <c r="E190" s="1671"/>
      <c r="F190" s="1672">
        <v>12.5</v>
      </c>
      <c r="G190" s="1673" t="s">
        <v>24903</v>
      </c>
      <c r="H190" s="1673" t="s">
        <v>5449</v>
      </c>
      <c r="I190" s="1674"/>
      <c r="J190" s="1654" t="s">
        <v>24917</v>
      </c>
      <c r="K190" s="1700">
        <f t="shared" si="13"/>
        <v>2255</v>
      </c>
      <c r="L190" s="1700">
        <f>L43</f>
        <v>2995</v>
      </c>
      <c r="M190" s="1700"/>
      <c r="N190" s="1700"/>
      <c r="O190" s="1686">
        <f t="shared" si="12"/>
        <v>5250</v>
      </c>
      <c r="P190" s="59"/>
      <c r="R190" s="441"/>
      <c r="S190" s="441"/>
    </row>
    <row r="191" spans="2:19" ht="15" customHeight="1">
      <c r="B191" s="2195"/>
      <c r="C191" s="1677" t="s">
        <v>24</v>
      </c>
      <c r="D191" s="1671"/>
      <c r="E191" s="1671" t="s">
        <v>24</v>
      </c>
      <c r="F191" s="1672">
        <v>12.5</v>
      </c>
      <c r="G191" s="1673" t="s">
        <v>24903</v>
      </c>
      <c r="H191" s="1673" t="s">
        <v>5451</v>
      </c>
      <c r="I191" s="1674"/>
      <c r="J191" s="1654" t="s">
        <v>24917</v>
      </c>
      <c r="K191" s="1700">
        <f t="shared" si="13"/>
        <v>2255</v>
      </c>
      <c r="L191" s="1700">
        <f>L44</f>
        <v>3079</v>
      </c>
      <c r="M191" s="1700"/>
      <c r="N191" s="1700"/>
      <c r="O191" s="1686">
        <f t="shared" si="12"/>
        <v>5334</v>
      </c>
      <c r="P191" s="59"/>
      <c r="R191" s="441"/>
      <c r="S191" s="441"/>
    </row>
    <row r="192" spans="2:19" ht="15" customHeight="1">
      <c r="B192" s="2195"/>
      <c r="C192" s="1677" t="s">
        <v>24</v>
      </c>
      <c r="D192" s="1671" t="s">
        <v>24</v>
      </c>
      <c r="E192" s="1671"/>
      <c r="F192" s="1672">
        <v>14</v>
      </c>
      <c r="G192" s="1673" t="s">
        <v>24904</v>
      </c>
      <c r="H192" s="1673" t="s">
        <v>5450</v>
      </c>
      <c r="I192" s="1674"/>
      <c r="J192" s="1654" t="s">
        <v>24917</v>
      </c>
      <c r="K192" s="1700">
        <f t="shared" si="13"/>
        <v>2365</v>
      </c>
      <c r="L192" s="1700">
        <f>L45</f>
        <v>3437</v>
      </c>
      <c r="M192" s="1700"/>
      <c r="N192" s="1700"/>
      <c r="O192" s="1686">
        <f t="shared" si="12"/>
        <v>5802</v>
      </c>
      <c r="P192" s="59"/>
      <c r="R192" s="441"/>
      <c r="S192" s="441"/>
    </row>
    <row r="193" spans="2:19" ht="15" customHeight="1" thickBot="1">
      <c r="B193" s="2195"/>
      <c r="C193" s="1677" t="s">
        <v>24</v>
      </c>
      <c r="D193" s="1671"/>
      <c r="E193" s="1671" t="s">
        <v>24</v>
      </c>
      <c r="F193" s="1672">
        <v>14</v>
      </c>
      <c r="G193" s="1673" t="s">
        <v>24904</v>
      </c>
      <c r="H193" s="1703" t="s">
        <v>5452</v>
      </c>
      <c r="I193" s="1674"/>
      <c r="J193" s="1654" t="s">
        <v>24917</v>
      </c>
      <c r="K193" s="1700">
        <f t="shared" si="13"/>
        <v>2365</v>
      </c>
      <c r="L193" s="1700">
        <f>L46</f>
        <v>3541</v>
      </c>
      <c r="M193" s="1700"/>
      <c r="N193" s="1700"/>
      <c r="O193" s="1686">
        <f t="shared" si="12"/>
        <v>5906</v>
      </c>
      <c r="P193" s="59"/>
      <c r="R193" s="441"/>
      <c r="S193" s="441"/>
    </row>
    <row r="194" spans="2:19" ht="15" customHeight="1" thickBot="1">
      <c r="B194" s="2195"/>
      <c r="C194" s="2215" t="s">
        <v>25</v>
      </c>
      <c r="D194" s="2216"/>
      <c r="E194" s="2216"/>
      <c r="F194" s="2216"/>
      <c r="G194" s="2216"/>
      <c r="H194" s="2216"/>
      <c r="I194" s="2216"/>
      <c r="J194" s="2216"/>
      <c r="K194" s="1701"/>
      <c r="L194" s="850"/>
      <c r="M194" s="1704"/>
      <c r="N194" s="1704"/>
      <c r="O194" s="1645"/>
      <c r="P194" s="59"/>
      <c r="R194" s="441"/>
      <c r="S194" s="441"/>
    </row>
    <row r="195" spans="2:19" ht="15" customHeight="1">
      <c r="B195" s="2195"/>
      <c r="C195" s="851" t="s">
        <v>24</v>
      </c>
      <c r="D195" s="852" t="s">
        <v>24</v>
      </c>
      <c r="E195" s="853"/>
      <c r="F195" s="854">
        <v>7.1</v>
      </c>
      <c r="G195" s="855" t="s">
        <v>24901</v>
      </c>
      <c r="H195" s="855" t="s">
        <v>5453</v>
      </c>
      <c r="I195" s="856"/>
      <c r="J195" s="856" t="s">
        <v>24917</v>
      </c>
      <c r="K195" s="857">
        <f>K180</f>
        <v>2035</v>
      </c>
      <c r="L195" s="874">
        <f>L20</f>
        <v>1586</v>
      </c>
      <c r="M195" s="853"/>
      <c r="N195" s="853"/>
      <c r="O195" s="1694">
        <f>SUM(K195:N195)</f>
        <v>3621</v>
      </c>
      <c r="P195" s="59"/>
      <c r="R195" s="441"/>
      <c r="S195" s="441"/>
    </row>
    <row r="196" spans="2:19" ht="15" customHeight="1">
      <c r="B196" s="2195"/>
      <c r="C196" s="1705" t="s">
        <v>24</v>
      </c>
      <c r="D196" s="1650" t="s">
        <v>24</v>
      </c>
      <c r="E196" s="1663"/>
      <c r="F196" s="1651">
        <v>9</v>
      </c>
      <c r="G196" s="1688" t="s">
        <v>24902</v>
      </c>
      <c r="H196" s="1688" t="s">
        <v>5454</v>
      </c>
      <c r="I196" s="1654"/>
      <c r="J196" s="1654" t="s">
        <v>24917</v>
      </c>
      <c r="K196" s="1699">
        <f>K181</f>
        <v>2090</v>
      </c>
      <c r="L196" s="1706">
        <f>L49</f>
        <v>1960</v>
      </c>
      <c r="M196" s="1663"/>
      <c r="N196" s="1663"/>
      <c r="O196" s="1656">
        <f>SUM(K196:N196)</f>
        <v>4050</v>
      </c>
      <c r="P196" s="59"/>
      <c r="R196" s="441"/>
      <c r="S196" s="441"/>
    </row>
    <row r="197" spans="2:19" ht="15" customHeight="1" thickBot="1">
      <c r="B197" s="2195"/>
      <c r="C197" s="1707" t="s">
        <v>24</v>
      </c>
      <c r="D197" s="1708" t="s">
        <v>24</v>
      </c>
      <c r="E197" s="1709"/>
      <c r="F197" s="1710">
        <v>10</v>
      </c>
      <c r="G197" s="1711" t="s">
        <v>24902</v>
      </c>
      <c r="H197" s="1712" t="s">
        <v>4909</v>
      </c>
      <c r="I197" s="1713"/>
      <c r="J197" s="1714" t="s">
        <v>24917</v>
      </c>
      <c r="K197" s="1715">
        <f>K181</f>
        <v>2090</v>
      </c>
      <c r="L197" s="1716">
        <f>L21</f>
        <v>2214</v>
      </c>
      <c r="M197" s="1717"/>
      <c r="N197" s="1718"/>
      <c r="O197" s="1719">
        <f>SUM(K197:N197)</f>
        <v>4304</v>
      </c>
      <c r="P197" s="59"/>
      <c r="R197" s="441"/>
      <c r="S197" s="441"/>
    </row>
    <row r="198" spans="2:19" ht="15" customHeight="1">
      <c r="B198" s="2195"/>
      <c r="C198" s="2206" t="s">
        <v>12832</v>
      </c>
      <c r="D198" s="2207"/>
      <c r="E198" s="2207"/>
      <c r="F198" s="2208"/>
      <c r="G198" s="2200" t="s">
        <v>12820</v>
      </c>
      <c r="H198" s="2201"/>
      <c r="I198" s="2201"/>
      <c r="J198" s="2201"/>
      <c r="K198" s="2201"/>
      <c r="L198" s="2201"/>
      <c r="M198" s="2201"/>
      <c r="N198" s="2201"/>
      <c r="O198" s="1667">
        <f>O22</f>
        <v>104</v>
      </c>
      <c r="P198" s="59"/>
      <c r="R198" s="441"/>
      <c r="S198" s="441"/>
    </row>
    <row r="199" spans="2:19" ht="15" customHeight="1">
      <c r="B199" s="2195"/>
      <c r="C199" s="2209"/>
      <c r="D199" s="2210"/>
      <c r="E199" s="2210"/>
      <c r="F199" s="2211"/>
      <c r="G199" s="2202" t="s">
        <v>12814</v>
      </c>
      <c r="H199" s="2203"/>
      <c r="I199" s="2203"/>
      <c r="J199" s="2203"/>
      <c r="K199" s="2203"/>
      <c r="L199" s="2203"/>
      <c r="M199" s="2203"/>
      <c r="N199" s="2203"/>
      <c r="O199" s="1668">
        <f>O23</f>
        <v>145</v>
      </c>
      <c r="R199" s="441"/>
      <c r="S199" s="441"/>
    </row>
    <row r="200" spans="2:19" ht="15" customHeight="1">
      <c r="B200" s="2195"/>
      <c r="C200" s="2209"/>
      <c r="D200" s="2210"/>
      <c r="E200" s="2210"/>
      <c r="F200" s="2211"/>
      <c r="G200" s="2202" t="s">
        <v>12821</v>
      </c>
      <c r="H200" s="2203"/>
      <c r="I200" s="2203"/>
      <c r="J200" s="2203"/>
      <c r="K200" s="2203"/>
      <c r="L200" s="2203"/>
      <c r="M200" s="2203"/>
      <c r="N200" s="2203"/>
      <c r="O200" s="1668">
        <f>O24</f>
        <v>204</v>
      </c>
      <c r="R200" s="441"/>
      <c r="S200" s="441"/>
    </row>
    <row r="201" spans="2:19" s="60" customFormat="1" ht="15" customHeight="1">
      <c r="B201" s="2195"/>
      <c r="C201" s="2209"/>
      <c r="D201" s="2210"/>
      <c r="E201" s="2210"/>
      <c r="F201" s="2211"/>
      <c r="G201" s="2300" t="s">
        <v>32806</v>
      </c>
      <c r="H201" s="2301"/>
      <c r="I201" s="2301"/>
      <c r="J201" s="2301"/>
      <c r="K201" s="2301"/>
      <c r="L201" s="2301"/>
      <c r="M201" s="2301"/>
      <c r="N201" s="2302"/>
      <c r="O201" s="1768">
        <v>240</v>
      </c>
      <c r="P201" s="59"/>
      <c r="Q201"/>
      <c r="R201" s="441"/>
      <c r="S201" s="441"/>
    </row>
    <row r="202" spans="2:19" ht="13.8">
      <c r="B202" s="2195"/>
      <c r="C202" s="2209"/>
      <c r="D202" s="2210"/>
      <c r="E202" s="2210"/>
      <c r="F202" s="2211"/>
      <c r="G202" s="2222" t="s">
        <v>12842</v>
      </c>
      <c r="H202" s="2222"/>
      <c r="I202" s="2222"/>
      <c r="J202" s="2222"/>
      <c r="K202" s="2222"/>
      <c r="L202" s="2222"/>
      <c r="M202" s="2222"/>
      <c r="N202" s="2222"/>
      <c r="O202" s="1720">
        <v>342</v>
      </c>
      <c r="R202" s="441"/>
      <c r="S202" s="441"/>
    </row>
    <row r="203" spans="2:19" thickBot="1">
      <c r="B203" s="2196"/>
      <c r="C203" s="2212"/>
      <c r="D203" s="2213"/>
      <c r="E203" s="2213"/>
      <c r="F203" s="2214"/>
      <c r="G203" s="2220" t="s">
        <v>13012</v>
      </c>
      <c r="H203" s="2221"/>
      <c r="I203" s="2221"/>
      <c r="J203" s="2221"/>
      <c r="K203" s="2221"/>
      <c r="L203" s="2221"/>
      <c r="M203" s="2221"/>
      <c r="N203" s="2221"/>
      <c r="O203" s="1697" t="s">
        <v>22902</v>
      </c>
      <c r="S203" s="441"/>
    </row>
  </sheetData>
  <mergeCells count="140">
    <mergeCell ref="G201:N201"/>
    <mergeCell ref="G174:N174"/>
    <mergeCell ref="G140:N140"/>
    <mergeCell ref="G104:N104"/>
    <mergeCell ref="G86:N86"/>
    <mergeCell ref="G55:N55"/>
    <mergeCell ref="B147:O147"/>
    <mergeCell ref="K114:O114"/>
    <mergeCell ref="C60:J60"/>
    <mergeCell ref="K60:O60"/>
    <mergeCell ref="C83:F95"/>
    <mergeCell ref="G144:N144"/>
    <mergeCell ref="G145:N145"/>
    <mergeCell ref="G146:N146"/>
    <mergeCell ref="C101:F112"/>
    <mergeCell ref="G101:N101"/>
    <mergeCell ref="G102:N102"/>
    <mergeCell ref="G103:N103"/>
    <mergeCell ref="G106:N106"/>
    <mergeCell ref="G108:N108"/>
    <mergeCell ref="B60:B95"/>
    <mergeCell ref="G88:N88"/>
    <mergeCell ref="C137:F146"/>
    <mergeCell ref="B97:B112"/>
    <mergeCell ref="G171:N171"/>
    <mergeCell ref="J72:J77"/>
    <mergeCell ref="G83:N83"/>
    <mergeCell ref="G84:N84"/>
    <mergeCell ref="G105:N105"/>
    <mergeCell ref="G89:N89"/>
    <mergeCell ref="G90:N90"/>
    <mergeCell ref="G91:N91"/>
    <mergeCell ref="G93:N93"/>
    <mergeCell ref="G94:N94"/>
    <mergeCell ref="G143:N143"/>
    <mergeCell ref="G137:N137"/>
    <mergeCell ref="G138:N138"/>
    <mergeCell ref="G139:N139"/>
    <mergeCell ref="G141:N141"/>
    <mergeCell ref="G142:N142"/>
    <mergeCell ref="J149:J155"/>
    <mergeCell ref="K148:O148"/>
    <mergeCell ref="K125:O125"/>
    <mergeCell ref="C132:J132"/>
    <mergeCell ref="G92:N92"/>
    <mergeCell ref="C97:J97"/>
    <mergeCell ref="J79:J82"/>
    <mergeCell ref="G110:N110"/>
    <mergeCell ref="J98:J100"/>
    <mergeCell ref="K132:O132"/>
    <mergeCell ref="G112:N112"/>
    <mergeCell ref="G107:N107"/>
    <mergeCell ref="B59:O59"/>
    <mergeCell ref="G111:N111"/>
    <mergeCell ref="B113:O113"/>
    <mergeCell ref="G95:N95"/>
    <mergeCell ref="C71:J71"/>
    <mergeCell ref="C78:J78"/>
    <mergeCell ref="K71:O71"/>
    <mergeCell ref="K78:O78"/>
    <mergeCell ref="B96:O96"/>
    <mergeCell ref="J61:J70"/>
    <mergeCell ref="G85:N85"/>
    <mergeCell ref="G87:N87"/>
    <mergeCell ref="K97:O97"/>
    <mergeCell ref="G109:N109"/>
    <mergeCell ref="B114:B146"/>
    <mergeCell ref="C125:J125"/>
    <mergeCell ref="J133:J136"/>
    <mergeCell ref="B12:B27"/>
    <mergeCell ref="C12:J12"/>
    <mergeCell ref="G52:N52"/>
    <mergeCell ref="C52:F58"/>
    <mergeCell ref="G24:N24"/>
    <mergeCell ref="G58:N58"/>
    <mergeCell ref="G57:N57"/>
    <mergeCell ref="G56:N56"/>
    <mergeCell ref="G54:N54"/>
    <mergeCell ref="G53:N53"/>
    <mergeCell ref="J30:J39"/>
    <mergeCell ref="J48:J51"/>
    <mergeCell ref="G25:N25"/>
    <mergeCell ref="B11:O11"/>
    <mergeCell ref="B28:O28"/>
    <mergeCell ref="B29:B58"/>
    <mergeCell ref="C29:J29"/>
    <mergeCell ref="K29:O29"/>
    <mergeCell ref="C148:J148"/>
    <mergeCell ref="J115:J124"/>
    <mergeCell ref="J126:J131"/>
    <mergeCell ref="C16:J16"/>
    <mergeCell ref="C19:J19"/>
    <mergeCell ref="K12:O12"/>
    <mergeCell ref="K16:O16"/>
    <mergeCell ref="K19:O19"/>
    <mergeCell ref="J41:J46"/>
    <mergeCell ref="G22:N22"/>
    <mergeCell ref="G23:N23"/>
    <mergeCell ref="C114:J114"/>
    <mergeCell ref="G26:N26"/>
    <mergeCell ref="C22:F27"/>
    <mergeCell ref="G27:N27"/>
    <mergeCell ref="C40:J40"/>
    <mergeCell ref="C47:J47"/>
    <mergeCell ref="K40:O40"/>
    <mergeCell ref="K47:O47"/>
    <mergeCell ref="B1:O8"/>
    <mergeCell ref="F9:F10"/>
    <mergeCell ref="G9:G10"/>
    <mergeCell ref="H9:H10"/>
    <mergeCell ref="I9:I10"/>
    <mergeCell ref="J9:J10"/>
    <mergeCell ref="K9:O9"/>
    <mergeCell ref="B9:B10"/>
    <mergeCell ref="C9:C10"/>
    <mergeCell ref="D9:E9"/>
    <mergeCell ref="B179:B203"/>
    <mergeCell ref="J167:J170"/>
    <mergeCell ref="G198:N198"/>
    <mergeCell ref="G199:N199"/>
    <mergeCell ref="G200:N200"/>
    <mergeCell ref="K156:O156"/>
    <mergeCell ref="G172:N172"/>
    <mergeCell ref="C198:F203"/>
    <mergeCell ref="C166:J166"/>
    <mergeCell ref="B148:B177"/>
    <mergeCell ref="C187:J187"/>
    <mergeCell ref="C194:J194"/>
    <mergeCell ref="G173:N173"/>
    <mergeCell ref="G175:N175"/>
    <mergeCell ref="G177:N177"/>
    <mergeCell ref="G176:N176"/>
    <mergeCell ref="C156:J156"/>
    <mergeCell ref="J157:J165"/>
    <mergeCell ref="C171:F177"/>
    <mergeCell ref="K166:O166"/>
    <mergeCell ref="G202:N202"/>
    <mergeCell ref="G203:N203"/>
    <mergeCell ref="B178:O178"/>
    <mergeCell ref="C179:J179"/>
  </mergeCells>
  <hyperlinks>
    <hyperlink ref="P2" location="НАПІВПРОМ!B11" display="Настінні SRK" xr:uid="{00000000-0004-0000-0400-000021000000}"/>
    <hyperlink ref="P3" location="НАПІВПРОМ!B27" display="Стельові FDE" xr:uid="{00000000-0004-0000-0400-000022000000}"/>
    <hyperlink ref="P4" location="НАПІВПРОМ!B59" display="Касетні FDT" xr:uid="{00000000-0004-0000-0400-000023000000}"/>
    <hyperlink ref="P5" location="НАПІВПРОМ!B97" display="Касетні компактні FDTC" xr:uid="{00000000-0004-0000-0400-000024000000}"/>
    <hyperlink ref="P6" location="НАПІВПРОМ!B114" display="Канальні середнього тиску FDUM" xr:uid="{00000000-0004-0000-0400-000025000000}"/>
    <hyperlink ref="P7" location="НАПІВПРОМ!B149" display="Канальні високого тиску FDU" xr:uid="{00000000-0004-0000-0400-000026000000}"/>
    <hyperlink ref="P8" location="НАПІВПРОМ!B181" display="Колонні FDF" xr:uid="{5C4362B8-D7D8-420E-BD85-66D6A207F46B}"/>
    <hyperlink ref="B11:O11" r:id="rId1" display="Настінні" xr:uid="{062849C5-41C6-4BCB-A0D8-13EF0AD3B4E2}"/>
    <hyperlink ref="B28:O28" r:id="rId2" display="Стельові" xr:uid="{B747F6F4-D0B1-4632-9744-DAE374C4FDDF}"/>
    <hyperlink ref="B96:O96" r:id="rId3" display="Касетні компактні" xr:uid="{1A042142-C31B-47CB-B3E2-91AA94BE2E24}"/>
    <hyperlink ref="B59:O59" r:id="rId4" display="Касетні" xr:uid="{2A659CDB-BA55-43C9-BFBC-7535692424B2}"/>
    <hyperlink ref="B113:O113" r:id="rId5" display="Канальні середнього тиску" xr:uid="{F65F9E42-1E24-4796-9888-BEAE5AF98A80}"/>
    <hyperlink ref="B147:O147" r:id="rId6" display="Канальні високого тиску" xr:uid="{B28E47E9-3185-43C1-8A8B-BCFDBEBF292A}"/>
    <hyperlink ref="B178:O178" r:id="rId7" display="Колонні  " xr:uid="{8289B28B-661A-4CD8-8013-DBF92639630E}"/>
  </hyperlinks>
  <pageMargins left="0.39370078740157483" right="0.39370078740157483" top="0.19685039370078741" bottom="0.19685039370078741" header="0.31496062992125984" footer="0.31496062992125984"/>
  <pageSetup paperSize="9" scale="66" fitToHeight="0" orientation="portrait" horizontalDpi="4294967295" verticalDpi="4294967295" r:id="rId8"/>
  <rowBreaks count="2" manualBreakCount="2">
    <brk id="95" max="14" man="1"/>
    <brk id="177" max="14" man="1"/>
  </rowBreaks>
  <ignoredErrors>
    <ignoredError sqref="K45 K73:K74 K161 K42:K44 K158:K160 K130 K75:K76 K127:K129 K50 K81:L81 K135:L135 K169:L169" formula="1"/>
  </ignoredErrors>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7:J64"/>
  <sheetViews>
    <sheetView zoomScale="90" zoomScaleNormal="90" zoomScaleSheetLayoutView="80" workbookViewId="0">
      <pane ySplit="7" topLeftCell="A8" activePane="bottomLeft" state="frozen"/>
      <selection pane="bottomLeft" activeCell="A9" sqref="A9"/>
    </sheetView>
  </sheetViews>
  <sheetFormatPr defaultColWidth="9.5703125" defaultRowHeight="13.2"/>
  <cols>
    <col min="1" max="1" width="25" style="55" customWidth="1"/>
    <col min="2" max="2" width="26.85546875" style="55" customWidth="1"/>
    <col min="3" max="3" width="26.140625" style="55" customWidth="1"/>
    <col min="4" max="4" width="23.85546875" style="55" customWidth="1"/>
    <col min="5" max="5" width="26.5703125" style="55" customWidth="1"/>
    <col min="6" max="6" width="20.140625" style="55" customWidth="1"/>
    <col min="7" max="7" width="18.5703125" style="55" customWidth="1"/>
    <col min="8" max="8" width="23" style="55" customWidth="1"/>
    <col min="9" max="9" width="21.140625" style="93" customWidth="1"/>
    <col min="10" max="10" width="75.42578125" style="93" customWidth="1"/>
    <col min="11" max="16384" width="9.5703125" style="55"/>
  </cols>
  <sheetData>
    <row r="7" spans="1:10" customFormat="1" ht="24" customHeight="1" thickBot="1">
      <c r="A7" s="423"/>
      <c r="B7" s="2325" t="s">
        <v>24923</v>
      </c>
      <c r="C7" s="2325"/>
      <c r="D7" s="2325"/>
      <c r="E7" s="2325"/>
      <c r="F7" s="2325"/>
      <c r="G7" s="2325"/>
      <c r="H7" s="2325"/>
      <c r="I7" s="2325"/>
      <c r="J7" s="93"/>
    </row>
    <row r="8" spans="1:10" customFormat="1" ht="22.5" customHeight="1" thickBot="1">
      <c r="A8" s="2318" t="s">
        <v>12939</v>
      </c>
      <c r="B8" s="2319"/>
      <c r="C8" s="2319"/>
      <c r="D8" s="2319"/>
      <c r="E8" s="2319"/>
      <c r="F8" s="2319"/>
      <c r="G8" s="2319"/>
      <c r="H8" s="2319"/>
      <c r="I8" s="2319"/>
      <c r="J8" s="2319"/>
    </row>
    <row r="9" spans="1:10" customFormat="1" ht="78.75" customHeight="1">
      <c r="A9" s="424" t="s">
        <v>23</v>
      </c>
      <c r="B9" s="425" t="s">
        <v>12940</v>
      </c>
      <c r="C9" s="425" t="s">
        <v>12941</v>
      </c>
      <c r="D9" s="425" t="s">
        <v>12942</v>
      </c>
      <c r="E9" s="425" t="s">
        <v>12943</v>
      </c>
      <c r="F9" s="425" t="s">
        <v>12944</v>
      </c>
      <c r="G9" s="425" t="s">
        <v>12945</v>
      </c>
      <c r="H9" s="425" t="s">
        <v>12946</v>
      </c>
      <c r="I9" s="895" t="s">
        <v>24921</v>
      </c>
      <c r="J9" s="2320"/>
    </row>
    <row r="10" spans="1:10" customFormat="1" ht="54" customHeight="1" thickBot="1">
      <c r="A10" s="426" t="s">
        <v>12947</v>
      </c>
      <c r="B10" s="427" t="s">
        <v>12948</v>
      </c>
      <c r="C10" s="427" t="s">
        <v>12949</v>
      </c>
      <c r="D10" s="427" t="s">
        <v>12950</v>
      </c>
      <c r="E10" s="427" t="s">
        <v>5351</v>
      </c>
      <c r="F10" s="427" t="s">
        <v>5352</v>
      </c>
      <c r="G10" s="427" t="s">
        <v>12951</v>
      </c>
      <c r="H10" s="428" t="s">
        <v>6035</v>
      </c>
      <c r="I10" s="429">
        <v>10455</v>
      </c>
      <c r="J10" s="2322"/>
    </row>
    <row r="11" spans="1:10" customFormat="1" ht="39.75" customHeight="1" thickBot="1">
      <c r="A11" s="2309" t="s">
        <v>12952</v>
      </c>
      <c r="B11" s="2310"/>
      <c r="C11" s="2310"/>
      <c r="D11" s="2310"/>
      <c r="E11" s="2310"/>
      <c r="F11" s="2310"/>
      <c r="G11" s="2310"/>
      <c r="H11" s="2310"/>
      <c r="I11" s="2310"/>
      <c r="J11" s="2310"/>
    </row>
    <row r="12" spans="1:10" customFormat="1" ht="84.75" customHeight="1">
      <c r="A12" s="424" t="s">
        <v>23</v>
      </c>
      <c r="B12" s="425" t="s">
        <v>12940</v>
      </c>
      <c r="C12" s="425" t="s">
        <v>12941</v>
      </c>
      <c r="D12" s="425" t="s">
        <v>12942</v>
      </c>
      <c r="E12" s="425" t="s">
        <v>12943</v>
      </c>
      <c r="F12" s="425" t="s">
        <v>12944</v>
      </c>
      <c r="G12" s="425" t="s">
        <v>12945</v>
      </c>
      <c r="H12" s="425" t="s">
        <v>12946</v>
      </c>
      <c r="I12" s="895" t="s">
        <v>24922</v>
      </c>
      <c r="J12" s="2320"/>
    </row>
    <row r="13" spans="1:10" customFormat="1">
      <c r="A13" s="879" t="s">
        <v>12953</v>
      </c>
      <c r="B13" s="880" t="s">
        <v>12954</v>
      </c>
      <c r="C13" s="880" t="s">
        <v>12949</v>
      </c>
      <c r="D13" s="880" t="s">
        <v>12950</v>
      </c>
      <c r="E13" s="880" t="s">
        <v>5351</v>
      </c>
      <c r="F13" s="880" t="s">
        <v>5352</v>
      </c>
      <c r="G13" s="880" t="s">
        <v>12951</v>
      </c>
      <c r="H13" s="881" t="s">
        <v>6035</v>
      </c>
      <c r="I13" s="882" t="s">
        <v>12955</v>
      </c>
      <c r="J13" s="2321"/>
    </row>
    <row r="14" spans="1:10" customFormat="1" ht="13.8" thickBot="1">
      <c r="A14" s="883" t="s">
        <v>12956</v>
      </c>
      <c r="B14" s="427" t="s">
        <v>12957</v>
      </c>
      <c r="C14" s="427" t="s">
        <v>12949</v>
      </c>
      <c r="D14" s="427" t="s">
        <v>12950</v>
      </c>
      <c r="E14" s="427" t="s">
        <v>5351</v>
      </c>
      <c r="F14" s="427" t="s">
        <v>5352</v>
      </c>
      <c r="G14" s="427" t="s">
        <v>5359</v>
      </c>
      <c r="H14" s="428" t="s">
        <v>6035</v>
      </c>
      <c r="I14" s="884" t="s">
        <v>12955</v>
      </c>
      <c r="J14" s="2322"/>
    </row>
    <row r="15" spans="1:10" customFormat="1">
      <c r="A15" s="423"/>
      <c r="B15" s="423"/>
      <c r="C15" s="423"/>
      <c r="D15" s="93"/>
      <c r="E15" s="93"/>
      <c r="F15" s="93"/>
      <c r="G15" s="93"/>
      <c r="H15" s="93"/>
      <c r="I15" s="93"/>
      <c r="J15" s="94"/>
    </row>
    <row r="16" spans="1:10" customFormat="1" ht="13.8" thickBot="1">
      <c r="I16" s="94"/>
      <c r="J16" s="94"/>
    </row>
    <row r="17" spans="1:10" customFormat="1" ht="39.75" customHeight="1" thickBot="1">
      <c r="A17" s="2318" t="s">
        <v>12958</v>
      </c>
      <c r="B17" s="2319"/>
      <c r="C17" s="2319"/>
      <c r="D17" s="2319"/>
      <c r="E17" s="2319"/>
      <c r="F17" s="2319"/>
      <c r="G17" s="2319"/>
      <c r="H17" s="2319"/>
      <c r="I17" s="2319"/>
      <c r="J17" s="2319"/>
    </row>
    <row r="18" spans="1:10" customFormat="1" ht="70.5" customHeight="1">
      <c r="A18" s="430" t="s">
        <v>23</v>
      </c>
      <c r="B18" s="431" t="s">
        <v>12940</v>
      </c>
      <c r="C18" s="431" t="s">
        <v>12941</v>
      </c>
      <c r="D18" s="431" t="s">
        <v>12942</v>
      </c>
      <c r="E18" s="431" t="s">
        <v>12943</v>
      </c>
      <c r="F18" s="431" t="s">
        <v>12944</v>
      </c>
      <c r="G18" s="431" t="s">
        <v>12945</v>
      </c>
      <c r="H18" s="431" t="s">
        <v>12959</v>
      </c>
      <c r="I18" s="896" t="s">
        <v>24921</v>
      </c>
      <c r="J18" s="432" t="s">
        <v>12960</v>
      </c>
    </row>
    <row r="19" spans="1:10" customFormat="1" ht="24" customHeight="1">
      <c r="A19" s="885" t="s">
        <v>5354</v>
      </c>
      <c r="B19" s="880" t="s">
        <v>12961</v>
      </c>
      <c r="C19" s="880" t="s">
        <v>12962</v>
      </c>
      <c r="D19" s="880" t="s">
        <v>12963</v>
      </c>
      <c r="E19" s="880" t="s">
        <v>5353</v>
      </c>
      <c r="F19" s="880" t="s">
        <v>5352</v>
      </c>
      <c r="G19" s="880" t="s">
        <v>12951</v>
      </c>
      <c r="H19" s="881" t="s">
        <v>12964</v>
      </c>
      <c r="I19" s="886">
        <v>4455</v>
      </c>
      <c r="J19" s="2326" t="s">
        <v>12965</v>
      </c>
    </row>
    <row r="20" spans="1:10" customFormat="1" ht="23.25" customHeight="1">
      <c r="A20" s="885" t="s">
        <v>12966</v>
      </c>
      <c r="B20" s="880" t="s">
        <v>12961</v>
      </c>
      <c r="C20" s="880" t="s">
        <v>12962</v>
      </c>
      <c r="D20" s="880" t="s">
        <v>12967</v>
      </c>
      <c r="E20" s="880" t="s">
        <v>5355</v>
      </c>
      <c r="F20" s="880" t="s">
        <v>5352</v>
      </c>
      <c r="G20" s="880" t="s">
        <v>12951</v>
      </c>
      <c r="H20" s="881" t="s">
        <v>6036</v>
      </c>
      <c r="I20" s="887">
        <v>4800</v>
      </c>
      <c r="J20" s="2327"/>
    </row>
    <row r="21" spans="1:10" customFormat="1" ht="22.5" customHeight="1">
      <c r="A21" s="885" t="s">
        <v>12968</v>
      </c>
      <c r="B21" s="880" t="s">
        <v>12969</v>
      </c>
      <c r="C21" s="880" t="s">
        <v>12962</v>
      </c>
      <c r="D21" s="880" t="s">
        <v>12970</v>
      </c>
      <c r="E21" s="880" t="s">
        <v>5356</v>
      </c>
      <c r="F21" s="880" t="s">
        <v>5352</v>
      </c>
      <c r="G21" s="880" t="s">
        <v>12951</v>
      </c>
      <c r="H21" s="881" t="s">
        <v>6037</v>
      </c>
      <c r="I21" s="887">
        <v>6100</v>
      </c>
      <c r="J21" s="2327"/>
    </row>
    <row r="22" spans="1:10" customFormat="1" ht="21.75" customHeight="1">
      <c r="A22" s="885" t="s">
        <v>12971</v>
      </c>
      <c r="B22" s="880" t="s">
        <v>12969</v>
      </c>
      <c r="C22" s="880" t="s">
        <v>12962</v>
      </c>
      <c r="D22" s="880" t="s">
        <v>12972</v>
      </c>
      <c r="E22" s="880" t="s">
        <v>5356</v>
      </c>
      <c r="F22" s="880" t="s">
        <v>5352</v>
      </c>
      <c r="G22" s="880" t="s">
        <v>12951</v>
      </c>
      <c r="H22" s="881" t="s">
        <v>6037</v>
      </c>
      <c r="I22" s="887">
        <v>6250</v>
      </c>
      <c r="J22" s="2327"/>
    </row>
    <row r="23" spans="1:10" customFormat="1" ht="21.75" customHeight="1">
      <c r="A23" s="885" t="s">
        <v>5357</v>
      </c>
      <c r="B23" s="880" t="s">
        <v>12969</v>
      </c>
      <c r="C23" s="880" t="s">
        <v>12973</v>
      </c>
      <c r="D23" s="880" t="s">
        <v>12974</v>
      </c>
      <c r="E23" s="880" t="s">
        <v>12975</v>
      </c>
      <c r="F23" s="880" t="s">
        <v>5352</v>
      </c>
      <c r="G23" s="880" t="s">
        <v>12951</v>
      </c>
      <c r="H23" s="881" t="s">
        <v>12976</v>
      </c>
      <c r="I23" s="887">
        <v>6850</v>
      </c>
      <c r="J23" s="2327"/>
    </row>
    <row r="24" spans="1:10" customFormat="1" ht="23.25" customHeight="1">
      <c r="A24" s="885" t="s">
        <v>5358</v>
      </c>
      <c r="B24" s="880" t="s">
        <v>12969</v>
      </c>
      <c r="C24" s="880" t="s">
        <v>12962</v>
      </c>
      <c r="D24" s="880" t="s">
        <v>12977</v>
      </c>
      <c r="E24" s="880" t="s">
        <v>5356</v>
      </c>
      <c r="F24" s="880" t="s">
        <v>5352</v>
      </c>
      <c r="G24" s="880" t="s">
        <v>12951</v>
      </c>
      <c r="H24" s="881" t="s">
        <v>6038</v>
      </c>
      <c r="I24" s="887">
        <v>7050</v>
      </c>
      <c r="J24" s="2327"/>
    </row>
    <row r="25" spans="1:10" customFormat="1" ht="23.25" customHeight="1">
      <c r="A25" s="885" t="s">
        <v>12978</v>
      </c>
      <c r="B25" s="880" t="s">
        <v>12969</v>
      </c>
      <c r="C25" s="880" t="s">
        <v>12962</v>
      </c>
      <c r="D25" s="880" t="s">
        <v>12979</v>
      </c>
      <c r="E25" s="880" t="s">
        <v>5356</v>
      </c>
      <c r="F25" s="880" t="s">
        <v>5352</v>
      </c>
      <c r="G25" s="880" t="s">
        <v>12951</v>
      </c>
      <c r="H25" s="881" t="s">
        <v>12980</v>
      </c>
      <c r="I25" s="887">
        <v>7600</v>
      </c>
      <c r="J25" s="2327"/>
    </row>
    <row r="26" spans="1:10" customFormat="1" ht="53.25" customHeight="1" thickBot="1">
      <c r="A26" s="885" t="s">
        <v>12981</v>
      </c>
      <c r="B26" s="880" t="s">
        <v>12969</v>
      </c>
      <c r="C26" s="880" t="s">
        <v>12962</v>
      </c>
      <c r="D26" s="880" t="s">
        <v>12982</v>
      </c>
      <c r="E26" s="880" t="s">
        <v>5356</v>
      </c>
      <c r="F26" s="880" t="s">
        <v>5352</v>
      </c>
      <c r="G26" s="880" t="s">
        <v>12951</v>
      </c>
      <c r="H26" s="881" t="s">
        <v>6039</v>
      </c>
      <c r="I26" s="887">
        <v>7800</v>
      </c>
      <c r="J26" s="2328"/>
    </row>
    <row r="27" spans="1:10" customFormat="1" ht="235.5" customHeight="1" thickBot="1">
      <c r="I27" s="94"/>
      <c r="J27" s="94"/>
    </row>
    <row r="28" spans="1:10" customFormat="1" ht="39.75" customHeight="1" thickBot="1">
      <c r="A28" s="2318" t="s">
        <v>12983</v>
      </c>
      <c r="B28" s="2319"/>
      <c r="C28" s="2319"/>
      <c r="D28" s="2319"/>
      <c r="E28" s="2319"/>
      <c r="F28" s="2319"/>
      <c r="G28" s="2319"/>
      <c r="H28" s="2319"/>
      <c r="I28" s="2319"/>
      <c r="J28" s="2319"/>
    </row>
    <row r="29" spans="1:10" customFormat="1" ht="86.25" customHeight="1">
      <c r="A29" s="424" t="s">
        <v>23</v>
      </c>
      <c r="B29" s="425" t="s">
        <v>12940</v>
      </c>
      <c r="C29" s="425" t="s">
        <v>12941</v>
      </c>
      <c r="D29" s="425" t="s">
        <v>12942</v>
      </c>
      <c r="E29" s="425" t="s">
        <v>12943</v>
      </c>
      <c r="F29" s="425" t="s">
        <v>12944</v>
      </c>
      <c r="G29" s="425" t="s">
        <v>12945</v>
      </c>
      <c r="H29" s="425" t="s">
        <v>12946</v>
      </c>
      <c r="I29" s="895" t="s">
        <v>24922</v>
      </c>
      <c r="J29" s="2320"/>
    </row>
    <row r="30" spans="1:10" customFormat="1">
      <c r="A30" s="879" t="s">
        <v>12984</v>
      </c>
      <c r="B30" s="880" t="s">
        <v>12985</v>
      </c>
      <c r="C30" s="880" t="s">
        <v>12962</v>
      </c>
      <c r="D30" s="880" t="s">
        <v>12970</v>
      </c>
      <c r="E30" s="880" t="s">
        <v>5356</v>
      </c>
      <c r="F30" s="880" t="s">
        <v>5352</v>
      </c>
      <c r="G30" s="880" t="s">
        <v>12951</v>
      </c>
      <c r="H30" s="881" t="s">
        <v>6040</v>
      </c>
      <c r="I30" s="882" t="s">
        <v>12955</v>
      </c>
      <c r="J30" s="2321"/>
    </row>
    <row r="31" spans="1:10" customFormat="1">
      <c r="A31" s="879" t="s">
        <v>12986</v>
      </c>
      <c r="B31" s="880" t="s">
        <v>12985</v>
      </c>
      <c r="C31" s="880" t="s">
        <v>12962</v>
      </c>
      <c r="D31" s="880" t="s">
        <v>12972</v>
      </c>
      <c r="E31" s="880" t="s">
        <v>5356</v>
      </c>
      <c r="F31" s="880" t="s">
        <v>5352</v>
      </c>
      <c r="G31" s="880" t="s">
        <v>12951</v>
      </c>
      <c r="H31" s="881" t="s">
        <v>6040</v>
      </c>
      <c r="I31" s="882" t="s">
        <v>12955</v>
      </c>
      <c r="J31" s="2321"/>
    </row>
    <row r="32" spans="1:10" customFormat="1">
      <c r="A32" s="879" t="s">
        <v>6043</v>
      </c>
      <c r="B32" s="880" t="s">
        <v>12985</v>
      </c>
      <c r="C32" s="880" t="s">
        <v>12962</v>
      </c>
      <c r="D32" s="880" t="s">
        <v>12977</v>
      </c>
      <c r="E32" s="880" t="s">
        <v>5356</v>
      </c>
      <c r="F32" s="880" t="s">
        <v>5352</v>
      </c>
      <c r="G32" s="880" t="s">
        <v>12951</v>
      </c>
      <c r="H32" s="881" t="s">
        <v>6041</v>
      </c>
      <c r="I32" s="882" t="s">
        <v>12955</v>
      </c>
      <c r="J32" s="2321"/>
    </row>
    <row r="33" spans="1:10" customFormat="1">
      <c r="A33" s="879" t="s">
        <v>12987</v>
      </c>
      <c r="B33" s="880" t="s">
        <v>12985</v>
      </c>
      <c r="C33" s="880" t="s">
        <v>12962</v>
      </c>
      <c r="D33" s="880" t="s">
        <v>12982</v>
      </c>
      <c r="E33" s="880" t="s">
        <v>5356</v>
      </c>
      <c r="F33" s="880" t="s">
        <v>5352</v>
      </c>
      <c r="G33" s="880" t="s">
        <v>12951</v>
      </c>
      <c r="H33" s="881" t="s">
        <v>6042</v>
      </c>
      <c r="I33" s="882" t="s">
        <v>12955</v>
      </c>
      <c r="J33" s="2321"/>
    </row>
    <row r="34" spans="1:10" customFormat="1">
      <c r="A34" s="879" t="s">
        <v>12988</v>
      </c>
      <c r="B34" s="880" t="s">
        <v>12989</v>
      </c>
      <c r="C34" s="880" t="s">
        <v>12962</v>
      </c>
      <c r="D34" s="880" t="s">
        <v>12970</v>
      </c>
      <c r="E34" s="880" t="s">
        <v>5356</v>
      </c>
      <c r="F34" s="880" t="s">
        <v>5352</v>
      </c>
      <c r="G34" s="880"/>
      <c r="H34" s="881" t="s">
        <v>6040</v>
      </c>
      <c r="I34" s="882" t="s">
        <v>12955</v>
      </c>
      <c r="J34" s="2321"/>
    </row>
    <row r="35" spans="1:10" customFormat="1">
      <c r="A35" s="879" t="s">
        <v>12990</v>
      </c>
      <c r="B35" s="880" t="s">
        <v>12989</v>
      </c>
      <c r="C35" s="880" t="s">
        <v>12962</v>
      </c>
      <c r="D35" s="880" t="s">
        <v>12972</v>
      </c>
      <c r="E35" s="880" t="s">
        <v>5356</v>
      </c>
      <c r="F35" s="880" t="s">
        <v>5352</v>
      </c>
      <c r="G35" s="880"/>
      <c r="H35" s="881" t="s">
        <v>6040</v>
      </c>
      <c r="I35" s="882" t="s">
        <v>12955</v>
      </c>
      <c r="J35" s="2321"/>
    </row>
    <row r="36" spans="1:10" customFormat="1">
      <c r="A36" s="879" t="s">
        <v>6044</v>
      </c>
      <c r="B36" s="880" t="s">
        <v>12989</v>
      </c>
      <c r="C36" s="880" t="s">
        <v>12962</v>
      </c>
      <c r="D36" s="880" t="s">
        <v>12977</v>
      </c>
      <c r="E36" s="880" t="s">
        <v>5356</v>
      </c>
      <c r="F36" s="880" t="s">
        <v>5352</v>
      </c>
      <c r="G36" s="880"/>
      <c r="H36" s="881" t="s">
        <v>6041</v>
      </c>
      <c r="I36" s="882" t="s">
        <v>12955</v>
      </c>
      <c r="J36" s="2321"/>
    </row>
    <row r="37" spans="1:10" customFormat="1" ht="13.8" thickBot="1">
      <c r="A37" s="883" t="s">
        <v>12991</v>
      </c>
      <c r="B37" s="427" t="s">
        <v>12989</v>
      </c>
      <c r="C37" s="427" t="s">
        <v>12962</v>
      </c>
      <c r="D37" s="427" t="s">
        <v>12982</v>
      </c>
      <c r="E37" s="427" t="s">
        <v>5356</v>
      </c>
      <c r="F37" s="427" t="s">
        <v>5352</v>
      </c>
      <c r="G37" s="427"/>
      <c r="H37" s="428" t="s">
        <v>6042</v>
      </c>
      <c r="I37" s="884" t="s">
        <v>12955</v>
      </c>
      <c r="J37" s="2322"/>
    </row>
    <row r="38" spans="1:10" customFormat="1" ht="45" customHeight="1" thickBot="1">
      <c r="A38" s="2309" t="s">
        <v>12992</v>
      </c>
      <c r="B38" s="2310"/>
      <c r="C38" s="2310"/>
      <c r="D38" s="2310"/>
      <c r="E38" s="2310"/>
      <c r="F38" s="2310"/>
      <c r="G38" s="2310"/>
      <c r="H38" s="2310"/>
      <c r="I38" s="2310"/>
      <c r="J38" s="2311"/>
    </row>
    <row r="39" spans="1:10" customFormat="1" ht="85.5" customHeight="1">
      <c r="A39" s="424" t="s">
        <v>23</v>
      </c>
      <c r="B39" s="425" t="s">
        <v>12940</v>
      </c>
      <c r="C39" s="425" t="s">
        <v>12941</v>
      </c>
      <c r="D39" s="425" t="s">
        <v>12942</v>
      </c>
      <c r="E39" s="425" t="s">
        <v>12943</v>
      </c>
      <c r="F39" s="425" t="s">
        <v>12944</v>
      </c>
      <c r="G39" s="425" t="s">
        <v>12945</v>
      </c>
      <c r="H39" s="425" t="s">
        <v>12946</v>
      </c>
      <c r="I39" s="895" t="s">
        <v>24921</v>
      </c>
      <c r="J39" s="2314"/>
    </row>
    <row r="40" spans="1:10" customFormat="1" ht="17.25" customHeight="1">
      <c r="A40" s="879" t="s">
        <v>12993</v>
      </c>
      <c r="B40" s="2323" t="s">
        <v>12994</v>
      </c>
      <c r="C40" s="2323"/>
      <c r="D40" s="880" t="s">
        <v>12995</v>
      </c>
      <c r="E40" s="880" t="s">
        <v>5356</v>
      </c>
      <c r="F40" s="880" t="s">
        <v>5352</v>
      </c>
      <c r="G40" s="880" t="s">
        <v>12951</v>
      </c>
      <c r="H40" s="881" t="s">
        <v>6047</v>
      </c>
      <c r="I40" s="882" t="s">
        <v>12955</v>
      </c>
      <c r="J40" s="2315"/>
    </row>
    <row r="41" spans="1:10" customFormat="1" ht="17.25" customHeight="1">
      <c r="A41" s="879" t="s">
        <v>12996</v>
      </c>
      <c r="B41" s="2323"/>
      <c r="C41" s="2323"/>
      <c r="D41" s="880" t="s">
        <v>12997</v>
      </c>
      <c r="E41" s="880" t="s">
        <v>5356</v>
      </c>
      <c r="F41" s="880" t="s">
        <v>5352</v>
      </c>
      <c r="G41" s="880" t="s">
        <v>12951</v>
      </c>
      <c r="H41" s="881" t="s">
        <v>6047</v>
      </c>
      <c r="I41" s="882" t="s">
        <v>12955</v>
      </c>
      <c r="J41" s="2315"/>
    </row>
    <row r="42" spans="1:10" customFormat="1" ht="17.25" customHeight="1">
      <c r="A42" s="879" t="s">
        <v>6045</v>
      </c>
      <c r="B42" s="2323"/>
      <c r="C42" s="2323"/>
      <c r="D42" s="880" t="s">
        <v>12998</v>
      </c>
      <c r="E42" s="880" t="s">
        <v>5356</v>
      </c>
      <c r="F42" s="880" t="s">
        <v>5352</v>
      </c>
      <c r="G42" s="880" t="s">
        <v>12951</v>
      </c>
      <c r="H42" s="881" t="s">
        <v>6048</v>
      </c>
      <c r="I42" s="882" t="s">
        <v>12955</v>
      </c>
      <c r="J42" s="2315"/>
    </row>
    <row r="43" spans="1:10" customFormat="1" ht="17.25" customHeight="1" thickBot="1">
      <c r="A43" s="888" t="s">
        <v>6046</v>
      </c>
      <c r="B43" s="2324"/>
      <c r="C43" s="2324"/>
      <c r="D43" s="427" t="s">
        <v>12999</v>
      </c>
      <c r="E43" s="427" t="s">
        <v>5356</v>
      </c>
      <c r="F43" s="427" t="s">
        <v>5352</v>
      </c>
      <c r="G43" s="427" t="s">
        <v>12951</v>
      </c>
      <c r="H43" s="428" t="s">
        <v>6049</v>
      </c>
      <c r="I43" s="884" t="s">
        <v>12955</v>
      </c>
      <c r="J43" s="2316"/>
    </row>
    <row r="44" spans="1:10" customFormat="1" ht="45" customHeight="1" thickBot="1">
      <c r="A44" s="2309" t="s">
        <v>13000</v>
      </c>
      <c r="B44" s="2310"/>
      <c r="C44" s="2310"/>
      <c r="D44" s="2310"/>
      <c r="E44" s="2310"/>
      <c r="F44" s="2310"/>
      <c r="G44" s="2310"/>
      <c r="H44" s="2310"/>
      <c r="I44" s="2310"/>
      <c r="J44" s="2311"/>
    </row>
    <row r="45" spans="1:10" customFormat="1" ht="85.5" customHeight="1">
      <c r="A45" s="424" t="s">
        <v>23</v>
      </c>
      <c r="B45" s="425" t="s">
        <v>12940</v>
      </c>
      <c r="C45" s="425" t="s">
        <v>12941</v>
      </c>
      <c r="D45" s="425" t="s">
        <v>12942</v>
      </c>
      <c r="E45" s="425" t="s">
        <v>12943</v>
      </c>
      <c r="F45" s="425" t="s">
        <v>12944</v>
      </c>
      <c r="G45" s="425" t="s">
        <v>12945</v>
      </c>
      <c r="H45" s="425" t="s">
        <v>12946</v>
      </c>
      <c r="I45" s="895" t="s">
        <v>24922</v>
      </c>
      <c r="J45" s="2314" t="s">
        <v>3702</v>
      </c>
    </row>
    <row r="46" spans="1:10" customFormat="1" ht="17.25" customHeight="1">
      <c r="A46" s="879" t="s">
        <v>12993</v>
      </c>
      <c r="B46" s="2323" t="s">
        <v>13001</v>
      </c>
      <c r="C46" s="2323"/>
      <c r="D46" s="880" t="s">
        <v>12995</v>
      </c>
      <c r="E46" s="880" t="s">
        <v>5356</v>
      </c>
      <c r="F46" s="880" t="s">
        <v>5352</v>
      </c>
      <c r="G46" s="880" t="s">
        <v>12951</v>
      </c>
      <c r="H46" s="881" t="s">
        <v>6047</v>
      </c>
      <c r="I46" s="882" t="s">
        <v>12955</v>
      </c>
      <c r="J46" s="2315"/>
    </row>
    <row r="47" spans="1:10" customFormat="1" ht="17.25" customHeight="1">
      <c r="A47" s="879" t="s">
        <v>12996</v>
      </c>
      <c r="B47" s="2323"/>
      <c r="C47" s="2323"/>
      <c r="D47" s="880" t="s">
        <v>12997</v>
      </c>
      <c r="E47" s="880" t="s">
        <v>5356</v>
      </c>
      <c r="F47" s="880" t="s">
        <v>5352</v>
      </c>
      <c r="G47" s="880" t="s">
        <v>12951</v>
      </c>
      <c r="H47" s="881" t="s">
        <v>6047</v>
      </c>
      <c r="I47" s="882" t="s">
        <v>12955</v>
      </c>
      <c r="J47" s="2315"/>
    </row>
    <row r="48" spans="1:10" customFormat="1" ht="17.25" customHeight="1">
      <c r="A48" s="879" t="s">
        <v>6045</v>
      </c>
      <c r="B48" s="2323"/>
      <c r="C48" s="2323"/>
      <c r="D48" s="880" t="s">
        <v>12998</v>
      </c>
      <c r="E48" s="880" t="s">
        <v>5356</v>
      </c>
      <c r="F48" s="880" t="s">
        <v>5352</v>
      </c>
      <c r="G48" s="880" t="s">
        <v>12951</v>
      </c>
      <c r="H48" s="881" t="s">
        <v>6048</v>
      </c>
      <c r="I48" s="882" t="s">
        <v>12955</v>
      </c>
      <c r="J48" s="2315"/>
    </row>
    <row r="49" spans="1:10" customFormat="1" ht="14.4">
      <c r="A49" s="889" t="s">
        <v>6046</v>
      </c>
      <c r="B49" s="2323"/>
      <c r="C49" s="2323"/>
      <c r="D49" s="880" t="s">
        <v>12999</v>
      </c>
      <c r="E49" s="880" t="s">
        <v>5356</v>
      </c>
      <c r="F49" s="880" t="s">
        <v>5352</v>
      </c>
      <c r="G49" s="880" t="s">
        <v>12951</v>
      </c>
      <c r="H49" s="881" t="s">
        <v>6049</v>
      </c>
      <c r="I49" s="882" t="s">
        <v>12955</v>
      </c>
      <c r="J49" s="2315"/>
    </row>
    <row r="50" spans="1:10" customFormat="1" ht="17.25" customHeight="1">
      <c r="A50" s="879" t="s">
        <v>12993</v>
      </c>
      <c r="B50" s="2323" t="s">
        <v>13002</v>
      </c>
      <c r="C50" s="2323"/>
      <c r="D50" s="880" t="s">
        <v>12995</v>
      </c>
      <c r="E50" s="880" t="s">
        <v>5356</v>
      </c>
      <c r="F50" s="880" t="s">
        <v>5352</v>
      </c>
      <c r="G50" s="880"/>
      <c r="H50" s="881" t="s">
        <v>6047</v>
      </c>
      <c r="I50" s="882" t="s">
        <v>12955</v>
      </c>
      <c r="J50" s="2315"/>
    </row>
    <row r="51" spans="1:10" customFormat="1" ht="17.25" customHeight="1">
      <c r="A51" s="879" t="s">
        <v>12996</v>
      </c>
      <c r="B51" s="2323"/>
      <c r="C51" s="2323"/>
      <c r="D51" s="880" t="s">
        <v>12997</v>
      </c>
      <c r="E51" s="880" t="s">
        <v>5356</v>
      </c>
      <c r="F51" s="880" t="s">
        <v>5352</v>
      </c>
      <c r="G51" s="880"/>
      <c r="H51" s="881" t="s">
        <v>6047</v>
      </c>
      <c r="I51" s="882" t="s">
        <v>12955</v>
      </c>
      <c r="J51" s="2315"/>
    </row>
    <row r="52" spans="1:10" customFormat="1" ht="17.25" customHeight="1">
      <c r="A52" s="879" t="s">
        <v>6045</v>
      </c>
      <c r="B52" s="2323"/>
      <c r="C52" s="2323"/>
      <c r="D52" s="880" t="s">
        <v>12998</v>
      </c>
      <c r="E52" s="880" t="s">
        <v>5356</v>
      </c>
      <c r="F52" s="880" t="s">
        <v>5352</v>
      </c>
      <c r="G52" s="880"/>
      <c r="H52" s="881" t="s">
        <v>6048</v>
      </c>
      <c r="I52" s="882" t="s">
        <v>12955</v>
      </c>
      <c r="J52" s="2315"/>
    </row>
    <row r="53" spans="1:10" customFormat="1" ht="15" thickBot="1">
      <c r="A53" s="888" t="s">
        <v>6046</v>
      </c>
      <c r="B53" s="2324"/>
      <c r="C53" s="2324"/>
      <c r="D53" s="427" t="s">
        <v>12999</v>
      </c>
      <c r="E53" s="427" t="s">
        <v>5356</v>
      </c>
      <c r="F53" s="427" t="s">
        <v>5352</v>
      </c>
      <c r="G53" s="427"/>
      <c r="H53" s="428" t="s">
        <v>6049</v>
      </c>
      <c r="I53" s="884" t="s">
        <v>12955</v>
      </c>
      <c r="J53" s="2316"/>
    </row>
    <row r="54" spans="1:10" customFormat="1">
      <c r="I54" s="94"/>
      <c r="J54" s="94"/>
    </row>
    <row r="55" spans="1:10" customFormat="1">
      <c r="I55" s="94"/>
      <c r="J55" s="94"/>
    </row>
    <row r="56" spans="1:10" customFormat="1" ht="15.75" customHeight="1" thickBot="1">
      <c r="I56" s="94"/>
      <c r="J56" s="433"/>
    </row>
    <row r="57" spans="1:10" customFormat="1" ht="21.75" customHeight="1">
      <c r="A57" s="2312" t="s">
        <v>13003</v>
      </c>
      <c r="B57" s="2313"/>
      <c r="C57" s="2313"/>
      <c r="D57" s="2313"/>
      <c r="E57" s="2313"/>
      <c r="F57" s="2313"/>
      <c r="G57" s="2313"/>
      <c r="H57" s="2313"/>
      <c r="I57" s="2313"/>
      <c r="J57" s="2314"/>
    </row>
    <row r="58" spans="1:10" customFormat="1" ht="44.25" customHeight="1">
      <c r="A58" s="434" t="s">
        <v>12940</v>
      </c>
      <c r="B58" s="890" t="s">
        <v>5360</v>
      </c>
      <c r="C58" s="886" t="s">
        <v>13004</v>
      </c>
      <c r="D58" s="891" t="s">
        <v>13005</v>
      </c>
      <c r="E58" s="891"/>
      <c r="F58" s="891"/>
      <c r="G58" s="891"/>
      <c r="H58" s="886" t="s">
        <v>13006</v>
      </c>
      <c r="I58" s="897" t="s">
        <v>24921</v>
      </c>
      <c r="J58" s="2315"/>
    </row>
    <row r="59" spans="1:10" customFormat="1" ht="29.25" customHeight="1">
      <c r="A59" s="435" t="s">
        <v>13007</v>
      </c>
      <c r="B59" s="882" t="s">
        <v>5361</v>
      </c>
      <c r="C59" s="892" t="s">
        <v>5362</v>
      </c>
      <c r="D59" s="882">
        <v>2</v>
      </c>
      <c r="E59" s="882"/>
      <c r="F59" s="882"/>
      <c r="G59" s="882"/>
      <c r="H59" s="893" t="s">
        <v>5363</v>
      </c>
      <c r="I59" s="894">
        <v>546</v>
      </c>
      <c r="J59" s="2315"/>
    </row>
    <row r="60" spans="1:10" customFormat="1" ht="28.5" customHeight="1">
      <c r="A60" s="435" t="s">
        <v>13008</v>
      </c>
      <c r="B60" s="882" t="s">
        <v>5364</v>
      </c>
      <c r="C60" s="892" t="s">
        <v>5362</v>
      </c>
      <c r="D60" s="882">
        <v>3</v>
      </c>
      <c r="E60" s="882"/>
      <c r="F60" s="882"/>
      <c r="G60" s="882"/>
      <c r="H60" s="893" t="s">
        <v>5365</v>
      </c>
      <c r="I60" s="894">
        <v>546</v>
      </c>
      <c r="J60" s="2315"/>
    </row>
    <row r="61" spans="1:10" customFormat="1" ht="15" thickBot="1">
      <c r="A61" s="436" t="s">
        <v>13009</v>
      </c>
      <c r="B61" s="2317" t="s">
        <v>13010</v>
      </c>
      <c r="C61" s="2317"/>
      <c r="D61" s="2317"/>
      <c r="E61" s="2317"/>
      <c r="F61" s="2317"/>
      <c r="G61" s="2317"/>
      <c r="H61" s="2317"/>
      <c r="I61" s="884"/>
      <c r="J61" s="2316"/>
    </row>
    <row r="62" spans="1:10" customFormat="1">
      <c r="I62" s="94"/>
      <c r="J62" s="94"/>
    </row>
    <row r="63" spans="1:10" customFormat="1">
      <c r="I63" s="94"/>
      <c r="J63" s="94"/>
    </row>
    <row r="64" spans="1:10" customFormat="1">
      <c r="I64" s="94"/>
      <c r="J64" s="94"/>
    </row>
  </sheetData>
  <mergeCells count="22">
    <mergeCell ref="C40:C43"/>
    <mergeCell ref="B7:I7"/>
    <mergeCell ref="A8:J8"/>
    <mergeCell ref="J9:J10"/>
    <mergeCell ref="J12:J14"/>
    <mergeCell ref="J19:J26"/>
    <mergeCell ref="A44:J44"/>
    <mergeCell ref="A57:I57"/>
    <mergeCell ref="J57:J61"/>
    <mergeCell ref="B61:H61"/>
    <mergeCell ref="A11:J11"/>
    <mergeCell ref="A17:J17"/>
    <mergeCell ref="A28:J28"/>
    <mergeCell ref="J29:J37"/>
    <mergeCell ref="J45:J53"/>
    <mergeCell ref="B46:B49"/>
    <mergeCell ref="C46:C49"/>
    <mergeCell ref="B50:B53"/>
    <mergeCell ref="C50:C53"/>
    <mergeCell ref="A38:J38"/>
    <mergeCell ref="J39:J43"/>
    <mergeCell ref="B40:B43"/>
  </mergeCells>
  <pageMargins left="0.78740157480314965" right="0.39370078740157483" top="0.39370078740157483" bottom="0.19685039370078741" header="0.19685039370078741" footer="0.19685039370078741"/>
  <pageSetup paperSize="9" scale="60" orientation="landscape" horizontalDpi="4294967295" verticalDpi="4294967295" r:id="rId1"/>
  <rowBreaks count="1" manualBreakCount="1">
    <brk id="2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X37"/>
  <sheetViews>
    <sheetView zoomScale="90" zoomScaleNormal="90" workbookViewId="0">
      <pane ySplit="3" topLeftCell="A4" activePane="bottomLeft" state="frozen"/>
      <selection pane="bottomLeft" activeCell="A3" sqref="A3"/>
    </sheetView>
  </sheetViews>
  <sheetFormatPr defaultRowHeight="13.2"/>
  <cols>
    <col min="1" max="1" width="20.85546875" customWidth="1"/>
    <col min="2" max="2" width="19.140625" customWidth="1"/>
    <col min="3" max="3" width="28.85546875" customWidth="1"/>
    <col min="4" max="4" width="25.140625" customWidth="1"/>
    <col min="5" max="5" width="12" customWidth="1"/>
    <col min="6" max="6" width="18" customWidth="1"/>
    <col min="7" max="7" width="18.85546875" customWidth="1"/>
    <col min="8" max="8" width="26" customWidth="1"/>
    <col min="9" max="9" width="19.5703125" bestFit="1" customWidth="1"/>
    <col min="10" max="10" width="17.140625" bestFit="1" customWidth="1"/>
    <col min="11" max="11" width="16.140625" bestFit="1" customWidth="1"/>
    <col min="12" max="12" width="19.42578125" bestFit="1" customWidth="1"/>
    <col min="13" max="14" width="22.140625" customWidth="1"/>
    <col min="15" max="15" width="9.5703125" customWidth="1"/>
  </cols>
  <sheetData>
    <row r="1" spans="1:24" ht="13.8" thickBot="1">
      <c r="A1" s="604" t="s">
        <v>30738</v>
      </c>
    </row>
    <row r="2" spans="1:24" ht="90">
      <c r="A2" s="2357"/>
      <c r="B2" s="2357"/>
      <c r="C2" s="2357"/>
      <c r="D2" s="2357"/>
      <c r="E2" s="2357"/>
      <c r="F2" s="2357"/>
      <c r="G2" s="2357"/>
      <c r="H2" s="2357"/>
      <c r="I2" s="2357"/>
      <c r="J2" s="2357"/>
      <c r="K2" s="2357"/>
      <c r="L2" s="2357"/>
      <c r="M2" s="2357"/>
      <c r="N2" s="2357"/>
    </row>
    <row r="3" spans="1:24" ht="60" customHeight="1">
      <c r="A3" s="604" t="s">
        <v>23</v>
      </c>
      <c r="B3" s="605" t="s">
        <v>12751</v>
      </c>
      <c r="C3" s="605" t="s">
        <v>12752</v>
      </c>
      <c r="D3" s="606" t="s">
        <v>23291</v>
      </c>
      <c r="E3" s="606" t="s">
        <v>23292</v>
      </c>
      <c r="F3" s="606" t="s">
        <v>23307</v>
      </c>
      <c r="G3" s="606" t="s">
        <v>23308</v>
      </c>
      <c r="H3" s="606" t="s">
        <v>23309</v>
      </c>
      <c r="I3" s="605" t="s">
        <v>23310</v>
      </c>
      <c r="J3" s="605" t="s">
        <v>23311</v>
      </c>
      <c r="K3" s="605" t="s">
        <v>23293</v>
      </c>
      <c r="L3" s="607" t="s">
        <v>23312</v>
      </c>
      <c r="M3" s="607" t="s">
        <v>23337</v>
      </c>
      <c r="N3" s="608" t="s">
        <v>23294</v>
      </c>
      <c r="S3" s="609"/>
      <c r="T3" s="609"/>
      <c r="U3" s="609"/>
      <c r="V3" s="609"/>
      <c r="W3" s="609"/>
      <c r="X3" s="609"/>
    </row>
    <row r="4" spans="1:24" ht="18.600000000000001" customHeight="1">
      <c r="A4" s="2334" t="s">
        <v>23295</v>
      </c>
      <c r="B4" s="2334"/>
      <c r="C4" s="2334"/>
      <c r="D4" s="2334"/>
      <c r="E4" s="2334"/>
      <c r="F4" s="2334"/>
      <c r="G4" s="2334"/>
      <c r="H4" s="2334"/>
      <c r="I4" s="2334"/>
      <c r="J4" s="2363"/>
      <c r="K4" s="2363"/>
      <c r="L4" s="2363"/>
      <c r="M4" s="2363"/>
      <c r="N4" s="2334"/>
    </row>
    <row r="5" spans="1:24" ht="15" customHeight="1">
      <c r="A5" s="2341" t="s">
        <v>5366</v>
      </c>
      <c r="B5" s="1456" t="s">
        <v>23299</v>
      </c>
      <c r="C5" s="1459" t="s">
        <v>30212</v>
      </c>
      <c r="D5" s="1459" t="s">
        <v>30213</v>
      </c>
      <c r="E5" s="1459">
        <v>9.5</v>
      </c>
      <c r="F5" s="2342">
        <v>0.62</v>
      </c>
      <c r="G5" s="2342" t="s">
        <v>5367</v>
      </c>
      <c r="H5" s="2339">
        <v>2050</v>
      </c>
      <c r="I5" s="2364" t="s">
        <v>23313</v>
      </c>
      <c r="J5" s="2366" t="s">
        <v>5368</v>
      </c>
      <c r="K5" s="2345" t="s">
        <v>23314</v>
      </c>
      <c r="L5" s="2345" t="s">
        <v>23314</v>
      </c>
      <c r="M5" s="2345" t="s">
        <v>5369</v>
      </c>
      <c r="N5" s="2340">
        <v>2300</v>
      </c>
    </row>
    <row r="6" spans="1:24" ht="18" customHeight="1">
      <c r="A6" s="2341"/>
      <c r="B6" s="1456" t="s">
        <v>23300</v>
      </c>
      <c r="C6" s="1459" t="s">
        <v>30214</v>
      </c>
      <c r="D6" s="1459" t="s">
        <v>30215</v>
      </c>
      <c r="E6" s="1460">
        <v>31</v>
      </c>
      <c r="F6" s="2343"/>
      <c r="G6" s="2347"/>
      <c r="H6" s="2339"/>
      <c r="I6" s="2365"/>
      <c r="J6" s="2366"/>
      <c r="K6" s="2345"/>
      <c r="L6" s="2345"/>
      <c r="M6" s="2345"/>
      <c r="N6" s="2340"/>
    </row>
    <row r="7" spans="1:24" ht="13.8">
      <c r="A7" s="2341" t="s">
        <v>5370</v>
      </c>
      <c r="B7" s="1456" t="s">
        <v>23299</v>
      </c>
      <c r="C7" s="1459" t="s">
        <v>30216</v>
      </c>
      <c r="D7" s="1459" t="s">
        <v>30213</v>
      </c>
      <c r="E7" s="1459">
        <v>9.5</v>
      </c>
      <c r="F7" s="2342">
        <v>0.89</v>
      </c>
      <c r="G7" s="2347"/>
      <c r="H7" s="2339">
        <v>2900</v>
      </c>
      <c r="I7" s="2365"/>
      <c r="J7" s="2366"/>
      <c r="K7" s="2345"/>
      <c r="L7" s="2345"/>
      <c r="M7" s="2345"/>
      <c r="N7" s="2340">
        <v>2600</v>
      </c>
    </row>
    <row r="8" spans="1:24" ht="17.25" customHeight="1">
      <c r="A8" s="2341"/>
      <c r="B8" s="1456" t="s">
        <v>23300</v>
      </c>
      <c r="C8" s="1459" t="s">
        <v>30217</v>
      </c>
      <c r="D8" s="1459" t="s">
        <v>30215</v>
      </c>
      <c r="E8" s="1460">
        <v>34.5</v>
      </c>
      <c r="F8" s="2347"/>
      <c r="G8" s="2347"/>
      <c r="H8" s="2339"/>
      <c r="I8" s="2365"/>
      <c r="J8" s="2366"/>
      <c r="K8" s="2345"/>
      <c r="L8" s="2345"/>
      <c r="M8" s="2345"/>
      <c r="N8" s="2340"/>
    </row>
    <row r="9" spans="1:24" ht="13.8">
      <c r="A9" s="2358" t="s">
        <v>5371</v>
      </c>
      <c r="B9" s="1456" t="s">
        <v>23299</v>
      </c>
      <c r="C9" s="1459" t="s">
        <v>30218</v>
      </c>
      <c r="D9" s="1459" t="s">
        <v>30213</v>
      </c>
      <c r="E9" s="1461">
        <v>10</v>
      </c>
      <c r="F9" s="2367">
        <v>1.35</v>
      </c>
      <c r="G9" s="2362" t="s">
        <v>5372</v>
      </c>
      <c r="H9" s="2360">
        <v>4100</v>
      </c>
      <c r="I9" s="2365"/>
      <c r="J9" s="2366"/>
      <c r="K9" s="2345"/>
      <c r="L9" s="2345"/>
      <c r="M9" s="2345"/>
      <c r="N9" s="2340">
        <v>2900</v>
      </c>
    </row>
    <row r="10" spans="1:24" ht="14.4" customHeight="1">
      <c r="A10" s="2359"/>
      <c r="B10" s="1456" t="s">
        <v>23300</v>
      </c>
      <c r="C10" s="1459" t="s">
        <v>30219</v>
      </c>
      <c r="D10" s="1459" t="s">
        <v>30220</v>
      </c>
      <c r="E10" s="1461">
        <v>36</v>
      </c>
      <c r="F10" s="2368"/>
      <c r="G10" s="2362"/>
      <c r="H10" s="2361"/>
      <c r="I10" s="2365"/>
      <c r="J10" s="2366"/>
      <c r="K10" s="2345"/>
      <c r="L10" s="2345"/>
      <c r="M10" s="2345"/>
      <c r="N10" s="2340"/>
    </row>
    <row r="11" spans="1:24" ht="21" customHeight="1">
      <c r="A11" s="2334" t="s">
        <v>23296</v>
      </c>
      <c r="B11" s="2334"/>
      <c r="C11" s="2334"/>
      <c r="D11" s="2334"/>
      <c r="E11" s="2334"/>
      <c r="F11" s="2335"/>
      <c r="G11" s="2335"/>
      <c r="H11" s="2334"/>
      <c r="I11" s="2334"/>
      <c r="J11" s="2335"/>
      <c r="K11" s="2335"/>
      <c r="L11" s="2335"/>
      <c r="M11" s="2346"/>
      <c r="N11" s="2334"/>
    </row>
    <row r="12" spans="1:24" ht="15" customHeight="1">
      <c r="A12" s="2341" t="s">
        <v>5375</v>
      </c>
      <c r="B12" s="1456" t="s">
        <v>23299</v>
      </c>
      <c r="C12" s="1456" t="s">
        <v>23315</v>
      </c>
      <c r="D12" s="1456" t="s">
        <v>5376</v>
      </c>
      <c r="E12" s="1456">
        <v>20.5</v>
      </c>
      <c r="F12" s="2342">
        <v>0.62</v>
      </c>
      <c r="G12" s="2342" t="s">
        <v>5367</v>
      </c>
      <c r="H12" s="2344">
        <v>2050</v>
      </c>
      <c r="I12" s="2348" t="str">
        <f>I5</f>
        <v>+7  - +30</v>
      </c>
      <c r="J12" s="2350" t="str">
        <f>J5</f>
        <v>-25 - +40</v>
      </c>
      <c r="K12" s="2332" t="s">
        <v>23316</v>
      </c>
      <c r="L12" s="2351"/>
      <c r="M12" s="2354" t="str">
        <f>M5</f>
        <v>1 фаза, 220-240В, 50 Гц</v>
      </c>
      <c r="N12" s="2340">
        <v>3400</v>
      </c>
    </row>
    <row r="13" spans="1:24" ht="13.8">
      <c r="A13" s="2341"/>
      <c r="B13" s="1456" t="s">
        <v>23300</v>
      </c>
      <c r="C13" s="1456" t="s">
        <v>30214</v>
      </c>
      <c r="D13" s="1456" t="s">
        <v>30215</v>
      </c>
      <c r="E13" s="1456">
        <v>31</v>
      </c>
      <c r="F13" s="2343"/>
      <c r="G13" s="2347"/>
      <c r="H13" s="2344"/>
      <c r="I13" s="2349"/>
      <c r="J13" s="2347"/>
      <c r="K13" s="2349"/>
      <c r="L13" s="2352"/>
      <c r="M13" s="2355"/>
      <c r="N13" s="2340"/>
    </row>
    <row r="14" spans="1:24" ht="13.8">
      <c r="A14" s="2341" t="s">
        <v>5377</v>
      </c>
      <c r="B14" s="1456" t="s">
        <v>23299</v>
      </c>
      <c r="C14" s="1456" t="s">
        <v>23317</v>
      </c>
      <c r="D14" s="1456" t="s">
        <v>5376</v>
      </c>
      <c r="E14" s="1456">
        <v>20.5</v>
      </c>
      <c r="F14" s="2342">
        <v>0.93</v>
      </c>
      <c r="G14" s="2347"/>
      <c r="H14" s="2344">
        <v>2900</v>
      </c>
      <c r="I14" s="2349"/>
      <c r="J14" s="2347"/>
      <c r="K14" s="2349"/>
      <c r="L14" s="2352"/>
      <c r="M14" s="2355"/>
      <c r="N14" s="2340">
        <v>3800</v>
      </c>
    </row>
    <row r="15" spans="1:24" ht="13.8">
      <c r="A15" s="2341"/>
      <c r="B15" s="1456" t="s">
        <v>23300</v>
      </c>
      <c r="C15" s="1456" t="s">
        <v>30217</v>
      </c>
      <c r="D15" s="1456" t="s">
        <v>30215</v>
      </c>
      <c r="E15" s="1456">
        <v>34.5</v>
      </c>
      <c r="F15" s="2343"/>
      <c r="G15" s="2343"/>
      <c r="H15" s="2344"/>
      <c r="I15" s="2349"/>
      <c r="J15" s="2347"/>
      <c r="K15" s="2349"/>
      <c r="L15" s="2352"/>
      <c r="M15" s="2355"/>
      <c r="N15" s="2340"/>
    </row>
    <row r="16" spans="1:24" ht="13.8">
      <c r="A16" s="2341" t="s">
        <v>5378</v>
      </c>
      <c r="B16" s="1456" t="s">
        <v>23299</v>
      </c>
      <c r="C16" s="1456" t="s">
        <v>23318</v>
      </c>
      <c r="D16" s="1456" t="s">
        <v>5379</v>
      </c>
      <c r="E16" s="1456">
        <v>29</v>
      </c>
      <c r="F16" s="2342">
        <v>1.35</v>
      </c>
      <c r="G16" s="2342" t="s">
        <v>5372</v>
      </c>
      <c r="H16" s="2344">
        <v>4100</v>
      </c>
      <c r="I16" s="2349"/>
      <c r="J16" s="2347"/>
      <c r="K16" s="2349"/>
      <c r="L16" s="2352"/>
      <c r="M16" s="2355"/>
      <c r="N16" s="2340">
        <v>4200</v>
      </c>
    </row>
    <row r="17" spans="1:14" ht="13.8">
      <c r="A17" s="2341"/>
      <c r="B17" s="1456" t="s">
        <v>23300</v>
      </c>
      <c r="C17" s="1456" t="s">
        <v>30219</v>
      </c>
      <c r="D17" s="1456" t="s">
        <v>30220</v>
      </c>
      <c r="E17" s="1456">
        <v>36</v>
      </c>
      <c r="F17" s="2343"/>
      <c r="G17" s="2343"/>
      <c r="H17" s="2344"/>
      <c r="I17" s="2349"/>
      <c r="J17" s="2347"/>
      <c r="K17" s="2349"/>
      <c r="L17" s="2352"/>
      <c r="M17" s="2355"/>
      <c r="N17" s="2340"/>
    </row>
    <row r="18" spans="1:14" ht="13.8">
      <c r="A18" s="2341" t="s">
        <v>5380</v>
      </c>
      <c r="B18" s="1456" t="s">
        <v>23299</v>
      </c>
      <c r="C18" s="1456" t="s">
        <v>23319</v>
      </c>
      <c r="D18" s="1456" t="s">
        <v>5381</v>
      </c>
      <c r="E18" s="1456">
        <v>34</v>
      </c>
      <c r="F18" s="2342">
        <v>1.77</v>
      </c>
      <c r="G18" s="2342" t="s">
        <v>5373</v>
      </c>
      <c r="H18" s="2344">
        <v>5820</v>
      </c>
      <c r="I18" s="2349"/>
      <c r="J18" s="2347"/>
      <c r="K18" s="2349"/>
      <c r="L18" s="2352"/>
      <c r="M18" s="2355"/>
      <c r="N18" s="2340">
        <v>4600</v>
      </c>
    </row>
    <row r="19" spans="1:14" ht="27.6" customHeight="1">
      <c r="A19" s="2341"/>
      <c r="B19" s="1456" t="s">
        <v>23300</v>
      </c>
      <c r="C19" s="1456" t="s">
        <v>23320</v>
      </c>
      <c r="D19" s="1456" t="s">
        <v>30224</v>
      </c>
      <c r="E19" s="1456">
        <v>60</v>
      </c>
      <c r="F19" s="2343"/>
      <c r="G19" s="2347"/>
      <c r="H19" s="2344"/>
      <c r="I19" s="2349"/>
      <c r="J19" s="2347"/>
      <c r="K19" s="2349"/>
      <c r="L19" s="2352"/>
      <c r="M19" s="2355"/>
      <c r="N19" s="2340"/>
    </row>
    <row r="20" spans="1:14" ht="13.8">
      <c r="A20" s="2341" t="s">
        <v>5382</v>
      </c>
      <c r="B20" s="1456" t="s">
        <v>23299</v>
      </c>
      <c r="C20" s="1456" t="s">
        <v>23321</v>
      </c>
      <c r="D20" s="1456" t="s">
        <v>5383</v>
      </c>
      <c r="E20" s="1456">
        <v>54</v>
      </c>
      <c r="F20" s="2342">
        <v>2.99</v>
      </c>
      <c r="G20" s="2347"/>
      <c r="H20" s="2344">
        <v>8200</v>
      </c>
      <c r="I20" s="2349"/>
      <c r="J20" s="2347"/>
      <c r="K20" s="2349"/>
      <c r="L20" s="2352"/>
      <c r="M20" s="2355"/>
      <c r="N20" s="2340">
        <v>5000</v>
      </c>
    </row>
    <row r="21" spans="1:14" ht="13.8">
      <c r="A21" s="2341"/>
      <c r="B21" s="1456" t="s">
        <v>23300</v>
      </c>
      <c r="C21" s="1456" t="s">
        <v>23322</v>
      </c>
      <c r="D21" s="1456" t="s">
        <v>5374</v>
      </c>
      <c r="E21" s="1456">
        <v>78</v>
      </c>
      <c r="F21" s="2343"/>
      <c r="G21" s="2347"/>
      <c r="H21" s="2344"/>
      <c r="I21" s="2349"/>
      <c r="J21" s="2347"/>
      <c r="K21" s="2349"/>
      <c r="L21" s="2352"/>
      <c r="M21" s="2355"/>
      <c r="N21" s="2340"/>
    </row>
    <row r="22" spans="1:14" ht="13.8">
      <c r="A22" s="2341" t="s">
        <v>5384</v>
      </c>
      <c r="B22" s="1456" t="s">
        <v>23299</v>
      </c>
      <c r="C22" s="1456" t="s">
        <v>23323</v>
      </c>
      <c r="D22" s="1456" t="s">
        <v>5383</v>
      </c>
      <c r="E22" s="1456">
        <v>54</v>
      </c>
      <c r="F22" s="2342">
        <v>4.3600000000000003</v>
      </c>
      <c r="G22" s="2347"/>
      <c r="H22" s="2344">
        <v>10250</v>
      </c>
      <c r="I22" s="2349"/>
      <c r="J22" s="2347"/>
      <c r="K22" s="2349"/>
      <c r="L22" s="2352"/>
      <c r="M22" s="2355"/>
      <c r="N22" s="2340">
        <v>5500</v>
      </c>
    </row>
    <row r="23" spans="1:14" ht="13.8">
      <c r="A23" s="2341"/>
      <c r="B23" s="1456" t="s">
        <v>23300</v>
      </c>
      <c r="C23" s="1456" t="s">
        <v>23324</v>
      </c>
      <c r="D23" s="1456" t="s">
        <v>5374</v>
      </c>
      <c r="E23" s="1456">
        <v>78</v>
      </c>
      <c r="F23" s="2343"/>
      <c r="G23" s="2347"/>
      <c r="H23" s="2344"/>
      <c r="I23" s="2349"/>
      <c r="J23" s="2347"/>
      <c r="K23" s="2349"/>
      <c r="L23" s="2352"/>
      <c r="M23" s="2355"/>
      <c r="N23" s="2340"/>
    </row>
    <row r="24" spans="1:14" ht="13.8">
      <c r="A24" s="2358" t="s">
        <v>23325</v>
      </c>
      <c r="B24" s="1456" t="s">
        <v>23299</v>
      </c>
      <c r="C24" s="1456" t="s">
        <v>23326</v>
      </c>
      <c r="D24" s="1456" t="s">
        <v>5383</v>
      </c>
      <c r="E24" s="1456">
        <v>54</v>
      </c>
      <c r="F24" s="2342">
        <v>5.13</v>
      </c>
      <c r="G24" s="2347"/>
      <c r="H24" s="2342">
        <v>11480</v>
      </c>
      <c r="I24" s="2349"/>
      <c r="J24" s="2347"/>
      <c r="K24" s="2349"/>
      <c r="L24" s="2352"/>
      <c r="M24" s="2355"/>
      <c r="N24" s="2329">
        <v>6500</v>
      </c>
    </row>
    <row r="25" spans="1:14" ht="13.8">
      <c r="A25" s="2359"/>
      <c r="B25" s="1456" t="s">
        <v>23300</v>
      </c>
      <c r="C25" s="1456" t="s">
        <v>23327</v>
      </c>
      <c r="D25" s="1456" t="s">
        <v>5374</v>
      </c>
      <c r="E25" s="1456">
        <v>78</v>
      </c>
      <c r="F25" s="2343"/>
      <c r="G25" s="2343"/>
      <c r="H25" s="2343"/>
      <c r="I25" s="2349"/>
      <c r="J25" s="2347"/>
      <c r="K25" s="2349"/>
      <c r="L25" s="2352"/>
      <c r="M25" s="2356"/>
      <c r="N25" s="2330"/>
    </row>
    <row r="26" spans="1:14" ht="13.8">
      <c r="A26" s="2331" t="s">
        <v>5385</v>
      </c>
      <c r="B26" s="1457" t="s">
        <v>23299</v>
      </c>
      <c r="C26" s="1457" t="s">
        <v>23328</v>
      </c>
      <c r="D26" s="1457" t="s">
        <v>5386</v>
      </c>
      <c r="E26" s="1457">
        <v>88</v>
      </c>
      <c r="F26" s="2332">
        <v>6.15</v>
      </c>
      <c r="G26" s="2332" t="s">
        <v>30221</v>
      </c>
      <c r="H26" s="2339">
        <v>16400</v>
      </c>
      <c r="I26" s="2349"/>
      <c r="J26" s="2347"/>
      <c r="K26" s="2349"/>
      <c r="L26" s="2352"/>
      <c r="M26" s="2345" t="s">
        <v>5387</v>
      </c>
      <c r="N26" s="2340">
        <v>11800</v>
      </c>
    </row>
    <row r="27" spans="1:14" ht="13.8">
      <c r="A27" s="2331"/>
      <c r="B27" s="1457" t="s">
        <v>23300</v>
      </c>
      <c r="C27" s="1457" t="s">
        <v>23329</v>
      </c>
      <c r="D27" s="1457" t="s">
        <v>5351</v>
      </c>
      <c r="E27" s="1457">
        <v>144</v>
      </c>
      <c r="F27" s="2333"/>
      <c r="G27" s="2333"/>
      <c r="H27" s="2339"/>
      <c r="I27" s="2349"/>
      <c r="J27" s="2347"/>
      <c r="K27" s="2349"/>
      <c r="L27" s="2352"/>
      <c r="M27" s="2345"/>
      <c r="N27" s="2340"/>
    </row>
    <row r="28" spans="1:14" ht="13.8">
      <c r="A28" s="2341" t="s">
        <v>5388</v>
      </c>
      <c r="B28" s="1456" t="s">
        <v>23299</v>
      </c>
      <c r="C28" s="1456" t="s">
        <v>23330</v>
      </c>
      <c r="D28" s="1456" t="s">
        <v>5386</v>
      </c>
      <c r="E28" s="1456">
        <v>88</v>
      </c>
      <c r="F28" s="2342">
        <v>8.25</v>
      </c>
      <c r="G28" s="2342" t="s">
        <v>30222</v>
      </c>
      <c r="H28" s="2344">
        <v>20500</v>
      </c>
      <c r="I28" s="2349"/>
      <c r="J28" s="2347"/>
      <c r="K28" s="2349"/>
      <c r="L28" s="2352"/>
      <c r="M28" s="2345"/>
      <c r="N28" s="2340">
        <v>12500</v>
      </c>
    </row>
    <row r="29" spans="1:14" ht="13.8">
      <c r="A29" s="2341"/>
      <c r="B29" s="1456" t="s">
        <v>23300</v>
      </c>
      <c r="C29" s="1456" t="s">
        <v>23331</v>
      </c>
      <c r="D29" s="1456" t="s">
        <v>5351</v>
      </c>
      <c r="E29" s="1456">
        <v>145</v>
      </c>
      <c r="F29" s="2343"/>
      <c r="G29" s="2343"/>
      <c r="H29" s="2344"/>
      <c r="I29" s="2333"/>
      <c r="J29" s="2343"/>
      <c r="K29" s="2333"/>
      <c r="L29" s="2353"/>
      <c r="M29" s="2345"/>
      <c r="N29" s="2340"/>
    </row>
    <row r="30" spans="1:14" ht="32.25" customHeight="1">
      <c r="A30" s="2334" t="s">
        <v>30223</v>
      </c>
      <c r="B30" s="2334"/>
      <c r="C30" s="2334"/>
      <c r="D30" s="2334"/>
      <c r="E30" s="2334"/>
      <c r="F30" s="2334"/>
      <c r="G30" s="2334"/>
      <c r="H30" s="2334"/>
      <c r="I30" s="2334"/>
      <c r="J30" s="2334"/>
      <c r="K30" s="2334"/>
      <c r="L30" s="2334"/>
      <c r="M30" s="2335"/>
      <c r="N30" s="2334"/>
    </row>
    <row r="31" spans="1:14" ht="47.4" customHeight="1">
      <c r="A31" s="2336" t="s">
        <v>23332</v>
      </c>
      <c r="B31" s="2337"/>
      <c r="C31" s="2337"/>
      <c r="D31" s="2337"/>
      <c r="E31" s="2337"/>
      <c r="F31" s="2337"/>
      <c r="G31" s="2337"/>
      <c r="H31" s="2337"/>
      <c r="I31" s="2337"/>
      <c r="J31" s="2337"/>
      <c r="K31" s="2337"/>
      <c r="L31" s="2337"/>
      <c r="M31" s="2337"/>
      <c r="N31" s="2338"/>
    </row>
    <row r="32" spans="1:14" ht="17.25" customHeight="1">
      <c r="A32" s="2334" t="s">
        <v>23333</v>
      </c>
      <c r="B32" s="2334"/>
      <c r="C32" s="2334"/>
      <c r="D32" s="2334"/>
      <c r="E32" s="2334"/>
      <c r="F32" s="2334"/>
      <c r="G32" s="2334"/>
      <c r="H32" s="2334"/>
      <c r="I32" s="2334"/>
      <c r="J32" s="2334"/>
      <c r="K32" s="2334"/>
      <c r="L32" s="2334"/>
      <c r="M32" s="2334"/>
      <c r="N32" s="2334"/>
    </row>
    <row r="33" spans="1:14" ht="15.75" customHeight="1">
      <c r="A33" s="2334" t="s">
        <v>23297</v>
      </c>
      <c r="B33" s="2334"/>
      <c r="C33" s="2334"/>
      <c r="D33" s="2334"/>
      <c r="E33" s="2334"/>
      <c r="F33" s="2334"/>
      <c r="G33" s="2334"/>
      <c r="H33" s="2334"/>
      <c r="I33" s="2334"/>
      <c r="J33" s="2334"/>
      <c r="K33" s="2334"/>
      <c r="L33" s="2334"/>
      <c r="M33" s="2334"/>
      <c r="N33" s="2334"/>
    </row>
    <row r="34" spans="1:14" ht="15.75" customHeight="1">
      <c r="A34" s="2369" t="s">
        <v>23298</v>
      </c>
      <c r="B34" s="2370"/>
      <c r="C34" s="2370"/>
      <c r="D34" s="2370"/>
      <c r="E34" s="2370"/>
      <c r="F34" s="2370"/>
      <c r="G34" s="2370"/>
      <c r="H34" s="2370"/>
      <c r="I34" s="2370"/>
      <c r="J34" s="2370"/>
      <c r="K34" s="2370"/>
      <c r="L34" s="2370"/>
      <c r="M34" s="2370"/>
      <c r="N34" s="2370"/>
    </row>
    <row r="35" spans="1:14" ht="18" customHeight="1">
      <c r="A35" s="2371" t="s">
        <v>23334</v>
      </c>
      <c r="B35" s="2371"/>
      <c r="C35" s="2371"/>
      <c r="D35" s="2371"/>
      <c r="E35" s="2371"/>
      <c r="F35" s="2371"/>
      <c r="G35" s="2371"/>
      <c r="H35" s="2371"/>
      <c r="I35" s="2371"/>
      <c r="J35" s="2371"/>
      <c r="K35" s="2371"/>
      <c r="L35" s="2371"/>
      <c r="M35" s="2371"/>
      <c r="N35" s="2371"/>
    </row>
    <row r="36" spans="1:14" ht="17.25" customHeight="1">
      <c r="A36" s="2372" t="s">
        <v>23335</v>
      </c>
      <c r="B36" s="2372"/>
      <c r="C36" s="2372"/>
      <c r="D36" s="2372"/>
      <c r="E36" s="2372"/>
      <c r="F36" s="2372"/>
      <c r="G36" s="2372"/>
      <c r="H36" s="2372"/>
      <c r="I36" s="2372"/>
      <c r="J36" s="2372"/>
      <c r="K36" s="2372"/>
      <c r="L36" s="2372"/>
      <c r="M36" s="2372"/>
      <c r="N36" s="2372"/>
    </row>
    <row r="37" spans="1:14" ht="17.25" customHeight="1" thickBot="1">
      <c r="A37" s="1458" t="s">
        <v>23336</v>
      </c>
      <c r="B37" s="232"/>
      <c r="C37" s="232"/>
      <c r="D37" s="232"/>
      <c r="E37" s="232"/>
      <c r="F37" s="232"/>
      <c r="G37" s="232"/>
      <c r="H37" s="232"/>
      <c r="I37" s="232"/>
      <c r="J37" s="232"/>
      <c r="K37" s="232"/>
      <c r="L37" s="232"/>
      <c r="M37" s="232"/>
      <c r="N37" s="233"/>
    </row>
  </sheetData>
  <mergeCells count="76">
    <mergeCell ref="A34:N34"/>
    <mergeCell ref="A35:N35"/>
    <mergeCell ref="A36:N36"/>
    <mergeCell ref="A18:A19"/>
    <mergeCell ref="F18:F19"/>
    <mergeCell ref="G18:G25"/>
    <mergeCell ref="H18:H19"/>
    <mergeCell ref="N18:N19"/>
    <mergeCell ref="A22:A23"/>
    <mergeCell ref="F22:F23"/>
    <mergeCell ref="H22:H23"/>
    <mergeCell ref="N22:N23"/>
    <mergeCell ref="A20:A21"/>
    <mergeCell ref="A24:A25"/>
    <mergeCell ref="H24:H25"/>
    <mergeCell ref="F24:F25"/>
    <mergeCell ref="L5:L10"/>
    <mergeCell ref="M5:M10"/>
    <mergeCell ref="N5:N6"/>
    <mergeCell ref="A7:A8"/>
    <mergeCell ref="F9:F10"/>
    <mergeCell ref="A2:N2"/>
    <mergeCell ref="N7:N8"/>
    <mergeCell ref="A9:A10"/>
    <mergeCell ref="H9:H10"/>
    <mergeCell ref="N9:N10"/>
    <mergeCell ref="G9:G10"/>
    <mergeCell ref="F7:F8"/>
    <mergeCell ref="H7:H8"/>
    <mergeCell ref="A4:N4"/>
    <mergeCell ref="A5:A6"/>
    <mergeCell ref="F5:F6"/>
    <mergeCell ref="G5:G8"/>
    <mergeCell ref="H5:H6"/>
    <mergeCell ref="I5:I10"/>
    <mergeCell ref="J5:J10"/>
    <mergeCell ref="K5:K10"/>
    <mergeCell ref="A11:N11"/>
    <mergeCell ref="A12:A13"/>
    <mergeCell ref="F12:F13"/>
    <mergeCell ref="G12:G15"/>
    <mergeCell ref="H12:H13"/>
    <mergeCell ref="I12:I29"/>
    <mergeCell ref="J12:J29"/>
    <mergeCell ref="K12:K29"/>
    <mergeCell ref="L12:L29"/>
    <mergeCell ref="M12:M25"/>
    <mergeCell ref="N12:N13"/>
    <mergeCell ref="A14:A15"/>
    <mergeCell ref="F14:F15"/>
    <mergeCell ref="H14:H15"/>
    <mergeCell ref="N14:N15"/>
    <mergeCell ref="A16:A17"/>
    <mergeCell ref="F16:F17"/>
    <mergeCell ref="G16:G17"/>
    <mergeCell ref="H16:H17"/>
    <mergeCell ref="N16:N17"/>
    <mergeCell ref="N20:N21"/>
    <mergeCell ref="F20:F21"/>
    <mergeCell ref="H20:H21"/>
    <mergeCell ref="A32:N32"/>
    <mergeCell ref="A33:N33"/>
    <mergeCell ref="H26:H27"/>
    <mergeCell ref="N26:N27"/>
    <mergeCell ref="A28:A29"/>
    <mergeCell ref="F28:F29"/>
    <mergeCell ref="H28:H29"/>
    <mergeCell ref="N28:N29"/>
    <mergeCell ref="G26:G27"/>
    <mergeCell ref="M26:M29"/>
    <mergeCell ref="G28:G29"/>
    <mergeCell ref="N24:N25"/>
    <mergeCell ref="A26:A27"/>
    <mergeCell ref="F26:F27"/>
    <mergeCell ref="A30:N30"/>
    <mergeCell ref="A31:N31"/>
  </mergeCells>
  <pageMargins left="0.39370078740157483" right="0.39370078740157483" top="0.74803149606299213" bottom="0.74803149606299213" header="0.31496062992125984" footer="0.31496062992125984"/>
  <pageSetup paperSize="9" scale="67" fitToHeight="0" orientation="landscape"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B1:R158"/>
  <sheetViews>
    <sheetView zoomScale="70" zoomScaleNormal="70" zoomScaleSheetLayoutView="70" workbookViewId="0">
      <pane ySplit="8" topLeftCell="A9" activePane="bottomLeft" state="frozen"/>
      <selection pane="bottomLeft" activeCell="B21" sqref="B21"/>
    </sheetView>
  </sheetViews>
  <sheetFormatPr defaultColWidth="16.5703125" defaultRowHeight="22.8"/>
  <cols>
    <col min="1" max="1" width="56" style="206" customWidth="1"/>
    <col min="2" max="2" width="52" style="206" customWidth="1"/>
    <col min="3" max="3" width="21" style="135" customWidth="1"/>
    <col min="4" max="4" width="35.140625" style="219" customWidth="1"/>
    <col min="5" max="5" width="35" style="219" customWidth="1"/>
    <col min="6" max="6" width="37.5703125" style="135" customWidth="1"/>
    <col min="7" max="7" width="25.140625" style="135" customWidth="1"/>
    <col min="8" max="8" width="27" style="135" bestFit="1" customWidth="1"/>
    <col min="9" max="9" width="17.85546875" style="220" hidden="1" customWidth="1"/>
    <col min="10" max="10" width="6.140625" style="206" hidden="1" customWidth="1"/>
    <col min="11" max="11" width="20.140625" style="240" customWidth="1"/>
    <col min="12" max="12" width="20" style="209" hidden="1" customWidth="1"/>
    <col min="13" max="13" width="18.85546875" style="206" customWidth="1"/>
    <col min="14" max="14" width="33.140625" style="206" customWidth="1"/>
    <col min="15" max="18" width="16.5703125" style="206"/>
    <col min="19" max="19" width="45.140625" style="206" customWidth="1"/>
    <col min="20" max="16384" width="16.5703125" style="206"/>
  </cols>
  <sheetData>
    <row r="1" spans="2:13" ht="23.1" customHeight="1">
      <c r="B1" s="2080"/>
      <c r="C1" s="2080"/>
      <c r="D1" s="2080"/>
      <c r="E1" s="2080"/>
      <c r="F1" s="2080"/>
      <c r="G1" s="2080"/>
      <c r="H1" s="2080"/>
      <c r="I1" s="2080"/>
      <c r="J1" s="2080"/>
      <c r="K1" s="2080"/>
      <c r="L1" s="206"/>
    </row>
    <row r="2" spans="2:13" ht="23.1" customHeight="1">
      <c r="B2" s="2080"/>
      <c r="C2" s="2080"/>
      <c r="D2" s="2080"/>
      <c r="E2" s="2080"/>
      <c r="F2" s="2080"/>
      <c r="G2" s="2080"/>
      <c r="H2" s="2080"/>
      <c r="I2" s="2080"/>
      <c r="J2" s="2080"/>
      <c r="K2" s="2080"/>
      <c r="L2" s="206"/>
    </row>
    <row r="3" spans="2:13" ht="23.1" customHeight="1">
      <c r="B3" s="2080"/>
      <c r="C3" s="2080"/>
      <c r="D3" s="2080"/>
      <c r="E3" s="2080"/>
      <c r="F3" s="2080"/>
      <c r="G3" s="2080"/>
      <c r="H3" s="2080"/>
      <c r="I3" s="2080"/>
      <c r="J3" s="2080"/>
      <c r="K3" s="2080"/>
      <c r="L3" s="206"/>
    </row>
    <row r="4" spans="2:13" ht="23.1" customHeight="1">
      <c r="B4" s="2080"/>
      <c r="C4" s="2080"/>
      <c r="D4" s="2080"/>
      <c r="E4" s="2080"/>
      <c r="F4" s="2080"/>
      <c r="G4" s="2080"/>
      <c r="H4" s="2080"/>
      <c r="I4" s="2080"/>
      <c r="J4" s="2080"/>
      <c r="K4" s="2080"/>
      <c r="M4" s="904">
        <f>ГОЛОВНА!Q11</f>
        <v>44</v>
      </c>
    </row>
    <row r="5" spans="2:13" ht="10.199999999999999" customHeight="1" thickBot="1">
      <c r="B5" s="2466"/>
      <c r="C5" s="2466"/>
      <c r="D5" s="2466"/>
      <c r="E5" s="2466"/>
      <c r="F5" s="2466"/>
      <c r="G5" s="2466"/>
      <c r="H5" s="2466"/>
      <c r="I5" s="2466"/>
    </row>
    <row r="6" spans="2:13" ht="42" customHeight="1">
      <c r="B6" s="2467" t="s">
        <v>23</v>
      </c>
      <c r="C6" s="2470" t="s">
        <v>12751</v>
      </c>
      <c r="D6" s="2473" t="s">
        <v>12752</v>
      </c>
      <c r="E6" s="1366" t="s">
        <v>12753</v>
      </c>
      <c r="F6" s="414" t="s">
        <v>12756</v>
      </c>
      <c r="G6" s="2489" t="s">
        <v>12758</v>
      </c>
      <c r="H6" s="2489"/>
      <c r="I6" s="2476" t="s">
        <v>12850</v>
      </c>
      <c r="J6" s="2477"/>
      <c r="K6" s="2490" t="s">
        <v>12851</v>
      </c>
      <c r="L6" s="210"/>
    </row>
    <row r="7" spans="2:13" ht="26.25" customHeight="1">
      <c r="B7" s="2468"/>
      <c r="C7" s="2471"/>
      <c r="D7" s="2474"/>
      <c r="E7" s="415" t="s">
        <v>12754</v>
      </c>
      <c r="F7" s="417" t="s">
        <v>12754</v>
      </c>
      <c r="G7" s="2485" t="s">
        <v>29790</v>
      </c>
      <c r="H7" s="2485"/>
      <c r="I7" s="2478"/>
      <c r="J7" s="2479"/>
      <c r="K7" s="2491"/>
      <c r="L7" s="210"/>
    </row>
    <row r="8" spans="2:13" ht="20.25" customHeight="1" thickBot="1">
      <c r="B8" s="2469"/>
      <c r="C8" s="2472"/>
      <c r="D8" s="2475"/>
      <c r="E8" s="416" t="s">
        <v>12755</v>
      </c>
      <c r="F8" s="418" t="s">
        <v>12755</v>
      </c>
      <c r="G8" s="2486" t="s">
        <v>29791</v>
      </c>
      <c r="H8" s="2486"/>
      <c r="I8" s="2480"/>
      <c r="J8" s="2481"/>
      <c r="K8" s="2492"/>
      <c r="L8" s="210"/>
    </row>
    <row r="9" spans="2:13" ht="35.4" thickBot="1">
      <c r="B9" s="2446" t="s">
        <v>32902</v>
      </c>
      <c r="C9" s="2447"/>
      <c r="D9" s="2447"/>
      <c r="E9" s="2447"/>
      <c r="F9" s="2447"/>
      <c r="G9" s="2447"/>
      <c r="H9" s="2447"/>
      <c r="I9" s="2447"/>
      <c r="J9" s="2447"/>
      <c r="K9" s="2448"/>
      <c r="L9" s="135"/>
      <c r="M9" s="135"/>
    </row>
    <row r="10" spans="2:13" ht="69.75" customHeight="1" thickBot="1">
      <c r="B10" s="2482" t="s">
        <v>22826</v>
      </c>
      <c r="C10" s="2483"/>
      <c r="D10" s="2483"/>
      <c r="E10" s="2483"/>
      <c r="F10" s="2483"/>
      <c r="G10" s="2483"/>
      <c r="H10" s="2483"/>
      <c r="I10" s="2483"/>
      <c r="J10" s="2483"/>
      <c r="K10" s="2484"/>
      <c r="L10" s="176"/>
      <c r="M10" s="135"/>
    </row>
    <row r="11" spans="2:13" ht="45" customHeight="1" thickBot="1">
      <c r="B11" s="1916" t="s">
        <v>32897</v>
      </c>
      <c r="C11" s="347" t="s">
        <v>12751</v>
      </c>
      <c r="D11" s="345" t="s">
        <v>12752</v>
      </c>
      <c r="E11" s="346" t="s">
        <v>29767</v>
      </c>
      <c r="F11" s="345" t="s">
        <v>12872</v>
      </c>
      <c r="G11" s="2402" t="s">
        <v>22825</v>
      </c>
      <c r="H11" s="2404"/>
      <c r="I11" s="2495" t="s">
        <v>12850</v>
      </c>
      <c r="J11" s="2496"/>
      <c r="K11" s="419" t="s">
        <v>12851</v>
      </c>
      <c r="L11" s="177"/>
      <c r="M11" s="135"/>
    </row>
    <row r="12" spans="2:13" ht="20.100000000000001" customHeight="1">
      <c r="B12" s="2493" t="s">
        <v>22802</v>
      </c>
      <c r="C12" s="1143" t="s">
        <v>15</v>
      </c>
      <c r="D12" s="1144" t="s">
        <v>22802</v>
      </c>
      <c r="E12" s="1141" t="s">
        <v>29829</v>
      </c>
      <c r="F12" s="1141" t="s">
        <v>29831</v>
      </c>
      <c r="G12" s="2441" t="s">
        <v>29802</v>
      </c>
      <c r="H12" s="2487"/>
      <c r="I12" s="1802">
        <f>SUM(K12)/0.8*$M$4</f>
        <v>36300</v>
      </c>
      <c r="J12" s="1803"/>
      <c r="K12" s="2385">
        <v>660</v>
      </c>
      <c r="L12" s="213">
        <v>156</v>
      </c>
      <c r="M12" s="135"/>
    </row>
    <row r="13" spans="2:13" ht="20.100000000000001" customHeight="1" thickBot="1">
      <c r="B13" s="2494"/>
      <c r="C13" s="1145" t="s">
        <v>12761</v>
      </c>
      <c r="D13" s="1146" t="s">
        <v>22803</v>
      </c>
      <c r="E13" s="1147" t="s">
        <v>29830</v>
      </c>
      <c r="F13" s="1142" t="s">
        <v>29832</v>
      </c>
      <c r="G13" s="2442" t="s">
        <v>29803</v>
      </c>
      <c r="H13" s="2488"/>
      <c r="I13" s="1804"/>
      <c r="J13" s="1805"/>
      <c r="K13" s="2386"/>
      <c r="L13" s="213">
        <v>504</v>
      </c>
      <c r="M13" s="135"/>
    </row>
    <row r="14" spans="2:13" ht="20.100000000000001" customHeight="1">
      <c r="B14" s="1915" t="s">
        <v>22807</v>
      </c>
      <c r="C14" s="1148" t="s">
        <v>15</v>
      </c>
      <c r="D14" s="1149" t="s">
        <v>22804</v>
      </c>
      <c r="E14" s="1150" t="s">
        <v>29829</v>
      </c>
      <c r="F14" s="1141" t="s">
        <v>29831</v>
      </c>
      <c r="G14" s="2441" t="s">
        <v>29802</v>
      </c>
      <c r="H14" s="2487"/>
      <c r="I14" s="1802">
        <f>SUM(K14)/0.8*$M$4</f>
        <v>36300</v>
      </c>
      <c r="J14" s="1803"/>
      <c r="K14" s="2385">
        <v>660</v>
      </c>
      <c r="L14" s="213">
        <v>156</v>
      </c>
      <c r="M14" s="135"/>
    </row>
    <row r="15" spans="2:13" ht="20.100000000000001" customHeight="1" thickBot="1">
      <c r="B15" s="1151" t="s">
        <v>22808</v>
      </c>
      <c r="C15" s="1145" t="s">
        <v>12761</v>
      </c>
      <c r="D15" s="1146" t="s">
        <v>22803</v>
      </c>
      <c r="E15" s="1147" t="s">
        <v>29830</v>
      </c>
      <c r="F15" s="1142" t="s">
        <v>29832</v>
      </c>
      <c r="G15" s="2442" t="s">
        <v>29803</v>
      </c>
      <c r="H15" s="2488"/>
      <c r="I15" s="1804"/>
      <c r="J15" s="1805"/>
      <c r="K15" s="2386"/>
      <c r="L15" s="213">
        <v>504</v>
      </c>
      <c r="M15" s="135"/>
    </row>
    <row r="16" spans="2:13" ht="20.100000000000001" customHeight="1">
      <c r="B16" s="2493" t="s">
        <v>4650</v>
      </c>
      <c r="C16" s="1152" t="s">
        <v>15</v>
      </c>
      <c r="D16" s="1144" t="s">
        <v>4650</v>
      </c>
      <c r="E16" s="1153" t="s">
        <v>29833</v>
      </c>
      <c r="F16" s="1141" t="s">
        <v>29835</v>
      </c>
      <c r="G16" s="2441" t="s">
        <v>29804</v>
      </c>
      <c r="H16" s="2487"/>
      <c r="I16" s="1802">
        <f>SUM(K16)/0.8*$M$4</f>
        <v>38500</v>
      </c>
      <c r="J16" s="1803"/>
      <c r="K16" s="2385">
        <v>700</v>
      </c>
      <c r="L16" s="213">
        <v>175</v>
      </c>
      <c r="M16" s="135"/>
    </row>
    <row r="17" spans="2:15" ht="20.100000000000001" customHeight="1" thickBot="1">
      <c r="B17" s="2494"/>
      <c r="C17" s="1145" t="s">
        <v>12761</v>
      </c>
      <c r="D17" s="1146" t="s">
        <v>4651</v>
      </c>
      <c r="E17" s="1154" t="s">
        <v>29834</v>
      </c>
      <c r="F17" s="1142" t="s">
        <v>29836</v>
      </c>
      <c r="G17" s="2497" t="s">
        <v>29805</v>
      </c>
      <c r="H17" s="2498"/>
      <c r="I17" s="1804"/>
      <c r="J17" s="1805"/>
      <c r="K17" s="2386"/>
      <c r="L17" s="213">
        <v>525</v>
      </c>
      <c r="M17" s="135"/>
    </row>
    <row r="18" spans="2:15" ht="20.100000000000001" customHeight="1">
      <c r="B18" s="1915" t="s">
        <v>22805</v>
      </c>
      <c r="C18" s="1155" t="s">
        <v>15</v>
      </c>
      <c r="D18" s="1149" t="s">
        <v>22805</v>
      </c>
      <c r="E18" s="1153" t="s">
        <v>29833</v>
      </c>
      <c r="F18" s="1141" t="s">
        <v>29835</v>
      </c>
      <c r="G18" s="2441" t="s">
        <v>29804</v>
      </c>
      <c r="H18" s="2487"/>
      <c r="I18" s="1802">
        <f>SUM(K18)/0.8*$M$4</f>
        <v>38500</v>
      </c>
      <c r="J18" s="1803"/>
      <c r="K18" s="2385">
        <v>700</v>
      </c>
      <c r="L18" s="213">
        <v>175</v>
      </c>
      <c r="M18" s="135"/>
    </row>
    <row r="19" spans="2:15" ht="20.100000000000001" customHeight="1" thickBot="1">
      <c r="B19" s="1151" t="s">
        <v>22808</v>
      </c>
      <c r="C19" s="1145" t="s">
        <v>12761</v>
      </c>
      <c r="D19" s="1146" t="s">
        <v>4651</v>
      </c>
      <c r="E19" s="1154" t="s">
        <v>29834</v>
      </c>
      <c r="F19" s="1142" t="s">
        <v>29836</v>
      </c>
      <c r="G19" s="2497" t="s">
        <v>29805</v>
      </c>
      <c r="H19" s="2498"/>
      <c r="I19" s="1804"/>
      <c r="J19" s="1805"/>
      <c r="K19" s="2386"/>
      <c r="L19" s="213">
        <v>525</v>
      </c>
      <c r="M19" s="135"/>
    </row>
    <row r="20" spans="2:15" s="212" customFormat="1" ht="73.2" customHeight="1" thickBot="1">
      <c r="B20" s="2499" t="s">
        <v>29863</v>
      </c>
      <c r="C20" s="2500"/>
      <c r="D20" s="2500"/>
      <c r="E20" s="2500"/>
      <c r="F20" s="2500"/>
      <c r="G20" s="2500"/>
      <c r="H20" s="2500"/>
      <c r="I20" s="2500"/>
      <c r="J20" s="2500"/>
      <c r="K20" s="2501"/>
      <c r="L20" s="211"/>
      <c r="M20" s="178"/>
    </row>
    <row r="21" spans="2:15" s="212" customFormat="1" ht="39.75" customHeight="1" thickBot="1">
      <c r="B21" s="1916" t="s">
        <v>32898</v>
      </c>
      <c r="C21" s="347" t="s">
        <v>12751</v>
      </c>
      <c r="D21" s="345" t="s">
        <v>12752</v>
      </c>
      <c r="E21" s="346" t="s">
        <v>29767</v>
      </c>
      <c r="F21" s="345" t="s">
        <v>12872</v>
      </c>
      <c r="G21" s="2402" t="s">
        <v>29783</v>
      </c>
      <c r="H21" s="2404"/>
      <c r="I21" s="2454" t="s">
        <v>12850</v>
      </c>
      <c r="J21" s="2455"/>
      <c r="K21" s="345" t="s">
        <v>12851</v>
      </c>
      <c r="L21" s="211"/>
      <c r="M21" s="178"/>
    </row>
    <row r="22" spans="2:15" s="212" customFormat="1" ht="20.100000000000001" customHeight="1">
      <c r="B22" s="2502" t="s">
        <v>29755</v>
      </c>
      <c r="C22" s="348" t="s">
        <v>15</v>
      </c>
      <c r="D22" s="954" t="s">
        <v>29755</v>
      </c>
      <c r="E22" s="1118" t="s">
        <v>29765</v>
      </c>
      <c r="F22" s="1121" t="s">
        <v>29775</v>
      </c>
      <c r="G22" s="2441" t="s">
        <v>29784</v>
      </c>
      <c r="H22" s="2441"/>
      <c r="I22" s="1802">
        <f>SUM(K22)/0.8*$M$4</f>
        <v>13640</v>
      </c>
      <c r="J22" s="1803"/>
      <c r="K22" s="2504">
        <v>248</v>
      </c>
      <c r="L22" s="213">
        <f>SUM(K22)*0.3</f>
        <v>74.399999999999991</v>
      </c>
      <c r="M22" s="2136" t="s">
        <v>32901</v>
      </c>
      <c r="N22" s="2137"/>
      <c r="O22" s="2137"/>
    </row>
    <row r="23" spans="2:15" s="212" customFormat="1" ht="20.100000000000001" customHeight="1" thickBot="1">
      <c r="B23" s="2503"/>
      <c r="C23" s="349" t="s">
        <v>12761</v>
      </c>
      <c r="D23" s="955" t="s">
        <v>29760</v>
      </c>
      <c r="E23" s="1119" t="s">
        <v>29766</v>
      </c>
      <c r="F23" s="1122" t="s">
        <v>29776</v>
      </c>
      <c r="G23" s="2445" t="s">
        <v>29785</v>
      </c>
      <c r="H23" s="2445"/>
      <c r="I23" s="1804"/>
      <c r="J23" s="1805"/>
      <c r="K23" s="2505"/>
      <c r="L23" s="213">
        <f>SUM(K22)*0.7</f>
        <v>173.6</v>
      </c>
      <c r="M23" s="2137"/>
      <c r="N23" s="2137"/>
      <c r="O23" s="2137"/>
    </row>
    <row r="24" spans="2:15" s="212" customFormat="1" ht="20.100000000000001" customHeight="1">
      <c r="B24" s="2502" t="s">
        <v>29756</v>
      </c>
      <c r="C24" s="348" t="s">
        <v>15</v>
      </c>
      <c r="D24" s="954" t="s">
        <v>29756</v>
      </c>
      <c r="E24" s="1118" t="s">
        <v>29768</v>
      </c>
      <c r="F24" s="1121" t="s">
        <v>29777</v>
      </c>
      <c r="G24" s="2441" t="s">
        <v>29786</v>
      </c>
      <c r="H24" s="2441"/>
      <c r="I24" s="1802">
        <f>SUM(K24)/0.8*$M$4</f>
        <v>18150</v>
      </c>
      <c r="J24" s="1803"/>
      <c r="K24" s="2385">
        <v>330</v>
      </c>
      <c r="L24" s="213">
        <f>SUM(K24)*0.3</f>
        <v>99</v>
      </c>
    </row>
    <row r="25" spans="2:15" s="212" customFormat="1" ht="20.100000000000001" customHeight="1" thickBot="1">
      <c r="B25" s="2503"/>
      <c r="C25" s="349" t="s">
        <v>12761</v>
      </c>
      <c r="D25" s="955" t="s">
        <v>29761</v>
      </c>
      <c r="E25" s="1119" t="s">
        <v>29769</v>
      </c>
      <c r="F25" s="1122" t="s">
        <v>29778</v>
      </c>
      <c r="G25" s="2445" t="s">
        <v>29785</v>
      </c>
      <c r="H25" s="2445"/>
      <c r="I25" s="1804"/>
      <c r="J25" s="1805"/>
      <c r="K25" s="2386"/>
      <c r="L25" s="213">
        <f>SUM(K24)*0.7</f>
        <v>230.99999999999997</v>
      </c>
    </row>
    <row r="26" spans="2:15" s="212" customFormat="1" ht="20.100000000000001" customHeight="1">
      <c r="B26" s="2502" t="s">
        <v>29757</v>
      </c>
      <c r="C26" s="348" t="s">
        <v>15</v>
      </c>
      <c r="D26" s="954" t="s">
        <v>29757</v>
      </c>
      <c r="E26" s="1120" t="s">
        <v>29770</v>
      </c>
      <c r="F26" s="1121" t="s">
        <v>29779</v>
      </c>
      <c r="G26" s="2441" t="s">
        <v>29787</v>
      </c>
      <c r="H26" s="2441"/>
      <c r="I26" s="1802">
        <f>SUM(K26)/0.8*$M$4</f>
        <v>21450</v>
      </c>
      <c r="J26" s="1803"/>
      <c r="K26" s="2385">
        <v>390</v>
      </c>
      <c r="L26" s="213">
        <f>SUM(K26)*0.3</f>
        <v>117</v>
      </c>
    </row>
    <row r="27" spans="2:15" s="212" customFormat="1" ht="20.100000000000001" customHeight="1" thickBot="1">
      <c r="B27" s="2503"/>
      <c r="C27" s="349" t="s">
        <v>12761</v>
      </c>
      <c r="D27" s="1117" t="s">
        <v>29762</v>
      </c>
      <c r="E27" s="1119" t="s">
        <v>29771</v>
      </c>
      <c r="F27" s="1122" t="s">
        <v>29780</v>
      </c>
      <c r="G27" s="2445" t="s">
        <v>29785</v>
      </c>
      <c r="H27" s="2445"/>
      <c r="I27" s="1804"/>
      <c r="J27" s="1805"/>
      <c r="K27" s="2386"/>
      <c r="L27" s="213">
        <f>SUM(K26)*0.7</f>
        <v>273</v>
      </c>
    </row>
    <row r="28" spans="2:15" s="212" customFormat="1" ht="20.100000000000001" customHeight="1">
      <c r="B28" s="2502" t="s">
        <v>29758</v>
      </c>
      <c r="C28" s="348" t="s">
        <v>15</v>
      </c>
      <c r="D28" s="957" t="s">
        <v>29758</v>
      </c>
      <c r="E28" s="1120" t="s">
        <v>29772</v>
      </c>
      <c r="F28" s="1121" t="s">
        <v>29781</v>
      </c>
      <c r="G28" s="2441" t="s">
        <v>29788</v>
      </c>
      <c r="H28" s="2441"/>
      <c r="I28" s="1802">
        <f>SUM(K28)/0.8*$M$4</f>
        <v>27060</v>
      </c>
      <c r="J28" s="1803"/>
      <c r="K28" s="2504">
        <v>492</v>
      </c>
      <c r="L28" s="213">
        <f>SUM(K28)*0.3</f>
        <v>147.6</v>
      </c>
      <c r="M28" s="2136" t="s">
        <v>32901</v>
      </c>
      <c r="N28" s="2137"/>
      <c r="O28" s="2137"/>
    </row>
    <row r="29" spans="2:15" s="212" customFormat="1" ht="20.100000000000001" customHeight="1" thickBot="1">
      <c r="B29" s="2503"/>
      <c r="C29" s="349" t="s">
        <v>12761</v>
      </c>
      <c r="D29" s="955" t="s">
        <v>29763</v>
      </c>
      <c r="E29" s="1119" t="s">
        <v>29773</v>
      </c>
      <c r="F29" s="1122" t="s">
        <v>29865</v>
      </c>
      <c r="G29" s="2445" t="s">
        <v>29785</v>
      </c>
      <c r="H29" s="2445"/>
      <c r="I29" s="1804"/>
      <c r="J29" s="1805"/>
      <c r="K29" s="2505"/>
      <c r="L29" s="213">
        <f>SUM(K28)*0.7</f>
        <v>344.4</v>
      </c>
      <c r="M29" s="2137"/>
      <c r="N29" s="2137"/>
      <c r="O29" s="2137"/>
    </row>
    <row r="30" spans="2:15" s="212" customFormat="1" ht="20.100000000000001" customHeight="1">
      <c r="B30" s="2502" t="s">
        <v>29759</v>
      </c>
      <c r="C30" s="348" t="s">
        <v>15</v>
      </c>
      <c r="D30" s="954" t="s">
        <v>29759</v>
      </c>
      <c r="E30" s="1120" t="s">
        <v>29864</v>
      </c>
      <c r="F30" s="1121" t="s">
        <v>29782</v>
      </c>
      <c r="G30" s="2441" t="s">
        <v>29789</v>
      </c>
      <c r="H30" s="2441"/>
      <c r="I30" s="1802">
        <f>SUM(K30)/0.8*$M$4</f>
        <v>36960</v>
      </c>
      <c r="J30" s="1803"/>
      <c r="K30" s="2504">
        <v>672</v>
      </c>
      <c r="L30" s="213">
        <f>SUM(K30)*0.3</f>
        <v>201.6</v>
      </c>
      <c r="M30" s="2136" t="s">
        <v>32901</v>
      </c>
      <c r="N30" s="2137"/>
      <c r="O30" s="2137"/>
    </row>
    <row r="31" spans="2:15" s="212" customFormat="1" ht="20.100000000000001" customHeight="1" thickBot="1">
      <c r="B31" s="2503"/>
      <c r="C31" s="349" t="s">
        <v>12761</v>
      </c>
      <c r="D31" s="955" t="s">
        <v>29764</v>
      </c>
      <c r="E31" s="1119" t="s">
        <v>29774</v>
      </c>
      <c r="F31" s="1122" t="s">
        <v>29866</v>
      </c>
      <c r="G31" s="2445" t="s">
        <v>29785</v>
      </c>
      <c r="H31" s="2445"/>
      <c r="I31" s="1804"/>
      <c r="J31" s="1805"/>
      <c r="K31" s="2505"/>
      <c r="L31" s="213">
        <f>SUM(K30)*0.7</f>
        <v>470.4</v>
      </c>
      <c r="M31" s="2137"/>
      <c r="N31" s="2137"/>
      <c r="O31" s="2137"/>
    </row>
    <row r="32" spans="2:15" s="212" customFormat="1" ht="20.100000000000001" customHeight="1">
      <c r="B32" s="2518" t="s">
        <v>29884</v>
      </c>
      <c r="C32" s="2456" t="s">
        <v>29886</v>
      </c>
      <c r="D32" s="2457"/>
      <c r="E32" s="2458"/>
      <c r="F32" s="2462" t="s">
        <v>29885</v>
      </c>
      <c r="G32" s="2462"/>
      <c r="H32" s="2463"/>
      <c r="I32" s="1802">
        <f>SUM(K32)/0.8*$M$4</f>
        <v>1100</v>
      </c>
      <c r="J32" s="1803"/>
      <c r="K32" s="2385">
        <v>20</v>
      </c>
      <c r="L32" s="213">
        <f>SUM(K32)*0.3</f>
        <v>6</v>
      </c>
    </row>
    <row r="33" spans="2:13" s="212" customFormat="1" ht="20.100000000000001" customHeight="1" thickBot="1">
      <c r="B33" s="2519"/>
      <c r="C33" s="2459"/>
      <c r="D33" s="2460"/>
      <c r="E33" s="2461"/>
      <c r="F33" s="2464"/>
      <c r="G33" s="2464"/>
      <c r="H33" s="2465"/>
      <c r="I33" s="1804"/>
      <c r="J33" s="1805"/>
      <c r="K33" s="2386"/>
      <c r="L33" s="213">
        <f>SUM(K32)*0.7</f>
        <v>14</v>
      </c>
    </row>
    <row r="34" spans="2:13" s="212" customFormat="1" ht="73.2" customHeight="1" thickBot="1">
      <c r="B34" s="2499" t="s">
        <v>26073</v>
      </c>
      <c r="C34" s="2500"/>
      <c r="D34" s="2500"/>
      <c r="E34" s="2500"/>
      <c r="F34" s="2500"/>
      <c r="G34" s="2500"/>
      <c r="H34" s="2500"/>
      <c r="I34" s="2500"/>
      <c r="J34" s="2500"/>
      <c r="K34" s="2501"/>
      <c r="L34" s="211"/>
      <c r="M34" s="178"/>
    </row>
    <row r="35" spans="2:13" s="212" customFormat="1" ht="39.75" customHeight="1" thickBot="1">
      <c r="B35" s="1916" t="s">
        <v>32899</v>
      </c>
      <c r="C35" s="347" t="s">
        <v>12751</v>
      </c>
      <c r="D35" s="345" t="s">
        <v>12752</v>
      </c>
      <c r="E35" s="346" t="s">
        <v>12852</v>
      </c>
      <c r="F35" s="345" t="s">
        <v>12854</v>
      </c>
      <c r="G35" s="2402" t="s">
        <v>22809</v>
      </c>
      <c r="H35" s="2404"/>
      <c r="I35" s="2454" t="s">
        <v>12850</v>
      </c>
      <c r="J35" s="2455"/>
      <c r="K35" s="419" t="s">
        <v>12851</v>
      </c>
      <c r="L35" s="211"/>
      <c r="M35" s="178"/>
    </row>
    <row r="36" spans="2:13" s="212" customFormat="1" ht="20.100000000000001" customHeight="1">
      <c r="B36" s="2395" t="s">
        <v>26074</v>
      </c>
      <c r="C36" s="348" t="s">
        <v>15</v>
      </c>
      <c r="D36" s="954" t="s">
        <v>26074</v>
      </c>
      <c r="E36" s="353" t="s">
        <v>26159</v>
      </c>
      <c r="F36" s="214" t="s">
        <v>26169</v>
      </c>
      <c r="G36" s="2441" t="s">
        <v>4690</v>
      </c>
      <c r="H36" s="2441"/>
      <c r="I36" s="1802">
        <f>SUM(K36)/0.8*$M$4</f>
        <v>17325</v>
      </c>
      <c r="J36" s="1803"/>
      <c r="K36" s="2443">
        <v>315</v>
      </c>
      <c r="L36" s="1913">
        <f>SUM(K36)*0.3</f>
        <v>94.5</v>
      </c>
    </row>
    <row r="37" spans="2:13" s="212" customFormat="1" ht="20.100000000000001" customHeight="1" thickBot="1">
      <c r="B37" s="2390"/>
      <c r="C37" s="349" t="s">
        <v>12761</v>
      </c>
      <c r="D37" s="955" t="s">
        <v>26079</v>
      </c>
      <c r="E37" s="354" t="s">
        <v>26160</v>
      </c>
      <c r="F37" s="215" t="s">
        <v>26170</v>
      </c>
      <c r="G37" s="2445" t="s">
        <v>29792</v>
      </c>
      <c r="H37" s="2445"/>
      <c r="I37" s="1804"/>
      <c r="J37" s="1805"/>
      <c r="K37" s="2444"/>
      <c r="L37" s="1913">
        <f>SUM(K36)*0.7</f>
        <v>220.5</v>
      </c>
    </row>
    <row r="38" spans="2:13" s="212" customFormat="1" ht="20.100000000000001" customHeight="1">
      <c r="B38" s="2395" t="s">
        <v>26075</v>
      </c>
      <c r="C38" s="348" t="s">
        <v>15</v>
      </c>
      <c r="D38" s="954" t="s">
        <v>26075</v>
      </c>
      <c r="E38" s="353" t="s">
        <v>26161</v>
      </c>
      <c r="F38" s="214" t="s">
        <v>26171</v>
      </c>
      <c r="G38" s="2441" t="s">
        <v>4690</v>
      </c>
      <c r="H38" s="2441"/>
      <c r="I38" s="1802">
        <f>SUM(K38)/0.8*$M$4</f>
        <v>18150</v>
      </c>
      <c r="J38" s="1803"/>
      <c r="K38" s="2443">
        <v>330</v>
      </c>
      <c r="L38" s="1913">
        <f>SUM(K38)*0.3</f>
        <v>99</v>
      </c>
    </row>
    <row r="39" spans="2:13" s="212" customFormat="1" ht="20.100000000000001" customHeight="1" thickBot="1">
      <c r="B39" s="2390"/>
      <c r="C39" s="349" t="s">
        <v>12761</v>
      </c>
      <c r="D39" s="955" t="s">
        <v>26080</v>
      </c>
      <c r="E39" s="354" t="s">
        <v>26162</v>
      </c>
      <c r="F39" s="215" t="s">
        <v>26172</v>
      </c>
      <c r="G39" s="2445" t="s">
        <v>29793</v>
      </c>
      <c r="H39" s="2445"/>
      <c r="I39" s="1804"/>
      <c r="J39" s="1805"/>
      <c r="K39" s="2444"/>
      <c r="L39" s="1913">
        <f>SUM(K38)*0.7</f>
        <v>230.99999999999997</v>
      </c>
    </row>
    <row r="40" spans="2:13" s="212" customFormat="1" ht="20.100000000000001" customHeight="1">
      <c r="B40" s="2395" t="s">
        <v>26076</v>
      </c>
      <c r="C40" s="348" t="s">
        <v>15</v>
      </c>
      <c r="D40" s="954" t="s">
        <v>26076</v>
      </c>
      <c r="E40" s="355" t="s">
        <v>26163</v>
      </c>
      <c r="F40" s="214" t="s">
        <v>26173</v>
      </c>
      <c r="G40" s="2441" t="s">
        <v>4690</v>
      </c>
      <c r="H40" s="2441"/>
      <c r="I40" s="1802">
        <f>SUM(K40)/0.8*$M$4</f>
        <v>21450</v>
      </c>
      <c r="J40" s="1803"/>
      <c r="K40" s="2443">
        <v>390</v>
      </c>
      <c r="L40" s="213">
        <f>SUM(K40)*0.3</f>
        <v>117</v>
      </c>
    </row>
    <row r="41" spans="2:13" s="212" customFormat="1" ht="20.100000000000001" customHeight="1" thickBot="1">
      <c r="B41" s="2390"/>
      <c r="C41" s="349" t="s">
        <v>12761</v>
      </c>
      <c r="D41" s="956" t="s">
        <v>26081</v>
      </c>
      <c r="E41" s="354" t="s">
        <v>26164</v>
      </c>
      <c r="F41" s="215" t="s">
        <v>26174</v>
      </c>
      <c r="G41" s="2445" t="s">
        <v>29793</v>
      </c>
      <c r="H41" s="2445"/>
      <c r="I41" s="1804"/>
      <c r="J41" s="1805"/>
      <c r="K41" s="2444"/>
      <c r="L41" s="213">
        <f>SUM(K40)*0.7</f>
        <v>273</v>
      </c>
    </row>
    <row r="42" spans="2:13" s="212" customFormat="1" ht="20.100000000000001" customHeight="1">
      <c r="B42" s="2395" t="s">
        <v>26077</v>
      </c>
      <c r="C42" s="348" t="s">
        <v>15</v>
      </c>
      <c r="D42" s="957" t="s">
        <v>26077</v>
      </c>
      <c r="E42" s="355" t="s">
        <v>26165</v>
      </c>
      <c r="F42" s="214" t="s">
        <v>26175</v>
      </c>
      <c r="G42" s="2441" t="s">
        <v>29795</v>
      </c>
      <c r="H42" s="2441"/>
      <c r="I42" s="1802">
        <f>SUM(K42)/0.8*$M$4</f>
        <v>38500</v>
      </c>
      <c r="J42" s="1803"/>
      <c r="K42" s="2443">
        <v>700</v>
      </c>
      <c r="L42" s="213">
        <f>SUM(K42)*0.3</f>
        <v>210</v>
      </c>
    </row>
    <row r="43" spans="2:13" s="212" customFormat="1" ht="20.100000000000001" customHeight="1" thickBot="1">
      <c r="B43" s="2390"/>
      <c r="C43" s="349" t="s">
        <v>12761</v>
      </c>
      <c r="D43" s="955" t="s">
        <v>26082</v>
      </c>
      <c r="E43" s="354" t="s">
        <v>26166</v>
      </c>
      <c r="F43" s="215" t="s">
        <v>26176</v>
      </c>
      <c r="G43" s="2445" t="s">
        <v>29793</v>
      </c>
      <c r="H43" s="2445"/>
      <c r="I43" s="1804"/>
      <c r="J43" s="1805"/>
      <c r="K43" s="2444"/>
      <c r="L43" s="213">
        <f>SUM(K42)*0.7</f>
        <v>489.99999999999994</v>
      </c>
    </row>
    <row r="44" spans="2:13" s="212" customFormat="1" ht="20.100000000000001" customHeight="1">
      <c r="B44" s="2395" t="s">
        <v>26078</v>
      </c>
      <c r="C44" s="348" t="s">
        <v>15</v>
      </c>
      <c r="D44" s="954" t="s">
        <v>26078</v>
      </c>
      <c r="E44" s="355" t="s">
        <v>26167</v>
      </c>
      <c r="F44" s="214" t="s">
        <v>26177</v>
      </c>
      <c r="G44" s="2441" t="s">
        <v>29794</v>
      </c>
      <c r="H44" s="2441"/>
      <c r="I44" s="1802">
        <f>SUM(K44)/0.8*$M$4</f>
        <v>51700</v>
      </c>
      <c r="J44" s="1803"/>
      <c r="K44" s="2443">
        <v>940</v>
      </c>
      <c r="L44" s="213">
        <f>SUM(K44)*0.3</f>
        <v>282</v>
      </c>
    </row>
    <row r="45" spans="2:13" s="212" customFormat="1" ht="20.100000000000001" customHeight="1" thickBot="1">
      <c r="B45" s="2390"/>
      <c r="C45" s="349" t="s">
        <v>12761</v>
      </c>
      <c r="D45" s="955" t="s">
        <v>26083</v>
      </c>
      <c r="E45" s="354" t="s">
        <v>26168</v>
      </c>
      <c r="F45" s="215" t="s">
        <v>26178</v>
      </c>
      <c r="G45" s="2445" t="s">
        <v>4690</v>
      </c>
      <c r="H45" s="2445"/>
      <c r="I45" s="1804"/>
      <c r="J45" s="1805"/>
      <c r="K45" s="2444"/>
      <c r="L45" s="213">
        <f>SUM(K44)*0.7</f>
        <v>658</v>
      </c>
    </row>
    <row r="46" spans="2:13" s="212" customFormat="1" ht="20.100000000000001" customHeight="1">
      <c r="B46" s="1480" t="s">
        <v>30237</v>
      </c>
      <c r="C46" s="2456" t="s">
        <v>30239</v>
      </c>
      <c r="D46" s="2457"/>
      <c r="E46" s="2458"/>
      <c r="F46" s="2462" t="s">
        <v>29885</v>
      </c>
      <c r="G46" s="2462"/>
      <c r="H46" s="2463"/>
      <c r="I46" s="1802">
        <f>SUM(K46)/0.8*$M$4</f>
        <v>1595</v>
      </c>
      <c r="J46" s="1803"/>
      <c r="K46" s="2385">
        <v>29</v>
      </c>
      <c r="L46" s="213">
        <f>SUM(K46)*0.3</f>
        <v>8.6999999999999993</v>
      </c>
    </row>
    <row r="47" spans="2:13" s="212" customFormat="1" ht="20.100000000000001" customHeight="1" thickBot="1">
      <c r="B47" s="1481" t="s">
        <v>30238</v>
      </c>
      <c r="C47" s="2459"/>
      <c r="D47" s="2460"/>
      <c r="E47" s="2461"/>
      <c r="F47" s="2464"/>
      <c r="G47" s="2464"/>
      <c r="H47" s="2465"/>
      <c r="I47" s="1804"/>
      <c r="J47" s="1805"/>
      <c r="K47" s="2386"/>
      <c r="L47" s="213">
        <f>SUM(K46)*0.7</f>
        <v>20.299999999999997</v>
      </c>
    </row>
    <row r="48" spans="2:13" s="212" customFormat="1" ht="72" customHeight="1" thickBot="1">
      <c r="B48" s="2499" t="s">
        <v>12853</v>
      </c>
      <c r="C48" s="2500"/>
      <c r="D48" s="2500"/>
      <c r="E48" s="2500"/>
      <c r="F48" s="2500"/>
      <c r="G48" s="2500"/>
      <c r="H48" s="2500"/>
      <c r="I48" s="2500"/>
      <c r="J48" s="2500"/>
      <c r="K48" s="2501"/>
      <c r="L48" s="176"/>
      <c r="M48" s="135"/>
    </row>
    <row r="49" spans="2:18" s="212" customFormat="1" ht="39.75" customHeight="1" thickBot="1">
      <c r="B49" s="1916" t="s">
        <v>32900</v>
      </c>
      <c r="C49" s="347" t="s">
        <v>12751</v>
      </c>
      <c r="D49" s="345" t="s">
        <v>12752</v>
      </c>
      <c r="E49" s="346" t="s">
        <v>12852</v>
      </c>
      <c r="F49" s="345" t="s">
        <v>12854</v>
      </c>
      <c r="G49" s="2402" t="s">
        <v>22809</v>
      </c>
      <c r="H49" s="2404"/>
      <c r="I49" s="2454" t="s">
        <v>12850</v>
      </c>
      <c r="J49" s="2455"/>
      <c r="K49" s="419" t="s">
        <v>12851</v>
      </c>
      <c r="L49" s="177"/>
      <c r="M49" s="135"/>
    </row>
    <row r="50" spans="2:18" s="212" customFormat="1" ht="20.100000000000001" customHeight="1">
      <c r="B50" s="2395" t="s">
        <v>4674</v>
      </c>
      <c r="C50" s="348" t="s">
        <v>15</v>
      </c>
      <c r="D50" s="352" t="s">
        <v>4674</v>
      </c>
      <c r="E50" s="353" t="s">
        <v>4677</v>
      </c>
      <c r="F50" s="214" t="s">
        <v>4683</v>
      </c>
      <c r="G50" s="2441" t="s">
        <v>4690</v>
      </c>
      <c r="H50" s="2441"/>
      <c r="I50" s="1802">
        <f>SUM(K50)/0.8*$M$4</f>
        <v>20625</v>
      </c>
      <c r="J50" s="1803"/>
      <c r="K50" s="2385">
        <v>375</v>
      </c>
      <c r="L50" s="1913">
        <f>SUM(K50)*0.3</f>
        <v>112.5</v>
      </c>
      <c r="M50" s="178"/>
    </row>
    <row r="51" spans="2:18" s="212" customFormat="1" ht="20.100000000000001" customHeight="1" thickBot="1">
      <c r="B51" s="2390"/>
      <c r="C51" s="349" t="s">
        <v>12761</v>
      </c>
      <c r="D51" s="351" t="s">
        <v>6202</v>
      </c>
      <c r="E51" s="354" t="s">
        <v>4678</v>
      </c>
      <c r="F51" s="215" t="s">
        <v>4684</v>
      </c>
      <c r="G51" s="2442" t="s">
        <v>29793</v>
      </c>
      <c r="H51" s="2442"/>
      <c r="I51" s="1804"/>
      <c r="J51" s="1805"/>
      <c r="K51" s="2386"/>
      <c r="L51" s="1913">
        <f>SUM(K50)*0.7</f>
        <v>262.5</v>
      </c>
      <c r="M51" s="178"/>
    </row>
    <row r="52" spans="2:18" s="212" customFormat="1" ht="20.100000000000001" customHeight="1">
      <c r="B52" s="2395" t="s">
        <v>4676</v>
      </c>
      <c r="C52" s="348" t="s">
        <v>15</v>
      </c>
      <c r="D52" s="350" t="s">
        <v>4676</v>
      </c>
      <c r="E52" s="356" t="s">
        <v>4679</v>
      </c>
      <c r="F52" s="216" t="s">
        <v>4685</v>
      </c>
      <c r="G52" s="2441" t="s">
        <v>29796</v>
      </c>
      <c r="H52" s="2441"/>
      <c r="I52" s="1802">
        <f>SUM(K52)/0.8*$M$4</f>
        <v>39600</v>
      </c>
      <c r="J52" s="1803"/>
      <c r="K52" s="2385">
        <v>720</v>
      </c>
      <c r="L52" s="213">
        <f>SUM(K52)*0.3</f>
        <v>216</v>
      </c>
      <c r="M52" s="178"/>
    </row>
    <row r="53" spans="2:18" s="212" customFormat="1" ht="20.100000000000001" customHeight="1" thickBot="1">
      <c r="B53" s="2390"/>
      <c r="C53" s="349" t="s">
        <v>12761</v>
      </c>
      <c r="D53" s="351" t="s">
        <v>6204</v>
      </c>
      <c r="E53" s="354" t="s">
        <v>4680</v>
      </c>
      <c r="F53" s="215" t="s">
        <v>4686</v>
      </c>
      <c r="G53" s="2442" t="s">
        <v>29797</v>
      </c>
      <c r="H53" s="2442"/>
      <c r="I53" s="1804"/>
      <c r="J53" s="1805"/>
      <c r="K53" s="2386"/>
      <c r="L53" s="213">
        <f>SUM(K52)*0.7</f>
        <v>503.99999999999994</v>
      </c>
      <c r="M53" s="178"/>
    </row>
    <row r="54" spans="2:18" s="212" customFormat="1" ht="20.100000000000001" customHeight="1">
      <c r="B54" s="2395" t="s">
        <v>4675</v>
      </c>
      <c r="C54" s="348" t="s">
        <v>15</v>
      </c>
      <c r="D54" s="352" t="s">
        <v>4675</v>
      </c>
      <c r="E54" s="357" t="s">
        <v>4681</v>
      </c>
      <c r="F54" s="217" t="s">
        <v>4687</v>
      </c>
      <c r="G54" s="2441" t="s">
        <v>4689</v>
      </c>
      <c r="H54" s="2441"/>
      <c r="I54" s="1802">
        <f>SUM(K54)/0.8*$M$4</f>
        <v>52250</v>
      </c>
      <c r="J54" s="1803"/>
      <c r="K54" s="2385">
        <v>950</v>
      </c>
      <c r="L54" s="213">
        <f>SUM(K54)*0.3</f>
        <v>285</v>
      </c>
      <c r="M54" s="178"/>
    </row>
    <row r="55" spans="2:18" s="212" customFormat="1" ht="20.100000000000001" customHeight="1" thickBot="1">
      <c r="B55" s="2390"/>
      <c r="C55" s="349" t="s">
        <v>12761</v>
      </c>
      <c r="D55" s="351" t="s">
        <v>6205</v>
      </c>
      <c r="E55" s="358" t="s">
        <v>4682</v>
      </c>
      <c r="F55" s="218" t="s">
        <v>4688</v>
      </c>
      <c r="G55" s="2442" t="s">
        <v>4690</v>
      </c>
      <c r="H55" s="2442"/>
      <c r="I55" s="1804"/>
      <c r="J55" s="1805"/>
      <c r="K55" s="2386"/>
      <c r="L55" s="213">
        <f>SUM(K54)*0.7</f>
        <v>665</v>
      </c>
      <c r="M55" s="178"/>
    </row>
    <row r="56" spans="2:18" s="212" customFormat="1" ht="20.100000000000001" customHeight="1" thickBot="1">
      <c r="B56" s="226"/>
      <c r="C56" s="227"/>
      <c r="D56" s="228"/>
      <c r="E56" s="229"/>
      <c r="F56" s="229"/>
      <c r="G56" s="230"/>
      <c r="H56" s="230"/>
      <c r="I56" s="231"/>
      <c r="J56" s="231"/>
      <c r="K56" s="241"/>
      <c r="L56" s="211"/>
      <c r="M56" s="178"/>
    </row>
    <row r="57" spans="2:18" s="135" customFormat="1" ht="36" customHeight="1" thickBot="1">
      <c r="B57" s="2446" t="s">
        <v>32903</v>
      </c>
      <c r="C57" s="2447"/>
      <c r="D57" s="2447"/>
      <c r="E57" s="2447"/>
      <c r="F57" s="2447"/>
      <c r="G57" s="2447"/>
      <c r="H57" s="2447"/>
      <c r="I57" s="2447"/>
      <c r="J57" s="2447"/>
      <c r="K57" s="2448"/>
      <c r="L57" s="209"/>
      <c r="O57" s="1914"/>
      <c r="P57" s="1914"/>
      <c r="Q57" s="1914"/>
      <c r="R57" s="1914"/>
    </row>
    <row r="58" spans="2:18" ht="49.95" customHeight="1" thickBot="1">
      <c r="B58" s="2449" t="s">
        <v>12855</v>
      </c>
      <c r="C58" s="2450"/>
      <c r="D58" s="2450"/>
      <c r="E58" s="2450"/>
      <c r="F58" s="2450"/>
      <c r="G58" s="2450"/>
      <c r="H58" s="2450"/>
      <c r="I58" s="2450"/>
      <c r="J58" s="2450"/>
      <c r="K58" s="2451"/>
      <c r="O58" s="212"/>
      <c r="P58" s="212"/>
      <c r="Q58" s="212"/>
      <c r="R58" s="212"/>
    </row>
    <row r="59" spans="2:18" ht="32.25" customHeight="1" thickBot="1">
      <c r="B59" s="344" t="s">
        <v>23</v>
      </c>
      <c r="C59" s="347" t="s">
        <v>12751</v>
      </c>
      <c r="D59" s="345" t="s">
        <v>12752</v>
      </c>
      <c r="E59" s="346" t="s">
        <v>12852</v>
      </c>
      <c r="F59" s="345" t="s">
        <v>12854</v>
      </c>
      <c r="G59" s="2452" t="s">
        <v>22809</v>
      </c>
      <c r="H59" s="2453"/>
      <c r="I59" s="2454" t="s">
        <v>12850</v>
      </c>
      <c r="J59" s="2455"/>
      <c r="K59" s="419" t="s">
        <v>12851</v>
      </c>
      <c r="O59" s="212"/>
      <c r="P59" s="212"/>
      <c r="Q59" s="212"/>
      <c r="R59" s="212"/>
    </row>
    <row r="60" spans="2:18" ht="18.899999999999999" customHeight="1">
      <c r="B60" s="2395" t="s">
        <v>12888</v>
      </c>
      <c r="C60" s="2391" t="s">
        <v>12761</v>
      </c>
      <c r="D60" s="2393" t="s">
        <v>12786</v>
      </c>
      <c r="E60" s="260" t="s">
        <v>12892</v>
      </c>
      <c r="F60" s="260" t="s">
        <v>12894</v>
      </c>
      <c r="G60" s="2431" t="s">
        <v>29798</v>
      </c>
      <c r="H60" s="2432"/>
      <c r="I60" s="1802">
        <f>SUM(K60)/0.8*$M$4</f>
        <v>32835</v>
      </c>
      <c r="J60" s="1803"/>
      <c r="K60" s="2385">
        <v>597</v>
      </c>
      <c r="O60" s="212"/>
      <c r="P60" s="212"/>
      <c r="Q60" s="212"/>
      <c r="R60" s="212"/>
    </row>
    <row r="61" spans="2:18" ht="18.899999999999999" customHeight="1" thickBot="1">
      <c r="B61" s="2390"/>
      <c r="C61" s="2430"/>
      <c r="D61" s="2394"/>
      <c r="E61" s="261" t="s">
        <v>12893</v>
      </c>
      <c r="F61" s="264" t="s">
        <v>12895</v>
      </c>
      <c r="G61" s="2433" t="s">
        <v>29799</v>
      </c>
      <c r="H61" s="2434"/>
      <c r="I61" s="1804"/>
      <c r="J61" s="1805"/>
      <c r="K61" s="2386"/>
      <c r="O61" s="212"/>
      <c r="P61" s="212"/>
      <c r="Q61" s="212"/>
      <c r="R61" s="212"/>
    </row>
    <row r="62" spans="2:18" ht="18.899999999999999" customHeight="1">
      <c r="B62" s="2395" t="s">
        <v>12889</v>
      </c>
      <c r="C62" s="2391" t="s">
        <v>12761</v>
      </c>
      <c r="D62" s="2393" t="s">
        <v>12786</v>
      </c>
      <c r="E62" s="260" t="s">
        <v>12896</v>
      </c>
      <c r="F62" s="260" t="s">
        <v>12898</v>
      </c>
      <c r="G62" s="2431" t="s">
        <v>29800</v>
      </c>
      <c r="H62" s="2432"/>
      <c r="I62" s="1802">
        <f>SUM(K62)/0.8*$M$4</f>
        <v>36410</v>
      </c>
      <c r="J62" s="1803"/>
      <c r="K62" s="2385">
        <v>662</v>
      </c>
    </row>
    <row r="63" spans="2:18" ht="18.899999999999999" customHeight="1" thickBot="1">
      <c r="B63" s="2390"/>
      <c r="C63" s="2430"/>
      <c r="D63" s="2394"/>
      <c r="E63" s="261" t="s">
        <v>12897</v>
      </c>
      <c r="F63" s="264" t="s">
        <v>12899</v>
      </c>
      <c r="G63" s="2433" t="s">
        <v>29799</v>
      </c>
      <c r="H63" s="2434"/>
      <c r="I63" s="1804"/>
      <c r="J63" s="1805"/>
      <c r="K63" s="2386"/>
    </row>
    <row r="64" spans="2:18" ht="18.899999999999999" customHeight="1">
      <c r="B64" s="2395" t="s">
        <v>12890</v>
      </c>
      <c r="C64" s="2391" t="s">
        <v>12761</v>
      </c>
      <c r="D64" s="2393" t="s">
        <v>12787</v>
      </c>
      <c r="E64" s="262" t="s">
        <v>12900</v>
      </c>
      <c r="F64" s="262" t="s">
        <v>12902</v>
      </c>
      <c r="G64" s="2431" t="s">
        <v>29800</v>
      </c>
      <c r="H64" s="2432"/>
      <c r="I64" s="1802">
        <f>SUM(K64)/0.8*$M$4</f>
        <v>56485</v>
      </c>
      <c r="J64" s="1803"/>
      <c r="K64" s="2385">
        <v>1027</v>
      </c>
    </row>
    <row r="65" spans="2:11" ht="18.899999999999999" customHeight="1" thickBot="1">
      <c r="B65" s="2390"/>
      <c r="C65" s="2430"/>
      <c r="D65" s="2394"/>
      <c r="E65" s="263" t="s">
        <v>12901</v>
      </c>
      <c r="F65" s="421" t="s">
        <v>12903</v>
      </c>
      <c r="G65" s="2433" t="s">
        <v>29801</v>
      </c>
      <c r="H65" s="2434"/>
      <c r="I65" s="1804"/>
      <c r="J65" s="1805"/>
      <c r="K65" s="2386"/>
    </row>
    <row r="66" spans="2:11" ht="18.899999999999999" customHeight="1">
      <c r="B66" s="2395" t="s">
        <v>12891</v>
      </c>
      <c r="C66" s="2391" t="s">
        <v>12761</v>
      </c>
      <c r="D66" s="2393" t="s">
        <v>12788</v>
      </c>
      <c r="E66" s="260" t="s">
        <v>12904</v>
      </c>
      <c r="F66" s="260" t="s">
        <v>12906</v>
      </c>
      <c r="G66" s="2431" t="s">
        <v>29800</v>
      </c>
      <c r="H66" s="2432"/>
      <c r="I66" s="1802">
        <f>SUM(K66)/0.8*$M$4</f>
        <v>70235</v>
      </c>
      <c r="J66" s="1803"/>
      <c r="K66" s="2385">
        <v>1277</v>
      </c>
    </row>
    <row r="67" spans="2:11" ht="18.899999999999999" customHeight="1" thickBot="1">
      <c r="B67" s="2390"/>
      <c r="C67" s="2430"/>
      <c r="D67" s="2394"/>
      <c r="E67" s="261" t="s">
        <v>12905</v>
      </c>
      <c r="F67" s="264" t="s">
        <v>12907</v>
      </c>
      <c r="G67" s="2433" t="s">
        <v>29799</v>
      </c>
      <c r="H67" s="2434"/>
      <c r="I67" s="1804"/>
      <c r="J67" s="1805"/>
      <c r="K67" s="2386"/>
    </row>
    <row r="68" spans="2:11" ht="18.899999999999999" customHeight="1">
      <c r="B68" s="2395" t="s">
        <v>30745</v>
      </c>
      <c r="C68" s="2391" t="s">
        <v>12761</v>
      </c>
      <c r="D68" s="2435" t="s">
        <v>12789</v>
      </c>
      <c r="E68" s="260" t="s">
        <v>30746</v>
      </c>
      <c r="F68" s="260" t="s">
        <v>30748</v>
      </c>
      <c r="G68" s="2437" t="s">
        <v>29800</v>
      </c>
      <c r="H68" s="2438"/>
      <c r="I68" s="1802">
        <f>SUM(K68)/0.8*$M$4</f>
        <v>93500</v>
      </c>
      <c r="J68" s="1803"/>
      <c r="K68" s="2385">
        <v>1700</v>
      </c>
    </row>
    <row r="69" spans="2:11" ht="18.899999999999999" customHeight="1" thickBot="1">
      <c r="B69" s="2390"/>
      <c r="C69" s="2430"/>
      <c r="D69" s="2436"/>
      <c r="E69" s="261" t="s">
        <v>30747</v>
      </c>
      <c r="F69" s="264" t="s">
        <v>12907</v>
      </c>
      <c r="G69" s="2439" t="s">
        <v>30749</v>
      </c>
      <c r="H69" s="2440"/>
      <c r="I69" s="1804"/>
      <c r="J69" s="1805"/>
      <c r="K69" s="2386"/>
    </row>
    <row r="70" spans="2:11" ht="18.899999999999999" customHeight="1">
      <c r="B70" s="2395" t="s">
        <v>12885</v>
      </c>
      <c r="C70" s="2396" t="s">
        <v>15</v>
      </c>
      <c r="D70" s="2373" t="s">
        <v>12856</v>
      </c>
      <c r="E70" s="1769">
        <v>2600</v>
      </c>
      <c r="F70" s="2398">
        <v>20</v>
      </c>
      <c r="G70" s="2400"/>
      <c r="H70" s="2401"/>
      <c r="I70" s="1802">
        <f>SUM(K70)/0.8*$M$4</f>
        <v>8305</v>
      </c>
      <c r="J70" s="1803"/>
      <c r="K70" s="2385">
        <v>151</v>
      </c>
    </row>
    <row r="71" spans="2:11" ht="18.899999999999999" customHeight="1" thickBot="1">
      <c r="B71" s="2390"/>
      <c r="C71" s="2397"/>
      <c r="D71" s="2374"/>
      <c r="E71" s="1770">
        <v>2900</v>
      </c>
      <c r="F71" s="2399"/>
      <c r="G71" s="2387"/>
      <c r="H71" s="2388"/>
      <c r="I71" s="1804"/>
      <c r="J71" s="1805"/>
      <c r="K71" s="2386"/>
    </row>
    <row r="72" spans="2:11" ht="18.899999999999999" customHeight="1">
      <c r="B72" s="2395" t="s">
        <v>30750</v>
      </c>
      <c r="C72" s="2396" t="s">
        <v>15</v>
      </c>
      <c r="D72" s="2408" t="s">
        <v>30753</v>
      </c>
      <c r="E72" s="1769">
        <v>2600</v>
      </c>
      <c r="F72" s="2398">
        <v>20</v>
      </c>
      <c r="G72" s="2400"/>
      <c r="H72" s="2401"/>
      <c r="I72" s="1802">
        <f>SUM(K72)/0.8*$M$4</f>
        <v>8525</v>
      </c>
      <c r="J72" s="1803"/>
      <c r="K72" s="2385">
        <v>155</v>
      </c>
    </row>
    <row r="73" spans="2:11" ht="18.899999999999999" customHeight="1" thickBot="1">
      <c r="B73" s="2390"/>
      <c r="C73" s="2397"/>
      <c r="D73" s="2409"/>
      <c r="E73" s="1770">
        <v>2900</v>
      </c>
      <c r="F73" s="2399"/>
      <c r="G73" s="2387"/>
      <c r="H73" s="2388"/>
      <c r="I73" s="1804"/>
      <c r="J73" s="1805"/>
      <c r="K73" s="2386"/>
    </row>
    <row r="74" spans="2:11" ht="18.899999999999999" customHeight="1">
      <c r="B74" s="2395" t="s">
        <v>12886</v>
      </c>
      <c r="C74" s="2396" t="s">
        <v>15</v>
      </c>
      <c r="D74" s="2373" t="s">
        <v>12856</v>
      </c>
      <c r="E74" s="1769">
        <v>3500</v>
      </c>
      <c r="F74" s="2398">
        <v>40</v>
      </c>
      <c r="G74" s="2400"/>
      <c r="H74" s="2401"/>
      <c r="I74" s="1802">
        <f>SUM(K74)/0.8*$M$4</f>
        <v>9185</v>
      </c>
      <c r="J74" s="1803"/>
      <c r="K74" s="2385">
        <v>167</v>
      </c>
    </row>
    <row r="75" spans="2:11" ht="18.899999999999999" customHeight="1" thickBot="1">
      <c r="B75" s="2390"/>
      <c r="C75" s="2397"/>
      <c r="D75" s="2374"/>
      <c r="E75" s="1770">
        <v>3800</v>
      </c>
      <c r="F75" s="2399"/>
      <c r="G75" s="2387"/>
      <c r="H75" s="2388"/>
      <c r="I75" s="1804"/>
      <c r="J75" s="1805"/>
      <c r="K75" s="2386"/>
    </row>
    <row r="76" spans="2:11" ht="18.899999999999999" customHeight="1">
      <c r="B76" s="2395" t="s">
        <v>30751</v>
      </c>
      <c r="C76" s="2396" t="s">
        <v>15</v>
      </c>
      <c r="D76" s="2408" t="s">
        <v>30753</v>
      </c>
      <c r="E76" s="1769">
        <v>3500</v>
      </c>
      <c r="F76" s="2398">
        <v>40</v>
      </c>
      <c r="G76" s="2400"/>
      <c r="H76" s="2401"/>
      <c r="I76" s="1802">
        <f>SUM(K76)/0.8*$M$4</f>
        <v>9350</v>
      </c>
      <c r="J76" s="1803"/>
      <c r="K76" s="2385">
        <v>170</v>
      </c>
    </row>
    <row r="77" spans="2:11" ht="18.899999999999999" customHeight="1" thickBot="1">
      <c r="B77" s="2390"/>
      <c r="C77" s="2397"/>
      <c r="D77" s="2409"/>
      <c r="E77" s="1770">
        <v>3800</v>
      </c>
      <c r="F77" s="2399"/>
      <c r="G77" s="2387"/>
      <c r="H77" s="2388"/>
      <c r="I77" s="1804"/>
      <c r="J77" s="1805"/>
      <c r="K77" s="2386"/>
    </row>
    <row r="78" spans="2:11" ht="18.899999999999999" customHeight="1">
      <c r="B78" s="2395" t="s">
        <v>12887</v>
      </c>
      <c r="C78" s="2396" t="s">
        <v>15</v>
      </c>
      <c r="D78" s="2373" t="s">
        <v>12856</v>
      </c>
      <c r="E78" s="1769">
        <v>5200</v>
      </c>
      <c r="F78" s="2398">
        <v>36</v>
      </c>
      <c r="G78" s="2400"/>
      <c r="H78" s="2401"/>
      <c r="I78" s="1802">
        <f>SUM(K78)/0.8*$M$4</f>
        <v>12485</v>
      </c>
      <c r="J78" s="1803"/>
      <c r="K78" s="2385">
        <v>227</v>
      </c>
    </row>
    <row r="79" spans="2:11" ht="18.899999999999999" customHeight="1" thickBot="1">
      <c r="B79" s="2390"/>
      <c r="C79" s="2397"/>
      <c r="D79" s="2374"/>
      <c r="E79" s="1770">
        <v>5500</v>
      </c>
      <c r="F79" s="2399"/>
      <c r="G79" s="2387"/>
      <c r="H79" s="2388"/>
      <c r="I79" s="1804"/>
      <c r="J79" s="1805"/>
      <c r="K79" s="2386"/>
    </row>
    <row r="80" spans="2:11" ht="18.899999999999999" customHeight="1">
      <c r="B80" s="2395" t="s">
        <v>30752</v>
      </c>
      <c r="C80" s="2396" t="s">
        <v>15</v>
      </c>
      <c r="D80" s="2408" t="s">
        <v>30753</v>
      </c>
      <c r="E80" s="1769">
        <v>5200</v>
      </c>
      <c r="F80" s="2398">
        <v>36</v>
      </c>
      <c r="G80" s="2400"/>
      <c r="H80" s="2401"/>
      <c r="I80" s="1802">
        <f>SUM(K80)/0.8*$M$4</f>
        <v>12650</v>
      </c>
      <c r="J80" s="1803"/>
      <c r="K80" s="2385">
        <v>230</v>
      </c>
    </row>
    <row r="81" spans="2:11" ht="18.899999999999999" customHeight="1" thickBot="1">
      <c r="B81" s="2390"/>
      <c r="C81" s="2397"/>
      <c r="D81" s="2409"/>
      <c r="E81" s="1770">
        <v>5500</v>
      </c>
      <c r="F81" s="2399"/>
      <c r="G81" s="2387"/>
      <c r="H81" s="2388"/>
      <c r="I81" s="1804"/>
      <c r="J81" s="1805"/>
      <c r="K81" s="2386"/>
    </row>
    <row r="82" spans="2:11" ht="18.899999999999999" customHeight="1" thickBot="1">
      <c r="B82" s="1376"/>
      <c r="C82" s="1377"/>
      <c r="D82" s="1378"/>
      <c r="E82" s="1379"/>
      <c r="F82" s="1379"/>
      <c r="G82" s="1380"/>
      <c r="H82" s="1380"/>
      <c r="I82" s="1382"/>
      <c r="J82" s="1382"/>
      <c r="K82" s="1381"/>
    </row>
    <row r="83" spans="2:11" ht="25.2" customHeight="1" thickBot="1">
      <c r="B83" s="2412" t="s">
        <v>12857</v>
      </c>
      <c r="C83" s="2413"/>
      <c r="D83" s="2413"/>
      <c r="E83" s="2413"/>
      <c r="F83" s="2413"/>
      <c r="G83" s="2413"/>
      <c r="H83" s="2413"/>
      <c r="I83" s="2413"/>
      <c r="J83" s="2413"/>
      <c r="K83" s="2414"/>
    </row>
    <row r="84" spans="2:11" ht="49.95" customHeight="1" thickBot="1">
      <c r="B84" s="2415" t="s">
        <v>12855</v>
      </c>
      <c r="C84" s="2416"/>
      <c r="D84" s="2416"/>
      <c r="E84" s="2416"/>
      <c r="F84" s="2416"/>
      <c r="G84" s="2416"/>
      <c r="H84" s="2416"/>
      <c r="I84" s="2416"/>
      <c r="J84" s="2416"/>
      <c r="K84" s="2417"/>
    </row>
    <row r="85" spans="2:11" ht="39" customHeight="1" thickBot="1">
      <c r="B85" s="344" t="s">
        <v>23</v>
      </c>
      <c r="C85" s="347" t="s">
        <v>12751</v>
      </c>
      <c r="D85" s="345" t="s">
        <v>12752</v>
      </c>
      <c r="E85" s="345" t="s">
        <v>12852</v>
      </c>
      <c r="F85" s="345" t="s">
        <v>12854</v>
      </c>
      <c r="G85" s="2402" t="s">
        <v>29783</v>
      </c>
      <c r="H85" s="2403"/>
      <c r="I85" s="2403"/>
      <c r="J85" s="2404"/>
      <c r="K85" s="345" t="s">
        <v>12851</v>
      </c>
    </row>
    <row r="86" spans="2:11" ht="18.899999999999999" customHeight="1">
      <c r="B86" s="2389" t="s">
        <v>30139</v>
      </c>
      <c r="C86" s="2391" t="s">
        <v>12761</v>
      </c>
      <c r="D86" s="2393" t="s">
        <v>12786</v>
      </c>
      <c r="E86" s="260" t="s">
        <v>30140</v>
      </c>
      <c r="F86" s="260" t="s">
        <v>30141</v>
      </c>
      <c r="G86" s="2514">
        <v>6.61</v>
      </c>
      <c r="H86" s="2515"/>
      <c r="I86" s="1795">
        <f>SUM(K86)/0.8*$M$4</f>
        <v>26730</v>
      </c>
      <c r="J86" s="1796"/>
      <c r="K86" s="2377">
        <v>486</v>
      </c>
    </row>
    <row r="87" spans="2:11" ht="18.899999999999999" customHeight="1" thickBot="1">
      <c r="B87" s="2390"/>
      <c r="C87" s="2392"/>
      <c r="D87" s="2394"/>
      <c r="E87" s="1383" t="s">
        <v>30142</v>
      </c>
      <c r="F87" s="1387" t="s">
        <v>30143</v>
      </c>
      <c r="G87" s="2516">
        <v>4.0999999999999996</v>
      </c>
      <c r="H87" s="2517"/>
      <c r="I87" s="1798"/>
      <c r="J87" s="1799"/>
      <c r="K87" s="2378"/>
    </row>
    <row r="88" spans="2:11" ht="18.899999999999999" customHeight="1">
      <c r="B88" s="2389" t="s">
        <v>30144</v>
      </c>
      <c r="C88" s="2391" t="s">
        <v>12761</v>
      </c>
      <c r="D88" s="2393" t="s">
        <v>12786</v>
      </c>
      <c r="E88" s="260" t="s">
        <v>30145</v>
      </c>
      <c r="F88" s="260" t="s">
        <v>30146</v>
      </c>
      <c r="G88" s="2514">
        <v>7.21</v>
      </c>
      <c r="H88" s="2515"/>
      <c r="I88" s="1795">
        <f>SUM(K88)/0.8*$M$4</f>
        <v>29645</v>
      </c>
      <c r="J88" s="1796"/>
      <c r="K88" s="2377">
        <v>539</v>
      </c>
    </row>
    <row r="89" spans="2:11" ht="18.899999999999999" customHeight="1" thickBot="1">
      <c r="B89" s="2390"/>
      <c r="C89" s="2392"/>
      <c r="D89" s="2394"/>
      <c r="E89" s="1383" t="s">
        <v>30147</v>
      </c>
      <c r="F89" s="1387" t="s">
        <v>30148</v>
      </c>
      <c r="G89" s="2516">
        <v>4.0999999999999996</v>
      </c>
      <c r="H89" s="2517"/>
      <c r="I89" s="1800"/>
      <c r="J89" s="1801"/>
      <c r="K89" s="2378"/>
    </row>
    <row r="90" spans="2:11" ht="18.899999999999999" customHeight="1">
      <c r="B90" s="2389" t="s">
        <v>30149</v>
      </c>
      <c r="C90" s="2391" t="s">
        <v>12761</v>
      </c>
      <c r="D90" s="2393" t="s">
        <v>12787</v>
      </c>
      <c r="E90" s="262" t="s">
        <v>30150</v>
      </c>
      <c r="F90" s="262" t="s">
        <v>30151</v>
      </c>
      <c r="G90" s="2514">
        <v>6.8</v>
      </c>
      <c r="H90" s="2515"/>
      <c r="I90" s="1795">
        <f>SUM(K90)/0.8*$M$4</f>
        <v>50050</v>
      </c>
      <c r="J90" s="1796"/>
      <c r="K90" s="2377">
        <v>910</v>
      </c>
    </row>
    <row r="91" spans="2:11" ht="18.899999999999999" customHeight="1" thickBot="1">
      <c r="B91" s="2390"/>
      <c r="C91" s="2392"/>
      <c r="D91" s="2394"/>
      <c r="E91" s="1384" t="s">
        <v>30152</v>
      </c>
      <c r="F91" s="1388" t="s">
        <v>30153</v>
      </c>
      <c r="G91" s="2516">
        <v>4.01</v>
      </c>
      <c r="H91" s="2517"/>
      <c r="I91" s="1800"/>
      <c r="J91" s="1801"/>
      <c r="K91" s="2378"/>
    </row>
    <row r="92" spans="2:11" ht="18.899999999999999" customHeight="1">
      <c r="B92" s="2389" t="s">
        <v>30154</v>
      </c>
      <c r="C92" s="2391" t="s">
        <v>12761</v>
      </c>
      <c r="D92" s="2393" t="s">
        <v>12788</v>
      </c>
      <c r="E92" s="260" t="s">
        <v>30155</v>
      </c>
      <c r="F92" s="260" t="s">
        <v>30156</v>
      </c>
      <c r="G92" s="2514">
        <v>7.01</v>
      </c>
      <c r="H92" s="2515"/>
      <c r="I92" s="1795">
        <f>SUM(K92)/0.8*$M$4</f>
        <v>57200</v>
      </c>
      <c r="J92" s="1796"/>
      <c r="K92" s="2377">
        <v>1040</v>
      </c>
    </row>
    <row r="93" spans="2:11" ht="18.899999999999999" customHeight="1" thickBot="1">
      <c r="B93" s="2390"/>
      <c r="C93" s="2392"/>
      <c r="D93" s="2394"/>
      <c r="E93" s="1383" t="s">
        <v>30157</v>
      </c>
      <c r="F93" s="1389" t="s">
        <v>30158</v>
      </c>
      <c r="G93" s="2516">
        <v>4.05</v>
      </c>
      <c r="H93" s="2517"/>
      <c r="I93" s="1800"/>
      <c r="J93" s="1801"/>
      <c r="K93" s="2378"/>
    </row>
    <row r="94" spans="2:11" ht="18.899999999999999" customHeight="1">
      <c r="B94" s="2389" t="s">
        <v>30159</v>
      </c>
      <c r="C94" s="2428" t="s">
        <v>15</v>
      </c>
      <c r="D94" s="2373" t="s">
        <v>12856</v>
      </c>
      <c r="E94" s="1385">
        <v>3500</v>
      </c>
      <c r="F94" s="2375">
        <v>44</v>
      </c>
      <c r="G94" s="2509"/>
      <c r="H94" s="2510"/>
      <c r="I94" s="1795">
        <f>SUM(94)/0.8*$M$4</f>
        <v>5170</v>
      </c>
      <c r="J94" s="1796"/>
      <c r="K94" s="2377">
        <v>157</v>
      </c>
    </row>
    <row r="95" spans="2:11" ht="18.899999999999999" customHeight="1" thickBot="1">
      <c r="B95" s="2390"/>
      <c r="C95" s="2429"/>
      <c r="D95" s="2374"/>
      <c r="E95" s="1386">
        <v>4000</v>
      </c>
      <c r="F95" s="2376"/>
      <c r="G95" s="2511"/>
      <c r="H95" s="2512"/>
      <c r="I95" s="1798"/>
      <c r="J95" s="1799"/>
      <c r="K95" s="2378"/>
    </row>
    <row r="96" spans="2:11" ht="18.899999999999999" customHeight="1" thickBot="1">
      <c r="B96" s="1376"/>
      <c r="C96" s="1377"/>
      <c r="D96" s="1378"/>
      <c r="E96" s="1379"/>
      <c r="F96" s="1379"/>
      <c r="G96" s="1380"/>
      <c r="H96" s="1380"/>
      <c r="I96" s="1382"/>
      <c r="J96" s="1382"/>
      <c r="K96" s="1381"/>
    </row>
    <row r="97" spans="2:17" s="212" customFormat="1" ht="25.2" customHeight="1" thickBot="1">
      <c r="B97" s="2379" t="s">
        <v>30182</v>
      </c>
      <c r="C97" s="2380"/>
      <c r="D97" s="2380"/>
      <c r="E97" s="2380"/>
      <c r="F97" s="2380"/>
      <c r="G97" s="2380"/>
      <c r="H97" s="2380"/>
      <c r="I97" s="2380"/>
      <c r="J97" s="2380"/>
      <c r="K97" s="2381"/>
      <c r="L97" s="135"/>
    </row>
    <row r="98" spans="2:17" s="212" customFormat="1" ht="49.95" customHeight="1" thickBot="1">
      <c r="B98" s="2382" t="s">
        <v>30183</v>
      </c>
      <c r="C98" s="2383"/>
      <c r="D98" s="2383"/>
      <c r="E98" s="2383"/>
      <c r="F98" s="2383"/>
      <c r="G98" s="2383"/>
      <c r="H98" s="2383"/>
      <c r="I98" s="2383"/>
      <c r="J98" s="2383"/>
      <c r="K98" s="2384"/>
      <c r="L98" s="135"/>
    </row>
    <row r="99" spans="2:17" ht="39" customHeight="1" thickBot="1">
      <c r="B99" s="344" t="s">
        <v>23</v>
      </c>
      <c r="C99" s="347" t="s">
        <v>12751</v>
      </c>
      <c r="D99" s="345" t="s">
        <v>12752</v>
      </c>
      <c r="E99" s="346" t="s">
        <v>12852</v>
      </c>
      <c r="F99" s="345" t="s">
        <v>12854</v>
      </c>
      <c r="G99" s="2402" t="s">
        <v>29783</v>
      </c>
      <c r="H99" s="2403"/>
      <c r="I99" s="2403"/>
      <c r="J99" s="2404"/>
      <c r="K99" s="345" t="s">
        <v>12851</v>
      </c>
    </row>
    <row r="100" spans="2:17" ht="18.899999999999999" customHeight="1">
      <c r="B100" s="2389" t="s">
        <v>30184</v>
      </c>
      <c r="C100" s="2391" t="s">
        <v>12761</v>
      </c>
      <c r="D100" s="2393" t="s">
        <v>30169</v>
      </c>
      <c r="E100" s="1390" t="s">
        <v>30140</v>
      </c>
      <c r="F100" s="260" t="s">
        <v>30170</v>
      </c>
      <c r="G100" s="2514">
        <v>6.35</v>
      </c>
      <c r="H100" s="2515"/>
      <c r="I100" s="1795">
        <f>SUM(K100)/0.8*$M$4</f>
        <v>26125</v>
      </c>
      <c r="J100" s="1796"/>
      <c r="K100" s="2377">
        <v>475</v>
      </c>
    </row>
    <row r="101" spans="2:17" ht="18.899999999999999" customHeight="1" thickBot="1">
      <c r="B101" s="2390"/>
      <c r="C101" s="2392"/>
      <c r="D101" s="2394"/>
      <c r="E101" s="1391" t="s">
        <v>30171</v>
      </c>
      <c r="F101" s="1398" t="s">
        <v>30172</v>
      </c>
      <c r="G101" s="2516">
        <v>4</v>
      </c>
      <c r="H101" s="2517"/>
      <c r="I101" s="1798"/>
      <c r="J101" s="1799"/>
      <c r="K101" s="2378"/>
    </row>
    <row r="102" spans="2:17" ht="18.899999999999999" customHeight="1">
      <c r="B102" s="2395" t="s">
        <v>30185</v>
      </c>
      <c r="C102" s="2391" t="s">
        <v>12761</v>
      </c>
      <c r="D102" s="2393" t="s">
        <v>30169</v>
      </c>
      <c r="E102" s="1390" t="s">
        <v>30173</v>
      </c>
      <c r="F102" s="260" t="s">
        <v>30174</v>
      </c>
      <c r="G102" s="2514">
        <v>6.5</v>
      </c>
      <c r="H102" s="2515"/>
      <c r="I102" s="1795">
        <f>SUM(K102)/0.8*$M$4</f>
        <v>28930</v>
      </c>
      <c r="J102" s="1796"/>
      <c r="K102" s="2377">
        <v>526</v>
      </c>
    </row>
    <row r="103" spans="2:17" ht="18.899999999999999" customHeight="1" thickBot="1">
      <c r="B103" s="2390"/>
      <c r="C103" s="2392"/>
      <c r="D103" s="2394"/>
      <c r="E103" s="1391" t="s">
        <v>30175</v>
      </c>
      <c r="F103" s="1398" t="s">
        <v>30176</v>
      </c>
      <c r="G103" s="2516">
        <v>4.05</v>
      </c>
      <c r="H103" s="2517"/>
      <c r="I103" s="1798"/>
      <c r="J103" s="1799"/>
      <c r="K103" s="2378"/>
    </row>
    <row r="104" spans="2:17" ht="18.899999999999999" customHeight="1">
      <c r="B104" s="2395" t="s">
        <v>30186</v>
      </c>
      <c r="C104" s="2391" t="s">
        <v>12761</v>
      </c>
      <c r="D104" s="2513" t="s">
        <v>30177</v>
      </c>
      <c r="E104" s="1392" t="s">
        <v>30178</v>
      </c>
      <c r="F104" s="262" t="s">
        <v>30179</v>
      </c>
      <c r="G104" s="2514">
        <v>7.2</v>
      </c>
      <c r="H104" s="2515"/>
      <c r="I104" s="1795">
        <f>SUM(K104)/0.8*$M$4</f>
        <v>58850</v>
      </c>
      <c r="J104" s="1796"/>
      <c r="K104" s="2377">
        <v>1070</v>
      </c>
    </row>
    <row r="105" spans="2:17" ht="18.899999999999999" customHeight="1" thickBot="1">
      <c r="B105" s="2390"/>
      <c r="C105" s="2392"/>
      <c r="D105" s="2513"/>
      <c r="E105" s="1393" t="s">
        <v>30180</v>
      </c>
      <c r="F105" s="1388" t="s">
        <v>30181</v>
      </c>
      <c r="G105" s="2516">
        <v>4.01</v>
      </c>
      <c r="H105" s="2517"/>
      <c r="I105" s="1798"/>
      <c r="J105" s="1799"/>
      <c r="K105" s="2378"/>
    </row>
    <row r="106" spans="2:17" ht="18.899999999999999" customHeight="1">
      <c r="B106" s="2395" t="s">
        <v>30187</v>
      </c>
      <c r="C106" s="2396" t="s">
        <v>15</v>
      </c>
      <c r="D106" s="2373" t="s">
        <v>12856</v>
      </c>
      <c r="E106" s="1394">
        <v>2600</v>
      </c>
      <c r="F106" s="2375">
        <v>42</v>
      </c>
      <c r="G106" s="2509"/>
      <c r="H106" s="2510"/>
      <c r="I106" s="1795">
        <f>SUM(K106)/0.8*$M$4</f>
        <v>7645</v>
      </c>
      <c r="J106" s="1796"/>
      <c r="K106" s="2377">
        <v>139</v>
      </c>
    </row>
    <row r="107" spans="2:17" ht="18.899999999999999" customHeight="1" thickBot="1">
      <c r="B107" s="2390"/>
      <c r="C107" s="2397"/>
      <c r="D107" s="2374"/>
      <c r="E107" s="1395">
        <v>2800</v>
      </c>
      <c r="F107" s="2376"/>
      <c r="G107" s="2511"/>
      <c r="H107" s="2512"/>
      <c r="I107" s="1798"/>
      <c r="J107" s="1799"/>
      <c r="K107" s="2378"/>
    </row>
    <row r="108" spans="2:17" ht="18.899999999999999" customHeight="1">
      <c r="B108" s="2395" t="s">
        <v>30188</v>
      </c>
      <c r="C108" s="2396" t="s">
        <v>15</v>
      </c>
      <c r="D108" s="2373" t="s">
        <v>12856</v>
      </c>
      <c r="E108" s="1394">
        <v>3500</v>
      </c>
      <c r="F108" s="2375">
        <v>44</v>
      </c>
      <c r="G108" s="2509"/>
      <c r="H108" s="2510"/>
      <c r="I108" s="1795">
        <f>SUM(K108)/0.8*$M$4</f>
        <v>7865</v>
      </c>
      <c r="J108" s="1796"/>
      <c r="K108" s="2377">
        <v>143</v>
      </c>
    </row>
    <row r="109" spans="2:17" ht="18.899999999999999" customHeight="1" thickBot="1">
      <c r="B109" s="2390"/>
      <c r="C109" s="2397"/>
      <c r="D109" s="2374"/>
      <c r="E109" s="1395">
        <v>3800</v>
      </c>
      <c r="F109" s="2376"/>
      <c r="G109" s="2511"/>
      <c r="H109" s="2512"/>
      <c r="I109" s="1798"/>
      <c r="J109" s="1799"/>
      <c r="K109" s="2378"/>
    </row>
    <row r="110" spans="2:17" ht="18.899999999999999" customHeight="1">
      <c r="B110" s="2395" t="s">
        <v>30189</v>
      </c>
      <c r="C110" s="2396" t="s">
        <v>15</v>
      </c>
      <c r="D110" s="2373" t="s">
        <v>12856</v>
      </c>
      <c r="E110" s="1396">
        <v>5000</v>
      </c>
      <c r="F110" s="2426">
        <v>70</v>
      </c>
      <c r="G110" s="2509"/>
      <c r="H110" s="2510"/>
      <c r="I110" s="1795">
        <f>SUM(K110)/0.8*$M$4</f>
        <v>8855</v>
      </c>
      <c r="J110" s="1796"/>
      <c r="K110" s="2377">
        <v>161</v>
      </c>
    </row>
    <row r="111" spans="2:17" ht="18.899999999999999" customHeight="1" thickBot="1">
      <c r="B111" s="2390"/>
      <c r="C111" s="2397"/>
      <c r="D111" s="2374"/>
      <c r="E111" s="1397">
        <v>5300</v>
      </c>
      <c r="F111" s="2427"/>
      <c r="G111" s="2511"/>
      <c r="H111" s="2512"/>
      <c r="I111" s="1798"/>
      <c r="J111" s="1799"/>
      <c r="K111" s="2378"/>
    </row>
    <row r="112" spans="2:17" ht="41.25" customHeight="1" thickBot="1">
      <c r="B112" s="2506" t="s">
        <v>30190</v>
      </c>
      <c r="C112" s="2507"/>
      <c r="D112" s="2507"/>
      <c r="E112" s="2507"/>
      <c r="F112" s="2507"/>
      <c r="G112" s="2507"/>
      <c r="H112" s="2507"/>
      <c r="I112" s="2507"/>
      <c r="J112" s="2507"/>
      <c r="K112" s="2508"/>
      <c r="L112" s="206"/>
      <c r="N112" s="212"/>
      <c r="O112" s="212"/>
      <c r="P112" s="212"/>
      <c r="Q112" s="212"/>
    </row>
    <row r="113" spans="2:17" ht="18.899999999999999" customHeight="1">
      <c r="B113" s="2395" t="s">
        <v>30160</v>
      </c>
      <c r="C113" s="2410" t="s">
        <v>15</v>
      </c>
      <c r="D113" s="2373" t="s">
        <v>30240</v>
      </c>
      <c r="E113" s="1394">
        <v>3500</v>
      </c>
      <c r="F113" s="2375">
        <v>70</v>
      </c>
      <c r="G113" s="1399" t="s">
        <v>30161</v>
      </c>
      <c r="H113" s="1795"/>
      <c r="I113" s="1795">
        <f>SUM(K113)/0.8*$M$4</f>
        <v>16500</v>
      </c>
      <c r="J113" s="1796"/>
      <c r="K113" s="2377">
        <v>300</v>
      </c>
    </row>
    <row r="114" spans="2:17" ht="18.899999999999999" customHeight="1" thickBot="1">
      <c r="B114" s="2390"/>
      <c r="C114" s="2411"/>
      <c r="D114" s="2374"/>
      <c r="E114" s="1395">
        <v>4000</v>
      </c>
      <c r="F114" s="2376"/>
      <c r="G114" s="1400" t="s">
        <v>30162</v>
      </c>
      <c r="H114" s="1797"/>
      <c r="I114" s="1798"/>
      <c r="J114" s="1799"/>
      <c r="K114" s="2378"/>
    </row>
    <row r="115" spans="2:17" ht="66" customHeight="1" thickBot="1">
      <c r="B115" s="2506" t="s">
        <v>30191</v>
      </c>
      <c r="C115" s="2507"/>
      <c r="D115" s="2507"/>
      <c r="E115" s="2507"/>
      <c r="F115" s="2507"/>
      <c r="G115" s="2507"/>
      <c r="H115" s="2507"/>
      <c r="I115" s="2507"/>
      <c r="J115" s="2507"/>
      <c r="K115" s="2508"/>
      <c r="L115" s="206"/>
      <c r="N115" s="212"/>
      <c r="O115" s="212"/>
      <c r="P115" s="212"/>
      <c r="Q115" s="212"/>
    </row>
    <row r="116" spans="2:17" ht="18.899999999999999" customHeight="1">
      <c r="B116" s="2395" t="s">
        <v>30163</v>
      </c>
      <c r="C116" s="2410" t="s">
        <v>15</v>
      </c>
      <c r="D116" s="2373" t="s">
        <v>30192</v>
      </c>
      <c r="E116" s="1394">
        <v>2600</v>
      </c>
      <c r="F116" s="2375">
        <v>44</v>
      </c>
      <c r="G116" s="1399" t="s">
        <v>30161</v>
      </c>
      <c r="H116" s="1795"/>
      <c r="I116" s="1795">
        <f>SUM(K116)/0.8*$M$4</f>
        <v>13255</v>
      </c>
      <c r="J116" s="1796"/>
      <c r="K116" s="2377">
        <v>241</v>
      </c>
    </row>
    <row r="117" spans="2:17" ht="18.899999999999999" customHeight="1" thickBot="1">
      <c r="B117" s="2390"/>
      <c r="C117" s="2411"/>
      <c r="D117" s="2374"/>
      <c r="E117" s="1742">
        <v>3000</v>
      </c>
      <c r="F117" s="2376"/>
      <c r="G117" s="1743" t="s">
        <v>30164</v>
      </c>
      <c r="H117" s="1797"/>
      <c r="I117" s="1798"/>
      <c r="J117" s="1799"/>
      <c r="K117" s="2378"/>
    </row>
    <row r="118" spans="2:17" ht="18.899999999999999" customHeight="1">
      <c r="B118" s="2395" t="s">
        <v>30165</v>
      </c>
      <c r="C118" s="2410" t="s">
        <v>15</v>
      </c>
      <c r="D118" s="2373" t="s">
        <v>30192</v>
      </c>
      <c r="E118" s="1401">
        <v>3200</v>
      </c>
      <c r="F118" s="2375">
        <v>44</v>
      </c>
      <c r="G118" s="1399" t="s">
        <v>30161</v>
      </c>
      <c r="H118" s="1795"/>
      <c r="I118" s="1795">
        <f>SUM(K118)/0.8*$M$4</f>
        <v>13475</v>
      </c>
      <c r="J118" s="1796"/>
      <c r="K118" s="2385">
        <v>245</v>
      </c>
    </row>
    <row r="119" spans="2:17" ht="18.899999999999999" customHeight="1" thickBot="1">
      <c r="B119" s="2390"/>
      <c r="C119" s="2411"/>
      <c r="D119" s="2374"/>
      <c r="E119" s="1744">
        <v>3700</v>
      </c>
      <c r="F119" s="2376"/>
      <c r="G119" s="1743" t="s">
        <v>30164</v>
      </c>
      <c r="H119" s="1797"/>
      <c r="I119" s="1798"/>
      <c r="J119" s="1799"/>
      <c r="K119" s="2386"/>
    </row>
    <row r="120" spans="2:17" ht="18.899999999999999" customHeight="1">
      <c r="B120" s="2395" t="s">
        <v>30166</v>
      </c>
      <c r="C120" s="2410" t="s">
        <v>15</v>
      </c>
      <c r="D120" s="2373" t="s">
        <v>30192</v>
      </c>
      <c r="E120" s="1401">
        <v>5000</v>
      </c>
      <c r="F120" s="2375">
        <v>66</v>
      </c>
      <c r="G120" s="1399" t="s">
        <v>30167</v>
      </c>
      <c r="H120" s="1795"/>
      <c r="I120" s="1795">
        <f>SUM(K120)/0.8*$M$4</f>
        <v>15235</v>
      </c>
      <c r="J120" s="1796"/>
      <c r="K120" s="2385">
        <v>277</v>
      </c>
    </row>
    <row r="121" spans="2:17" ht="18.899999999999999" customHeight="1" thickBot="1">
      <c r="B121" s="2390"/>
      <c r="C121" s="2411"/>
      <c r="D121" s="2374"/>
      <c r="E121" s="1744">
        <v>5500</v>
      </c>
      <c r="F121" s="2376"/>
      <c r="G121" s="1743" t="s">
        <v>30168</v>
      </c>
      <c r="H121" s="1797"/>
      <c r="I121" s="1798"/>
      <c r="J121" s="1799"/>
      <c r="K121" s="2386"/>
    </row>
    <row r="122" spans="2:17" ht="18.899999999999999" customHeight="1">
      <c r="B122" s="1376"/>
      <c r="C122" s="1377"/>
      <c r="D122" s="1378"/>
      <c r="E122" s="1379"/>
      <c r="F122" s="1379"/>
      <c r="G122" s="1380"/>
      <c r="H122" s="1380"/>
      <c r="I122" s="1382"/>
      <c r="J122" s="1382"/>
      <c r="K122" s="1381"/>
    </row>
    <row r="123" spans="2:17" s="1126" customFormat="1" ht="63">
      <c r="B123" s="1123" t="s">
        <v>22827</v>
      </c>
      <c r="C123" s="1124" t="s">
        <v>12858</v>
      </c>
      <c r="D123" s="1124" t="s">
        <v>26215</v>
      </c>
      <c r="E123" s="1124" t="s">
        <v>26211</v>
      </c>
      <c r="F123" s="1124" t="s">
        <v>12860</v>
      </c>
      <c r="G123" s="1124" t="s">
        <v>12861</v>
      </c>
      <c r="H123" s="1124" t="s">
        <v>12862</v>
      </c>
      <c r="I123" s="1125"/>
      <c r="K123" s="1127"/>
      <c r="L123" s="1128"/>
    </row>
    <row r="124" spans="2:17">
      <c r="B124" s="1129" t="s">
        <v>22828</v>
      </c>
      <c r="C124" s="2419" t="s">
        <v>6196</v>
      </c>
      <c r="D124" s="999" t="s">
        <v>26216</v>
      </c>
      <c r="E124" s="999" t="s">
        <v>26212</v>
      </c>
      <c r="F124" s="999">
        <v>5</v>
      </c>
      <c r="G124" s="999" t="s">
        <v>29814</v>
      </c>
      <c r="H124" s="999">
        <v>12</v>
      </c>
    </row>
    <row r="125" spans="2:17">
      <c r="B125" s="1129" t="s">
        <v>22829</v>
      </c>
      <c r="C125" s="2419"/>
      <c r="D125" s="999" t="s">
        <v>26216</v>
      </c>
      <c r="E125" s="999" t="s">
        <v>26212</v>
      </c>
      <c r="F125" s="999">
        <v>5</v>
      </c>
      <c r="G125" s="999" t="s">
        <v>29814</v>
      </c>
      <c r="H125" s="999">
        <v>12</v>
      </c>
    </row>
    <row r="126" spans="2:17">
      <c r="B126" s="296"/>
      <c r="C126" s="297"/>
      <c r="D126" s="297"/>
      <c r="E126" s="297"/>
      <c r="F126" s="297"/>
      <c r="G126" s="298"/>
      <c r="H126" s="297"/>
    </row>
    <row r="127" spans="2:17" ht="63">
      <c r="B127" s="1135" t="s">
        <v>29806</v>
      </c>
      <c r="C127" s="1136" t="s">
        <v>12858</v>
      </c>
      <c r="D127" s="1136" t="s">
        <v>26215</v>
      </c>
      <c r="E127" s="1136" t="s">
        <v>26211</v>
      </c>
      <c r="F127" s="1136" t="s">
        <v>12860</v>
      </c>
      <c r="G127" s="1137" t="s">
        <v>12861</v>
      </c>
      <c r="H127" s="220"/>
    </row>
    <row r="128" spans="2:17">
      <c r="B128" s="1138" t="s">
        <v>29755</v>
      </c>
      <c r="C128" s="2420" t="s">
        <v>6196</v>
      </c>
      <c r="D128" s="1139" t="s">
        <v>26216</v>
      </c>
      <c r="E128" s="1140" t="s">
        <v>29808</v>
      </c>
      <c r="F128" s="1139">
        <v>5</v>
      </c>
      <c r="G128" s="1140" t="s">
        <v>29810</v>
      </c>
      <c r="H128" s="220"/>
    </row>
    <row r="129" spans="2:8">
      <c r="B129" s="1138" t="s">
        <v>29761</v>
      </c>
      <c r="C129" s="2421"/>
      <c r="D129" s="1139" t="s">
        <v>26216</v>
      </c>
      <c r="E129" s="1140" t="s">
        <v>29808</v>
      </c>
      <c r="F129" s="1139">
        <v>5</v>
      </c>
      <c r="G129" s="1140" t="s">
        <v>29811</v>
      </c>
      <c r="H129" s="220"/>
    </row>
    <row r="130" spans="2:8">
      <c r="B130" s="1138" t="s">
        <v>29762</v>
      </c>
      <c r="C130" s="2421"/>
      <c r="D130" s="1139" t="s">
        <v>26216</v>
      </c>
      <c r="E130" s="1140" t="s">
        <v>29808</v>
      </c>
      <c r="F130" s="1139">
        <v>5</v>
      </c>
      <c r="G130" s="1140" t="s">
        <v>29811</v>
      </c>
      <c r="H130" s="220"/>
    </row>
    <row r="131" spans="2:8">
      <c r="B131" s="1138" t="s">
        <v>29763</v>
      </c>
      <c r="C131" s="2421"/>
      <c r="D131" s="1139" t="s">
        <v>26217</v>
      </c>
      <c r="E131" s="1139" t="s">
        <v>29809</v>
      </c>
      <c r="F131" s="1139">
        <v>5</v>
      </c>
      <c r="G131" s="1140" t="s">
        <v>29812</v>
      </c>
      <c r="H131" s="220"/>
    </row>
    <row r="132" spans="2:8">
      <c r="B132" s="1138" t="s">
        <v>29764</v>
      </c>
      <c r="C132" s="2422"/>
      <c r="D132" s="1139" t="s">
        <v>29807</v>
      </c>
      <c r="E132" s="1139" t="s">
        <v>26214</v>
      </c>
      <c r="F132" s="1139">
        <v>7</v>
      </c>
      <c r="G132" s="1140" t="s">
        <v>29813</v>
      </c>
      <c r="H132" s="220"/>
    </row>
    <row r="134" spans="2:8" ht="63">
      <c r="B134" s="958" t="s">
        <v>6206</v>
      </c>
      <c r="C134" s="959" t="s">
        <v>12858</v>
      </c>
      <c r="D134" s="959" t="s">
        <v>26215</v>
      </c>
      <c r="E134" s="959" t="s">
        <v>26211</v>
      </c>
      <c r="F134" s="959" t="s">
        <v>12860</v>
      </c>
      <c r="G134" s="960" t="s">
        <v>12861</v>
      </c>
      <c r="H134" s="220"/>
    </row>
    <row r="135" spans="2:8">
      <c r="B135" s="1130" t="s">
        <v>26079</v>
      </c>
      <c r="C135" s="2423" t="s">
        <v>6196</v>
      </c>
      <c r="D135" s="998" t="s">
        <v>26216</v>
      </c>
      <c r="E135" s="998" t="s">
        <v>26212</v>
      </c>
      <c r="F135" s="998">
        <v>5</v>
      </c>
      <c r="G135" s="998" t="s">
        <v>29815</v>
      </c>
      <c r="H135" s="220"/>
    </row>
    <row r="136" spans="2:8">
      <c r="B136" s="1130" t="s">
        <v>26080</v>
      </c>
      <c r="C136" s="2424"/>
      <c r="D136" s="998" t="s">
        <v>26216</v>
      </c>
      <c r="E136" s="998" t="s">
        <v>26212</v>
      </c>
      <c r="F136" s="998">
        <v>5</v>
      </c>
      <c r="G136" s="998" t="s">
        <v>29815</v>
      </c>
      <c r="H136" s="220"/>
    </row>
    <row r="137" spans="2:8">
      <c r="B137" s="1130" t="s">
        <v>26081</v>
      </c>
      <c r="C137" s="2424"/>
      <c r="D137" s="998" t="s">
        <v>26216</v>
      </c>
      <c r="E137" s="998" t="s">
        <v>26212</v>
      </c>
      <c r="F137" s="998">
        <v>5</v>
      </c>
      <c r="G137" s="998" t="s">
        <v>29816</v>
      </c>
      <c r="H137" s="220"/>
    </row>
    <row r="138" spans="2:8">
      <c r="B138" s="1130" t="s">
        <v>26082</v>
      </c>
      <c r="C138" s="2424"/>
      <c r="D138" s="998" t="s">
        <v>26217</v>
      </c>
      <c r="E138" s="998" t="s">
        <v>26213</v>
      </c>
      <c r="F138" s="998">
        <v>5</v>
      </c>
      <c r="G138" s="998" t="s">
        <v>29817</v>
      </c>
      <c r="H138" s="220"/>
    </row>
    <row r="139" spans="2:8">
      <c r="B139" s="1130" t="s">
        <v>26083</v>
      </c>
      <c r="C139" s="2425"/>
      <c r="D139" s="998" t="s">
        <v>26218</v>
      </c>
      <c r="E139" s="998" t="s">
        <v>26214</v>
      </c>
      <c r="F139" s="998">
        <v>5</v>
      </c>
      <c r="G139" s="998" t="s">
        <v>26233</v>
      </c>
      <c r="H139" s="220"/>
    </row>
    <row r="141" spans="2:8" ht="63">
      <c r="B141" s="411" t="s">
        <v>6201</v>
      </c>
      <c r="C141" s="287" t="s">
        <v>12858</v>
      </c>
      <c r="D141" s="287" t="s">
        <v>12859</v>
      </c>
      <c r="E141" s="287" t="s">
        <v>6193</v>
      </c>
      <c r="F141" s="287" t="s">
        <v>12860</v>
      </c>
      <c r="G141" s="290" t="s">
        <v>12861</v>
      </c>
      <c r="H141" s="287" t="s">
        <v>12862</v>
      </c>
    </row>
    <row r="142" spans="2:8">
      <c r="B142" s="1131" t="s">
        <v>6202</v>
      </c>
      <c r="C142" s="2418" t="s">
        <v>6194</v>
      </c>
      <c r="D142" s="1132">
        <v>25</v>
      </c>
      <c r="E142" s="1132">
        <v>10</v>
      </c>
      <c r="F142" s="1132">
        <v>5</v>
      </c>
      <c r="G142" s="1132" t="s">
        <v>29818</v>
      </c>
      <c r="H142" s="1132">
        <v>15</v>
      </c>
    </row>
    <row r="143" spans="2:8">
      <c r="B143" s="1131" t="s">
        <v>6203</v>
      </c>
      <c r="C143" s="2418"/>
      <c r="D143" s="1132">
        <v>25</v>
      </c>
      <c r="E143" s="1132">
        <v>10</v>
      </c>
      <c r="F143" s="1132">
        <v>5</v>
      </c>
      <c r="G143" s="1132" t="s">
        <v>29814</v>
      </c>
      <c r="H143" s="1132">
        <v>15</v>
      </c>
    </row>
    <row r="144" spans="2:8">
      <c r="B144" s="1131" t="s">
        <v>6204</v>
      </c>
      <c r="C144" s="2418"/>
      <c r="D144" s="1132">
        <v>30</v>
      </c>
      <c r="E144" s="1132">
        <v>20</v>
      </c>
      <c r="F144" s="1132">
        <v>5</v>
      </c>
      <c r="G144" s="1132" t="s">
        <v>29819</v>
      </c>
      <c r="H144" s="1132">
        <v>30</v>
      </c>
    </row>
    <row r="145" spans="2:9">
      <c r="B145" s="1131" t="s">
        <v>6205</v>
      </c>
      <c r="C145" s="2418"/>
      <c r="D145" s="1132">
        <v>50</v>
      </c>
      <c r="E145" s="1132">
        <v>25</v>
      </c>
      <c r="F145" s="1132">
        <v>5</v>
      </c>
      <c r="G145" s="1132" t="s">
        <v>29820</v>
      </c>
      <c r="H145" s="1132">
        <v>30</v>
      </c>
    </row>
    <row r="146" spans="2:9">
      <c r="B146" s="296"/>
      <c r="C146" s="297"/>
      <c r="D146" s="297"/>
      <c r="E146" s="297"/>
      <c r="F146" s="297"/>
      <c r="G146" s="298"/>
      <c r="H146" s="297"/>
    </row>
    <row r="147" spans="2:9" ht="63">
      <c r="B147" s="411" t="s">
        <v>6206</v>
      </c>
      <c r="C147" s="287" t="s">
        <v>12858</v>
      </c>
      <c r="D147" s="287" t="s">
        <v>12859</v>
      </c>
      <c r="E147" s="287" t="s">
        <v>6193</v>
      </c>
      <c r="F147" s="287" t="s">
        <v>12860</v>
      </c>
      <c r="G147" s="290" t="s">
        <v>12861</v>
      </c>
      <c r="H147" s="287" t="s">
        <v>12862</v>
      </c>
    </row>
    <row r="148" spans="2:9">
      <c r="B148" s="1131" t="s">
        <v>6207</v>
      </c>
      <c r="C148" s="2418" t="s">
        <v>6194</v>
      </c>
      <c r="D148" s="1132">
        <v>25</v>
      </c>
      <c r="E148" s="1132">
        <v>10</v>
      </c>
      <c r="F148" s="1132">
        <v>5</v>
      </c>
      <c r="G148" s="1132" t="s">
        <v>29818</v>
      </c>
      <c r="H148" s="1132">
        <v>15</v>
      </c>
    </row>
    <row r="149" spans="2:9">
      <c r="B149" s="1131" t="s">
        <v>6208</v>
      </c>
      <c r="C149" s="2418"/>
      <c r="D149" s="1132">
        <v>25</v>
      </c>
      <c r="E149" s="1132">
        <v>10</v>
      </c>
      <c r="F149" s="1132">
        <v>5</v>
      </c>
      <c r="G149" s="1132" t="s">
        <v>29814</v>
      </c>
      <c r="H149" s="1132">
        <v>15</v>
      </c>
    </row>
    <row r="150" spans="2:9">
      <c r="B150" s="1131" t="s">
        <v>6209</v>
      </c>
      <c r="C150" s="2418"/>
      <c r="D150" s="1132">
        <v>30</v>
      </c>
      <c r="E150" s="1132">
        <v>20</v>
      </c>
      <c r="F150" s="1132">
        <v>5</v>
      </c>
      <c r="G150" s="1132" t="s">
        <v>29819</v>
      </c>
      <c r="H150" s="1132">
        <v>30</v>
      </c>
    </row>
    <row r="151" spans="2:9">
      <c r="B151" s="1131" t="s">
        <v>6210</v>
      </c>
      <c r="C151" s="2418"/>
      <c r="D151" s="1132">
        <v>50</v>
      </c>
      <c r="E151" s="1132">
        <v>25</v>
      </c>
      <c r="F151" s="1132">
        <v>5</v>
      </c>
      <c r="G151" s="1132" t="s">
        <v>29820</v>
      </c>
      <c r="H151" s="1132">
        <v>30</v>
      </c>
    </row>
    <row r="152" spans="2:9">
      <c r="B152" s="296"/>
      <c r="C152" s="297"/>
      <c r="D152" s="297"/>
      <c r="E152" s="297"/>
      <c r="F152" s="297"/>
      <c r="G152" s="298"/>
      <c r="H152" s="298"/>
      <c r="I152" s="297"/>
    </row>
    <row r="153" spans="2:9" ht="63">
      <c r="B153" s="412" t="s">
        <v>11889</v>
      </c>
      <c r="C153" s="294" t="s">
        <v>12858</v>
      </c>
      <c r="D153" s="294" t="s">
        <v>12863</v>
      </c>
      <c r="E153" s="294" t="s">
        <v>6193</v>
      </c>
      <c r="F153" s="295" t="s">
        <v>12861</v>
      </c>
      <c r="G153" s="295" t="s">
        <v>26222</v>
      </c>
      <c r="H153" s="295" t="s">
        <v>12938</v>
      </c>
    </row>
    <row r="154" spans="2:9">
      <c r="B154" s="1133" t="s">
        <v>12888</v>
      </c>
      <c r="C154" s="2405" t="s">
        <v>6196</v>
      </c>
      <c r="D154" s="1134">
        <v>40</v>
      </c>
      <c r="E154" s="1134">
        <v>15</v>
      </c>
      <c r="F154" s="1134" t="s">
        <v>29821</v>
      </c>
      <c r="G154" s="1134" t="s">
        <v>26219</v>
      </c>
      <c r="H154" s="1134" t="s">
        <v>29825</v>
      </c>
    </row>
    <row r="155" spans="2:9">
      <c r="B155" s="1133" t="s">
        <v>12889</v>
      </c>
      <c r="C155" s="2406"/>
      <c r="D155" s="1134">
        <v>40</v>
      </c>
      <c r="E155" s="1134">
        <v>15</v>
      </c>
      <c r="F155" s="1134" t="s">
        <v>29822</v>
      </c>
      <c r="G155" s="1134" t="s">
        <v>26219</v>
      </c>
      <c r="H155" s="1134" t="s">
        <v>29826</v>
      </c>
    </row>
    <row r="156" spans="2:9">
      <c r="B156" s="1133" t="s">
        <v>12890</v>
      </c>
      <c r="C156" s="2406"/>
      <c r="D156" s="1134">
        <v>60</v>
      </c>
      <c r="E156" s="1134">
        <v>15</v>
      </c>
      <c r="F156" s="1134" t="s">
        <v>29823</v>
      </c>
      <c r="G156" s="1134" t="s">
        <v>26220</v>
      </c>
      <c r="H156" s="1134" t="s">
        <v>29827</v>
      </c>
    </row>
    <row r="157" spans="2:9">
      <c r="B157" s="1133" t="s">
        <v>12891</v>
      </c>
      <c r="C157" s="2407"/>
      <c r="D157" s="1134">
        <v>80</v>
      </c>
      <c r="E157" s="1134">
        <v>15</v>
      </c>
      <c r="F157" s="1134" t="s">
        <v>29824</v>
      </c>
      <c r="G157" s="1134" t="s">
        <v>26221</v>
      </c>
      <c r="H157" s="1134" t="s">
        <v>29828</v>
      </c>
    </row>
    <row r="158" spans="2:9">
      <c r="H158" s="220"/>
    </row>
  </sheetData>
  <mergeCells count="279">
    <mergeCell ref="M22:O23"/>
    <mergeCell ref="M28:O29"/>
    <mergeCell ref="M30:O31"/>
    <mergeCell ref="G95:H95"/>
    <mergeCell ref="G99:J99"/>
    <mergeCell ref="G100:H100"/>
    <mergeCell ref="G101:H101"/>
    <mergeCell ref="G102:H102"/>
    <mergeCell ref="G103:H103"/>
    <mergeCell ref="G50:H50"/>
    <mergeCell ref="G51:H51"/>
    <mergeCell ref="K22:K23"/>
    <mergeCell ref="G23:H23"/>
    <mergeCell ref="K54:K55"/>
    <mergeCell ref="B48:K48"/>
    <mergeCell ref="K30:K31"/>
    <mergeCell ref="G31:H31"/>
    <mergeCell ref="F32:H33"/>
    <mergeCell ref="C32:E33"/>
    <mergeCell ref="B54:B55"/>
    <mergeCell ref="G49:H49"/>
    <mergeCell ref="B36:B37"/>
    <mergeCell ref="B32:B33"/>
    <mergeCell ref="K32:K33"/>
    <mergeCell ref="G86:H86"/>
    <mergeCell ref="G87:H87"/>
    <mergeCell ref="G88:H88"/>
    <mergeCell ref="G89:H89"/>
    <mergeCell ref="G90:H90"/>
    <mergeCell ref="G91:H91"/>
    <mergeCell ref="G92:H92"/>
    <mergeCell ref="G93:H93"/>
    <mergeCell ref="G94:H94"/>
    <mergeCell ref="B72:B73"/>
    <mergeCell ref="C72:C73"/>
    <mergeCell ref="D72:D73"/>
    <mergeCell ref="F72:F73"/>
    <mergeCell ref="G72:H72"/>
    <mergeCell ref="K72:K73"/>
    <mergeCell ref="G73:H73"/>
    <mergeCell ref="D76:D77"/>
    <mergeCell ref="F76:F77"/>
    <mergeCell ref="G76:H76"/>
    <mergeCell ref="K76:K77"/>
    <mergeCell ref="G77:H77"/>
    <mergeCell ref="B100:B101"/>
    <mergeCell ref="C100:C101"/>
    <mergeCell ref="D100:D101"/>
    <mergeCell ref="K100:K101"/>
    <mergeCell ref="B102:B103"/>
    <mergeCell ref="C102:C103"/>
    <mergeCell ref="D102:D103"/>
    <mergeCell ref="K102:K103"/>
    <mergeCell ref="K113:K114"/>
    <mergeCell ref="K110:K111"/>
    <mergeCell ref="B104:B105"/>
    <mergeCell ref="C104:C105"/>
    <mergeCell ref="D104:D105"/>
    <mergeCell ref="K104:K105"/>
    <mergeCell ref="B106:B107"/>
    <mergeCell ref="C106:C107"/>
    <mergeCell ref="D106:D107"/>
    <mergeCell ref="F106:F107"/>
    <mergeCell ref="K106:K107"/>
    <mergeCell ref="G106:H106"/>
    <mergeCell ref="G107:H107"/>
    <mergeCell ref="G104:H104"/>
    <mergeCell ref="G105:H105"/>
    <mergeCell ref="K118:K119"/>
    <mergeCell ref="B120:B121"/>
    <mergeCell ref="C120:C121"/>
    <mergeCell ref="B112:K112"/>
    <mergeCell ref="B115:K115"/>
    <mergeCell ref="B108:B109"/>
    <mergeCell ref="C108:C109"/>
    <mergeCell ref="D108:D109"/>
    <mergeCell ref="F108:F109"/>
    <mergeCell ref="K108:K109"/>
    <mergeCell ref="G108:H108"/>
    <mergeCell ref="G109:H109"/>
    <mergeCell ref="G110:H110"/>
    <mergeCell ref="G111:H111"/>
    <mergeCell ref="K120:K121"/>
    <mergeCell ref="F120:F121"/>
    <mergeCell ref="B110:B111"/>
    <mergeCell ref="G25:H25"/>
    <mergeCell ref="B34:K34"/>
    <mergeCell ref="G35:H35"/>
    <mergeCell ref="I35:J35"/>
    <mergeCell ref="G36:H36"/>
    <mergeCell ref="B44:B45"/>
    <mergeCell ref="G44:H44"/>
    <mergeCell ref="K26:K27"/>
    <mergeCell ref="G27:H27"/>
    <mergeCell ref="B28:B29"/>
    <mergeCell ref="G28:H28"/>
    <mergeCell ref="K28:K29"/>
    <mergeCell ref="G29:H29"/>
    <mergeCell ref="B42:B43"/>
    <mergeCell ref="G42:H42"/>
    <mergeCell ref="K42:K43"/>
    <mergeCell ref="G43:H43"/>
    <mergeCell ref="K40:K41"/>
    <mergeCell ref="G41:H41"/>
    <mergeCell ref="B30:B31"/>
    <mergeCell ref="G30:H30"/>
    <mergeCell ref="B38:B39"/>
    <mergeCell ref="G38:H38"/>
    <mergeCell ref="K38:K39"/>
    <mergeCell ref="G39:H39"/>
    <mergeCell ref="B40:B41"/>
    <mergeCell ref="G40:H40"/>
    <mergeCell ref="K18:K19"/>
    <mergeCell ref="I11:J11"/>
    <mergeCell ref="G26:H26"/>
    <mergeCell ref="G18:H18"/>
    <mergeCell ref="G19:H19"/>
    <mergeCell ref="B16:B17"/>
    <mergeCell ref="G16:H16"/>
    <mergeCell ref="K16:K17"/>
    <mergeCell ref="G17:H17"/>
    <mergeCell ref="B20:K20"/>
    <mergeCell ref="G21:H21"/>
    <mergeCell ref="I21:J21"/>
    <mergeCell ref="B22:B23"/>
    <mergeCell ref="G22:H22"/>
    <mergeCell ref="B26:B27"/>
    <mergeCell ref="B24:B25"/>
    <mergeCell ref="G24:H24"/>
    <mergeCell ref="K24:K25"/>
    <mergeCell ref="K36:K37"/>
    <mergeCell ref="G37:H37"/>
    <mergeCell ref="B1:K4"/>
    <mergeCell ref="B5:I5"/>
    <mergeCell ref="B6:B8"/>
    <mergeCell ref="C6:C8"/>
    <mergeCell ref="D6:D8"/>
    <mergeCell ref="I6:J8"/>
    <mergeCell ref="B9:K9"/>
    <mergeCell ref="B10:K10"/>
    <mergeCell ref="K14:K15"/>
    <mergeCell ref="G7:H7"/>
    <mergeCell ref="G8:H8"/>
    <mergeCell ref="G11:H11"/>
    <mergeCell ref="G14:H14"/>
    <mergeCell ref="G15:H15"/>
    <mergeCell ref="G12:H12"/>
    <mergeCell ref="K12:K13"/>
    <mergeCell ref="G13:H13"/>
    <mergeCell ref="G6:H6"/>
    <mergeCell ref="K6:K8"/>
    <mergeCell ref="B12:B13"/>
    <mergeCell ref="G52:H52"/>
    <mergeCell ref="G53:H53"/>
    <mergeCell ref="K44:K45"/>
    <mergeCell ref="G45:H45"/>
    <mergeCell ref="B57:K57"/>
    <mergeCell ref="B58:K58"/>
    <mergeCell ref="G59:H59"/>
    <mergeCell ref="I59:J59"/>
    <mergeCell ref="B60:B61"/>
    <mergeCell ref="C60:C61"/>
    <mergeCell ref="D60:D61"/>
    <mergeCell ref="G60:H60"/>
    <mergeCell ref="K60:K61"/>
    <mergeCell ref="G61:H61"/>
    <mergeCell ref="G54:H54"/>
    <mergeCell ref="G55:H55"/>
    <mergeCell ref="I49:J49"/>
    <mergeCell ref="B50:B51"/>
    <mergeCell ref="K50:K51"/>
    <mergeCell ref="B52:B53"/>
    <mergeCell ref="K52:K53"/>
    <mergeCell ref="C46:E47"/>
    <mergeCell ref="F46:H47"/>
    <mergeCell ref="K46:K47"/>
    <mergeCell ref="B62:B63"/>
    <mergeCell ref="C62:C63"/>
    <mergeCell ref="D62:D63"/>
    <mergeCell ref="G62:H62"/>
    <mergeCell ref="K62:K63"/>
    <mergeCell ref="G63:H63"/>
    <mergeCell ref="B64:B65"/>
    <mergeCell ref="C64:C65"/>
    <mergeCell ref="D64:D65"/>
    <mergeCell ref="G64:H64"/>
    <mergeCell ref="K64:K65"/>
    <mergeCell ref="G65:H65"/>
    <mergeCell ref="B66:B67"/>
    <mergeCell ref="C66:C67"/>
    <mergeCell ref="D66:D67"/>
    <mergeCell ref="G66:H66"/>
    <mergeCell ref="K66:K67"/>
    <mergeCell ref="G67:H67"/>
    <mergeCell ref="B70:B71"/>
    <mergeCell ref="C70:C71"/>
    <mergeCell ref="D70:D71"/>
    <mergeCell ref="F70:F71"/>
    <mergeCell ref="G70:H70"/>
    <mergeCell ref="K70:K71"/>
    <mergeCell ref="G71:H71"/>
    <mergeCell ref="B68:B69"/>
    <mergeCell ref="C68:C69"/>
    <mergeCell ref="D68:D69"/>
    <mergeCell ref="G68:H68"/>
    <mergeCell ref="K68:K69"/>
    <mergeCell ref="G69:H69"/>
    <mergeCell ref="C142:C145"/>
    <mergeCell ref="C148:C151"/>
    <mergeCell ref="B74:B75"/>
    <mergeCell ref="C74:C75"/>
    <mergeCell ref="D74:D75"/>
    <mergeCell ref="F74:F75"/>
    <mergeCell ref="G74:H74"/>
    <mergeCell ref="C124:C125"/>
    <mergeCell ref="C128:C132"/>
    <mergeCell ref="C135:C139"/>
    <mergeCell ref="B113:B114"/>
    <mergeCell ref="C113:C114"/>
    <mergeCell ref="D120:D121"/>
    <mergeCell ref="C110:C111"/>
    <mergeCell ref="D110:D111"/>
    <mergeCell ref="F110:F111"/>
    <mergeCell ref="D118:D119"/>
    <mergeCell ref="F118:F119"/>
    <mergeCell ref="B76:B77"/>
    <mergeCell ref="C76:C77"/>
    <mergeCell ref="B118:B119"/>
    <mergeCell ref="C118:C119"/>
    <mergeCell ref="B94:B95"/>
    <mergeCell ref="C94:C95"/>
    <mergeCell ref="C154:C157"/>
    <mergeCell ref="B80:B81"/>
    <mergeCell ref="C80:C81"/>
    <mergeCell ref="D80:D81"/>
    <mergeCell ref="F80:F81"/>
    <mergeCell ref="G80:H80"/>
    <mergeCell ref="D113:D114"/>
    <mergeCell ref="F113:F114"/>
    <mergeCell ref="B116:B117"/>
    <mergeCell ref="C116:C117"/>
    <mergeCell ref="D116:D117"/>
    <mergeCell ref="F116:F117"/>
    <mergeCell ref="B83:K83"/>
    <mergeCell ref="B84:K84"/>
    <mergeCell ref="B90:B91"/>
    <mergeCell ref="C90:C91"/>
    <mergeCell ref="D90:D91"/>
    <mergeCell ref="K90:K91"/>
    <mergeCell ref="B92:B93"/>
    <mergeCell ref="C92:C93"/>
    <mergeCell ref="D92:D93"/>
    <mergeCell ref="C86:C87"/>
    <mergeCell ref="D86:D87"/>
    <mergeCell ref="K116:K117"/>
    <mergeCell ref="D94:D95"/>
    <mergeCell ref="F94:F95"/>
    <mergeCell ref="K94:K95"/>
    <mergeCell ref="B97:K97"/>
    <mergeCell ref="B98:K98"/>
    <mergeCell ref="K74:K75"/>
    <mergeCell ref="G75:H75"/>
    <mergeCell ref="K80:K81"/>
    <mergeCell ref="G81:H81"/>
    <mergeCell ref="K86:K87"/>
    <mergeCell ref="B88:B89"/>
    <mergeCell ref="C88:C89"/>
    <mergeCell ref="D88:D89"/>
    <mergeCell ref="K88:K89"/>
    <mergeCell ref="K92:K93"/>
    <mergeCell ref="B86:B87"/>
    <mergeCell ref="B78:B79"/>
    <mergeCell ref="C78:C79"/>
    <mergeCell ref="D78:D79"/>
    <mergeCell ref="F78:F79"/>
    <mergeCell ref="G78:H78"/>
    <mergeCell ref="K78:K79"/>
    <mergeCell ref="G79:H79"/>
    <mergeCell ref="G85:J85"/>
  </mergeCells>
  <phoneticPr fontId="62" type="noConversion"/>
  <hyperlinks>
    <hyperlink ref="B100:B101" r:id="rId1" display="GMZ2-14H-S" xr:uid="{136DC56D-55CB-4741-9DEA-929F7DA45BBD}"/>
    <hyperlink ref="B102:B103" r:id="rId2" display="GMZ2-18H-S" xr:uid="{7E23C117-95A3-45F4-80B2-652A2FF8AB00}"/>
    <hyperlink ref="B11" r:id="rId3" xr:uid="{CE05CC4A-2504-488B-8198-CAE00D931755}"/>
    <hyperlink ref="B21" r:id="rId4" xr:uid="{D4527515-8271-4C7D-B9BC-25942A1141F2}"/>
    <hyperlink ref="B35" r:id="rId5" xr:uid="{BB52F6F1-4CE7-4568-BC4D-6BF7B37E9ADA}"/>
    <hyperlink ref="B49" r:id="rId6" xr:uid="{5E2E5848-2565-4AAA-9940-8451ADD0B2BE}"/>
    <hyperlink ref="B9:K9" r:id="rId7" display="Спліт-системи настінного типу інверторні  (холод-тепло)" xr:uid="{BB0F1150-1565-4B32-AEB7-45712CC7E6B6}"/>
    <hyperlink ref="B57:K57" r:id="rId8" display="Мульти-спліт системи настінного типу інверторні (холод-тепло) R32" xr:uid="{40C02F6F-1AAF-4AC4-9697-20E47F4B736D}"/>
  </hyperlinks>
  <pageMargins left="0.59055118110236227" right="0.39370078740157483" top="0.19685039370078741" bottom="0.19685039370078741" header="0.19685039370078741" footer="0.19685039370078741"/>
  <pageSetup paperSize="9" scale="47" fitToHeight="0" orientation="portrait" r:id="rId9"/>
  <rowBreaks count="1" manualBreakCount="1">
    <brk id="81" min="1" max="12" man="1"/>
  </rowBreaks>
  <ignoredErrors>
    <ignoredError sqref="G132 G145 F155:F156 G151 G139 G22:H30" twoDigitTextYear="1"/>
    <ignoredError sqref="L23:L32 L51:L53 L37:L46" formula="1"/>
  </ignoredErrors>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B1:M105"/>
  <sheetViews>
    <sheetView zoomScale="80" zoomScaleNormal="80" zoomScaleSheetLayoutView="90" workbookViewId="0">
      <pane ySplit="3" topLeftCell="A4" activePane="bottomLeft" state="frozen"/>
      <selection pane="bottomLeft" activeCell="B4" sqref="B4:I4"/>
    </sheetView>
  </sheetViews>
  <sheetFormatPr defaultColWidth="9.5703125" defaultRowHeight="13.2"/>
  <cols>
    <col min="1" max="1" width="16" style="146" customWidth="1"/>
    <col min="2" max="2" width="40.5703125" style="146" customWidth="1"/>
    <col min="3" max="3" width="40" style="146" bestFit="1" customWidth="1"/>
    <col min="4" max="4" width="29" style="257" customWidth="1"/>
    <col min="5" max="5" width="27.140625" style="257" customWidth="1"/>
    <col min="6" max="6" width="25.85546875" style="146" customWidth="1"/>
    <col min="7" max="7" width="25.140625" style="146" customWidth="1"/>
    <col min="8" max="8" width="23.5703125" style="146" customWidth="1"/>
    <col min="9" max="9" width="21" style="146" customWidth="1"/>
    <col min="10" max="10" width="14.85546875" style="146" hidden="1" customWidth="1"/>
    <col min="11" max="11" width="10.85546875" style="146" hidden="1" customWidth="1"/>
    <col min="12" max="12" width="19.42578125" style="146" customWidth="1"/>
    <col min="13" max="16384" width="9.5703125" style="146"/>
  </cols>
  <sheetData>
    <row r="1" spans="2:13" ht="60" customHeight="1"/>
    <row r="2" spans="2:13" ht="13.8" thickBot="1">
      <c r="K2" s="905">
        <f>ГОЛОВНА!Q11</f>
        <v>44</v>
      </c>
    </row>
    <row r="3" spans="2:13" ht="55.5" customHeight="1" thickBot="1">
      <c r="B3" s="246" t="s">
        <v>23</v>
      </c>
      <c r="C3" s="247" t="s">
        <v>12751</v>
      </c>
      <c r="D3" s="1115" t="s">
        <v>12870</v>
      </c>
      <c r="E3" s="142" t="s">
        <v>12854</v>
      </c>
      <c r="F3" s="1367" t="s">
        <v>22843</v>
      </c>
      <c r="G3" s="2569" t="s">
        <v>12865</v>
      </c>
      <c r="H3" s="2570"/>
      <c r="I3" s="413" t="s">
        <v>12759</v>
      </c>
    </row>
    <row r="4" spans="2:13" ht="24.6">
      <c r="B4" s="2550" t="s">
        <v>24924</v>
      </c>
      <c r="C4" s="2551"/>
      <c r="D4" s="2551"/>
      <c r="E4" s="2551"/>
      <c r="F4" s="2551"/>
      <c r="G4" s="2551"/>
      <c r="H4" s="2551"/>
      <c r="I4" s="2552"/>
    </row>
    <row r="5" spans="2:13" ht="63.75" customHeight="1">
      <c r="B5" s="2553" t="s">
        <v>30236</v>
      </c>
      <c r="C5" s="2554"/>
      <c r="D5" s="2554"/>
      <c r="E5" s="2554"/>
      <c r="F5" s="2554"/>
      <c r="G5" s="2554"/>
      <c r="H5" s="2554"/>
      <c r="I5" s="2555"/>
    </row>
    <row r="6" spans="2:13" ht="25.2" thickBot="1">
      <c r="B6" s="2534" t="s">
        <v>12864</v>
      </c>
      <c r="C6" s="2535"/>
      <c r="D6" s="2535"/>
      <c r="E6" s="2535"/>
      <c r="F6" s="2535"/>
      <c r="G6" s="2535"/>
      <c r="H6" s="2535"/>
      <c r="I6" s="2536"/>
    </row>
    <row r="7" spans="2:13" ht="36.6" thickBot="1">
      <c r="B7" s="246" t="s">
        <v>23</v>
      </c>
      <c r="C7" s="247" t="s">
        <v>12751</v>
      </c>
      <c r="D7" s="1115" t="s">
        <v>12871</v>
      </c>
      <c r="E7" s="142" t="s">
        <v>12872</v>
      </c>
      <c r="F7" s="248" t="s">
        <v>4152</v>
      </c>
      <c r="G7" s="2556" t="s">
        <v>12865</v>
      </c>
      <c r="H7" s="2557"/>
      <c r="I7" s="413" t="s">
        <v>12759</v>
      </c>
      <c r="K7" s="253"/>
    </row>
    <row r="8" spans="2:13" ht="18" customHeight="1">
      <c r="B8" s="1745" t="s">
        <v>24925</v>
      </c>
      <c r="C8" s="1116" t="s">
        <v>12868</v>
      </c>
      <c r="D8" s="225" t="s">
        <v>26084</v>
      </c>
      <c r="E8" s="225" t="s">
        <v>26086</v>
      </c>
      <c r="F8" s="2547" t="s">
        <v>24311</v>
      </c>
      <c r="G8" s="2544" t="s">
        <v>4918</v>
      </c>
      <c r="H8" s="2545"/>
      <c r="I8" s="2524">
        <v>1040</v>
      </c>
      <c r="J8" s="1894">
        <v>330.15873015873018</v>
      </c>
      <c r="K8" s="255"/>
      <c r="M8" s="1622"/>
    </row>
    <row r="9" spans="2:13" ht="18" customHeight="1">
      <c r="B9" s="1630" t="s">
        <v>30743</v>
      </c>
      <c r="C9" s="1631" t="s">
        <v>14</v>
      </c>
      <c r="D9" s="1632"/>
      <c r="E9" s="1632"/>
      <c r="F9" s="2548"/>
      <c r="G9" s="2539"/>
      <c r="H9" s="2540"/>
      <c r="I9" s="2546"/>
      <c r="J9" s="1895">
        <v>41.269841269841272</v>
      </c>
      <c r="K9" s="255"/>
      <c r="M9" s="1622"/>
    </row>
    <row r="10" spans="2:13" ht="18.75" customHeight="1" thickBot="1">
      <c r="B10" s="1896" t="s">
        <v>24302</v>
      </c>
      <c r="C10" s="1897" t="s">
        <v>12761</v>
      </c>
      <c r="D10" s="1898" t="s">
        <v>26085</v>
      </c>
      <c r="E10" s="1898" t="s">
        <v>26087</v>
      </c>
      <c r="F10" s="2549"/>
      <c r="G10" s="2541" t="s">
        <v>2198</v>
      </c>
      <c r="H10" s="2542"/>
      <c r="I10" s="2525"/>
      <c r="J10" s="1899">
        <v>668.57142857142856</v>
      </c>
      <c r="K10" s="254"/>
      <c r="M10" s="1622"/>
    </row>
    <row r="11" spans="2:13" ht="18.75" customHeight="1">
      <c r="B11" s="1900" t="s">
        <v>32861</v>
      </c>
      <c r="C11" s="1116" t="s">
        <v>12868</v>
      </c>
      <c r="D11" s="225" t="s">
        <v>26084</v>
      </c>
      <c r="E11" s="225" t="s">
        <v>32862</v>
      </c>
      <c r="F11" s="2547" t="s">
        <v>32863</v>
      </c>
      <c r="G11" s="2544" t="s">
        <v>4918</v>
      </c>
      <c r="H11" s="2545"/>
      <c r="I11" s="2524">
        <v>1040</v>
      </c>
      <c r="J11" s="1894">
        <v>330.15873015873018</v>
      </c>
      <c r="K11" s="254"/>
      <c r="M11" s="1622"/>
    </row>
    <row r="12" spans="2:13" ht="18.75" customHeight="1">
      <c r="B12" s="1630" t="s">
        <v>32864</v>
      </c>
      <c r="C12" s="1631" t="s">
        <v>14</v>
      </c>
      <c r="D12" s="1632"/>
      <c r="E12" s="1632"/>
      <c r="F12" s="2548"/>
      <c r="G12" s="2539"/>
      <c r="H12" s="2540"/>
      <c r="I12" s="2546"/>
      <c r="J12" s="1895">
        <v>41.269841269841272</v>
      </c>
      <c r="K12" s="254"/>
      <c r="M12" s="1622"/>
    </row>
    <row r="13" spans="2:13" ht="18.75" customHeight="1" thickBot="1">
      <c r="B13" s="1896" t="s">
        <v>24302</v>
      </c>
      <c r="C13" s="1897" t="s">
        <v>12761</v>
      </c>
      <c r="D13" s="1898" t="s">
        <v>32865</v>
      </c>
      <c r="E13" s="1898" t="s">
        <v>32866</v>
      </c>
      <c r="F13" s="2549"/>
      <c r="G13" s="2541" t="s">
        <v>2198</v>
      </c>
      <c r="H13" s="2542"/>
      <c r="I13" s="2525"/>
      <c r="J13" s="1899">
        <v>668.57142857142856</v>
      </c>
      <c r="K13" s="254"/>
      <c r="M13" s="1622"/>
    </row>
    <row r="14" spans="2:13" ht="18.75" customHeight="1">
      <c r="B14" s="1745" t="s">
        <v>24926</v>
      </c>
      <c r="C14" s="1116" t="s">
        <v>12868</v>
      </c>
      <c r="D14" s="225" t="s">
        <v>26088</v>
      </c>
      <c r="E14" s="225" t="s">
        <v>26090</v>
      </c>
      <c r="F14" s="2547" t="s">
        <v>24311</v>
      </c>
      <c r="G14" s="2544" t="s">
        <v>4917</v>
      </c>
      <c r="H14" s="2545"/>
      <c r="I14" s="2524">
        <v>1300</v>
      </c>
      <c r="J14" s="1901">
        <v>394</v>
      </c>
      <c r="K14" s="254"/>
      <c r="M14" s="1622"/>
    </row>
    <row r="15" spans="2:13" ht="18.75" customHeight="1">
      <c r="B15" s="1630" t="s">
        <v>30744</v>
      </c>
      <c r="C15" s="1631" t="s">
        <v>14</v>
      </c>
      <c r="D15" s="1632"/>
      <c r="E15" s="1632"/>
      <c r="F15" s="2548"/>
      <c r="G15" s="2539"/>
      <c r="H15" s="2540"/>
      <c r="I15" s="2546"/>
      <c r="J15" s="1902">
        <v>52</v>
      </c>
      <c r="K15" s="254"/>
      <c r="M15" s="1622"/>
    </row>
    <row r="16" spans="2:13" ht="18.75" customHeight="1" thickBot="1">
      <c r="B16" s="1896" t="s">
        <v>24294</v>
      </c>
      <c r="C16" s="1897" t="s">
        <v>12761</v>
      </c>
      <c r="D16" s="1898" t="s">
        <v>26089</v>
      </c>
      <c r="E16" s="1898" t="s">
        <v>26091</v>
      </c>
      <c r="F16" s="2549"/>
      <c r="G16" s="2541" t="s">
        <v>4919</v>
      </c>
      <c r="H16" s="2542"/>
      <c r="I16" s="2525"/>
      <c r="J16" s="1903">
        <v>854</v>
      </c>
      <c r="K16" s="254"/>
      <c r="M16" s="1622"/>
    </row>
    <row r="17" spans="2:13" ht="18.75" customHeight="1">
      <c r="B17" s="1745" t="s">
        <v>24926</v>
      </c>
      <c r="C17" s="1116" t="s">
        <v>12868</v>
      </c>
      <c r="D17" s="225" t="s">
        <v>32867</v>
      </c>
      <c r="E17" s="225" t="s">
        <v>32868</v>
      </c>
      <c r="F17" s="2547" t="s">
        <v>32869</v>
      </c>
      <c r="G17" s="2544" t="s">
        <v>4917</v>
      </c>
      <c r="H17" s="2545"/>
      <c r="I17" s="2524">
        <v>1300</v>
      </c>
      <c r="J17" s="1901">
        <v>394</v>
      </c>
      <c r="K17" s="254"/>
      <c r="M17" s="1622"/>
    </row>
    <row r="18" spans="2:13" ht="18.75" customHeight="1">
      <c r="B18" s="1630" t="s">
        <v>30744</v>
      </c>
      <c r="C18" s="1631" t="s">
        <v>14</v>
      </c>
      <c r="D18" s="1632"/>
      <c r="E18" s="1632"/>
      <c r="F18" s="2548"/>
      <c r="G18" s="2539"/>
      <c r="H18" s="2540"/>
      <c r="I18" s="2546"/>
      <c r="J18" s="1902">
        <v>52</v>
      </c>
      <c r="K18" s="254"/>
      <c r="M18" s="1622"/>
    </row>
    <row r="19" spans="2:13" ht="18.75" customHeight="1" thickBot="1">
      <c r="B19" s="1904" t="s">
        <v>32870</v>
      </c>
      <c r="C19" s="1897" t="s">
        <v>12761</v>
      </c>
      <c r="D19" s="1898" t="s">
        <v>32871</v>
      </c>
      <c r="E19" s="1898" t="s">
        <v>32872</v>
      </c>
      <c r="F19" s="2549"/>
      <c r="G19" s="2541" t="s">
        <v>4919</v>
      </c>
      <c r="H19" s="2542"/>
      <c r="I19" s="2525"/>
      <c r="J19" s="1903">
        <v>854</v>
      </c>
      <c r="K19" s="254"/>
      <c r="M19" s="1622"/>
    </row>
    <row r="20" spans="2:13" ht="18" customHeight="1">
      <c r="B20" s="1745" t="s">
        <v>24927</v>
      </c>
      <c r="C20" s="1116" t="s">
        <v>12868</v>
      </c>
      <c r="D20" s="225" t="s">
        <v>26092</v>
      </c>
      <c r="E20" s="225" t="s">
        <v>26094</v>
      </c>
      <c r="F20" s="2547" t="s">
        <v>24311</v>
      </c>
      <c r="G20" s="2544" t="s">
        <v>4917</v>
      </c>
      <c r="H20" s="2545"/>
      <c r="I20" s="2524">
        <v>1690</v>
      </c>
      <c r="J20" s="1901">
        <v>485</v>
      </c>
      <c r="K20" s="255"/>
      <c r="M20" s="1622"/>
    </row>
    <row r="21" spans="2:13" ht="18" customHeight="1">
      <c r="B21" s="1630" t="s">
        <v>30744</v>
      </c>
      <c r="C21" s="1631" t="s">
        <v>14</v>
      </c>
      <c r="D21" s="1632"/>
      <c r="E21" s="1632"/>
      <c r="F21" s="2548"/>
      <c r="G21" s="2539"/>
      <c r="H21" s="2540"/>
      <c r="I21" s="2546"/>
      <c r="J21" s="1902">
        <v>52</v>
      </c>
      <c r="K21" s="255"/>
      <c r="M21" s="1622"/>
    </row>
    <row r="22" spans="2:13" ht="18.75" customHeight="1" thickBot="1">
      <c r="B22" s="1896" t="s">
        <v>24295</v>
      </c>
      <c r="C22" s="1897" t="s">
        <v>12761</v>
      </c>
      <c r="D22" s="1898" t="s">
        <v>26093</v>
      </c>
      <c r="E22" s="1898" t="s">
        <v>26095</v>
      </c>
      <c r="F22" s="2549"/>
      <c r="G22" s="2541" t="s">
        <v>24312</v>
      </c>
      <c r="H22" s="2542"/>
      <c r="I22" s="2525"/>
      <c r="J22" s="1903">
        <v>1153</v>
      </c>
      <c r="K22" s="255"/>
      <c r="M22" s="1622"/>
    </row>
    <row r="23" spans="2:13" ht="18" customHeight="1">
      <c r="B23" s="1745" t="s">
        <v>24927</v>
      </c>
      <c r="C23" s="1116" t="s">
        <v>12868</v>
      </c>
      <c r="D23" s="225" t="s">
        <v>26092</v>
      </c>
      <c r="E23" s="225" t="s">
        <v>26094</v>
      </c>
      <c r="F23" s="2547" t="s">
        <v>24311</v>
      </c>
      <c r="G23" s="2544" t="s">
        <v>4917</v>
      </c>
      <c r="H23" s="2545"/>
      <c r="I23" s="2524">
        <v>1865</v>
      </c>
      <c r="J23" s="1901">
        <v>485</v>
      </c>
      <c r="K23" s="255"/>
      <c r="M23" s="1622"/>
    </row>
    <row r="24" spans="2:13" ht="18" customHeight="1">
      <c r="B24" s="1630" t="s">
        <v>30744</v>
      </c>
      <c r="C24" s="1631" t="s">
        <v>14</v>
      </c>
      <c r="D24" s="1632"/>
      <c r="E24" s="1632"/>
      <c r="F24" s="2548"/>
      <c r="G24" s="2539"/>
      <c r="H24" s="2540"/>
      <c r="I24" s="2546"/>
      <c r="J24" s="1902">
        <v>52</v>
      </c>
      <c r="K24" s="255"/>
      <c r="M24" s="1622"/>
    </row>
    <row r="25" spans="2:13" ht="18.75" customHeight="1" thickBot="1">
      <c r="B25" s="1896" t="s">
        <v>24936</v>
      </c>
      <c r="C25" s="1897" t="s">
        <v>12761</v>
      </c>
      <c r="D25" s="1898" t="s">
        <v>26093</v>
      </c>
      <c r="E25" s="1898" t="s">
        <v>26095</v>
      </c>
      <c r="F25" s="2549"/>
      <c r="G25" s="2541" t="s">
        <v>24312</v>
      </c>
      <c r="H25" s="2542"/>
      <c r="I25" s="2525"/>
      <c r="J25" s="1903">
        <v>1328</v>
      </c>
      <c r="K25" s="255"/>
      <c r="M25" s="1622"/>
    </row>
    <row r="26" spans="2:13" ht="18" customHeight="1">
      <c r="B26" s="1745" t="s">
        <v>26067</v>
      </c>
      <c r="C26" s="1116" t="s">
        <v>12868</v>
      </c>
      <c r="D26" s="225" t="s">
        <v>26096</v>
      </c>
      <c r="E26" s="225" t="s">
        <v>26098</v>
      </c>
      <c r="F26" s="2547" t="s">
        <v>24311</v>
      </c>
      <c r="G26" s="2544" t="s">
        <v>4917</v>
      </c>
      <c r="H26" s="2545"/>
      <c r="I26" s="2524">
        <v>2175</v>
      </c>
      <c r="J26" s="1894">
        <v>738.73015873015879</v>
      </c>
      <c r="K26" s="255"/>
      <c r="M26" s="1622"/>
    </row>
    <row r="27" spans="2:13" ht="18" customHeight="1">
      <c r="B27" s="1630" t="s">
        <v>30744</v>
      </c>
      <c r="C27" s="1631" t="s">
        <v>14</v>
      </c>
      <c r="D27" s="1632"/>
      <c r="E27" s="1632"/>
      <c r="F27" s="2548"/>
      <c r="G27" s="2539"/>
      <c r="H27" s="2540"/>
      <c r="I27" s="2546"/>
      <c r="J27" s="1895">
        <v>51.587301587301589</v>
      </c>
      <c r="K27" s="255"/>
      <c r="M27" s="1622"/>
    </row>
    <row r="28" spans="2:13" ht="18.75" customHeight="1" thickBot="1">
      <c r="B28" s="1896" t="s">
        <v>26068</v>
      </c>
      <c r="C28" s="1897" t="s">
        <v>12761</v>
      </c>
      <c r="D28" s="1898" t="s">
        <v>26097</v>
      </c>
      <c r="E28" s="1898" t="s">
        <v>26099</v>
      </c>
      <c r="F28" s="2549"/>
      <c r="G28" s="2541" t="s">
        <v>24312</v>
      </c>
      <c r="H28" s="2542"/>
      <c r="I28" s="2525"/>
      <c r="J28" s="1899">
        <v>1384.6031746031747</v>
      </c>
      <c r="K28" s="255"/>
      <c r="M28" s="1622"/>
    </row>
    <row r="29" spans="2:13" ht="18" customHeight="1">
      <c r="B29" s="1745" t="s">
        <v>22959</v>
      </c>
      <c r="C29" s="1116" t="s">
        <v>12868</v>
      </c>
      <c r="D29" s="225" t="s">
        <v>26096</v>
      </c>
      <c r="E29" s="225" t="s">
        <v>26098</v>
      </c>
      <c r="F29" s="2547" t="s">
        <v>24311</v>
      </c>
      <c r="G29" s="2544" t="s">
        <v>4917</v>
      </c>
      <c r="H29" s="2545"/>
      <c r="I29" s="2524">
        <v>2265</v>
      </c>
      <c r="J29" s="299"/>
      <c r="K29" s="255"/>
      <c r="M29" s="1622"/>
    </row>
    <row r="30" spans="2:13" ht="18" customHeight="1">
      <c r="B30" s="1630" t="s">
        <v>30744</v>
      </c>
      <c r="C30" s="1631" t="s">
        <v>14</v>
      </c>
      <c r="D30" s="1632"/>
      <c r="E30" s="1632"/>
      <c r="F30" s="2548"/>
      <c r="G30" s="2539"/>
      <c r="H30" s="2540"/>
      <c r="I30" s="2546"/>
      <c r="J30" s="299"/>
      <c r="K30" s="255"/>
      <c r="M30" s="1622"/>
    </row>
    <row r="31" spans="2:13" ht="18.75" customHeight="1" thickBot="1">
      <c r="B31" s="1896" t="s">
        <v>4920</v>
      </c>
      <c r="C31" s="1897" t="s">
        <v>12761</v>
      </c>
      <c r="D31" s="1898" t="s">
        <v>26097</v>
      </c>
      <c r="E31" s="1898" t="s">
        <v>26099</v>
      </c>
      <c r="F31" s="2549"/>
      <c r="G31" s="2541" t="s">
        <v>24312</v>
      </c>
      <c r="H31" s="2542"/>
      <c r="I31" s="2525"/>
      <c r="J31" s="300"/>
      <c r="K31" s="254"/>
      <c r="M31" s="1622"/>
    </row>
    <row r="32" spans="2:13" ht="18" customHeight="1">
      <c r="B32" s="1745" t="s">
        <v>22960</v>
      </c>
      <c r="C32" s="1116" t="s">
        <v>12868</v>
      </c>
      <c r="D32" s="225" t="s">
        <v>26100</v>
      </c>
      <c r="E32" s="225" t="s">
        <v>26102</v>
      </c>
      <c r="F32" s="2547" t="s">
        <v>24311</v>
      </c>
      <c r="G32" s="2544" t="s">
        <v>4917</v>
      </c>
      <c r="H32" s="2545"/>
      <c r="I32" s="2524">
        <v>2315</v>
      </c>
      <c r="J32" s="1894">
        <v>786</v>
      </c>
      <c r="K32" s="255"/>
      <c r="M32" s="1622"/>
    </row>
    <row r="33" spans="2:13" ht="18" customHeight="1">
      <c r="B33" s="1630" t="s">
        <v>30744</v>
      </c>
      <c r="C33" s="1631" t="s">
        <v>14</v>
      </c>
      <c r="D33" s="1632"/>
      <c r="E33" s="1632"/>
      <c r="F33" s="2548"/>
      <c r="G33" s="2539"/>
      <c r="H33" s="2540"/>
      <c r="I33" s="2546"/>
      <c r="J33" s="1895">
        <v>51.587301587301589</v>
      </c>
      <c r="K33" s="255"/>
      <c r="M33" s="1622"/>
    </row>
    <row r="34" spans="2:13" ht="18.75" customHeight="1" thickBot="1">
      <c r="B34" s="1896" t="s">
        <v>26069</v>
      </c>
      <c r="C34" s="1897" t="s">
        <v>12761</v>
      </c>
      <c r="D34" s="1898" t="s">
        <v>26101</v>
      </c>
      <c r="E34" s="1898" t="s">
        <v>26103</v>
      </c>
      <c r="F34" s="2549"/>
      <c r="G34" s="2541" t="s">
        <v>24312</v>
      </c>
      <c r="H34" s="2542"/>
      <c r="I34" s="2525"/>
      <c r="J34" s="1899">
        <v>1477.4603174603176</v>
      </c>
      <c r="K34" s="255"/>
      <c r="M34" s="1622"/>
    </row>
    <row r="35" spans="2:13" ht="18" customHeight="1">
      <c r="B35" s="1745" t="s">
        <v>32873</v>
      </c>
      <c r="C35" s="1116" t="s">
        <v>12868</v>
      </c>
      <c r="D35" s="225" t="s">
        <v>32874</v>
      </c>
      <c r="E35" s="225" t="s">
        <v>32875</v>
      </c>
      <c r="F35" s="2547" t="s">
        <v>24311</v>
      </c>
      <c r="G35" s="2544" t="s">
        <v>4917</v>
      </c>
      <c r="H35" s="2545"/>
      <c r="I35" s="2524">
        <v>2315</v>
      </c>
      <c r="J35" s="1894">
        <v>786</v>
      </c>
      <c r="K35" s="255"/>
      <c r="M35" s="1622"/>
    </row>
    <row r="36" spans="2:13" ht="18" customHeight="1">
      <c r="B36" s="1630" t="s">
        <v>30744</v>
      </c>
      <c r="C36" s="1631" t="s">
        <v>14</v>
      </c>
      <c r="D36" s="1632"/>
      <c r="E36" s="1632"/>
      <c r="F36" s="2548"/>
      <c r="G36" s="2539"/>
      <c r="H36" s="2540"/>
      <c r="I36" s="2546"/>
      <c r="J36" s="1895">
        <v>51.587301587301589</v>
      </c>
      <c r="K36" s="255"/>
      <c r="M36" s="1622"/>
    </row>
    <row r="37" spans="2:13" ht="18.75" customHeight="1" thickBot="1">
      <c r="B37" s="1904" t="s">
        <v>32876</v>
      </c>
      <c r="C37" s="1897" t="s">
        <v>12761</v>
      </c>
      <c r="D37" s="1898" t="s">
        <v>32877</v>
      </c>
      <c r="E37" s="1898" t="s">
        <v>32878</v>
      </c>
      <c r="F37" s="2549"/>
      <c r="G37" s="2541" t="s">
        <v>24312</v>
      </c>
      <c r="H37" s="2542"/>
      <c r="I37" s="2525"/>
      <c r="J37" s="1899">
        <v>1477.4603174603176</v>
      </c>
      <c r="K37" s="254"/>
      <c r="M37" s="1622"/>
    </row>
    <row r="38" spans="2:13" ht="8.25" customHeight="1">
      <c r="B38" s="145"/>
      <c r="I38" s="147"/>
      <c r="J38" s="254"/>
      <c r="K38" s="254"/>
      <c r="M38" s="1622"/>
    </row>
    <row r="39" spans="2:13" ht="24.6">
      <c r="B39" s="2534" t="s">
        <v>12796</v>
      </c>
      <c r="C39" s="2535"/>
      <c r="D39" s="2535"/>
      <c r="E39" s="2535"/>
      <c r="F39" s="2535"/>
      <c r="G39" s="2535"/>
      <c r="H39" s="2535"/>
      <c r="I39" s="2536"/>
      <c r="J39" s="254"/>
      <c r="K39" s="254"/>
      <c r="M39" s="1622"/>
    </row>
    <row r="40" spans="2:13" ht="8.25" customHeight="1" thickBot="1">
      <c r="B40" s="148"/>
      <c r="I40" s="147"/>
      <c r="J40" s="254"/>
      <c r="K40" s="254"/>
      <c r="M40" s="1622"/>
    </row>
    <row r="41" spans="2:13" ht="18" customHeight="1">
      <c r="B41" s="1745" t="s">
        <v>24928</v>
      </c>
      <c r="C41" s="1116" t="s">
        <v>12867</v>
      </c>
      <c r="D41" s="225" t="s">
        <v>26104</v>
      </c>
      <c r="E41" s="225" t="s">
        <v>26106</v>
      </c>
      <c r="F41" s="2520" t="s">
        <v>24311</v>
      </c>
      <c r="G41" s="2522" t="s">
        <v>4918</v>
      </c>
      <c r="H41" s="2523"/>
      <c r="I41" s="2524">
        <v>1005</v>
      </c>
      <c r="J41" s="1905">
        <v>336</v>
      </c>
      <c r="K41" s="254"/>
      <c r="M41" s="1622"/>
    </row>
    <row r="42" spans="2:13" ht="18" customHeight="1" thickBot="1">
      <c r="B42" s="1896" t="s">
        <v>22958</v>
      </c>
      <c r="C42" s="1897" t="s">
        <v>12761</v>
      </c>
      <c r="D42" s="1898" t="s">
        <v>26105</v>
      </c>
      <c r="E42" s="1898" t="s">
        <v>26107</v>
      </c>
      <c r="F42" s="2521"/>
      <c r="G42" s="2526" t="s">
        <v>2198</v>
      </c>
      <c r="H42" s="2527"/>
      <c r="I42" s="2525"/>
      <c r="J42" s="1906">
        <v>669</v>
      </c>
      <c r="K42" s="254"/>
      <c r="M42" s="1622"/>
    </row>
    <row r="43" spans="2:13" ht="18" customHeight="1">
      <c r="B43" s="1900" t="s">
        <v>32879</v>
      </c>
      <c r="C43" s="1116" t="s">
        <v>12867</v>
      </c>
      <c r="D43" s="225" t="s">
        <v>32880</v>
      </c>
      <c r="E43" s="225" t="s">
        <v>32881</v>
      </c>
      <c r="F43" s="2520" t="s">
        <v>32863</v>
      </c>
      <c r="G43" s="2522" t="s">
        <v>4918</v>
      </c>
      <c r="H43" s="2523"/>
      <c r="I43" s="2524">
        <v>1005</v>
      </c>
      <c r="J43" s="1905">
        <v>336</v>
      </c>
      <c r="K43" s="254"/>
      <c r="M43" s="1622"/>
    </row>
    <row r="44" spans="2:13" ht="18.75" customHeight="1" thickBot="1">
      <c r="B44" s="1896" t="s">
        <v>22958</v>
      </c>
      <c r="C44" s="1897" t="s">
        <v>12761</v>
      </c>
      <c r="D44" s="1898" t="s">
        <v>32882</v>
      </c>
      <c r="E44" s="1898" t="s">
        <v>32883</v>
      </c>
      <c r="F44" s="2521"/>
      <c r="G44" s="2526" t="s">
        <v>2198</v>
      </c>
      <c r="H44" s="2527"/>
      <c r="I44" s="2525"/>
      <c r="J44" s="1906">
        <v>669</v>
      </c>
      <c r="M44" s="1622"/>
    </row>
    <row r="45" spans="2:13" ht="18.75" customHeight="1">
      <c r="B45" s="1745" t="s">
        <v>22961</v>
      </c>
      <c r="C45" s="1116" t="s">
        <v>12867</v>
      </c>
      <c r="D45" s="225" t="s">
        <v>26108</v>
      </c>
      <c r="E45" s="225" t="s">
        <v>26110</v>
      </c>
      <c r="F45" s="2520" t="s">
        <v>24311</v>
      </c>
      <c r="G45" s="2522" t="s">
        <v>4917</v>
      </c>
      <c r="H45" s="2523"/>
      <c r="I45" s="2524">
        <v>1310</v>
      </c>
      <c r="J45" s="1905">
        <v>456.03174603174602</v>
      </c>
      <c r="M45" s="1622"/>
    </row>
    <row r="46" spans="2:13" ht="18.75" customHeight="1" thickBot="1">
      <c r="B46" s="1896" t="s">
        <v>26066</v>
      </c>
      <c r="C46" s="1897" t="s">
        <v>12761</v>
      </c>
      <c r="D46" s="1898" t="s">
        <v>26109</v>
      </c>
      <c r="E46" s="1898" t="s">
        <v>26111</v>
      </c>
      <c r="F46" s="2521"/>
      <c r="G46" s="2526" t="s">
        <v>4919</v>
      </c>
      <c r="H46" s="2527"/>
      <c r="I46" s="2525"/>
      <c r="J46" s="1906">
        <v>854.28571428571433</v>
      </c>
      <c r="M46" s="1622"/>
    </row>
    <row r="47" spans="2:13" ht="18.75" customHeight="1">
      <c r="B47" s="1745" t="s">
        <v>24929</v>
      </c>
      <c r="C47" s="1116" t="s">
        <v>12867</v>
      </c>
      <c r="D47" s="225" t="s">
        <v>26112</v>
      </c>
      <c r="E47" s="225" t="s">
        <v>26114</v>
      </c>
      <c r="F47" s="2520" t="s">
        <v>24311</v>
      </c>
      <c r="G47" s="2522" t="s">
        <v>4917</v>
      </c>
      <c r="H47" s="2523"/>
      <c r="I47" s="2524">
        <v>1680</v>
      </c>
      <c r="J47" s="1905">
        <v>527</v>
      </c>
      <c r="M47" s="1622"/>
    </row>
    <row r="48" spans="2:13" ht="18.75" customHeight="1" thickBot="1">
      <c r="B48" s="1896" t="s">
        <v>24930</v>
      </c>
      <c r="C48" s="1897" t="s">
        <v>12761</v>
      </c>
      <c r="D48" s="1898" t="s">
        <v>26113</v>
      </c>
      <c r="E48" s="1898" t="s">
        <v>26115</v>
      </c>
      <c r="F48" s="2521"/>
      <c r="G48" s="2526" t="s">
        <v>24312</v>
      </c>
      <c r="H48" s="2527"/>
      <c r="I48" s="2525"/>
      <c r="J48" s="1907">
        <v>1153</v>
      </c>
      <c r="M48" s="1622"/>
    </row>
    <row r="49" spans="2:13" ht="18" customHeight="1">
      <c r="B49" s="1900" t="s">
        <v>32884</v>
      </c>
      <c r="C49" s="1116" t="s">
        <v>12867</v>
      </c>
      <c r="D49" s="1167" t="s">
        <v>32885</v>
      </c>
      <c r="E49" s="1167" t="s">
        <v>32886</v>
      </c>
      <c r="F49" s="2520" t="s">
        <v>32869</v>
      </c>
      <c r="G49" s="2532" t="s">
        <v>4917</v>
      </c>
      <c r="H49" s="2533"/>
      <c r="I49" s="2524">
        <v>1852</v>
      </c>
      <c r="J49" s="1905">
        <v>527</v>
      </c>
      <c r="M49" s="1622"/>
    </row>
    <row r="50" spans="2:13" ht="18.75" customHeight="1" thickBot="1">
      <c r="B50" s="1908" t="s">
        <v>24936</v>
      </c>
      <c r="C50" s="1897" t="s">
        <v>12761</v>
      </c>
      <c r="D50" s="1909" t="s">
        <v>32887</v>
      </c>
      <c r="E50" s="1909" t="s">
        <v>32888</v>
      </c>
      <c r="F50" s="2543"/>
      <c r="G50" s="2537" t="s">
        <v>24312</v>
      </c>
      <c r="H50" s="2538"/>
      <c r="I50" s="2525"/>
      <c r="J50" s="1910">
        <v>1325</v>
      </c>
      <c r="M50" s="1622"/>
    </row>
    <row r="51" spans="2:13" s="1166" customFormat="1" ht="18" customHeight="1">
      <c r="B51" s="1745" t="s">
        <v>24929</v>
      </c>
      <c r="C51" s="1116" t="s">
        <v>12867</v>
      </c>
      <c r="D51" s="1167" t="s">
        <v>26112</v>
      </c>
      <c r="E51" s="1167" t="s">
        <v>26114</v>
      </c>
      <c r="F51" s="2520" t="s">
        <v>24311</v>
      </c>
      <c r="G51" s="2532" t="s">
        <v>4917</v>
      </c>
      <c r="H51" s="2533"/>
      <c r="I51" s="2524">
        <v>1852</v>
      </c>
      <c r="J51" s="1905">
        <v>527</v>
      </c>
      <c r="M51" s="1622"/>
    </row>
    <row r="52" spans="2:13" s="1166" customFormat="1" ht="18.75" customHeight="1" thickBot="1">
      <c r="B52" s="1908" t="s">
        <v>24936</v>
      </c>
      <c r="C52" s="1897" t="s">
        <v>12761</v>
      </c>
      <c r="D52" s="1909" t="s">
        <v>26113</v>
      </c>
      <c r="E52" s="1909" t="s">
        <v>26115</v>
      </c>
      <c r="F52" s="2543"/>
      <c r="G52" s="2537" t="s">
        <v>24312</v>
      </c>
      <c r="H52" s="2538"/>
      <c r="I52" s="2525"/>
      <c r="J52" s="1910">
        <v>1325</v>
      </c>
      <c r="M52" s="1622"/>
    </row>
    <row r="53" spans="2:13" ht="18.75" customHeight="1">
      <c r="B53" s="1745" t="s">
        <v>24931</v>
      </c>
      <c r="C53" s="1116" t="s">
        <v>12867</v>
      </c>
      <c r="D53" s="225" t="s">
        <v>26116</v>
      </c>
      <c r="E53" s="225" t="s">
        <v>26118</v>
      </c>
      <c r="F53" s="2520" t="s">
        <v>24311</v>
      </c>
      <c r="G53" s="2522" t="s">
        <v>4917</v>
      </c>
      <c r="H53" s="2523"/>
      <c r="I53" s="2524">
        <v>2135</v>
      </c>
      <c r="J53" s="1905">
        <v>750</v>
      </c>
      <c r="M53" s="1622"/>
    </row>
    <row r="54" spans="2:13" ht="18.75" customHeight="1" thickBot="1">
      <c r="B54" s="1896" t="s">
        <v>24298</v>
      </c>
      <c r="C54" s="1897" t="s">
        <v>12761</v>
      </c>
      <c r="D54" s="1898" t="s">
        <v>26117</v>
      </c>
      <c r="E54" s="1898" t="s">
        <v>26119</v>
      </c>
      <c r="F54" s="2521"/>
      <c r="G54" s="2526" t="s">
        <v>24312</v>
      </c>
      <c r="H54" s="2527"/>
      <c r="I54" s="2525"/>
      <c r="J54" s="1906">
        <v>1384.6031746031747</v>
      </c>
      <c r="M54" s="1622"/>
    </row>
    <row r="55" spans="2:13" ht="18" customHeight="1">
      <c r="B55" s="1745" t="s">
        <v>6070</v>
      </c>
      <c r="C55" s="1116" t="s">
        <v>12867</v>
      </c>
      <c r="D55" s="225" t="s">
        <v>26116</v>
      </c>
      <c r="E55" s="225" t="s">
        <v>26118</v>
      </c>
      <c r="F55" s="2520" t="s">
        <v>24311</v>
      </c>
      <c r="G55" s="2522" t="s">
        <v>4917</v>
      </c>
      <c r="H55" s="2523"/>
      <c r="I55" s="2524">
        <v>2260</v>
      </c>
      <c r="J55" s="299"/>
      <c r="M55" s="1622"/>
    </row>
    <row r="56" spans="2:13" ht="18.75" customHeight="1" thickBot="1">
      <c r="B56" s="1896" t="s">
        <v>4920</v>
      </c>
      <c r="C56" s="1897" t="s">
        <v>12761</v>
      </c>
      <c r="D56" s="1898" t="s">
        <v>26117</v>
      </c>
      <c r="E56" s="1898" t="s">
        <v>26119</v>
      </c>
      <c r="F56" s="2521"/>
      <c r="G56" s="2526" t="s">
        <v>24312</v>
      </c>
      <c r="H56" s="2527"/>
      <c r="I56" s="2525"/>
      <c r="J56" s="299"/>
      <c r="M56" s="1622"/>
    </row>
    <row r="57" spans="2:13" ht="18" customHeight="1">
      <c r="B57" s="1745" t="s">
        <v>24932</v>
      </c>
      <c r="C57" s="1116" t="s">
        <v>12867</v>
      </c>
      <c r="D57" s="225" t="s">
        <v>26120</v>
      </c>
      <c r="E57" s="225" t="s">
        <v>26122</v>
      </c>
      <c r="F57" s="2520" t="s">
        <v>24311</v>
      </c>
      <c r="G57" s="2522" t="s">
        <v>4917</v>
      </c>
      <c r="H57" s="2523"/>
      <c r="I57" s="2524">
        <v>2290</v>
      </c>
      <c r="J57" s="1894">
        <v>813</v>
      </c>
      <c r="M57" s="1622"/>
    </row>
    <row r="58" spans="2:13" ht="18.75" customHeight="1" thickBot="1">
      <c r="B58" s="1896" t="s">
        <v>24300</v>
      </c>
      <c r="C58" s="1897" t="s">
        <v>12761</v>
      </c>
      <c r="D58" s="1898" t="s">
        <v>26121</v>
      </c>
      <c r="E58" s="1898" t="s">
        <v>26123</v>
      </c>
      <c r="F58" s="2521"/>
      <c r="G58" s="2526" t="s">
        <v>24312</v>
      </c>
      <c r="H58" s="2527"/>
      <c r="I58" s="2525"/>
      <c r="J58" s="1899">
        <v>1477</v>
      </c>
      <c r="M58" s="1622"/>
    </row>
    <row r="59" spans="2:13" ht="9.75" customHeight="1">
      <c r="B59" s="256"/>
      <c r="C59" s="244"/>
      <c r="D59" s="258"/>
      <c r="E59" s="258"/>
      <c r="F59" s="244"/>
      <c r="G59" s="244"/>
      <c r="H59" s="244"/>
      <c r="I59" s="245"/>
      <c r="M59" s="1622"/>
    </row>
    <row r="60" spans="2:13" ht="24.6">
      <c r="B60" s="2534" t="s">
        <v>12866</v>
      </c>
      <c r="C60" s="2535"/>
      <c r="D60" s="2535"/>
      <c r="E60" s="2535"/>
      <c r="F60" s="2535"/>
      <c r="G60" s="2535"/>
      <c r="H60" s="2535"/>
      <c r="I60" s="2536"/>
      <c r="M60" s="1622"/>
    </row>
    <row r="61" spans="2:13" ht="7.5" customHeight="1" thickBot="1">
      <c r="B61" s="249"/>
      <c r="C61" s="250"/>
      <c r="D61" s="144"/>
      <c r="E61" s="143"/>
      <c r="F61" s="251"/>
      <c r="G61" s="242"/>
      <c r="H61" s="242"/>
      <c r="I61" s="243"/>
      <c r="M61" s="1622"/>
    </row>
    <row r="62" spans="2:13" ht="18" customHeight="1">
      <c r="B62" s="1745" t="s">
        <v>24301</v>
      </c>
      <c r="C62" s="252" t="s">
        <v>12868</v>
      </c>
      <c r="D62" s="225" t="s">
        <v>26124</v>
      </c>
      <c r="E62" s="225" t="s">
        <v>26106</v>
      </c>
      <c r="F62" s="2520" t="s">
        <v>24311</v>
      </c>
      <c r="G62" s="2522" t="s">
        <v>4918</v>
      </c>
      <c r="H62" s="2523"/>
      <c r="I62" s="2524">
        <v>1010</v>
      </c>
      <c r="J62" s="1905">
        <v>341</v>
      </c>
      <c r="M62" s="1622"/>
    </row>
    <row r="63" spans="2:13" ht="18.75" customHeight="1" thickBot="1">
      <c r="B63" s="1896" t="s">
        <v>24302</v>
      </c>
      <c r="C63" s="1911" t="s">
        <v>12761</v>
      </c>
      <c r="D63" s="1898" t="s">
        <v>26125</v>
      </c>
      <c r="E63" s="1898" t="s">
        <v>26107</v>
      </c>
      <c r="F63" s="2521"/>
      <c r="G63" s="2530" t="s">
        <v>2198</v>
      </c>
      <c r="H63" s="2531"/>
      <c r="I63" s="2525"/>
      <c r="J63" s="1906">
        <v>668.57142857142856</v>
      </c>
      <c r="M63" s="1622"/>
    </row>
    <row r="64" spans="2:13" ht="18" customHeight="1">
      <c r="B64" s="1745" t="s">
        <v>24293</v>
      </c>
      <c r="C64" s="252" t="s">
        <v>12868</v>
      </c>
      <c r="D64" s="225" t="s">
        <v>26126</v>
      </c>
      <c r="E64" s="225" t="s">
        <v>26128</v>
      </c>
      <c r="F64" s="2520" t="s">
        <v>24311</v>
      </c>
      <c r="G64" s="2522" t="s">
        <v>4917</v>
      </c>
      <c r="H64" s="2523"/>
      <c r="I64" s="2524">
        <v>1190</v>
      </c>
      <c r="J64" s="1905">
        <v>336</v>
      </c>
      <c r="M64" s="1622"/>
    </row>
    <row r="65" spans="2:13" ht="18" customHeight="1" thickBot="1">
      <c r="B65" s="1896" t="s">
        <v>24294</v>
      </c>
      <c r="C65" s="1911" t="s">
        <v>12761</v>
      </c>
      <c r="D65" s="1898" t="s">
        <v>26127</v>
      </c>
      <c r="E65" s="1898" t="s">
        <v>26129</v>
      </c>
      <c r="F65" s="2521"/>
      <c r="G65" s="2530" t="s">
        <v>4919</v>
      </c>
      <c r="H65" s="2531"/>
      <c r="I65" s="2525"/>
      <c r="J65" s="1906">
        <v>854.28571428571433</v>
      </c>
      <c r="M65" s="1622"/>
    </row>
    <row r="66" spans="2:13" ht="18" customHeight="1">
      <c r="B66" s="1745" t="s">
        <v>24293</v>
      </c>
      <c r="C66" s="252" t="s">
        <v>12868</v>
      </c>
      <c r="D66" s="225" t="s">
        <v>32889</v>
      </c>
      <c r="E66" s="225" t="s">
        <v>32890</v>
      </c>
      <c r="F66" s="2520" t="s">
        <v>32869</v>
      </c>
      <c r="G66" s="2522" t="s">
        <v>4917</v>
      </c>
      <c r="H66" s="2523"/>
      <c r="I66" s="2524">
        <v>1190</v>
      </c>
      <c r="J66" s="1905">
        <v>336</v>
      </c>
      <c r="M66" s="1622"/>
    </row>
    <row r="67" spans="2:13" ht="18" customHeight="1" thickBot="1">
      <c r="B67" s="1904" t="s">
        <v>32870</v>
      </c>
      <c r="C67" s="1911" t="s">
        <v>12761</v>
      </c>
      <c r="D67" s="1898" t="s">
        <v>32891</v>
      </c>
      <c r="E67" s="1898" t="s">
        <v>32892</v>
      </c>
      <c r="F67" s="2521"/>
      <c r="G67" s="2530" t="s">
        <v>4919</v>
      </c>
      <c r="H67" s="2531"/>
      <c r="I67" s="2525"/>
      <c r="J67" s="1906">
        <v>854.28571428571433</v>
      </c>
      <c r="M67" s="1622"/>
    </row>
    <row r="68" spans="2:13" ht="18" customHeight="1">
      <c r="B68" s="1745" t="s">
        <v>24296</v>
      </c>
      <c r="C68" s="252" t="s">
        <v>12868</v>
      </c>
      <c r="D68" s="225" t="s">
        <v>26130</v>
      </c>
      <c r="E68" s="225" t="s">
        <v>26132</v>
      </c>
      <c r="F68" s="2520" t="s">
        <v>24311</v>
      </c>
      <c r="G68" s="2522" t="s">
        <v>4917</v>
      </c>
      <c r="H68" s="2523"/>
      <c r="I68" s="2524">
        <v>1650</v>
      </c>
      <c r="J68" s="1905">
        <v>497</v>
      </c>
      <c r="M68" s="1622"/>
    </row>
    <row r="69" spans="2:13" ht="18.75" customHeight="1" thickBot="1">
      <c r="B69" s="1896" t="s">
        <v>24295</v>
      </c>
      <c r="C69" s="1911" t="s">
        <v>12761</v>
      </c>
      <c r="D69" s="1898" t="s">
        <v>26131</v>
      </c>
      <c r="E69" s="1898" t="s">
        <v>26115</v>
      </c>
      <c r="F69" s="2521"/>
      <c r="G69" s="2530" t="s">
        <v>24312</v>
      </c>
      <c r="H69" s="2531"/>
      <c r="I69" s="2525"/>
      <c r="J69" s="1906">
        <v>1153.4920634920636</v>
      </c>
      <c r="M69" s="1622"/>
    </row>
    <row r="70" spans="2:13" ht="18" customHeight="1">
      <c r="B70" s="1745" t="s">
        <v>24296</v>
      </c>
      <c r="C70" s="252" t="s">
        <v>12868</v>
      </c>
      <c r="D70" s="1167" t="s">
        <v>26130</v>
      </c>
      <c r="E70" s="1167" t="s">
        <v>26132</v>
      </c>
      <c r="F70" s="2520" t="s">
        <v>24311</v>
      </c>
      <c r="G70" s="2532" t="s">
        <v>4917</v>
      </c>
      <c r="H70" s="2533"/>
      <c r="I70" s="2524">
        <v>1822</v>
      </c>
      <c r="J70" s="1905">
        <v>497</v>
      </c>
      <c r="M70" s="1622"/>
    </row>
    <row r="71" spans="2:13" ht="18.75" customHeight="1" thickBot="1">
      <c r="B71" s="1908" t="s">
        <v>24936</v>
      </c>
      <c r="C71" s="1911" t="s">
        <v>12761</v>
      </c>
      <c r="D71" s="1909" t="s">
        <v>26131</v>
      </c>
      <c r="E71" s="1909" t="s">
        <v>26115</v>
      </c>
      <c r="F71" s="2543"/>
      <c r="G71" s="2528" t="s">
        <v>24312</v>
      </c>
      <c r="H71" s="2529"/>
      <c r="I71" s="2525"/>
      <c r="J71" s="1906">
        <v>1325</v>
      </c>
      <c r="M71" s="1622"/>
    </row>
    <row r="72" spans="2:13" ht="18" customHeight="1">
      <c r="B72" s="1745" t="s">
        <v>24297</v>
      </c>
      <c r="C72" s="252" t="s">
        <v>12868</v>
      </c>
      <c r="D72" s="225" t="s">
        <v>26133</v>
      </c>
      <c r="E72" s="225" t="s">
        <v>26135</v>
      </c>
      <c r="F72" s="2520" t="s">
        <v>24311</v>
      </c>
      <c r="G72" s="2522" t="s">
        <v>4917</v>
      </c>
      <c r="H72" s="2523"/>
      <c r="I72" s="2524">
        <v>2155</v>
      </c>
      <c r="J72" s="1912">
        <v>770</v>
      </c>
      <c r="M72" s="1622"/>
    </row>
    <row r="73" spans="2:13" ht="18.75" customHeight="1" thickBot="1">
      <c r="B73" s="1896" t="s">
        <v>24298</v>
      </c>
      <c r="C73" s="1911" t="s">
        <v>12761</v>
      </c>
      <c r="D73" s="1898" t="s">
        <v>26134</v>
      </c>
      <c r="E73" s="1898" t="s">
        <v>26136</v>
      </c>
      <c r="F73" s="2521"/>
      <c r="G73" s="2530" t="s">
        <v>24312</v>
      </c>
      <c r="H73" s="2531"/>
      <c r="I73" s="2525"/>
      <c r="J73" s="1903">
        <v>1385</v>
      </c>
      <c r="M73" s="1622"/>
    </row>
    <row r="74" spans="2:13" ht="18" customHeight="1">
      <c r="B74" s="1745" t="s">
        <v>24299</v>
      </c>
      <c r="C74" s="252" t="s">
        <v>12868</v>
      </c>
      <c r="D74" s="225" t="s">
        <v>26137</v>
      </c>
      <c r="E74" s="225" t="s">
        <v>26139</v>
      </c>
      <c r="F74" s="2520" t="s">
        <v>24311</v>
      </c>
      <c r="G74" s="2522" t="s">
        <v>4917</v>
      </c>
      <c r="H74" s="2523"/>
      <c r="I74" s="2524">
        <v>2300</v>
      </c>
      <c r="J74" s="1901">
        <v>823</v>
      </c>
      <c r="M74" s="1622"/>
    </row>
    <row r="75" spans="2:13" ht="18.75" customHeight="1" thickBot="1">
      <c r="B75" s="1896" t="s">
        <v>24300</v>
      </c>
      <c r="C75" s="1911" t="s">
        <v>12761</v>
      </c>
      <c r="D75" s="1898" t="s">
        <v>26138</v>
      </c>
      <c r="E75" s="1898" t="s">
        <v>26140</v>
      </c>
      <c r="F75" s="2571"/>
      <c r="G75" s="2530" t="s">
        <v>24312</v>
      </c>
      <c r="H75" s="2531"/>
      <c r="I75" s="2525"/>
      <c r="J75" s="1903">
        <v>1477</v>
      </c>
      <c r="M75" s="1622"/>
    </row>
    <row r="76" spans="2:13" ht="18" customHeight="1">
      <c r="B76" s="1745" t="s">
        <v>24299</v>
      </c>
      <c r="C76" s="252" t="s">
        <v>12868</v>
      </c>
      <c r="D76" s="225" t="s">
        <v>32893</v>
      </c>
      <c r="E76" s="225" t="s">
        <v>32894</v>
      </c>
      <c r="F76" s="2520" t="s">
        <v>24311</v>
      </c>
      <c r="G76" s="2522" t="s">
        <v>4917</v>
      </c>
      <c r="H76" s="2523"/>
      <c r="I76" s="2524">
        <v>2300</v>
      </c>
      <c r="J76" s="1901">
        <v>823</v>
      </c>
      <c r="M76" s="1622"/>
    </row>
    <row r="77" spans="2:13" ht="18.75" customHeight="1" thickBot="1">
      <c r="B77" s="1904" t="s">
        <v>32876</v>
      </c>
      <c r="C77" s="1911" t="s">
        <v>12761</v>
      </c>
      <c r="D77" s="1898" t="s">
        <v>32895</v>
      </c>
      <c r="E77" s="1898" t="s">
        <v>32896</v>
      </c>
      <c r="F77" s="2571"/>
      <c r="G77" s="2530" t="s">
        <v>24312</v>
      </c>
      <c r="H77" s="2531"/>
      <c r="I77" s="2525"/>
      <c r="J77" s="1903">
        <v>1477</v>
      </c>
      <c r="M77" s="1622"/>
    </row>
    <row r="78" spans="2:13" ht="18.75" customHeight="1" thickBot="1">
      <c r="B78" s="145"/>
      <c r="C78" s="242"/>
      <c r="D78" s="1476"/>
      <c r="E78" s="1476"/>
      <c r="F78" s="93"/>
      <c r="G78" s="1477"/>
      <c r="H78" s="1478"/>
      <c r="I78" s="1479"/>
      <c r="J78" s="254"/>
      <c r="M78" s="1622"/>
    </row>
    <row r="79" spans="2:13" ht="35.1" customHeight="1">
      <c r="B79" s="2567" t="s">
        <v>32803</v>
      </c>
      <c r="C79" s="2568"/>
      <c r="D79" s="1638"/>
      <c r="E79" s="1638"/>
      <c r="F79" s="1638"/>
      <c r="G79" s="1638"/>
      <c r="H79" s="1639"/>
      <c r="I79" s="791">
        <v>58</v>
      </c>
      <c r="M79" s="1622"/>
    </row>
    <row r="80" spans="2:13" ht="35.1" customHeight="1">
      <c r="B80" s="1640" t="s">
        <v>32805</v>
      </c>
      <c r="C80" s="1634" t="s">
        <v>32802</v>
      </c>
      <c r="D80" s="1634"/>
      <c r="E80" s="1634"/>
      <c r="F80" s="1634"/>
      <c r="G80" s="1634"/>
      <c r="H80" s="1635"/>
      <c r="I80" s="1636">
        <v>30</v>
      </c>
      <c r="M80" s="1622"/>
    </row>
    <row r="81" spans="2:13" ht="54.9" customHeight="1" thickBot="1">
      <c r="B81" s="1741" t="s">
        <v>32804</v>
      </c>
      <c r="C81" s="1633" t="s">
        <v>32801</v>
      </c>
      <c r="D81" s="1633"/>
      <c r="E81" s="1633"/>
      <c r="F81" s="1633"/>
      <c r="G81" s="1633"/>
      <c r="H81" s="1641"/>
      <c r="I81" s="1637">
        <v>25</v>
      </c>
      <c r="M81" s="1622"/>
    </row>
    <row r="83" spans="2:13" ht="63">
      <c r="B83" s="286"/>
      <c r="C83" s="287" t="s">
        <v>12858</v>
      </c>
      <c r="D83" s="287" t="s">
        <v>12859</v>
      </c>
      <c r="E83" s="287" t="s">
        <v>6193</v>
      </c>
      <c r="F83" s="287" t="s">
        <v>12860</v>
      </c>
      <c r="G83" s="290" t="s">
        <v>12861</v>
      </c>
      <c r="H83" s="287" t="s">
        <v>27975</v>
      </c>
    </row>
    <row r="84" spans="2:13" ht="21">
      <c r="B84" s="286" t="s">
        <v>4169</v>
      </c>
      <c r="C84" s="2565" t="s">
        <v>6194</v>
      </c>
      <c r="D84" s="288">
        <v>30</v>
      </c>
      <c r="E84" s="288">
        <v>15</v>
      </c>
      <c r="F84" s="288">
        <v>5</v>
      </c>
      <c r="G84" s="289">
        <v>1.24</v>
      </c>
      <c r="H84" s="288">
        <v>15</v>
      </c>
    </row>
    <row r="85" spans="2:13" ht="21">
      <c r="B85" s="286" t="s">
        <v>4645</v>
      </c>
      <c r="C85" s="2565"/>
      <c r="D85" s="288">
        <v>30</v>
      </c>
      <c r="E85" s="288">
        <v>15</v>
      </c>
      <c r="F85" s="288">
        <v>5</v>
      </c>
      <c r="G85" s="289">
        <v>1.24</v>
      </c>
      <c r="H85" s="288">
        <v>15</v>
      </c>
    </row>
    <row r="86" spans="2:13" ht="21">
      <c r="B86" s="286" t="s">
        <v>4170</v>
      </c>
      <c r="C86" s="2565"/>
      <c r="D86" s="288">
        <v>30</v>
      </c>
      <c r="E86" s="288">
        <v>20</v>
      </c>
      <c r="F86" s="288">
        <v>5</v>
      </c>
      <c r="G86" s="289">
        <v>1.7</v>
      </c>
      <c r="H86" s="288">
        <v>35</v>
      </c>
    </row>
    <row r="87" spans="2:13" ht="21">
      <c r="B87" s="286" t="s">
        <v>4644</v>
      </c>
      <c r="C87" s="2565"/>
      <c r="D87" s="288">
        <v>30</v>
      </c>
      <c r="E87" s="288">
        <v>20</v>
      </c>
      <c r="F87" s="288">
        <v>5</v>
      </c>
      <c r="G87" s="289">
        <v>1.7</v>
      </c>
      <c r="H87" s="288">
        <v>35</v>
      </c>
    </row>
    <row r="88" spans="2:13" ht="21">
      <c r="B88" s="286" t="s">
        <v>4171</v>
      </c>
      <c r="C88" s="2565"/>
      <c r="D88" s="288">
        <v>30</v>
      </c>
      <c r="E88" s="288">
        <v>20</v>
      </c>
      <c r="F88" s="288">
        <v>5</v>
      </c>
      <c r="G88" s="289">
        <v>2.1</v>
      </c>
      <c r="H88" s="288">
        <v>35</v>
      </c>
    </row>
    <row r="89" spans="2:13" ht="21">
      <c r="B89" s="286" t="s">
        <v>4168</v>
      </c>
      <c r="C89" s="2565"/>
      <c r="D89" s="288">
        <v>50</v>
      </c>
      <c r="E89" s="288">
        <v>30</v>
      </c>
      <c r="F89" s="288">
        <v>5</v>
      </c>
      <c r="G89" s="289">
        <v>3</v>
      </c>
      <c r="H89" s="288">
        <v>35</v>
      </c>
    </row>
    <row r="90" spans="2:13" ht="21">
      <c r="B90" s="286" t="s">
        <v>4166</v>
      </c>
      <c r="C90" s="2566"/>
      <c r="D90" s="288">
        <v>50</v>
      </c>
      <c r="E90" s="288">
        <v>30</v>
      </c>
      <c r="F90" s="288">
        <v>5</v>
      </c>
      <c r="G90" s="289">
        <v>3.5</v>
      </c>
      <c r="H90" s="288">
        <v>35</v>
      </c>
    </row>
    <row r="92" spans="2:13" ht="63">
      <c r="B92" s="291"/>
      <c r="C92" s="294" t="s">
        <v>12858</v>
      </c>
      <c r="D92" s="294" t="s">
        <v>12859</v>
      </c>
      <c r="E92" s="294" t="s">
        <v>6193</v>
      </c>
      <c r="F92" s="294" t="s">
        <v>12860</v>
      </c>
      <c r="G92" s="295" t="s">
        <v>12861</v>
      </c>
      <c r="H92" s="294" t="s">
        <v>12862</v>
      </c>
    </row>
    <row r="93" spans="2:13" ht="21">
      <c r="B93" s="291" t="s">
        <v>6195</v>
      </c>
      <c r="C93" s="2562" t="s">
        <v>6196</v>
      </c>
      <c r="D93" s="292">
        <v>30</v>
      </c>
      <c r="E93" s="292">
        <v>20</v>
      </c>
      <c r="F93" s="292">
        <v>5</v>
      </c>
      <c r="G93" s="293">
        <v>1.1499999999999999</v>
      </c>
      <c r="H93" s="292">
        <v>15</v>
      </c>
    </row>
    <row r="94" spans="2:13" ht="21">
      <c r="B94" s="291" t="s">
        <v>6197</v>
      </c>
      <c r="C94" s="2563"/>
      <c r="D94" s="292">
        <v>50</v>
      </c>
      <c r="E94" s="292">
        <v>25</v>
      </c>
      <c r="F94" s="292">
        <v>5</v>
      </c>
      <c r="G94" s="293">
        <v>1.5</v>
      </c>
      <c r="H94" s="292">
        <v>30</v>
      </c>
    </row>
    <row r="95" spans="2:13" ht="21">
      <c r="B95" s="291" t="s">
        <v>6198</v>
      </c>
      <c r="C95" s="2563"/>
      <c r="D95" s="292">
        <v>65</v>
      </c>
      <c r="E95" s="292">
        <v>30</v>
      </c>
      <c r="F95" s="292">
        <v>5</v>
      </c>
      <c r="G95" s="293">
        <v>2.4</v>
      </c>
      <c r="H95" s="292">
        <v>30</v>
      </c>
    </row>
    <row r="96" spans="2:13" ht="21">
      <c r="B96" s="291" t="s">
        <v>6199</v>
      </c>
      <c r="C96" s="2563"/>
      <c r="D96" s="292">
        <v>65</v>
      </c>
      <c r="E96" s="292">
        <v>30</v>
      </c>
      <c r="F96" s="292">
        <v>5</v>
      </c>
      <c r="G96" s="293">
        <v>2.8</v>
      </c>
      <c r="H96" s="292">
        <v>30</v>
      </c>
    </row>
    <row r="97" spans="2:8" ht="21">
      <c r="B97" s="291" t="s">
        <v>6200</v>
      </c>
      <c r="C97" s="2564"/>
      <c r="D97" s="292">
        <v>65</v>
      </c>
      <c r="E97" s="292">
        <v>30</v>
      </c>
      <c r="F97" s="292">
        <v>5</v>
      </c>
      <c r="G97" s="293">
        <v>2.95</v>
      </c>
      <c r="H97" s="292">
        <v>30</v>
      </c>
    </row>
    <row r="99" spans="2:8" ht="69.599999999999994">
      <c r="B99" s="911"/>
      <c r="C99" s="912" t="s">
        <v>12858</v>
      </c>
      <c r="D99" s="912" t="s">
        <v>12859</v>
      </c>
      <c r="E99" s="912" t="s">
        <v>6193</v>
      </c>
      <c r="F99" s="913" t="s">
        <v>26141</v>
      </c>
      <c r="G99" s="912" t="s">
        <v>12862</v>
      </c>
      <c r="H99" s="914" t="s">
        <v>26142</v>
      </c>
    </row>
    <row r="100" spans="2:8" ht="21">
      <c r="B100" s="911" t="s">
        <v>24302</v>
      </c>
      <c r="C100" s="2558" t="s">
        <v>6196</v>
      </c>
      <c r="D100" s="915">
        <v>30</v>
      </c>
      <c r="E100" s="915">
        <v>20</v>
      </c>
      <c r="F100" s="916">
        <v>1.1499999999999999</v>
      </c>
      <c r="G100" s="915">
        <v>12</v>
      </c>
      <c r="H100" s="915">
        <v>514</v>
      </c>
    </row>
    <row r="101" spans="2:8" ht="21">
      <c r="B101" s="911" t="s">
        <v>24294</v>
      </c>
      <c r="C101" s="2559"/>
      <c r="D101" s="915">
        <v>50</v>
      </c>
      <c r="E101" s="915">
        <v>25</v>
      </c>
      <c r="F101" s="916">
        <v>1.5</v>
      </c>
      <c r="G101" s="915">
        <v>24</v>
      </c>
      <c r="H101" s="915">
        <v>540</v>
      </c>
    </row>
    <row r="102" spans="2:8" ht="21">
      <c r="B102" s="911" t="s">
        <v>24295</v>
      </c>
      <c r="C102" s="2559"/>
      <c r="D102" s="915">
        <v>75</v>
      </c>
      <c r="E102" s="915">
        <v>30</v>
      </c>
      <c r="F102" s="916">
        <v>2.4</v>
      </c>
      <c r="G102" s="915">
        <v>24</v>
      </c>
      <c r="H102" s="915">
        <v>673</v>
      </c>
    </row>
    <row r="103" spans="2:8" ht="21">
      <c r="B103" s="911" t="s">
        <v>24936</v>
      </c>
      <c r="C103" s="2560"/>
      <c r="D103" s="915">
        <v>75</v>
      </c>
      <c r="E103" s="915">
        <v>30</v>
      </c>
      <c r="F103" s="916">
        <v>2.4</v>
      </c>
      <c r="G103" s="915">
        <v>24</v>
      </c>
      <c r="H103" s="915">
        <v>673</v>
      </c>
    </row>
    <row r="104" spans="2:8" ht="21">
      <c r="B104" s="911" t="s">
        <v>24298</v>
      </c>
      <c r="C104" s="2559"/>
      <c r="D104" s="915">
        <v>75</v>
      </c>
      <c r="E104" s="915">
        <v>30</v>
      </c>
      <c r="F104" s="916">
        <v>2.9</v>
      </c>
      <c r="G104" s="915">
        <v>24</v>
      </c>
      <c r="H104" s="915">
        <v>634</v>
      </c>
    </row>
    <row r="105" spans="2:8" ht="21">
      <c r="B105" s="911" t="s">
        <v>24300</v>
      </c>
      <c r="C105" s="2561"/>
      <c r="D105" s="915">
        <v>75</v>
      </c>
      <c r="E105" s="915">
        <v>30</v>
      </c>
      <c r="F105" s="916">
        <v>3</v>
      </c>
      <c r="G105" s="915">
        <v>24</v>
      </c>
      <c r="H105" s="915">
        <v>634</v>
      </c>
    </row>
  </sheetData>
  <mergeCells count="129">
    <mergeCell ref="F43:F44"/>
    <mergeCell ref="G44:H44"/>
    <mergeCell ref="F14:F16"/>
    <mergeCell ref="G14:H14"/>
    <mergeCell ref="I14:I16"/>
    <mergeCell ref="G15:H15"/>
    <mergeCell ref="G16:H16"/>
    <mergeCell ref="G67:H67"/>
    <mergeCell ref="F68:F69"/>
    <mergeCell ref="G68:H68"/>
    <mergeCell ref="I68:I69"/>
    <mergeCell ref="F17:F19"/>
    <mergeCell ref="G17:H17"/>
    <mergeCell ref="I17:I19"/>
    <mergeCell ref="G18:H18"/>
    <mergeCell ref="G19:H19"/>
    <mergeCell ref="F45:F46"/>
    <mergeCell ref="G45:H45"/>
    <mergeCell ref="I45:I46"/>
    <mergeCell ref="G46:H46"/>
    <mergeCell ref="G43:H43"/>
    <mergeCell ref="F35:F37"/>
    <mergeCell ref="G30:H30"/>
    <mergeCell ref="G33:H33"/>
    <mergeCell ref="G36:H36"/>
    <mergeCell ref="G37:H37"/>
    <mergeCell ref="C100:C105"/>
    <mergeCell ref="C93:C97"/>
    <mergeCell ref="C84:C90"/>
    <mergeCell ref="I76:I77"/>
    <mergeCell ref="B79:C79"/>
    <mergeCell ref="G3:H3"/>
    <mergeCell ref="F62:F63"/>
    <mergeCell ref="F72:F73"/>
    <mergeCell ref="G76:H76"/>
    <mergeCell ref="G77:H77"/>
    <mergeCell ref="G74:H74"/>
    <mergeCell ref="G75:H75"/>
    <mergeCell ref="G62:H62"/>
    <mergeCell ref="G63:H63"/>
    <mergeCell ref="F74:F75"/>
    <mergeCell ref="F76:F77"/>
    <mergeCell ref="F41:F42"/>
    <mergeCell ref="F51:F52"/>
    <mergeCell ref="I49:I50"/>
    <mergeCell ref="G50:H50"/>
    <mergeCell ref="F70:F71"/>
    <mergeCell ref="F8:F10"/>
    <mergeCell ref="F20:F22"/>
    <mergeCell ref="B4:I4"/>
    <mergeCell ref="B5:I5"/>
    <mergeCell ref="G8:H8"/>
    <mergeCell ref="I8:I10"/>
    <mergeCell ref="G10:H10"/>
    <mergeCell ref="I20:I22"/>
    <mergeCell ref="G29:H29"/>
    <mergeCell ref="G20:H20"/>
    <mergeCell ref="G22:H22"/>
    <mergeCell ref="G9:H9"/>
    <mergeCell ref="G21:H21"/>
    <mergeCell ref="G24:H24"/>
    <mergeCell ref="G27:H27"/>
    <mergeCell ref="I23:I25"/>
    <mergeCell ref="F23:F25"/>
    <mergeCell ref="G23:H23"/>
    <mergeCell ref="G25:H25"/>
    <mergeCell ref="B6:I6"/>
    <mergeCell ref="G7:H7"/>
    <mergeCell ref="F29:F31"/>
    <mergeCell ref="F11:F13"/>
    <mergeCell ref="G11:H11"/>
    <mergeCell ref="I11:I13"/>
    <mergeCell ref="G12:H12"/>
    <mergeCell ref="G13:H13"/>
    <mergeCell ref="I43:I44"/>
    <mergeCell ref="I51:I52"/>
    <mergeCell ref="I41:I42"/>
    <mergeCell ref="G42:H42"/>
    <mergeCell ref="I53:I54"/>
    <mergeCell ref="I55:I56"/>
    <mergeCell ref="F49:F50"/>
    <mergeCell ref="G49:H49"/>
    <mergeCell ref="G32:H32"/>
    <mergeCell ref="G41:H41"/>
    <mergeCell ref="B39:I39"/>
    <mergeCell ref="I26:I28"/>
    <mergeCell ref="I32:I34"/>
    <mergeCell ref="F26:F28"/>
    <mergeCell ref="G26:H26"/>
    <mergeCell ref="G28:H28"/>
    <mergeCell ref="I29:I31"/>
    <mergeCell ref="F32:F34"/>
    <mergeCell ref="G34:H34"/>
    <mergeCell ref="G31:H31"/>
    <mergeCell ref="G35:H35"/>
    <mergeCell ref="I35:I37"/>
    <mergeCell ref="I74:I75"/>
    <mergeCell ref="G64:H64"/>
    <mergeCell ref="G51:H51"/>
    <mergeCell ref="B60:I60"/>
    <mergeCell ref="G55:H55"/>
    <mergeCell ref="G56:H56"/>
    <mergeCell ref="G72:H72"/>
    <mergeCell ref="G58:H58"/>
    <mergeCell ref="G57:H57"/>
    <mergeCell ref="F53:F54"/>
    <mergeCell ref="F55:F56"/>
    <mergeCell ref="F57:F58"/>
    <mergeCell ref="G54:H54"/>
    <mergeCell ref="G52:H52"/>
    <mergeCell ref="G53:H53"/>
    <mergeCell ref="G69:H69"/>
    <mergeCell ref="F47:F48"/>
    <mergeCell ref="G47:H47"/>
    <mergeCell ref="I47:I48"/>
    <mergeCell ref="G48:H48"/>
    <mergeCell ref="G71:H71"/>
    <mergeCell ref="I72:I73"/>
    <mergeCell ref="G73:H73"/>
    <mergeCell ref="I62:I63"/>
    <mergeCell ref="G70:H70"/>
    <mergeCell ref="I57:I58"/>
    <mergeCell ref="F64:F65"/>
    <mergeCell ref="I64:I65"/>
    <mergeCell ref="G65:H65"/>
    <mergeCell ref="F66:F67"/>
    <mergeCell ref="G66:H66"/>
    <mergeCell ref="I66:I67"/>
    <mergeCell ref="I70:I71"/>
  </mergeCells>
  <hyperlinks>
    <hyperlink ref="B6:I6" r:id="rId1" display="Касетний" xr:uid="{792D780C-E511-4BC2-B9C4-D7B21398223B}"/>
    <hyperlink ref="B39:I39" r:id="rId2" display="Канальний" xr:uid="{15FE0C2E-16CB-479B-9A88-59B1660D214F}"/>
    <hyperlink ref="B60:I60" r:id="rId3" display="Підлогово-стельовий" xr:uid="{111503FD-F371-47F9-8B9D-9AF7CC9DDB5F}"/>
    <hyperlink ref="B4:I4" r:id="rId4" display="LCAC - серія,   холодоагент R32 INVERTER" xr:uid="{7BCFBDA4-4692-411F-AB69-F29A50AD95A6}"/>
  </hyperlinks>
  <pageMargins left="0.23622047244094491" right="0.23622047244094491" top="0.39370078740157483" bottom="0.39370078740157483" header="0.31496062992125984" footer="0.31496062992125984"/>
  <pageSetup paperSize="9" scale="59" fitToHeight="0" orientation="portrait" r:id="rId5"/>
  <colBreaks count="1" manualBreakCount="1">
    <brk id="8" max="1048575" man="1"/>
  </colBreaks>
  <ignoredErrors>
    <ignoredError sqref="K2" unlockedFormula="1"/>
  </ignoredErrors>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N235"/>
  <sheetViews>
    <sheetView zoomScale="80" zoomScaleNormal="80" workbookViewId="0">
      <pane xSplit="1" ySplit="2" topLeftCell="B3" activePane="bottomRight" state="frozen"/>
      <selection pane="topRight" activeCell="B1" sqref="B1"/>
      <selection pane="bottomLeft" activeCell="A5" sqref="A5"/>
      <selection pane="bottomRight"/>
    </sheetView>
  </sheetViews>
  <sheetFormatPr defaultRowHeight="13.2"/>
  <cols>
    <col min="1" max="1" width="40.42578125" customWidth="1"/>
    <col min="2" max="2" width="29.140625" customWidth="1"/>
    <col min="3" max="3" width="25.140625" customWidth="1"/>
    <col min="4" max="4" width="30.42578125" customWidth="1"/>
    <col min="5" max="5" width="33.140625" customWidth="1"/>
    <col min="6" max="7" width="26" customWidth="1"/>
    <col min="8" max="8" width="22.140625" customWidth="1"/>
    <col min="9" max="9" width="18.140625" bestFit="1" customWidth="1"/>
    <col min="10" max="10" width="32.85546875" customWidth="1"/>
    <col min="11" max="11" width="35.140625" customWidth="1"/>
    <col min="12" max="12" width="18.140625" customWidth="1"/>
  </cols>
  <sheetData>
    <row r="1" spans="1:10" ht="60" customHeight="1" thickBot="1"/>
    <row r="2" spans="1:10" ht="45" customHeight="1" thickBot="1">
      <c r="A2" s="2669" t="s">
        <v>22905</v>
      </c>
      <c r="B2" s="2670"/>
      <c r="C2" s="2670"/>
      <c r="D2" s="2670"/>
      <c r="E2" s="2670"/>
      <c r="F2" s="2670"/>
      <c r="G2" s="2670"/>
      <c r="H2" s="2670"/>
      <c r="I2" s="2670"/>
      <c r="J2" s="2671"/>
    </row>
    <row r="3" spans="1:10" ht="30" customHeight="1">
      <c r="A3" s="2610" t="s">
        <v>3702</v>
      </c>
      <c r="B3" s="2612" t="s">
        <v>23</v>
      </c>
      <c r="C3" s="2607" t="s">
        <v>22974</v>
      </c>
      <c r="D3" s="2608"/>
      <c r="E3" s="2609"/>
      <c r="F3" s="2614" t="s">
        <v>12756</v>
      </c>
      <c r="G3" s="2614"/>
      <c r="H3" s="2601" t="s">
        <v>2199</v>
      </c>
      <c r="I3" s="2601" t="s">
        <v>4154</v>
      </c>
      <c r="J3" s="2603" t="s">
        <v>22975</v>
      </c>
    </row>
    <row r="4" spans="1:10" ht="30" customHeight="1" thickBot="1">
      <c r="A4" s="2611"/>
      <c r="B4" s="2613"/>
      <c r="C4" s="1068" t="s">
        <v>22973</v>
      </c>
      <c r="D4" s="1069" t="s">
        <v>12869</v>
      </c>
      <c r="E4" s="1069" t="s">
        <v>12757</v>
      </c>
      <c r="F4" s="1069" t="s">
        <v>12869</v>
      </c>
      <c r="G4" s="1069" t="s">
        <v>12757</v>
      </c>
      <c r="H4" s="2602"/>
      <c r="I4" s="2602"/>
      <c r="J4" s="2604"/>
    </row>
    <row r="5" spans="1:10" ht="19.2" customHeight="1">
      <c r="A5" s="2621"/>
      <c r="B5" s="1412" t="s">
        <v>30193</v>
      </c>
      <c r="C5" s="1413" t="s">
        <v>4155</v>
      </c>
      <c r="D5" s="1413">
        <v>22.4</v>
      </c>
      <c r="E5" s="236">
        <v>25</v>
      </c>
      <c r="F5" s="502">
        <v>5.21</v>
      </c>
      <c r="G5" s="502">
        <v>5.77</v>
      </c>
      <c r="H5" s="502" t="s">
        <v>4663</v>
      </c>
      <c r="I5" s="1604" t="s">
        <v>22902</v>
      </c>
      <c r="J5" s="2624" t="s">
        <v>30194</v>
      </c>
    </row>
    <row r="6" spans="1:10" ht="19.2" customHeight="1">
      <c r="A6" s="2622"/>
      <c r="B6" s="1410" t="s">
        <v>30195</v>
      </c>
      <c r="C6" s="1407" t="s">
        <v>4156</v>
      </c>
      <c r="D6" s="1407">
        <v>28</v>
      </c>
      <c r="E6" s="1408">
        <v>31.5</v>
      </c>
      <c r="F6" s="1408">
        <v>7</v>
      </c>
      <c r="G6" s="1408">
        <v>7.59</v>
      </c>
      <c r="H6" s="1408" t="s">
        <v>4664</v>
      </c>
      <c r="I6" s="1605" t="s">
        <v>22902</v>
      </c>
      <c r="J6" s="2625"/>
    </row>
    <row r="7" spans="1:10" ht="19.2" customHeight="1">
      <c r="A7" s="2622"/>
      <c r="B7" s="1410" t="s">
        <v>30196</v>
      </c>
      <c r="C7" s="1407" t="s">
        <v>4157</v>
      </c>
      <c r="D7" s="1407">
        <v>33.5</v>
      </c>
      <c r="E7" s="1408">
        <v>37.5</v>
      </c>
      <c r="F7" s="1408">
        <v>8.65</v>
      </c>
      <c r="G7" s="1408">
        <v>9.2100000000000009</v>
      </c>
      <c r="H7" s="1408" t="s">
        <v>4665</v>
      </c>
      <c r="I7" s="1605" t="s">
        <v>22902</v>
      </c>
      <c r="J7" s="2625"/>
    </row>
    <row r="8" spans="1:10" ht="19.2" customHeight="1">
      <c r="A8" s="2622"/>
      <c r="B8" s="1410" t="s">
        <v>30197</v>
      </c>
      <c r="C8" s="1407" t="s">
        <v>4158</v>
      </c>
      <c r="D8" s="1407">
        <v>40</v>
      </c>
      <c r="E8" s="1408">
        <v>45</v>
      </c>
      <c r="F8" s="1408">
        <v>10.53</v>
      </c>
      <c r="G8" s="1408">
        <v>11.72</v>
      </c>
      <c r="H8" s="1408" t="s">
        <v>4666</v>
      </c>
      <c r="I8" s="1605" t="s">
        <v>22902</v>
      </c>
      <c r="J8" s="2625"/>
    </row>
    <row r="9" spans="1:10" ht="19.2" customHeight="1">
      <c r="A9" s="2622"/>
      <c r="B9" s="1410" t="s">
        <v>30198</v>
      </c>
      <c r="C9" s="1407" t="s">
        <v>4159</v>
      </c>
      <c r="D9" s="1407">
        <v>45</v>
      </c>
      <c r="E9" s="1408">
        <v>50</v>
      </c>
      <c r="F9" s="1408">
        <v>12.5</v>
      </c>
      <c r="G9" s="1408">
        <v>13.7</v>
      </c>
      <c r="H9" s="1408" t="s">
        <v>4667</v>
      </c>
      <c r="I9" s="1605" t="s">
        <v>22902</v>
      </c>
      <c r="J9" s="2625"/>
    </row>
    <row r="10" spans="1:10" ht="19.2" customHeight="1">
      <c r="A10" s="2622"/>
      <c r="B10" s="1410" t="s">
        <v>30199</v>
      </c>
      <c r="C10" s="1407" t="s">
        <v>30200</v>
      </c>
      <c r="D10" s="1407">
        <v>50</v>
      </c>
      <c r="E10" s="1408">
        <v>56</v>
      </c>
      <c r="F10" s="1408">
        <v>15.63</v>
      </c>
      <c r="G10" s="1408">
        <v>16.97</v>
      </c>
      <c r="H10" s="1408" t="s">
        <v>4668</v>
      </c>
      <c r="I10" s="1605" t="s">
        <v>22902</v>
      </c>
      <c r="J10" s="2625"/>
    </row>
    <row r="11" spans="1:10" ht="19.2" customHeight="1">
      <c r="A11" s="2622"/>
      <c r="B11" s="1410" t="s">
        <v>30201</v>
      </c>
      <c r="C11" s="1407" t="s">
        <v>30202</v>
      </c>
      <c r="D11" s="1407">
        <v>56</v>
      </c>
      <c r="E11" s="1408">
        <v>63</v>
      </c>
      <c r="F11" s="1408">
        <v>17.899999999999999</v>
      </c>
      <c r="G11" s="1408">
        <v>19.87</v>
      </c>
      <c r="H11" s="1408" t="s">
        <v>4669</v>
      </c>
      <c r="I11" s="1605" t="s">
        <v>22902</v>
      </c>
      <c r="J11" s="2625"/>
    </row>
    <row r="12" spans="1:10" ht="19.2" customHeight="1">
      <c r="A12" s="2622"/>
      <c r="B12" s="1410" t="s">
        <v>30203</v>
      </c>
      <c r="C12" s="1407" t="s">
        <v>30204</v>
      </c>
      <c r="D12" s="1407">
        <v>61.5</v>
      </c>
      <c r="E12" s="1408">
        <v>69</v>
      </c>
      <c r="F12" s="1408">
        <v>20.5</v>
      </c>
      <c r="G12" s="1408">
        <v>22.48</v>
      </c>
      <c r="H12" s="1408" t="s">
        <v>4670</v>
      </c>
      <c r="I12" s="1605" t="s">
        <v>22902</v>
      </c>
      <c r="J12" s="2625"/>
    </row>
    <row r="13" spans="1:10" ht="19.2" customHeight="1">
      <c r="A13" s="2622"/>
      <c r="B13" s="1410" t="s">
        <v>30205</v>
      </c>
      <c r="C13" s="1407" t="s">
        <v>30206</v>
      </c>
      <c r="D13" s="1407">
        <v>68</v>
      </c>
      <c r="E13" s="1408">
        <v>75</v>
      </c>
      <c r="F13" s="1408">
        <v>22.82</v>
      </c>
      <c r="G13" s="1408">
        <v>24.59</v>
      </c>
      <c r="H13" s="1408" t="s">
        <v>4671</v>
      </c>
      <c r="I13" s="1605" t="s">
        <v>22902</v>
      </c>
      <c r="J13" s="2625"/>
    </row>
    <row r="14" spans="1:10" ht="19.2" customHeight="1">
      <c r="A14" s="2622"/>
      <c r="B14" s="1410" t="s">
        <v>30207</v>
      </c>
      <c r="C14" s="1407" t="s">
        <v>30208</v>
      </c>
      <c r="D14" s="1407">
        <v>72.5</v>
      </c>
      <c r="E14" s="1408">
        <v>80</v>
      </c>
      <c r="F14" s="1408">
        <v>24.58</v>
      </c>
      <c r="G14" s="1408">
        <v>26.67</v>
      </c>
      <c r="H14" s="1408" t="s">
        <v>4672</v>
      </c>
      <c r="I14" s="1605" t="s">
        <v>22902</v>
      </c>
      <c r="J14" s="2625"/>
    </row>
    <row r="15" spans="1:10" ht="19.2" customHeight="1" thickBot="1">
      <c r="A15" s="2623"/>
      <c r="B15" s="1414" t="s">
        <v>30209</v>
      </c>
      <c r="C15" s="1415" t="s">
        <v>30210</v>
      </c>
      <c r="D15" s="1415">
        <v>80</v>
      </c>
      <c r="E15" s="1416">
        <v>90</v>
      </c>
      <c r="F15" s="1416">
        <v>27.59</v>
      </c>
      <c r="G15" s="1416">
        <v>30.41</v>
      </c>
      <c r="H15" s="1416" t="s">
        <v>4673</v>
      </c>
      <c r="I15" s="1606" t="s">
        <v>22902</v>
      </c>
      <c r="J15" s="2626"/>
    </row>
    <row r="16" spans="1:10" ht="20.100000000000001" customHeight="1">
      <c r="A16" s="2576"/>
      <c r="B16" s="1417" t="s">
        <v>4135</v>
      </c>
      <c r="C16" s="1418" t="s">
        <v>4155</v>
      </c>
      <c r="D16" s="234">
        <v>22.4</v>
      </c>
      <c r="E16" s="236">
        <v>25</v>
      </c>
      <c r="F16" s="1419">
        <v>5.25</v>
      </c>
      <c r="G16" s="236">
        <v>5.62</v>
      </c>
      <c r="H16" s="236" t="s">
        <v>4146</v>
      </c>
      <c r="I16" s="1604" t="s">
        <v>22902</v>
      </c>
      <c r="J16" s="2615" t="s">
        <v>4661</v>
      </c>
    </row>
    <row r="17" spans="1:10" ht="20.100000000000001" customHeight="1">
      <c r="A17" s="2605"/>
      <c r="B17" s="1420" t="s">
        <v>4136</v>
      </c>
      <c r="C17" s="1421" t="s">
        <v>4156</v>
      </c>
      <c r="D17" s="1422">
        <v>28</v>
      </c>
      <c r="E17" s="1408">
        <v>31.5</v>
      </c>
      <c r="F17" s="1408">
        <v>7.31</v>
      </c>
      <c r="G17" s="1408">
        <v>7.61</v>
      </c>
      <c r="H17" s="1423" t="s">
        <v>4147</v>
      </c>
      <c r="I17" s="1605" t="s">
        <v>22902</v>
      </c>
      <c r="J17" s="2616"/>
    </row>
    <row r="18" spans="1:10" ht="20.100000000000001" customHeight="1">
      <c r="A18" s="2605"/>
      <c r="B18" s="1420" t="s">
        <v>4137</v>
      </c>
      <c r="C18" s="1421" t="s">
        <v>4157</v>
      </c>
      <c r="D18" s="1422">
        <v>33.5</v>
      </c>
      <c r="E18" s="1408">
        <v>37.5</v>
      </c>
      <c r="F18" s="1408">
        <v>8.57</v>
      </c>
      <c r="G18" s="1408">
        <v>8.89</v>
      </c>
      <c r="H18" s="1423" t="s">
        <v>4148</v>
      </c>
      <c r="I18" s="1605" t="s">
        <v>22902</v>
      </c>
      <c r="J18" s="2616"/>
    </row>
    <row r="19" spans="1:10" ht="20.100000000000001" customHeight="1">
      <c r="A19" s="2605"/>
      <c r="B19" s="1420" t="s">
        <v>4138</v>
      </c>
      <c r="C19" s="1421" t="s">
        <v>4158</v>
      </c>
      <c r="D19" s="1422">
        <v>40</v>
      </c>
      <c r="E19" s="1408">
        <v>45</v>
      </c>
      <c r="F19" s="1408">
        <v>11.05</v>
      </c>
      <c r="G19" s="1408">
        <v>11.08</v>
      </c>
      <c r="H19" s="1423" t="s">
        <v>4149</v>
      </c>
      <c r="I19" s="1605" t="s">
        <v>22902</v>
      </c>
      <c r="J19" s="2616"/>
    </row>
    <row r="20" spans="1:10" ht="20.100000000000001" customHeight="1" thickBot="1">
      <c r="A20" s="2606"/>
      <c r="B20" s="1424" t="s">
        <v>4139</v>
      </c>
      <c r="C20" s="1425" t="s">
        <v>4159</v>
      </c>
      <c r="D20" s="1426">
        <v>45</v>
      </c>
      <c r="E20" s="1416">
        <v>50</v>
      </c>
      <c r="F20" s="1416">
        <v>13.16</v>
      </c>
      <c r="G20" s="1416">
        <v>12.47</v>
      </c>
      <c r="H20" s="1427" t="s">
        <v>4150</v>
      </c>
      <c r="I20" s="1606" t="s">
        <v>22902</v>
      </c>
      <c r="J20" s="2617"/>
    </row>
    <row r="21" spans="1:10" ht="19.5" customHeight="1">
      <c r="A21" s="2576"/>
      <c r="B21" s="1417" t="s">
        <v>22844</v>
      </c>
      <c r="C21" s="234" t="s">
        <v>4155</v>
      </c>
      <c r="D21" s="235">
        <v>22.4</v>
      </c>
      <c r="E21" s="236">
        <v>25</v>
      </c>
      <c r="F21" s="502">
        <v>5.21</v>
      </c>
      <c r="G21" s="502">
        <v>5.77</v>
      </c>
      <c r="H21" s="502" t="s">
        <v>4663</v>
      </c>
      <c r="I21" s="1604" t="s">
        <v>22902</v>
      </c>
      <c r="J21" s="2618" t="s">
        <v>4662</v>
      </c>
    </row>
    <row r="22" spans="1:10" ht="19.5" customHeight="1">
      <c r="A22" s="2605"/>
      <c r="B22" s="1420" t="s">
        <v>22845</v>
      </c>
      <c r="C22" s="1422" t="s">
        <v>4156</v>
      </c>
      <c r="D22" s="1428">
        <v>28</v>
      </c>
      <c r="E22" s="1408">
        <v>31.5</v>
      </c>
      <c r="F22" s="1408">
        <v>7</v>
      </c>
      <c r="G22" s="1408">
        <v>7.59</v>
      </c>
      <c r="H22" s="1408" t="s">
        <v>4664</v>
      </c>
      <c r="I22" s="1605" t="s">
        <v>22902</v>
      </c>
      <c r="J22" s="2619"/>
    </row>
    <row r="23" spans="1:10" ht="19.5" customHeight="1">
      <c r="A23" s="2605"/>
      <c r="B23" s="1420" t="s">
        <v>22846</v>
      </c>
      <c r="C23" s="1422" t="s">
        <v>4157</v>
      </c>
      <c r="D23" s="1428">
        <v>33.5</v>
      </c>
      <c r="E23" s="1408">
        <v>37.5</v>
      </c>
      <c r="F23" s="1408">
        <v>8.65</v>
      </c>
      <c r="G23" s="1408">
        <v>9.2100000000000009</v>
      </c>
      <c r="H23" s="1408" t="s">
        <v>4665</v>
      </c>
      <c r="I23" s="1605" t="s">
        <v>22902</v>
      </c>
      <c r="J23" s="2619"/>
    </row>
    <row r="24" spans="1:10" ht="19.5" customHeight="1">
      <c r="A24" s="2605"/>
      <c r="B24" s="1420" t="s">
        <v>22847</v>
      </c>
      <c r="C24" s="1422" t="s">
        <v>4158</v>
      </c>
      <c r="D24" s="1428">
        <v>40</v>
      </c>
      <c r="E24" s="1408">
        <v>45</v>
      </c>
      <c r="F24" s="1408">
        <v>10.53</v>
      </c>
      <c r="G24" s="1408">
        <v>11.72</v>
      </c>
      <c r="H24" s="1408" t="s">
        <v>4666</v>
      </c>
      <c r="I24" s="1605" t="s">
        <v>22902</v>
      </c>
      <c r="J24" s="2619"/>
    </row>
    <row r="25" spans="1:10" ht="19.5" customHeight="1">
      <c r="A25" s="2605"/>
      <c r="B25" s="1420" t="s">
        <v>22848</v>
      </c>
      <c r="C25" s="1422" t="s">
        <v>4159</v>
      </c>
      <c r="D25" s="1428">
        <v>45</v>
      </c>
      <c r="E25" s="1408">
        <v>50</v>
      </c>
      <c r="F25" s="1408">
        <v>12.5</v>
      </c>
      <c r="G25" s="1408">
        <v>13.7</v>
      </c>
      <c r="H25" s="1408" t="s">
        <v>4667</v>
      </c>
      <c r="I25" s="1605" t="s">
        <v>22902</v>
      </c>
      <c r="J25" s="2619"/>
    </row>
    <row r="26" spans="1:10" ht="19.5" customHeight="1">
      <c r="A26" s="2605"/>
      <c r="B26" s="1420" t="s">
        <v>22849</v>
      </c>
      <c r="C26" s="1422" t="s">
        <v>4655</v>
      </c>
      <c r="D26" s="1428">
        <v>50</v>
      </c>
      <c r="E26" s="1408">
        <v>56</v>
      </c>
      <c r="F26" s="1408">
        <v>15.63</v>
      </c>
      <c r="G26" s="1408">
        <v>16.97</v>
      </c>
      <c r="H26" s="1408" t="s">
        <v>4668</v>
      </c>
      <c r="I26" s="1605" t="s">
        <v>22902</v>
      </c>
      <c r="J26" s="2619"/>
    </row>
    <row r="27" spans="1:10" ht="19.5" customHeight="1">
      <c r="A27" s="2605"/>
      <c r="B27" s="1420" t="s">
        <v>22850</v>
      </c>
      <c r="C27" s="1422" t="s">
        <v>4656</v>
      </c>
      <c r="D27" s="1428">
        <v>56</v>
      </c>
      <c r="E27" s="1408">
        <v>63</v>
      </c>
      <c r="F27" s="1408">
        <v>17.899999999999999</v>
      </c>
      <c r="G27" s="1408">
        <v>19.87</v>
      </c>
      <c r="H27" s="1408" t="s">
        <v>4669</v>
      </c>
      <c r="I27" s="1605" t="s">
        <v>22902</v>
      </c>
      <c r="J27" s="2619"/>
    </row>
    <row r="28" spans="1:10" ht="19.5" customHeight="1">
      <c r="A28" s="2605"/>
      <c r="B28" s="1420" t="s">
        <v>22851</v>
      </c>
      <c r="C28" s="1422" t="s">
        <v>4657</v>
      </c>
      <c r="D28" s="1428">
        <v>61.5</v>
      </c>
      <c r="E28" s="1408">
        <v>69</v>
      </c>
      <c r="F28" s="1408">
        <v>20.5</v>
      </c>
      <c r="G28" s="1408">
        <v>22.48</v>
      </c>
      <c r="H28" s="1408" t="s">
        <v>4670</v>
      </c>
      <c r="I28" s="1605" t="s">
        <v>22902</v>
      </c>
      <c r="J28" s="2619"/>
    </row>
    <row r="29" spans="1:10" ht="19.5" customHeight="1">
      <c r="A29" s="2605"/>
      <c r="B29" s="1420" t="s">
        <v>22852</v>
      </c>
      <c r="C29" s="1422" t="s">
        <v>4658</v>
      </c>
      <c r="D29" s="1428">
        <v>68</v>
      </c>
      <c r="E29" s="1408">
        <v>75</v>
      </c>
      <c r="F29" s="1408">
        <v>22.82</v>
      </c>
      <c r="G29" s="1408">
        <v>24.59</v>
      </c>
      <c r="H29" s="1408" t="s">
        <v>4671</v>
      </c>
      <c r="I29" s="1605" t="s">
        <v>22902</v>
      </c>
      <c r="J29" s="2619"/>
    </row>
    <row r="30" spans="1:10" ht="19.5" customHeight="1">
      <c r="A30" s="2605"/>
      <c r="B30" s="1420" t="s">
        <v>22853</v>
      </c>
      <c r="C30" s="1422" t="s">
        <v>4659</v>
      </c>
      <c r="D30" s="1428">
        <v>72.5</v>
      </c>
      <c r="E30" s="1408">
        <v>80</v>
      </c>
      <c r="F30" s="1408">
        <v>24.58</v>
      </c>
      <c r="G30" s="1408">
        <v>26.67</v>
      </c>
      <c r="H30" s="1408" t="s">
        <v>4672</v>
      </c>
      <c r="I30" s="1605" t="s">
        <v>22902</v>
      </c>
      <c r="J30" s="2619"/>
    </row>
    <row r="31" spans="1:10" ht="20.100000000000001" customHeight="1" thickBot="1">
      <c r="A31" s="2606"/>
      <c r="B31" s="1424" t="s">
        <v>22854</v>
      </c>
      <c r="C31" s="1426" t="s">
        <v>4660</v>
      </c>
      <c r="D31" s="1429">
        <v>80</v>
      </c>
      <c r="E31" s="1416">
        <v>90</v>
      </c>
      <c r="F31" s="1416">
        <v>27.59</v>
      </c>
      <c r="G31" s="1416">
        <v>30.41</v>
      </c>
      <c r="H31" s="1416" t="s">
        <v>4673</v>
      </c>
      <c r="I31" s="1606" t="s">
        <v>22902</v>
      </c>
      <c r="J31" s="2620"/>
    </row>
    <row r="32" spans="1:10" ht="20.100000000000001" customHeight="1">
      <c r="A32" s="2595"/>
      <c r="B32" s="503" t="s">
        <v>22855</v>
      </c>
      <c r="C32" s="504" t="s">
        <v>4178</v>
      </c>
      <c r="D32" s="505">
        <v>14</v>
      </c>
      <c r="E32" s="506">
        <v>16</v>
      </c>
      <c r="F32" s="506">
        <v>3.92</v>
      </c>
      <c r="G32" s="507">
        <v>4.03</v>
      </c>
      <c r="H32" s="507" t="s">
        <v>4329</v>
      </c>
      <c r="I32" s="1607" t="s">
        <v>22902</v>
      </c>
      <c r="J32" s="2598" t="s">
        <v>4180</v>
      </c>
    </row>
    <row r="33" spans="1:10" ht="20.100000000000001" customHeight="1">
      <c r="A33" s="2596"/>
      <c r="B33" s="1430" t="s">
        <v>22856</v>
      </c>
      <c r="C33" s="1431" t="s">
        <v>4179</v>
      </c>
      <c r="D33" s="1432">
        <v>15.5</v>
      </c>
      <c r="E33" s="1433">
        <v>18</v>
      </c>
      <c r="F33" s="1433">
        <v>4.4400000000000004</v>
      </c>
      <c r="G33" s="1434">
        <v>4.74</v>
      </c>
      <c r="H33" s="1434" t="s">
        <v>4330</v>
      </c>
      <c r="I33" s="1608" t="s">
        <v>22902</v>
      </c>
      <c r="J33" s="2599"/>
    </row>
    <row r="34" spans="1:10" ht="20.100000000000001" customHeight="1">
      <c r="A34" s="2596"/>
      <c r="B34" s="1430" t="s">
        <v>4894</v>
      </c>
      <c r="C34" s="1435" t="s">
        <v>4155</v>
      </c>
      <c r="D34" s="1432">
        <v>22.4</v>
      </c>
      <c r="E34" s="1436">
        <v>25</v>
      </c>
      <c r="F34" s="1433">
        <v>6.36</v>
      </c>
      <c r="G34" s="1433">
        <v>5.81</v>
      </c>
      <c r="H34" s="1433" t="s">
        <v>4323</v>
      </c>
      <c r="I34" s="1608" t="s">
        <v>22902</v>
      </c>
      <c r="J34" s="2599"/>
    </row>
    <row r="35" spans="1:10" ht="20.100000000000001" customHeight="1">
      <c r="A35" s="2596"/>
      <c r="B35" s="1430" t="s">
        <v>4895</v>
      </c>
      <c r="C35" s="1435" t="s">
        <v>4156</v>
      </c>
      <c r="D35" s="1432">
        <v>28</v>
      </c>
      <c r="E35" s="1433">
        <v>31.5</v>
      </c>
      <c r="F35" s="1433">
        <v>7.8</v>
      </c>
      <c r="G35" s="1433">
        <v>7</v>
      </c>
      <c r="H35" s="1433" t="s">
        <v>4324</v>
      </c>
      <c r="I35" s="1608" t="s">
        <v>22902</v>
      </c>
      <c r="J35" s="2599"/>
    </row>
    <row r="36" spans="1:10" ht="20.100000000000001" customHeight="1">
      <c r="A36" s="2596"/>
      <c r="B36" s="1430" t="s">
        <v>4896</v>
      </c>
      <c r="C36" s="1435" t="s">
        <v>4157</v>
      </c>
      <c r="D36" s="1432">
        <v>33.5</v>
      </c>
      <c r="E36" s="1433">
        <v>37.5</v>
      </c>
      <c r="F36" s="1433">
        <v>10.6</v>
      </c>
      <c r="G36" s="1433">
        <v>10.11</v>
      </c>
      <c r="H36" s="1433" t="s">
        <v>4325</v>
      </c>
      <c r="I36" s="1608" t="s">
        <v>22902</v>
      </c>
      <c r="J36" s="2600"/>
    </row>
    <row r="37" spans="1:10" ht="20.100000000000001" customHeight="1">
      <c r="A37" s="2596"/>
      <c r="B37" s="1437" t="s">
        <v>4652</v>
      </c>
      <c r="C37" s="1438" t="s">
        <v>4177</v>
      </c>
      <c r="D37" s="1439">
        <v>11.2</v>
      </c>
      <c r="E37" s="1440">
        <v>12.5</v>
      </c>
      <c r="F37" s="1440">
        <v>2.6</v>
      </c>
      <c r="G37" s="1441">
        <v>2.78</v>
      </c>
      <c r="H37" s="1441" t="s">
        <v>4326</v>
      </c>
      <c r="I37" s="1609" t="s">
        <v>22902</v>
      </c>
      <c r="J37" s="2592" t="s">
        <v>4181</v>
      </c>
    </row>
    <row r="38" spans="1:10" ht="20.100000000000001" customHeight="1">
      <c r="A38" s="2596"/>
      <c r="B38" s="1437" t="s">
        <v>4653</v>
      </c>
      <c r="C38" s="1438" t="s">
        <v>4178</v>
      </c>
      <c r="D38" s="1439">
        <v>14</v>
      </c>
      <c r="E38" s="1440">
        <v>16</v>
      </c>
      <c r="F38" s="1441">
        <v>3.46</v>
      </c>
      <c r="G38" s="1441">
        <v>3.71</v>
      </c>
      <c r="H38" s="1441" t="s">
        <v>4327</v>
      </c>
      <c r="I38" s="1609" t="s">
        <v>22902</v>
      </c>
      <c r="J38" s="2593"/>
    </row>
    <row r="39" spans="1:10" ht="20.100000000000001" customHeight="1" thickBot="1">
      <c r="A39" s="2597"/>
      <c r="B39" s="1442" t="s">
        <v>4654</v>
      </c>
      <c r="C39" s="1443" t="s">
        <v>4179</v>
      </c>
      <c r="D39" s="1444">
        <v>15.5</v>
      </c>
      <c r="E39" s="1445">
        <v>18</v>
      </c>
      <c r="F39" s="1446">
        <v>4.21</v>
      </c>
      <c r="G39" s="1446">
        <v>4.47</v>
      </c>
      <c r="H39" s="1446" t="s">
        <v>4328</v>
      </c>
      <c r="I39" s="1610" t="s">
        <v>22902</v>
      </c>
      <c r="J39" s="2594"/>
    </row>
    <row r="40" spans="1:10" ht="20.100000000000001" customHeight="1">
      <c r="A40" s="2576"/>
      <c r="B40" s="508" t="s">
        <v>4173</v>
      </c>
      <c r="C40" s="509" t="s">
        <v>22857</v>
      </c>
      <c r="D40" s="510">
        <v>8</v>
      </c>
      <c r="E40" s="511">
        <v>9.5</v>
      </c>
      <c r="F40" s="512">
        <v>1.93</v>
      </c>
      <c r="G40" s="512">
        <v>2.37</v>
      </c>
      <c r="H40" s="512" t="s">
        <v>4319</v>
      </c>
      <c r="I40" s="1611" t="s">
        <v>22902</v>
      </c>
      <c r="J40" s="2644" t="s">
        <v>4181</v>
      </c>
    </row>
    <row r="41" spans="1:10" ht="20.100000000000001" customHeight="1">
      <c r="A41" s="2605"/>
      <c r="B41" s="1437" t="s">
        <v>4174</v>
      </c>
      <c r="C41" s="1438" t="s">
        <v>22858</v>
      </c>
      <c r="D41" s="1439">
        <v>10</v>
      </c>
      <c r="E41" s="1440">
        <v>11.2</v>
      </c>
      <c r="F41" s="1441">
        <v>2.34</v>
      </c>
      <c r="G41" s="1441">
        <v>3.01</v>
      </c>
      <c r="H41" s="1441" t="s">
        <v>4320</v>
      </c>
      <c r="I41" s="1609" t="s">
        <v>22902</v>
      </c>
      <c r="J41" s="2593"/>
    </row>
    <row r="42" spans="1:10" ht="20.100000000000001" customHeight="1">
      <c r="A42" s="2605"/>
      <c r="B42" s="1437" t="s">
        <v>4175</v>
      </c>
      <c r="C42" s="1438" t="s">
        <v>22859</v>
      </c>
      <c r="D42" s="1439">
        <v>12.5</v>
      </c>
      <c r="E42" s="1440">
        <v>14</v>
      </c>
      <c r="F42" s="1441">
        <v>2.98</v>
      </c>
      <c r="G42" s="1441">
        <v>4.1500000000000004</v>
      </c>
      <c r="H42" s="1441" t="s">
        <v>4321</v>
      </c>
      <c r="I42" s="1609" t="s">
        <v>22902</v>
      </c>
      <c r="J42" s="2645"/>
    </row>
    <row r="43" spans="1:10" ht="20.100000000000001" customHeight="1" thickBot="1">
      <c r="A43" s="2606"/>
      <c r="B43" s="1449" t="s">
        <v>4176</v>
      </c>
      <c r="C43" s="1450" t="s">
        <v>22859</v>
      </c>
      <c r="D43" s="1451">
        <v>12.5</v>
      </c>
      <c r="E43" s="1452">
        <v>14</v>
      </c>
      <c r="F43" s="1453">
        <v>3.81</v>
      </c>
      <c r="G43" s="1453">
        <v>3.68</v>
      </c>
      <c r="H43" s="1453" t="s">
        <v>4322</v>
      </c>
      <c r="I43" s="1612" t="s">
        <v>22902</v>
      </c>
      <c r="J43" s="1454" t="s">
        <v>4180</v>
      </c>
    </row>
    <row r="44" spans="1:10" ht="20.100000000000001" customHeight="1">
      <c r="A44" s="2646"/>
      <c r="B44" s="1447" t="s">
        <v>6022</v>
      </c>
      <c r="C44" s="1411" t="s">
        <v>4155</v>
      </c>
      <c r="D44" s="1411"/>
      <c r="E44" s="1409"/>
      <c r="F44" s="1448"/>
      <c r="G44" s="1448"/>
      <c r="H44" s="1448"/>
      <c r="I44" s="1613" t="s">
        <v>22902</v>
      </c>
      <c r="J44" s="2648" t="s">
        <v>6021</v>
      </c>
    </row>
    <row r="45" spans="1:10" ht="20.100000000000001" customHeight="1">
      <c r="A45" s="2646"/>
      <c r="B45" s="1050" t="s">
        <v>6023</v>
      </c>
      <c r="C45" s="981" t="s">
        <v>4159</v>
      </c>
      <c r="D45" s="981"/>
      <c r="E45" s="1037"/>
      <c r="F45" s="1051"/>
      <c r="G45" s="1051"/>
      <c r="H45" s="1051"/>
      <c r="I45" s="1614" t="s">
        <v>22902</v>
      </c>
      <c r="J45" s="2649"/>
    </row>
    <row r="46" spans="1:10" ht="20.100000000000001" customHeight="1">
      <c r="A46" s="2646"/>
      <c r="B46" s="1050" t="s">
        <v>6025</v>
      </c>
      <c r="C46" s="2653" t="s">
        <v>22860</v>
      </c>
      <c r="D46" s="2653"/>
      <c r="E46" s="2653"/>
      <c r="F46" s="2653"/>
      <c r="G46" s="2653"/>
      <c r="H46" s="2653"/>
      <c r="I46" s="1614" t="s">
        <v>22902</v>
      </c>
      <c r="J46" s="2650" t="s">
        <v>6024</v>
      </c>
    </row>
    <row r="47" spans="1:10" ht="20.100000000000001" customHeight="1">
      <c r="A47" s="2646"/>
      <c r="B47" s="1050" t="s">
        <v>6026</v>
      </c>
      <c r="C47" s="2653"/>
      <c r="D47" s="2653"/>
      <c r="E47" s="2653"/>
      <c r="F47" s="2653"/>
      <c r="G47" s="2653"/>
      <c r="H47" s="2653"/>
      <c r="I47" s="1614" t="s">
        <v>22902</v>
      </c>
      <c r="J47" s="2650"/>
    </row>
    <row r="48" spans="1:10" ht="20.100000000000001" customHeight="1">
      <c r="A48" s="2646"/>
      <c r="B48" s="1050" t="s">
        <v>6027</v>
      </c>
      <c r="C48" s="2653" t="s">
        <v>22861</v>
      </c>
      <c r="D48" s="2653"/>
      <c r="E48" s="2653"/>
      <c r="F48" s="2653"/>
      <c r="G48" s="2653"/>
      <c r="H48" s="2653"/>
      <c r="I48" s="1614" t="s">
        <v>22902</v>
      </c>
      <c r="J48" s="2650"/>
    </row>
    <row r="49" spans="1:10" ht="20.100000000000001" customHeight="1">
      <c r="A49" s="2646"/>
      <c r="B49" s="1050" t="s">
        <v>6028</v>
      </c>
      <c r="C49" s="2653"/>
      <c r="D49" s="2653"/>
      <c r="E49" s="2653"/>
      <c r="F49" s="2653"/>
      <c r="G49" s="2653"/>
      <c r="H49" s="2653"/>
      <c r="I49" s="1614" t="s">
        <v>22902</v>
      </c>
      <c r="J49" s="2650"/>
    </row>
    <row r="50" spans="1:10" ht="20.100000000000001" customHeight="1">
      <c r="A50" s="2646"/>
      <c r="B50" s="1050" t="s">
        <v>6029</v>
      </c>
      <c r="C50" s="978"/>
      <c r="D50" s="981">
        <v>16</v>
      </c>
      <c r="E50" s="2647" t="s">
        <v>6073</v>
      </c>
      <c r="F50" s="2647"/>
      <c r="G50" s="2647"/>
      <c r="H50" s="2647"/>
      <c r="I50" s="1614" t="s">
        <v>22902</v>
      </c>
      <c r="J50" s="2650" t="s">
        <v>6072</v>
      </c>
    </row>
    <row r="51" spans="1:10" ht="20.100000000000001" customHeight="1">
      <c r="A51" s="2646"/>
      <c r="B51" s="1050" t="s">
        <v>6030</v>
      </c>
      <c r="C51" s="978"/>
      <c r="D51" s="981">
        <v>28</v>
      </c>
      <c r="E51" s="2647" t="s">
        <v>6073</v>
      </c>
      <c r="F51" s="2647"/>
      <c r="G51" s="2647"/>
      <c r="H51" s="2647"/>
      <c r="I51" s="1614" t="s">
        <v>22902</v>
      </c>
      <c r="J51" s="2650"/>
    </row>
    <row r="52" spans="1:10" ht="20.100000000000001" customHeight="1">
      <c r="A52" s="2646"/>
      <c r="B52" s="1050" t="s">
        <v>6031</v>
      </c>
      <c r="C52" s="978"/>
      <c r="D52" s="981">
        <v>40</v>
      </c>
      <c r="E52" s="2647" t="s">
        <v>6074</v>
      </c>
      <c r="F52" s="2647"/>
      <c r="G52" s="2647"/>
      <c r="H52" s="2647"/>
      <c r="I52" s="1614" t="s">
        <v>22902</v>
      </c>
      <c r="J52" s="2650"/>
    </row>
    <row r="53" spans="1:10" ht="20.100000000000001" customHeight="1">
      <c r="A53" s="2646"/>
      <c r="B53" s="1050" t="s">
        <v>6032</v>
      </c>
      <c r="C53" s="978"/>
      <c r="D53" s="981">
        <v>80</v>
      </c>
      <c r="E53" s="2647" t="s">
        <v>6075</v>
      </c>
      <c r="F53" s="2647"/>
      <c r="G53" s="2647"/>
      <c r="H53" s="2647"/>
      <c r="I53" s="1614" t="s">
        <v>22902</v>
      </c>
      <c r="J53" s="2650"/>
    </row>
    <row r="54" spans="1:10" ht="20.100000000000001" customHeight="1">
      <c r="A54" s="2646"/>
      <c r="B54" s="1050" t="s">
        <v>6033</v>
      </c>
      <c r="C54" s="978"/>
      <c r="D54" s="981">
        <v>80</v>
      </c>
      <c r="E54" s="2647" t="s">
        <v>6076</v>
      </c>
      <c r="F54" s="2647"/>
      <c r="G54" s="2647"/>
      <c r="H54" s="2647"/>
      <c r="I54" s="1614" t="s">
        <v>22902</v>
      </c>
      <c r="J54" s="2650"/>
    </row>
    <row r="55" spans="1:10" ht="20.100000000000001" customHeight="1" thickBot="1">
      <c r="A55" s="2646"/>
      <c r="B55" s="500" t="s">
        <v>6034</v>
      </c>
      <c r="C55" s="1070"/>
      <c r="D55" s="982">
        <v>80</v>
      </c>
      <c r="E55" s="2652" t="s">
        <v>6077</v>
      </c>
      <c r="F55" s="2652"/>
      <c r="G55" s="2652"/>
      <c r="H55" s="2652"/>
      <c r="I55" s="1615" t="s">
        <v>22902</v>
      </c>
      <c r="J55" s="2651"/>
    </row>
    <row r="56" spans="1:10" ht="20.100000000000001" customHeight="1" thickBot="1">
      <c r="A56" s="94"/>
    </row>
    <row r="57" spans="1:10" ht="20.100000000000001" customHeight="1">
      <c r="A57" s="2672" t="s">
        <v>22911</v>
      </c>
      <c r="B57" s="2673"/>
      <c r="C57" s="2673"/>
      <c r="D57" s="2673"/>
      <c r="E57" s="2673"/>
      <c r="F57" s="2673"/>
      <c r="G57" s="2673"/>
      <c r="H57" s="2673"/>
      <c r="I57" s="2674"/>
    </row>
    <row r="58" spans="1:10" ht="20.100000000000001" customHeight="1" thickBot="1">
      <c r="A58" s="2675"/>
      <c r="B58" s="2676"/>
      <c r="C58" s="2676"/>
      <c r="D58" s="2676"/>
      <c r="E58" s="2676"/>
      <c r="F58" s="2676"/>
      <c r="G58" s="2676"/>
      <c r="H58" s="2676"/>
      <c r="I58" s="2677"/>
    </row>
    <row r="59" spans="1:10" ht="20.100000000000001" customHeight="1">
      <c r="A59" s="2610" t="s">
        <v>3702</v>
      </c>
      <c r="B59" s="2612" t="s">
        <v>23</v>
      </c>
      <c r="C59" s="2633" t="s">
        <v>22974</v>
      </c>
      <c r="D59" s="2633"/>
      <c r="E59" s="2614" t="s">
        <v>22976</v>
      </c>
      <c r="F59" s="2614" t="s">
        <v>1682</v>
      </c>
      <c r="G59" s="2601" t="s">
        <v>4154</v>
      </c>
      <c r="H59" s="2635" t="s">
        <v>22975</v>
      </c>
      <c r="I59" s="2603"/>
    </row>
    <row r="60" spans="1:10" ht="30.75" customHeight="1" thickBot="1">
      <c r="A60" s="2611"/>
      <c r="B60" s="2613"/>
      <c r="C60" s="1068" t="s">
        <v>22973</v>
      </c>
      <c r="D60" s="1069" t="s">
        <v>12869</v>
      </c>
      <c r="E60" s="2634"/>
      <c r="F60" s="2634"/>
      <c r="G60" s="2602"/>
      <c r="H60" s="2636"/>
      <c r="I60" s="2604"/>
    </row>
    <row r="61" spans="1:10" ht="20.100000000000001" customHeight="1">
      <c r="A61" s="2638"/>
      <c r="B61" s="1052" t="s">
        <v>4182</v>
      </c>
      <c r="C61" s="1053" t="s">
        <v>22862</v>
      </c>
      <c r="D61" s="1054">
        <v>1.5</v>
      </c>
      <c r="E61" s="1055" t="s">
        <v>4190</v>
      </c>
      <c r="F61" s="2639" t="s">
        <v>22977</v>
      </c>
      <c r="G61" s="1616" t="s">
        <v>22902</v>
      </c>
      <c r="H61" s="2640" t="s">
        <v>22978</v>
      </c>
      <c r="I61" s="2641"/>
      <c r="J61" s="163"/>
    </row>
    <row r="62" spans="1:10" ht="20.100000000000001" customHeight="1">
      <c r="A62" s="2637"/>
      <c r="B62" s="1056" t="s">
        <v>4183</v>
      </c>
      <c r="C62" s="1057" t="s">
        <v>22863</v>
      </c>
      <c r="D62" s="1058">
        <v>2.2000000000000002</v>
      </c>
      <c r="E62" s="1059" t="s">
        <v>4190</v>
      </c>
      <c r="F62" s="2631"/>
      <c r="G62" s="1616" t="s">
        <v>22902</v>
      </c>
      <c r="H62" s="2642"/>
      <c r="I62" s="2643"/>
      <c r="J62" s="163"/>
    </row>
    <row r="63" spans="1:10" ht="20.100000000000001" customHeight="1">
      <c r="A63" s="2637"/>
      <c r="B63" s="1056" t="s">
        <v>4184</v>
      </c>
      <c r="C63" s="1057" t="s">
        <v>22864</v>
      </c>
      <c r="D63" s="1058">
        <v>2.8</v>
      </c>
      <c r="E63" s="1059" t="s">
        <v>4190</v>
      </c>
      <c r="F63" s="2631"/>
      <c r="G63" s="1616" t="s">
        <v>22902</v>
      </c>
      <c r="H63" s="2642"/>
      <c r="I63" s="2643"/>
      <c r="J63" s="163"/>
    </row>
    <row r="64" spans="1:10" ht="20.100000000000001" customHeight="1">
      <c r="A64" s="2637"/>
      <c r="B64" s="1056" t="s">
        <v>4185</v>
      </c>
      <c r="C64" s="1057" t="s">
        <v>22865</v>
      </c>
      <c r="D64" s="1060">
        <v>3.6</v>
      </c>
      <c r="E64" s="1059" t="s">
        <v>4190</v>
      </c>
      <c r="F64" s="2631"/>
      <c r="G64" s="1616" t="s">
        <v>22902</v>
      </c>
      <c r="H64" s="2642"/>
      <c r="I64" s="2643"/>
      <c r="J64" s="163"/>
    </row>
    <row r="65" spans="1:10" ht="20.100000000000001" customHeight="1">
      <c r="A65" s="2637"/>
      <c r="B65" s="1056" t="s">
        <v>4186</v>
      </c>
      <c r="C65" s="1057" t="s">
        <v>22866</v>
      </c>
      <c r="D65" s="1058">
        <v>4.5</v>
      </c>
      <c r="E65" s="1059" t="s">
        <v>4190</v>
      </c>
      <c r="F65" s="2631"/>
      <c r="G65" s="1616" t="s">
        <v>22902</v>
      </c>
      <c r="H65" s="2642"/>
      <c r="I65" s="2643"/>
      <c r="J65" s="163"/>
    </row>
    <row r="66" spans="1:10" ht="20.100000000000001" customHeight="1">
      <c r="A66" s="2637"/>
      <c r="B66" s="1056" t="s">
        <v>4187</v>
      </c>
      <c r="C66" s="1057" t="s">
        <v>22867</v>
      </c>
      <c r="D66" s="1058">
        <v>5</v>
      </c>
      <c r="E66" s="1059" t="s">
        <v>4190</v>
      </c>
      <c r="F66" s="2631"/>
      <c r="G66" s="1616" t="s">
        <v>22902</v>
      </c>
      <c r="H66" s="2642"/>
      <c r="I66" s="2643"/>
      <c r="J66" s="163"/>
    </row>
    <row r="67" spans="1:10" ht="20.100000000000001" customHeight="1">
      <c r="A67" s="2637"/>
      <c r="B67" s="1056" t="s">
        <v>4189</v>
      </c>
      <c r="C67" s="1057" t="s">
        <v>4188</v>
      </c>
      <c r="D67" s="1058">
        <v>5.6</v>
      </c>
      <c r="E67" s="1059" t="s">
        <v>4190</v>
      </c>
      <c r="F67" s="2631"/>
      <c r="G67" s="1616" t="s">
        <v>22902</v>
      </c>
      <c r="H67" s="2642"/>
      <c r="I67" s="2643"/>
      <c r="J67" s="163"/>
    </row>
    <row r="68" spans="1:10" ht="20.100000000000001" customHeight="1">
      <c r="A68" s="2637"/>
      <c r="B68" s="1061" t="s">
        <v>4646</v>
      </c>
      <c r="C68" s="2678" t="s">
        <v>31</v>
      </c>
      <c r="D68" s="2679"/>
      <c r="E68" s="1059" t="s">
        <v>4647</v>
      </c>
      <c r="F68" s="2631"/>
      <c r="G68" s="1616" t="s">
        <v>22902</v>
      </c>
      <c r="H68" s="2642"/>
      <c r="I68" s="2643"/>
      <c r="J68" s="163"/>
    </row>
    <row r="69" spans="1:10" ht="20.100000000000001" customHeight="1">
      <c r="A69" s="2637"/>
      <c r="B69" s="1056" t="s">
        <v>4191</v>
      </c>
      <c r="C69" s="1058">
        <v>2.8</v>
      </c>
      <c r="D69" s="1057" t="s">
        <v>22864</v>
      </c>
      <c r="E69" s="1059" t="s">
        <v>4202</v>
      </c>
      <c r="F69" s="2631" t="s">
        <v>22980</v>
      </c>
      <c r="G69" s="1616" t="s">
        <v>22902</v>
      </c>
      <c r="H69" s="2629" t="s">
        <v>22978</v>
      </c>
      <c r="I69" s="2630"/>
      <c r="J69" s="163"/>
    </row>
    <row r="70" spans="1:10" ht="20.100000000000001" customHeight="1">
      <c r="A70" s="2637"/>
      <c r="B70" s="1056" t="s">
        <v>4192</v>
      </c>
      <c r="C70" s="1058">
        <v>3.6</v>
      </c>
      <c r="D70" s="1057" t="s">
        <v>22865</v>
      </c>
      <c r="E70" s="1059" t="s">
        <v>4202</v>
      </c>
      <c r="F70" s="2631"/>
      <c r="G70" s="1616" t="s">
        <v>22902</v>
      </c>
      <c r="H70" s="2629"/>
      <c r="I70" s="2630"/>
      <c r="J70" s="163"/>
    </row>
    <row r="71" spans="1:10" ht="20.100000000000001" customHeight="1">
      <c r="A71" s="2637"/>
      <c r="B71" s="1056" t="s">
        <v>4193</v>
      </c>
      <c r="C71" s="1058">
        <v>4.5</v>
      </c>
      <c r="D71" s="1057" t="s">
        <v>22866</v>
      </c>
      <c r="E71" s="1059" t="s">
        <v>4202</v>
      </c>
      <c r="F71" s="2631"/>
      <c r="G71" s="1616" t="s">
        <v>22902</v>
      </c>
      <c r="H71" s="2629"/>
      <c r="I71" s="2630"/>
      <c r="J71" s="163"/>
    </row>
    <row r="72" spans="1:10" ht="20.100000000000001" customHeight="1">
      <c r="A72" s="2637"/>
      <c r="B72" s="1056" t="s">
        <v>4194</v>
      </c>
      <c r="C72" s="1058">
        <v>5.6</v>
      </c>
      <c r="D72" s="1057" t="s">
        <v>22868</v>
      </c>
      <c r="E72" s="1059" t="s">
        <v>4202</v>
      </c>
      <c r="F72" s="2631"/>
      <c r="G72" s="1616" t="s">
        <v>22902</v>
      </c>
      <c r="H72" s="2629"/>
      <c r="I72" s="2630"/>
      <c r="J72" s="163"/>
    </row>
    <row r="73" spans="1:10" ht="20.100000000000001" customHeight="1">
      <c r="A73" s="2637"/>
      <c r="B73" s="1056" t="s">
        <v>4195</v>
      </c>
      <c r="C73" s="1058">
        <v>6.3</v>
      </c>
      <c r="D73" s="1057" t="s">
        <v>22869</v>
      </c>
      <c r="E73" s="1059" t="s">
        <v>4202</v>
      </c>
      <c r="F73" s="2631"/>
      <c r="G73" s="1616" t="s">
        <v>22902</v>
      </c>
      <c r="H73" s="2629"/>
      <c r="I73" s="2630"/>
      <c r="J73" s="163"/>
    </row>
    <row r="74" spans="1:10" ht="20.100000000000001" customHeight="1">
      <c r="A74" s="2637"/>
      <c r="B74" s="1056" t="s">
        <v>4196</v>
      </c>
      <c r="C74" s="1058">
        <v>7.1</v>
      </c>
      <c r="D74" s="1057" t="s">
        <v>22870</v>
      </c>
      <c r="E74" s="1059" t="s">
        <v>4202</v>
      </c>
      <c r="F74" s="2631"/>
      <c r="G74" s="1616" t="s">
        <v>22902</v>
      </c>
      <c r="H74" s="2629"/>
      <c r="I74" s="2630"/>
      <c r="J74" s="163"/>
    </row>
    <row r="75" spans="1:10" ht="20.100000000000001" customHeight="1">
      <c r="A75" s="2637"/>
      <c r="B75" s="1056" t="s">
        <v>4197</v>
      </c>
      <c r="C75" s="1058">
        <v>8</v>
      </c>
      <c r="D75" s="1057" t="s">
        <v>22857</v>
      </c>
      <c r="E75" s="1059" t="s">
        <v>4203</v>
      </c>
      <c r="F75" s="2631"/>
      <c r="G75" s="1616" t="s">
        <v>22902</v>
      </c>
      <c r="H75" s="2629"/>
      <c r="I75" s="2630"/>
      <c r="J75" s="163"/>
    </row>
    <row r="76" spans="1:10" ht="20.100000000000001" customHeight="1">
      <c r="A76" s="2637"/>
      <c r="B76" s="1056" t="s">
        <v>4198</v>
      </c>
      <c r="C76" s="1058">
        <v>9</v>
      </c>
      <c r="D76" s="1057" t="s">
        <v>22871</v>
      </c>
      <c r="E76" s="1059" t="s">
        <v>4203</v>
      </c>
      <c r="F76" s="2631"/>
      <c r="G76" s="1616" t="s">
        <v>22902</v>
      </c>
      <c r="H76" s="2629"/>
      <c r="I76" s="2630"/>
      <c r="J76" s="163"/>
    </row>
    <row r="77" spans="1:10" ht="20.100000000000001" customHeight="1">
      <c r="A77" s="2637"/>
      <c r="B77" s="1056" t="s">
        <v>4199</v>
      </c>
      <c r="C77" s="1058">
        <v>11.2</v>
      </c>
      <c r="D77" s="1057" t="s">
        <v>22858</v>
      </c>
      <c r="E77" s="1059" t="s">
        <v>4203</v>
      </c>
      <c r="F77" s="2631"/>
      <c r="G77" s="1616" t="s">
        <v>22902</v>
      </c>
      <c r="H77" s="2629"/>
      <c r="I77" s="2630"/>
      <c r="J77" s="163"/>
    </row>
    <row r="78" spans="1:10" ht="20.100000000000001" customHeight="1">
      <c r="A78" s="2637"/>
      <c r="B78" s="1056" t="s">
        <v>4200</v>
      </c>
      <c r="C78" s="1058">
        <v>14</v>
      </c>
      <c r="D78" s="1057" t="s">
        <v>22859</v>
      </c>
      <c r="E78" s="1059" t="s">
        <v>4203</v>
      </c>
      <c r="F78" s="2631"/>
      <c r="G78" s="1616" t="s">
        <v>22902</v>
      </c>
      <c r="H78" s="2629"/>
      <c r="I78" s="2630"/>
      <c r="J78" s="163"/>
    </row>
    <row r="79" spans="1:10" ht="20.100000000000001" customHeight="1">
      <c r="A79" s="2637"/>
      <c r="B79" s="1056" t="s">
        <v>4201</v>
      </c>
      <c r="C79" s="1058">
        <v>16</v>
      </c>
      <c r="D79" s="1057" t="s">
        <v>22872</v>
      </c>
      <c r="E79" s="1059" t="s">
        <v>4203</v>
      </c>
      <c r="F79" s="2631"/>
      <c r="G79" s="1616" t="s">
        <v>22902</v>
      </c>
      <c r="H79" s="2629"/>
      <c r="I79" s="2630"/>
      <c r="J79" s="163"/>
    </row>
    <row r="80" spans="1:10" ht="20.100000000000001" customHeight="1">
      <c r="A80" s="2637"/>
      <c r="B80" s="1061" t="s">
        <v>4648</v>
      </c>
      <c r="C80" s="2678" t="s">
        <v>31</v>
      </c>
      <c r="D80" s="2679"/>
      <c r="E80" s="1059" t="s">
        <v>4649</v>
      </c>
      <c r="F80" s="2631"/>
      <c r="G80" s="1616" t="s">
        <v>22902</v>
      </c>
      <c r="H80" s="2629"/>
      <c r="I80" s="2630"/>
      <c r="J80" s="163"/>
    </row>
    <row r="81" spans="1:9" ht="20.100000000000001" customHeight="1">
      <c r="A81" s="2632"/>
      <c r="B81" s="1056" t="s">
        <v>4204</v>
      </c>
      <c r="C81" s="1058">
        <v>2.2000000000000002</v>
      </c>
      <c r="D81" s="1057" t="s">
        <v>22863</v>
      </c>
      <c r="E81" s="1059" t="s">
        <v>4210</v>
      </c>
      <c r="F81" s="2631" t="s">
        <v>22981</v>
      </c>
      <c r="G81" s="1616" t="s">
        <v>22902</v>
      </c>
      <c r="H81" s="2629" t="s">
        <v>22979</v>
      </c>
      <c r="I81" s="2630"/>
    </row>
    <row r="82" spans="1:9" ht="20.100000000000001" customHeight="1">
      <c r="A82" s="2632"/>
      <c r="B82" s="1056" t="s">
        <v>4205</v>
      </c>
      <c r="C82" s="1058">
        <v>2.8</v>
      </c>
      <c r="D82" s="1057" t="s">
        <v>22864</v>
      </c>
      <c r="E82" s="1059" t="s">
        <v>4210</v>
      </c>
      <c r="F82" s="2631"/>
      <c r="G82" s="1616" t="s">
        <v>22902</v>
      </c>
      <c r="H82" s="2629"/>
      <c r="I82" s="2630"/>
    </row>
    <row r="83" spans="1:9" ht="20.100000000000001" customHeight="1">
      <c r="A83" s="2632"/>
      <c r="B83" s="1056" t="s">
        <v>4206</v>
      </c>
      <c r="C83" s="1060">
        <v>3.6</v>
      </c>
      <c r="D83" s="1057" t="s">
        <v>22865</v>
      </c>
      <c r="E83" s="1059" t="s">
        <v>4210</v>
      </c>
      <c r="F83" s="2631"/>
      <c r="G83" s="1616" t="s">
        <v>22902</v>
      </c>
      <c r="H83" s="2629"/>
      <c r="I83" s="2630"/>
    </row>
    <row r="84" spans="1:9" ht="20.100000000000001" customHeight="1">
      <c r="A84" s="2632"/>
      <c r="B84" s="1056" t="s">
        <v>4207</v>
      </c>
      <c r="C84" s="1058">
        <v>4</v>
      </c>
      <c r="D84" s="1057" t="s">
        <v>22866</v>
      </c>
      <c r="E84" s="1059" t="s">
        <v>4210</v>
      </c>
      <c r="F84" s="2631"/>
      <c r="G84" s="1616" t="s">
        <v>22902</v>
      </c>
      <c r="H84" s="2629"/>
      <c r="I84" s="2630"/>
    </row>
    <row r="85" spans="1:9" ht="20.100000000000001" customHeight="1">
      <c r="A85" s="2632"/>
      <c r="B85" s="1056" t="s">
        <v>4208</v>
      </c>
      <c r="C85" s="1058">
        <v>5.6</v>
      </c>
      <c r="D85" s="1057" t="s">
        <v>22868</v>
      </c>
      <c r="E85" s="1059" t="s">
        <v>4211</v>
      </c>
      <c r="F85" s="2631"/>
      <c r="G85" s="1616" t="s">
        <v>22902</v>
      </c>
      <c r="H85" s="2629"/>
      <c r="I85" s="2630"/>
    </row>
    <row r="86" spans="1:9" ht="20.100000000000001" customHeight="1">
      <c r="A86" s="2632"/>
      <c r="B86" s="1056" t="s">
        <v>4209</v>
      </c>
      <c r="C86" s="1063">
        <v>7.1</v>
      </c>
      <c r="D86" s="1057" t="s">
        <v>22870</v>
      </c>
      <c r="E86" s="1059" t="s">
        <v>4211</v>
      </c>
      <c r="F86" s="2631"/>
      <c r="G86" s="1616" t="s">
        <v>22902</v>
      </c>
      <c r="H86" s="2629"/>
      <c r="I86" s="2630"/>
    </row>
    <row r="87" spans="1:9" ht="20.100000000000001" customHeight="1">
      <c r="A87" s="2632"/>
      <c r="B87" s="1056" t="s">
        <v>4212</v>
      </c>
      <c r="C87" s="1058">
        <v>2.8</v>
      </c>
      <c r="D87" s="1057" t="s">
        <v>22864</v>
      </c>
      <c r="E87" s="1059" t="s">
        <v>4216</v>
      </c>
      <c r="F87" s="2631" t="s">
        <v>22982</v>
      </c>
      <c r="G87" s="1616" t="s">
        <v>22902</v>
      </c>
      <c r="H87" s="2627" t="s">
        <v>22873</v>
      </c>
      <c r="I87" s="2628"/>
    </row>
    <row r="88" spans="1:9" ht="20.100000000000001" customHeight="1">
      <c r="A88" s="2632"/>
      <c r="B88" s="1056" t="s">
        <v>4213</v>
      </c>
      <c r="C88" s="1058">
        <v>4.3</v>
      </c>
      <c r="D88" s="1057" t="s">
        <v>22866</v>
      </c>
      <c r="E88" s="1059" t="s">
        <v>4216</v>
      </c>
      <c r="F88" s="2631"/>
      <c r="G88" s="1616" t="s">
        <v>22902</v>
      </c>
      <c r="H88" s="2627"/>
      <c r="I88" s="2628"/>
    </row>
    <row r="89" spans="1:9" ht="20.100000000000001" customHeight="1">
      <c r="A89" s="2632"/>
      <c r="B89" s="1056" t="s">
        <v>4214</v>
      </c>
      <c r="C89" s="1058">
        <v>5.6</v>
      </c>
      <c r="D89" s="1057" t="s">
        <v>22868</v>
      </c>
      <c r="E89" s="1059" t="s">
        <v>4217</v>
      </c>
      <c r="F89" s="2631"/>
      <c r="G89" s="1616" t="s">
        <v>22902</v>
      </c>
      <c r="H89" s="2627"/>
      <c r="I89" s="2628"/>
    </row>
    <row r="90" spans="1:9" ht="20.100000000000001" customHeight="1">
      <c r="A90" s="2632"/>
      <c r="B90" s="1056" t="s">
        <v>4215</v>
      </c>
      <c r="C90" s="1058">
        <v>7.1</v>
      </c>
      <c r="D90" s="1057" t="s">
        <v>22870</v>
      </c>
      <c r="E90" s="1059" t="s">
        <v>4217</v>
      </c>
      <c r="F90" s="2631"/>
      <c r="G90" s="1616" t="s">
        <v>22902</v>
      </c>
      <c r="H90" s="2627"/>
      <c r="I90" s="2628"/>
    </row>
    <row r="91" spans="1:9" ht="20.100000000000001" customHeight="1">
      <c r="A91" s="2632"/>
      <c r="B91" s="1056" t="s">
        <v>4218</v>
      </c>
      <c r="C91" s="1058">
        <v>2.2000000000000002</v>
      </c>
      <c r="D91" s="1057" t="s">
        <v>22863</v>
      </c>
      <c r="E91" s="1059" t="s">
        <v>4232</v>
      </c>
      <c r="F91" s="2655" t="s">
        <v>22983</v>
      </c>
      <c r="G91" s="1616" t="s">
        <v>22902</v>
      </c>
      <c r="H91" s="2629" t="s">
        <v>22984</v>
      </c>
      <c r="I91" s="2630"/>
    </row>
    <row r="92" spans="1:9" ht="20.100000000000001" customHeight="1">
      <c r="A92" s="2632"/>
      <c r="B92" s="1056" t="s">
        <v>4219</v>
      </c>
      <c r="C92" s="1058">
        <v>2.8</v>
      </c>
      <c r="D92" s="1057" t="s">
        <v>22864</v>
      </c>
      <c r="E92" s="1059" t="s">
        <v>4232</v>
      </c>
      <c r="F92" s="2655"/>
      <c r="G92" s="1616" t="s">
        <v>22902</v>
      </c>
      <c r="H92" s="2629"/>
      <c r="I92" s="2630"/>
    </row>
    <row r="93" spans="1:9" ht="20.100000000000001" customHeight="1">
      <c r="A93" s="2632"/>
      <c r="B93" s="1056" t="s">
        <v>4220</v>
      </c>
      <c r="C93" s="1058">
        <v>3.6</v>
      </c>
      <c r="D93" s="1057" t="s">
        <v>22865</v>
      </c>
      <c r="E93" s="1059" t="s">
        <v>4232</v>
      </c>
      <c r="F93" s="2655"/>
      <c r="G93" s="1616" t="s">
        <v>22902</v>
      </c>
      <c r="H93" s="2629"/>
      <c r="I93" s="2630"/>
    </row>
    <row r="94" spans="1:9" ht="20.100000000000001" customHeight="1">
      <c r="A94" s="2632"/>
      <c r="B94" s="1056" t="s">
        <v>4221</v>
      </c>
      <c r="C94" s="1058">
        <v>5</v>
      </c>
      <c r="D94" s="1057" t="s">
        <v>22867</v>
      </c>
      <c r="E94" s="1059" t="s">
        <v>4233</v>
      </c>
      <c r="F94" s="2655"/>
      <c r="G94" s="1616" t="s">
        <v>22902</v>
      </c>
      <c r="H94" s="2629"/>
      <c r="I94" s="2630"/>
    </row>
    <row r="95" spans="1:9" ht="20.100000000000001" customHeight="1">
      <c r="A95" s="2632"/>
      <c r="B95" s="1056" t="s">
        <v>4222</v>
      </c>
      <c r="C95" s="1058">
        <v>5.6</v>
      </c>
      <c r="D95" s="1057" t="s">
        <v>22868</v>
      </c>
      <c r="E95" s="1059" t="s">
        <v>4233</v>
      </c>
      <c r="F95" s="2655"/>
      <c r="G95" s="1616" t="s">
        <v>22902</v>
      </c>
      <c r="H95" s="2629"/>
      <c r="I95" s="2630"/>
    </row>
    <row r="96" spans="1:9" ht="20.100000000000001" customHeight="1">
      <c r="A96" s="2632"/>
      <c r="B96" s="1056" t="s">
        <v>4223</v>
      </c>
      <c r="C96" s="1058">
        <v>6.3</v>
      </c>
      <c r="D96" s="1057" t="s">
        <v>22869</v>
      </c>
      <c r="E96" s="1059" t="s">
        <v>4233</v>
      </c>
      <c r="F96" s="2655"/>
      <c r="G96" s="1616" t="s">
        <v>22902</v>
      </c>
      <c r="H96" s="2629"/>
      <c r="I96" s="2630"/>
    </row>
    <row r="97" spans="1:9" ht="20.100000000000001" customHeight="1">
      <c r="A97" s="2632"/>
      <c r="B97" s="1056" t="s">
        <v>4224</v>
      </c>
      <c r="C97" s="1058">
        <v>7.1</v>
      </c>
      <c r="D97" s="1057" t="s">
        <v>22870</v>
      </c>
      <c r="E97" s="1059" t="s">
        <v>4233</v>
      </c>
      <c r="F97" s="2655"/>
      <c r="G97" s="1616" t="s">
        <v>22902</v>
      </c>
      <c r="H97" s="2629"/>
      <c r="I97" s="2630"/>
    </row>
    <row r="98" spans="1:9" ht="20.100000000000001" customHeight="1">
      <c r="A98" s="2632"/>
      <c r="B98" s="1056" t="s">
        <v>4225</v>
      </c>
      <c r="C98" s="1058">
        <v>8.4</v>
      </c>
      <c r="D98" s="1057" t="s">
        <v>22857</v>
      </c>
      <c r="E98" s="1059" t="s">
        <v>4234</v>
      </c>
      <c r="F98" s="2655"/>
      <c r="G98" s="1616" t="s">
        <v>22902</v>
      </c>
      <c r="H98" s="2629"/>
      <c r="I98" s="2630"/>
    </row>
    <row r="99" spans="1:9" ht="20.100000000000001" customHeight="1">
      <c r="A99" s="2632"/>
      <c r="B99" s="1056" t="s">
        <v>4226</v>
      </c>
      <c r="C99" s="1058">
        <v>9</v>
      </c>
      <c r="D99" s="1057" t="s">
        <v>22871</v>
      </c>
      <c r="E99" s="1059" t="s">
        <v>4234</v>
      </c>
      <c r="F99" s="2655"/>
      <c r="G99" s="1616" t="s">
        <v>22902</v>
      </c>
      <c r="H99" s="2629"/>
      <c r="I99" s="2630"/>
    </row>
    <row r="100" spans="1:9" ht="20.100000000000001" customHeight="1">
      <c r="A100" s="2632"/>
      <c r="B100" s="1056" t="s">
        <v>4227</v>
      </c>
      <c r="C100" s="1058">
        <v>11.2</v>
      </c>
      <c r="D100" s="1057" t="s">
        <v>22874</v>
      </c>
      <c r="E100" s="1059" t="s">
        <v>4234</v>
      </c>
      <c r="F100" s="2655"/>
      <c r="G100" s="1616" t="s">
        <v>22902</v>
      </c>
      <c r="H100" s="2629"/>
      <c r="I100" s="2630"/>
    </row>
    <row r="101" spans="1:9" ht="20.100000000000001" customHeight="1">
      <c r="A101" s="2632"/>
      <c r="B101" s="1056" t="s">
        <v>4228</v>
      </c>
      <c r="C101" s="1058">
        <v>14.2</v>
      </c>
      <c r="D101" s="1057" t="s">
        <v>22859</v>
      </c>
      <c r="E101" s="1059" t="s">
        <v>4235</v>
      </c>
      <c r="F101" s="2655"/>
      <c r="G101" s="1616" t="s">
        <v>22902</v>
      </c>
      <c r="H101" s="2629"/>
      <c r="I101" s="2630"/>
    </row>
    <row r="102" spans="1:9" ht="20.100000000000001" customHeight="1">
      <c r="A102" s="2632"/>
      <c r="B102" s="1056" t="s">
        <v>4229</v>
      </c>
      <c r="C102" s="1058">
        <v>16</v>
      </c>
      <c r="D102" s="1057" t="s">
        <v>22872</v>
      </c>
      <c r="E102" s="1059" t="s">
        <v>4235</v>
      </c>
      <c r="F102" s="2655"/>
      <c r="G102" s="1616" t="s">
        <v>22902</v>
      </c>
      <c r="H102" s="2629"/>
      <c r="I102" s="2630"/>
    </row>
    <row r="103" spans="1:9" ht="20.100000000000001" customHeight="1">
      <c r="A103" s="2632"/>
      <c r="B103" s="1056" t="s">
        <v>4230</v>
      </c>
      <c r="C103" s="1058">
        <v>22.4</v>
      </c>
      <c r="D103" s="1057" t="s">
        <v>22875</v>
      </c>
      <c r="E103" s="1059" t="s">
        <v>4236</v>
      </c>
      <c r="F103" s="2655"/>
      <c r="G103" s="1616" t="s">
        <v>22902</v>
      </c>
      <c r="H103" s="2629"/>
      <c r="I103" s="2630"/>
    </row>
    <row r="104" spans="1:9" ht="20.100000000000001" customHeight="1">
      <c r="A104" s="2632"/>
      <c r="B104" s="1056" t="s">
        <v>4231</v>
      </c>
      <c r="C104" s="1058">
        <v>28</v>
      </c>
      <c r="D104" s="1057" t="s">
        <v>22876</v>
      </c>
      <c r="E104" s="1059" t="s">
        <v>4237</v>
      </c>
      <c r="F104" s="2655"/>
      <c r="G104" s="1616" t="s">
        <v>22902</v>
      </c>
      <c r="H104" s="2629"/>
      <c r="I104" s="2630"/>
    </row>
    <row r="105" spans="1:9" ht="20.100000000000001" customHeight="1">
      <c r="A105" s="2632"/>
      <c r="B105" s="1056" t="s">
        <v>4238</v>
      </c>
      <c r="C105" s="1058">
        <v>2.2000000000000002</v>
      </c>
      <c r="D105" s="1057" t="s">
        <v>22863</v>
      </c>
      <c r="E105" s="1059" t="s">
        <v>4232</v>
      </c>
      <c r="F105" s="2655" t="s">
        <v>22985</v>
      </c>
      <c r="G105" s="1616" t="s">
        <v>22902</v>
      </c>
      <c r="H105" s="2629" t="s">
        <v>22984</v>
      </c>
      <c r="I105" s="2630"/>
    </row>
    <row r="106" spans="1:9" ht="20.100000000000001" customHeight="1">
      <c r="A106" s="2632"/>
      <c r="B106" s="1056" t="s">
        <v>4239</v>
      </c>
      <c r="C106" s="1058">
        <v>2.8</v>
      </c>
      <c r="D106" s="1057" t="s">
        <v>22864</v>
      </c>
      <c r="E106" s="1059" t="s">
        <v>4232</v>
      </c>
      <c r="F106" s="2655"/>
      <c r="G106" s="1616" t="s">
        <v>22902</v>
      </c>
      <c r="H106" s="2629"/>
      <c r="I106" s="2630"/>
    </row>
    <row r="107" spans="1:9" ht="20.100000000000001" customHeight="1">
      <c r="A107" s="2632"/>
      <c r="B107" s="1056" t="s">
        <v>4240</v>
      </c>
      <c r="C107" s="1058">
        <v>3.6</v>
      </c>
      <c r="D107" s="1057" t="s">
        <v>22865</v>
      </c>
      <c r="E107" s="1059" t="s">
        <v>4232</v>
      </c>
      <c r="F107" s="2655"/>
      <c r="G107" s="1616" t="s">
        <v>22902</v>
      </c>
      <c r="H107" s="2629"/>
      <c r="I107" s="2630"/>
    </row>
    <row r="108" spans="1:9" ht="20.100000000000001" customHeight="1">
      <c r="A108" s="2632"/>
      <c r="B108" s="1056" t="s">
        <v>4241</v>
      </c>
      <c r="C108" s="1058">
        <v>5</v>
      </c>
      <c r="D108" s="1057" t="s">
        <v>22867</v>
      </c>
      <c r="E108" s="1059" t="s">
        <v>4233</v>
      </c>
      <c r="F108" s="2655"/>
      <c r="G108" s="1616" t="s">
        <v>22902</v>
      </c>
      <c r="H108" s="2629"/>
      <c r="I108" s="2630"/>
    </row>
    <row r="109" spans="1:9" ht="20.100000000000001" customHeight="1">
      <c r="A109" s="2632"/>
      <c r="B109" s="1056" t="s">
        <v>4242</v>
      </c>
      <c r="C109" s="1058">
        <v>5.6</v>
      </c>
      <c r="D109" s="1057" t="s">
        <v>22868</v>
      </c>
      <c r="E109" s="1059" t="s">
        <v>4233</v>
      </c>
      <c r="F109" s="2655"/>
      <c r="G109" s="1616" t="s">
        <v>22902</v>
      </c>
      <c r="H109" s="2629"/>
      <c r="I109" s="2630"/>
    </row>
    <row r="110" spans="1:9" ht="20.100000000000001" customHeight="1">
      <c r="A110" s="2632"/>
      <c r="B110" s="1056" t="s">
        <v>4243</v>
      </c>
      <c r="C110" s="1058">
        <v>6.3</v>
      </c>
      <c r="D110" s="1057" t="s">
        <v>22869</v>
      </c>
      <c r="E110" s="1059" t="s">
        <v>4233</v>
      </c>
      <c r="F110" s="2655"/>
      <c r="G110" s="1616" t="s">
        <v>22902</v>
      </c>
      <c r="H110" s="2629"/>
      <c r="I110" s="2630"/>
    </row>
    <row r="111" spans="1:9" ht="20.100000000000001" customHeight="1">
      <c r="A111" s="2632"/>
      <c r="B111" s="1056" t="s">
        <v>4244</v>
      </c>
      <c r="C111" s="1058">
        <v>7.1</v>
      </c>
      <c r="D111" s="1057" t="s">
        <v>22870</v>
      </c>
      <c r="E111" s="1059" t="s">
        <v>4233</v>
      </c>
      <c r="F111" s="2655"/>
      <c r="G111" s="1616" t="s">
        <v>22902</v>
      </c>
      <c r="H111" s="2629"/>
      <c r="I111" s="2630"/>
    </row>
    <row r="112" spans="1:9" ht="20.100000000000001" customHeight="1">
      <c r="A112" s="2632"/>
      <c r="B112" s="1056" t="s">
        <v>4245</v>
      </c>
      <c r="C112" s="1058">
        <v>8.4</v>
      </c>
      <c r="D112" s="1057" t="s">
        <v>22857</v>
      </c>
      <c r="E112" s="1059" t="s">
        <v>4234</v>
      </c>
      <c r="F112" s="2655"/>
      <c r="G112" s="1616" t="s">
        <v>22902</v>
      </c>
      <c r="H112" s="2629"/>
      <c r="I112" s="2630"/>
    </row>
    <row r="113" spans="1:9" ht="20.100000000000001" customHeight="1">
      <c r="A113" s="2632"/>
      <c r="B113" s="1056" t="s">
        <v>4246</v>
      </c>
      <c r="C113" s="1058">
        <v>9</v>
      </c>
      <c r="D113" s="1057" t="s">
        <v>22871</v>
      </c>
      <c r="E113" s="1059" t="s">
        <v>4234</v>
      </c>
      <c r="F113" s="2655"/>
      <c r="G113" s="1616" t="s">
        <v>22902</v>
      </c>
      <c r="H113" s="2629"/>
      <c r="I113" s="2630"/>
    </row>
    <row r="114" spans="1:9" ht="20.100000000000001" customHeight="1">
      <c r="A114" s="2632"/>
      <c r="B114" s="1056" t="s">
        <v>4247</v>
      </c>
      <c r="C114" s="1058">
        <v>11.2</v>
      </c>
      <c r="D114" s="1057" t="s">
        <v>22874</v>
      </c>
      <c r="E114" s="1059" t="s">
        <v>4234</v>
      </c>
      <c r="F114" s="2655"/>
      <c r="G114" s="1616" t="s">
        <v>22902</v>
      </c>
      <c r="H114" s="2629"/>
      <c r="I114" s="2630"/>
    </row>
    <row r="115" spans="1:9" ht="20.100000000000001" customHeight="1">
      <c r="A115" s="2632"/>
      <c r="B115" s="1056" t="s">
        <v>4248</v>
      </c>
      <c r="C115" s="1058">
        <v>14.2</v>
      </c>
      <c r="D115" s="1057" t="s">
        <v>22859</v>
      </c>
      <c r="E115" s="1059" t="s">
        <v>4235</v>
      </c>
      <c r="F115" s="2655"/>
      <c r="G115" s="1616" t="s">
        <v>22902</v>
      </c>
      <c r="H115" s="2629"/>
      <c r="I115" s="2630"/>
    </row>
    <row r="116" spans="1:9" ht="20.100000000000001" customHeight="1">
      <c r="A116" s="2632"/>
      <c r="B116" s="1056" t="s">
        <v>4249</v>
      </c>
      <c r="C116" s="1058">
        <v>16</v>
      </c>
      <c r="D116" s="1057" t="s">
        <v>22872</v>
      </c>
      <c r="E116" s="1059" t="s">
        <v>4235</v>
      </c>
      <c r="F116" s="2655"/>
      <c r="G116" s="1616" t="s">
        <v>22902</v>
      </c>
      <c r="H116" s="2629"/>
      <c r="I116" s="2630"/>
    </row>
    <row r="117" spans="1:9" ht="20.100000000000001" customHeight="1">
      <c r="A117" s="2632"/>
      <c r="B117" s="1056" t="s">
        <v>4250</v>
      </c>
      <c r="C117" s="1058">
        <v>22.4</v>
      </c>
      <c r="D117" s="1057" t="s">
        <v>22875</v>
      </c>
      <c r="E117" s="1059" t="s">
        <v>4236</v>
      </c>
      <c r="F117" s="2655"/>
      <c r="G117" s="1616" t="s">
        <v>22902</v>
      </c>
      <c r="H117" s="2629"/>
      <c r="I117" s="2630"/>
    </row>
    <row r="118" spans="1:9" ht="20.100000000000001" customHeight="1">
      <c r="A118" s="2632"/>
      <c r="B118" s="1056" t="s">
        <v>4251</v>
      </c>
      <c r="C118" s="1058">
        <v>28</v>
      </c>
      <c r="D118" s="1057" t="s">
        <v>22876</v>
      </c>
      <c r="E118" s="1059" t="s">
        <v>4237</v>
      </c>
      <c r="F118" s="2655"/>
      <c r="G118" s="1616" t="s">
        <v>22902</v>
      </c>
      <c r="H118" s="2629"/>
      <c r="I118" s="2630"/>
    </row>
    <row r="119" spans="1:9" ht="20.100000000000001" customHeight="1">
      <c r="A119" s="2632"/>
      <c r="B119" s="1056" t="s">
        <v>4252</v>
      </c>
      <c r="C119" s="1058">
        <v>1.7</v>
      </c>
      <c r="D119" s="1057" t="s">
        <v>22862</v>
      </c>
      <c r="E119" s="1059" t="s">
        <v>4261</v>
      </c>
      <c r="F119" s="2655" t="s">
        <v>22986</v>
      </c>
      <c r="G119" s="1616" t="s">
        <v>22902</v>
      </c>
      <c r="H119" s="2629" t="s">
        <v>22987</v>
      </c>
      <c r="I119" s="2630"/>
    </row>
    <row r="120" spans="1:9" ht="20.100000000000001" customHeight="1">
      <c r="A120" s="2632"/>
      <c r="B120" s="1056" t="s">
        <v>4253</v>
      </c>
      <c r="C120" s="1058">
        <v>2.2000000000000002</v>
      </c>
      <c r="D120" s="1057" t="s">
        <v>22863</v>
      </c>
      <c r="E120" s="1059" t="s">
        <v>4261</v>
      </c>
      <c r="F120" s="2655"/>
      <c r="G120" s="1616" t="s">
        <v>22902</v>
      </c>
      <c r="H120" s="2629"/>
      <c r="I120" s="2630"/>
    </row>
    <row r="121" spans="1:9" ht="20.100000000000001" customHeight="1">
      <c r="A121" s="2632"/>
      <c r="B121" s="1056" t="s">
        <v>4254</v>
      </c>
      <c r="C121" s="1058">
        <v>2.8</v>
      </c>
      <c r="D121" s="1057" t="s">
        <v>22864</v>
      </c>
      <c r="E121" s="1059" t="s">
        <v>4261</v>
      </c>
      <c r="F121" s="2655"/>
      <c r="G121" s="1616" t="s">
        <v>22902</v>
      </c>
      <c r="H121" s="2629"/>
      <c r="I121" s="2630"/>
    </row>
    <row r="122" spans="1:9" ht="20.100000000000001" customHeight="1">
      <c r="A122" s="2632"/>
      <c r="B122" s="1056" t="s">
        <v>4255</v>
      </c>
      <c r="C122" s="1058">
        <v>3.6</v>
      </c>
      <c r="D122" s="1057" t="s">
        <v>22865</v>
      </c>
      <c r="E122" s="1059" t="s">
        <v>4261</v>
      </c>
      <c r="F122" s="2655"/>
      <c r="G122" s="1616" t="s">
        <v>22902</v>
      </c>
      <c r="H122" s="2629"/>
      <c r="I122" s="2630"/>
    </row>
    <row r="123" spans="1:9" ht="20.100000000000001" customHeight="1">
      <c r="A123" s="2632"/>
      <c r="B123" s="1056" t="s">
        <v>4256</v>
      </c>
      <c r="C123" s="1058">
        <v>4.5</v>
      </c>
      <c r="D123" s="1057" t="s">
        <v>22866</v>
      </c>
      <c r="E123" s="1059" t="s">
        <v>4262</v>
      </c>
      <c r="F123" s="2655"/>
      <c r="G123" s="1616" t="s">
        <v>22902</v>
      </c>
      <c r="H123" s="2629"/>
      <c r="I123" s="2630"/>
    </row>
    <row r="124" spans="1:9" ht="20.100000000000001" customHeight="1">
      <c r="A124" s="2632"/>
      <c r="B124" s="1056" t="s">
        <v>4257</v>
      </c>
      <c r="C124" s="1058">
        <v>5</v>
      </c>
      <c r="D124" s="1057" t="s">
        <v>22867</v>
      </c>
      <c r="E124" s="1059" t="s">
        <v>4262</v>
      </c>
      <c r="F124" s="2655"/>
      <c r="G124" s="1616" t="s">
        <v>22902</v>
      </c>
      <c r="H124" s="2629"/>
      <c r="I124" s="2630"/>
    </row>
    <row r="125" spans="1:9" ht="20.100000000000001" customHeight="1">
      <c r="A125" s="2632"/>
      <c r="B125" s="1056" t="s">
        <v>4258</v>
      </c>
      <c r="C125" s="1058">
        <v>5.6</v>
      </c>
      <c r="D125" s="1057" t="s">
        <v>22868</v>
      </c>
      <c r="E125" s="1059" t="s">
        <v>4263</v>
      </c>
      <c r="F125" s="2655"/>
      <c r="G125" s="1616" t="s">
        <v>22902</v>
      </c>
      <c r="H125" s="2629"/>
      <c r="I125" s="2630"/>
    </row>
    <row r="126" spans="1:9" ht="20.100000000000001" customHeight="1">
      <c r="A126" s="2632"/>
      <c r="B126" s="1056" t="s">
        <v>4259</v>
      </c>
      <c r="C126" s="1058">
        <v>6.3</v>
      </c>
      <c r="D126" s="1057" t="s">
        <v>22869</v>
      </c>
      <c r="E126" s="1059" t="s">
        <v>4263</v>
      </c>
      <c r="F126" s="2655"/>
      <c r="G126" s="1616" t="s">
        <v>22902</v>
      </c>
      <c r="H126" s="2629"/>
      <c r="I126" s="2630"/>
    </row>
    <row r="127" spans="1:9" ht="20.100000000000001" customHeight="1">
      <c r="A127" s="2632"/>
      <c r="B127" s="1056" t="s">
        <v>4260</v>
      </c>
      <c r="C127" s="1058">
        <v>7.1</v>
      </c>
      <c r="D127" s="1057" t="s">
        <v>22870</v>
      </c>
      <c r="E127" s="1059" t="s">
        <v>4263</v>
      </c>
      <c r="F127" s="2655"/>
      <c r="G127" s="1616" t="s">
        <v>22902</v>
      </c>
      <c r="H127" s="2629"/>
      <c r="I127" s="2630"/>
    </row>
    <row r="128" spans="1:9" ht="20.100000000000001" customHeight="1">
      <c r="A128" s="2632"/>
      <c r="B128" s="1056" t="s">
        <v>4264</v>
      </c>
      <c r="C128" s="1058">
        <v>5</v>
      </c>
      <c r="D128" s="1062" t="s">
        <v>22867</v>
      </c>
      <c r="E128" s="1064" t="s">
        <v>4280</v>
      </c>
      <c r="F128" s="2655" t="s">
        <v>22988</v>
      </c>
      <c r="G128" s="1616" t="s">
        <v>22902</v>
      </c>
      <c r="H128" s="2629" t="s">
        <v>22990</v>
      </c>
      <c r="I128" s="2630"/>
    </row>
    <row r="129" spans="1:14" ht="20.100000000000001" customHeight="1">
      <c r="A129" s="2632"/>
      <c r="B129" s="1056" t="s">
        <v>4265</v>
      </c>
      <c r="C129" s="1058">
        <v>5.6</v>
      </c>
      <c r="D129" s="1062" t="s">
        <v>22868</v>
      </c>
      <c r="E129" s="1064" t="s">
        <v>4280</v>
      </c>
      <c r="F129" s="2655"/>
      <c r="G129" s="1616" t="s">
        <v>22902</v>
      </c>
      <c r="H129" s="2629"/>
      <c r="I129" s="2630"/>
    </row>
    <row r="130" spans="1:14" ht="20.100000000000001" customHeight="1">
      <c r="A130" s="2632"/>
      <c r="B130" s="1056" t="s">
        <v>4266</v>
      </c>
      <c r="C130" s="1058">
        <v>6.3</v>
      </c>
      <c r="D130" s="1062" t="s">
        <v>22869</v>
      </c>
      <c r="E130" s="1064" t="s">
        <v>4280</v>
      </c>
      <c r="F130" s="2655"/>
      <c r="G130" s="1616" t="s">
        <v>22902</v>
      </c>
      <c r="H130" s="2629"/>
      <c r="I130" s="2630"/>
    </row>
    <row r="131" spans="1:14" ht="20.100000000000001" customHeight="1">
      <c r="A131" s="2632"/>
      <c r="B131" s="1056" t="s">
        <v>4267</v>
      </c>
      <c r="C131" s="1058">
        <v>7.1</v>
      </c>
      <c r="D131" s="1062" t="s">
        <v>22870</v>
      </c>
      <c r="E131" s="1064" t="s">
        <v>4280</v>
      </c>
      <c r="F131" s="2655"/>
      <c r="G131" s="1616" t="s">
        <v>22902</v>
      </c>
      <c r="H131" s="2629"/>
      <c r="I131" s="2630"/>
      <c r="N131" s="301"/>
    </row>
    <row r="132" spans="1:14" ht="20.100000000000001" customHeight="1">
      <c r="A132" s="2632"/>
      <c r="B132" s="1056" t="s">
        <v>4268</v>
      </c>
      <c r="C132" s="1058">
        <v>8.4</v>
      </c>
      <c r="D132" s="1062" t="s">
        <v>22857</v>
      </c>
      <c r="E132" s="1064" t="s">
        <v>4281</v>
      </c>
      <c r="F132" s="2655"/>
      <c r="G132" s="1616" t="s">
        <v>22902</v>
      </c>
      <c r="H132" s="2629"/>
      <c r="I132" s="2630"/>
    </row>
    <row r="133" spans="1:14" ht="20.100000000000001" customHeight="1">
      <c r="A133" s="2632"/>
      <c r="B133" s="1056" t="s">
        <v>4269</v>
      </c>
      <c r="C133" s="1058">
        <v>9</v>
      </c>
      <c r="D133" s="1062" t="s">
        <v>22877</v>
      </c>
      <c r="E133" s="1064" t="s">
        <v>4281</v>
      </c>
      <c r="F133" s="2655"/>
      <c r="G133" s="1616" t="s">
        <v>22902</v>
      </c>
      <c r="H133" s="2629"/>
      <c r="I133" s="2630"/>
    </row>
    <row r="134" spans="1:14" ht="20.100000000000001" customHeight="1">
      <c r="A134" s="2632"/>
      <c r="B134" s="1056" t="s">
        <v>4270</v>
      </c>
      <c r="C134" s="1058">
        <v>11.2</v>
      </c>
      <c r="D134" s="1062" t="s">
        <v>22858</v>
      </c>
      <c r="E134" s="1064" t="s">
        <v>4281</v>
      </c>
      <c r="F134" s="2655"/>
      <c r="G134" s="1616" t="s">
        <v>22902</v>
      </c>
      <c r="H134" s="2629"/>
      <c r="I134" s="2630"/>
    </row>
    <row r="135" spans="1:14" ht="20.100000000000001" customHeight="1">
      <c r="A135" s="2632"/>
      <c r="B135" s="1056" t="s">
        <v>4271</v>
      </c>
      <c r="C135" s="1058">
        <v>14.2</v>
      </c>
      <c r="D135" s="1062" t="s">
        <v>22859</v>
      </c>
      <c r="E135" s="1064" t="s">
        <v>4282</v>
      </c>
      <c r="F135" s="2655"/>
      <c r="G135" s="1616" t="s">
        <v>22902</v>
      </c>
      <c r="H135" s="2629"/>
      <c r="I135" s="2630"/>
    </row>
    <row r="136" spans="1:14" ht="20.100000000000001" customHeight="1">
      <c r="A136" s="2632"/>
      <c r="B136" s="1056" t="s">
        <v>4272</v>
      </c>
      <c r="C136" s="1058">
        <v>2.2000000000000002</v>
      </c>
      <c r="D136" s="1062" t="s">
        <v>22878</v>
      </c>
      <c r="E136" s="1062" t="s">
        <v>4283</v>
      </c>
      <c r="F136" s="2655" t="s">
        <v>22989</v>
      </c>
      <c r="G136" s="1616" t="s">
        <v>22902</v>
      </c>
      <c r="H136" s="2629" t="s">
        <v>22991</v>
      </c>
      <c r="I136" s="2630"/>
    </row>
    <row r="137" spans="1:14" ht="20.100000000000001" customHeight="1">
      <c r="A137" s="2632"/>
      <c r="B137" s="1056" t="s">
        <v>4273</v>
      </c>
      <c r="C137" s="1058">
        <v>2.8</v>
      </c>
      <c r="D137" s="1062" t="s">
        <v>22879</v>
      </c>
      <c r="E137" s="1062" t="s">
        <v>4283</v>
      </c>
      <c r="F137" s="2655"/>
      <c r="G137" s="1616" t="s">
        <v>22902</v>
      </c>
      <c r="H137" s="2629"/>
      <c r="I137" s="2630"/>
    </row>
    <row r="138" spans="1:14" ht="20.100000000000001" customHeight="1">
      <c r="A138" s="2632"/>
      <c r="B138" s="1056" t="s">
        <v>4274</v>
      </c>
      <c r="C138" s="1058">
        <v>3.6</v>
      </c>
      <c r="D138" s="1062" t="s">
        <v>22880</v>
      </c>
      <c r="E138" s="1062" t="s">
        <v>4283</v>
      </c>
      <c r="F138" s="2655"/>
      <c r="G138" s="1616" t="s">
        <v>22902</v>
      </c>
      <c r="H138" s="2629"/>
      <c r="I138" s="2630"/>
    </row>
    <row r="139" spans="1:14" ht="20.100000000000001" customHeight="1">
      <c r="A139" s="2632"/>
      <c r="B139" s="1056" t="s">
        <v>4275</v>
      </c>
      <c r="C139" s="1058">
        <v>4</v>
      </c>
      <c r="D139" s="1062" t="s">
        <v>22881</v>
      </c>
      <c r="E139" s="1062" t="s">
        <v>4283</v>
      </c>
      <c r="F139" s="2655"/>
      <c r="G139" s="1616" t="s">
        <v>22902</v>
      </c>
      <c r="H139" s="2629"/>
      <c r="I139" s="2630"/>
    </row>
    <row r="140" spans="1:14" ht="20.100000000000001" customHeight="1">
      <c r="A140" s="2632"/>
      <c r="B140" s="1056" t="s">
        <v>4276</v>
      </c>
      <c r="C140" s="1058">
        <v>5</v>
      </c>
      <c r="D140" s="1062" t="s">
        <v>22882</v>
      </c>
      <c r="E140" s="1062" t="s">
        <v>4283</v>
      </c>
      <c r="F140" s="2655"/>
      <c r="G140" s="1616" t="s">
        <v>22902</v>
      </c>
      <c r="H140" s="2629"/>
      <c r="I140" s="2630"/>
    </row>
    <row r="141" spans="1:14" ht="20.100000000000001" customHeight="1">
      <c r="A141" s="2632"/>
      <c r="B141" s="1056" t="s">
        <v>4277</v>
      </c>
      <c r="C141" s="1058">
        <v>5.6</v>
      </c>
      <c r="D141" s="1062" t="s">
        <v>22883</v>
      </c>
      <c r="E141" s="1062" t="s">
        <v>4284</v>
      </c>
      <c r="F141" s="2655"/>
      <c r="G141" s="1616" t="s">
        <v>22902</v>
      </c>
      <c r="H141" s="2629"/>
      <c r="I141" s="2630"/>
    </row>
    <row r="142" spans="1:14" ht="20.100000000000001" customHeight="1">
      <c r="A142" s="2632"/>
      <c r="B142" s="1056" t="s">
        <v>4278</v>
      </c>
      <c r="C142" s="1058">
        <v>6.3</v>
      </c>
      <c r="D142" s="1062" t="s">
        <v>22884</v>
      </c>
      <c r="E142" s="1062" t="s">
        <v>4284</v>
      </c>
      <c r="F142" s="2655"/>
      <c r="G142" s="1616" t="s">
        <v>22902</v>
      </c>
      <c r="H142" s="2629"/>
      <c r="I142" s="2630"/>
    </row>
    <row r="143" spans="1:14" ht="20.100000000000001" customHeight="1" thickBot="1">
      <c r="A143" s="2654"/>
      <c r="B143" s="1072" t="s">
        <v>4279</v>
      </c>
      <c r="C143" s="1073">
        <v>7.1</v>
      </c>
      <c r="D143" s="1074" t="s">
        <v>22885</v>
      </c>
      <c r="E143" s="1074" t="s">
        <v>4284</v>
      </c>
      <c r="F143" s="2656"/>
      <c r="G143" s="1617" t="s">
        <v>22902</v>
      </c>
      <c r="H143" s="2657"/>
      <c r="I143" s="2658"/>
    </row>
    <row r="144" spans="1:14" ht="20.100000000000001" customHeight="1">
      <c r="A144" s="2632"/>
      <c r="B144" s="1056" t="s">
        <v>6079</v>
      </c>
      <c r="C144" s="1058">
        <v>1.7</v>
      </c>
      <c r="D144" s="1062" t="s">
        <v>6080</v>
      </c>
      <c r="E144" s="1062" t="s">
        <v>4283</v>
      </c>
      <c r="F144" s="2655" t="s">
        <v>22989</v>
      </c>
      <c r="G144" s="1618" t="s">
        <v>22902</v>
      </c>
      <c r="H144" s="2629" t="s">
        <v>22992</v>
      </c>
      <c r="I144" s="2630"/>
    </row>
    <row r="145" spans="1:9" ht="20.100000000000001" customHeight="1">
      <c r="A145" s="2632"/>
      <c r="B145" s="1056" t="s">
        <v>6081</v>
      </c>
      <c r="C145" s="1058">
        <v>2.2000000000000002</v>
      </c>
      <c r="D145" s="1062" t="s">
        <v>6082</v>
      </c>
      <c r="E145" s="1062" t="s">
        <v>4283</v>
      </c>
      <c r="F145" s="2655"/>
      <c r="G145" s="1618" t="s">
        <v>22902</v>
      </c>
      <c r="H145" s="2629"/>
      <c r="I145" s="2630"/>
    </row>
    <row r="146" spans="1:9" ht="20.100000000000001" customHeight="1">
      <c r="A146" s="2632"/>
      <c r="B146" s="1056" t="s">
        <v>6083</v>
      </c>
      <c r="C146" s="1058">
        <v>2.8</v>
      </c>
      <c r="D146" s="1062" t="s">
        <v>6084</v>
      </c>
      <c r="E146" s="1062" t="s">
        <v>4283</v>
      </c>
      <c r="F146" s="2655"/>
      <c r="G146" s="1618" t="s">
        <v>22902</v>
      </c>
      <c r="H146" s="2629"/>
      <c r="I146" s="2630"/>
    </row>
    <row r="147" spans="1:9" ht="20.100000000000001" customHeight="1">
      <c r="A147" s="2632"/>
      <c r="B147" s="1056" t="s">
        <v>6085</v>
      </c>
      <c r="C147" s="1058">
        <v>3.6</v>
      </c>
      <c r="D147" s="1062" t="s">
        <v>6086</v>
      </c>
      <c r="E147" s="1062" t="s">
        <v>4283</v>
      </c>
      <c r="F147" s="2655"/>
      <c r="G147" s="1618" t="s">
        <v>22902</v>
      </c>
      <c r="H147" s="2629"/>
      <c r="I147" s="2630"/>
    </row>
    <row r="148" spans="1:9" ht="20.100000000000001" customHeight="1">
      <c r="A148" s="2632"/>
      <c r="B148" s="1056" t="s">
        <v>6087</v>
      </c>
      <c r="C148" s="1058">
        <v>4.5</v>
      </c>
      <c r="D148" s="1062" t="s">
        <v>6088</v>
      </c>
      <c r="E148" s="1062" t="s">
        <v>4283</v>
      </c>
      <c r="F148" s="2655"/>
      <c r="G148" s="1618" t="s">
        <v>22902</v>
      </c>
      <c r="H148" s="2629"/>
      <c r="I148" s="2630"/>
    </row>
    <row r="149" spans="1:9" ht="20.100000000000001" customHeight="1">
      <c r="A149" s="2632"/>
      <c r="B149" s="1056" t="s">
        <v>6089</v>
      </c>
      <c r="C149" s="1058">
        <v>5.6</v>
      </c>
      <c r="D149" s="1062" t="s">
        <v>6090</v>
      </c>
      <c r="E149" s="1062" t="s">
        <v>4284</v>
      </c>
      <c r="F149" s="2655"/>
      <c r="G149" s="1618" t="s">
        <v>22902</v>
      </c>
      <c r="H149" s="2629"/>
      <c r="I149" s="2630"/>
    </row>
    <row r="150" spans="1:9" ht="20.100000000000001" customHeight="1">
      <c r="A150" s="2632"/>
      <c r="B150" s="1056" t="s">
        <v>6091</v>
      </c>
      <c r="C150" s="1058">
        <v>7.1</v>
      </c>
      <c r="D150" s="1062" t="s">
        <v>6092</v>
      </c>
      <c r="E150" s="1062" t="s">
        <v>4284</v>
      </c>
      <c r="F150" s="2655"/>
      <c r="G150" s="1618" t="s">
        <v>22902</v>
      </c>
      <c r="H150" s="2629"/>
      <c r="I150" s="2630"/>
    </row>
    <row r="151" spans="1:9" ht="20.100000000000001" customHeight="1" thickBot="1">
      <c r="A151" s="2654"/>
      <c r="B151" s="1072" t="s">
        <v>6093</v>
      </c>
      <c r="C151" s="1073">
        <v>8.4</v>
      </c>
      <c r="D151" s="1074" t="s">
        <v>6094</v>
      </c>
      <c r="E151" s="1074" t="s">
        <v>4284</v>
      </c>
      <c r="F151" s="2656"/>
      <c r="G151" s="1617" t="s">
        <v>22902</v>
      </c>
      <c r="H151" s="2657"/>
      <c r="I151" s="2658"/>
    </row>
    <row r="152" spans="1:9" ht="20.100000000000001" customHeight="1">
      <c r="A152" s="94"/>
      <c r="B152" s="276"/>
      <c r="C152" s="277"/>
      <c r="D152" s="278"/>
      <c r="E152" s="278"/>
      <c r="F152" s="279"/>
      <c r="G152" s="280"/>
      <c r="H152" s="278"/>
      <c r="I152" s="278"/>
    </row>
    <row r="153" spans="1:9" ht="20.100000000000001" customHeight="1">
      <c r="A153" s="94"/>
      <c r="B153" s="276"/>
      <c r="C153" s="277"/>
      <c r="D153" s="278"/>
      <c r="E153" s="278"/>
      <c r="F153" s="279"/>
      <c r="G153" s="280"/>
      <c r="H153" s="278"/>
      <c r="I153" s="278"/>
    </row>
    <row r="155" spans="1:9" ht="13.5" customHeight="1">
      <c r="A155" s="2580" t="s">
        <v>12832</v>
      </c>
      <c r="B155" s="2581"/>
      <c r="C155" s="2581"/>
      <c r="D155" s="2581"/>
      <c r="E155" s="2581"/>
      <c r="F155" s="2581"/>
      <c r="G155" s="2581"/>
    </row>
    <row r="156" spans="1:9" ht="14.25" customHeight="1" thickBot="1">
      <c r="A156" s="2580"/>
      <c r="B156" s="2581"/>
      <c r="C156" s="2581"/>
      <c r="D156" s="2581"/>
      <c r="E156" s="2581"/>
      <c r="F156" s="2581"/>
      <c r="G156" s="2581"/>
    </row>
    <row r="157" spans="1:9" ht="13.5" customHeight="1">
      <c r="A157" s="2588" t="s">
        <v>22993</v>
      </c>
      <c r="B157" s="2590" t="s">
        <v>22994</v>
      </c>
      <c r="C157" s="2590"/>
      <c r="D157" s="2590" t="s">
        <v>35</v>
      </c>
      <c r="E157" s="2586" t="s">
        <v>4154</v>
      </c>
      <c r="F157" s="2582" t="s">
        <v>22975</v>
      </c>
      <c r="G157" s="2583"/>
    </row>
    <row r="158" spans="1:9" ht="14.25" customHeight="1" thickBot="1">
      <c r="A158" s="2589"/>
      <c r="B158" s="2591"/>
      <c r="C158" s="2591"/>
      <c r="D158" s="2591"/>
      <c r="E158" s="2587"/>
      <c r="F158" s="2584"/>
      <c r="G158" s="2585"/>
    </row>
    <row r="159" spans="1:9" ht="14.4">
      <c r="A159" s="989" t="s">
        <v>4293</v>
      </c>
      <c r="B159" s="2661" t="s">
        <v>4294</v>
      </c>
      <c r="C159" s="2662"/>
      <c r="D159" s="1642" t="s">
        <v>4331</v>
      </c>
      <c r="E159" s="1643" t="s">
        <v>22902</v>
      </c>
      <c r="F159" s="2576"/>
      <c r="G159" s="2577"/>
    </row>
    <row r="160" spans="1:9" ht="14.4">
      <c r="A160" s="989"/>
      <c r="B160" s="2663" t="s">
        <v>4294</v>
      </c>
      <c r="C160" s="2664"/>
      <c r="D160" s="1065" t="s">
        <v>26186</v>
      </c>
      <c r="E160" s="1643" t="s">
        <v>22902</v>
      </c>
      <c r="F160" s="2572"/>
      <c r="G160" s="2573"/>
    </row>
    <row r="161" spans="1:7" ht="14.4">
      <c r="A161" s="1066"/>
      <c r="B161" s="2663" t="s">
        <v>4294</v>
      </c>
      <c r="C161" s="2664"/>
      <c r="D161" s="1065" t="s">
        <v>4332</v>
      </c>
      <c r="E161" s="1643" t="s">
        <v>22902</v>
      </c>
      <c r="F161" s="2572"/>
      <c r="G161" s="2573"/>
    </row>
    <row r="162" spans="1:7" ht="14.4">
      <c r="A162" s="1066" t="s">
        <v>4295</v>
      </c>
      <c r="B162" s="2663" t="s">
        <v>4296</v>
      </c>
      <c r="C162" s="2664"/>
      <c r="D162" s="1065" t="s">
        <v>4335</v>
      </c>
      <c r="E162" s="1643" t="s">
        <v>22902</v>
      </c>
      <c r="F162" s="2572"/>
      <c r="G162" s="2573"/>
    </row>
    <row r="163" spans="1:7" ht="14.4">
      <c r="A163" s="1066"/>
      <c r="B163" s="2663" t="s">
        <v>4296</v>
      </c>
      <c r="C163" s="2664"/>
      <c r="D163" s="1065" t="s">
        <v>4336</v>
      </c>
      <c r="E163" s="1643" t="s">
        <v>22902</v>
      </c>
      <c r="F163" s="2572"/>
      <c r="G163" s="2573"/>
    </row>
    <row r="164" spans="1:7" ht="14.4">
      <c r="A164" s="1066" t="s">
        <v>4297</v>
      </c>
      <c r="B164" s="2663" t="s">
        <v>4294</v>
      </c>
      <c r="C164" s="2664"/>
      <c r="D164" s="1065" t="s">
        <v>4337</v>
      </c>
      <c r="E164" s="1643" t="s">
        <v>22902</v>
      </c>
      <c r="F164" s="2572"/>
      <c r="G164" s="2573"/>
    </row>
    <row r="165" spans="1:7" ht="14.4">
      <c r="A165" s="1066"/>
      <c r="B165" s="2663" t="s">
        <v>4294</v>
      </c>
      <c r="C165" s="2664"/>
      <c r="D165" s="1065" t="s">
        <v>4338</v>
      </c>
      <c r="E165" s="1643" t="s">
        <v>22902</v>
      </c>
      <c r="F165" s="2572"/>
      <c r="G165" s="2573"/>
    </row>
    <row r="166" spans="1:7" ht="14.4">
      <c r="A166" s="1066"/>
      <c r="B166" s="2663" t="s">
        <v>4294</v>
      </c>
      <c r="C166" s="2664"/>
      <c r="D166" s="1065" t="s">
        <v>4339</v>
      </c>
      <c r="E166" s="1643" t="s">
        <v>22902</v>
      </c>
      <c r="F166" s="2572"/>
      <c r="G166" s="2573"/>
    </row>
    <row r="167" spans="1:7" ht="14.4">
      <c r="A167" s="1066"/>
      <c r="B167" s="2663" t="s">
        <v>4294</v>
      </c>
      <c r="C167" s="2664"/>
      <c r="D167" s="1065" t="s">
        <v>4340</v>
      </c>
      <c r="E167" s="1643" t="s">
        <v>22902</v>
      </c>
      <c r="F167" s="2572"/>
      <c r="G167" s="2573"/>
    </row>
    <row r="168" spans="1:7" ht="14.4">
      <c r="A168" s="1066"/>
      <c r="B168" s="2663" t="s">
        <v>4294</v>
      </c>
      <c r="C168" s="2664"/>
      <c r="D168" s="1065" t="s">
        <v>4341</v>
      </c>
      <c r="E168" s="1643" t="s">
        <v>22902</v>
      </c>
      <c r="F168" s="2572"/>
      <c r="G168" s="2573"/>
    </row>
    <row r="169" spans="1:7" ht="14.4">
      <c r="A169" s="1066" t="s">
        <v>4298</v>
      </c>
      <c r="B169" s="2665" t="s">
        <v>4299</v>
      </c>
      <c r="C169" s="2666"/>
      <c r="D169" s="1065" t="s">
        <v>4342</v>
      </c>
      <c r="E169" s="1643" t="s">
        <v>22902</v>
      </c>
      <c r="F169" s="2572"/>
      <c r="G169" s="2573"/>
    </row>
    <row r="170" spans="1:7" ht="14.4">
      <c r="A170" s="1066" t="s">
        <v>4300</v>
      </c>
      <c r="B170" s="2663" t="s">
        <v>4301</v>
      </c>
      <c r="C170" s="2664"/>
      <c r="D170" s="1065" t="s">
        <v>4343</v>
      </c>
      <c r="E170" s="1643" t="s">
        <v>22902</v>
      </c>
      <c r="F170" s="2572"/>
      <c r="G170" s="2573"/>
    </row>
    <row r="171" spans="1:7" ht="14.4">
      <c r="A171" s="1066"/>
      <c r="B171" s="2663" t="s">
        <v>4302</v>
      </c>
      <c r="C171" s="2664"/>
      <c r="D171" s="1065" t="s">
        <v>4344</v>
      </c>
      <c r="E171" s="1643" t="s">
        <v>22902</v>
      </c>
      <c r="F171" s="2578" t="s">
        <v>30754</v>
      </c>
      <c r="G171" s="2579"/>
    </row>
    <row r="172" spans="1:7" ht="14.4">
      <c r="A172" s="1066"/>
      <c r="B172" s="2663"/>
      <c r="C172" s="2664"/>
      <c r="D172" s="1065" t="s">
        <v>4345</v>
      </c>
      <c r="E172" s="1643" t="s">
        <v>22902</v>
      </c>
      <c r="F172" s="2578" t="s">
        <v>30755</v>
      </c>
      <c r="G172" s="2579"/>
    </row>
    <row r="173" spans="1:7" ht="15" thickBot="1">
      <c r="A173" s="1066"/>
      <c r="B173" s="2663" t="s">
        <v>4303</v>
      </c>
      <c r="C173" s="2664"/>
      <c r="D173" s="1065" t="s">
        <v>4346</v>
      </c>
      <c r="E173" s="1643" t="s">
        <v>22902</v>
      </c>
      <c r="F173" s="2578" t="s">
        <v>30756</v>
      </c>
      <c r="G173" s="2579"/>
    </row>
    <row r="174" spans="1:7" ht="14.4">
      <c r="A174" s="1066"/>
      <c r="B174" s="2663" t="s">
        <v>4304</v>
      </c>
      <c r="C174" s="2664"/>
      <c r="D174" s="1065" t="s">
        <v>4347</v>
      </c>
      <c r="E174" s="1643" t="s">
        <v>22902</v>
      </c>
      <c r="F174" s="2576"/>
      <c r="G174" s="2577"/>
    </row>
    <row r="175" spans="1:7" ht="14.4">
      <c r="A175" s="1066"/>
      <c r="B175" s="2663" t="s">
        <v>4304</v>
      </c>
      <c r="C175" s="2664"/>
      <c r="D175" s="1065" t="s">
        <v>4348</v>
      </c>
      <c r="E175" s="1643" t="s">
        <v>22902</v>
      </c>
      <c r="F175" s="2572"/>
      <c r="G175" s="2573"/>
    </row>
    <row r="176" spans="1:7" ht="14.4">
      <c r="A176" s="1066"/>
      <c r="B176" s="2663" t="s">
        <v>4304</v>
      </c>
      <c r="C176" s="2664"/>
      <c r="D176" s="1065" t="s">
        <v>4349</v>
      </c>
      <c r="E176" s="1643" t="s">
        <v>22902</v>
      </c>
      <c r="F176" s="2572"/>
      <c r="G176" s="2573"/>
    </row>
    <row r="177" spans="1:7" ht="14.4">
      <c r="A177" s="1066"/>
      <c r="B177" s="2663" t="s">
        <v>4304</v>
      </c>
      <c r="C177" s="2664"/>
      <c r="D177" s="1065" t="s">
        <v>4350</v>
      </c>
      <c r="E177" s="1643" t="s">
        <v>22902</v>
      </c>
      <c r="F177" s="2572"/>
      <c r="G177" s="2573"/>
    </row>
    <row r="178" spans="1:7" ht="14.4">
      <c r="A178" s="1066" t="s">
        <v>4305</v>
      </c>
      <c r="B178" s="2663"/>
      <c r="C178" s="2664"/>
      <c r="D178" s="1065" t="s">
        <v>4351</v>
      </c>
      <c r="E178" s="1643" t="s">
        <v>22902</v>
      </c>
      <c r="F178" s="2572"/>
      <c r="G178" s="2573"/>
    </row>
    <row r="179" spans="1:7" ht="14.4">
      <c r="A179" s="1066"/>
      <c r="B179" s="2663"/>
      <c r="C179" s="2664"/>
      <c r="D179" s="1065" t="s">
        <v>4352</v>
      </c>
      <c r="E179" s="1643" t="s">
        <v>22902</v>
      </c>
      <c r="F179" s="2572"/>
      <c r="G179" s="2573"/>
    </row>
    <row r="180" spans="1:7" ht="15" customHeight="1">
      <c r="A180" s="2659" t="s">
        <v>4306</v>
      </c>
      <c r="B180" s="2663" t="s">
        <v>4301</v>
      </c>
      <c r="C180" s="2664"/>
      <c r="D180" s="1065" t="s">
        <v>4353</v>
      </c>
      <c r="E180" s="1643" t="s">
        <v>22902</v>
      </c>
      <c r="F180" s="2572"/>
      <c r="G180" s="2573"/>
    </row>
    <row r="181" spans="1:7" ht="14.4">
      <c r="A181" s="2660"/>
      <c r="B181" s="2663" t="s">
        <v>4301</v>
      </c>
      <c r="C181" s="2664"/>
      <c r="D181" s="1065" t="s">
        <v>4354</v>
      </c>
      <c r="E181" s="1643" t="s">
        <v>22902</v>
      </c>
      <c r="F181" s="2572"/>
      <c r="G181" s="2573"/>
    </row>
    <row r="182" spans="1:7" ht="14.4">
      <c r="A182" s="1066" t="s">
        <v>4307</v>
      </c>
      <c r="B182" s="2663"/>
      <c r="C182" s="2664"/>
      <c r="D182" s="1065" t="s">
        <v>6050</v>
      </c>
      <c r="E182" s="1643" t="s">
        <v>22902</v>
      </c>
      <c r="F182" s="2572"/>
      <c r="G182" s="2573"/>
    </row>
    <row r="183" spans="1:7" ht="14.4">
      <c r="A183" s="1066"/>
      <c r="B183" s="2663"/>
      <c r="C183" s="2664"/>
      <c r="D183" s="1065" t="s">
        <v>6051</v>
      </c>
      <c r="E183" s="1643" t="s">
        <v>22902</v>
      </c>
      <c r="F183" s="2572"/>
      <c r="G183" s="2573"/>
    </row>
    <row r="184" spans="1:7" ht="14.4">
      <c r="A184" s="1066"/>
      <c r="B184" s="2663"/>
      <c r="C184" s="2664"/>
      <c r="D184" s="1065" t="s">
        <v>6052</v>
      </c>
      <c r="E184" s="1643" t="s">
        <v>22902</v>
      </c>
      <c r="F184" s="2572"/>
      <c r="G184" s="2573"/>
    </row>
    <row r="185" spans="1:7" ht="14.4">
      <c r="A185" s="1066"/>
      <c r="B185" s="2663"/>
      <c r="C185" s="2664"/>
      <c r="D185" s="1065" t="s">
        <v>6053</v>
      </c>
      <c r="E185" s="1643" t="s">
        <v>22902</v>
      </c>
      <c r="F185" s="2572"/>
      <c r="G185" s="2573"/>
    </row>
    <row r="186" spans="1:7" ht="14.4">
      <c r="A186" s="1066"/>
      <c r="B186" s="2663"/>
      <c r="C186" s="2664"/>
      <c r="D186" s="1065" t="s">
        <v>6054</v>
      </c>
      <c r="E186" s="1643" t="s">
        <v>22902</v>
      </c>
      <c r="F186" s="2572"/>
      <c r="G186" s="2573"/>
    </row>
    <row r="187" spans="1:7" ht="14.4">
      <c r="A187" s="1066"/>
      <c r="B187" s="2663"/>
      <c r="C187" s="2664"/>
      <c r="D187" s="1065" t="s">
        <v>6055</v>
      </c>
      <c r="E187" s="1643" t="s">
        <v>22902</v>
      </c>
      <c r="F187" s="2572"/>
      <c r="G187" s="2573"/>
    </row>
    <row r="188" spans="1:7" ht="14.4">
      <c r="A188" s="1066"/>
      <c r="B188" s="2663"/>
      <c r="C188" s="2664"/>
      <c r="D188" s="1065" t="s">
        <v>6056</v>
      </c>
      <c r="E188" s="1643" t="s">
        <v>22902</v>
      </c>
      <c r="F188" s="2572"/>
      <c r="G188" s="2573"/>
    </row>
    <row r="189" spans="1:7" ht="14.4">
      <c r="A189" s="1066"/>
      <c r="B189" s="2663"/>
      <c r="C189" s="2664"/>
      <c r="D189" s="1065" t="s">
        <v>6057</v>
      </c>
      <c r="E189" s="1643" t="s">
        <v>22902</v>
      </c>
      <c r="F189" s="2572"/>
      <c r="G189" s="2573"/>
    </row>
    <row r="190" spans="1:7" ht="14.4">
      <c r="A190" s="1066"/>
      <c r="B190" s="2663"/>
      <c r="C190" s="2664"/>
      <c r="D190" s="1065" t="s">
        <v>6058</v>
      </c>
      <c r="E190" s="1643" t="s">
        <v>22902</v>
      </c>
      <c r="F190" s="2572"/>
      <c r="G190" s="2573"/>
    </row>
    <row r="191" spans="1:7" ht="14.4">
      <c r="A191" s="1066"/>
      <c r="B191" s="2663"/>
      <c r="C191" s="2664"/>
      <c r="D191" s="1065" t="s">
        <v>6059</v>
      </c>
      <c r="E191" s="1643" t="s">
        <v>22902</v>
      </c>
      <c r="F191" s="2572"/>
      <c r="G191" s="2573"/>
    </row>
    <row r="192" spans="1:7" ht="14.4">
      <c r="A192" s="1066"/>
      <c r="B192" s="2663"/>
      <c r="C192" s="2664"/>
      <c r="D192" s="1065" t="s">
        <v>6060</v>
      </c>
      <c r="E192" s="1643" t="s">
        <v>22902</v>
      </c>
      <c r="F192" s="2572"/>
      <c r="G192" s="2573"/>
    </row>
    <row r="193" spans="1:7" ht="14.4">
      <c r="A193" s="1066"/>
      <c r="B193" s="2663"/>
      <c r="C193" s="2664"/>
      <c r="D193" s="1065" t="s">
        <v>6061</v>
      </c>
      <c r="E193" s="1643" t="s">
        <v>22902</v>
      </c>
      <c r="F193" s="2572"/>
      <c r="G193" s="2573"/>
    </row>
    <row r="194" spans="1:7" ht="14.4">
      <c r="A194" s="1066"/>
      <c r="B194" s="2663"/>
      <c r="C194" s="2664"/>
      <c r="D194" s="1065" t="s">
        <v>6062</v>
      </c>
      <c r="E194" s="1643" t="s">
        <v>22902</v>
      </c>
      <c r="F194" s="2572"/>
      <c r="G194" s="2573"/>
    </row>
    <row r="195" spans="1:7" ht="14.4">
      <c r="A195" s="1066" t="s">
        <v>4308</v>
      </c>
      <c r="B195" s="2663"/>
      <c r="C195" s="2664"/>
      <c r="D195" s="1065" t="s">
        <v>6063</v>
      </c>
      <c r="E195" s="1643" t="s">
        <v>22902</v>
      </c>
      <c r="F195" s="2572"/>
      <c r="G195" s="2573"/>
    </row>
    <row r="196" spans="1:7" ht="14.4">
      <c r="A196" s="1066"/>
      <c r="B196" s="2663"/>
      <c r="C196" s="2664"/>
      <c r="D196" s="1065" t="s">
        <v>6064</v>
      </c>
      <c r="E196" s="1643" t="s">
        <v>22902</v>
      </c>
      <c r="F196" s="2572"/>
      <c r="G196" s="2573"/>
    </row>
    <row r="197" spans="1:7" ht="14.4">
      <c r="A197" s="1066"/>
      <c r="B197" s="2663"/>
      <c r="C197" s="2664"/>
      <c r="D197" s="1065" t="s">
        <v>6065</v>
      </c>
      <c r="E197" s="1643" t="s">
        <v>22902</v>
      </c>
      <c r="F197" s="2572"/>
      <c r="G197" s="2573"/>
    </row>
    <row r="198" spans="1:7" ht="14.4">
      <c r="A198" s="1066"/>
      <c r="B198" s="2663"/>
      <c r="C198" s="2664"/>
      <c r="D198" s="1065" t="s">
        <v>6066</v>
      </c>
      <c r="E198" s="1643" t="s">
        <v>22902</v>
      </c>
      <c r="F198" s="2572"/>
      <c r="G198" s="2573"/>
    </row>
    <row r="199" spans="1:7" ht="14.4">
      <c r="A199" s="1066"/>
      <c r="B199" s="2663"/>
      <c r="C199" s="2664"/>
      <c r="D199" s="1065" t="s">
        <v>6067</v>
      </c>
      <c r="E199" s="1643" t="s">
        <v>22902</v>
      </c>
      <c r="F199" s="2572"/>
      <c r="G199" s="2573"/>
    </row>
    <row r="200" spans="1:7" ht="14.4">
      <c r="A200" s="1066"/>
      <c r="B200" s="2663"/>
      <c r="C200" s="2664"/>
      <c r="D200" s="1065" t="s">
        <v>6068</v>
      </c>
      <c r="E200" s="1643" t="s">
        <v>22902</v>
      </c>
      <c r="F200" s="2572"/>
      <c r="G200" s="2573"/>
    </row>
    <row r="201" spans="1:7" ht="14.4">
      <c r="A201" s="1066"/>
      <c r="B201" s="2663"/>
      <c r="C201" s="2664"/>
      <c r="D201" s="1065" t="s">
        <v>6069</v>
      </c>
      <c r="E201" s="1643" t="s">
        <v>22902</v>
      </c>
      <c r="F201" s="2572"/>
      <c r="G201" s="2573"/>
    </row>
    <row r="202" spans="1:7" ht="14.4">
      <c r="A202" s="1066" t="s">
        <v>4309</v>
      </c>
      <c r="B202" s="2663" t="s">
        <v>4310</v>
      </c>
      <c r="C202" s="2664"/>
      <c r="D202" s="1065" t="s">
        <v>4355</v>
      </c>
      <c r="E202" s="1643" t="s">
        <v>22902</v>
      </c>
      <c r="F202" s="2572"/>
      <c r="G202" s="2573"/>
    </row>
    <row r="203" spans="1:7" ht="14.4">
      <c r="A203" s="1066"/>
      <c r="B203" s="2663"/>
      <c r="C203" s="2664"/>
      <c r="D203" s="1065" t="s">
        <v>4356</v>
      </c>
      <c r="E203" s="1643" t="s">
        <v>22902</v>
      </c>
      <c r="F203" s="2572"/>
      <c r="G203" s="2573"/>
    </row>
    <row r="204" spans="1:7" ht="14.4">
      <c r="A204" s="1066" t="s">
        <v>2794</v>
      </c>
      <c r="B204" s="2663" t="s">
        <v>4310</v>
      </c>
      <c r="C204" s="2664"/>
      <c r="D204" s="1065" t="s">
        <v>4140</v>
      </c>
      <c r="E204" s="1643" t="s">
        <v>22902</v>
      </c>
      <c r="F204" s="2572"/>
      <c r="G204" s="2573"/>
    </row>
    <row r="205" spans="1:7" ht="14.4">
      <c r="A205" s="1066"/>
      <c r="B205" s="2663"/>
      <c r="C205" s="2664"/>
      <c r="D205" s="1065" t="s">
        <v>4141</v>
      </c>
      <c r="E205" s="1643" t="s">
        <v>22902</v>
      </c>
      <c r="F205" s="2572"/>
      <c r="G205" s="2573"/>
    </row>
    <row r="206" spans="1:7" ht="14.4">
      <c r="A206" s="1066"/>
      <c r="B206" s="2663"/>
      <c r="C206" s="2664"/>
      <c r="D206" s="1065" t="s">
        <v>4142</v>
      </c>
      <c r="E206" s="1643" t="s">
        <v>22902</v>
      </c>
      <c r="F206" s="2572"/>
      <c r="G206" s="2573"/>
    </row>
    <row r="207" spans="1:7" ht="14.4">
      <c r="A207" s="1066"/>
      <c r="B207" s="2663"/>
      <c r="C207" s="2664"/>
      <c r="D207" s="1065" t="s">
        <v>4143</v>
      </c>
      <c r="E207" s="1643" t="s">
        <v>22902</v>
      </c>
      <c r="F207" s="2572"/>
      <c r="G207" s="2573"/>
    </row>
    <row r="208" spans="1:7" ht="14.4">
      <c r="A208" s="1066"/>
      <c r="B208" s="2663"/>
      <c r="C208" s="2664"/>
      <c r="D208" s="1065" t="s">
        <v>4144</v>
      </c>
      <c r="E208" s="1643" t="s">
        <v>22902</v>
      </c>
      <c r="F208" s="2572"/>
      <c r="G208" s="2573"/>
    </row>
    <row r="209" spans="1:7" ht="14.4">
      <c r="A209" s="1066"/>
      <c r="B209" s="2663"/>
      <c r="C209" s="2664"/>
      <c r="D209" s="1065" t="s">
        <v>4145</v>
      </c>
      <c r="E209" s="1643" t="s">
        <v>22902</v>
      </c>
      <c r="F209" s="2572"/>
      <c r="G209" s="2573"/>
    </row>
    <row r="210" spans="1:7" ht="14.4">
      <c r="A210" s="1066" t="s">
        <v>4285</v>
      </c>
      <c r="B210" s="2663" t="s">
        <v>4311</v>
      </c>
      <c r="C210" s="2664"/>
      <c r="D210" s="1065" t="s">
        <v>4357</v>
      </c>
      <c r="E210" s="1643" t="s">
        <v>22902</v>
      </c>
      <c r="F210" s="2572"/>
      <c r="G210" s="2573"/>
    </row>
    <row r="211" spans="1:7" ht="14.4">
      <c r="A211" s="1066" t="s">
        <v>4286</v>
      </c>
      <c r="B211" s="2663" t="s">
        <v>4311</v>
      </c>
      <c r="C211" s="2664"/>
      <c r="D211" s="1065" t="s">
        <v>4358</v>
      </c>
      <c r="E211" s="1643" t="s">
        <v>22902</v>
      </c>
      <c r="F211" s="2572"/>
      <c r="G211" s="2573"/>
    </row>
    <row r="212" spans="1:7" ht="14.4">
      <c r="A212" s="1066" t="s">
        <v>4312</v>
      </c>
      <c r="B212" s="2663" t="s">
        <v>4311</v>
      </c>
      <c r="C212" s="2664"/>
      <c r="D212" s="1065" t="s">
        <v>4359</v>
      </c>
      <c r="E212" s="1643" t="s">
        <v>22902</v>
      </c>
      <c r="F212" s="2572"/>
      <c r="G212" s="2573"/>
    </row>
    <row r="213" spans="1:7" ht="14.4">
      <c r="A213" s="1066"/>
      <c r="B213" s="2663" t="s">
        <v>4311</v>
      </c>
      <c r="C213" s="2664"/>
      <c r="D213" s="1065" t="s">
        <v>4360</v>
      </c>
      <c r="E213" s="1643" t="s">
        <v>22902</v>
      </c>
      <c r="F213" s="2572"/>
      <c r="G213" s="2573"/>
    </row>
    <row r="214" spans="1:7" ht="14.4">
      <c r="A214" s="1066" t="s">
        <v>4313</v>
      </c>
      <c r="B214" s="2663" t="s">
        <v>4311</v>
      </c>
      <c r="C214" s="2664"/>
      <c r="D214" s="1065" t="s">
        <v>4361</v>
      </c>
      <c r="E214" s="1643" t="s">
        <v>22902</v>
      </c>
      <c r="F214" s="2572"/>
      <c r="G214" s="2573"/>
    </row>
    <row r="215" spans="1:7" ht="14.4">
      <c r="A215" s="1066"/>
      <c r="B215" s="2663" t="s">
        <v>4311</v>
      </c>
      <c r="C215" s="2664"/>
      <c r="D215" s="1065" t="s">
        <v>4362</v>
      </c>
      <c r="E215" s="1643" t="s">
        <v>22902</v>
      </c>
      <c r="F215" s="2572"/>
      <c r="G215" s="2573"/>
    </row>
    <row r="216" spans="1:7" ht="14.4">
      <c r="A216" s="1066" t="s">
        <v>4314</v>
      </c>
      <c r="B216" s="2663" t="s">
        <v>4311</v>
      </c>
      <c r="C216" s="2664"/>
      <c r="D216" s="1065" t="s">
        <v>4363</v>
      </c>
      <c r="E216" s="1643" t="s">
        <v>22902</v>
      </c>
      <c r="F216" s="2572"/>
      <c r="G216" s="2573"/>
    </row>
    <row r="217" spans="1:7" ht="14.4">
      <c r="A217" s="1066"/>
      <c r="B217" s="2663" t="s">
        <v>4311</v>
      </c>
      <c r="C217" s="2664"/>
      <c r="D217" s="1065" t="s">
        <v>4364</v>
      </c>
      <c r="E217" s="1643" t="s">
        <v>22902</v>
      </c>
      <c r="F217" s="2572"/>
      <c r="G217" s="2573"/>
    </row>
    <row r="218" spans="1:7" ht="14.4">
      <c r="A218" s="1066" t="s">
        <v>4315</v>
      </c>
      <c r="B218" s="2663" t="s">
        <v>4316</v>
      </c>
      <c r="C218" s="2664"/>
      <c r="D218" s="1065" t="s">
        <v>4365</v>
      </c>
      <c r="E218" s="1643" t="s">
        <v>22902</v>
      </c>
      <c r="F218" s="2572"/>
      <c r="G218" s="2573"/>
    </row>
    <row r="219" spans="1:7" ht="14.4">
      <c r="A219" s="1066"/>
      <c r="B219" s="2663" t="s">
        <v>4316</v>
      </c>
      <c r="C219" s="2664"/>
      <c r="D219" s="1065" t="s">
        <v>4366</v>
      </c>
      <c r="E219" s="1643" t="s">
        <v>22902</v>
      </c>
      <c r="F219" s="2572"/>
      <c r="G219" s="2573"/>
    </row>
    <row r="220" spans="1:7" ht="14.4">
      <c r="A220" s="1066"/>
      <c r="B220" s="2663" t="s">
        <v>4316</v>
      </c>
      <c r="C220" s="2664"/>
      <c r="D220" s="1065" t="s">
        <v>4367</v>
      </c>
      <c r="E220" s="1643" t="s">
        <v>22902</v>
      </c>
      <c r="F220" s="2572"/>
      <c r="G220" s="2573"/>
    </row>
    <row r="221" spans="1:7" ht="14.4">
      <c r="A221" s="1066" t="s">
        <v>4317</v>
      </c>
      <c r="B221" s="2663"/>
      <c r="C221" s="2664"/>
      <c r="D221" s="1065" t="s">
        <v>4368</v>
      </c>
      <c r="E221" s="1643" t="s">
        <v>22902</v>
      </c>
      <c r="F221" s="2572"/>
      <c r="G221" s="2573"/>
    </row>
    <row r="222" spans="1:7" ht="14.4">
      <c r="A222" s="1066"/>
      <c r="B222" s="2663"/>
      <c r="C222" s="2664"/>
      <c r="D222" s="1065" t="s">
        <v>4369</v>
      </c>
      <c r="E222" s="1643" t="s">
        <v>22902</v>
      </c>
      <c r="F222" s="2572"/>
      <c r="G222" s="2573"/>
    </row>
    <row r="223" spans="1:7" ht="14.4">
      <c r="A223" s="1066"/>
      <c r="B223" s="2663"/>
      <c r="C223" s="2664"/>
      <c r="D223" s="1065" t="s">
        <v>4370</v>
      </c>
      <c r="E223" s="1643" t="s">
        <v>22902</v>
      </c>
      <c r="F223" s="2572"/>
      <c r="G223" s="2573"/>
    </row>
    <row r="224" spans="1:7" ht="14.4">
      <c r="A224" s="1066"/>
      <c r="B224" s="2663"/>
      <c r="C224" s="2664"/>
      <c r="D224" s="1065" t="s">
        <v>4371</v>
      </c>
      <c r="E224" s="1643" t="s">
        <v>22902</v>
      </c>
      <c r="F224" s="2572"/>
      <c r="G224" s="2573"/>
    </row>
    <row r="225" spans="1:8" ht="14.4">
      <c r="A225" s="1066"/>
      <c r="B225" s="2663"/>
      <c r="C225" s="2664"/>
      <c r="D225" s="1065" t="s">
        <v>4372</v>
      </c>
      <c r="E225" s="1643" t="s">
        <v>22902</v>
      </c>
      <c r="F225" s="2572"/>
      <c r="G225" s="2573"/>
    </row>
    <row r="226" spans="1:8" ht="14.4">
      <c r="A226" s="1066"/>
      <c r="B226" s="2663"/>
      <c r="C226" s="2664"/>
      <c r="D226" s="1065" t="s">
        <v>4373</v>
      </c>
      <c r="E226" s="1643" t="s">
        <v>22902</v>
      </c>
      <c r="F226" s="2572"/>
      <c r="G226" s="2573"/>
    </row>
    <row r="227" spans="1:8" ht="14.4">
      <c r="A227" s="1066"/>
      <c r="B227" s="2663"/>
      <c r="C227" s="2664"/>
      <c r="D227" s="1065" t="s">
        <v>4374</v>
      </c>
      <c r="E227" s="1643" t="s">
        <v>22902</v>
      </c>
      <c r="F227" s="2572"/>
      <c r="G227" s="2573"/>
    </row>
    <row r="228" spans="1:8" ht="14.4">
      <c r="A228" s="1066"/>
      <c r="B228" s="2663"/>
      <c r="C228" s="2664"/>
      <c r="D228" s="1065" t="s">
        <v>4375</v>
      </c>
      <c r="E228" s="1643" t="s">
        <v>22902</v>
      </c>
      <c r="F228" s="2572"/>
      <c r="G228" s="2573"/>
    </row>
    <row r="229" spans="1:8" ht="14.4">
      <c r="A229" s="1066"/>
      <c r="B229" s="2663"/>
      <c r="C229" s="2664"/>
      <c r="D229" s="1065" t="s">
        <v>4376</v>
      </c>
      <c r="E229" s="1643" t="s">
        <v>22902</v>
      </c>
      <c r="F229" s="2572"/>
      <c r="G229" s="2573"/>
    </row>
    <row r="230" spans="1:8" ht="14.4">
      <c r="A230" s="1066" t="s">
        <v>4287</v>
      </c>
      <c r="B230" s="2663"/>
      <c r="C230" s="2664"/>
      <c r="D230" s="1065" t="s">
        <v>4377</v>
      </c>
      <c r="E230" s="1643" t="s">
        <v>22902</v>
      </c>
      <c r="F230" s="2572"/>
      <c r="G230" s="2573"/>
    </row>
    <row r="231" spans="1:8" ht="14.4">
      <c r="A231" s="1066" t="s">
        <v>4288</v>
      </c>
      <c r="B231" s="2663" t="s">
        <v>4289</v>
      </c>
      <c r="C231" s="2664"/>
      <c r="D231" s="1065" t="s">
        <v>4378</v>
      </c>
      <c r="E231" s="1643" t="s">
        <v>22902</v>
      </c>
      <c r="F231" s="2572"/>
      <c r="G231" s="2573"/>
    </row>
    <row r="232" spans="1:8" ht="14.4">
      <c r="A232" s="1066" t="s">
        <v>4290</v>
      </c>
      <c r="B232" s="2663" t="s">
        <v>4291</v>
      </c>
      <c r="C232" s="2664"/>
      <c r="D232" s="1065" t="s">
        <v>4379</v>
      </c>
      <c r="E232" s="1643" t="s">
        <v>22902</v>
      </c>
      <c r="F232" s="2572"/>
      <c r="G232" s="2573"/>
    </row>
    <row r="233" spans="1:8" ht="15" thickBot="1">
      <c r="A233" s="501" t="s">
        <v>4292</v>
      </c>
      <c r="B233" s="2667"/>
      <c r="C233" s="2668"/>
      <c r="D233" s="1067" t="s">
        <v>4380</v>
      </c>
      <c r="E233" s="1644" t="s">
        <v>22902</v>
      </c>
      <c r="F233" s="2574"/>
      <c r="G233" s="2575"/>
    </row>
    <row r="234" spans="1:8">
      <c r="G234" s="149"/>
      <c r="H234" s="149"/>
    </row>
    <row r="235" spans="1:8">
      <c r="G235" s="149"/>
      <c r="H235" s="149"/>
    </row>
  </sheetData>
  <mergeCells count="230">
    <mergeCell ref="F144:F151"/>
    <mergeCell ref="H144:I151"/>
    <mergeCell ref="A144:A151"/>
    <mergeCell ref="A2:J2"/>
    <mergeCell ref="A57:I58"/>
    <mergeCell ref="C80:D80"/>
    <mergeCell ref="C68:D68"/>
    <mergeCell ref="B230:C230"/>
    <mergeCell ref="B215:C215"/>
    <mergeCell ref="B216:C216"/>
    <mergeCell ref="B217:C217"/>
    <mergeCell ref="B218:C218"/>
    <mergeCell ref="B219:C219"/>
    <mergeCell ref="B210:C210"/>
    <mergeCell ref="B211:C211"/>
    <mergeCell ref="B212:C212"/>
    <mergeCell ref="B213:C213"/>
    <mergeCell ref="B214:C214"/>
    <mergeCell ref="B205:C205"/>
    <mergeCell ref="B206:C206"/>
    <mergeCell ref="B207:C207"/>
    <mergeCell ref="B208:C208"/>
    <mergeCell ref="B209:C209"/>
    <mergeCell ref="B200:C200"/>
    <mergeCell ref="B231:C231"/>
    <mergeCell ref="B232:C232"/>
    <mergeCell ref="B233:C233"/>
    <mergeCell ref="B225:C225"/>
    <mergeCell ref="B226:C226"/>
    <mergeCell ref="B227:C227"/>
    <mergeCell ref="B228:C228"/>
    <mergeCell ref="B229:C229"/>
    <mergeCell ref="B220:C220"/>
    <mergeCell ref="B221:C221"/>
    <mergeCell ref="B222:C222"/>
    <mergeCell ref="B223:C223"/>
    <mergeCell ref="B224:C224"/>
    <mergeCell ref="B201:C201"/>
    <mergeCell ref="B202:C202"/>
    <mergeCell ref="B203:C203"/>
    <mergeCell ref="B204:C204"/>
    <mergeCell ref="B195:C195"/>
    <mergeCell ref="B196:C196"/>
    <mergeCell ref="B197:C197"/>
    <mergeCell ref="B198:C198"/>
    <mergeCell ref="B199:C199"/>
    <mergeCell ref="B191:C191"/>
    <mergeCell ref="B192:C192"/>
    <mergeCell ref="B193:C193"/>
    <mergeCell ref="B194:C194"/>
    <mergeCell ref="B185:C185"/>
    <mergeCell ref="B186:C186"/>
    <mergeCell ref="B187:C187"/>
    <mergeCell ref="B188:C188"/>
    <mergeCell ref="B189:C189"/>
    <mergeCell ref="B182:C182"/>
    <mergeCell ref="B183:C183"/>
    <mergeCell ref="B184:C184"/>
    <mergeCell ref="B175:C175"/>
    <mergeCell ref="B176:C176"/>
    <mergeCell ref="B177:C177"/>
    <mergeCell ref="B178:C178"/>
    <mergeCell ref="B179:C179"/>
    <mergeCell ref="B190:C190"/>
    <mergeCell ref="A180:A181"/>
    <mergeCell ref="B159:C159"/>
    <mergeCell ref="B161:C161"/>
    <mergeCell ref="B162:C162"/>
    <mergeCell ref="B163:C163"/>
    <mergeCell ref="B164:C164"/>
    <mergeCell ref="B165:C165"/>
    <mergeCell ref="B166:C166"/>
    <mergeCell ref="B167:C167"/>
    <mergeCell ref="B168:C168"/>
    <mergeCell ref="B169:C169"/>
    <mergeCell ref="B170:C170"/>
    <mergeCell ref="B171:C171"/>
    <mergeCell ref="B173:C173"/>
    <mergeCell ref="B172:C172"/>
    <mergeCell ref="B174:C174"/>
    <mergeCell ref="B180:C180"/>
    <mergeCell ref="B181:C181"/>
    <mergeCell ref="B160:C160"/>
    <mergeCell ref="A136:A143"/>
    <mergeCell ref="F128:F135"/>
    <mergeCell ref="F136:F143"/>
    <mergeCell ref="H136:I143"/>
    <mergeCell ref="F119:F127"/>
    <mergeCell ref="A119:A127"/>
    <mergeCell ref="A91:A104"/>
    <mergeCell ref="F91:F104"/>
    <mergeCell ref="A105:A118"/>
    <mergeCell ref="F105:F118"/>
    <mergeCell ref="A40:A43"/>
    <mergeCell ref="H61:I68"/>
    <mergeCell ref="J40:J42"/>
    <mergeCell ref="A59:A60"/>
    <mergeCell ref="B59:B60"/>
    <mergeCell ref="A44:A45"/>
    <mergeCell ref="A50:A55"/>
    <mergeCell ref="E50:H50"/>
    <mergeCell ref="E51:H51"/>
    <mergeCell ref="E52:H52"/>
    <mergeCell ref="E53:H53"/>
    <mergeCell ref="E54:H54"/>
    <mergeCell ref="J44:J45"/>
    <mergeCell ref="J46:J49"/>
    <mergeCell ref="J50:J55"/>
    <mergeCell ref="E55:H55"/>
    <mergeCell ref="C46:H47"/>
    <mergeCell ref="C48:H49"/>
    <mergeCell ref="A46:A49"/>
    <mergeCell ref="H87:I90"/>
    <mergeCell ref="H91:I104"/>
    <mergeCell ref="H105:I118"/>
    <mergeCell ref="H119:I127"/>
    <mergeCell ref="H128:I135"/>
    <mergeCell ref="F87:F90"/>
    <mergeCell ref="A87:A90"/>
    <mergeCell ref="A128:A135"/>
    <mergeCell ref="C59:D59"/>
    <mergeCell ref="E59:E60"/>
    <mergeCell ref="F59:F60"/>
    <mergeCell ref="G59:G60"/>
    <mergeCell ref="H59:I60"/>
    <mergeCell ref="H69:I80"/>
    <mergeCell ref="H81:I86"/>
    <mergeCell ref="F69:F80"/>
    <mergeCell ref="F81:F86"/>
    <mergeCell ref="A81:A86"/>
    <mergeCell ref="A69:A80"/>
    <mergeCell ref="A61:A68"/>
    <mergeCell ref="F61:F68"/>
    <mergeCell ref="J37:J39"/>
    <mergeCell ref="A32:A39"/>
    <mergeCell ref="J32:J36"/>
    <mergeCell ref="I3:I4"/>
    <mergeCell ref="J3:J4"/>
    <mergeCell ref="A21:A31"/>
    <mergeCell ref="A16:A20"/>
    <mergeCell ref="C3:E3"/>
    <mergeCell ref="H3:H4"/>
    <mergeCell ref="A3:A4"/>
    <mergeCell ref="B3:B4"/>
    <mergeCell ref="F3:G3"/>
    <mergeCell ref="J16:J20"/>
    <mergeCell ref="J21:J31"/>
    <mergeCell ref="A5:A15"/>
    <mergeCell ref="J5:J15"/>
    <mergeCell ref="F171:G171"/>
    <mergeCell ref="F172:G172"/>
    <mergeCell ref="F173:G173"/>
    <mergeCell ref="A155:G156"/>
    <mergeCell ref="F157: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E157:E158"/>
    <mergeCell ref="A157:A158"/>
    <mergeCell ref="D157:D158"/>
    <mergeCell ref="B157:C158"/>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28:G228"/>
    <mergeCell ref="F229:G229"/>
    <mergeCell ref="F230:G230"/>
    <mergeCell ref="F231:G231"/>
    <mergeCell ref="F232:G232"/>
    <mergeCell ref="F233:G233"/>
    <mergeCell ref="F219:G219"/>
    <mergeCell ref="F220:G220"/>
    <mergeCell ref="F221:G221"/>
    <mergeCell ref="F222:G222"/>
    <mergeCell ref="F223:G223"/>
    <mergeCell ref="F224:G224"/>
    <mergeCell ref="F225:G225"/>
    <mergeCell ref="F226:G226"/>
    <mergeCell ref="F227:G227"/>
  </mergeCells>
  <pageMargins left="0.15748031496062992" right="0.15748031496062992" top="0.19685039370078741" bottom="0.23622047244094491" header="0.19685039370078741" footer="0.19685039370078741"/>
  <pageSetup paperSize="9" scale="49" fitToHeight="0" orientation="portrait"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L63"/>
  <sheetViews>
    <sheetView zoomScale="90" zoomScaleNormal="90" workbookViewId="0">
      <pane ySplit="3" topLeftCell="A4" activePane="bottomLeft" state="frozen"/>
      <selection pane="bottomLeft" sqref="A1:K1"/>
    </sheetView>
  </sheetViews>
  <sheetFormatPr defaultColWidth="12.5703125" defaultRowHeight="13.8"/>
  <cols>
    <col min="1" max="1" width="2.85546875" style="136" customWidth="1"/>
    <col min="2" max="2" width="41.85546875" style="136" customWidth="1"/>
    <col min="3" max="4" width="35.85546875" style="136" customWidth="1"/>
    <col min="5" max="5" width="22.42578125" style="136" customWidth="1"/>
    <col min="6" max="9" width="21" style="136" customWidth="1"/>
    <col min="10" max="10" width="21" style="138" customWidth="1"/>
    <col min="11" max="11" width="30.140625" style="136" customWidth="1"/>
    <col min="12" max="12" width="21" style="136" customWidth="1"/>
    <col min="13" max="13" width="14.85546875" style="136" customWidth="1"/>
    <col min="14" max="14" width="12.5703125" style="136"/>
    <col min="15" max="15" width="15" style="136" bestFit="1" customWidth="1"/>
    <col min="16" max="259" width="12.5703125" style="136"/>
    <col min="260" max="260" width="11.42578125" style="136" customWidth="1"/>
    <col min="261" max="261" width="30.5703125" style="136" customWidth="1"/>
    <col min="262" max="262" width="39.42578125" style="136" customWidth="1"/>
    <col min="263" max="263" width="16.140625" style="136" customWidth="1"/>
    <col min="264" max="264" width="15.85546875" style="136" bestFit="1" customWidth="1"/>
    <col min="265" max="265" width="28.5703125" style="136" bestFit="1" customWidth="1"/>
    <col min="266" max="266" width="23.42578125" style="136" customWidth="1"/>
    <col min="267" max="267" width="52" style="136" customWidth="1"/>
    <col min="268" max="268" width="28.5703125" style="136" customWidth="1"/>
    <col min="269" max="269" width="14.85546875" style="136" customWidth="1"/>
    <col min="270" max="270" width="12.5703125" style="136"/>
    <col min="271" max="271" width="15" style="136" bestFit="1" customWidth="1"/>
    <col min="272" max="515" width="12.5703125" style="136"/>
    <col min="516" max="516" width="11.42578125" style="136" customWidth="1"/>
    <col min="517" max="517" width="30.5703125" style="136" customWidth="1"/>
    <col min="518" max="518" width="39.42578125" style="136" customWidth="1"/>
    <col min="519" max="519" width="16.140625" style="136" customWidth="1"/>
    <col min="520" max="520" width="15.85546875" style="136" bestFit="1" customWidth="1"/>
    <col min="521" max="521" width="28.5703125" style="136" bestFit="1" customWidth="1"/>
    <col min="522" max="522" width="23.42578125" style="136" customWidth="1"/>
    <col min="523" max="523" width="52" style="136" customWidth="1"/>
    <col min="524" max="524" width="28.5703125" style="136" customWidth="1"/>
    <col min="525" max="525" width="14.85546875" style="136" customWidth="1"/>
    <col min="526" max="526" width="12.5703125" style="136"/>
    <col min="527" max="527" width="15" style="136" bestFit="1" customWidth="1"/>
    <col min="528" max="771" width="12.5703125" style="136"/>
    <col min="772" max="772" width="11.42578125" style="136" customWidth="1"/>
    <col min="773" max="773" width="30.5703125" style="136" customWidth="1"/>
    <col min="774" max="774" width="39.42578125" style="136" customWidth="1"/>
    <col min="775" max="775" width="16.140625" style="136" customWidth="1"/>
    <col min="776" max="776" width="15.85546875" style="136" bestFit="1" customWidth="1"/>
    <col min="777" max="777" width="28.5703125" style="136" bestFit="1" customWidth="1"/>
    <col min="778" max="778" width="23.42578125" style="136" customWidth="1"/>
    <col min="779" max="779" width="52" style="136" customWidth="1"/>
    <col min="780" max="780" width="28.5703125" style="136" customWidth="1"/>
    <col min="781" max="781" width="14.85546875" style="136" customWidth="1"/>
    <col min="782" max="782" width="12.5703125" style="136"/>
    <col min="783" max="783" width="15" style="136" bestFit="1" customWidth="1"/>
    <col min="784" max="1027" width="12.5703125" style="136"/>
    <col min="1028" max="1028" width="11.42578125" style="136" customWidth="1"/>
    <col min="1029" max="1029" width="30.5703125" style="136" customWidth="1"/>
    <col min="1030" max="1030" width="39.42578125" style="136" customWidth="1"/>
    <col min="1031" max="1031" width="16.140625" style="136" customWidth="1"/>
    <col min="1032" max="1032" width="15.85546875" style="136" bestFit="1" customWidth="1"/>
    <col min="1033" max="1033" width="28.5703125" style="136" bestFit="1" customWidth="1"/>
    <col min="1034" max="1034" width="23.42578125" style="136" customWidth="1"/>
    <col min="1035" max="1035" width="52" style="136" customWidth="1"/>
    <col min="1036" max="1036" width="28.5703125" style="136" customWidth="1"/>
    <col min="1037" max="1037" width="14.85546875" style="136" customWidth="1"/>
    <col min="1038" max="1038" width="12.5703125" style="136"/>
    <col min="1039" max="1039" width="15" style="136" bestFit="1" customWidth="1"/>
    <col min="1040" max="1283" width="12.5703125" style="136"/>
    <col min="1284" max="1284" width="11.42578125" style="136" customWidth="1"/>
    <col min="1285" max="1285" width="30.5703125" style="136" customWidth="1"/>
    <col min="1286" max="1286" width="39.42578125" style="136" customWidth="1"/>
    <col min="1287" max="1287" width="16.140625" style="136" customWidth="1"/>
    <col min="1288" max="1288" width="15.85546875" style="136" bestFit="1" customWidth="1"/>
    <col min="1289" max="1289" width="28.5703125" style="136" bestFit="1" customWidth="1"/>
    <col min="1290" max="1290" width="23.42578125" style="136" customWidth="1"/>
    <col min="1291" max="1291" width="52" style="136" customWidth="1"/>
    <col min="1292" max="1292" width="28.5703125" style="136" customWidth="1"/>
    <col min="1293" max="1293" width="14.85546875" style="136" customWidth="1"/>
    <col min="1294" max="1294" width="12.5703125" style="136"/>
    <col min="1295" max="1295" width="15" style="136" bestFit="1" customWidth="1"/>
    <col min="1296" max="1539" width="12.5703125" style="136"/>
    <col min="1540" max="1540" width="11.42578125" style="136" customWidth="1"/>
    <col min="1541" max="1541" width="30.5703125" style="136" customWidth="1"/>
    <col min="1542" max="1542" width="39.42578125" style="136" customWidth="1"/>
    <col min="1543" max="1543" width="16.140625" style="136" customWidth="1"/>
    <col min="1544" max="1544" width="15.85546875" style="136" bestFit="1" customWidth="1"/>
    <col min="1545" max="1545" width="28.5703125" style="136" bestFit="1" customWidth="1"/>
    <col min="1546" max="1546" width="23.42578125" style="136" customWidth="1"/>
    <col min="1547" max="1547" width="52" style="136" customWidth="1"/>
    <col min="1548" max="1548" width="28.5703125" style="136" customWidth="1"/>
    <col min="1549" max="1549" width="14.85546875" style="136" customWidth="1"/>
    <col min="1550" max="1550" width="12.5703125" style="136"/>
    <col min="1551" max="1551" width="15" style="136" bestFit="1" customWidth="1"/>
    <col min="1552" max="1795" width="12.5703125" style="136"/>
    <col min="1796" max="1796" width="11.42578125" style="136" customWidth="1"/>
    <col min="1797" max="1797" width="30.5703125" style="136" customWidth="1"/>
    <col min="1798" max="1798" width="39.42578125" style="136" customWidth="1"/>
    <col min="1799" max="1799" width="16.140625" style="136" customWidth="1"/>
    <col min="1800" max="1800" width="15.85546875" style="136" bestFit="1" customWidth="1"/>
    <col min="1801" max="1801" width="28.5703125" style="136" bestFit="1" customWidth="1"/>
    <col min="1802" max="1802" width="23.42578125" style="136" customWidth="1"/>
    <col min="1803" max="1803" width="52" style="136" customWidth="1"/>
    <col min="1804" max="1804" width="28.5703125" style="136" customWidth="1"/>
    <col min="1805" max="1805" width="14.85546875" style="136" customWidth="1"/>
    <col min="1806" max="1806" width="12.5703125" style="136"/>
    <col min="1807" max="1807" width="15" style="136" bestFit="1" customWidth="1"/>
    <col min="1808" max="2051" width="12.5703125" style="136"/>
    <col min="2052" max="2052" width="11.42578125" style="136" customWidth="1"/>
    <col min="2053" max="2053" width="30.5703125" style="136" customWidth="1"/>
    <col min="2054" max="2054" width="39.42578125" style="136" customWidth="1"/>
    <col min="2055" max="2055" width="16.140625" style="136" customWidth="1"/>
    <col min="2056" max="2056" width="15.85546875" style="136" bestFit="1" customWidth="1"/>
    <col min="2057" max="2057" width="28.5703125" style="136" bestFit="1" customWidth="1"/>
    <col min="2058" max="2058" width="23.42578125" style="136" customWidth="1"/>
    <col min="2059" max="2059" width="52" style="136" customWidth="1"/>
    <col min="2060" max="2060" width="28.5703125" style="136" customWidth="1"/>
    <col min="2061" max="2061" width="14.85546875" style="136" customWidth="1"/>
    <col min="2062" max="2062" width="12.5703125" style="136"/>
    <col min="2063" max="2063" width="15" style="136" bestFit="1" customWidth="1"/>
    <col min="2064" max="2307" width="12.5703125" style="136"/>
    <col min="2308" max="2308" width="11.42578125" style="136" customWidth="1"/>
    <col min="2309" max="2309" width="30.5703125" style="136" customWidth="1"/>
    <col min="2310" max="2310" width="39.42578125" style="136" customWidth="1"/>
    <col min="2311" max="2311" width="16.140625" style="136" customWidth="1"/>
    <col min="2312" max="2312" width="15.85546875" style="136" bestFit="1" customWidth="1"/>
    <col min="2313" max="2313" width="28.5703125" style="136" bestFit="1" customWidth="1"/>
    <col min="2314" max="2314" width="23.42578125" style="136" customWidth="1"/>
    <col min="2315" max="2315" width="52" style="136" customWidth="1"/>
    <col min="2316" max="2316" width="28.5703125" style="136" customWidth="1"/>
    <col min="2317" max="2317" width="14.85546875" style="136" customWidth="1"/>
    <col min="2318" max="2318" width="12.5703125" style="136"/>
    <col min="2319" max="2319" width="15" style="136" bestFit="1" customWidth="1"/>
    <col min="2320" max="2563" width="12.5703125" style="136"/>
    <col min="2564" max="2564" width="11.42578125" style="136" customWidth="1"/>
    <col min="2565" max="2565" width="30.5703125" style="136" customWidth="1"/>
    <col min="2566" max="2566" width="39.42578125" style="136" customWidth="1"/>
    <col min="2567" max="2567" width="16.140625" style="136" customWidth="1"/>
    <col min="2568" max="2568" width="15.85546875" style="136" bestFit="1" customWidth="1"/>
    <col min="2569" max="2569" width="28.5703125" style="136" bestFit="1" customWidth="1"/>
    <col min="2570" max="2570" width="23.42578125" style="136" customWidth="1"/>
    <col min="2571" max="2571" width="52" style="136" customWidth="1"/>
    <col min="2572" max="2572" width="28.5703125" style="136" customWidth="1"/>
    <col min="2573" max="2573" width="14.85546875" style="136" customWidth="1"/>
    <col min="2574" max="2574" width="12.5703125" style="136"/>
    <col min="2575" max="2575" width="15" style="136" bestFit="1" customWidth="1"/>
    <col min="2576" max="2819" width="12.5703125" style="136"/>
    <col min="2820" max="2820" width="11.42578125" style="136" customWidth="1"/>
    <col min="2821" max="2821" width="30.5703125" style="136" customWidth="1"/>
    <col min="2822" max="2822" width="39.42578125" style="136" customWidth="1"/>
    <col min="2823" max="2823" width="16.140625" style="136" customWidth="1"/>
    <col min="2824" max="2824" width="15.85546875" style="136" bestFit="1" customWidth="1"/>
    <col min="2825" max="2825" width="28.5703125" style="136" bestFit="1" customWidth="1"/>
    <col min="2826" max="2826" width="23.42578125" style="136" customWidth="1"/>
    <col min="2827" max="2827" width="52" style="136" customWidth="1"/>
    <col min="2828" max="2828" width="28.5703125" style="136" customWidth="1"/>
    <col min="2829" max="2829" width="14.85546875" style="136" customWidth="1"/>
    <col min="2830" max="2830" width="12.5703125" style="136"/>
    <col min="2831" max="2831" width="15" style="136" bestFit="1" customWidth="1"/>
    <col min="2832" max="3075" width="12.5703125" style="136"/>
    <col min="3076" max="3076" width="11.42578125" style="136" customWidth="1"/>
    <col min="3077" max="3077" width="30.5703125" style="136" customWidth="1"/>
    <col min="3078" max="3078" width="39.42578125" style="136" customWidth="1"/>
    <col min="3079" max="3079" width="16.140625" style="136" customWidth="1"/>
    <col min="3080" max="3080" width="15.85546875" style="136" bestFit="1" customWidth="1"/>
    <col min="3081" max="3081" width="28.5703125" style="136" bestFit="1" customWidth="1"/>
    <col min="3082" max="3082" width="23.42578125" style="136" customWidth="1"/>
    <col min="3083" max="3083" width="52" style="136" customWidth="1"/>
    <col min="3084" max="3084" width="28.5703125" style="136" customWidth="1"/>
    <col min="3085" max="3085" width="14.85546875" style="136" customWidth="1"/>
    <col min="3086" max="3086" width="12.5703125" style="136"/>
    <col min="3087" max="3087" width="15" style="136" bestFit="1" customWidth="1"/>
    <col min="3088" max="3331" width="12.5703125" style="136"/>
    <col min="3332" max="3332" width="11.42578125" style="136" customWidth="1"/>
    <col min="3333" max="3333" width="30.5703125" style="136" customWidth="1"/>
    <col min="3334" max="3334" width="39.42578125" style="136" customWidth="1"/>
    <col min="3335" max="3335" width="16.140625" style="136" customWidth="1"/>
    <col min="3336" max="3336" width="15.85546875" style="136" bestFit="1" customWidth="1"/>
    <col min="3337" max="3337" width="28.5703125" style="136" bestFit="1" customWidth="1"/>
    <col min="3338" max="3338" width="23.42578125" style="136" customWidth="1"/>
    <col min="3339" max="3339" width="52" style="136" customWidth="1"/>
    <col min="3340" max="3340" width="28.5703125" style="136" customWidth="1"/>
    <col min="3341" max="3341" width="14.85546875" style="136" customWidth="1"/>
    <col min="3342" max="3342" width="12.5703125" style="136"/>
    <col min="3343" max="3343" width="15" style="136" bestFit="1" customWidth="1"/>
    <col min="3344" max="3587" width="12.5703125" style="136"/>
    <col min="3588" max="3588" width="11.42578125" style="136" customWidth="1"/>
    <col min="3589" max="3589" width="30.5703125" style="136" customWidth="1"/>
    <col min="3590" max="3590" width="39.42578125" style="136" customWidth="1"/>
    <col min="3591" max="3591" width="16.140625" style="136" customWidth="1"/>
    <col min="3592" max="3592" width="15.85546875" style="136" bestFit="1" customWidth="1"/>
    <col min="3593" max="3593" width="28.5703125" style="136" bestFit="1" customWidth="1"/>
    <col min="3594" max="3594" width="23.42578125" style="136" customWidth="1"/>
    <col min="3595" max="3595" width="52" style="136" customWidth="1"/>
    <col min="3596" max="3596" width="28.5703125" style="136" customWidth="1"/>
    <col min="3597" max="3597" width="14.85546875" style="136" customWidth="1"/>
    <col min="3598" max="3598" width="12.5703125" style="136"/>
    <col min="3599" max="3599" width="15" style="136" bestFit="1" customWidth="1"/>
    <col min="3600" max="3843" width="12.5703125" style="136"/>
    <col min="3844" max="3844" width="11.42578125" style="136" customWidth="1"/>
    <col min="3845" max="3845" width="30.5703125" style="136" customWidth="1"/>
    <col min="3846" max="3846" width="39.42578125" style="136" customWidth="1"/>
    <col min="3847" max="3847" width="16.140625" style="136" customWidth="1"/>
    <col min="3848" max="3848" width="15.85546875" style="136" bestFit="1" customWidth="1"/>
    <col min="3849" max="3849" width="28.5703125" style="136" bestFit="1" customWidth="1"/>
    <col min="3850" max="3850" width="23.42578125" style="136" customWidth="1"/>
    <col min="3851" max="3851" width="52" style="136" customWidth="1"/>
    <col min="3852" max="3852" width="28.5703125" style="136" customWidth="1"/>
    <col min="3853" max="3853" width="14.85546875" style="136" customWidth="1"/>
    <col min="3854" max="3854" width="12.5703125" style="136"/>
    <col min="3855" max="3855" width="15" style="136" bestFit="1" customWidth="1"/>
    <col min="3856" max="4099" width="12.5703125" style="136"/>
    <col min="4100" max="4100" width="11.42578125" style="136" customWidth="1"/>
    <col min="4101" max="4101" width="30.5703125" style="136" customWidth="1"/>
    <col min="4102" max="4102" width="39.42578125" style="136" customWidth="1"/>
    <col min="4103" max="4103" width="16.140625" style="136" customWidth="1"/>
    <col min="4104" max="4104" width="15.85546875" style="136" bestFit="1" customWidth="1"/>
    <col min="4105" max="4105" width="28.5703125" style="136" bestFit="1" customWidth="1"/>
    <col min="4106" max="4106" width="23.42578125" style="136" customWidth="1"/>
    <col min="4107" max="4107" width="52" style="136" customWidth="1"/>
    <col min="4108" max="4108" width="28.5703125" style="136" customWidth="1"/>
    <col min="4109" max="4109" width="14.85546875" style="136" customWidth="1"/>
    <col min="4110" max="4110" width="12.5703125" style="136"/>
    <col min="4111" max="4111" width="15" style="136" bestFit="1" customWidth="1"/>
    <col min="4112" max="4355" width="12.5703125" style="136"/>
    <col min="4356" max="4356" width="11.42578125" style="136" customWidth="1"/>
    <col min="4357" max="4357" width="30.5703125" style="136" customWidth="1"/>
    <col min="4358" max="4358" width="39.42578125" style="136" customWidth="1"/>
    <col min="4359" max="4359" width="16.140625" style="136" customWidth="1"/>
    <col min="4360" max="4360" width="15.85546875" style="136" bestFit="1" customWidth="1"/>
    <col min="4361" max="4361" width="28.5703125" style="136" bestFit="1" customWidth="1"/>
    <col min="4362" max="4362" width="23.42578125" style="136" customWidth="1"/>
    <col min="4363" max="4363" width="52" style="136" customWidth="1"/>
    <col min="4364" max="4364" width="28.5703125" style="136" customWidth="1"/>
    <col min="4365" max="4365" width="14.85546875" style="136" customWidth="1"/>
    <col min="4366" max="4366" width="12.5703125" style="136"/>
    <col min="4367" max="4367" width="15" style="136" bestFit="1" customWidth="1"/>
    <col min="4368" max="4611" width="12.5703125" style="136"/>
    <col min="4612" max="4612" width="11.42578125" style="136" customWidth="1"/>
    <col min="4613" max="4613" width="30.5703125" style="136" customWidth="1"/>
    <col min="4614" max="4614" width="39.42578125" style="136" customWidth="1"/>
    <col min="4615" max="4615" width="16.140625" style="136" customWidth="1"/>
    <col min="4616" max="4616" width="15.85546875" style="136" bestFit="1" customWidth="1"/>
    <col min="4617" max="4617" width="28.5703125" style="136" bestFit="1" customWidth="1"/>
    <col min="4618" max="4618" width="23.42578125" style="136" customWidth="1"/>
    <col min="4619" max="4619" width="52" style="136" customWidth="1"/>
    <col min="4620" max="4620" width="28.5703125" style="136" customWidth="1"/>
    <col min="4621" max="4621" width="14.85546875" style="136" customWidth="1"/>
    <col min="4622" max="4622" width="12.5703125" style="136"/>
    <col min="4623" max="4623" width="15" style="136" bestFit="1" customWidth="1"/>
    <col min="4624" max="4867" width="12.5703125" style="136"/>
    <col min="4868" max="4868" width="11.42578125" style="136" customWidth="1"/>
    <col min="4869" max="4869" width="30.5703125" style="136" customWidth="1"/>
    <col min="4870" max="4870" width="39.42578125" style="136" customWidth="1"/>
    <col min="4871" max="4871" width="16.140625" style="136" customWidth="1"/>
    <col min="4872" max="4872" width="15.85546875" style="136" bestFit="1" customWidth="1"/>
    <col min="4873" max="4873" width="28.5703125" style="136" bestFit="1" customWidth="1"/>
    <col min="4874" max="4874" width="23.42578125" style="136" customWidth="1"/>
    <col min="4875" max="4875" width="52" style="136" customWidth="1"/>
    <col min="4876" max="4876" width="28.5703125" style="136" customWidth="1"/>
    <col min="4877" max="4877" width="14.85546875" style="136" customWidth="1"/>
    <col min="4878" max="4878" width="12.5703125" style="136"/>
    <col min="4879" max="4879" width="15" style="136" bestFit="1" customWidth="1"/>
    <col min="4880" max="5123" width="12.5703125" style="136"/>
    <col min="5124" max="5124" width="11.42578125" style="136" customWidth="1"/>
    <col min="5125" max="5125" width="30.5703125" style="136" customWidth="1"/>
    <col min="5126" max="5126" width="39.42578125" style="136" customWidth="1"/>
    <col min="5127" max="5127" width="16.140625" style="136" customWidth="1"/>
    <col min="5128" max="5128" width="15.85546875" style="136" bestFit="1" customWidth="1"/>
    <col min="5129" max="5129" width="28.5703125" style="136" bestFit="1" customWidth="1"/>
    <col min="5130" max="5130" width="23.42578125" style="136" customWidth="1"/>
    <col min="5131" max="5131" width="52" style="136" customWidth="1"/>
    <col min="5132" max="5132" width="28.5703125" style="136" customWidth="1"/>
    <col min="5133" max="5133" width="14.85546875" style="136" customWidth="1"/>
    <col min="5134" max="5134" width="12.5703125" style="136"/>
    <col min="5135" max="5135" width="15" style="136" bestFit="1" customWidth="1"/>
    <col min="5136" max="5379" width="12.5703125" style="136"/>
    <col min="5380" max="5380" width="11.42578125" style="136" customWidth="1"/>
    <col min="5381" max="5381" width="30.5703125" style="136" customWidth="1"/>
    <col min="5382" max="5382" width="39.42578125" style="136" customWidth="1"/>
    <col min="5383" max="5383" width="16.140625" style="136" customWidth="1"/>
    <col min="5384" max="5384" width="15.85546875" style="136" bestFit="1" customWidth="1"/>
    <col min="5385" max="5385" width="28.5703125" style="136" bestFit="1" customWidth="1"/>
    <col min="5386" max="5386" width="23.42578125" style="136" customWidth="1"/>
    <col min="5387" max="5387" width="52" style="136" customWidth="1"/>
    <col min="5388" max="5388" width="28.5703125" style="136" customWidth="1"/>
    <col min="5389" max="5389" width="14.85546875" style="136" customWidth="1"/>
    <col min="5390" max="5390" width="12.5703125" style="136"/>
    <col min="5391" max="5391" width="15" style="136" bestFit="1" customWidth="1"/>
    <col min="5392" max="5635" width="12.5703125" style="136"/>
    <col min="5636" max="5636" width="11.42578125" style="136" customWidth="1"/>
    <col min="5637" max="5637" width="30.5703125" style="136" customWidth="1"/>
    <col min="5638" max="5638" width="39.42578125" style="136" customWidth="1"/>
    <col min="5639" max="5639" width="16.140625" style="136" customWidth="1"/>
    <col min="5640" max="5640" width="15.85546875" style="136" bestFit="1" customWidth="1"/>
    <col min="5641" max="5641" width="28.5703125" style="136" bestFit="1" customWidth="1"/>
    <col min="5642" max="5642" width="23.42578125" style="136" customWidth="1"/>
    <col min="5643" max="5643" width="52" style="136" customWidth="1"/>
    <col min="5644" max="5644" width="28.5703125" style="136" customWidth="1"/>
    <col min="5645" max="5645" width="14.85546875" style="136" customWidth="1"/>
    <col min="5646" max="5646" width="12.5703125" style="136"/>
    <col min="5647" max="5647" width="15" style="136" bestFit="1" customWidth="1"/>
    <col min="5648" max="5891" width="12.5703125" style="136"/>
    <col min="5892" max="5892" width="11.42578125" style="136" customWidth="1"/>
    <col min="5893" max="5893" width="30.5703125" style="136" customWidth="1"/>
    <col min="5894" max="5894" width="39.42578125" style="136" customWidth="1"/>
    <col min="5895" max="5895" width="16.140625" style="136" customWidth="1"/>
    <col min="5896" max="5896" width="15.85546875" style="136" bestFit="1" customWidth="1"/>
    <col min="5897" max="5897" width="28.5703125" style="136" bestFit="1" customWidth="1"/>
    <col min="5898" max="5898" width="23.42578125" style="136" customWidth="1"/>
    <col min="5899" max="5899" width="52" style="136" customWidth="1"/>
    <col min="5900" max="5900" width="28.5703125" style="136" customWidth="1"/>
    <col min="5901" max="5901" width="14.85546875" style="136" customWidth="1"/>
    <col min="5902" max="5902" width="12.5703125" style="136"/>
    <col min="5903" max="5903" width="15" style="136" bestFit="1" customWidth="1"/>
    <col min="5904" max="6147" width="12.5703125" style="136"/>
    <col min="6148" max="6148" width="11.42578125" style="136" customWidth="1"/>
    <col min="6149" max="6149" width="30.5703125" style="136" customWidth="1"/>
    <col min="6150" max="6150" width="39.42578125" style="136" customWidth="1"/>
    <col min="6151" max="6151" width="16.140625" style="136" customWidth="1"/>
    <col min="6152" max="6152" width="15.85546875" style="136" bestFit="1" customWidth="1"/>
    <col min="6153" max="6153" width="28.5703125" style="136" bestFit="1" customWidth="1"/>
    <col min="6154" max="6154" width="23.42578125" style="136" customWidth="1"/>
    <col min="6155" max="6155" width="52" style="136" customWidth="1"/>
    <col min="6156" max="6156" width="28.5703125" style="136" customWidth="1"/>
    <col min="6157" max="6157" width="14.85546875" style="136" customWidth="1"/>
    <col min="6158" max="6158" width="12.5703125" style="136"/>
    <col min="6159" max="6159" width="15" style="136" bestFit="1" customWidth="1"/>
    <col min="6160" max="6403" width="12.5703125" style="136"/>
    <col min="6404" max="6404" width="11.42578125" style="136" customWidth="1"/>
    <col min="6405" max="6405" width="30.5703125" style="136" customWidth="1"/>
    <col min="6406" max="6406" width="39.42578125" style="136" customWidth="1"/>
    <col min="6407" max="6407" width="16.140625" style="136" customWidth="1"/>
    <col min="6408" max="6408" width="15.85546875" style="136" bestFit="1" customWidth="1"/>
    <col min="6409" max="6409" width="28.5703125" style="136" bestFit="1" customWidth="1"/>
    <col min="6410" max="6410" width="23.42578125" style="136" customWidth="1"/>
    <col min="6411" max="6411" width="52" style="136" customWidth="1"/>
    <col min="6412" max="6412" width="28.5703125" style="136" customWidth="1"/>
    <col min="6413" max="6413" width="14.85546875" style="136" customWidth="1"/>
    <col min="6414" max="6414" width="12.5703125" style="136"/>
    <col min="6415" max="6415" width="15" style="136" bestFit="1" customWidth="1"/>
    <col min="6416" max="6659" width="12.5703125" style="136"/>
    <col min="6660" max="6660" width="11.42578125" style="136" customWidth="1"/>
    <col min="6661" max="6661" width="30.5703125" style="136" customWidth="1"/>
    <col min="6662" max="6662" width="39.42578125" style="136" customWidth="1"/>
    <col min="6663" max="6663" width="16.140625" style="136" customWidth="1"/>
    <col min="6664" max="6664" width="15.85546875" style="136" bestFit="1" customWidth="1"/>
    <col min="6665" max="6665" width="28.5703125" style="136" bestFit="1" customWidth="1"/>
    <col min="6666" max="6666" width="23.42578125" style="136" customWidth="1"/>
    <col min="6667" max="6667" width="52" style="136" customWidth="1"/>
    <col min="6668" max="6668" width="28.5703125" style="136" customWidth="1"/>
    <col min="6669" max="6669" width="14.85546875" style="136" customWidth="1"/>
    <col min="6670" max="6670" width="12.5703125" style="136"/>
    <col min="6671" max="6671" width="15" style="136" bestFit="1" customWidth="1"/>
    <col min="6672" max="6915" width="12.5703125" style="136"/>
    <col min="6916" max="6916" width="11.42578125" style="136" customWidth="1"/>
    <col min="6917" max="6917" width="30.5703125" style="136" customWidth="1"/>
    <col min="6918" max="6918" width="39.42578125" style="136" customWidth="1"/>
    <col min="6919" max="6919" width="16.140625" style="136" customWidth="1"/>
    <col min="6920" max="6920" width="15.85546875" style="136" bestFit="1" customWidth="1"/>
    <col min="6921" max="6921" width="28.5703125" style="136" bestFit="1" customWidth="1"/>
    <col min="6922" max="6922" width="23.42578125" style="136" customWidth="1"/>
    <col min="6923" max="6923" width="52" style="136" customWidth="1"/>
    <col min="6924" max="6924" width="28.5703125" style="136" customWidth="1"/>
    <col min="6925" max="6925" width="14.85546875" style="136" customWidth="1"/>
    <col min="6926" max="6926" width="12.5703125" style="136"/>
    <col min="6927" max="6927" width="15" style="136" bestFit="1" customWidth="1"/>
    <col min="6928" max="7171" width="12.5703125" style="136"/>
    <col min="7172" max="7172" width="11.42578125" style="136" customWidth="1"/>
    <col min="7173" max="7173" width="30.5703125" style="136" customWidth="1"/>
    <col min="7174" max="7174" width="39.42578125" style="136" customWidth="1"/>
    <col min="7175" max="7175" width="16.140625" style="136" customWidth="1"/>
    <col min="7176" max="7176" width="15.85546875" style="136" bestFit="1" customWidth="1"/>
    <col min="7177" max="7177" width="28.5703125" style="136" bestFit="1" customWidth="1"/>
    <col min="7178" max="7178" width="23.42578125" style="136" customWidth="1"/>
    <col min="7179" max="7179" width="52" style="136" customWidth="1"/>
    <col min="7180" max="7180" width="28.5703125" style="136" customWidth="1"/>
    <col min="7181" max="7181" width="14.85546875" style="136" customWidth="1"/>
    <col min="7182" max="7182" width="12.5703125" style="136"/>
    <col min="7183" max="7183" width="15" style="136" bestFit="1" customWidth="1"/>
    <col min="7184" max="7427" width="12.5703125" style="136"/>
    <col min="7428" max="7428" width="11.42578125" style="136" customWidth="1"/>
    <col min="7429" max="7429" width="30.5703125" style="136" customWidth="1"/>
    <col min="7430" max="7430" width="39.42578125" style="136" customWidth="1"/>
    <col min="7431" max="7431" width="16.140625" style="136" customWidth="1"/>
    <col min="7432" max="7432" width="15.85546875" style="136" bestFit="1" customWidth="1"/>
    <col min="7433" max="7433" width="28.5703125" style="136" bestFit="1" customWidth="1"/>
    <col min="7434" max="7434" width="23.42578125" style="136" customWidth="1"/>
    <col min="7435" max="7435" width="52" style="136" customWidth="1"/>
    <col min="7436" max="7436" width="28.5703125" style="136" customWidth="1"/>
    <col min="7437" max="7437" width="14.85546875" style="136" customWidth="1"/>
    <col min="7438" max="7438" width="12.5703125" style="136"/>
    <col min="7439" max="7439" width="15" style="136" bestFit="1" customWidth="1"/>
    <col min="7440" max="7683" width="12.5703125" style="136"/>
    <col min="7684" max="7684" width="11.42578125" style="136" customWidth="1"/>
    <col min="7685" max="7685" width="30.5703125" style="136" customWidth="1"/>
    <col min="7686" max="7686" width="39.42578125" style="136" customWidth="1"/>
    <col min="7687" max="7687" width="16.140625" style="136" customWidth="1"/>
    <col min="7688" max="7688" width="15.85546875" style="136" bestFit="1" customWidth="1"/>
    <col min="7689" max="7689" width="28.5703125" style="136" bestFit="1" customWidth="1"/>
    <col min="7690" max="7690" width="23.42578125" style="136" customWidth="1"/>
    <col min="7691" max="7691" width="52" style="136" customWidth="1"/>
    <col min="7692" max="7692" width="28.5703125" style="136" customWidth="1"/>
    <col min="7693" max="7693" width="14.85546875" style="136" customWidth="1"/>
    <col min="7694" max="7694" width="12.5703125" style="136"/>
    <col min="7695" max="7695" width="15" style="136" bestFit="1" customWidth="1"/>
    <col min="7696" max="7939" width="12.5703125" style="136"/>
    <col min="7940" max="7940" width="11.42578125" style="136" customWidth="1"/>
    <col min="7941" max="7941" width="30.5703125" style="136" customWidth="1"/>
    <col min="7942" max="7942" width="39.42578125" style="136" customWidth="1"/>
    <col min="7943" max="7943" width="16.140625" style="136" customWidth="1"/>
    <col min="7944" max="7944" width="15.85546875" style="136" bestFit="1" customWidth="1"/>
    <col min="7945" max="7945" width="28.5703125" style="136" bestFit="1" customWidth="1"/>
    <col min="7946" max="7946" width="23.42578125" style="136" customWidth="1"/>
    <col min="7947" max="7947" width="52" style="136" customWidth="1"/>
    <col min="7948" max="7948" width="28.5703125" style="136" customWidth="1"/>
    <col min="7949" max="7949" width="14.85546875" style="136" customWidth="1"/>
    <col min="7950" max="7950" width="12.5703125" style="136"/>
    <col min="7951" max="7951" width="15" style="136" bestFit="1" customWidth="1"/>
    <col min="7952" max="8195" width="12.5703125" style="136"/>
    <col min="8196" max="8196" width="11.42578125" style="136" customWidth="1"/>
    <col min="8197" max="8197" width="30.5703125" style="136" customWidth="1"/>
    <col min="8198" max="8198" width="39.42578125" style="136" customWidth="1"/>
    <col min="8199" max="8199" width="16.140625" style="136" customWidth="1"/>
    <col min="8200" max="8200" width="15.85546875" style="136" bestFit="1" customWidth="1"/>
    <col min="8201" max="8201" width="28.5703125" style="136" bestFit="1" customWidth="1"/>
    <col min="8202" max="8202" width="23.42578125" style="136" customWidth="1"/>
    <col min="8203" max="8203" width="52" style="136" customWidth="1"/>
    <col min="8204" max="8204" width="28.5703125" style="136" customWidth="1"/>
    <col min="8205" max="8205" width="14.85546875" style="136" customWidth="1"/>
    <col min="8206" max="8206" width="12.5703125" style="136"/>
    <col min="8207" max="8207" width="15" style="136" bestFit="1" customWidth="1"/>
    <col min="8208" max="8451" width="12.5703125" style="136"/>
    <col min="8452" max="8452" width="11.42578125" style="136" customWidth="1"/>
    <col min="8453" max="8453" width="30.5703125" style="136" customWidth="1"/>
    <col min="8454" max="8454" width="39.42578125" style="136" customWidth="1"/>
    <col min="8455" max="8455" width="16.140625" style="136" customWidth="1"/>
    <col min="8456" max="8456" width="15.85546875" style="136" bestFit="1" customWidth="1"/>
    <col min="8457" max="8457" width="28.5703125" style="136" bestFit="1" customWidth="1"/>
    <col min="8458" max="8458" width="23.42578125" style="136" customWidth="1"/>
    <col min="8459" max="8459" width="52" style="136" customWidth="1"/>
    <col min="8460" max="8460" width="28.5703125" style="136" customWidth="1"/>
    <col min="8461" max="8461" width="14.85546875" style="136" customWidth="1"/>
    <col min="8462" max="8462" width="12.5703125" style="136"/>
    <col min="8463" max="8463" width="15" style="136" bestFit="1" customWidth="1"/>
    <col min="8464" max="8707" width="12.5703125" style="136"/>
    <col min="8708" max="8708" width="11.42578125" style="136" customWidth="1"/>
    <col min="8709" max="8709" width="30.5703125" style="136" customWidth="1"/>
    <col min="8710" max="8710" width="39.42578125" style="136" customWidth="1"/>
    <col min="8711" max="8711" width="16.140625" style="136" customWidth="1"/>
    <col min="8712" max="8712" width="15.85546875" style="136" bestFit="1" customWidth="1"/>
    <col min="8713" max="8713" width="28.5703125" style="136" bestFit="1" customWidth="1"/>
    <col min="8714" max="8714" width="23.42578125" style="136" customWidth="1"/>
    <col min="8715" max="8715" width="52" style="136" customWidth="1"/>
    <col min="8716" max="8716" width="28.5703125" style="136" customWidth="1"/>
    <col min="8717" max="8717" width="14.85546875" style="136" customWidth="1"/>
    <col min="8718" max="8718" width="12.5703125" style="136"/>
    <col min="8719" max="8719" width="15" style="136" bestFit="1" customWidth="1"/>
    <col min="8720" max="8963" width="12.5703125" style="136"/>
    <col min="8964" max="8964" width="11.42578125" style="136" customWidth="1"/>
    <col min="8965" max="8965" width="30.5703125" style="136" customWidth="1"/>
    <col min="8966" max="8966" width="39.42578125" style="136" customWidth="1"/>
    <col min="8967" max="8967" width="16.140625" style="136" customWidth="1"/>
    <col min="8968" max="8968" width="15.85546875" style="136" bestFit="1" customWidth="1"/>
    <col min="8969" max="8969" width="28.5703125" style="136" bestFit="1" customWidth="1"/>
    <col min="8970" max="8970" width="23.42578125" style="136" customWidth="1"/>
    <col min="8971" max="8971" width="52" style="136" customWidth="1"/>
    <col min="8972" max="8972" width="28.5703125" style="136" customWidth="1"/>
    <col min="8973" max="8973" width="14.85546875" style="136" customWidth="1"/>
    <col min="8974" max="8974" width="12.5703125" style="136"/>
    <col min="8975" max="8975" width="15" style="136" bestFit="1" customWidth="1"/>
    <col min="8976" max="9219" width="12.5703125" style="136"/>
    <col min="9220" max="9220" width="11.42578125" style="136" customWidth="1"/>
    <col min="9221" max="9221" width="30.5703125" style="136" customWidth="1"/>
    <col min="9222" max="9222" width="39.42578125" style="136" customWidth="1"/>
    <col min="9223" max="9223" width="16.140625" style="136" customWidth="1"/>
    <col min="9224" max="9224" width="15.85546875" style="136" bestFit="1" customWidth="1"/>
    <col min="9225" max="9225" width="28.5703125" style="136" bestFit="1" customWidth="1"/>
    <col min="9226" max="9226" width="23.42578125" style="136" customWidth="1"/>
    <col min="9227" max="9227" width="52" style="136" customWidth="1"/>
    <col min="9228" max="9228" width="28.5703125" style="136" customWidth="1"/>
    <col min="9229" max="9229" width="14.85546875" style="136" customWidth="1"/>
    <col min="9230" max="9230" width="12.5703125" style="136"/>
    <col min="9231" max="9231" width="15" style="136" bestFit="1" customWidth="1"/>
    <col min="9232" max="9475" width="12.5703125" style="136"/>
    <col min="9476" max="9476" width="11.42578125" style="136" customWidth="1"/>
    <col min="9477" max="9477" width="30.5703125" style="136" customWidth="1"/>
    <col min="9478" max="9478" width="39.42578125" style="136" customWidth="1"/>
    <col min="9479" max="9479" width="16.140625" style="136" customWidth="1"/>
    <col min="9480" max="9480" width="15.85546875" style="136" bestFit="1" customWidth="1"/>
    <col min="9481" max="9481" width="28.5703125" style="136" bestFit="1" customWidth="1"/>
    <col min="9482" max="9482" width="23.42578125" style="136" customWidth="1"/>
    <col min="9483" max="9483" width="52" style="136" customWidth="1"/>
    <col min="9484" max="9484" width="28.5703125" style="136" customWidth="1"/>
    <col min="9485" max="9485" width="14.85546875" style="136" customWidth="1"/>
    <col min="9486" max="9486" width="12.5703125" style="136"/>
    <col min="9487" max="9487" width="15" style="136" bestFit="1" customWidth="1"/>
    <col min="9488" max="9731" width="12.5703125" style="136"/>
    <col min="9732" max="9732" width="11.42578125" style="136" customWidth="1"/>
    <col min="9733" max="9733" width="30.5703125" style="136" customWidth="1"/>
    <col min="9734" max="9734" width="39.42578125" style="136" customWidth="1"/>
    <col min="9735" max="9735" width="16.140625" style="136" customWidth="1"/>
    <col min="9736" max="9736" width="15.85546875" style="136" bestFit="1" customWidth="1"/>
    <col min="9737" max="9737" width="28.5703125" style="136" bestFit="1" customWidth="1"/>
    <col min="9738" max="9738" width="23.42578125" style="136" customWidth="1"/>
    <col min="9739" max="9739" width="52" style="136" customWidth="1"/>
    <col min="9740" max="9740" width="28.5703125" style="136" customWidth="1"/>
    <col min="9741" max="9741" width="14.85546875" style="136" customWidth="1"/>
    <col min="9742" max="9742" width="12.5703125" style="136"/>
    <col min="9743" max="9743" width="15" style="136" bestFit="1" customWidth="1"/>
    <col min="9744" max="9987" width="12.5703125" style="136"/>
    <col min="9988" max="9988" width="11.42578125" style="136" customWidth="1"/>
    <col min="9989" max="9989" width="30.5703125" style="136" customWidth="1"/>
    <col min="9990" max="9990" width="39.42578125" style="136" customWidth="1"/>
    <col min="9991" max="9991" width="16.140625" style="136" customWidth="1"/>
    <col min="9992" max="9992" width="15.85546875" style="136" bestFit="1" customWidth="1"/>
    <col min="9993" max="9993" width="28.5703125" style="136" bestFit="1" customWidth="1"/>
    <col min="9994" max="9994" width="23.42578125" style="136" customWidth="1"/>
    <col min="9995" max="9995" width="52" style="136" customWidth="1"/>
    <col min="9996" max="9996" width="28.5703125" style="136" customWidth="1"/>
    <col min="9997" max="9997" width="14.85546875" style="136" customWidth="1"/>
    <col min="9998" max="9998" width="12.5703125" style="136"/>
    <col min="9999" max="9999" width="15" style="136" bestFit="1" customWidth="1"/>
    <col min="10000" max="10243" width="12.5703125" style="136"/>
    <col min="10244" max="10244" width="11.42578125" style="136" customWidth="1"/>
    <col min="10245" max="10245" width="30.5703125" style="136" customWidth="1"/>
    <col min="10246" max="10246" width="39.42578125" style="136" customWidth="1"/>
    <col min="10247" max="10247" width="16.140625" style="136" customWidth="1"/>
    <col min="10248" max="10248" width="15.85546875" style="136" bestFit="1" customWidth="1"/>
    <col min="10249" max="10249" width="28.5703125" style="136" bestFit="1" customWidth="1"/>
    <col min="10250" max="10250" width="23.42578125" style="136" customWidth="1"/>
    <col min="10251" max="10251" width="52" style="136" customWidth="1"/>
    <col min="10252" max="10252" width="28.5703125" style="136" customWidth="1"/>
    <col min="10253" max="10253" width="14.85546875" style="136" customWidth="1"/>
    <col min="10254" max="10254" width="12.5703125" style="136"/>
    <col min="10255" max="10255" width="15" style="136" bestFit="1" customWidth="1"/>
    <col min="10256" max="10499" width="12.5703125" style="136"/>
    <col min="10500" max="10500" width="11.42578125" style="136" customWidth="1"/>
    <col min="10501" max="10501" width="30.5703125" style="136" customWidth="1"/>
    <col min="10502" max="10502" width="39.42578125" style="136" customWidth="1"/>
    <col min="10503" max="10503" width="16.140625" style="136" customWidth="1"/>
    <col min="10504" max="10504" width="15.85546875" style="136" bestFit="1" customWidth="1"/>
    <col min="10505" max="10505" width="28.5703125" style="136" bestFit="1" customWidth="1"/>
    <col min="10506" max="10506" width="23.42578125" style="136" customWidth="1"/>
    <col min="10507" max="10507" width="52" style="136" customWidth="1"/>
    <col min="10508" max="10508" width="28.5703125" style="136" customWidth="1"/>
    <col min="10509" max="10509" width="14.85546875" style="136" customWidth="1"/>
    <col min="10510" max="10510" width="12.5703125" style="136"/>
    <col min="10511" max="10511" width="15" style="136" bestFit="1" customWidth="1"/>
    <col min="10512" max="10755" width="12.5703125" style="136"/>
    <col min="10756" max="10756" width="11.42578125" style="136" customWidth="1"/>
    <col min="10757" max="10757" width="30.5703125" style="136" customWidth="1"/>
    <col min="10758" max="10758" width="39.42578125" style="136" customWidth="1"/>
    <col min="10759" max="10759" width="16.140625" style="136" customWidth="1"/>
    <col min="10760" max="10760" width="15.85546875" style="136" bestFit="1" customWidth="1"/>
    <col min="10761" max="10761" width="28.5703125" style="136" bestFit="1" customWidth="1"/>
    <col min="10762" max="10762" width="23.42578125" style="136" customWidth="1"/>
    <col min="10763" max="10763" width="52" style="136" customWidth="1"/>
    <col min="10764" max="10764" width="28.5703125" style="136" customWidth="1"/>
    <col min="10765" max="10765" width="14.85546875" style="136" customWidth="1"/>
    <col min="10766" max="10766" width="12.5703125" style="136"/>
    <col min="10767" max="10767" width="15" style="136" bestFit="1" customWidth="1"/>
    <col min="10768" max="11011" width="12.5703125" style="136"/>
    <col min="11012" max="11012" width="11.42578125" style="136" customWidth="1"/>
    <col min="11013" max="11013" width="30.5703125" style="136" customWidth="1"/>
    <col min="11014" max="11014" width="39.42578125" style="136" customWidth="1"/>
    <col min="11015" max="11015" width="16.140625" style="136" customWidth="1"/>
    <col min="11016" max="11016" width="15.85546875" style="136" bestFit="1" customWidth="1"/>
    <col min="11017" max="11017" width="28.5703125" style="136" bestFit="1" customWidth="1"/>
    <col min="11018" max="11018" width="23.42578125" style="136" customWidth="1"/>
    <col min="11019" max="11019" width="52" style="136" customWidth="1"/>
    <col min="11020" max="11020" width="28.5703125" style="136" customWidth="1"/>
    <col min="11021" max="11021" width="14.85546875" style="136" customWidth="1"/>
    <col min="11022" max="11022" width="12.5703125" style="136"/>
    <col min="11023" max="11023" width="15" style="136" bestFit="1" customWidth="1"/>
    <col min="11024" max="11267" width="12.5703125" style="136"/>
    <col min="11268" max="11268" width="11.42578125" style="136" customWidth="1"/>
    <col min="11269" max="11269" width="30.5703125" style="136" customWidth="1"/>
    <col min="11270" max="11270" width="39.42578125" style="136" customWidth="1"/>
    <col min="11271" max="11271" width="16.140625" style="136" customWidth="1"/>
    <col min="11272" max="11272" width="15.85546875" style="136" bestFit="1" customWidth="1"/>
    <col min="11273" max="11273" width="28.5703125" style="136" bestFit="1" customWidth="1"/>
    <col min="11274" max="11274" width="23.42578125" style="136" customWidth="1"/>
    <col min="11275" max="11275" width="52" style="136" customWidth="1"/>
    <col min="11276" max="11276" width="28.5703125" style="136" customWidth="1"/>
    <col min="11277" max="11277" width="14.85546875" style="136" customWidth="1"/>
    <col min="11278" max="11278" width="12.5703125" style="136"/>
    <col min="11279" max="11279" width="15" style="136" bestFit="1" customWidth="1"/>
    <col min="11280" max="11523" width="12.5703125" style="136"/>
    <col min="11524" max="11524" width="11.42578125" style="136" customWidth="1"/>
    <col min="11525" max="11525" width="30.5703125" style="136" customWidth="1"/>
    <col min="11526" max="11526" width="39.42578125" style="136" customWidth="1"/>
    <col min="11527" max="11527" width="16.140625" style="136" customWidth="1"/>
    <col min="11528" max="11528" width="15.85546875" style="136" bestFit="1" customWidth="1"/>
    <col min="11529" max="11529" width="28.5703125" style="136" bestFit="1" customWidth="1"/>
    <col min="11530" max="11530" width="23.42578125" style="136" customWidth="1"/>
    <col min="11531" max="11531" width="52" style="136" customWidth="1"/>
    <col min="11532" max="11532" width="28.5703125" style="136" customWidth="1"/>
    <col min="11533" max="11533" width="14.85546875" style="136" customWidth="1"/>
    <col min="11534" max="11534" width="12.5703125" style="136"/>
    <col min="11535" max="11535" width="15" style="136" bestFit="1" customWidth="1"/>
    <col min="11536" max="11779" width="12.5703125" style="136"/>
    <col min="11780" max="11780" width="11.42578125" style="136" customWidth="1"/>
    <col min="11781" max="11781" width="30.5703125" style="136" customWidth="1"/>
    <col min="11782" max="11782" width="39.42578125" style="136" customWidth="1"/>
    <col min="11783" max="11783" width="16.140625" style="136" customWidth="1"/>
    <col min="11784" max="11784" width="15.85546875" style="136" bestFit="1" customWidth="1"/>
    <col min="11785" max="11785" width="28.5703125" style="136" bestFit="1" customWidth="1"/>
    <col min="11786" max="11786" width="23.42578125" style="136" customWidth="1"/>
    <col min="11787" max="11787" width="52" style="136" customWidth="1"/>
    <col min="11788" max="11788" width="28.5703125" style="136" customWidth="1"/>
    <col min="11789" max="11789" width="14.85546875" style="136" customWidth="1"/>
    <col min="11790" max="11790" width="12.5703125" style="136"/>
    <col min="11791" max="11791" width="15" style="136" bestFit="1" customWidth="1"/>
    <col min="11792" max="12035" width="12.5703125" style="136"/>
    <col min="12036" max="12036" width="11.42578125" style="136" customWidth="1"/>
    <col min="12037" max="12037" width="30.5703125" style="136" customWidth="1"/>
    <col min="12038" max="12038" width="39.42578125" style="136" customWidth="1"/>
    <col min="12039" max="12039" width="16.140625" style="136" customWidth="1"/>
    <col min="12040" max="12040" width="15.85546875" style="136" bestFit="1" customWidth="1"/>
    <col min="12041" max="12041" width="28.5703125" style="136" bestFit="1" customWidth="1"/>
    <col min="12042" max="12042" width="23.42578125" style="136" customWidth="1"/>
    <col min="12043" max="12043" width="52" style="136" customWidth="1"/>
    <col min="12044" max="12044" width="28.5703125" style="136" customWidth="1"/>
    <col min="12045" max="12045" width="14.85546875" style="136" customWidth="1"/>
    <col min="12046" max="12046" width="12.5703125" style="136"/>
    <col min="12047" max="12047" width="15" style="136" bestFit="1" customWidth="1"/>
    <col min="12048" max="12291" width="12.5703125" style="136"/>
    <col min="12292" max="12292" width="11.42578125" style="136" customWidth="1"/>
    <col min="12293" max="12293" width="30.5703125" style="136" customWidth="1"/>
    <col min="12294" max="12294" width="39.42578125" style="136" customWidth="1"/>
    <col min="12295" max="12295" width="16.140625" style="136" customWidth="1"/>
    <col min="12296" max="12296" width="15.85546875" style="136" bestFit="1" customWidth="1"/>
    <col min="12297" max="12297" width="28.5703125" style="136" bestFit="1" customWidth="1"/>
    <col min="12298" max="12298" width="23.42578125" style="136" customWidth="1"/>
    <col min="12299" max="12299" width="52" style="136" customWidth="1"/>
    <col min="12300" max="12300" width="28.5703125" style="136" customWidth="1"/>
    <col min="12301" max="12301" width="14.85546875" style="136" customWidth="1"/>
    <col min="12302" max="12302" width="12.5703125" style="136"/>
    <col min="12303" max="12303" width="15" style="136" bestFit="1" customWidth="1"/>
    <col min="12304" max="12547" width="12.5703125" style="136"/>
    <col min="12548" max="12548" width="11.42578125" style="136" customWidth="1"/>
    <col min="12549" max="12549" width="30.5703125" style="136" customWidth="1"/>
    <col min="12550" max="12550" width="39.42578125" style="136" customWidth="1"/>
    <col min="12551" max="12551" width="16.140625" style="136" customWidth="1"/>
    <col min="12552" max="12552" width="15.85546875" style="136" bestFit="1" customWidth="1"/>
    <col min="12553" max="12553" width="28.5703125" style="136" bestFit="1" customWidth="1"/>
    <col min="12554" max="12554" width="23.42578125" style="136" customWidth="1"/>
    <col min="12555" max="12555" width="52" style="136" customWidth="1"/>
    <col min="12556" max="12556" width="28.5703125" style="136" customWidth="1"/>
    <col min="12557" max="12557" width="14.85546875" style="136" customWidth="1"/>
    <col min="12558" max="12558" width="12.5703125" style="136"/>
    <col min="12559" max="12559" width="15" style="136" bestFit="1" customWidth="1"/>
    <col min="12560" max="12803" width="12.5703125" style="136"/>
    <col min="12804" max="12804" width="11.42578125" style="136" customWidth="1"/>
    <col min="12805" max="12805" width="30.5703125" style="136" customWidth="1"/>
    <col min="12806" max="12806" width="39.42578125" style="136" customWidth="1"/>
    <col min="12807" max="12807" width="16.140625" style="136" customWidth="1"/>
    <col min="12808" max="12808" width="15.85546875" style="136" bestFit="1" customWidth="1"/>
    <col min="12809" max="12809" width="28.5703125" style="136" bestFit="1" customWidth="1"/>
    <col min="12810" max="12810" width="23.42578125" style="136" customWidth="1"/>
    <col min="12811" max="12811" width="52" style="136" customWidth="1"/>
    <col min="12812" max="12812" width="28.5703125" style="136" customWidth="1"/>
    <col min="12813" max="12813" width="14.85546875" style="136" customWidth="1"/>
    <col min="12814" max="12814" width="12.5703125" style="136"/>
    <col min="12815" max="12815" width="15" style="136" bestFit="1" customWidth="1"/>
    <col min="12816" max="13059" width="12.5703125" style="136"/>
    <col min="13060" max="13060" width="11.42578125" style="136" customWidth="1"/>
    <col min="13061" max="13061" width="30.5703125" style="136" customWidth="1"/>
    <col min="13062" max="13062" width="39.42578125" style="136" customWidth="1"/>
    <col min="13063" max="13063" width="16.140625" style="136" customWidth="1"/>
    <col min="13064" max="13064" width="15.85546875" style="136" bestFit="1" customWidth="1"/>
    <col min="13065" max="13065" width="28.5703125" style="136" bestFit="1" customWidth="1"/>
    <col min="13066" max="13066" width="23.42578125" style="136" customWidth="1"/>
    <col min="13067" max="13067" width="52" style="136" customWidth="1"/>
    <col min="13068" max="13068" width="28.5703125" style="136" customWidth="1"/>
    <col min="13069" max="13069" width="14.85546875" style="136" customWidth="1"/>
    <col min="13070" max="13070" width="12.5703125" style="136"/>
    <col min="13071" max="13071" width="15" style="136" bestFit="1" customWidth="1"/>
    <col min="13072" max="13315" width="12.5703125" style="136"/>
    <col min="13316" max="13316" width="11.42578125" style="136" customWidth="1"/>
    <col min="13317" max="13317" width="30.5703125" style="136" customWidth="1"/>
    <col min="13318" max="13318" width="39.42578125" style="136" customWidth="1"/>
    <col min="13319" max="13319" width="16.140625" style="136" customWidth="1"/>
    <col min="13320" max="13320" width="15.85546875" style="136" bestFit="1" customWidth="1"/>
    <col min="13321" max="13321" width="28.5703125" style="136" bestFit="1" customWidth="1"/>
    <col min="13322" max="13322" width="23.42578125" style="136" customWidth="1"/>
    <col min="13323" max="13323" width="52" style="136" customWidth="1"/>
    <col min="13324" max="13324" width="28.5703125" style="136" customWidth="1"/>
    <col min="13325" max="13325" width="14.85546875" style="136" customWidth="1"/>
    <col min="13326" max="13326" width="12.5703125" style="136"/>
    <col min="13327" max="13327" width="15" style="136" bestFit="1" customWidth="1"/>
    <col min="13328" max="13571" width="12.5703125" style="136"/>
    <col min="13572" max="13572" width="11.42578125" style="136" customWidth="1"/>
    <col min="13573" max="13573" width="30.5703125" style="136" customWidth="1"/>
    <col min="13574" max="13574" width="39.42578125" style="136" customWidth="1"/>
    <col min="13575" max="13575" width="16.140625" style="136" customWidth="1"/>
    <col min="13576" max="13576" width="15.85546875" style="136" bestFit="1" customWidth="1"/>
    <col min="13577" max="13577" width="28.5703125" style="136" bestFit="1" customWidth="1"/>
    <col min="13578" max="13578" width="23.42578125" style="136" customWidth="1"/>
    <col min="13579" max="13579" width="52" style="136" customWidth="1"/>
    <col min="13580" max="13580" width="28.5703125" style="136" customWidth="1"/>
    <col min="13581" max="13581" width="14.85546875" style="136" customWidth="1"/>
    <col min="13582" max="13582" width="12.5703125" style="136"/>
    <col min="13583" max="13583" width="15" style="136" bestFit="1" customWidth="1"/>
    <col min="13584" max="13827" width="12.5703125" style="136"/>
    <col min="13828" max="13828" width="11.42578125" style="136" customWidth="1"/>
    <col min="13829" max="13829" width="30.5703125" style="136" customWidth="1"/>
    <col min="13830" max="13830" width="39.42578125" style="136" customWidth="1"/>
    <col min="13831" max="13831" width="16.140625" style="136" customWidth="1"/>
    <col min="13832" max="13832" width="15.85546875" style="136" bestFit="1" customWidth="1"/>
    <col min="13833" max="13833" width="28.5703125" style="136" bestFit="1" customWidth="1"/>
    <col min="13834" max="13834" width="23.42578125" style="136" customWidth="1"/>
    <col min="13835" max="13835" width="52" style="136" customWidth="1"/>
    <col min="13836" max="13836" width="28.5703125" style="136" customWidth="1"/>
    <col min="13837" max="13837" width="14.85546875" style="136" customWidth="1"/>
    <col min="13838" max="13838" width="12.5703125" style="136"/>
    <col min="13839" max="13839" width="15" style="136" bestFit="1" customWidth="1"/>
    <col min="13840" max="14083" width="12.5703125" style="136"/>
    <col min="14084" max="14084" width="11.42578125" style="136" customWidth="1"/>
    <col min="14085" max="14085" width="30.5703125" style="136" customWidth="1"/>
    <col min="14086" max="14086" width="39.42578125" style="136" customWidth="1"/>
    <col min="14087" max="14087" width="16.140625" style="136" customWidth="1"/>
    <col min="14088" max="14088" width="15.85546875" style="136" bestFit="1" customWidth="1"/>
    <col min="14089" max="14089" width="28.5703125" style="136" bestFit="1" customWidth="1"/>
    <col min="14090" max="14090" width="23.42578125" style="136" customWidth="1"/>
    <col min="14091" max="14091" width="52" style="136" customWidth="1"/>
    <col min="14092" max="14092" width="28.5703125" style="136" customWidth="1"/>
    <col min="14093" max="14093" width="14.85546875" style="136" customWidth="1"/>
    <col min="14094" max="14094" width="12.5703125" style="136"/>
    <col min="14095" max="14095" width="15" style="136" bestFit="1" customWidth="1"/>
    <col min="14096" max="14339" width="12.5703125" style="136"/>
    <col min="14340" max="14340" width="11.42578125" style="136" customWidth="1"/>
    <col min="14341" max="14341" width="30.5703125" style="136" customWidth="1"/>
    <col min="14342" max="14342" width="39.42578125" style="136" customWidth="1"/>
    <col min="14343" max="14343" width="16.140625" style="136" customWidth="1"/>
    <col min="14344" max="14344" width="15.85546875" style="136" bestFit="1" customWidth="1"/>
    <col min="14345" max="14345" width="28.5703125" style="136" bestFit="1" customWidth="1"/>
    <col min="14346" max="14346" width="23.42578125" style="136" customWidth="1"/>
    <col min="14347" max="14347" width="52" style="136" customWidth="1"/>
    <col min="14348" max="14348" width="28.5703125" style="136" customWidth="1"/>
    <col min="14349" max="14349" width="14.85546875" style="136" customWidth="1"/>
    <col min="14350" max="14350" width="12.5703125" style="136"/>
    <col min="14351" max="14351" width="15" style="136" bestFit="1" customWidth="1"/>
    <col min="14352" max="14595" width="12.5703125" style="136"/>
    <col min="14596" max="14596" width="11.42578125" style="136" customWidth="1"/>
    <col min="14597" max="14597" width="30.5703125" style="136" customWidth="1"/>
    <col min="14598" max="14598" width="39.42578125" style="136" customWidth="1"/>
    <col min="14599" max="14599" width="16.140625" style="136" customWidth="1"/>
    <col min="14600" max="14600" width="15.85546875" style="136" bestFit="1" customWidth="1"/>
    <col min="14601" max="14601" width="28.5703125" style="136" bestFit="1" customWidth="1"/>
    <col min="14602" max="14602" width="23.42578125" style="136" customWidth="1"/>
    <col min="14603" max="14603" width="52" style="136" customWidth="1"/>
    <col min="14604" max="14604" width="28.5703125" style="136" customWidth="1"/>
    <col min="14605" max="14605" width="14.85546875" style="136" customWidth="1"/>
    <col min="14606" max="14606" width="12.5703125" style="136"/>
    <col min="14607" max="14607" width="15" style="136" bestFit="1" customWidth="1"/>
    <col min="14608" max="14851" width="12.5703125" style="136"/>
    <col min="14852" max="14852" width="11.42578125" style="136" customWidth="1"/>
    <col min="14853" max="14853" width="30.5703125" style="136" customWidth="1"/>
    <col min="14854" max="14854" width="39.42578125" style="136" customWidth="1"/>
    <col min="14855" max="14855" width="16.140625" style="136" customWidth="1"/>
    <col min="14856" max="14856" width="15.85546875" style="136" bestFit="1" customWidth="1"/>
    <col min="14857" max="14857" width="28.5703125" style="136" bestFit="1" customWidth="1"/>
    <col min="14858" max="14858" width="23.42578125" style="136" customWidth="1"/>
    <col min="14859" max="14859" width="52" style="136" customWidth="1"/>
    <col min="14860" max="14860" width="28.5703125" style="136" customWidth="1"/>
    <col min="14861" max="14861" width="14.85546875" style="136" customWidth="1"/>
    <col min="14862" max="14862" width="12.5703125" style="136"/>
    <col min="14863" max="14863" width="15" style="136" bestFit="1" customWidth="1"/>
    <col min="14864" max="15107" width="12.5703125" style="136"/>
    <col min="15108" max="15108" width="11.42578125" style="136" customWidth="1"/>
    <col min="15109" max="15109" width="30.5703125" style="136" customWidth="1"/>
    <col min="15110" max="15110" width="39.42578125" style="136" customWidth="1"/>
    <col min="15111" max="15111" width="16.140625" style="136" customWidth="1"/>
    <col min="15112" max="15112" width="15.85546875" style="136" bestFit="1" customWidth="1"/>
    <col min="15113" max="15113" width="28.5703125" style="136" bestFit="1" customWidth="1"/>
    <col min="15114" max="15114" width="23.42578125" style="136" customWidth="1"/>
    <col min="15115" max="15115" width="52" style="136" customWidth="1"/>
    <col min="15116" max="15116" width="28.5703125" style="136" customWidth="1"/>
    <col min="15117" max="15117" width="14.85546875" style="136" customWidth="1"/>
    <col min="15118" max="15118" width="12.5703125" style="136"/>
    <col min="15119" max="15119" width="15" style="136" bestFit="1" customWidth="1"/>
    <col min="15120" max="15363" width="12.5703125" style="136"/>
    <col min="15364" max="15364" width="11.42578125" style="136" customWidth="1"/>
    <col min="15365" max="15365" width="30.5703125" style="136" customWidth="1"/>
    <col min="15366" max="15366" width="39.42578125" style="136" customWidth="1"/>
    <col min="15367" max="15367" width="16.140625" style="136" customWidth="1"/>
    <col min="15368" max="15368" width="15.85546875" style="136" bestFit="1" customWidth="1"/>
    <col min="15369" max="15369" width="28.5703125" style="136" bestFit="1" customWidth="1"/>
    <col min="15370" max="15370" width="23.42578125" style="136" customWidth="1"/>
    <col min="15371" max="15371" width="52" style="136" customWidth="1"/>
    <col min="15372" max="15372" width="28.5703125" style="136" customWidth="1"/>
    <col min="15373" max="15373" width="14.85546875" style="136" customWidth="1"/>
    <col min="15374" max="15374" width="12.5703125" style="136"/>
    <col min="15375" max="15375" width="15" style="136" bestFit="1" customWidth="1"/>
    <col min="15376" max="15619" width="12.5703125" style="136"/>
    <col min="15620" max="15620" width="11.42578125" style="136" customWidth="1"/>
    <col min="15621" max="15621" width="30.5703125" style="136" customWidth="1"/>
    <col min="15622" max="15622" width="39.42578125" style="136" customWidth="1"/>
    <col min="15623" max="15623" width="16.140625" style="136" customWidth="1"/>
    <col min="15624" max="15624" width="15.85546875" style="136" bestFit="1" customWidth="1"/>
    <col min="15625" max="15625" width="28.5703125" style="136" bestFit="1" customWidth="1"/>
    <col min="15626" max="15626" width="23.42578125" style="136" customWidth="1"/>
    <col min="15627" max="15627" width="52" style="136" customWidth="1"/>
    <col min="15628" max="15628" width="28.5703125" style="136" customWidth="1"/>
    <col min="15629" max="15629" width="14.85546875" style="136" customWidth="1"/>
    <col min="15630" max="15630" width="12.5703125" style="136"/>
    <col min="15631" max="15631" width="15" style="136" bestFit="1" customWidth="1"/>
    <col min="15632" max="15875" width="12.5703125" style="136"/>
    <col min="15876" max="15876" width="11.42578125" style="136" customWidth="1"/>
    <col min="15877" max="15877" width="30.5703125" style="136" customWidth="1"/>
    <col min="15878" max="15878" width="39.42578125" style="136" customWidth="1"/>
    <col min="15879" max="15879" width="16.140625" style="136" customWidth="1"/>
    <col min="15880" max="15880" width="15.85546875" style="136" bestFit="1" customWidth="1"/>
    <col min="15881" max="15881" width="28.5703125" style="136" bestFit="1" customWidth="1"/>
    <col min="15882" max="15882" width="23.42578125" style="136" customWidth="1"/>
    <col min="15883" max="15883" width="52" style="136" customWidth="1"/>
    <col min="15884" max="15884" width="28.5703125" style="136" customWidth="1"/>
    <col min="15885" max="15885" width="14.85546875" style="136" customWidth="1"/>
    <col min="15886" max="15886" width="12.5703125" style="136"/>
    <col min="15887" max="15887" width="15" style="136" bestFit="1" customWidth="1"/>
    <col min="15888" max="16131" width="12.5703125" style="136"/>
    <col min="16132" max="16132" width="11.42578125" style="136" customWidth="1"/>
    <col min="16133" max="16133" width="30.5703125" style="136" customWidth="1"/>
    <col min="16134" max="16134" width="39.42578125" style="136" customWidth="1"/>
    <col min="16135" max="16135" width="16.140625" style="136" customWidth="1"/>
    <col min="16136" max="16136" width="15.85546875" style="136" bestFit="1" customWidth="1"/>
    <col min="16137" max="16137" width="28.5703125" style="136" bestFit="1" customWidth="1"/>
    <col min="16138" max="16138" width="23.42578125" style="136" customWidth="1"/>
    <col min="16139" max="16139" width="52" style="136" customWidth="1"/>
    <col min="16140" max="16140" width="28.5703125" style="136" customWidth="1"/>
    <col min="16141" max="16141" width="14.85546875" style="136" customWidth="1"/>
    <col min="16142" max="16142" width="12.5703125" style="136"/>
    <col min="16143" max="16143" width="15" style="136" bestFit="1" customWidth="1"/>
    <col min="16144" max="16384" width="12.5703125" style="136"/>
  </cols>
  <sheetData>
    <row r="1" spans="1:12" ht="54" customHeight="1" thickBot="1">
      <c r="A1" s="2713"/>
      <c r="B1" s="2714"/>
      <c r="C1" s="2714"/>
      <c r="D1" s="2714"/>
      <c r="E1" s="2714"/>
      <c r="F1" s="2714"/>
      <c r="G1" s="2714"/>
      <c r="H1" s="2714"/>
      <c r="I1" s="2714"/>
      <c r="J1" s="2714"/>
      <c r="K1" s="2714"/>
    </row>
    <row r="2" spans="1:12" s="137" customFormat="1" ht="19.5" customHeight="1">
      <c r="B2" s="2621" t="s">
        <v>3702</v>
      </c>
      <c r="C2" s="2720" t="s">
        <v>23</v>
      </c>
      <c r="D2" s="2711" t="s">
        <v>22995</v>
      </c>
      <c r="E2" s="2709" t="s">
        <v>22974</v>
      </c>
      <c r="F2" s="2710"/>
      <c r="G2" s="2709" t="s">
        <v>12756</v>
      </c>
      <c r="H2" s="2710"/>
      <c r="I2" s="2715" t="s">
        <v>2199</v>
      </c>
      <c r="J2" s="2715" t="s">
        <v>4154</v>
      </c>
      <c r="K2" s="2717" t="s">
        <v>22975</v>
      </c>
    </row>
    <row r="3" spans="1:12" s="137" customFormat="1" ht="44.25" customHeight="1">
      <c r="B3" s="2719"/>
      <c r="C3" s="2721"/>
      <c r="D3" s="2712"/>
      <c r="E3" s="140" t="s">
        <v>22996</v>
      </c>
      <c r="F3" s="140" t="s">
        <v>12757</v>
      </c>
      <c r="G3" s="140" t="s">
        <v>22996</v>
      </c>
      <c r="H3" s="140" t="s">
        <v>12757</v>
      </c>
      <c r="I3" s="2716"/>
      <c r="J3" s="2716"/>
      <c r="K3" s="2718"/>
      <c r="L3" s="139"/>
    </row>
    <row r="4" spans="1:12" ht="25.2" customHeight="1">
      <c r="B4" s="2703" t="s">
        <v>22997</v>
      </c>
      <c r="C4" s="2704"/>
      <c r="D4" s="2704"/>
      <c r="E4" s="2704"/>
      <c r="F4" s="2704"/>
      <c r="G4" s="2704"/>
      <c r="H4" s="2704"/>
      <c r="I4" s="2704"/>
      <c r="J4" s="2704"/>
      <c r="K4" s="2705"/>
    </row>
    <row r="5" spans="1:12" ht="25.2" customHeight="1">
      <c r="B5" s="2706"/>
      <c r="C5" s="2707"/>
      <c r="D5" s="2707"/>
      <c r="E5" s="2707"/>
      <c r="F5" s="2707"/>
      <c r="G5" s="2707"/>
      <c r="H5" s="2707"/>
      <c r="I5" s="2707"/>
      <c r="J5" s="2707"/>
      <c r="K5" s="2708"/>
    </row>
    <row r="6" spans="1:12" ht="20.399999999999999">
      <c r="B6" s="2680"/>
      <c r="C6" s="1075" t="s">
        <v>4135</v>
      </c>
      <c r="D6" s="979" t="s">
        <v>4155</v>
      </c>
      <c r="E6" s="1076">
        <v>22.4</v>
      </c>
      <c r="F6" s="1040">
        <v>25</v>
      </c>
      <c r="G6" s="1076">
        <v>5.25</v>
      </c>
      <c r="H6" s="1040">
        <v>5.62</v>
      </c>
      <c r="I6" s="1040" t="s">
        <v>4146</v>
      </c>
      <c r="J6" s="1593" t="s">
        <v>22902</v>
      </c>
      <c r="K6" s="2682" t="s">
        <v>22886</v>
      </c>
    </row>
    <row r="7" spans="1:12" ht="20.399999999999999">
      <c r="B7" s="2680"/>
      <c r="C7" s="1075" t="s">
        <v>4136</v>
      </c>
      <c r="D7" s="979" t="s">
        <v>4156</v>
      </c>
      <c r="E7" s="1038">
        <v>28</v>
      </c>
      <c r="F7" s="1038">
        <v>31.5</v>
      </c>
      <c r="G7" s="1038">
        <v>7.31</v>
      </c>
      <c r="H7" s="1038">
        <v>7.61</v>
      </c>
      <c r="I7" s="1038" t="s">
        <v>4147</v>
      </c>
      <c r="J7" s="1593" t="s">
        <v>22902</v>
      </c>
      <c r="K7" s="2683"/>
    </row>
    <row r="8" spans="1:12" ht="20.399999999999999">
      <c r="B8" s="2680"/>
      <c r="C8" s="1075" t="s">
        <v>4137</v>
      </c>
      <c r="D8" s="979" t="s">
        <v>4157</v>
      </c>
      <c r="E8" s="1038">
        <v>33.5</v>
      </c>
      <c r="F8" s="1038">
        <v>37.5</v>
      </c>
      <c r="G8" s="1038">
        <v>8.57</v>
      </c>
      <c r="H8" s="1038">
        <v>8.89</v>
      </c>
      <c r="I8" s="1038" t="s">
        <v>4148</v>
      </c>
      <c r="J8" s="1593" t="s">
        <v>22902</v>
      </c>
      <c r="K8" s="2683"/>
    </row>
    <row r="9" spans="1:12" ht="20.399999999999999">
      <c r="B9" s="2680"/>
      <c r="C9" s="1075" t="s">
        <v>4138</v>
      </c>
      <c r="D9" s="979" t="s">
        <v>4158</v>
      </c>
      <c r="E9" s="1038">
        <v>40</v>
      </c>
      <c r="F9" s="1038">
        <v>45</v>
      </c>
      <c r="G9" s="1038">
        <v>11.05</v>
      </c>
      <c r="H9" s="1038">
        <v>11.08</v>
      </c>
      <c r="I9" s="1038" t="s">
        <v>4149</v>
      </c>
      <c r="J9" s="1593" t="s">
        <v>22902</v>
      </c>
      <c r="K9" s="2683"/>
    </row>
    <row r="10" spans="1:12" ht="21" thickBot="1">
      <c r="B10" s="2681"/>
      <c r="C10" s="1077" t="s">
        <v>4139</v>
      </c>
      <c r="D10" s="980" t="s">
        <v>4159</v>
      </c>
      <c r="E10" s="1078">
        <v>45</v>
      </c>
      <c r="F10" s="1078">
        <v>50</v>
      </c>
      <c r="G10" s="1078">
        <v>13.16</v>
      </c>
      <c r="H10" s="1078">
        <v>12.47</v>
      </c>
      <c r="I10" s="1078" t="s">
        <v>4150</v>
      </c>
      <c r="J10" s="1594" t="s">
        <v>22902</v>
      </c>
      <c r="K10" s="2684"/>
    </row>
    <row r="11" spans="1:12" ht="20.399999999999999">
      <c r="B11" s="2576"/>
      <c r="C11" s="1036" t="s">
        <v>22844</v>
      </c>
      <c r="D11" s="234" t="s">
        <v>4155</v>
      </c>
      <c r="E11" s="235">
        <v>22.4</v>
      </c>
      <c r="F11" s="236">
        <v>25</v>
      </c>
      <c r="G11" s="502">
        <v>5.21</v>
      </c>
      <c r="H11" s="502">
        <v>5.77</v>
      </c>
      <c r="I11" s="502" t="s">
        <v>4663</v>
      </c>
      <c r="J11" s="1595" t="s">
        <v>22902</v>
      </c>
      <c r="K11" s="2695" t="s">
        <v>4662</v>
      </c>
    </row>
    <row r="12" spans="1:12" ht="20.399999999999999">
      <c r="B12" s="2632"/>
      <c r="C12" s="1036" t="s">
        <v>22845</v>
      </c>
      <c r="D12" s="981" t="s">
        <v>4156</v>
      </c>
      <c r="E12" s="1039">
        <v>28</v>
      </c>
      <c r="F12" s="1037">
        <v>31.5</v>
      </c>
      <c r="G12" s="1037">
        <v>7</v>
      </c>
      <c r="H12" s="1037">
        <v>7.59</v>
      </c>
      <c r="I12" s="1037" t="s">
        <v>4664</v>
      </c>
      <c r="J12" s="1593" t="s">
        <v>22902</v>
      </c>
      <c r="K12" s="2696"/>
    </row>
    <row r="13" spans="1:12" ht="20.399999999999999">
      <c r="B13" s="2632"/>
      <c r="C13" s="1036" t="s">
        <v>22846</v>
      </c>
      <c r="D13" s="981" t="s">
        <v>4157</v>
      </c>
      <c r="E13" s="1039">
        <v>33.5</v>
      </c>
      <c r="F13" s="1037">
        <v>37.5</v>
      </c>
      <c r="G13" s="1037">
        <v>8.65</v>
      </c>
      <c r="H13" s="1037">
        <v>9.2100000000000009</v>
      </c>
      <c r="I13" s="1037" t="s">
        <v>4665</v>
      </c>
      <c r="J13" s="1593" t="s">
        <v>22902</v>
      </c>
      <c r="K13" s="2696"/>
    </row>
    <row r="14" spans="1:12" ht="20.399999999999999">
      <c r="B14" s="2632"/>
      <c r="C14" s="1036" t="s">
        <v>22847</v>
      </c>
      <c r="D14" s="981" t="s">
        <v>4158</v>
      </c>
      <c r="E14" s="1039">
        <v>40</v>
      </c>
      <c r="F14" s="1037">
        <v>45</v>
      </c>
      <c r="G14" s="1037">
        <v>10.53</v>
      </c>
      <c r="H14" s="1037">
        <v>11.72</v>
      </c>
      <c r="I14" s="1037" t="s">
        <v>4666</v>
      </c>
      <c r="J14" s="1593" t="s">
        <v>22902</v>
      </c>
      <c r="K14" s="2696"/>
    </row>
    <row r="15" spans="1:12" ht="20.399999999999999">
      <c r="B15" s="2632"/>
      <c r="C15" s="1036" t="s">
        <v>22848</v>
      </c>
      <c r="D15" s="981" t="s">
        <v>4159</v>
      </c>
      <c r="E15" s="1039">
        <v>45</v>
      </c>
      <c r="F15" s="1037">
        <v>50</v>
      </c>
      <c r="G15" s="1037">
        <v>12.5</v>
      </c>
      <c r="H15" s="1037">
        <v>13.7</v>
      </c>
      <c r="I15" s="1037" t="s">
        <v>4667</v>
      </c>
      <c r="J15" s="1593" t="s">
        <v>22902</v>
      </c>
      <c r="K15" s="2696"/>
    </row>
    <row r="16" spans="1:12" ht="20.399999999999999">
      <c r="B16" s="2632"/>
      <c r="C16" s="1036" t="s">
        <v>22849</v>
      </c>
      <c r="D16" s="981" t="s">
        <v>4655</v>
      </c>
      <c r="E16" s="1039">
        <v>50</v>
      </c>
      <c r="F16" s="1037">
        <v>56</v>
      </c>
      <c r="G16" s="1037">
        <v>15.63</v>
      </c>
      <c r="H16" s="1037">
        <v>16.97</v>
      </c>
      <c r="I16" s="1037" t="s">
        <v>4668</v>
      </c>
      <c r="J16" s="1593" t="s">
        <v>22902</v>
      </c>
      <c r="K16" s="2696"/>
    </row>
    <row r="17" spans="2:11" ht="20.399999999999999">
      <c r="B17" s="2632"/>
      <c r="C17" s="1036" t="s">
        <v>22850</v>
      </c>
      <c r="D17" s="981" t="s">
        <v>4656</v>
      </c>
      <c r="E17" s="1039">
        <v>56</v>
      </c>
      <c r="F17" s="1037">
        <v>63</v>
      </c>
      <c r="G17" s="1037">
        <v>17.899999999999999</v>
      </c>
      <c r="H17" s="1037">
        <v>19.87</v>
      </c>
      <c r="I17" s="1037" t="s">
        <v>4669</v>
      </c>
      <c r="J17" s="1593" t="s">
        <v>22902</v>
      </c>
      <c r="K17" s="2696"/>
    </row>
    <row r="18" spans="2:11" ht="20.399999999999999">
      <c r="B18" s="2632"/>
      <c r="C18" s="1036" t="s">
        <v>22851</v>
      </c>
      <c r="D18" s="981" t="s">
        <v>4657</v>
      </c>
      <c r="E18" s="1039">
        <v>61.5</v>
      </c>
      <c r="F18" s="1037">
        <v>69</v>
      </c>
      <c r="G18" s="1037">
        <v>20.5</v>
      </c>
      <c r="H18" s="1037">
        <v>22.48</v>
      </c>
      <c r="I18" s="1037" t="s">
        <v>4670</v>
      </c>
      <c r="J18" s="1593" t="s">
        <v>22902</v>
      </c>
      <c r="K18" s="2696"/>
    </row>
    <row r="19" spans="2:11" ht="20.399999999999999">
      <c r="B19" s="2632"/>
      <c r="C19" s="1036" t="s">
        <v>22852</v>
      </c>
      <c r="D19" s="981" t="s">
        <v>4658</v>
      </c>
      <c r="E19" s="1039">
        <v>68</v>
      </c>
      <c r="F19" s="1037">
        <v>75</v>
      </c>
      <c r="G19" s="1037">
        <v>22.82</v>
      </c>
      <c r="H19" s="1037">
        <v>24.59</v>
      </c>
      <c r="I19" s="1037" t="s">
        <v>4671</v>
      </c>
      <c r="J19" s="1593" t="s">
        <v>22902</v>
      </c>
      <c r="K19" s="2696"/>
    </row>
    <row r="20" spans="2:11" ht="20.399999999999999">
      <c r="B20" s="2632"/>
      <c r="C20" s="1036" t="s">
        <v>22853</v>
      </c>
      <c r="D20" s="981" t="s">
        <v>4659</v>
      </c>
      <c r="E20" s="1039">
        <v>72.5</v>
      </c>
      <c r="F20" s="1037">
        <v>80</v>
      </c>
      <c r="G20" s="1037">
        <v>24.58</v>
      </c>
      <c r="H20" s="1037">
        <v>26.67</v>
      </c>
      <c r="I20" s="1037" t="s">
        <v>4672</v>
      </c>
      <c r="J20" s="1593" t="s">
        <v>22902</v>
      </c>
      <c r="K20" s="2696"/>
    </row>
    <row r="21" spans="2:11" ht="21" thickBot="1">
      <c r="B21" s="2654"/>
      <c r="C21" s="1036" t="s">
        <v>22854</v>
      </c>
      <c r="D21" s="982" t="s">
        <v>4660</v>
      </c>
      <c r="E21" s="1079">
        <v>80</v>
      </c>
      <c r="F21" s="1071">
        <v>90</v>
      </c>
      <c r="G21" s="1071">
        <v>27.59</v>
      </c>
      <c r="H21" s="1071">
        <v>30.41</v>
      </c>
      <c r="I21" s="1071" t="s">
        <v>4673</v>
      </c>
      <c r="J21" s="1594" t="s">
        <v>22902</v>
      </c>
      <c r="K21" s="2697"/>
    </row>
    <row r="22" spans="2:11" ht="20.399999999999999">
      <c r="B22" s="2595"/>
      <c r="C22" s="503" t="s">
        <v>22855</v>
      </c>
      <c r="D22" s="504" t="s">
        <v>4178</v>
      </c>
      <c r="E22" s="505">
        <v>14</v>
      </c>
      <c r="F22" s="506">
        <v>16</v>
      </c>
      <c r="G22" s="506">
        <v>3.92</v>
      </c>
      <c r="H22" s="507">
        <v>4.03</v>
      </c>
      <c r="I22" s="507" t="s">
        <v>4329</v>
      </c>
      <c r="J22" s="1596" t="s">
        <v>22902</v>
      </c>
      <c r="K22" s="2698" t="s">
        <v>4180</v>
      </c>
    </row>
    <row r="23" spans="2:11" ht="20.399999999999999">
      <c r="B23" s="2596"/>
      <c r="C23" s="1041" t="s">
        <v>22856</v>
      </c>
      <c r="D23" s="983" t="s">
        <v>4179</v>
      </c>
      <c r="E23" s="1042">
        <v>15.5</v>
      </c>
      <c r="F23" s="1043">
        <v>18</v>
      </c>
      <c r="G23" s="1043">
        <v>4.4400000000000004</v>
      </c>
      <c r="H23" s="1044">
        <v>4.74</v>
      </c>
      <c r="I23" s="1044" t="s">
        <v>4330</v>
      </c>
      <c r="J23" s="1597" t="s">
        <v>22902</v>
      </c>
      <c r="K23" s="2699"/>
    </row>
    <row r="24" spans="2:11" ht="20.399999999999999">
      <c r="B24" s="2596"/>
      <c r="C24" s="1041" t="s">
        <v>4894</v>
      </c>
      <c r="D24" s="984" t="s">
        <v>4155</v>
      </c>
      <c r="E24" s="1042">
        <v>22.4</v>
      </c>
      <c r="F24" s="1045">
        <v>25</v>
      </c>
      <c r="G24" s="1043">
        <v>6.36</v>
      </c>
      <c r="H24" s="1043">
        <v>5.81</v>
      </c>
      <c r="I24" s="1043" t="s">
        <v>4323</v>
      </c>
      <c r="J24" s="1597" t="s">
        <v>22902</v>
      </c>
      <c r="K24" s="2699"/>
    </row>
    <row r="25" spans="2:11" ht="20.399999999999999">
      <c r="B25" s="2596"/>
      <c r="C25" s="1041" t="s">
        <v>4895</v>
      </c>
      <c r="D25" s="984" t="s">
        <v>4156</v>
      </c>
      <c r="E25" s="1042">
        <v>28</v>
      </c>
      <c r="F25" s="1043">
        <v>31.5</v>
      </c>
      <c r="G25" s="1043">
        <v>7.8</v>
      </c>
      <c r="H25" s="1043">
        <v>7</v>
      </c>
      <c r="I25" s="1043" t="s">
        <v>4324</v>
      </c>
      <c r="J25" s="1597" t="s">
        <v>22902</v>
      </c>
      <c r="K25" s="2699"/>
    </row>
    <row r="26" spans="2:11" ht="20.399999999999999">
      <c r="B26" s="2596"/>
      <c r="C26" s="1041" t="s">
        <v>4896</v>
      </c>
      <c r="D26" s="984" t="s">
        <v>4157</v>
      </c>
      <c r="E26" s="1042">
        <v>33.5</v>
      </c>
      <c r="F26" s="1043">
        <v>37.5</v>
      </c>
      <c r="G26" s="1043">
        <v>10.6</v>
      </c>
      <c r="H26" s="1043">
        <v>10.11</v>
      </c>
      <c r="I26" s="1043" t="s">
        <v>4325</v>
      </c>
      <c r="J26" s="1597" t="s">
        <v>22902</v>
      </c>
      <c r="K26" s="2700"/>
    </row>
    <row r="27" spans="2:11" ht="20.399999999999999">
      <c r="B27" s="2596"/>
      <c r="C27" s="1046" t="s">
        <v>4652</v>
      </c>
      <c r="D27" s="985" t="s">
        <v>4177</v>
      </c>
      <c r="E27" s="1047">
        <v>11.2</v>
      </c>
      <c r="F27" s="1048">
        <v>12.5</v>
      </c>
      <c r="G27" s="1048">
        <v>2.6</v>
      </c>
      <c r="H27" s="1049">
        <v>2.78</v>
      </c>
      <c r="I27" s="1049" t="s">
        <v>4326</v>
      </c>
      <c r="J27" s="1598" t="s">
        <v>22902</v>
      </c>
      <c r="K27" s="2701" t="s">
        <v>4181</v>
      </c>
    </row>
    <row r="28" spans="2:11" ht="20.399999999999999">
      <c r="B28" s="2596"/>
      <c r="C28" s="1046" t="s">
        <v>4653</v>
      </c>
      <c r="D28" s="985" t="s">
        <v>4178</v>
      </c>
      <c r="E28" s="1047">
        <v>14</v>
      </c>
      <c r="F28" s="1048">
        <v>16</v>
      </c>
      <c r="G28" s="1049">
        <v>3.46</v>
      </c>
      <c r="H28" s="1049">
        <v>3.71</v>
      </c>
      <c r="I28" s="1049" t="s">
        <v>4327</v>
      </c>
      <c r="J28" s="1598" t="s">
        <v>22902</v>
      </c>
      <c r="K28" s="2689"/>
    </row>
    <row r="29" spans="2:11" ht="21" thickBot="1">
      <c r="B29" s="2597"/>
      <c r="C29" s="1080" t="s">
        <v>4654</v>
      </c>
      <c r="D29" s="986" t="s">
        <v>4179</v>
      </c>
      <c r="E29" s="1081">
        <v>15.5</v>
      </c>
      <c r="F29" s="1082">
        <v>18</v>
      </c>
      <c r="G29" s="1083">
        <v>4.21</v>
      </c>
      <c r="H29" s="1083">
        <v>4.47</v>
      </c>
      <c r="I29" s="1083" t="s">
        <v>4328</v>
      </c>
      <c r="J29" s="1599" t="s">
        <v>22902</v>
      </c>
      <c r="K29" s="2702"/>
    </row>
    <row r="30" spans="2:11" ht="20.399999999999999">
      <c r="B30" s="2576"/>
      <c r="C30" s="508" t="s">
        <v>4173</v>
      </c>
      <c r="D30" s="509" t="s">
        <v>22857</v>
      </c>
      <c r="E30" s="510">
        <v>8</v>
      </c>
      <c r="F30" s="511">
        <v>9.5</v>
      </c>
      <c r="G30" s="512">
        <v>1.93</v>
      </c>
      <c r="H30" s="512">
        <v>2.37</v>
      </c>
      <c r="I30" s="512" t="s">
        <v>4319</v>
      </c>
      <c r="J30" s="1600" t="s">
        <v>22902</v>
      </c>
      <c r="K30" s="2688" t="s">
        <v>4181</v>
      </c>
    </row>
    <row r="31" spans="2:11" ht="20.399999999999999">
      <c r="B31" s="2632"/>
      <c r="C31" s="1046" t="s">
        <v>4174</v>
      </c>
      <c r="D31" s="985" t="s">
        <v>22858</v>
      </c>
      <c r="E31" s="1047">
        <v>10</v>
      </c>
      <c r="F31" s="1048">
        <v>11.2</v>
      </c>
      <c r="G31" s="1049">
        <v>2.34</v>
      </c>
      <c r="H31" s="1049">
        <v>3.01</v>
      </c>
      <c r="I31" s="1049" t="s">
        <v>4320</v>
      </c>
      <c r="J31" s="1598" t="s">
        <v>22902</v>
      </c>
      <c r="K31" s="2689"/>
    </row>
    <row r="32" spans="2:11" ht="20.399999999999999">
      <c r="B32" s="2632"/>
      <c r="C32" s="1046" t="s">
        <v>4175</v>
      </c>
      <c r="D32" s="985" t="s">
        <v>22859</v>
      </c>
      <c r="E32" s="1047">
        <v>12.5</v>
      </c>
      <c r="F32" s="1048">
        <v>14</v>
      </c>
      <c r="G32" s="1049">
        <v>2.98</v>
      </c>
      <c r="H32" s="1049">
        <v>4.1500000000000004</v>
      </c>
      <c r="I32" s="1049" t="s">
        <v>4321</v>
      </c>
      <c r="J32" s="1598" t="s">
        <v>22902</v>
      </c>
      <c r="K32" s="2690"/>
    </row>
    <row r="33" spans="2:11" ht="21" thickBot="1">
      <c r="B33" s="2654"/>
      <c r="C33" s="1084" t="s">
        <v>4176</v>
      </c>
      <c r="D33" s="987" t="s">
        <v>22859</v>
      </c>
      <c r="E33" s="1085">
        <v>12.5</v>
      </c>
      <c r="F33" s="1086">
        <v>14</v>
      </c>
      <c r="G33" s="1087">
        <v>3.81</v>
      </c>
      <c r="H33" s="1087">
        <v>3.68</v>
      </c>
      <c r="I33" s="1087" t="s">
        <v>4322</v>
      </c>
      <c r="J33" s="1601" t="s">
        <v>22902</v>
      </c>
      <c r="K33" s="513" t="s">
        <v>4180</v>
      </c>
    </row>
    <row r="34" spans="2:11" ht="20.399999999999999">
      <c r="B34" s="514"/>
      <c r="C34" s="1088"/>
      <c r="D34" s="515"/>
      <c r="E34" s="516"/>
      <c r="F34" s="516"/>
      <c r="G34" s="516"/>
      <c r="H34" s="516"/>
      <c r="I34" s="516"/>
      <c r="J34" s="517"/>
      <c r="K34" s="518"/>
    </row>
    <row r="35" spans="2:11" ht="15">
      <c r="I35" s="516"/>
    </row>
    <row r="37" spans="2:11" ht="14.4" thickBot="1">
      <c r="I37" s="138"/>
      <c r="J37" s="136"/>
    </row>
    <row r="38" spans="2:11">
      <c r="B38" s="499" t="s">
        <v>22998</v>
      </c>
      <c r="C38" s="519" t="s">
        <v>22993</v>
      </c>
      <c r="D38" s="498" t="s">
        <v>4154</v>
      </c>
      <c r="E38" s="520" t="s">
        <v>22975</v>
      </c>
      <c r="H38" s="138"/>
      <c r="J38" s="136"/>
    </row>
    <row r="39" spans="2:11" ht="20.399999999999999">
      <c r="B39" s="2691" t="s">
        <v>2794</v>
      </c>
      <c r="C39" s="1089" t="s">
        <v>4140</v>
      </c>
      <c r="D39" s="1602" t="s">
        <v>22902</v>
      </c>
      <c r="E39" s="2693" t="s">
        <v>22887</v>
      </c>
      <c r="H39" s="138"/>
      <c r="J39" s="136"/>
    </row>
    <row r="40" spans="2:11" ht="20.399999999999999">
      <c r="B40" s="2691"/>
      <c r="C40" s="1089" t="s">
        <v>4141</v>
      </c>
      <c r="D40" s="1602" t="s">
        <v>22902</v>
      </c>
      <c r="E40" s="2693"/>
      <c r="H40" s="138"/>
      <c r="J40" s="136"/>
    </row>
    <row r="41" spans="2:11" ht="20.399999999999999">
      <c r="B41" s="2691"/>
      <c r="C41" s="1089" t="s">
        <v>4142</v>
      </c>
      <c r="D41" s="1602" t="s">
        <v>22902</v>
      </c>
      <c r="E41" s="2693"/>
      <c r="H41" s="138"/>
      <c r="J41" s="136"/>
    </row>
    <row r="42" spans="2:11" ht="20.399999999999999">
      <c r="B42" s="2691"/>
      <c r="C42" s="1089" t="s">
        <v>4143</v>
      </c>
      <c r="D42" s="1602" t="s">
        <v>22902</v>
      </c>
      <c r="E42" s="2693"/>
      <c r="H42" s="138"/>
      <c r="J42" s="136"/>
    </row>
    <row r="43" spans="2:11" ht="20.399999999999999">
      <c r="B43" s="2691"/>
      <c r="C43" s="1089" t="s">
        <v>4144</v>
      </c>
      <c r="D43" s="1602" t="s">
        <v>22902</v>
      </c>
      <c r="E43" s="2693"/>
      <c r="H43" s="138"/>
      <c r="J43" s="136"/>
    </row>
    <row r="44" spans="2:11" ht="21" thickBot="1">
      <c r="B44" s="2692"/>
      <c r="C44" s="1090" t="s">
        <v>4145</v>
      </c>
      <c r="D44" s="1603" t="s">
        <v>22902</v>
      </c>
      <c r="E44" s="2694"/>
      <c r="H44" s="138"/>
      <c r="J44" s="136"/>
    </row>
    <row r="47" spans="2:11" ht="14.4" thickBot="1"/>
    <row r="48" spans="2:11" ht="42" thickBot="1">
      <c r="B48" s="521" t="s">
        <v>2794</v>
      </c>
      <c r="C48" s="595" t="s">
        <v>22999</v>
      </c>
      <c r="D48" s="596" t="s">
        <v>23000</v>
      </c>
    </row>
    <row r="49" spans="2:10" ht="16.2" thickBot="1">
      <c r="B49" s="522" t="s">
        <v>4140</v>
      </c>
      <c r="C49" s="523">
        <v>2</v>
      </c>
      <c r="D49" s="524">
        <v>5.6</v>
      </c>
      <c r="J49" s="136"/>
    </row>
    <row r="50" spans="2:10" ht="16.2" thickBot="1">
      <c r="B50" s="522" t="s">
        <v>4141</v>
      </c>
      <c r="C50" s="523">
        <v>4</v>
      </c>
      <c r="D50" s="524">
        <v>11.2</v>
      </c>
      <c r="J50" s="136"/>
    </row>
    <row r="51" spans="2:10" ht="16.2" thickBot="1">
      <c r="B51" s="522" t="s">
        <v>4142</v>
      </c>
      <c r="C51" s="523">
        <v>6</v>
      </c>
      <c r="D51" s="524">
        <v>16</v>
      </c>
      <c r="J51" s="136"/>
    </row>
    <row r="52" spans="2:10" ht="15">
      <c r="B52" s="2685" t="s">
        <v>4143</v>
      </c>
      <c r="C52" s="141">
        <v>8</v>
      </c>
      <c r="D52" s="525">
        <v>22.4</v>
      </c>
      <c r="J52" s="136"/>
    </row>
    <row r="53" spans="2:10" ht="15.6" thickBot="1">
      <c r="B53" s="2687"/>
      <c r="C53" s="1091">
        <v>10</v>
      </c>
      <c r="D53" s="526">
        <v>28</v>
      </c>
      <c r="J53" s="136"/>
    </row>
    <row r="54" spans="2:10" ht="15">
      <c r="B54" s="2685" t="s">
        <v>4144</v>
      </c>
      <c r="C54" s="141">
        <v>12</v>
      </c>
      <c r="D54" s="525">
        <v>33.5</v>
      </c>
      <c r="J54" s="136"/>
    </row>
    <row r="55" spans="2:10" ht="15">
      <c r="B55" s="2686"/>
      <c r="C55" s="1051">
        <v>14</v>
      </c>
      <c r="D55" s="1092">
        <v>40</v>
      </c>
      <c r="J55" s="136"/>
    </row>
    <row r="56" spans="2:10" ht="15">
      <c r="B56" s="2686"/>
      <c r="C56" s="1051">
        <v>16</v>
      </c>
      <c r="D56" s="1092">
        <v>45</v>
      </c>
      <c r="J56" s="136"/>
    </row>
    <row r="57" spans="2:10" ht="15">
      <c r="B57" s="2686"/>
      <c r="C57" s="1051">
        <v>18</v>
      </c>
      <c r="D57" s="1092">
        <v>50</v>
      </c>
      <c r="J57" s="136"/>
    </row>
    <row r="58" spans="2:10" ht="15.6" thickBot="1">
      <c r="B58" s="2687"/>
      <c r="C58" s="1091">
        <v>20</v>
      </c>
      <c r="D58" s="526">
        <v>56</v>
      </c>
      <c r="J58" s="136"/>
    </row>
    <row r="59" spans="2:10" ht="15">
      <c r="B59" s="2685" t="s">
        <v>4145</v>
      </c>
      <c r="C59" s="141">
        <v>22</v>
      </c>
      <c r="D59" s="525">
        <v>61.5</v>
      </c>
      <c r="J59" s="136"/>
    </row>
    <row r="60" spans="2:10" ht="15">
      <c r="B60" s="2686"/>
      <c r="C60" s="1051">
        <v>24</v>
      </c>
      <c r="D60" s="1092">
        <v>69</v>
      </c>
      <c r="J60" s="136"/>
    </row>
    <row r="61" spans="2:10" ht="15">
      <c r="B61" s="2686"/>
      <c r="C61" s="1051">
        <v>26</v>
      </c>
      <c r="D61" s="1092">
        <v>73</v>
      </c>
      <c r="J61" s="136"/>
    </row>
    <row r="62" spans="2:10" ht="15">
      <c r="B62" s="2686"/>
      <c r="C62" s="1051">
        <v>28</v>
      </c>
      <c r="D62" s="1092">
        <v>80</v>
      </c>
      <c r="J62" s="136"/>
    </row>
    <row r="63" spans="2:10" ht="15.6" thickBot="1">
      <c r="B63" s="2687"/>
      <c r="C63" s="1091">
        <v>30</v>
      </c>
      <c r="D63" s="526">
        <v>85</v>
      </c>
      <c r="J63" s="136"/>
    </row>
  </sheetData>
  <mergeCells count="24">
    <mergeCell ref="B4:K5"/>
    <mergeCell ref="G2:H2"/>
    <mergeCell ref="D2:D3"/>
    <mergeCell ref="A1:K1"/>
    <mergeCell ref="E2:F2"/>
    <mergeCell ref="I2:I3"/>
    <mergeCell ref="K2:K3"/>
    <mergeCell ref="B2:B3"/>
    <mergeCell ref="C2:C3"/>
    <mergeCell ref="J2:J3"/>
    <mergeCell ref="B6:B10"/>
    <mergeCell ref="K6:K10"/>
    <mergeCell ref="B54:B58"/>
    <mergeCell ref="B59:B63"/>
    <mergeCell ref="B30:B33"/>
    <mergeCell ref="K30:K32"/>
    <mergeCell ref="B39:B44"/>
    <mergeCell ref="E39:E44"/>
    <mergeCell ref="B52:B53"/>
    <mergeCell ref="B11:B21"/>
    <mergeCell ref="K11:K21"/>
    <mergeCell ref="B22:B29"/>
    <mergeCell ref="K22:K26"/>
    <mergeCell ref="K27:K29"/>
  </mergeCells>
  <hyperlinks>
    <hyperlink ref="C6" r:id="rId1" xr:uid="{BB42D2E7-C3E1-4707-8285-0160FC2B2A57}"/>
    <hyperlink ref="C7" r:id="rId2" xr:uid="{E180D287-0A87-489F-8841-031FFF12CEFF}"/>
    <hyperlink ref="C8" r:id="rId3" xr:uid="{746F74BB-6CFF-4783-AA07-447E0D0A5361}"/>
    <hyperlink ref="C9" r:id="rId4" xr:uid="{186F87BC-86E5-4D8A-B925-9ADDA8D299E1}"/>
    <hyperlink ref="C10" r:id="rId5" xr:uid="{410B15B1-ADD3-4D30-AC7C-A37BB9DE8357}"/>
  </hyperlinks>
  <pageMargins left="0.2" right="0.2" top="0.75" bottom="0.75" header="0.3" footer="0.3"/>
  <pageSetup paperSize="9" scale="50" fitToHeight="0" orientation="portrait" r:id="rId6"/>
  <colBreaks count="1" manualBreakCount="1">
    <brk id="13" max="1048575" man="1"/>
  </colBreaks>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B1:M36"/>
  <sheetViews>
    <sheetView zoomScale="120" zoomScaleNormal="120" workbookViewId="0">
      <pane ySplit="5" topLeftCell="A6" activePane="bottomLeft" state="frozen"/>
      <selection pane="bottomLeft"/>
    </sheetView>
  </sheetViews>
  <sheetFormatPr defaultColWidth="9.5703125" defaultRowHeight="15"/>
  <cols>
    <col min="1" max="1" width="5.140625" style="171" customWidth="1"/>
    <col min="2" max="2" width="38.42578125" style="171" customWidth="1"/>
    <col min="3" max="3" width="32.42578125" style="59" customWidth="1"/>
    <col min="4" max="5" width="31.42578125" style="59" customWidth="1"/>
    <col min="6" max="6" width="24.140625" style="59" customWidth="1"/>
    <col min="7" max="7" width="21.42578125" style="59" customWidth="1"/>
    <col min="8" max="8" width="33.85546875" style="59" customWidth="1"/>
    <col min="9" max="12" width="15.42578125" style="172" customWidth="1"/>
    <col min="13" max="13" width="37.5703125" style="59" customWidth="1"/>
    <col min="14" max="16384" width="9.5703125" style="171"/>
  </cols>
  <sheetData>
    <row r="1" spans="2:13" ht="16.95" customHeight="1">
      <c r="B1" s="2726"/>
      <c r="C1" s="2726"/>
      <c r="D1" s="2726"/>
      <c r="E1" s="2726"/>
      <c r="F1" s="171"/>
      <c r="G1" s="171"/>
      <c r="H1" s="171"/>
      <c r="I1" s="171"/>
      <c r="J1" s="171"/>
      <c r="K1" s="171"/>
      <c r="L1" s="171"/>
      <c r="M1" s="171"/>
    </row>
    <row r="2" spans="2:13" ht="16.95" customHeight="1">
      <c r="B2" s="2726"/>
      <c r="C2" s="2726"/>
      <c r="D2" s="2726"/>
      <c r="E2" s="2726"/>
      <c r="F2" s="171"/>
      <c r="G2" s="171"/>
      <c r="H2" s="171"/>
      <c r="I2" s="171"/>
      <c r="J2" s="171"/>
      <c r="K2" s="171"/>
      <c r="L2" s="171"/>
      <c r="M2" s="171"/>
    </row>
    <row r="3" spans="2:13" ht="16.95" customHeight="1">
      <c r="B3" s="2727"/>
      <c r="C3" s="2727"/>
      <c r="D3" s="2727"/>
      <c r="E3" s="2727"/>
      <c r="F3" s="171"/>
      <c r="G3" s="171"/>
      <c r="H3" s="171"/>
      <c r="I3" s="171"/>
      <c r="J3" s="171"/>
      <c r="K3" s="171"/>
      <c r="L3" s="171"/>
      <c r="M3" s="171"/>
    </row>
    <row r="4" spans="2:13">
      <c r="B4" s="2733"/>
      <c r="C4" s="2735" t="s">
        <v>22993</v>
      </c>
      <c r="D4" s="2735" t="s">
        <v>23001</v>
      </c>
      <c r="E4" s="2737" t="s">
        <v>23002</v>
      </c>
      <c r="F4" s="171"/>
    </row>
    <row r="5" spans="2:13">
      <c r="B5" s="2734"/>
      <c r="C5" s="2736"/>
      <c r="D5" s="2736"/>
      <c r="E5" s="2738"/>
    </row>
    <row r="6" spans="2:13">
      <c r="B6" s="2728" t="s">
        <v>22936</v>
      </c>
      <c r="C6" s="2723"/>
      <c r="D6" s="2723"/>
      <c r="E6" s="2724"/>
    </row>
    <row r="7" spans="2:13">
      <c r="B7" s="2729"/>
      <c r="C7" s="549" t="s">
        <v>22937</v>
      </c>
      <c r="D7" s="550" t="s">
        <v>23003</v>
      </c>
      <c r="E7" s="551">
        <v>2267.616</v>
      </c>
    </row>
    <row r="8" spans="2:13">
      <c r="B8" s="2729"/>
      <c r="C8" s="549" t="s">
        <v>22938</v>
      </c>
      <c r="D8" s="550" t="s">
        <v>23006</v>
      </c>
      <c r="E8" s="551">
        <v>3867.8639999999996</v>
      </c>
    </row>
    <row r="9" spans="2:13">
      <c r="B9" s="2729"/>
      <c r="C9" s="2730" t="s">
        <v>23008</v>
      </c>
      <c r="D9" s="2730"/>
      <c r="E9" s="552">
        <f>SUM(E7:E8)</f>
        <v>6135.48</v>
      </c>
    </row>
    <row r="10" spans="2:13">
      <c r="B10" s="2729"/>
      <c r="C10" s="2723" t="s">
        <v>22939</v>
      </c>
      <c r="D10" s="2723"/>
      <c r="E10" s="2724"/>
    </row>
    <row r="11" spans="2:13">
      <c r="B11" s="2729"/>
      <c r="C11" s="549" t="s">
        <v>22940</v>
      </c>
      <c r="D11" s="550" t="s">
        <v>23004</v>
      </c>
      <c r="E11" s="551">
        <v>2364.4920000000002</v>
      </c>
    </row>
    <row r="12" spans="2:13">
      <c r="B12" s="2729"/>
      <c r="C12" s="549" t="s">
        <v>22941</v>
      </c>
      <c r="D12" s="550" t="s">
        <v>23006</v>
      </c>
      <c r="E12" s="551">
        <v>4154.9040000000005</v>
      </c>
    </row>
    <row r="13" spans="2:13">
      <c r="B13" s="2729"/>
      <c r="C13" s="2730" t="s">
        <v>23008</v>
      </c>
      <c r="D13" s="2730"/>
      <c r="E13" s="552">
        <f>SUM(E11:E12)</f>
        <v>6519.3960000000006</v>
      </c>
    </row>
    <row r="14" spans="2:13">
      <c r="B14" s="2729"/>
      <c r="C14" s="2723" t="s">
        <v>22942</v>
      </c>
      <c r="D14" s="2723"/>
      <c r="E14" s="2724"/>
    </row>
    <row r="15" spans="2:13">
      <c r="B15" s="2729"/>
      <c r="C15" s="549" t="s">
        <v>22943</v>
      </c>
      <c r="D15" s="550" t="s">
        <v>23005</v>
      </c>
      <c r="E15" s="551">
        <v>2472.1320000000001</v>
      </c>
    </row>
    <row r="16" spans="2:13">
      <c r="B16" s="2729"/>
      <c r="C16" s="549" t="s">
        <v>22944</v>
      </c>
      <c r="D16" s="550" t="s">
        <v>23006</v>
      </c>
      <c r="E16" s="551">
        <v>4621.3440000000001</v>
      </c>
    </row>
    <row r="17" spans="2:5">
      <c r="B17" s="2729"/>
      <c r="C17" s="2730" t="s">
        <v>23008</v>
      </c>
      <c r="D17" s="2730"/>
      <c r="E17" s="552">
        <f>SUM(E15:E16)</f>
        <v>7093.4760000000006</v>
      </c>
    </row>
    <row r="18" spans="2:5">
      <c r="B18" s="2728" t="s">
        <v>23009</v>
      </c>
      <c r="C18" s="2723"/>
      <c r="D18" s="2723"/>
      <c r="E18" s="2724"/>
    </row>
    <row r="19" spans="2:5">
      <c r="B19" s="2729"/>
      <c r="C19" s="549" t="s">
        <v>22945</v>
      </c>
      <c r="D19" s="550" t="s">
        <v>23003</v>
      </c>
      <c r="E19" s="551">
        <v>2267.616</v>
      </c>
    </row>
    <row r="20" spans="2:5">
      <c r="B20" s="2729"/>
      <c r="C20" s="549" t="s">
        <v>22946</v>
      </c>
      <c r="D20" s="550" t="s">
        <v>23007</v>
      </c>
      <c r="E20" s="551">
        <v>6035.0159999999996</v>
      </c>
    </row>
    <row r="21" spans="2:5">
      <c r="B21" s="2729"/>
      <c r="C21" s="2730" t="s">
        <v>23008</v>
      </c>
      <c r="D21" s="2730"/>
      <c r="E21" s="552">
        <f>SUM(E19:E20)</f>
        <v>8302.6319999999996</v>
      </c>
    </row>
    <row r="22" spans="2:5">
      <c r="B22" s="2729"/>
      <c r="C22" s="2723" t="s">
        <v>23010</v>
      </c>
      <c r="D22" s="2723"/>
      <c r="E22" s="2724"/>
    </row>
    <row r="23" spans="2:5">
      <c r="B23" s="2729"/>
      <c r="C23" s="549" t="s">
        <v>22947</v>
      </c>
      <c r="D23" s="550" t="s">
        <v>23004</v>
      </c>
      <c r="E23" s="551">
        <v>2364.4920000000002</v>
      </c>
    </row>
    <row r="24" spans="2:5">
      <c r="B24" s="2729"/>
      <c r="C24" s="549" t="s">
        <v>22948</v>
      </c>
      <c r="D24" s="550" t="s">
        <v>23007</v>
      </c>
      <c r="E24" s="551">
        <v>6307.7039999999997</v>
      </c>
    </row>
    <row r="25" spans="2:5">
      <c r="B25" s="2729"/>
      <c r="C25" s="2730" t="s">
        <v>23008</v>
      </c>
      <c r="D25" s="2730"/>
      <c r="E25" s="552">
        <f>SUM(E23:E24)</f>
        <v>8672.1959999999999</v>
      </c>
    </row>
    <row r="26" spans="2:5">
      <c r="B26" s="2729"/>
      <c r="C26" s="2723" t="s">
        <v>23011</v>
      </c>
      <c r="D26" s="2723"/>
      <c r="E26" s="2724"/>
    </row>
    <row r="27" spans="2:5">
      <c r="B27" s="2729"/>
      <c r="C27" s="549" t="s">
        <v>22949</v>
      </c>
      <c r="D27" s="550" t="s">
        <v>23005</v>
      </c>
      <c r="E27" s="551">
        <v>2472.1320000000001</v>
      </c>
    </row>
    <row r="28" spans="2:5">
      <c r="B28" s="2729"/>
      <c r="C28" s="549" t="s">
        <v>22950</v>
      </c>
      <c r="D28" s="550" t="s">
        <v>23007</v>
      </c>
      <c r="E28" s="551">
        <v>6673.6799999999994</v>
      </c>
    </row>
    <row r="29" spans="2:5">
      <c r="B29" s="2729"/>
      <c r="C29" s="2730" t="s">
        <v>23008</v>
      </c>
      <c r="D29" s="2730"/>
      <c r="E29" s="552">
        <f>SUM(E27:E28)</f>
        <v>9145.8119999999999</v>
      </c>
    </row>
    <row r="30" spans="2:5">
      <c r="B30" s="2731" t="s">
        <v>23012</v>
      </c>
      <c r="C30" s="2723"/>
      <c r="D30" s="2723"/>
      <c r="E30" s="2724"/>
    </row>
    <row r="31" spans="2:5">
      <c r="B31" s="2732"/>
      <c r="C31" s="553" t="s">
        <v>22951</v>
      </c>
      <c r="D31" s="550" t="s">
        <v>22952</v>
      </c>
      <c r="E31" s="551">
        <v>5697.7440000000006</v>
      </c>
    </row>
    <row r="32" spans="2:5">
      <c r="B32" s="1986"/>
      <c r="C32" s="553" t="s">
        <v>22953</v>
      </c>
      <c r="D32" s="550" t="s">
        <v>22954</v>
      </c>
      <c r="E32" s="551">
        <v>5984.7839999999997</v>
      </c>
    </row>
    <row r="33" spans="2:5">
      <c r="B33" s="2722" t="s">
        <v>23016</v>
      </c>
      <c r="C33" s="2723"/>
      <c r="D33" s="2723"/>
      <c r="E33" s="2724"/>
    </row>
    <row r="34" spans="2:5">
      <c r="B34" s="554" t="s">
        <v>22955</v>
      </c>
      <c r="C34" s="2725" t="s">
        <v>23013</v>
      </c>
      <c r="D34" s="2725"/>
      <c r="E34" s="551">
        <v>39.468000000000004</v>
      </c>
    </row>
    <row r="35" spans="2:5">
      <c r="B35" s="554" t="s">
        <v>22956</v>
      </c>
      <c r="C35" s="2725" t="s">
        <v>23014</v>
      </c>
      <c r="D35" s="2725"/>
      <c r="E35" s="551">
        <v>46.643999999999998</v>
      </c>
    </row>
    <row r="36" spans="2:5">
      <c r="B36" s="555" t="s">
        <v>22957</v>
      </c>
      <c r="C36" s="2725" t="s">
        <v>23015</v>
      </c>
      <c r="D36" s="2725"/>
      <c r="E36" s="551">
        <v>125.58</v>
      </c>
    </row>
  </sheetData>
  <mergeCells count="25">
    <mergeCell ref="B30:E30"/>
    <mergeCell ref="B31:B32"/>
    <mergeCell ref="C14:E14"/>
    <mergeCell ref="C17:D17"/>
    <mergeCell ref="B4:B5"/>
    <mergeCell ref="C4:C5"/>
    <mergeCell ref="D4:D5"/>
    <mergeCell ref="E4:E5"/>
    <mergeCell ref="B6:E6"/>
    <mergeCell ref="B33:E33"/>
    <mergeCell ref="C34:D34"/>
    <mergeCell ref="C35:D35"/>
    <mergeCell ref="C36:D36"/>
    <mergeCell ref="B1:E3"/>
    <mergeCell ref="B18:E18"/>
    <mergeCell ref="B19:B29"/>
    <mergeCell ref="C21:D21"/>
    <mergeCell ref="C22:E22"/>
    <mergeCell ref="C25:D25"/>
    <mergeCell ref="C26:E26"/>
    <mergeCell ref="C29:D29"/>
    <mergeCell ref="B7:B17"/>
    <mergeCell ref="C9:D9"/>
    <mergeCell ref="C10:E10"/>
    <mergeCell ref="C13:D13"/>
  </mergeCells>
  <pageMargins left="0.7" right="0.7" top="0.75" bottom="0.75" header="0.3" footer="0.3"/>
  <pageSetup paperSize="9" orientation="portrait" horizontalDpi="4294967295" verticalDpi="4294967295"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39997558519241921"/>
  </sheetPr>
  <dimension ref="B1:F482"/>
  <sheetViews>
    <sheetView zoomScaleNormal="100" workbookViewId="0">
      <pane ySplit="6" topLeftCell="A7" activePane="bottomLeft" state="frozen"/>
      <selection pane="bottomLeft" activeCell="K18" sqref="K18"/>
    </sheetView>
  </sheetViews>
  <sheetFormatPr defaultColWidth="11.85546875" defaultRowHeight="13.8"/>
  <cols>
    <col min="1" max="1" width="5.85546875" style="75" customWidth="1"/>
    <col min="2" max="2" width="23.140625" style="76" customWidth="1"/>
    <col min="3" max="3" width="49.140625" style="75" bestFit="1" customWidth="1"/>
    <col min="4" max="4" width="31" style="302" customWidth="1"/>
    <col min="5" max="5" width="36.5703125" style="75" bestFit="1" customWidth="1"/>
    <col min="6" max="6" width="21" style="75" hidden="1" customWidth="1"/>
    <col min="7" max="16384" width="11.85546875" style="75"/>
  </cols>
  <sheetData>
    <row r="1" spans="2:6" ht="23.1" customHeight="1">
      <c r="B1" s="2750"/>
      <c r="C1" s="2750"/>
      <c r="D1" s="2750"/>
      <c r="E1" s="2750"/>
      <c r="F1" s="2750"/>
    </row>
    <row r="2" spans="2:6" ht="23.1" customHeight="1">
      <c r="B2" s="2750"/>
      <c r="C2" s="2750"/>
      <c r="D2" s="2750"/>
      <c r="E2" s="2750"/>
      <c r="F2" s="2750"/>
    </row>
    <row r="3" spans="2:6" ht="23.1" customHeight="1">
      <c r="B3" s="2750"/>
      <c r="C3" s="2750"/>
      <c r="D3" s="2750"/>
      <c r="E3" s="2750"/>
      <c r="F3" s="2750"/>
    </row>
    <row r="4" spans="2:6" ht="23.1" customHeight="1">
      <c r="B4" s="2750"/>
      <c r="C4" s="2750"/>
      <c r="D4" s="2750"/>
      <c r="E4" s="2750"/>
      <c r="F4" s="2750"/>
    </row>
    <row r="5" spans="2:6" ht="9.9" customHeight="1" thickBot="1">
      <c r="B5" s="2750"/>
      <c r="C5" s="2750"/>
      <c r="D5" s="2750"/>
      <c r="E5" s="2750"/>
      <c r="F5" s="2750"/>
    </row>
    <row r="6" spans="2:6" ht="30" customHeight="1" thickBot="1">
      <c r="B6" s="2751" t="s">
        <v>23017</v>
      </c>
      <c r="C6" s="2752"/>
      <c r="D6" s="161" t="s">
        <v>6220</v>
      </c>
      <c r="E6" s="161" t="s">
        <v>23018</v>
      </c>
      <c r="F6" s="162">
        <v>0</v>
      </c>
    </row>
    <row r="7" spans="2:6" ht="15" customHeight="1" thickBot="1">
      <c r="B7" s="2745" t="s">
        <v>23019</v>
      </c>
      <c r="C7" s="2746"/>
      <c r="D7" s="2746"/>
      <c r="E7" s="2746"/>
      <c r="F7" s="2747"/>
    </row>
    <row r="8" spans="2:6">
      <c r="B8" s="2739" t="s">
        <v>4595</v>
      </c>
      <c r="C8" s="2740"/>
      <c r="D8" s="1863"/>
      <c r="E8" s="303" t="s">
        <v>22902</v>
      </c>
      <c r="F8" s="304" t="e">
        <f t="shared" ref="F8:F63" si="0">E8*(100%-$F$6)</f>
        <v>#VALUE!</v>
      </c>
    </row>
    <row r="9" spans="2:6">
      <c r="B9" s="2741" t="s">
        <v>4596</v>
      </c>
      <c r="C9" s="2742"/>
      <c r="D9" s="1866"/>
      <c r="E9" s="1861" t="s">
        <v>22902</v>
      </c>
      <c r="F9" s="1867" t="e">
        <f t="shared" si="0"/>
        <v>#VALUE!</v>
      </c>
    </row>
    <row r="10" spans="2:6">
      <c r="B10" s="2741" t="s">
        <v>4597</v>
      </c>
      <c r="C10" s="2742"/>
      <c r="D10" s="1866"/>
      <c r="E10" s="1861" t="s">
        <v>22902</v>
      </c>
      <c r="F10" s="1867" t="e">
        <f t="shared" si="0"/>
        <v>#VALUE!</v>
      </c>
    </row>
    <row r="11" spans="2:6">
      <c r="B11" s="2741" t="s">
        <v>4598</v>
      </c>
      <c r="C11" s="2742"/>
      <c r="D11" s="1866"/>
      <c r="E11" s="1861" t="s">
        <v>22902</v>
      </c>
      <c r="F11" s="1867" t="e">
        <f t="shared" si="0"/>
        <v>#VALUE!</v>
      </c>
    </row>
    <row r="12" spans="2:6">
      <c r="B12" s="2741" t="s">
        <v>4599</v>
      </c>
      <c r="C12" s="2742"/>
      <c r="D12" s="1866"/>
      <c r="E12" s="1861" t="s">
        <v>22902</v>
      </c>
      <c r="F12" s="1867" t="e">
        <f t="shared" si="0"/>
        <v>#VALUE!</v>
      </c>
    </row>
    <row r="13" spans="2:6">
      <c r="B13" s="2741" t="s">
        <v>4600</v>
      </c>
      <c r="C13" s="2742"/>
      <c r="D13" s="1866"/>
      <c r="E13" s="1861" t="s">
        <v>22902</v>
      </c>
      <c r="F13" s="1867" t="e">
        <f t="shared" si="0"/>
        <v>#VALUE!</v>
      </c>
    </row>
    <row r="14" spans="2:6" ht="16.5" customHeight="1" thickBot="1">
      <c r="B14" s="2743" t="s">
        <v>4601</v>
      </c>
      <c r="C14" s="2744"/>
      <c r="D14" s="1868"/>
      <c r="E14" s="1862" t="s">
        <v>22902</v>
      </c>
      <c r="F14" s="1869" t="e">
        <f t="shared" si="0"/>
        <v>#VALUE!</v>
      </c>
    </row>
    <row r="15" spans="2:6" ht="15" customHeight="1" thickBot="1">
      <c r="B15" s="2745" t="s">
        <v>23020</v>
      </c>
      <c r="C15" s="2746"/>
      <c r="D15" s="2746"/>
      <c r="E15" s="2746"/>
      <c r="F15" s="2747"/>
    </row>
    <row r="16" spans="2:6">
      <c r="B16" s="2739" t="s">
        <v>4602</v>
      </c>
      <c r="C16" s="2740"/>
      <c r="D16" s="1863"/>
      <c r="E16" s="303" t="s">
        <v>22902</v>
      </c>
      <c r="F16" s="304" t="e">
        <f t="shared" si="0"/>
        <v>#VALUE!</v>
      </c>
    </row>
    <row r="17" spans="2:6">
      <c r="B17" s="2741" t="s">
        <v>4603</v>
      </c>
      <c r="C17" s="2742"/>
      <c r="D17" s="1866"/>
      <c r="E17" s="1861" t="s">
        <v>22902</v>
      </c>
      <c r="F17" s="1867" t="e">
        <f t="shared" si="0"/>
        <v>#VALUE!</v>
      </c>
    </row>
    <row r="18" spans="2:6">
      <c r="B18" s="2741" t="s">
        <v>4604</v>
      </c>
      <c r="C18" s="2742"/>
      <c r="D18" s="1866"/>
      <c r="E18" s="1861" t="s">
        <v>22902</v>
      </c>
      <c r="F18" s="1867" t="e">
        <f t="shared" si="0"/>
        <v>#VALUE!</v>
      </c>
    </row>
    <row r="19" spans="2:6">
      <c r="B19" s="2741" t="s">
        <v>4605</v>
      </c>
      <c r="C19" s="2742"/>
      <c r="D19" s="1866"/>
      <c r="E19" s="1861" t="s">
        <v>22902</v>
      </c>
      <c r="F19" s="1867" t="e">
        <f t="shared" si="0"/>
        <v>#VALUE!</v>
      </c>
    </row>
    <row r="20" spans="2:6">
      <c r="B20" s="2741" t="s">
        <v>4606</v>
      </c>
      <c r="C20" s="2742"/>
      <c r="D20" s="1866"/>
      <c r="E20" s="1861" t="s">
        <v>22902</v>
      </c>
      <c r="F20" s="1867" t="e">
        <f t="shared" si="0"/>
        <v>#VALUE!</v>
      </c>
    </row>
    <row r="21" spans="2:6">
      <c r="B21" s="2741" t="s">
        <v>4607</v>
      </c>
      <c r="C21" s="2742"/>
      <c r="D21" s="1866"/>
      <c r="E21" s="1861" t="s">
        <v>22902</v>
      </c>
      <c r="F21" s="1867" t="e">
        <f t="shared" si="0"/>
        <v>#VALUE!</v>
      </c>
    </row>
    <row r="22" spans="2:6" ht="14.25" customHeight="1">
      <c r="B22" s="2741" t="s">
        <v>4608</v>
      </c>
      <c r="C22" s="2742"/>
      <c r="D22" s="1866"/>
      <c r="E22" s="1861" t="s">
        <v>22902</v>
      </c>
      <c r="F22" s="1867" t="e">
        <f t="shared" si="0"/>
        <v>#VALUE!</v>
      </c>
    </row>
    <row r="23" spans="2:6" ht="14.25" customHeight="1">
      <c r="B23" s="2741" t="s">
        <v>4609</v>
      </c>
      <c r="C23" s="2742"/>
      <c r="D23" s="1866"/>
      <c r="E23" s="1861" t="s">
        <v>22902</v>
      </c>
      <c r="F23" s="1867" t="e">
        <f t="shared" si="0"/>
        <v>#VALUE!</v>
      </c>
    </row>
    <row r="24" spans="2:6" ht="15" customHeight="1" thickBot="1">
      <c r="B24" s="2743" t="s">
        <v>4610</v>
      </c>
      <c r="C24" s="2744"/>
      <c r="D24" s="1868"/>
      <c r="E24" s="1862" t="s">
        <v>22902</v>
      </c>
      <c r="F24" s="1869" t="e">
        <f t="shared" si="0"/>
        <v>#VALUE!</v>
      </c>
    </row>
    <row r="25" spans="2:6" ht="15" customHeight="1" thickBot="1">
      <c r="B25" s="2745" t="s">
        <v>23021</v>
      </c>
      <c r="C25" s="2746"/>
      <c r="D25" s="2746"/>
      <c r="E25" s="2746"/>
      <c r="F25" s="2747"/>
    </row>
    <row r="26" spans="2:6">
      <c r="B26" s="2739" t="s">
        <v>4611</v>
      </c>
      <c r="C26" s="2740"/>
      <c r="D26" s="307"/>
      <c r="E26" s="303" t="s">
        <v>22902</v>
      </c>
      <c r="F26" s="304" t="e">
        <f t="shared" si="0"/>
        <v>#VALUE!</v>
      </c>
    </row>
    <row r="27" spans="2:6">
      <c r="B27" s="2741" t="s">
        <v>4612</v>
      </c>
      <c r="C27" s="2742"/>
      <c r="D27" s="1870"/>
      <c r="E27" s="1861" t="s">
        <v>22902</v>
      </c>
      <c r="F27" s="1867" t="e">
        <f t="shared" si="0"/>
        <v>#VALUE!</v>
      </c>
    </row>
    <row r="28" spans="2:6" ht="14.4" thickBot="1">
      <c r="B28" s="2743" t="s">
        <v>4613</v>
      </c>
      <c r="C28" s="2744"/>
      <c r="D28" s="1871"/>
      <c r="E28" s="1862" t="s">
        <v>22902</v>
      </c>
      <c r="F28" s="1869" t="e">
        <f t="shared" si="0"/>
        <v>#VALUE!</v>
      </c>
    </row>
    <row r="29" spans="2:6" ht="15" customHeight="1" thickBot="1">
      <c r="B29" s="2745" t="s">
        <v>23022</v>
      </c>
      <c r="C29" s="2746"/>
      <c r="D29" s="2746"/>
      <c r="E29" s="2746"/>
      <c r="F29" s="2747"/>
    </row>
    <row r="30" spans="2:6" ht="17.25" customHeight="1">
      <c r="B30" s="2739" t="s">
        <v>2494</v>
      </c>
      <c r="C30" s="2740"/>
      <c r="D30" s="307"/>
      <c r="E30" s="303" t="s">
        <v>22902</v>
      </c>
      <c r="F30" s="304" t="e">
        <f t="shared" si="0"/>
        <v>#VALUE!</v>
      </c>
    </row>
    <row r="31" spans="2:6" ht="18" customHeight="1">
      <c r="B31" s="2741" t="s">
        <v>2495</v>
      </c>
      <c r="C31" s="2742"/>
      <c r="D31" s="1870"/>
      <c r="E31" s="1861" t="s">
        <v>22902</v>
      </c>
      <c r="F31" s="1867" t="e">
        <f t="shared" si="0"/>
        <v>#VALUE!</v>
      </c>
    </row>
    <row r="32" spans="2:6" ht="16.5" customHeight="1">
      <c r="B32" s="2741" t="s">
        <v>2496</v>
      </c>
      <c r="C32" s="2742"/>
      <c r="D32" s="1870"/>
      <c r="E32" s="1861" t="s">
        <v>22902</v>
      </c>
      <c r="F32" s="1867" t="e">
        <f t="shared" si="0"/>
        <v>#VALUE!</v>
      </c>
    </row>
    <row r="33" spans="2:6" ht="19.5" customHeight="1">
      <c r="B33" s="2741" t="s">
        <v>2497</v>
      </c>
      <c r="C33" s="2742"/>
      <c r="D33" s="1870"/>
      <c r="E33" s="1861" t="s">
        <v>22902</v>
      </c>
      <c r="F33" s="1867" t="e">
        <f t="shared" si="0"/>
        <v>#VALUE!</v>
      </c>
    </row>
    <row r="34" spans="2:6" ht="20.25" customHeight="1">
      <c r="B34" s="2741" t="s">
        <v>2498</v>
      </c>
      <c r="C34" s="2742"/>
      <c r="D34" s="1870"/>
      <c r="E34" s="1861" t="s">
        <v>22902</v>
      </c>
      <c r="F34" s="1867" t="e">
        <f t="shared" si="0"/>
        <v>#VALUE!</v>
      </c>
    </row>
    <row r="35" spans="2:6" ht="17.25" customHeight="1">
      <c r="B35" s="2741" t="s">
        <v>2499</v>
      </c>
      <c r="C35" s="2742"/>
      <c r="D35" s="1870"/>
      <c r="E35" s="1861" t="s">
        <v>22902</v>
      </c>
      <c r="F35" s="1867" t="e">
        <f t="shared" si="0"/>
        <v>#VALUE!</v>
      </c>
    </row>
    <row r="36" spans="2:6" ht="18" customHeight="1" thickBot="1">
      <c r="B36" s="2743" t="s">
        <v>2493</v>
      </c>
      <c r="C36" s="2744"/>
      <c r="D36" s="1871"/>
      <c r="E36" s="1862" t="s">
        <v>22902</v>
      </c>
      <c r="F36" s="1869" t="e">
        <f t="shared" si="0"/>
        <v>#VALUE!</v>
      </c>
    </row>
    <row r="37" spans="2:6" ht="15" customHeight="1" thickBot="1">
      <c r="B37" s="2745" t="s">
        <v>23023</v>
      </c>
      <c r="C37" s="2746"/>
      <c r="D37" s="2746"/>
      <c r="E37" s="2746"/>
      <c r="F37" s="2747"/>
    </row>
    <row r="38" spans="2:6">
      <c r="B38" s="2739" t="s">
        <v>4614</v>
      </c>
      <c r="C38" s="2740"/>
      <c r="D38" s="307"/>
      <c r="E38" s="303" t="s">
        <v>22902</v>
      </c>
      <c r="F38" s="308" t="e">
        <f t="shared" ref="F38:F41" si="1">E38*(100%-$F$6)</f>
        <v>#VALUE!</v>
      </c>
    </row>
    <row r="39" spans="2:6">
      <c r="B39" s="2741" t="s">
        <v>4615</v>
      </c>
      <c r="C39" s="2742"/>
      <c r="D39" s="1870"/>
      <c r="E39" s="1861" t="s">
        <v>22902</v>
      </c>
      <c r="F39" s="1867" t="e">
        <f t="shared" si="1"/>
        <v>#VALUE!</v>
      </c>
    </row>
    <row r="40" spans="2:6">
      <c r="B40" s="2741" t="s">
        <v>4616</v>
      </c>
      <c r="C40" s="2742"/>
      <c r="D40" s="1870"/>
      <c r="E40" s="1861" t="s">
        <v>22902</v>
      </c>
      <c r="F40" s="309" t="e">
        <f t="shared" si="1"/>
        <v>#VALUE!</v>
      </c>
    </row>
    <row r="41" spans="2:6" ht="14.4" thickBot="1">
      <c r="B41" s="2743" t="s">
        <v>4617</v>
      </c>
      <c r="C41" s="2744"/>
      <c r="D41" s="1871"/>
      <c r="E41" s="1862" t="s">
        <v>22902</v>
      </c>
      <c r="F41" s="1869" t="e">
        <f t="shared" si="1"/>
        <v>#VALUE!</v>
      </c>
    </row>
    <row r="42" spans="2:6" ht="15.75" customHeight="1" thickBot="1">
      <c r="B42" s="2745" t="s">
        <v>23024</v>
      </c>
      <c r="C42" s="2746"/>
      <c r="D42" s="2746"/>
      <c r="E42" s="2746"/>
      <c r="F42" s="2747"/>
    </row>
    <row r="43" spans="2:6">
      <c r="B43" s="2739" t="s">
        <v>2502</v>
      </c>
      <c r="C43" s="2740"/>
      <c r="D43" s="307"/>
      <c r="E43" s="310" t="s">
        <v>22902</v>
      </c>
      <c r="F43" s="304" t="e">
        <f t="shared" si="0"/>
        <v>#VALUE!</v>
      </c>
    </row>
    <row r="44" spans="2:6">
      <c r="B44" s="1872" t="s">
        <v>5402</v>
      </c>
      <c r="C44" s="1873"/>
      <c r="D44" s="311"/>
      <c r="E44" s="1874" t="s">
        <v>22902</v>
      </c>
      <c r="F44" s="309" t="e">
        <f t="shared" si="0"/>
        <v>#VALUE!</v>
      </c>
    </row>
    <row r="45" spans="2:6">
      <c r="B45" s="2741" t="s">
        <v>2503</v>
      </c>
      <c r="C45" s="2742"/>
      <c r="D45" s="1870"/>
      <c r="E45" s="1874" t="s">
        <v>22902</v>
      </c>
      <c r="F45" s="1867" t="e">
        <f t="shared" si="0"/>
        <v>#VALUE!</v>
      </c>
    </row>
    <row r="46" spans="2:6">
      <c r="B46" s="1864" t="s">
        <v>5403</v>
      </c>
      <c r="C46" s="1875"/>
      <c r="D46" s="1870"/>
      <c r="E46" s="1874" t="s">
        <v>22902</v>
      </c>
      <c r="F46" s="1867" t="e">
        <f t="shared" si="0"/>
        <v>#VALUE!</v>
      </c>
    </row>
    <row r="47" spans="2:6">
      <c r="B47" s="1864" t="s">
        <v>5404</v>
      </c>
      <c r="C47" s="1875"/>
      <c r="D47" s="1870"/>
      <c r="E47" s="1874" t="s">
        <v>22902</v>
      </c>
      <c r="F47" s="1867" t="e">
        <f t="shared" si="0"/>
        <v>#VALUE!</v>
      </c>
    </row>
    <row r="48" spans="2:6">
      <c r="B48" s="2741" t="s">
        <v>2504</v>
      </c>
      <c r="C48" s="2742"/>
      <c r="D48" s="1870"/>
      <c r="E48" s="1874" t="s">
        <v>22902</v>
      </c>
      <c r="F48" s="1867" t="e">
        <f t="shared" si="0"/>
        <v>#VALUE!</v>
      </c>
    </row>
    <row r="49" spans="2:6">
      <c r="B49" s="1864" t="s">
        <v>5405</v>
      </c>
      <c r="C49" s="1875"/>
      <c r="D49" s="1870"/>
      <c r="E49" s="1874" t="s">
        <v>22902</v>
      </c>
      <c r="F49" s="1867" t="e">
        <f t="shared" si="0"/>
        <v>#VALUE!</v>
      </c>
    </row>
    <row r="50" spans="2:6">
      <c r="B50" s="2741" t="s">
        <v>2505</v>
      </c>
      <c r="C50" s="2742"/>
      <c r="D50" s="1870"/>
      <c r="E50" s="1874" t="s">
        <v>22902</v>
      </c>
      <c r="F50" s="1867" t="e">
        <f t="shared" si="0"/>
        <v>#VALUE!</v>
      </c>
    </row>
    <row r="51" spans="2:6" ht="15" customHeight="1">
      <c r="B51" s="2741" t="s">
        <v>5406</v>
      </c>
      <c r="C51" s="2742"/>
      <c r="D51" s="1870"/>
      <c r="E51" s="1874" t="s">
        <v>22902</v>
      </c>
      <c r="F51" s="1867" t="e">
        <f t="shared" si="0"/>
        <v>#VALUE!</v>
      </c>
    </row>
    <row r="52" spans="2:6">
      <c r="B52" s="2741" t="s">
        <v>2506</v>
      </c>
      <c r="C52" s="2742"/>
      <c r="D52" s="1870"/>
      <c r="E52" s="1874" t="s">
        <v>22902</v>
      </c>
      <c r="F52" s="1867" t="e">
        <f t="shared" si="0"/>
        <v>#VALUE!</v>
      </c>
    </row>
    <row r="53" spans="2:6">
      <c r="B53" s="2741" t="s">
        <v>2507</v>
      </c>
      <c r="C53" s="2742"/>
      <c r="D53" s="1870"/>
      <c r="E53" s="1874" t="s">
        <v>22902</v>
      </c>
      <c r="F53" s="1867" t="e">
        <f t="shared" si="0"/>
        <v>#VALUE!</v>
      </c>
    </row>
    <row r="54" spans="2:6" ht="14.25" customHeight="1">
      <c r="B54" s="1864" t="s">
        <v>5407</v>
      </c>
      <c r="C54" s="1875"/>
      <c r="D54" s="1870"/>
      <c r="E54" s="1874" t="s">
        <v>22902</v>
      </c>
      <c r="F54" s="1867" t="e">
        <f t="shared" si="0"/>
        <v>#VALUE!</v>
      </c>
    </row>
    <row r="55" spans="2:6" ht="15" customHeight="1">
      <c r="B55" s="2741" t="s">
        <v>2508</v>
      </c>
      <c r="C55" s="2742"/>
      <c r="D55" s="1870"/>
      <c r="E55" s="1874" t="s">
        <v>22902</v>
      </c>
      <c r="F55" s="1867" t="e">
        <f t="shared" si="0"/>
        <v>#VALUE!</v>
      </c>
    </row>
    <row r="56" spans="2:6" ht="15.75" customHeight="1">
      <c r="B56" s="2741" t="s">
        <v>2509</v>
      </c>
      <c r="C56" s="2742"/>
      <c r="D56" s="1870"/>
      <c r="E56" s="1874" t="s">
        <v>22902</v>
      </c>
      <c r="F56" s="1867" t="e">
        <f t="shared" si="0"/>
        <v>#VALUE!</v>
      </c>
    </row>
    <row r="57" spans="2:6" ht="14.25" customHeight="1">
      <c r="B57" s="2741" t="s">
        <v>2510</v>
      </c>
      <c r="C57" s="2742"/>
      <c r="D57" s="1870"/>
      <c r="E57" s="1874" t="s">
        <v>22902</v>
      </c>
      <c r="F57" s="1867" t="e">
        <f t="shared" si="0"/>
        <v>#VALUE!</v>
      </c>
    </row>
    <row r="58" spans="2:6" ht="14.25" customHeight="1">
      <c r="B58" s="1864" t="s">
        <v>5408</v>
      </c>
      <c r="C58" s="1876"/>
      <c r="D58" s="1870"/>
      <c r="E58" s="1874" t="s">
        <v>22902</v>
      </c>
      <c r="F58" s="1867" t="e">
        <f t="shared" si="0"/>
        <v>#VALUE!</v>
      </c>
    </row>
    <row r="59" spans="2:6" ht="14.25" customHeight="1">
      <c r="B59" s="2741" t="s">
        <v>2511</v>
      </c>
      <c r="C59" s="2742"/>
      <c r="D59" s="1870"/>
      <c r="E59" s="1874" t="s">
        <v>22902</v>
      </c>
      <c r="F59" s="1867" t="e">
        <f t="shared" si="0"/>
        <v>#VALUE!</v>
      </c>
    </row>
    <row r="60" spans="2:6" ht="14.25" customHeight="1">
      <c r="B60" s="2741" t="s">
        <v>2512</v>
      </c>
      <c r="C60" s="2742"/>
      <c r="D60" s="1870"/>
      <c r="E60" s="1874" t="s">
        <v>22902</v>
      </c>
      <c r="F60" s="1867" t="e">
        <f t="shared" si="0"/>
        <v>#VALUE!</v>
      </c>
    </row>
    <row r="61" spans="2:6" ht="14.25" customHeight="1">
      <c r="B61" s="2741" t="s">
        <v>5409</v>
      </c>
      <c r="C61" s="2742"/>
      <c r="D61" s="1870"/>
      <c r="E61" s="1874" t="s">
        <v>22902</v>
      </c>
      <c r="F61" s="1867" t="e">
        <f t="shared" si="0"/>
        <v>#VALUE!</v>
      </c>
    </row>
    <row r="62" spans="2:6" ht="14.25" customHeight="1">
      <c r="B62" s="2741" t="s">
        <v>2500</v>
      </c>
      <c r="C62" s="2742"/>
      <c r="D62" s="1870"/>
      <c r="E62" s="1874" t="s">
        <v>22902</v>
      </c>
      <c r="F62" s="1867" t="e">
        <f t="shared" si="0"/>
        <v>#VALUE!</v>
      </c>
    </row>
    <row r="63" spans="2:6" ht="14.25" customHeight="1" thickBot="1">
      <c r="B63" s="2743" t="s">
        <v>2501</v>
      </c>
      <c r="C63" s="2744"/>
      <c r="D63" s="1871"/>
      <c r="E63" s="1877" t="s">
        <v>22902</v>
      </c>
      <c r="F63" s="1869" t="e">
        <f t="shared" si="0"/>
        <v>#VALUE!</v>
      </c>
    </row>
    <row r="64" spans="2:6" ht="14.25" customHeight="1" thickBot="1">
      <c r="B64" s="2745" t="s">
        <v>23025</v>
      </c>
      <c r="C64" s="2746"/>
      <c r="D64" s="2746"/>
      <c r="E64" s="2746"/>
      <c r="F64" s="2747"/>
    </row>
    <row r="65" spans="2:6" ht="14.25" customHeight="1">
      <c r="B65" s="2739" t="s">
        <v>5410</v>
      </c>
      <c r="C65" s="2740"/>
      <c r="D65" s="307"/>
      <c r="E65" s="303" t="s">
        <v>22902</v>
      </c>
      <c r="F65" s="308" t="e">
        <f t="shared" ref="F65:F68" si="2">E65*(100%-$F$6)</f>
        <v>#VALUE!</v>
      </c>
    </row>
    <row r="66" spans="2:6" ht="15" customHeight="1">
      <c r="B66" s="2741" t="s">
        <v>5411</v>
      </c>
      <c r="C66" s="2742"/>
      <c r="D66" s="1870"/>
      <c r="E66" s="1861" t="s">
        <v>22902</v>
      </c>
      <c r="F66" s="1867" t="e">
        <f t="shared" si="2"/>
        <v>#VALUE!</v>
      </c>
    </row>
    <row r="67" spans="2:6" ht="14.25" customHeight="1">
      <c r="B67" s="2741" t="s">
        <v>5412</v>
      </c>
      <c r="C67" s="2742"/>
      <c r="D67" s="1870"/>
      <c r="E67" s="1861" t="s">
        <v>22902</v>
      </c>
      <c r="F67" s="309" t="e">
        <f t="shared" si="2"/>
        <v>#VALUE!</v>
      </c>
    </row>
    <row r="68" spans="2:6" ht="14.25" customHeight="1" thickBot="1">
      <c r="B68" s="2743" t="s">
        <v>5413</v>
      </c>
      <c r="C68" s="2744"/>
      <c r="D68" s="1871"/>
      <c r="E68" s="1862" t="s">
        <v>22902</v>
      </c>
      <c r="F68" s="1869" t="e">
        <f t="shared" si="2"/>
        <v>#VALUE!</v>
      </c>
    </row>
    <row r="69" spans="2:6" ht="14.25" customHeight="1" thickBot="1">
      <c r="B69" s="2745" t="s">
        <v>23026</v>
      </c>
      <c r="C69" s="2746"/>
      <c r="D69" s="2746"/>
      <c r="E69" s="2746"/>
      <c r="F69" s="2747"/>
    </row>
    <row r="70" spans="2:6" ht="15" customHeight="1">
      <c r="B70" s="2739" t="s">
        <v>2516</v>
      </c>
      <c r="C70" s="2740"/>
      <c r="D70" s="307"/>
      <c r="E70" s="310" t="s">
        <v>22902</v>
      </c>
      <c r="F70" s="304" t="e">
        <f t="shared" ref="F70:F91" si="3">E70*(100%-$F$6)</f>
        <v>#VALUE!</v>
      </c>
    </row>
    <row r="71" spans="2:6" ht="15.75" customHeight="1">
      <c r="B71" s="2741" t="s">
        <v>5414</v>
      </c>
      <c r="C71" s="2742"/>
      <c r="D71" s="311"/>
      <c r="E71" s="1874" t="s">
        <v>22902</v>
      </c>
      <c r="F71" s="309" t="e">
        <f t="shared" si="3"/>
        <v>#VALUE!</v>
      </c>
    </row>
    <row r="72" spans="2:6">
      <c r="B72" s="2741" t="s">
        <v>2517</v>
      </c>
      <c r="C72" s="2742"/>
      <c r="D72" s="1870"/>
      <c r="E72" s="1874" t="s">
        <v>22902</v>
      </c>
      <c r="F72" s="1867" t="e">
        <f t="shared" si="3"/>
        <v>#VALUE!</v>
      </c>
    </row>
    <row r="73" spans="2:6">
      <c r="B73" s="2741" t="s">
        <v>5415</v>
      </c>
      <c r="C73" s="2742"/>
      <c r="D73" s="1870"/>
      <c r="E73" s="1874" t="s">
        <v>22902</v>
      </c>
      <c r="F73" s="1867" t="e">
        <f t="shared" si="3"/>
        <v>#VALUE!</v>
      </c>
    </row>
    <row r="74" spans="2:6">
      <c r="B74" s="2741" t="s">
        <v>5416</v>
      </c>
      <c r="C74" s="2742"/>
      <c r="D74" s="1870"/>
      <c r="E74" s="1874" t="s">
        <v>22902</v>
      </c>
      <c r="F74" s="1867" t="e">
        <f t="shared" si="3"/>
        <v>#VALUE!</v>
      </c>
    </row>
    <row r="75" spans="2:6">
      <c r="B75" s="2741" t="s">
        <v>2518</v>
      </c>
      <c r="C75" s="2742"/>
      <c r="D75" s="1870"/>
      <c r="E75" s="1874" t="s">
        <v>22902</v>
      </c>
      <c r="F75" s="1867" t="e">
        <f t="shared" si="3"/>
        <v>#VALUE!</v>
      </c>
    </row>
    <row r="76" spans="2:6" ht="16.5" customHeight="1">
      <c r="B76" s="2741" t="s">
        <v>5417</v>
      </c>
      <c r="C76" s="2742"/>
      <c r="D76" s="1870"/>
      <c r="E76" s="1874" t="s">
        <v>22902</v>
      </c>
      <c r="F76" s="1867" t="e">
        <f t="shared" si="3"/>
        <v>#VALUE!</v>
      </c>
    </row>
    <row r="77" spans="2:6">
      <c r="B77" s="2741" t="s">
        <v>2519</v>
      </c>
      <c r="C77" s="2742"/>
      <c r="D77" s="1870"/>
      <c r="E77" s="1874" t="s">
        <v>22902</v>
      </c>
      <c r="F77" s="1867" t="e">
        <f t="shared" si="3"/>
        <v>#VALUE!</v>
      </c>
    </row>
    <row r="78" spans="2:6">
      <c r="B78" s="2741" t="s">
        <v>5418</v>
      </c>
      <c r="C78" s="2742"/>
      <c r="D78" s="1870"/>
      <c r="E78" s="1874" t="s">
        <v>22902</v>
      </c>
      <c r="F78" s="1867" t="e">
        <f t="shared" si="3"/>
        <v>#VALUE!</v>
      </c>
    </row>
    <row r="79" spans="2:6">
      <c r="B79" s="2741" t="s">
        <v>2520</v>
      </c>
      <c r="C79" s="2742"/>
      <c r="D79" s="1870"/>
      <c r="E79" s="1874" t="s">
        <v>22902</v>
      </c>
      <c r="F79" s="1867" t="e">
        <f t="shared" si="3"/>
        <v>#VALUE!</v>
      </c>
    </row>
    <row r="80" spans="2:6">
      <c r="B80" s="2741" t="s">
        <v>2521</v>
      </c>
      <c r="C80" s="2742"/>
      <c r="D80" s="1870"/>
      <c r="E80" s="1874" t="s">
        <v>22902</v>
      </c>
      <c r="F80" s="1867" t="e">
        <f t="shared" si="3"/>
        <v>#VALUE!</v>
      </c>
    </row>
    <row r="81" spans="2:6" ht="15.75" customHeight="1">
      <c r="B81" s="2741" t="s">
        <v>5419</v>
      </c>
      <c r="C81" s="2742"/>
      <c r="D81" s="1870"/>
      <c r="E81" s="1874" t="s">
        <v>22902</v>
      </c>
      <c r="F81" s="1867" t="e">
        <f t="shared" si="3"/>
        <v>#VALUE!</v>
      </c>
    </row>
    <row r="82" spans="2:6" ht="14.25" customHeight="1">
      <c r="B82" s="2741" t="s">
        <v>2522</v>
      </c>
      <c r="C82" s="2742"/>
      <c r="D82" s="1870"/>
      <c r="E82" s="1874" t="s">
        <v>22902</v>
      </c>
      <c r="F82" s="1867" t="e">
        <f t="shared" si="3"/>
        <v>#VALUE!</v>
      </c>
    </row>
    <row r="83" spans="2:6" ht="15" customHeight="1">
      <c r="B83" s="2741" t="s">
        <v>2523</v>
      </c>
      <c r="C83" s="2742"/>
      <c r="D83" s="1870"/>
      <c r="E83" s="1874" t="s">
        <v>22902</v>
      </c>
      <c r="F83" s="1867" t="e">
        <f t="shared" si="3"/>
        <v>#VALUE!</v>
      </c>
    </row>
    <row r="84" spans="2:6" ht="14.25" customHeight="1">
      <c r="B84" s="2741" t="s">
        <v>2524</v>
      </c>
      <c r="C84" s="2742"/>
      <c r="D84" s="1870"/>
      <c r="E84" s="1874" t="s">
        <v>22902</v>
      </c>
      <c r="F84" s="1867" t="e">
        <f t="shared" si="3"/>
        <v>#VALUE!</v>
      </c>
    </row>
    <row r="85" spans="2:6" ht="14.25" customHeight="1">
      <c r="B85" s="2741" t="s">
        <v>5420</v>
      </c>
      <c r="C85" s="2742"/>
      <c r="D85" s="1870"/>
      <c r="E85" s="1874" t="s">
        <v>22902</v>
      </c>
      <c r="F85" s="1867" t="e">
        <f t="shared" si="3"/>
        <v>#VALUE!</v>
      </c>
    </row>
    <row r="86" spans="2:6" ht="14.25" customHeight="1">
      <c r="B86" s="2741" t="s">
        <v>2525</v>
      </c>
      <c r="C86" s="2742"/>
      <c r="D86" s="1870"/>
      <c r="E86" s="1874" t="s">
        <v>22902</v>
      </c>
      <c r="F86" s="1867" t="e">
        <f t="shared" si="3"/>
        <v>#VALUE!</v>
      </c>
    </row>
    <row r="87" spans="2:6" ht="15" customHeight="1">
      <c r="B87" s="2741" t="s">
        <v>2526</v>
      </c>
      <c r="C87" s="2742"/>
      <c r="D87" s="1870"/>
      <c r="E87" s="1874" t="s">
        <v>22902</v>
      </c>
      <c r="F87" s="1867" t="e">
        <f t="shared" si="3"/>
        <v>#VALUE!</v>
      </c>
    </row>
    <row r="88" spans="2:6" ht="15.75" customHeight="1">
      <c r="B88" s="2741" t="s">
        <v>5421</v>
      </c>
      <c r="C88" s="2742"/>
      <c r="D88" s="1870"/>
      <c r="E88" s="1874" t="s">
        <v>22902</v>
      </c>
      <c r="F88" s="1867" t="e">
        <f t="shared" si="3"/>
        <v>#VALUE!</v>
      </c>
    </row>
    <row r="89" spans="2:6" ht="15" customHeight="1">
      <c r="B89" s="2741" t="s">
        <v>2513</v>
      </c>
      <c r="C89" s="2742"/>
      <c r="D89" s="1870"/>
      <c r="E89" s="1874" t="s">
        <v>22902</v>
      </c>
      <c r="F89" s="1867" t="e">
        <f t="shared" si="3"/>
        <v>#VALUE!</v>
      </c>
    </row>
    <row r="90" spans="2:6">
      <c r="B90" s="2741" t="s">
        <v>2514</v>
      </c>
      <c r="C90" s="2742"/>
      <c r="D90" s="1870"/>
      <c r="E90" s="1874" t="s">
        <v>22902</v>
      </c>
      <c r="F90" s="1867" t="e">
        <f t="shared" si="3"/>
        <v>#VALUE!</v>
      </c>
    </row>
    <row r="91" spans="2:6" ht="14.4" thickBot="1">
      <c r="B91" s="2743" t="s">
        <v>2515</v>
      </c>
      <c r="C91" s="2744"/>
      <c r="D91" s="312"/>
      <c r="E91" s="313" t="s">
        <v>22902</v>
      </c>
      <c r="F91" s="309" t="e">
        <f t="shared" si="3"/>
        <v>#VALUE!</v>
      </c>
    </row>
    <row r="92" spans="2:6" ht="14.4" thickBot="1">
      <c r="B92" s="2745" t="s">
        <v>23027</v>
      </c>
      <c r="C92" s="2746"/>
      <c r="D92" s="2746"/>
      <c r="E92" s="2746"/>
      <c r="F92" s="2747"/>
    </row>
    <row r="93" spans="2:6">
      <c r="B93" s="2739" t="s">
        <v>2587</v>
      </c>
      <c r="C93" s="2740"/>
      <c r="D93" s="314"/>
      <c r="E93" s="303" t="s">
        <v>22902</v>
      </c>
      <c r="F93" s="304" t="e">
        <f t="shared" ref="F93:F145" si="4">E93*(100%-$F$6)</f>
        <v>#VALUE!</v>
      </c>
    </row>
    <row r="94" spans="2:6" ht="15" customHeight="1">
      <c r="B94" s="2741" t="s">
        <v>2588</v>
      </c>
      <c r="C94" s="2742"/>
      <c r="D94" s="1866"/>
      <c r="E94" s="1861" t="s">
        <v>22902</v>
      </c>
      <c r="F94" s="1867" t="e">
        <f t="shared" si="4"/>
        <v>#VALUE!</v>
      </c>
    </row>
    <row r="95" spans="2:6">
      <c r="B95" s="2757" t="s">
        <v>2589</v>
      </c>
      <c r="C95" s="2758"/>
      <c r="D95" s="1866"/>
      <c r="E95" s="1861" t="s">
        <v>22902</v>
      </c>
      <c r="F95" s="1867" t="e">
        <f t="shared" si="4"/>
        <v>#VALUE!</v>
      </c>
    </row>
    <row r="96" spans="2:6" ht="15.75" customHeight="1">
      <c r="B96" s="2741" t="s">
        <v>2590</v>
      </c>
      <c r="C96" s="2742"/>
      <c r="D96" s="1866"/>
      <c r="E96" s="1861" t="s">
        <v>22902</v>
      </c>
      <c r="F96" s="1867" t="e">
        <f t="shared" si="4"/>
        <v>#VALUE!</v>
      </c>
    </row>
    <row r="97" spans="2:6">
      <c r="B97" s="2741" t="s">
        <v>2591</v>
      </c>
      <c r="C97" s="2742"/>
      <c r="D97" s="1866"/>
      <c r="E97" s="1861" t="s">
        <v>22902</v>
      </c>
      <c r="F97" s="1867" t="e">
        <f t="shared" si="4"/>
        <v>#VALUE!</v>
      </c>
    </row>
    <row r="98" spans="2:6" ht="14.4" thickBot="1">
      <c r="B98" s="2743" t="s">
        <v>2592</v>
      </c>
      <c r="C98" s="2744"/>
      <c r="D98" s="1878"/>
      <c r="E98" s="1862" t="s">
        <v>22902</v>
      </c>
      <c r="F98" s="1869" t="e">
        <f t="shared" si="4"/>
        <v>#VALUE!</v>
      </c>
    </row>
    <row r="99" spans="2:6" ht="15.75" customHeight="1" thickBot="1">
      <c r="B99" s="2745" t="s">
        <v>23028</v>
      </c>
      <c r="C99" s="2746"/>
      <c r="D99" s="2746"/>
      <c r="E99" s="2746"/>
      <c r="F99" s="2747"/>
    </row>
    <row r="100" spans="2:6">
      <c r="B100" s="2739" t="s">
        <v>2487</v>
      </c>
      <c r="C100" s="2740"/>
      <c r="D100" s="307"/>
      <c r="E100" s="310" t="s">
        <v>22902</v>
      </c>
      <c r="F100" s="304" t="e">
        <f t="shared" si="4"/>
        <v>#VALUE!</v>
      </c>
    </row>
    <row r="101" spans="2:6">
      <c r="B101" s="2741" t="s">
        <v>2488</v>
      </c>
      <c r="C101" s="2742"/>
      <c r="D101" s="1870"/>
      <c r="E101" s="1879" t="s">
        <v>22902</v>
      </c>
      <c r="F101" s="1867" t="e">
        <f t="shared" si="4"/>
        <v>#VALUE!</v>
      </c>
    </row>
    <row r="102" spans="2:6">
      <c r="B102" s="1880" t="s">
        <v>5422</v>
      </c>
      <c r="C102" s="1881"/>
      <c r="D102" s="1882"/>
      <c r="E102" s="1879" t="s">
        <v>22902</v>
      </c>
      <c r="F102" s="1883" t="e">
        <f t="shared" si="4"/>
        <v>#VALUE!</v>
      </c>
    </row>
    <row r="103" spans="2:6">
      <c r="B103" s="2741" t="s">
        <v>2489</v>
      </c>
      <c r="C103" s="2742"/>
      <c r="D103" s="1870"/>
      <c r="E103" s="1879" t="s">
        <v>22902</v>
      </c>
      <c r="F103" s="1867" t="e">
        <f t="shared" si="4"/>
        <v>#VALUE!</v>
      </c>
    </row>
    <row r="104" spans="2:6">
      <c r="B104" s="1864" t="s">
        <v>11815</v>
      </c>
      <c r="C104" s="1865"/>
      <c r="D104" s="1870"/>
      <c r="E104" s="1879" t="s">
        <v>22902</v>
      </c>
      <c r="F104" s="1867" t="e">
        <f t="shared" si="4"/>
        <v>#VALUE!</v>
      </c>
    </row>
    <row r="105" spans="2:6">
      <c r="B105" s="2741" t="s">
        <v>5423</v>
      </c>
      <c r="C105" s="2742"/>
      <c r="D105" s="1870"/>
      <c r="E105" s="1879" t="s">
        <v>22902</v>
      </c>
      <c r="F105" s="1867" t="e">
        <f t="shared" si="4"/>
        <v>#VALUE!</v>
      </c>
    </row>
    <row r="106" spans="2:6" ht="14.4" thickBot="1">
      <c r="B106" s="2743" t="s">
        <v>5424</v>
      </c>
      <c r="C106" s="2744"/>
      <c r="D106" s="1870"/>
      <c r="E106" s="1879" t="s">
        <v>22902</v>
      </c>
      <c r="F106" s="1867" t="e">
        <f t="shared" si="4"/>
        <v>#VALUE!</v>
      </c>
    </row>
    <row r="107" spans="2:6" ht="14.4" thickBot="1">
      <c r="B107" s="2745" t="s">
        <v>23029</v>
      </c>
      <c r="C107" s="2746"/>
      <c r="D107" s="2746"/>
      <c r="E107" s="2746"/>
      <c r="F107" s="2747"/>
    </row>
    <row r="108" spans="2:6" ht="15" customHeight="1">
      <c r="B108" s="2739" t="s">
        <v>2490</v>
      </c>
      <c r="C108" s="2740"/>
      <c r="D108" s="307"/>
      <c r="E108" s="310" t="s">
        <v>22902</v>
      </c>
      <c r="F108" s="304" t="e">
        <f t="shared" si="4"/>
        <v>#VALUE!</v>
      </c>
    </row>
    <row r="109" spans="2:6">
      <c r="B109" s="2741" t="s">
        <v>2491</v>
      </c>
      <c r="C109" s="2742"/>
      <c r="D109" s="1870"/>
      <c r="E109" s="1879" t="s">
        <v>22902</v>
      </c>
      <c r="F109" s="1867" t="e">
        <f t="shared" si="4"/>
        <v>#VALUE!</v>
      </c>
    </row>
    <row r="110" spans="2:6" ht="15.75" customHeight="1">
      <c r="B110" s="2741" t="s">
        <v>2492</v>
      </c>
      <c r="C110" s="2742"/>
      <c r="D110" s="1870"/>
      <c r="E110" s="1879" t="s">
        <v>22902</v>
      </c>
      <c r="F110" s="1867" t="e">
        <f t="shared" si="4"/>
        <v>#VALUE!</v>
      </c>
    </row>
    <row r="111" spans="2:6">
      <c r="B111" s="2741" t="s">
        <v>2593</v>
      </c>
      <c r="C111" s="2742"/>
      <c r="D111" s="1870"/>
      <c r="E111" s="1879" t="s">
        <v>22902</v>
      </c>
      <c r="F111" s="1867" t="e">
        <f t="shared" si="4"/>
        <v>#VALUE!</v>
      </c>
    </row>
    <row r="112" spans="2:6">
      <c r="B112" s="2741" t="s">
        <v>2594</v>
      </c>
      <c r="C112" s="2742"/>
      <c r="D112" s="1870"/>
      <c r="E112" s="1879" t="s">
        <v>22902</v>
      </c>
      <c r="F112" s="1867" t="e">
        <f t="shared" si="4"/>
        <v>#VALUE!</v>
      </c>
    </row>
    <row r="113" spans="2:6">
      <c r="B113" s="1864" t="s">
        <v>5425</v>
      </c>
      <c r="C113" s="1875"/>
      <c r="D113" s="1870"/>
      <c r="E113" s="1879" t="s">
        <v>22902</v>
      </c>
      <c r="F113" s="1867" t="e">
        <f t="shared" si="4"/>
        <v>#VALUE!</v>
      </c>
    </row>
    <row r="114" spans="2:6">
      <c r="B114" s="2741" t="s">
        <v>2595</v>
      </c>
      <c r="C114" s="2742"/>
      <c r="D114" s="1870"/>
      <c r="E114" s="1879" t="s">
        <v>22902</v>
      </c>
      <c r="F114" s="1867" t="e">
        <f t="shared" si="4"/>
        <v>#VALUE!</v>
      </c>
    </row>
    <row r="115" spans="2:6">
      <c r="B115" s="1864" t="s">
        <v>5426</v>
      </c>
      <c r="C115" s="1875"/>
      <c r="D115" s="1870"/>
      <c r="E115" s="1879" t="s">
        <v>22902</v>
      </c>
      <c r="F115" s="1867" t="e">
        <f t="shared" si="4"/>
        <v>#VALUE!</v>
      </c>
    </row>
    <row r="116" spans="2:6">
      <c r="B116" s="2741" t="s">
        <v>2486</v>
      </c>
      <c r="C116" s="2742"/>
      <c r="D116" s="1870"/>
      <c r="E116" s="1879" t="s">
        <v>22902</v>
      </c>
      <c r="F116" s="1867" t="e">
        <f t="shared" si="4"/>
        <v>#VALUE!</v>
      </c>
    </row>
    <row r="117" spans="2:6" ht="15" customHeight="1" thickBot="1">
      <c r="B117" s="2743" t="s">
        <v>2596</v>
      </c>
      <c r="C117" s="2744"/>
      <c r="D117" s="1871"/>
      <c r="E117" s="1877" t="s">
        <v>22902</v>
      </c>
      <c r="F117" s="1869" t="e">
        <f t="shared" si="4"/>
        <v>#VALUE!</v>
      </c>
    </row>
    <row r="118" spans="2:6" ht="14.4" thickBot="1">
      <c r="B118" s="2745" t="s">
        <v>23030</v>
      </c>
      <c r="C118" s="2746"/>
      <c r="D118" s="2746"/>
      <c r="E118" s="2746"/>
      <c r="F118" s="2747"/>
    </row>
    <row r="119" spans="2:6" ht="15.75" customHeight="1">
      <c r="B119" s="2739" t="s">
        <v>2483</v>
      </c>
      <c r="C119" s="2740"/>
      <c r="D119" s="315"/>
      <c r="E119" s="310" t="s">
        <v>22902</v>
      </c>
      <c r="F119" s="304" t="e">
        <f t="shared" si="4"/>
        <v>#VALUE!</v>
      </c>
    </row>
    <row r="120" spans="2:6">
      <c r="B120" s="2741" t="s">
        <v>2484</v>
      </c>
      <c r="C120" s="2742"/>
      <c r="D120" s="1884"/>
      <c r="E120" s="1879" t="s">
        <v>22902</v>
      </c>
      <c r="F120" s="1867" t="e">
        <f t="shared" si="4"/>
        <v>#VALUE!</v>
      </c>
    </row>
    <row r="121" spans="2:6">
      <c r="B121" s="2741" t="s">
        <v>2485</v>
      </c>
      <c r="C121" s="2742"/>
      <c r="D121" s="1884"/>
      <c r="E121" s="1879" t="s">
        <v>22902</v>
      </c>
      <c r="F121" s="1867" t="e">
        <f t="shared" si="4"/>
        <v>#VALUE!</v>
      </c>
    </row>
    <row r="122" spans="2:6" ht="15" customHeight="1">
      <c r="B122" s="2741" t="s">
        <v>2482</v>
      </c>
      <c r="C122" s="2742"/>
      <c r="D122" s="1884"/>
      <c r="E122" s="1879" t="s">
        <v>22902</v>
      </c>
      <c r="F122" s="1867" t="e">
        <f t="shared" si="4"/>
        <v>#VALUE!</v>
      </c>
    </row>
    <row r="123" spans="2:6">
      <c r="B123" s="2741" t="s">
        <v>2479</v>
      </c>
      <c r="C123" s="2742"/>
      <c r="D123" s="1884"/>
      <c r="E123" s="1879" t="s">
        <v>22902</v>
      </c>
      <c r="F123" s="1867" t="e">
        <f t="shared" si="4"/>
        <v>#VALUE!</v>
      </c>
    </row>
    <row r="124" spans="2:6" ht="15.75" customHeight="1">
      <c r="B124" s="2741" t="s">
        <v>2480</v>
      </c>
      <c r="C124" s="2742"/>
      <c r="D124" s="1884"/>
      <c r="E124" s="1879" t="s">
        <v>22902</v>
      </c>
      <c r="F124" s="1867" t="e">
        <f t="shared" si="4"/>
        <v>#VALUE!</v>
      </c>
    </row>
    <row r="125" spans="2:6">
      <c r="B125" s="2741" t="s">
        <v>2481</v>
      </c>
      <c r="C125" s="2742"/>
      <c r="D125" s="1884"/>
      <c r="E125" s="1879" t="s">
        <v>22902</v>
      </c>
      <c r="F125" s="1867" t="e">
        <f t="shared" si="4"/>
        <v>#VALUE!</v>
      </c>
    </row>
    <row r="126" spans="2:6" ht="14.4" thickBot="1">
      <c r="B126" s="2743" t="s">
        <v>2478</v>
      </c>
      <c r="C126" s="2744"/>
      <c r="D126" s="1885"/>
      <c r="E126" s="1877" t="s">
        <v>22902</v>
      </c>
      <c r="F126" s="1869" t="e">
        <f t="shared" si="4"/>
        <v>#VALUE!</v>
      </c>
    </row>
    <row r="127" spans="2:6" ht="14.4" thickBot="1">
      <c r="B127" s="2745" t="s">
        <v>23031</v>
      </c>
      <c r="C127" s="2746"/>
      <c r="D127" s="2746"/>
      <c r="E127" s="2746"/>
      <c r="F127" s="2747"/>
    </row>
    <row r="128" spans="2:6">
      <c r="B128" s="2739" t="s">
        <v>2573</v>
      </c>
      <c r="C128" s="2740"/>
      <c r="D128" s="315"/>
      <c r="E128" s="303" t="s">
        <v>22902</v>
      </c>
      <c r="F128" s="316" t="e">
        <f t="shared" si="4"/>
        <v>#VALUE!</v>
      </c>
    </row>
    <row r="129" spans="2:6">
      <c r="B129" s="2741" t="s">
        <v>2574</v>
      </c>
      <c r="C129" s="2742"/>
      <c r="D129" s="1884"/>
      <c r="E129" s="1861" t="s">
        <v>22902</v>
      </c>
      <c r="F129" s="1886" t="e">
        <f t="shared" si="4"/>
        <v>#VALUE!</v>
      </c>
    </row>
    <row r="130" spans="2:6" ht="15" customHeight="1">
      <c r="B130" s="2741" t="s">
        <v>2575</v>
      </c>
      <c r="C130" s="2742"/>
      <c r="D130" s="1884"/>
      <c r="E130" s="1861" t="s">
        <v>22902</v>
      </c>
      <c r="F130" s="1886" t="e">
        <f t="shared" si="4"/>
        <v>#VALUE!</v>
      </c>
    </row>
    <row r="131" spans="2:6">
      <c r="B131" s="2741" t="s">
        <v>2576</v>
      </c>
      <c r="C131" s="2742"/>
      <c r="D131" s="1884"/>
      <c r="E131" s="1861" t="s">
        <v>22902</v>
      </c>
      <c r="F131" s="1886" t="e">
        <f t="shared" si="4"/>
        <v>#VALUE!</v>
      </c>
    </row>
    <row r="132" spans="2:6" ht="15.75" customHeight="1">
      <c r="B132" s="2741" t="s">
        <v>2577</v>
      </c>
      <c r="C132" s="2742"/>
      <c r="D132" s="1884"/>
      <c r="E132" s="1861" t="s">
        <v>22902</v>
      </c>
      <c r="F132" s="1886" t="e">
        <f t="shared" si="4"/>
        <v>#VALUE!</v>
      </c>
    </row>
    <row r="133" spans="2:6">
      <c r="B133" s="1880" t="s">
        <v>5427</v>
      </c>
      <c r="C133" s="1881"/>
      <c r="D133" s="1887"/>
      <c r="E133" s="1861" t="s">
        <v>22902</v>
      </c>
      <c r="F133" s="1888" t="e">
        <f t="shared" si="4"/>
        <v>#VALUE!</v>
      </c>
    </row>
    <row r="134" spans="2:6" ht="14.4" thickBot="1">
      <c r="B134" s="2743" t="s">
        <v>2578</v>
      </c>
      <c r="C134" s="2744"/>
      <c r="D134" s="1885"/>
      <c r="E134" s="1862" t="s">
        <v>22902</v>
      </c>
      <c r="F134" s="1889" t="e">
        <f t="shared" si="4"/>
        <v>#VALUE!</v>
      </c>
    </row>
    <row r="135" spans="2:6" ht="14.4" thickBot="1">
      <c r="B135" s="2745" t="s">
        <v>23032</v>
      </c>
      <c r="C135" s="2746"/>
      <c r="D135" s="2746"/>
      <c r="E135" s="2746"/>
      <c r="F135" s="2747"/>
    </row>
    <row r="136" spans="2:6">
      <c r="B136" s="2739" t="s">
        <v>2291</v>
      </c>
      <c r="C136" s="2740"/>
      <c r="D136" s="315"/>
      <c r="E136" s="310" t="s">
        <v>22902</v>
      </c>
      <c r="F136" s="304" t="e">
        <f t="shared" si="4"/>
        <v>#VALUE!</v>
      </c>
    </row>
    <row r="137" spans="2:6">
      <c r="B137" s="2741" t="s">
        <v>2292</v>
      </c>
      <c r="C137" s="2742"/>
      <c r="D137" s="1884"/>
      <c r="E137" s="1879" t="s">
        <v>22902</v>
      </c>
      <c r="F137" s="1867" t="e">
        <f t="shared" si="4"/>
        <v>#VALUE!</v>
      </c>
    </row>
    <row r="138" spans="2:6">
      <c r="B138" s="2741" t="s">
        <v>2293</v>
      </c>
      <c r="C138" s="2742"/>
      <c r="D138" s="1884"/>
      <c r="E138" s="1879" t="s">
        <v>22902</v>
      </c>
      <c r="F138" s="1867" t="e">
        <f t="shared" si="4"/>
        <v>#VALUE!</v>
      </c>
    </row>
    <row r="139" spans="2:6">
      <c r="B139" s="2741" t="s">
        <v>2294</v>
      </c>
      <c r="C139" s="2742"/>
      <c r="D139" s="1884"/>
      <c r="E139" s="1879" t="s">
        <v>22902</v>
      </c>
      <c r="F139" s="1867" t="e">
        <f t="shared" si="4"/>
        <v>#VALUE!</v>
      </c>
    </row>
    <row r="140" spans="2:6">
      <c r="B140" s="2741" t="s">
        <v>2295</v>
      </c>
      <c r="C140" s="2742"/>
      <c r="D140" s="1884"/>
      <c r="E140" s="1879" t="s">
        <v>22902</v>
      </c>
      <c r="F140" s="1867" t="e">
        <f t="shared" si="4"/>
        <v>#VALUE!</v>
      </c>
    </row>
    <row r="141" spans="2:6" ht="15" customHeight="1">
      <c r="B141" s="2741" t="s">
        <v>2296</v>
      </c>
      <c r="C141" s="2742"/>
      <c r="D141" s="1884"/>
      <c r="E141" s="1879" t="s">
        <v>22902</v>
      </c>
      <c r="F141" s="1867" t="e">
        <f t="shared" si="4"/>
        <v>#VALUE!</v>
      </c>
    </row>
    <row r="142" spans="2:6" ht="14.25" customHeight="1">
      <c r="B142" s="2741" t="s">
        <v>2297</v>
      </c>
      <c r="C142" s="2742"/>
      <c r="D142" s="1884"/>
      <c r="E142" s="1879" t="s">
        <v>22902</v>
      </c>
      <c r="F142" s="1867" t="e">
        <f t="shared" si="4"/>
        <v>#VALUE!</v>
      </c>
    </row>
    <row r="143" spans="2:6" ht="14.25" customHeight="1">
      <c r="B143" s="2741" t="s">
        <v>2298</v>
      </c>
      <c r="C143" s="2742"/>
      <c r="D143" s="1884"/>
      <c r="E143" s="1879" t="s">
        <v>22902</v>
      </c>
      <c r="F143" s="1867" t="e">
        <f t="shared" si="4"/>
        <v>#VALUE!</v>
      </c>
    </row>
    <row r="144" spans="2:6" ht="14.25" customHeight="1">
      <c r="B144" s="1880" t="s">
        <v>5428</v>
      </c>
      <c r="C144" s="1881"/>
      <c r="D144" s="1887"/>
      <c r="E144" s="1879" t="s">
        <v>22902</v>
      </c>
      <c r="F144" s="1883" t="e">
        <f t="shared" si="4"/>
        <v>#VALUE!</v>
      </c>
    </row>
    <row r="145" spans="2:6" ht="14.25" customHeight="1" thickBot="1">
      <c r="B145" s="2743" t="s">
        <v>2299</v>
      </c>
      <c r="C145" s="2744"/>
      <c r="D145" s="1885"/>
      <c r="E145" s="1877" t="s">
        <v>22902</v>
      </c>
      <c r="F145" s="1869" t="e">
        <f t="shared" si="4"/>
        <v>#VALUE!</v>
      </c>
    </row>
    <row r="146" spans="2:6" ht="14.4" thickBot="1">
      <c r="B146" s="2745" t="s">
        <v>23033</v>
      </c>
      <c r="C146" s="2746"/>
      <c r="D146" s="2746"/>
      <c r="E146" s="2746"/>
      <c r="F146" s="2747"/>
    </row>
    <row r="147" spans="2:6" ht="15" customHeight="1">
      <c r="B147" s="2739" t="s">
        <v>2552</v>
      </c>
      <c r="C147" s="2740"/>
      <c r="D147" s="315"/>
      <c r="E147" s="303" t="s">
        <v>22902</v>
      </c>
      <c r="F147" s="316" t="e">
        <f t="shared" ref="F147:F210" si="5">E147*(100%-$F$6)</f>
        <v>#VALUE!</v>
      </c>
    </row>
    <row r="148" spans="2:6">
      <c r="B148" s="2741" t="s">
        <v>2555</v>
      </c>
      <c r="C148" s="2742"/>
      <c r="D148" s="1884"/>
      <c r="E148" s="1861" t="s">
        <v>22902</v>
      </c>
      <c r="F148" s="1886" t="e">
        <f t="shared" si="5"/>
        <v>#VALUE!</v>
      </c>
    </row>
    <row r="149" spans="2:6" ht="15" customHeight="1">
      <c r="B149" s="2741" t="s">
        <v>2558</v>
      </c>
      <c r="C149" s="2742"/>
      <c r="D149" s="1884"/>
      <c r="E149" s="1861" t="s">
        <v>22902</v>
      </c>
      <c r="F149" s="1886" t="e">
        <f t="shared" si="5"/>
        <v>#VALUE!</v>
      </c>
    </row>
    <row r="150" spans="2:6">
      <c r="B150" s="2741" t="s">
        <v>2561</v>
      </c>
      <c r="C150" s="2742"/>
      <c r="D150" s="1884"/>
      <c r="E150" s="1861" t="s">
        <v>22902</v>
      </c>
      <c r="F150" s="1886" t="e">
        <f t="shared" si="5"/>
        <v>#VALUE!</v>
      </c>
    </row>
    <row r="151" spans="2:6" ht="15.75" customHeight="1">
      <c r="B151" s="2741" t="s">
        <v>2564</v>
      </c>
      <c r="C151" s="2742"/>
      <c r="D151" s="1884"/>
      <c r="E151" s="1861" t="s">
        <v>22902</v>
      </c>
      <c r="F151" s="1886" t="e">
        <f t="shared" si="5"/>
        <v>#VALUE!</v>
      </c>
    </row>
    <row r="152" spans="2:6">
      <c r="B152" s="2741" t="s">
        <v>2567</v>
      </c>
      <c r="C152" s="2742"/>
      <c r="D152" s="1884"/>
      <c r="E152" s="1861" t="s">
        <v>22902</v>
      </c>
      <c r="F152" s="1886" t="e">
        <f t="shared" si="5"/>
        <v>#VALUE!</v>
      </c>
    </row>
    <row r="153" spans="2:6" ht="14.4" thickBot="1">
      <c r="B153" s="2743" t="s">
        <v>2570</v>
      </c>
      <c r="C153" s="2744"/>
      <c r="D153" s="1885"/>
      <c r="E153" s="1861" t="s">
        <v>22902</v>
      </c>
      <c r="F153" s="1889" t="e">
        <f t="shared" si="5"/>
        <v>#VALUE!</v>
      </c>
    </row>
    <row r="154" spans="2:6" ht="14.4" thickBot="1">
      <c r="B154" s="2745" t="s">
        <v>23034</v>
      </c>
      <c r="C154" s="2746"/>
      <c r="D154" s="2746"/>
      <c r="E154" s="2746"/>
      <c r="F154" s="2747"/>
    </row>
    <row r="155" spans="2:6">
      <c r="B155" s="2739" t="s">
        <v>2549</v>
      </c>
      <c r="C155" s="2740"/>
      <c r="D155" s="315"/>
      <c r="E155" s="310" t="s">
        <v>22902</v>
      </c>
      <c r="F155" s="304" t="e">
        <f t="shared" si="5"/>
        <v>#VALUE!</v>
      </c>
    </row>
    <row r="156" spans="2:6">
      <c r="B156" s="2741" t="s">
        <v>2550</v>
      </c>
      <c r="C156" s="2742"/>
      <c r="D156" s="1884"/>
      <c r="E156" s="1879" t="s">
        <v>22902</v>
      </c>
      <c r="F156" s="1867" t="e">
        <f t="shared" si="5"/>
        <v>#VALUE!</v>
      </c>
    </row>
    <row r="157" spans="2:6">
      <c r="B157" s="2741" t="s">
        <v>2553</v>
      </c>
      <c r="C157" s="2742"/>
      <c r="D157" s="1884"/>
      <c r="E157" s="1879" t="s">
        <v>22902</v>
      </c>
      <c r="F157" s="1867" t="e">
        <f t="shared" si="5"/>
        <v>#VALUE!</v>
      </c>
    </row>
    <row r="158" spans="2:6">
      <c r="B158" s="2741" t="s">
        <v>2556</v>
      </c>
      <c r="C158" s="2742"/>
      <c r="D158" s="1884"/>
      <c r="E158" s="1879" t="s">
        <v>22902</v>
      </c>
      <c r="F158" s="1867" t="e">
        <f t="shared" si="5"/>
        <v>#VALUE!</v>
      </c>
    </row>
    <row r="159" spans="2:6">
      <c r="B159" s="2741" t="s">
        <v>2559</v>
      </c>
      <c r="C159" s="2742"/>
      <c r="D159" s="1884"/>
      <c r="E159" s="1879" t="s">
        <v>22902</v>
      </c>
      <c r="F159" s="1867" t="e">
        <f t="shared" si="5"/>
        <v>#VALUE!</v>
      </c>
    </row>
    <row r="160" spans="2:6">
      <c r="B160" s="2741" t="s">
        <v>2562</v>
      </c>
      <c r="C160" s="2742"/>
      <c r="D160" s="1884"/>
      <c r="E160" s="1879" t="s">
        <v>22902</v>
      </c>
      <c r="F160" s="1867" t="e">
        <f t="shared" si="5"/>
        <v>#VALUE!</v>
      </c>
    </row>
    <row r="161" spans="2:6">
      <c r="B161" s="2741" t="s">
        <v>2565</v>
      </c>
      <c r="C161" s="2742"/>
      <c r="D161" s="1884"/>
      <c r="E161" s="1879" t="s">
        <v>22902</v>
      </c>
      <c r="F161" s="1867" t="e">
        <f t="shared" si="5"/>
        <v>#VALUE!</v>
      </c>
    </row>
    <row r="162" spans="2:6">
      <c r="B162" s="2741" t="s">
        <v>2568</v>
      </c>
      <c r="C162" s="2742"/>
      <c r="D162" s="1884"/>
      <c r="E162" s="1879" t="s">
        <v>22902</v>
      </c>
      <c r="F162" s="1867" t="e">
        <f t="shared" si="5"/>
        <v>#VALUE!</v>
      </c>
    </row>
    <row r="163" spans="2:6">
      <c r="B163" s="2741" t="s">
        <v>2571</v>
      </c>
      <c r="C163" s="2742"/>
      <c r="D163" s="1884"/>
      <c r="E163" s="1879" t="s">
        <v>22902</v>
      </c>
      <c r="F163" s="1867" t="e">
        <f t="shared" si="5"/>
        <v>#VALUE!</v>
      </c>
    </row>
    <row r="164" spans="2:6" ht="14.4" thickBot="1">
      <c r="B164" s="2743" t="s">
        <v>2547</v>
      </c>
      <c r="C164" s="2744"/>
      <c r="D164" s="1885"/>
      <c r="E164" s="1879" t="s">
        <v>22902</v>
      </c>
      <c r="F164" s="1869" t="e">
        <f t="shared" si="5"/>
        <v>#VALUE!</v>
      </c>
    </row>
    <row r="165" spans="2:6" ht="14.4" thickBot="1">
      <c r="B165" s="2745" t="s">
        <v>23035</v>
      </c>
      <c r="C165" s="2746"/>
      <c r="D165" s="2746"/>
      <c r="E165" s="2746"/>
      <c r="F165" s="2747"/>
    </row>
    <row r="166" spans="2:6">
      <c r="B166" s="2739" t="s">
        <v>2551</v>
      </c>
      <c r="C166" s="2740"/>
      <c r="D166" s="303"/>
      <c r="E166" s="317" t="s">
        <v>22902</v>
      </c>
      <c r="F166" s="316" t="e">
        <f t="shared" si="5"/>
        <v>#VALUE!</v>
      </c>
    </row>
    <row r="167" spans="2:6">
      <c r="B167" s="2741" t="s">
        <v>2554</v>
      </c>
      <c r="C167" s="2742"/>
      <c r="D167" s="1861"/>
      <c r="E167" s="1890" t="s">
        <v>22902</v>
      </c>
      <c r="F167" s="1886" t="e">
        <f t="shared" si="5"/>
        <v>#VALUE!</v>
      </c>
    </row>
    <row r="168" spans="2:6">
      <c r="B168" s="2741" t="s">
        <v>2557</v>
      </c>
      <c r="C168" s="2742"/>
      <c r="D168" s="1861"/>
      <c r="E168" s="1890" t="s">
        <v>22902</v>
      </c>
      <c r="F168" s="1886" t="e">
        <f t="shared" si="5"/>
        <v>#VALUE!</v>
      </c>
    </row>
    <row r="169" spans="2:6">
      <c r="B169" s="2741" t="s">
        <v>2560</v>
      </c>
      <c r="C169" s="2742"/>
      <c r="D169" s="1861"/>
      <c r="E169" s="1890" t="s">
        <v>22902</v>
      </c>
      <c r="F169" s="1886" t="e">
        <f t="shared" si="5"/>
        <v>#VALUE!</v>
      </c>
    </row>
    <row r="170" spans="2:6">
      <c r="B170" s="2741" t="s">
        <v>2563</v>
      </c>
      <c r="C170" s="2742"/>
      <c r="D170" s="1861"/>
      <c r="E170" s="1890" t="s">
        <v>22902</v>
      </c>
      <c r="F170" s="1886" t="e">
        <f t="shared" si="5"/>
        <v>#VALUE!</v>
      </c>
    </row>
    <row r="171" spans="2:6">
      <c r="B171" s="2741" t="s">
        <v>2566</v>
      </c>
      <c r="C171" s="2742"/>
      <c r="D171" s="1861"/>
      <c r="E171" s="1890" t="s">
        <v>22902</v>
      </c>
      <c r="F171" s="1886" t="e">
        <f t="shared" si="5"/>
        <v>#VALUE!</v>
      </c>
    </row>
    <row r="172" spans="2:6">
      <c r="B172" s="2741" t="s">
        <v>2569</v>
      </c>
      <c r="C172" s="2742"/>
      <c r="D172" s="1861"/>
      <c r="E172" s="1890" t="s">
        <v>22902</v>
      </c>
      <c r="F172" s="1886" t="e">
        <f t="shared" si="5"/>
        <v>#VALUE!</v>
      </c>
    </row>
    <row r="173" spans="2:6">
      <c r="B173" s="2741" t="s">
        <v>2572</v>
      </c>
      <c r="C173" s="2742"/>
      <c r="D173" s="1861"/>
      <c r="E173" s="1890" t="s">
        <v>22902</v>
      </c>
      <c r="F173" s="1886" t="e">
        <f t="shared" si="5"/>
        <v>#VALUE!</v>
      </c>
    </row>
    <row r="174" spans="2:6" ht="15" customHeight="1" thickBot="1">
      <c r="B174" s="2743" t="s">
        <v>2548</v>
      </c>
      <c r="C174" s="2744"/>
      <c r="D174" s="1862"/>
      <c r="E174" s="1890" t="s">
        <v>22902</v>
      </c>
      <c r="F174" s="1889" t="e">
        <f t="shared" si="5"/>
        <v>#VALUE!</v>
      </c>
    </row>
    <row r="175" spans="2:6" ht="14.4" thickBot="1">
      <c r="B175" s="2745" t="s">
        <v>23036</v>
      </c>
      <c r="C175" s="2746"/>
      <c r="D175" s="2746"/>
      <c r="E175" s="2746"/>
      <c r="F175" s="2747"/>
    </row>
    <row r="176" spans="2:6" ht="15.75" customHeight="1" thickBot="1">
      <c r="B176" s="2748" t="s">
        <v>2597</v>
      </c>
      <c r="C176" s="2749"/>
      <c r="D176" s="318"/>
      <c r="E176" s="319" t="s">
        <v>22902</v>
      </c>
      <c r="F176" s="320" t="e">
        <f t="shared" si="5"/>
        <v>#VALUE!</v>
      </c>
    </row>
    <row r="177" spans="2:6" ht="14.4" thickBot="1">
      <c r="B177" s="2745" t="s">
        <v>23037</v>
      </c>
      <c r="C177" s="2746"/>
      <c r="D177" s="2746"/>
      <c r="E177" s="2746"/>
      <c r="F177" s="2747"/>
    </row>
    <row r="178" spans="2:6">
      <c r="B178" s="2739" t="s">
        <v>2315</v>
      </c>
      <c r="C178" s="2740"/>
      <c r="D178" s="315"/>
      <c r="E178" s="310" t="s">
        <v>22902</v>
      </c>
      <c r="F178" s="304" t="e">
        <f t="shared" si="5"/>
        <v>#VALUE!</v>
      </c>
    </row>
    <row r="179" spans="2:6">
      <c r="B179" s="2741" t="s">
        <v>2316</v>
      </c>
      <c r="C179" s="2742"/>
      <c r="D179" s="1884"/>
      <c r="E179" s="1879" t="s">
        <v>22902</v>
      </c>
      <c r="F179" s="1867" t="e">
        <f t="shared" si="5"/>
        <v>#VALUE!</v>
      </c>
    </row>
    <row r="180" spans="2:6">
      <c r="B180" s="2741" t="s">
        <v>2318</v>
      </c>
      <c r="C180" s="2742"/>
      <c r="D180" s="1884"/>
      <c r="E180" s="1879" t="s">
        <v>22902</v>
      </c>
      <c r="F180" s="1867" t="e">
        <f t="shared" si="5"/>
        <v>#VALUE!</v>
      </c>
    </row>
    <row r="181" spans="2:6">
      <c r="B181" s="2741" t="s">
        <v>2317</v>
      </c>
      <c r="C181" s="2742"/>
      <c r="D181" s="1884"/>
      <c r="E181" s="1879" t="s">
        <v>22902</v>
      </c>
      <c r="F181" s="1867" t="e">
        <f t="shared" si="5"/>
        <v>#VALUE!</v>
      </c>
    </row>
    <row r="182" spans="2:6">
      <c r="B182" s="2741" t="s">
        <v>2321</v>
      </c>
      <c r="C182" s="2742"/>
      <c r="D182" s="1884"/>
      <c r="E182" s="1879" t="s">
        <v>22902</v>
      </c>
      <c r="F182" s="1867" t="e">
        <f t="shared" si="5"/>
        <v>#VALUE!</v>
      </c>
    </row>
    <row r="183" spans="2:6">
      <c r="B183" s="2741" t="s">
        <v>2319</v>
      </c>
      <c r="C183" s="2742"/>
      <c r="D183" s="1884"/>
      <c r="E183" s="1879" t="s">
        <v>22902</v>
      </c>
      <c r="F183" s="1867" t="e">
        <f t="shared" si="5"/>
        <v>#VALUE!</v>
      </c>
    </row>
    <row r="184" spans="2:6">
      <c r="B184" s="2741" t="s">
        <v>2320</v>
      </c>
      <c r="C184" s="2742"/>
      <c r="D184" s="1884"/>
      <c r="E184" s="1879" t="s">
        <v>22902</v>
      </c>
      <c r="F184" s="1867" t="e">
        <f t="shared" si="5"/>
        <v>#VALUE!</v>
      </c>
    </row>
    <row r="185" spans="2:6">
      <c r="B185" s="2741" t="s">
        <v>2324</v>
      </c>
      <c r="C185" s="2742"/>
      <c r="D185" s="1884"/>
      <c r="E185" s="1879" t="s">
        <v>22902</v>
      </c>
      <c r="F185" s="1867" t="e">
        <f t="shared" si="5"/>
        <v>#VALUE!</v>
      </c>
    </row>
    <row r="186" spans="2:6">
      <c r="B186" s="2741" t="s">
        <v>2322</v>
      </c>
      <c r="C186" s="2742"/>
      <c r="D186" s="1884"/>
      <c r="E186" s="1879" t="s">
        <v>22902</v>
      </c>
      <c r="F186" s="1867" t="e">
        <f t="shared" si="5"/>
        <v>#VALUE!</v>
      </c>
    </row>
    <row r="187" spans="2:6">
      <c r="B187" s="2741" t="s">
        <v>2323</v>
      </c>
      <c r="C187" s="2742"/>
      <c r="D187" s="1884"/>
      <c r="E187" s="1879" t="s">
        <v>22902</v>
      </c>
      <c r="F187" s="1867" t="e">
        <f t="shared" si="5"/>
        <v>#VALUE!</v>
      </c>
    </row>
    <row r="188" spans="2:6">
      <c r="B188" s="2741" t="s">
        <v>2325</v>
      </c>
      <c r="C188" s="2742"/>
      <c r="D188" s="1884"/>
      <c r="E188" s="1879" t="s">
        <v>22902</v>
      </c>
      <c r="F188" s="1867" t="e">
        <f t="shared" si="5"/>
        <v>#VALUE!</v>
      </c>
    </row>
    <row r="189" spans="2:6">
      <c r="B189" s="2741" t="s">
        <v>2326</v>
      </c>
      <c r="C189" s="2742"/>
      <c r="D189" s="1884"/>
      <c r="E189" s="1879" t="s">
        <v>22902</v>
      </c>
      <c r="F189" s="1867" t="e">
        <f t="shared" si="5"/>
        <v>#VALUE!</v>
      </c>
    </row>
    <row r="190" spans="2:6">
      <c r="B190" s="2741" t="s">
        <v>2327</v>
      </c>
      <c r="C190" s="2742"/>
      <c r="D190" s="1884"/>
      <c r="E190" s="1879" t="s">
        <v>22902</v>
      </c>
      <c r="F190" s="1867" t="e">
        <f t="shared" si="5"/>
        <v>#VALUE!</v>
      </c>
    </row>
    <row r="191" spans="2:6">
      <c r="B191" s="2741" t="s">
        <v>2328</v>
      </c>
      <c r="C191" s="2742"/>
      <c r="D191" s="1884"/>
      <c r="E191" s="1879" t="s">
        <v>22902</v>
      </c>
      <c r="F191" s="1867" t="e">
        <f t="shared" si="5"/>
        <v>#VALUE!</v>
      </c>
    </row>
    <row r="192" spans="2:6">
      <c r="B192" s="2741" t="s">
        <v>2329</v>
      </c>
      <c r="C192" s="2742"/>
      <c r="D192" s="1884"/>
      <c r="E192" s="1879" t="s">
        <v>22902</v>
      </c>
      <c r="F192" s="1867" t="e">
        <f t="shared" si="5"/>
        <v>#VALUE!</v>
      </c>
    </row>
    <row r="193" spans="2:6">
      <c r="B193" s="2741" t="s">
        <v>2330</v>
      </c>
      <c r="C193" s="2742"/>
      <c r="D193" s="1884"/>
      <c r="E193" s="1879" t="s">
        <v>22902</v>
      </c>
      <c r="F193" s="1867" t="e">
        <f t="shared" si="5"/>
        <v>#VALUE!</v>
      </c>
    </row>
    <row r="194" spans="2:6">
      <c r="B194" s="2741" t="s">
        <v>2331</v>
      </c>
      <c r="C194" s="2742"/>
      <c r="D194" s="1884"/>
      <c r="E194" s="1879" t="s">
        <v>22902</v>
      </c>
      <c r="F194" s="1867" t="e">
        <f t="shared" si="5"/>
        <v>#VALUE!</v>
      </c>
    </row>
    <row r="195" spans="2:6">
      <c r="B195" s="2741" t="s">
        <v>2332</v>
      </c>
      <c r="C195" s="2742"/>
      <c r="D195" s="1884"/>
      <c r="E195" s="1879" t="s">
        <v>22902</v>
      </c>
      <c r="F195" s="1867" t="e">
        <f t="shared" si="5"/>
        <v>#VALUE!</v>
      </c>
    </row>
    <row r="196" spans="2:6">
      <c r="B196" s="2741" t="s">
        <v>2333</v>
      </c>
      <c r="C196" s="2742"/>
      <c r="D196" s="1884"/>
      <c r="E196" s="1879" t="s">
        <v>22902</v>
      </c>
      <c r="F196" s="1867" t="e">
        <f t="shared" si="5"/>
        <v>#VALUE!</v>
      </c>
    </row>
    <row r="197" spans="2:6">
      <c r="B197" s="2741" t="s">
        <v>2334</v>
      </c>
      <c r="C197" s="2742"/>
      <c r="D197" s="1884"/>
      <c r="E197" s="1879" t="s">
        <v>22902</v>
      </c>
      <c r="F197" s="1867" t="e">
        <f t="shared" si="5"/>
        <v>#VALUE!</v>
      </c>
    </row>
    <row r="198" spans="2:6">
      <c r="B198" s="2741" t="s">
        <v>2335</v>
      </c>
      <c r="C198" s="2742"/>
      <c r="D198" s="1884"/>
      <c r="E198" s="1879" t="s">
        <v>22902</v>
      </c>
      <c r="F198" s="1867" t="e">
        <f t="shared" si="5"/>
        <v>#VALUE!</v>
      </c>
    </row>
    <row r="199" spans="2:6" ht="15" customHeight="1">
      <c r="B199" s="2741" t="s">
        <v>2336</v>
      </c>
      <c r="C199" s="2742"/>
      <c r="D199" s="1884"/>
      <c r="E199" s="1879" t="s">
        <v>22902</v>
      </c>
      <c r="F199" s="1867" t="e">
        <f t="shared" si="5"/>
        <v>#VALUE!</v>
      </c>
    </row>
    <row r="200" spans="2:6">
      <c r="B200" s="2741" t="s">
        <v>2337</v>
      </c>
      <c r="C200" s="2742"/>
      <c r="D200" s="1884"/>
      <c r="E200" s="1879" t="s">
        <v>22902</v>
      </c>
      <c r="F200" s="1867" t="e">
        <f t="shared" si="5"/>
        <v>#VALUE!</v>
      </c>
    </row>
    <row r="201" spans="2:6" ht="15.75" customHeight="1" thickBot="1">
      <c r="B201" s="2743" t="s">
        <v>2338</v>
      </c>
      <c r="C201" s="2744"/>
      <c r="D201" s="1885"/>
      <c r="E201" s="1879" t="s">
        <v>22902</v>
      </c>
      <c r="F201" s="1869" t="e">
        <f t="shared" si="5"/>
        <v>#VALUE!</v>
      </c>
    </row>
    <row r="202" spans="2:6" ht="14.4" thickBot="1">
      <c r="B202" s="2745" t="s">
        <v>23038</v>
      </c>
      <c r="C202" s="2746"/>
      <c r="D202" s="2746"/>
      <c r="E202" s="2746"/>
      <c r="F202" s="2747"/>
    </row>
    <row r="203" spans="2:6">
      <c r="B203" s="2739" t="s">
        <v>2339</v>
      </c>
      <c r="C203" s="2740"/>
      <c r="D203" s="315"/>
      <c r="E203" s="310" t="s">
        <v>22902</v>
      </c>
      <c r="F203" s="304" t="e">
        <f t="shared" si="5"/>
        <v>#VALUE!</v>
      </c>
    </row>
    <row r="204" spans="2:6">
      <c r="B204" s="2741" t="s">
        <v>2340</v>
      </c>
      <c r="C204" s="2742"/>
      <c r="D204" s="1884"/>
      <c r="E204" s="1879" t="s">
        <v>22902</v>
      </c>
      <c r="F204" s="1867" t="e">
        <f t="shared" si="5"/>
        <v>#VALUE!</v>
      </c>
    </row>
    <row r="205" spans="2:6">
      <c r="B205" s="2741" t="s">
        <v>2342</v>
      </c>
      <c r="C205" s="2742"/>
      <c r="D205" s="1884"/>
      <c r="E205" s="1879" t="s">
        <v>22902</v>
      </c>
      <c r="F205" s="1867" t="e">
        <f t="shared" si="5"/>
        <v>#VALUE!</v>
      </c>
    </row>
    <row r="206" spans="2:6">
      <c r="B206" s="2741" t="s">
        <v>2341</v>
      </c>
      <c r="C206" s="2742"/>
      <c r="D206" s="1884"/>
      <c r="E206" s="1879" t="s">
        <v>22902</v>
      </c>
      <c r="F206" s="1867" t="e">
        <f t="shared" si="5"/>
        <v>#VALUE!</v>
      </c>
    </row>
    <row r="207" spans="2:6">
      <c r="B207" s="2741" t="s">
        <v>2345</v>
      </c>
      <c r="C207" s="2742"/>
      <c r="D207" s="1884"/>
      <c r="E207" s="1879" t="s">
        <v>22902</v>
      </c>
      <c r="F207" s="1867" t="e">
        <f t="shared" si="5"/>
        <v>#VALUE!</v>
      </c>
    </row>
    <row r="208" spans="2:6">
      <c r="B208" s="2741" t="s">
        <v>2343</v>
      </c>
      <c r="C208" s="2742"/>
      <c r="D208" s="1884"/>
      <c r="E208" s="1879" t="s">
        <v>22902</v>
      </c>
      <c r="F208" s="1867" t="e">
        <f t="shared" si="5"/>
        <v>#VALUE!</v>
      </c>
    </row>
    <row r="209" spans="2:6">
      <c r="B209" s="2741" t="s">
        <v>2344</v>
      </c>
      <c r="C209" s="2742"/>
      <c r="D209" s="1884"/>
      <c r="E209" s="1879" t="s">
        <v>22902</v>
      </c>
      <c r="F209" s="1867" t="e">
        <f t="shared" si="5"/>
        <v>#VALUE!</v>
      </c>
    </row>
    <row r="210" spans="2:6">
      <c r="B210" s="2741" t="s">
        <v>2348</v>
      </c>
      <c r="C210" s="2742"/>
      <c r="D210" s="1884"/>
      <c r="E210" s="1879" t="s">
        <v>22902</v>
      </c>
      <c r="F210" s="1867" t="e">
        <f t="shared" si="5"/>
        <v>#VALUE!</v>
      </c>
    </row>
    <row r="211" spans="2:6">
      <c r="B211" s="2741" t="s">
        <v>2346</v>
      </c>
      <c r="C211" s="2742"/>
      <c r="D211" s="1884"/>
      <c r="E211" s="1879" t="s">
        <v>22902</v>
      </c>
      <c r="F211" s="1867" t="e">
        <f t="shared" ref="F211:F255" si="6">E211*(100%-$F$6)</f>
        <v>#VALUE!</v>
      </c>
    </row>
    <row r="212" spans="2:6">
      <c r="B212" s="2741" t="s">
        <v>2347</v>
      </c>
      <c r="C212" s="2742"/>
      <c r="D212" s="1884"/>
      <c r="E212" s="1879" t="s">
        <v>22902</v>
      </c>
      <c r="F212" s="1867" t="e">
        <f t="shared" si="6"/>
        <v>#VALUE!</v>
      </c>
    </row>
    <row r="213" spans="2:6">
      <c r="B213" s="2741" t="s">
        <v>2349</v>
      </c>
      <c r="C213" s="2742"/>
      <c r="D213" s="1884"/>
      <c r="E213" s="1879" t="s">
        <v>22902</v>
      </c>
      <c r="F213" s="1867" t="e">
        <f t="shared" si="6"/>
        <v>#VALUE!</v>
      </c>
    </row>
    <row r="214" spans="2:6">
      <c r="B214" s="2741" t="s">
        <v>2350</v>
      </c>
      <c r="C214" s="2742"/>
      <c r="D214" s="1884"/>
      <c r="E214" s="1879" t="s">
        <v>22902</v>
      </c>
      <c r="F214" s="1867" t="e">
        <f t="shared" si="6"/>
        <v>#VALUE!</v>
      </c>
    </row>
    <row r="215" spans="2:6">
      <c r="B215" s="2741" t="s">
        <v>2351</v>
      </c>
      <c r="C215" s="2742"/>
      <c r="D215" s="1884"/>
      <c r="E215" s="1879" t="s">
        <v>22902</v>
      </c>
      <c r="F215" s="1867" t="e">
        <f t="shared" si="6"/>
        <v>#VALUE!</v>
      </c>
    </row>
    <row r="216" spans="2:6">
      <c r="B216" s="2741" t="s">
        <v>2352</v>
      </c>
      <c r="C216" s="2742"/>
      <c r="D216" s="1884"/>
      <c r="E216" s="1879" t="s">
        <v>22902</v>
      </c>
      <c r="F216" s="1867" t="e">
        <f t="shared" si="6"/>
        <v>#VALUE!</v>
      </c>
    </row>
    <row r="217" spans="2:6">
      <c r="B217" s="2741" t="s">
        <v>2353</v>
      </c>
      <c r="C217" s="2742"/>
      <c r="D217" s="1884"/>
      <c r="E217" s="1879" t="s">
        <v>22902</v>
      </c>
      <c r="F217" s="1867" t="e">
        <f t="shared" si="6"/>
        <v>#VALUE!</v>
      </c>
    </row>
    <row r="218" spans="2:6">
      <c r="B218" s="2741" t="s">
        <v>2354</v>
      </c>
      <c r="C218" s="2742"/>
      <c r="D218" s="1884"/>
      <c r="E218" s="1879" t="s">
        <v>22902</v>
      </c>
      <c r="F218" s="1867" t="e">
        <f t="shared" si="6"/>
        <v>#VALUE!</v>
      </c>
    </row>
    <row r="219" spans="2:6" ht="15" customHeight="1">
      <c r="B219" s="2741" t="s">
        <v>2355</v>
      </c>
      <c r="C219" s="2742"/>
      <c r="D219" s="1884"/>
      <c r="E219" s="1879" t="s">
        <v>22902</v>
      </c>
      <c r="F219" s="1867" t="e">
        <f t="shared" si="6"/>
        <v>#VALUE!</v>
      </c>
    </row>
    <row r="220" spans="2:6">
      <c r="B220" s="2741" t="s">
        <v>2356</v>
      </c>
      <c r="C220" s="2742"/>
      <c r="D220" s="1884"/>
      <c r="E220" s="1879" t="s">
        <v>22902</v>
      </c>
      <c r="F220" s="1867" t="e">
        <f t="shared" si="6"/>
        <v>#VALUE!</v>
      </c>
    </row>
    <row r="221" spans="2:6" ht="15.75" customHeight="1">
      <c r="B221" s="2741" t="s">
        <v>2357</v>
      </c>
      <c r="C221" s="2742"/>
      <c r="D221" s="1884"/>
      <c r="E221" s="1879" t="s">
        <v>22902</v>
      </c>
      <c r="F221" s="1867" t="e">
        <f t="shared" si="6"/>
        <v>#VALUE!</v>
      </c>
    </row>
    <row r="222" spans="2:6">
      <c r="B222" s="2741" t="s">
        <v>2358</v>
      </c>
      <c r="C222" s="2742"/>
      <c r="D222" s="1884"/>
      <c r="E222" s="1879" t="s">
        <v>22902</v>
      </c>
      <c r="F222" s="1867" t="e">
        <f t="shared" si="6"/>
        <v>#VALUE!</v>
      </c>
    </row>
    <row r="223" spans="2:6">
      <c r="B223" s="2741" t="s">
        <v>2359</v>
      </c>
      <c r="C223" s="2742"/>
      <c r="D223" s="1884"/>
      <c r="E223" s="1879" t="s">
        <v>22902</v>
      </c>
      <c r="F223" s="1867" t="e">
        <f t="shared" si="6"/>
        <v>#VALUE!</v>
      </c>
    </row>
    <row r="224" spans="2:6">
      <c r="B224" s="2741" t="s">
        <v>2360</v>
      </c>
      <c r="C224" s="2742"/>
      <c r="D224" s="1884"/>
      <c r="E224" s="1879" t="s">
        <v>22902</v>
      </c>
      <c r="F224" s="1867" t="e">
        <f t="shared" si="6"/>
        <v>#VALUE!</v>
      </c>
    </row>
    <row r="225" spans="2:6">
      <c r="B225" s="2741" t="s">
        <v>2361</v>
      </c>
      <c r="C225" s="2742"/>
      <c r="D225" s="1884"/>
      <c r="E225" s="1879" t="s">
        <v>22902</v>
      </c>
      <c r="F225" s="1867" t="e">
        <f t="shared" si="6"/>
        <v>#VALUE!</v>
      </c>
    </row>
    <row r="226" spans="2:6" ht="14.4" thickBot="1">
      <c r="B226" s="2743" t="s">
        <v>2362</v>
      </c>
      <c r="C226" s="2744"/>
      <c r="D226" s="1885"/>
      <c r="E226" s="1879" t="s">
        <v>22902</v>
      </c>
      <c r="F226" s="1869" t="e">
        <f t="shared" si="6"/>
        <v>#VALUE!</v>
      </c>
    </row>
    <row r="227" spans="2:6" ht="14.4" thickBot="1">
      <c r="B227" s="2745" t="s">
        <v>23039</v>
      </c>
      <c r="C227" s="2746"/>
      <c r="D227" s="2746"/>
      <c r="E227" s="2746"/>
      <c r="F227" s="2747"/>
    </row>
    <row r="228" spans="2:6" ht="15" customHeight="1">
      <c r="B228" s="2739" t="s">
        <v>2363</v>
      </c>
      <c r="C228" s="2740"/>
      <c r="D228" s="315"/>
      <c r="E228" s="317" t="s">
        <v>22902</v>
      </c>
      <c r="F228" s="316" t="e">
        <f t="shared" si="6"/>
        <v>#VALUE!</v>
      </c>
    </row>
    <row r="229" spans="2:6">
      <c r="B229" s="2741" t="s">
        <v>2364</v>
      </c>
      <c r="C229" s="2742"/>
      <c r="D229" s="1884"/>
      <c r="E229" s="1890" t="s">
        <v>22902</v>
      </c>
      <c r="F229" s="1886" t="e">
        <f t="shared" si="6"/>
        <v>#VALUE!</v>
      </c>
    </row>
    <row r="230" spans="2:6" ht="15.75" customHeight="1">
      <c r="B230" s="2741" t="s">
        <v>2365</v>
      </c>
      <c r="C230" s="2742"/>
      <c r="D230" s="1884"/>
      <c r="E230" s="1890" t="s">
        <v>22902</v>
      </c>
      <c r="F230" s="1886" t="e">
        <f t="shared" si="6"/>
        <v>#VALUE!</v>
      </c>
    </row>
    <row r="231" spans="2:6">
      <c r="B231" s="2741" t="s">
        <v>2366</v>
      </c>
      <c r="C231" s="2742"/>
      <c r="D231" s="1884"/>
      <c r="E231" s="1890" t="s">
        <v>22902</v>
      </c>
      <c r="F231" s="1886" t="e">
        <f t="shared" si="6"/>
        <v>#VALUE!</v>
      </c>
    </row>
    <row r="232" spans="2:6">
      <c r="B232" s="2741" t="s">
        <v>2367</v>
      </c>
      <c r="C232" s="2742"/>
      <c r="D232" s="1884"/>
      <c r="E232" s="1890" t="s">
        <v>22902</v>
      </c>
      <c r="F232" s="1886" t="e">
        <f t="shared" si="6"/>
        <v>#VALUE!</v>
      </c>
    </row>
    <row r="233" spans="2:6">
      <c r="B233" s="2741" t="s">
        <v>2368</v>
      </c>
      <c r="C233" s="2742"/>
      <c r="D233" s="1884"/>
      <c r="E233" s="1890" t="s">
        <v>22902</v>
      </c>
      <c r="F233" s="1886" t="e">
        <f t="shared" si="6"/>
        <v>#VALUE!</v>
      </c>
    </row>
    <row r="234" spans="2:6">
      <c r="B234" s="2741" t="s">
        <v>2369</v>
      </c>
      <c r="C234" s="2742"/>
      <c r="D234" s="1884"/>
      <c r="E234" s="1890" t="s">
        <v>22902</v>
      </c>
      <c r="F234" s="1886" t="e">
        <f t="shared" si="6"/>
        <v>#VALUE!</v>
      </c>
    </row>
    <row r="235" spans="2:6">
      <c r="B235" s="2741" t="s">
        <v>2370</v>
      </c>
      <c r="C235" s="2742"/>
      <c r="D235" s="1884"/>
      <c r="E235" s="1890" t="s">
        <v>22902</v>
      </c>
      <c r="F235" s="1886" t="e">
        <f t="shared" si="6"/>
        <v>#VALUE!</v>
      </c>
    </row>
    <row r="236" spans="2:6">
      <c r="B236" s="2741" t="s">
        <v>2371</v>
      </c>
      <c r="C236" s="2742"/>
      <c r="D236" s="1884"/>
      <c r="E236" s="1890" t="s">
        <v>22902</v>
      </c>
      <c r="F236" s="1886" t="e">
        <f t="shared" si="6"/>
        <v>#VALUE!</v>
      </c>
    </row>
    <row r="237" spans="2:6" ht="15" customHeight="1">
      <c r="B237" s="2741" t="s">
        <v>2372</v>
      </c>
      <c r="C237" s="2742"/>
      <c r="D237" s="1884"/>
      <c r="E237" s="1890" t="s">
        <v>22902</v>
      </c>
      <c r="F237" s="1886" t="e">
        <f t="shared" si="6"/>
        <v>#VALUE!</v>
      </c>
    </row>
    <row r="238" spans="2:6">
      <c r="B238" s="2741" t="s">
        <v>2373</v>
      </c>
      <c r="C238" s="2742"/>
      <c r="D238" s="1884"/>
      <c r="E238" s="1890" t="s">
        <v>22902</v>
      </c>
      <c r="F238" s="1886" t="e">
        <f t="shared" si="6"/>
        <v>#VALUE!</v>
      </c>
    </row>
    <row r="239" spans="2:6" ht="15.75" customHeight="1">
      <c r="B239" s="2741" t="s">
        <v>2374</v>
      </c>
      <c r="C239" s="2742"/>
      <c r="D239" s="1884"/>
      <c r="E239" s="1890" t="s">
        <v>22902</v>
      </c>
      <c r="F239" s="1886" t="e">
        <f t="shared" si="6"/>
        <v>#VALUE!</v>
      </c>
    </row>
    <row r="240" spans="2:6">
      <c r="B240" s="2741" t="s">
        <v>2375</v>
      </c>
      <c r="C240" s="2742"/>
      <c r="D240" s="1884"/>
      <c r="E240" s="1890" t="s">
        <v>22902</v>
      </c>
      <c r="F240" s="1886" t="e">
        <f t="shared" si="6"/>
        <v>#VALUE!</v>
      </c>
    </row>
    <row r="241" spans="2:6">
      <c r="B241" s="2741" t="s">
        <v>2376</v>
      </c>
      <c r="C241" s="2742"/>
      <c r="D241" s="1884"/>
      <c r="E241" s="1890" t="s">
        <v>22902</v>
      </c>
      <c r="F241" s="1886" t="e">
        <f t="shared" si="6"/>
        <v>#VALUE!</v>
      </c>
    </row>
    <row r="242" spans="2:6">
      <c r="B242" s="2741" t="s">
        <v>2377</v>
      </c>
      <c r="C242" s="2742"/>
      <c r="D242" s="1884"/>
      <c r="E242" s="1890" t="s">
        <v>22902</v>
      </c>
      <c r="F242" s="1886" t="e">
        <f t="shared" si="6"/>
        <v>#VALUE!</v>
      </c>
    </row>
    <row r="243" spans="2:6">
      <c r="B243" s="2741" t="s">
        <v>2378</v>
      </c>
      <c r="C243" s="2742"/>
      <c r="D243" s="1884"/>
      <c r="E243" s="1890" t="s">
        <v>22902</v>
      </c>
      <c r="F243" s="1886" t="e">
        <f t="shared" si="6"/>
        <v>#VALUE!</v>
      </c>
    </row>
    <row r="244" spans="2:6">
      <c r="B244" s="2741" t="s">
        <v>2379</v>
      </c>
      <c r="C244" s="2742"/>
      <c r="D244" s="1884"/>
      <c r="E244" s="1890" t="s">
        <v>22902</v>
      </c>
      <c r="F244" s="1886" t="e">
        <f t="shared" si="6"/>
        <v>#VALUE!</v>
      </c>
    </row>
    <row r="245" spans="2:6">
      <c r="B245" s="2741" t="s">
        <v>2380</v>
      </c>
      <c r="C245" s="2742"/>
      <c r="D245" s="1884"/>
      <c r="E245" s="1890" t="s">
        <v>22902</v>
      </c>
      <c r="F245" s="1886" t="e">
        <f t="shared" si="6"/>
        <v>#VALUE!</v>
      </c>
    </row>
    <row r="246" spans="2:6" ht="15" customHeight="1" thickBot="1">
      <c r="B246" s="2743" t="s">
        <v>2381</v>
      </c>
      <c r="C246" s="2744"/>
      <c r="D246" s="1885"/>
      <c r="E246" s="1890" t="s">
        <v>22902</v>
      </c>
      <c r="F246" s="1889" t="e">
        <f t="shared" si="6"/>
        <v>#VALUE!</v>
      </c>
    </row>
    <row r="247" spans="2:6" ht="14.4" thickBot="1">
      <c r="B247" s="2745" t="s">
        <v>23040</v>
      </c>
      <c r="C247" s="2746"/>
      <c r="D247" s="2746"/>
      <c r="E247" s="2746"/>
      <c r="F247" s="2747"/>
    </row>
    <row r="248" spans="2:6" ht="15.75" customHeight="1">
      <c r="B248" s="2739" t="s">
        <v>2382</v>
      </c>
      <c r="C248" s="2740"/>
      <c r="D248" s="315"/>
      <c r="E248" s="317" t="s">
        <v>22902</v>
      </c>
      <c r="F248" s="316" t="e">
        <f t="shared" si="6"/>
        <v>#VALUE!</v>
      </c>
    </row>
    <row r="249" spans="2:6">
      <c r="B249" s="2741" t="s">
        <v>2383</v>
      </c>
      <c r="C249" s="2742"/>
      <c r="D249" s="1884"/>
      <c r="E249" s="1890" t="s">
        <v>22902</v>
      </c>
      <c r="F249" s="1886" t="e">
        <f t="shared" si="6"/>
        <v>#VALUE!</v>
      </c>
    </row>
    <row r="250" spans="2:6">
      <c r="B250" s="2741" t="s">
        <v>2384</v>
      </c>
      <c r="C250" s="2742"/>
      <c r="D250" s="1884"/>
      <c r="E250" s="1890" t="s">
        <v>22902</v>
      </c>
      <c r="F250" s="1886" t="e">
        <f t="shared" si="6"/>
        <v>#VALUE!</v>
      </c>
    </row>
    <row r="251" spans="2:6">
      <c r="B251" s="2741" t="s">
        <v>2385</v>
      </c>
      <c r="C251" s="2742"/>
      <c r="D251" s="1884"/>
      <c r="E251" s="1890" t="s">
        <v>22902</v>
      </c>
      <c r="F251" s="1886" t="e">
        <f t="shared" si="6"/>
        <v>#VALUE!</v>
      </c>
    </row>
    <row r="252" spans="2:6">
      <c r="B252" s="2741" t="s">
        <v>2386</v>
      </c>
      <c r="C252" s="2742"/>
      <c r="D252" s="1884"/>
      <c r="E252" s="1890" t="s">
        <v>22902</v>
      </c>
      <c r="F252" s="1886" t="e">
        <f t="shared" si="6"/>
        <v>#VALUE!</v>
      </c>
    </row>
    <row r="253" spans="2:6">
      <c r="B253" s="2741" t="s">
        <v>2387</v>
      </c>
      <c r="C253" s="2742"/>
      <c r="D253" s="1884"/>
      <c r="E253" s="1890" t="s">
        <v>22902</v>
      </c>
      <c r="F253" s="1886" t="e">
        <f t="shared" si="6"/>
        <v>#VALUE!</v>
      </c>
    </row>
    <row r="254" spans="2:6">
      <c r="B254" s="2741" t="s">
        <v>2388</v>
      </c>
      <c r="C254" s="2742"/>
      <c r="D254" s="1884"/>
      <c r="E254" s="1890" t="s">
        <v>22902</v>
      </c>
      <c r="F254" s="1886" t="e">
        <f t="shared" si="6"/>
        <v>#VALUE!</v>
      </c>
    </row>
    <row r="255" spans="2:6" ht="14.4" thickBot="1">
      <c r="B255" s="2743" t="s">
        <v>2389</v>
      </c>
      <c r="C255" s="2744"/>
      <c r="D255" s="1885"/>
      <c r="E255" s="1890" t="s">
        <v>22902</v>
      </c>
      <c r="F255" s="1889" t="e">
        <f t="shared" si="6"/>
        <v>#VALUE!</v>
      </c>
    </row>
    <row r="256" spans="2:6" ht="14.4" thickBot="1">
      <c r="B256" s="2745" t="s">
        <v>23041</v>
      </c>
      <c r="C256" s="2746"/>
      <c r="D256" s="2746"/>
      <c r="E256" s="2746"/>
      <c r="F256" s="2747"/>
    </row>
    <row r="257" spans="2:6" ht="15" customHeight="1">
      <c r="B257" s="2739" t="s">
        <v>2400</v>
      </c>
      <c r="C257" s="2740"/>
      <c r="D257" s="315"/>
      <c r="E257" s="321" t="s">
        <v>22902</v>
      </c>
      <c r="F257" s="304" t="e">
        <f t="shared" ref="F257:F320" si="7">E257*(100%-$F$6)</f>
        <v>#VALUE!</v>
      </c>
    </row>
    <row r="258" spans="2:6">
      <c r="B258" s="2741" t="s">
        <v>2401</v>
      </c>
      <c r="C258" s="2742"/>
      <c r="D258" s="1884"/>
      <c r="E258" s="1891" t="s">
        <v>22902</v>
      </c>
      <c r="F258" s="1867" t="e">
        <f t="shared" si="7"/>
        <v>#VALUE!</v>
      </c>
    </row>
    <row r="259" spans="2:6" ht="15.75" customHeight="1">
      <c r="B259" s="2741" t="s">
        <v>2402</v>
      </c>
      <c r="C259" s="2742"/>
      <c r="D259" s="1884"/>
      <c r="E259" s="1891" t="s">
        <v>22902</v>
      </c>
      <c r="F259" s="1867" t="e">
        <f t="shared" si="7"/>
        <v>#VALUE!</v>
      </c>
    </row>
    <row r="260" spans="2:6">
      <c r="B260" s="2741" t="s">
        <v>2403</v>
      </c>
      <c r="C260" s="2742"/>
      <c r="D260" s="1884"/>
      <c r="E260" s="1891" t="s">
        <v>22902</v>
      </c>
      <c r="F260" s="1867" t="e">
        <f t="shared" si="7"/>
        <v>#VALUE!</v>
      </c>
    </row>
    <row r="261" spans="2:6">
      <c r="B261" s="2741" t="s">
        <v>2404</v>
      </c>
      <c r="C261" s="2742"/>
      <c r="D261" s="1884"/>
      <c r="E261" s="1891" t="s">
        <v>22902</v>
      </c>
      <c r="F261" s="1867" t="e">
        <f t="shared" si="7"/>
        <v>#VALUE!</v>
      </c>
    </row>
    <row r="262" spans="2:6">
      <c r="B262" s="2741" t="s">
        <v>2405</v>
      </c>
      <c r="C262" s="2742"/>
      <c r="D262" s="1884"/>
      <c r="E262" s="1891" t="s">
        <v>22902</v>
      </c>
      <c r="F262" s="1867" t="e">
        <f t="shared" si="7"/>
        <v>#VALUE!</v>
      </c>
    </row>
    <row r="263" spans="2:6">
      <c r="B263" s="2741" t="s">
        <v>2406</v>
      </c>
      <c r="C263" s="2742"/>
      <c r="D263" s="1884"/>
      <c r="E263" s="1891" t="s">
        <v>22902</v>
      </c>
      <c r="F263" s="1867" t="e">
        <f t="shared" si="7"/>
        <v>#VALUE!</v>
      </c>
    </row>
    <row r="264" spans="2:6">
      <c r="B264" s="2741" t="s">
        <v>2407</v>
      </c>
      <c r="C264" s="2742"/>
      <c r="D264" s="1884"/>
      <c r="E264" s="1891" t="s">
        <v>22902</v>
      </c>
      <c r="F264" s="1867" t="e">
        <f t="shared" si="7"/>
        <v>#VALUE!</v>
      </c>
    </row>
    <row r="265" spans="2:6" ht="14.4" thickBot="1">
      <c r="B265" s="2743" t="s">
        <v>2399</v>
      </c>
      <c r="C265" s="2744"/>
      <c r="D265" s="1885"/>
      <c r="E265" s="1891" t="s">
        <v>22902</v>
      </c>
      <c r="F265" s="1869" t="e">
        <f t="shared" si="7"/>
        <v>#VALUE!</v>
      </c>
    </row>
    <row r="266" spans="2:6" ht="14.4" thickBot="1">
      <c r="B266" s="2745" t="s">
        <v>23042</v>
      </c>
      <c r="C266" s="2746"/>
      <c r="D266" s="2746"/>
      <c r="E266" s="2746"/>
      <c r="F266" s="2747"/>
    </row>
    <row r="267" spans="2:6">
      <c r="B267" s="2739" t="s">
        <v>2391</v>
      </c>
      <c r="C267" s="2740"/>
      <c r="D267" s="1873"/>
      <c r="E267" s="317" t="s">
        <v>22902</v>
      </c>
      <c r="F267" s="1892" t="e">
        <f t="shared" si="7"/>
        <v>#VALUE!</v>
      </c>
    </row>
    <row r="268" spans="2:6" ht="15" customHeight="1">
      <c r="B268" s="2741" t="s">
        <v>2392</v>
      </c>
      <c r="C268" s="2742"/>
      <c r="D268" s="1875"/>
      <c r="E268" s="1890" t="s">
        <v>22902</v>
      </c>
      <c r="F268" s="1886" t="e">
        <f t="shared" si="7"/>
        <v>#VALUE!</v>
      </c>
    </row>
    <row r="269" spans="2:6">
      <c r="B269" s="2741" t="s">
        <v>2393</v>
      </c>
      <c r="C269" s="2742"/>
      <c r="D269" s="1875"/>
      <c r="E269" s="1890" t="s">
        <v>22902</v>
      </c>
      <c r="F269" s="1886" t="e">
        <f t="shared" si="7"/>
        <v>#VALUE!</v>
      </c>
    </row>
    <row r="270" spans="2:6" ht="15.75" customHeight="1">
      <c r="B270" s="2741" t="s">
        <v>2394</v>
      </c>
      <c r="C270" s="2742"/>
      <c r="D270" s="1875"/>
      <c r="E270" s="1890" t="s">
        <v>22902</v>
      </c>
      <c r="F270" s="1886" t="e">
        <f t="shared" si="7"/>
        <v>#VALUE!</v>
      </c>
    </row>
    <row r="271" spans="2:6">
      <c r="B271" s="2741" t="s">
        <v>2395</v>
      </c>
      <c r="C271" s="2742"/>
      <c r="D271" s="1875"/>
      <c r="E271" s="1890" t="s">
        <v>22902</v>
      </c>
      <c r="F271" s="1886" t="e">
        <f t="shared" si="7"/>
        <v>#VALUE!</v>
      </c>
    </row>
    <row r="272" spans="2:6">
      <c r="B272" s="2741" t="s">
        <v>2396</v>
      </c>
      <c r="C272" s="2742"/>
      <c r="D272" s="1875"/>
      <c r="E272" s="1890" t="s">
        <v>22902</v>
      </c>
      <c r="F272" s="1886" t="e">
        <f t="shared" si="7"/>
        <v>#VALUE!</v>
      </c>
    </row>
    <row r="273" spans="2:6">
      <c r="B273" s="2741" t="s">
        <v>2397</v>
      </c>
      <c r="C273" s="2742"/>
      <c r="D273" s="1875"/>
      <c r="E273" s="1890" t="s">
        <v>22902</v>
      </c>
      <c r="F273" s="1886" t="e">
        <f t="shared" si="7"/>
        <v>#VALUE!</v>
      </c>
    </row>
    <row r="274" spans="2:6">
      <c r="B274" s="2741" t="s">
        <v>2398</v>
      </c>
      <c r="C274" s="2742"/>
      <c r="D274" s="1875"/>
      <c r="E274" s="1890" t="s">
        <v>22902</v>
      </c>
      <c r="F274" s="1886" t="e">
        <f t="shared" si="7"/>
        <v>#VALUE!</v>
      </c>
    </row>
    <row r="275" spans="2:6" ht="14.4" thickBot="1">
      <c r="B275" s="2743" t="s">
        <v>2390</v>
      </c>
      <c r="C275" s="2744"/>
      <c r="D275" s="1881"/>
      <c r="E275" s="1890" t="s">
        <v>22902</v>
      </c>
      <c r="F275" s="1888" t="e">
        <f t="shared" si="7"/>
        <v>#VALUE!</v>
      </c>
    </row>
    <row r="276" spans="2:6" ht="14.4" thickBot="1">
      <c r="B276" s="2745" t="s">
        <v>23043</v>
      </c>
      <c r="C276" s="2746"/>
      <c r="D276" s="2746"/>
      <c r="E276" s="2746"/>
      <c r="F276" s="2747"/>
    </row>
    <row r="277" spans="2:6">
      <c r="B277" s="2739" t="s">
        <v>2419</v>
      </c>
      <c r="C277" s="2740"/>
      <c r="D277" s="322"/>
      <c r="E277" s="317" t="s">
        <v>22902</v>
      </c>
      <c r="F277" s="316" t="e">
        <f t="shared" si="7"/>
        <v>#VALUE!</v>
      </c>
    </row>
    <row r="278" spans="2:6">
      <c r="B278" s="2741" t="s">
        <v>2420</v>
      </c>
      <c r="C278" s="2742"/>
      <c r="D278" s="1875"/>
      <c r="E278" s="1890" t="s">
        <v>22902</v>
      </c>
      <c r="F278" s="1886" t="e">
        <f t="shared" si="7"/>
        <v>#VALUE!</v>
      </c>
    </row>
    <row r="279" spans="2:6" ht="15" customHeight="1">
      <c r="B279" s="2741" t="s">
        <v>2421</v>
      </c>
      <c r="C279" s="2742"/>
      <c r="D279" s="1875"/>
      <c r="E279" s="1890" t="s">
        <v>22902</v>
      </c>
      <c r="F279" s="1886" t="e">
        <f t="shared" si="7"/>
        <v>#VALUE!</v>
      </c>
    </row>
    <row r="280" spans="2:6">
      <c r="B280" s="2741" t="s">
        <v>2422</v>
      </c>
      <c r="C280" s="2742"/>
      <c r="D280" s="1875"/>
      <c r="E280" s="1890" t="s">
        <v>22902</v>
      </c>
      <c r="F280" s="1886" t="e">
        <f t="shared" si="7"/>
        <v>#VALUE!</v>
      </c>
    </row>
    <row r="281" spans="2:6" ht="15.75" customHeight="1">
      <c r="B281" s="2741" t="s">
        <v>2423</v>
      </c>
      <c r="C281" s="2742"/>
      <c r="D281" s="1875"/>
      <c r="E281" s="1890" t="s">
        <v>22902</v>
      </c>
      <c r="F281" s="1886" t="e">
        <f t="shared" si="7"/>
        <v>#VALUE!</v>
      </c>
    </row>
    <row r="282" spans="2:6">
      <c r="B282" s="2741" t="s">
        <v>2424</v>
      </c>
      <c r="C282" s="2742"/>
      <c r="D282" s="1875"/>
      <c r="E282" s="1890" t="s">
        <v>22902</v>
      </c>
      <c r="F282" s="1886" t="e">
        <f t="shared" si="7"/>
        <v>#VALUE!</v>
      </c>
    </row>
    <row r="283" spans="2:6">
      <c r="B283" s="2741" t="s">
        <v>2425</v>
      </c>
      <c r="C283" s="2742"/>
      <c r="D283" s="1875"/>
      <c r="E283" s="1890" t="s">
        <v>22902</v>
      </c>
      <c r="F283" s="1886" t="e">
        <f t="shared" si="7"/>
        <v>#VALUE!</v>
      </c>
    </row>
    <row r="284" spans="2:6">
      <c r="B284" s="2741" t="s">
        <v>2426</v>
      </c>
      <c r="C284" s="2742"/>
      <c r="D284" s="1875"/>
      <c r="E284" s="1890" t="s">
        <v>22902</v>
      </c>
      <c r="F284" s="1886" t="e">
        <f t="shared" si="7"/>
        <v>#VALUE!</v>
      </c>
    </row>
    <row r="285" spans="2:6">
      <c r="B285" s="2741" t="s">
        <v>2427</v>
      </c>
      <c r="C285" s="2742"/>
      <c r="D285" s="1875"/>
      <c r="E285" s="1890" t="s">
        <v>22902</v>
      </c>
      <c r="F285" s="1886" t="e">
        <f t="shared" si="7"/>
        <v>#VALUE!</v>
      </c>
    </row>
    <row r="286" spans="2:6" ht="14.4" thickBot="1">
      <c r="B286" s="2743" t="s">
        <v>2418</v>
      </c>
      <c r="C286" s="2744"/>
      <c r="D286" s="1893"/>
      <c r="E286" s="1890" t="s">
        <v>22902</v>
      </c>
      <c r="F286" s="1889" t="e">
        <f t="shared" si="7"/>
        <v>#VALUE!</v>
      </c>
    </row>
    <row r="287" spans="2:6" ht="14.4" thickBot="1">
      <c r="B287" s="2745" t="s">
        <v>23044</v>
      </c>
      <c r="C287" s="2746"/>
      <c r="D287" s="2746"/>
      <c r="E287" s="2746"/>
      <c r="F287" s="2747"/>
    </row>
    <row r="288" spans="2:6">
      <c r="B288" s="2739" t="s">
        <v>2429</v>
      </c>
      <c r="C288" s="2740"/>
      <c r="D288" s="315"/>
      <c r="E288" s="321" t="s">
        <v>22902</v>
      </c>
      <c r="F288" s="304" t="e">
        <f t="shared" si="7"/>
        <v>#VALUE!</v>
      </c>
    </row>
    <row r="289" spans="2:6">
      <c r="B289" s="2741" t="s">
        <v>2430</v>
      </c>
      <c r="C289" s="2742"/>
      <c r="D289" s="1884"/>
      <c r="E289" s="1891" t="s">
        <v>22902</v>
      </c>
      <c r="F289" s="1867" t="e">
        <f t="shared" si="7"/>
        <v>#VALUE!</v>
      </c>
    </row>
    <row r="290" spans="2:6">
      <c r="B290" s="2741" t="s">
        <v>2431</v>
      </c>
      <c r="C290" s="2742"/>
      <c r="D290" s="1884"/>
      <c r="E290" s="1891" t="s">
        <v>22902</v>
      </c>
      <c r="F290" s="1867" t="e">
        <f t="shared" si="7"/>
        <v>#VALUE!</v>
      </c>
    </row>
    <row r="291" spans="2:6">
      <c r="B291" s="2741" t="s">
        <v>2432</v>
      </c>
      <c r="C291" s="2742"/>
      <c r="D291" s="1884"/>
      <c r="E291" s="1891" t="s">
        <v>22902</v>
      </c>
      <c r="F291" s="1867" t="e">
        <f t="shared" si="7"/>
        <v>#VALUE!</v>
      </c>
    </row>
    <row r="292" spans="2:6">
      <c r="B292" s="2741" t="s">
        <v>2433</v>
      </c>
      <c r="C292" s="2742"/>
      <c r="D292" s="1884"/>
      <c r="E292" s="1891" t="s">
        <v>22902</v>
      </c>
      <c r="F292" s="1867" t="e">
        <f t="shared" si="7"/>
        <v>#VALUE!</v>
      </c>
    </row>
    <row r="293" spans="2:6">
      <c r="B293" s="2741" t="s">
        <v>2434</v>
      </c>
      <c r="C293" s="2742"/>
      <c r="D293" s="1884"/>
      <c r="E293" s="1891" t="s">
        <v>22902</v>
      </c>
      <c r="F293" s="1867" t="e">
        <f t="shared" si="7"/>
        <v>#VALUE!</v>
      </c>
    </row>
    <row r="294" spans="2:6" ht="15" customHeight="1">
      <c r="B294" s="2741" t="s">
        <v>2435</v>
      </c>
      <c r="C294" s="2742"/>
      <c r="D294" s="1884"/>
      <c r="E294" s="1891" t="s">
        <v>22902</v>
      </c>
      <c r="F294" s="1867" t="e">
        <f t="shared" si="7"/>
        <v>#VALUE!</v>
      </c>
    </row>
    <row r="295" spans="2:6">
      <c r="B295" s="2741" t="s">
        <v>2436</v>
      </c>
      <c r="C295" s="2742"/>
      <c r="D295" s="1884"/>
      <c r="E295" s="1891" t="s">
        <v>22902</v>
      </c>
      <c r="F295" s="1867" t="e">
        <f t="shared" si="7"/>
        <v>#VALUE!</v>
      </c>
    </row>
    <row r="296" spans="2:6">
      <c r="B296" s="2741" t="s">
        <v>2437</v>
      </c>
      <c r="C296" s="2742"/>
      <c r="D296" s="1884"/>
      <c r="E296" s="1891" t="s">
        <v>22902</v>
      </c>
      <c r="F296" s="1867" t="e">
        <f t="shared" si="7"/>
        <v>#VALUE!</v>
      </c>
    </row>
    <row r="297" spans="2:6" ht="14.4" thickBot="1">
      <c r="B297" s="2743" t="s">
        <v>2428</v>
      </c>
      <c r="C297" s="2744"/>
      <c r="D297" s="1885"/>
      <c r="E297" s="1891" t="s">
        <v>22902</v>
      </c>
      <c r="F297" s="1869" t="e">
        <f t="shared" si="7"/>
        <v>#VALUE!</v>
      </c>
    </row>
    <row r="298" spans="2:6" ht="14.4" thickBot="1">
      <c r="B298" s="2745" t="s">
        <v>23045</v>
      </c>
      <c r="C298" s="2746"/>
      <c r="D298" s="2746"/>
      <c r="E298" s="2746"/>
      <c r="F298" s="2747"/>
    </row>
    <row r="299" spans="2:6">
      <c r="B299" s="2739" t="s">
        <v>2441</v>
      </c>
      <c r="C299" s="2740"/>
      <c r="D299" s="315"/>
      <c r="E299" s="321" t="s">
        <v>22902</v>
      </c>
      <c r="F299" s="304" t="e">
        <f t="shared" si="7"/>
        <v>#VALUE!</v>
      </c>
    </row>
    <row r="300" spans="2:6" ht="15" customHeight="1">
      <c r="B300" s="2741" t="s">
        <v>2443</v>
      </c>
      <c r="C300" s="2742"/>
      <c r="D300" s="1884"/>
      <c r="E300" s="1891" t="s">
        <v>22902</v>
      </c>
      <c r="F300" s="1867" t="e">
        <f t="shared" si="7"/>
        <v>#VALUE!</v>
      </c>
    </row>
    <row r="301" spans="2:6">
      <c r="B301" s="2741" t="s">
        <v>2445</v>
      </c>
      <c r="C301" s="2742"/>
      <c r="D301" s="1884"/>
      <c r="E301" s="1891" t="s">
        <v>22902</v>
      </c>
      <c r="F301" s="1867" t="e">
        <f t="shared" si="7"/>
        <v>#VALUE!</v>
      </c>
    </row>
    <row r="302" spans="2:6" ht="15.75" customHeight="1">
      <c r="B302" s="2741" t="s">
        <v>2447</v>
      </c>
      <c r="C302" s="2742"/>
      <c r="D302" s="1884"/>
      <c r="E302" s="1891" t="s">
        <v>22902</v>
      </c>
      <c r="F302" s="1867" t="e">
        <f t="shared" si="7"/>
        <v>#VALUE!</v>
      </c>
    </row>
    <row r="303" spans="2:6">
      <c r="B303" s="2741" t="s">
        <v>2449</v>
      </c>
      <c r="C303" s="2742"/>
      <c r="D303" s="1884"/>
      <c r="E303" s="1891" t="s">
        <v>22902</v>
      </c>
      <c r="F303" s="1867" t="e">
        <f t="shared" si="7"/>
        <v>#VALUE!</v>
      </c>
    </row>
    <row r="304" spans="2:6">
      <c r="B304" s="2741" t="s">
        <v>2451</v>
      </c>
      <c r="C304" s="2742"/>
      <c r="D304" s="1884"/>
      <c r="E304" s="1891" t="s">
        <v>22902</v>
      </c>
      <c r="F304" s="1867" t="e">
        <f t="shared" si="7"/>
        <v>#VALUE!</v>
      </c>
    </row>
    <row r="305" spans="2:6">
      <c r="B305" s="2741" t="s">
        <v>2453</v>
      </c>
      <c r="C305" s="2742"/>
      <c r="D305" s="1884"/>
      <c r="E305" s="1891" t="s">
        <v>22902</v>
      </c>
      <c r="F305" s="1867" t="e">
        <f t="shared" si="7"/>
        <v>#VALUE!</v>
      </c>
    </row>
    <row r="306" spans="2:6">
      <c r="B306" s="2741" t="s">
        <v>2455</v>
      </c>
      <c r="C306" s="2742"/>
      <c r="D306" s="1884"/>
      <c r="E306" s="1891" t="s">
        <v>22902</v>
      </c>
      <c r="F306" s="1867" t="e">
        <f t="shared" si="7"/>
        <v>#VALUE!</v>
      </c>
    </row>
    <row r="307" spans="2:6">
      <c r="B307" s="2741" t="s">
        <v>2457</v>
      </c>
      <c r="C307" s="2742"/>
      <c r="D307" s="1884"/>
      <c r="E307" s="1891" t="s">
        <v>22902</v>
      </c>
      <c r="F307" s="1867" t="e">
        <f t="shared" si="7"/>
        <v>#VALUE!</v>
      </c>
    </row>
    <row r="308" spans="2:6">
      <c r="B308" s="2741" t="s">
        <v>2439</v>
      </c>
      <c r="C308" s="2742"/>
      <c r="D308" s="1884"/>
      <c r="E308" s="1891" t="s">
        <v>22902</v>
      </c>
      <c r="F308" s="1867" t="e">
        <f t="shared" si="7"/>
        <v>#VALUE!</v>
      </c>
    </row>
    <row r="309" spans="2:6">
      <c r="B309" s="2741" t="s">
        <v>2440</v>
      </c>
      <c r="C309" s="2742"/>
      <c r="D309" s="1884"/>
      <c r="E309" s="1891" t="s">
        <v>22902</v>
      </c>
      <c r="F309" s="1867" t="e">
        <f t="shared" si="7"/>
        <v>#VALUE!</v>
      </c>
    </row>
    <row r="310" spans="2:6">
      <c r="B310" s="2741" t="s">
        <v>2442</v>
      </c>
      <c r="C310" s="2742"/>
      <c r="D310" s="1884"/>
      <c r="E310" s="1891" t="s">
        <v>22902</v>
      </c>
      <c r="F310" s="1867" t="e">
        <f t="shared" si="7"/>
        <v>#VALUE!</v>
      </c>
    </row>
    <row r="311" spans="2:6" ht="15" customHeight="1">
      <c r="B311" s="2741" t="s">
        <v>2444</v>
      </c>
      <c r="C311" s="2742"/>
      <c r="D311" s="1884"/>
      <c r="E311" s="1891" t="s">
        <v>22902</v>
      </c>
      <c r="F311" s="1867" t="e">
        <f t="shared" si="7"/>
        <v>#VALUE!</v>
      </c>
    </row>
    <row r="312" spans="2:6" ht="15" customHeight="1">
      <c r="B312" s="2741" t="s">
        <v>2446</v>
      </c>
      <c r="C312" s="2742"/>
      <c r="D312" s="1884"/>
      <c r="E312" s="1891" t="s">
        <v>22902</v>
      </c>
      <c r="F312" s="1867" t="e">
        <f t="shared" si="7"/>
        <v>#VALUE!</v>
      </c>
    </row>
    <row r="313" spans="2:6" ht="15.75" customHeight="1">
      <c r="B313" s="2741" t="s">
        <v>2448</v>
      </c>
      <c r="C313" s="2742"/>
      <c r="D313" s="1884"/>
      <c r="E313" s="1891" t="s">
        <v>22902</v>
      </c>
      <c r="F313" s="1867" t="e">
        <f t="shared" si="7"/>
        <v>#VALUE!</v>
      </c>
    </row>
    <row r="314" spans="2:6">
      <c r="B314" s="2741" t="s">
        <v>2450</v>
      </c>
      <c r="C314" s="2742"/>
      <c r="D314" s="1884"/>
      <c r="E314" s="1891" t="s">
        <v>22902</v>
      </c>
      <c r="F314" s="1867" t="e">
        <f t="shared" si="7"/>
        <v>#VALUE!</v>
      </c>
    </row>
    <row r="315" spans="2:6">
      <c r="B315" s="2741" t="s">
        <v>2452</v>
      </c>
      <c r="C315" s="2742"/>
      <c r="D315" s="1884"/>
      <c r="E315" s="1891" t="s">
        <v>22902</v>
      </c>
      <c r="F315" s="1867" t="e">
        <f t="shared" si="7"/>
        <v>#VALUE!</v>
      </c>
    </row>
    <row r="316" spans="2:6">
      <c r="B316" s="2741" t="s">
        <v>2454</v>
      </c>
      <c r="C316" s="2742"/>
      <c r="D316" s="1884"/>
      <c r="E316" s="1891" t="s">
        <v>22902</v>
      </c>
      <c r="F316" s="1867" t="e">
        <f t="shared" si="7"/>
        <v>#VALUE!</v>
      </c>
    </row>
    <row r="317" spans="2:6">
      <c r="B317" s="2741" t="s">
        <v>2456</v>
      </c>
      <c r="C317" s="2742"/>
      <c r="D317" s="1884"/>
      <c r="E317" s="1891" t="s">
        <v>22902</v>
      </c>
      <c r="F317" s="1867" t="e">
        <f t="shared" si="7"/>
        <v>#VALUE!</v>
      </c>
    </row>
    <row r="318" spans="2:6" ht="14.4" thickBot="1">
      <c r="B318" s="2743" t="s">
        <v>2438</v>
      </c>
      <c r="C318" s="2744"/>
      <c r="D318" s="1885"/>
      <c r="E318" s="1891" t="s">
        <v>22902</v>
      </c>
      <c r="F318" s="1869" t="e">
        <f t="shared" si="7"/>
        <v>#VALUE!</v>
      </c>
    </row>
    <row r="319" spans="2:6" ht="14.4" thickBot="1">
      <c r="B319" s="2745" t="s">
        <v>23046</v>
      </c>
      <c r="C319" s="2746"/>
      <c r="D319" s="2746"/>
      <c r="E319" s="2746"/>
      <c r="F319" s="2747"/>
    </row>
    <row r="320" spans="2:6">
      <c r="B320" s="2739" t="s">
        <v>2459</v>
      </c>
      <c r="C320" s="2753"/>
      <c r="D320" s="315"/>
      <c r="E320" s="323" t="s">
        <v>22902</v>
      </c>
      <c r="F320" s="304" t="e">
        <f t="shared" si="7"/>
        <v>#VALUE!</v>
      </c>
    </row>
    <row r="321" spans="2:6">
      <c r="B321" s="2741" t="s">
        <v>2460</v>
      </c>
      <c r="C321" s="2742"/>
      <c r="D321" s="324"/>
      <c r="E321" s="1891" t="s">
        <v>22902</v>
      </c>
      <c r="F321" s="1867" t="e">
        <f t="shared" ref="F321:F384" si="8">E321*(100%-$F$6)</f>
        <v>#VALUE!</v>
      </c>
    </row>
    <row r="322" spans="2:6" ht="15" customHeight="1">
      <c r="B322" s="2741" t="s">
        <v>2461</v>
      </c>
      <c r="C322" s="2742"/>
      <c r="D322" s="1884"/>
      <c r="E322" s="1891" t="s">
        <v>22902</v>
      </c>
      <c r="F322" s="1867" t="e">
        <f t="shared" si="8"/>
        <v>#VALUE!</v>
      </c>
    </row>
    <row r="323" spans="2:6">
      <c r="B323" s="2741" t="s">
        <v>2462</v>
      </c>
      <c r="C323" s="2742"/>
      <c r="D323" s="1884"/>
      <c r="E323" s="1891" t="s">
        <v>22902</v>
      </c>
      <c r="F323" s="1867" t="e">
        <f t="shared" si="8"/>
        <v>#VALUE!</v>
      </c>
    </row>
    <row r="324" spans="2:6" ht="15.75" customHeight="1">
      <c r="B324" s="2741" t="s">
        <v>2463</v>
      </c>
      <c r="C324" s="2742"/>
      <c r="D324" s="1884"/>
      <c r="E324" s="1891" t="s">
        <v>22902</v>
      </c>
      <c r="F324" s="1867" t="e">
        <f t="shared" si="8"/>
        <v>#VALUE!</v>
      </c>
    </row>
    <row r="325" spans="2:6">
      <c r="B325" s="2741" t="s">
        <v>2464</v>
      </c>
      <c r="C325" s="2742"/>
      <c r="D325" s="1884"/>
      <c r="E325" s="1891" t="s">
        <v>22902</v>
      </c>
      <c r="F325" s="1867" t="e">
        <f t="shared" si="8"/>
        <v>#VALUE!</v>
      </c>
    </row>
    <row r="326" spans="2:6">
      <c r="B326" s="2741" t="s">
        <v>2465</v>
      </c>
      <c r="C326" s="2742"/>
      <c r="D326" s="1884"/>
      <c r="E326" s="1891" t="s">
        <v>22902</v>
      </c>
      <c r="F326" s="1867" t="e">
        <f t="shared" si="8"/>
        <v>#VALUE!</v>
      </c>
    </row>
    <row r="327" spans="2:6">
      <c r="B327" s="2741" t="s">
        <v>2466</v>
      </c>
      <c r="C327" s="2742"/>
      <c r="D327" s="1884"/>
      <c r="E327" s="1891" t="s">
        <v>22902</v>
      </c>
      <c r="F327" s="1867" t="e">
        <f t="shared" si="8"/>
        <v>#VALUE!</v>
      </c>
    </row>
    <row r="328" spans="2:6">
      <c r="B328" s="2741" t="s">
        <v>2467</v>
      </c>
      <c r="C328" s="2742"/>
      <c r="D328" s="1884"/>
      <c r="E328" s="1891" t="s">
        <v>22902</v>
      </c>
      <c r="F328" s="1867" t="e">
        <f t="shared" si="8"/>
        <v>#VALUE!</v>
      </c>
    </row>
    <row r="329" spans="2:6" ht="14.4" thickBot="1">
      <c r="B329" s="2743" t="s">
        <v>2458</v>
      </c>
      <c r="C329" s="2744"/>
      <c r="D329" s="1885"/>
      <c r="E329" s="1891" t="s">
        <v>22902</v>
      </c>
      <c r="F329" s="1869" t="e">
        <f t="shared" si="8"/>
        <v>#VALUE!</v>
      </c>
    </row>
    <row r="330" spans="2:6" ht="14.4" thickBot="1">
      <c r="B330" s="2745" t="s">
        <v>23047</v>
      </c>
      <c r="C330" s="2746"/>
      <c r="D330" s="2746"/>
      <c r="E330" s="2746"/>
      <c r="F330" s="2747"/>
    </row>
    <row r="331" spans="2:6" ht="15" customHeight="1">
      <c r="B331" s="2739" t="s">
        <v>2469</v>
      </c>
      <c r="C331" s="2740"/>
      <c r="D331" s="315"/>
      <c r="E331" s="317" t="s">
        <v>22902</v>
      </c>
      <c r="F331" s="316" t="e">
        <f t="shared" si="8"/>
        <v>#VALUE!</v>
      </c>
    </row>
    <row r="332" spans="2:6">
      <c r="B332" s="2741" t="s">
        <v>2470</v>
      </c>
      <c r="C332" s="2742"/>
      <c r="D332" s="1884"/>
      <c r="E332" s="1890" t="s">
        <v>22902</v>
      </c>
      <c r="F332" s="1886" t="e">
        <f t="shared" si="8"/>
        <v>#VALUE!</v>
      </c>
    </row>
    <row r="333" spans="2:6" ht="15.75" customHeight="1">
      <c r="B333" s="2741" t="s">
        <v>2471</v>
      </c>
      <c r="C333" s="2742"/>
      <c r="D333" s="1884"/>
      <c r="E333" s="1890" t="s">
        <v>22902</v>
      </c>
      <c r="F333" s="1886" t="e">
        <f t="shared" si="8"/>
        <v>#VALUE!</v>
      </c>
    </row>
    <row r="334" spans="2:6">
      <c r="B334" s="2741" t="s">
        <v>2472</v>
      </c>
      <c r="C334" s="2742"/>
      <c r="D334" s="1884"/>
      <c r="E334" s="1890" t="s">
        <v>22902</v>
      </c>
      <c r="F334" s="1886" t="e">
        <f t="shared" si="8"/>
        <v>#VALUE!</v>
      </c>
    </row>
    <row r="335" spans="2:6">
      <c r="B335" s="2741" t="s">
        <v>2473</v>
      </c>
      <c r="C335" s="2742"/>
      <c r="D335" s="1884"/>
      <c r="E335" s="1890" t="s">
        <v>22902</v>
      </c>
      <c r="F335" s="1886" t="e">
        <f t="shared" si="8"/>
        <v>#VALUE!</v>
      </c>
    </row>
    <row r="336" spans="2:6">
      <c r="B336" s="2741" t="s">
        <v>2474</v>
      </c>
      <c r="C336" s="2742"/>
      <c r="D336" s="1884"/>
      <c r="E336" s="1890" t="s">
        <v>22902</v>
      </c>
      <c r="F336" s="1886" t="e">
        <f t="shared" si="8"/>
        <v>#VALUE!</v>
      </c>
    </row>
    <row r="337" spans="2:6">
      <c r="B337" s="2741" t="s">
        <v>2475</v>
      </c>
      <c r="C337" s="2742"/>
      <c r="D337" s="1884"/>
      <c r="E337" s="1890" t="s">
        <v>22902</v>
      </c>
      <c r="F337" s="1886" t="e">
        <f t="shared" si="8"/>
        <v>#VALUE!</v>
      </c>
    </row>
    <row r="338" spans="2:6">
      <c r="B338" s="2741" t="s">
        <v>2476</v>
      </c>
      <c r="C338" s="2742"/>
      <c r="D338" s="1884"/>
      <c r="E338" s="1890" t="s">
        <v>22902</v>
      </c>
      <c r="F338" s="1886" t="e">
        <f t="shared" si="8"/>
        <v>#VALUE!</v>
      </c>
    </row>
    <row r="339" spans="2:6">
      <c r="B339" s="2741" t="s">
        <v>2477</v>
      </c>
      <c r="C339" s="2742"/>
      <c r="D339" s="1884"/>
      <c r="E339" s="1890" t="s">
        <v>22902</v>
      </c>
      <c r="F339" s="1886" t="e">
        <f t="shared" si="8"/>
        <v>#VALUE!</v>
      </c>
    </row>
    <row r="340" spans="2:6" ht="14.4" thickBot="1">
      <c r="B340" s="2743" t="s">
        <v>2468</v>
      </c>
      <c r="C340" s="2744"/>
      <c r="D340" s="1885"/>
      <c r="E340" s="1890" t="s">
        <v>22902</v>
      </c>
      <c r="F340" s="1889" t="e">
        <f t="shared" si="8"/>
        <v>#VALUE!</v>
      </c>
    </row>
    <row r="341" spans="2:6" ht="14.4" thickBot="1">
      <c r="B341" s="2745" t="s">
        <v>23048</v>
      </c>
      <c r="C341" s="2746"/>
      <c r="D341" s="2746"/>
      <c r="E341" s="2746"/>
      <c r="F341" s="2747"/>
    </row>
    <row r="342" spans="2:6" ht="15" customHeight="1">
      <c r="B342" s="2739" t="s">
        <v>2528</v>
      </c>
      <c r="C342" s="2740"/>
      <c r="D342" s="315"/>
      <c r="E342" s="317" t="s">
        <v>22902</v>
      </c>
      <c r="F342" s="316" t="e">
        <f t="shared" si="8"/>
        <v>#VALUE!</v>
      </c>
    </row>
    <row r="343" spans="2:6">
      <c r="B343" s="2741" t="s">
        <v>2529</v>
      </c>
      <c r="C343" s="2742"/>
      <c r="D343" s="1884"/>
      <c r="E343" s="1890" t="s">
        <v>22902</v>
      </c>
      <c r="F343" s="1886" t="e">
        <f t="shared" si="8"/>
        <v>#VALUE!</v>
      </c>
    </row>
    <row r="344" spans="2:6" ht="15.75" customHeight="1">
      <c r="B344" s="2741" t="s">
        <v>2530</v>
      </c>
      <c r="C344" s="2742"/>
      <c r="D344" s="1884"/>
      <c r="E344" s="1890" t="s">
        <v>22902</v>
      </c>
      <c r="F344" s="1886" t="e">
        <f t="shared" si="8"/>
        <v>#VALUE!</v>
      </c>
    </row>
    <row r="345" spans="2:6">
      <c r="B345" s="2741" t="s">
        <v>2531</v>
      </c>
      <c r="C345" s="2742"/>
      <c r="D345" s="1884"/>
      <c r="E345" s="1890" t="s">
        <v>22902</v>
      </c>
      <c r="F345" s="1886" t="e">
        <f t="shared" si="8"/>
        <v>#VALUE!</v>
      </c>
    </row>
    <row r="346" spans="2:6">
      <c r="B346" s="2741" t="s">
        <v>2532</v>
      </c>
      <c r="C346" s="2742"/>
      <c r="D346" s="1884"/>
      <c r="E346" s="1890" t="s">
        <v>22902</v>
      </c>
      <c r="F346" s="1886" t="e">
        <f t="shared" si="8"/>
        <v>#VALUE!</v>
      </c>
    </row>
    <row r="347" spans="2:6">
      <c r="B347" s="2741" t="s">
        <v>2533</v>
      </c>
      <c r="C347" s="2742"/>
      <c r="D347" s="1884"/>
      <c r="E347" s="1890" t="s">
        <v>22902</v>
      </c>
      <c r="F347" s="1886" t="e">
        <f t="shared" si="8"/>
        <v>#VALUE!</v>
      </c>
    </row>
    <row r="348" spans="2:6">
      <c r="B348" s="2741" t="s">
        <v>2534</v>
      </c>
      <c r="C348" s="2742"/>
      <c r="D348" s="1884"/>
      <c r="E348" s="1890" t="s">
        <v>22902</v>
      </c>
      <c r="F348" s="1886" t="e">
        <f t="shared" si="8"/>
        <v>#VALUE!</v>
      </c>
    </row>
    <row r="349" spans="2:6">
      <c r="B349" s="2741" t="s">
        <v>2535</v>
      </c>
      <c r="C349" s="2742"/>
      <c r="D349" s="1884"/>
      <c r="E349" s="1890" t="s">
        <v>22902</v>
      </c>
      <c r="F349" s="1886" t="e">
        <f t="shared" si="8"/>
        <v>#VALUE!</v>
      </c>
    </row>
    <row r="350" spans="2:6">
      <c r="B350" s="2741" t="s">
        <v>2536</v>
      </c>
      <c r="C350" s="2742"/>
      <c r="D350" s="1884"/>
      <c r="E350" s="1890" t="s">
        <v>22902</v>
      </c>
      <c r="F350" s="1886" t="e">
        <f t="shared" si="8"/>
        <v>#VALUE!</v>
      </c>
    </row>
    <row r="351" spans="2:6" ht="14.4" thickBot="1">
      <c r="B351" s="2743" t="s">
        <v>2527</v>
      </c>
      <c r="C351" s="2744"/>
      <c r="D351" s="1885"/>
      <c r="E351" s="1890" t="s">
        <v>22902</v>
      </c>
      <c r="F351" s="1889" t="e">
        <f t="shared" si="8"/>
        <v>#VALUE!</v>
      </c>
    </row>
    <row r="352" spans="2:6" ht="14.4" thickBot="1">
      <c r="B352" s="2745" t="s">
        <v>23049</v>
      </c>
      <c r="C352" s="2746"/>
      <c r="D352" s="2746"/>
      <c r="E352" s="2746"/>
      <c r="F352" s="2747"/>
    </row>
    <row r="353" spans="2:6" ht="15" customHeight="1">
      <c r="B353" s="2739" t="s">
        <v>2409</v>
      </c>
      <c r="C353" s="2740"/>
      <c r="D353" s="315"/>
      <c r="E353" s="321" t="s">
        <v>22902</v>
      </c>
      <c r="F353" s="304" t="e">
        <f t="shared" si="8"/>
        <v>#VALUE!</v>
      </c>
    </row>
    <row r="354" spans="2:6">
      <c r="B354" s="2741" t="s">
        <v>2410</v>
      </c>
      <c r="C354" s="2742"/>
      <c r="D354" s="1884"/>
      <c r="E354" s="1891" t="s">
        <v>22902</v>
      </c>
      <c r="F354" s="1867" t="e">
        <f t="shared" si="8"/>
        <v>#VALUE!</v>
      </c>
    </row>
    <row r="355" spans="2:6" ht="15.75" customHeight="1">
      <c r="B355" s="2741" t="s">
        <v>2411</v>
      </c>
      <c r="C355" s="2742"/>
      <c r="D355" s="1884"/>
      <c r="E355" s="1891" t="s">
        <v>22902</v>
      </c>
      <c r="F355" s="1867" t="e">
        <f t="shared" si="8"/>
        <v>#VALUE!</v>
      </c>
    </row>
    <row r="356" spans="2:6">
      <c r="B356" s="2741" t="s">
        <v>2412</v>
      </c>
      <c r="C356" s="2742"/>
      <c r="D356" s="1884"/>
      <c r="E356" s="1891" t="s">
        <v>22902</v>
      </c>
      <c r="F356" s="1867" t="e">
        <f t="shared" si="8"/>
        <v>#VALUE!</v>
      </c>
    </row>
    <row r="357" spans="2:6">
      <c r="B357" s="2741" t="s">
        <v>2413</v>
      </c>
      <c r="C357" s="2742"/>
      <c r="D357" s="1884"/>
      <c r="E357" s="1891" t="s">
        <v>22902</v>
      </c>
      <c r="F357" s="1867" t="e">
        <f t="shared" si="8"/>
        <v>#VALUE!</v>
      </c>
    </row>
    <row r="358" spans="2:6">
      <c r="B358" s="2741" t="s">
        <v>2414</v>
      </c>
      <c r="C358" s="2742"/>
      <c r="D358" s="1884"/>
      <c r="E358" s="1891" t="s">
        <v>22902</v>
      </c>
      <c r="F358" s="1867" t="e">
        <f t="shared" si="8"/>
        <v>#VALUE!</v>
      </c>
    </row>
    <row r="359" spans="2:6">
      <c r="B359" s="2741" t="s">
        <v>2415</v>
      </c>
      <c r="C359" s="2742"/>
      <c r="D359" s="1884"/>
      <c r="E359" s="1891" t="s">
        <v>22902</v>
      </c>
      <c r="F359" s="1867" t="e">
        <f t="shared" si="8"/>
        <v>#VALUE!</v>
      </c>
    </row>
    <row r="360" spans="2:6">
      <c r="B360" s="2741" t="s">
        <v>2416</v>
      </c>
      <c r="C360" s="2742"/>
      <c r="D360" s="1884"/>
      <c r="E360" s="1891" t="s">
        <v>22902</v>
      </c>
      <c r="F360" s="1867" t="e">
        <f t="shared" si="8"/>
        <v>#VALUE!</v>
      </c>
    </row>
    <row r="361" spans="2:6">
      <c r="B361" s="2741" t="s">
        <v>2417</v>
      </c>
      <c r="C361" s="2742"/>
      <c r="D361" s="1884"/>
      <c r="E361" s="1891" t="s">
        <v>22902</v>
      </c>
      <c r="F361" s="1867" t="e">
        <f t="shared" si="8"/>
        <v>#VALUE!</v>
      </c>
    </row>
    <row r="362" spans="2:6" ht="14.4" thickBot="1">
      <c r="B362" s="2743" t="s">
        <v>2408</v>
      </c>
      <c r="C362" s="2744"/>
      <c r="D362" s="1885"/>
      <c r="E362" s="1891" t="s">
        <v>22902</v>
      </c>
      <c r="F362" s="1869" t="e">
        <f t="shared" si="8"/>
        <v>#VALUE!</v>
      </c>
    </row>
    <row r="363" spans="2:6" ht="14.4" thickBot="1">
      <c r="B363" s="2745" t="s">
        <v>23050</v>
      </c>
      <c r="C363" s="2746"/>
      <c r="D363" s="2746"/>
      <c r="E363" s="2746"/>
      <c r="F363" s="2747"/>
    </row>
    <row r="364" spans="2:6" ht="15" customHeight="1">
      <c r="B364" s="2739" t="s">
        <v>2598</v>
      </c>
      <c r="C364" s="2740"/>
      <c r="D364" s="315"/>
      <c r="E364" s="310" t="s">
        <v>22902</v>
      </c>
      <c r="F364" s="304" t="e">
        <f t="shared" si="8"/>
        <v>#VALUE!</v>
      </c>
    </row>
    <row r="365" spans="2:6">
      <c r="B365" s="2741" t="s">
        <v>2599</v>
      </c>
      <c r="C365" s="2742"/>
      <c r="D365" s="1884"/>
      <c r="E365" s="1879" t="s">
        <v>22902</v>
      </c>
      <c r="F365" s="1867" t="e">
        <f t="shared" si="8"/>
        <v>#VALUE!</v>
      </c>
    </row>
    <row r="366" spans="2:6">
      <c r="B366" s="2741" t="s">
        <v>2600</v>
      </c>
      <c r="C366" s="2742"/>
      <c r="D366" s="1884"/>
      <c r="E366" s="1879" t="s">
        <v>22902</v>
      </c>
      <c r="F366" s="1867" t="e">
        <f t="shared" si="8"/>
        <v>#VALUE!</v>
      </c>
    </row>
    <row r="367" spans="2:6">
      <c r="B367" s="2741" t="s">
        <v>2601</v>
      </c>
      <c r="C367" s="2742"/>
      <c r="D367" s="1884"/>
      <c r="E367" s="1879" t="s">
        <v>22902</v>
      </c>
      <c r="F367" s="1867" t="e">
        <f t="shared" si="8"/>
        <v>#VALUE!</v>
      </c>
    </row>
    <row r="368" spans="2:6">
      <c r="B368" s="2741" t="s">
        <v>2602</v>
      </c>
      <c r="C368" s="2742"/>
      <c r="D368" s="1884"/>
      <c r="E368" s="1879" t="s">
        <v>22902</v>
      </c>
      <c r="F368" s="1867" t="e">
        <f t="shared" si="8"/>
        <v>#VALUE!</v>
      </c>
    </row>
    <row r="369" spans="2:6">
      <c r="B369" s="2741" t="s">
        <v>2603</v>
      </c>
      <c r="C369" s="2742"/>
      <c r="D369" s="1884"/>
      <c r="E369" s="1879" t="s">
        <v>22902</v>
      </c>
      <c r="F369" s="1867" t="e">
        <f t="shared" si="8"/>
        <v>#VALUE!</v>
      </c>
    </row>
    <row r="370" spans="2:6">
      <c r="B370" s="2741" t="s">
        <v>2604</v>
      </c>
      <c r="C370" s="2742"/>
      <c r="D370" s="1884"/>
      <c r="E370" s="1879" t="s">
        <v>22902</v>
      </c>
      <c r="F370" s="1867" t="e">
        <f t="shared" si="8"/>
        <v>#VALUE!</v>
      </c>
    </row>
    <row r="371" spans="2:6">
      <c r="B371" s="2741" t="s">
        <v>2605</v>
      </c>
      <c r="C371" s="2742"/>
      <c r="D371" s="1884"/>
      <c r="E371" s="1879" t="s">
        <v>22902</v>
      </c>
      <c r="F371" s="1867" t="e">
        <f t="shared" si="8"/>
        <v>#VALUE!</v>
      </c>
    </row>
    <row r="372" spans="2:6">
      <c r="B372" s="2741" t="s">
        <v>2606</v>
      </c>
      <c r="C372" s="2742"/>
      <c r="D372" s="1884"/>
      <c r="E372" s="1879" t="s">
        <v>22902</v>
      </c>
      <c r="F372" s="1867" t="e">
        <f t="shared" si="8"/>
        <v>#VALUE!</v>
      </c>
    </row>
    <row r="373" spans="2:6" ht="14.4" thickBot="1">
      <c r="B373" s="2743" t="s">
        <v>2607</v>
      </c>
      <c r="C373" s="2744"/>
      <c r="D373" s="1887"/>
      <c r="E373" s="1879" t="s">
        <v>22902</v>
      </c>
      <c r="F373" s="1883" t="e">
        <f t="shared" si="8"/>
        <v>#VALUE!</v>
      </c>
    </row>
    <row r="374" spans="2:6" ht="14.4" thickBot="1">
      <c r="B374" s="2754"/>
      <c r="C374" s="2755"/>
      <c r="D374" s="2755"/>
      <c r="E374" s="2755"/>
      <c r="F374" s="2756"/>
    </row>
    <row r="375" spans="2:6">
      <c r="B375" s="2739" t="s">
        <v>2608</v>
      </c>
      <c r="C375" s="2740"/>
      <c r="D375" s="324"/>
      <c r="E375" s="1874" t="s">
        <v>22902</v>
      </c>
      <c r="F375" s="309" t="e">
        <f t="shared" si="8"/>
        <v>#VALUE!</v>
      </c>
    </row>
    <row r="376" spans="2:6">
      <c r="B376" s="2741" t="s">
        <v>2609</v>
      </c>
      <c r="C376" s="2742"/>
      <c r="D376" s="1884"/>
      <c r="E376" s="1879" t="s">
        <v>22902</v>
      </c>
      <c r="F376" s="1867" t="e">
        <f t="shared" si="8"/>
        <v>#VALUE!</v>
      </c>
    </row>
    <row r="377" spans="2:6">
      <c r="B377" s="2741" t="s">
        <v>2610</v>
      </c>
      <c r="C377" s="2742"/>
      <c r="D377" s="1884"/>
      <c r="E377" s="1879" t="s">
        <v>22902</v>
      </c>
      <c r="F377" s="1867" t="e">
        <f t="shared" si="8"/>
        <v>#VALUE!</v>
      </c>
    </row>
    <row r="378" spans="2:6">
      <c r="B378" s="2741" t="s">
        <v>2611</v>
      </c>
      <c r="C378" s="2742"/>
      <c r="D378" s="1884"/>
      <c r="E378" s="1879" t="s">
        <v>22902</v>
      </c>
      <c r="F378" s="1867" t="e">
        <f t="shared" si="8"/>
        <v>#VALUE!</v>
      </c>
    </row>
    <row r="379" spans="2:6">
      <c r="B379" s="2741" t="s">
        <v>2612</v>
      </c>
      <c r="C379" s="2742"/>
      <c r="D379" s="1884"/>
      <c r="E379" s="1879" t="s">
        <v>22902</v>
      </c>
      <c r="F379" s="1867" t="e">
        <f t="shared" si="8"/>
        <v>#VALUE!</v>
      </c>
    </row>
    <row r="380" spans="2:6">
      <c r="B380" s="2741" t="s">
        <v>2613</v>
      </c>
      <c r="C380" s="2742"/>
      <c r="D380" s="1884"/>
      <c r="E380" s="1879" t="s">
        <v>22902</v>
      </c>
      <c r="F380" s="1867" t="e">
        <f t="shared" si="8"/>
        <v>#VALUE!</v>
      </c>
    </row>
    <row r="381" spans="2:6">
      <c r="B381" s="2741" t="s">
        <v>2614</v>
      </c>
      <c r="C381" s="2742"/>
      <c r="D381" s="1884"/>
      <c r="E381" s="1879" t="s">
        <v>22902</v>
      </c>
      <c r="F381" s="1867" t="e">
        <f t="shared" si="8"/>
        <v>#VALUE!</v>
      </c>
    </row>
    <row r="382" spans="2:6">
      <c r="B382" s="2741" t="s">
        <v>2615</v>
      </c>
      <c r="C382" s="2742"/>
      <c r="D382" s="1884"/>
      <c r="E382" s="1879" t="s">
        <v>22902</v>
      </c>
      <c r="F382" s="1867" t="e">
        <f t="shared" si="8"/>
        <v>#VALUE!</v>
      </c>
    </row>
    <row r="383" spans="2:6">
      <c r="B383" s="2741" t="s">
        <v>2616</v>
      </c>
      <c r="C383" s="2742"/>
      <c r="D383" s="1884"/>
      <c r="E383" s="1879" t="s">
        <v>22902</v>
      </c>
      <c r="F383" s="1867" t="e">
        <f t="shared" si="8"/>
        <v>#VALUE!</v>
      </c>
    </row>
    <row r="384" spans="2:6" ht="14.4" thickBot="1">
      <c r="B384" s="2743" t="s">
        <v>2617</v>
      </c>
      <c r="C384" s="2744"/>
      <c r="D384" s="1887"/>
      <c r="E384" s="1879" t="s">
        <v>22902</v>
      </c>
      <c r="F384" s="1883" t="e">
        <f t="shared" si="8"/>
        <v>#VALUE!</v>
      </c>
    </row>
    <row r="385" spans="2:6" ht="14.4" thickBot="1">
      <c r="B385" s="2754"/>
      <c r="C385" s="2755"/>
      <c r="D385" s="2755"/>
      <c r="E385" s="2755"/>
      <c r="F385" s="2756"/>
    </row>
    <row r="386" spans="2:6" ht="15" customHeight="1">
      <c r="B386" s="2739" t="s">
        <v>2618</v>
      </c>
      <c r="C386" s="2740"/>
      <c r="D386" s="324"/>
      <c r="E386" s="1874" t="s">
        <v>22902</v>
      </c>
      <c r="F386" s="309" t="e">
        <f t="shared" ref="F386:F449" si="9">E386*(100%-$F$6)</f>
        <v>#VALUE!</v>
      </c>
    </row>
    <row r="387" spans="2:6">
      <c r="B387" s="2741" t="s">
        <v>2619</v>
      </c>
      <c r="C387" s="2742"/>
      <c r="D387" s="1884"/>
      <c r="E387" s="1879" t="s">
        <v>22902</v>
      </c>
      <c r="F387" s="1867" t="e">
        <f t="shared" si="9"/>
        <v>#VALUE!</v>
      </c>
    </row>
    <row r="388" spans="2:6" ht="15.75" customHeight="1">
      <c r="B388" s="2741" t="s">
        <v>2620</v>
      </c>
      <c r="C388" s="2742"/>
      <c r="D388" s="1884"/>
      <c r="E388" s="1879" t="s">
        <v>22902</v>
      </c>
      <c r="F388" s="1867" t="e">
        <f t="shared" si="9"/>
        <v>#VALUE!</v>
      </c>
    </row>
    <row r="389" spans="2:6">
      <c r="B389" s="2741" t="s">
        <v>2621</v>
      </c>
      <c r="C389" s="2742"/>
      <c r="D389" s="1884"/>
      <c r="E389" s="1879" t="s">
        <v>22902</v>
      </c>
      <c r="F389" s="1867" t="e">
        <f t="shared" si="9"/>
        <v>#VALUE!</v>
      </c>
    </row>
    <row r="390" spans="2:6">
      <c r="B390" s="2741" t="s">
        <v>2622</v>
      </c>
      <c r="C390" s="2742"/>
      <c r="D390" s="1884"/>
      <c r="E390" s="1879" t="s">
        <v>22902</v>
      </c>
      <c r="F390" s="1867" t="e">
        <f t="shared" si="9"/>
        <v>#VALUE!</v>
      </c>
    </row>
    <row r="391" spans="2:6">
      <c r="B391" s="2741" t="s">
        <v>2623</v>
      </c>
      <c r="C391" s="2742"/>
      <c r="D391" s="1884"/>
      <c r="E391" s="1879" t="s">
        <v>22902</v>
      </c>
      <c r="F391" s="1867" t="e">
        <f t="shared" si="9"/>
        <v>#VALUE!</v>
      </c>
    </row>
    <row r="392" spans="2:6">
      <c r="B392" s="2741" t="s">
        <v>2624</v>
      </c>
      <c r="C392" s="2742"/>
      <c r="D392" s="1884"/>
      <c r="E392" s="1879" t="s">
        <v>22902</v>
      </c>
      <c r="F392" s="1867" t="e">
        <f t="shared" si="9"/>
        <v>#VALUE!</v>
      </c>
    </row>
    <row r="393" spans="2:6">
      <c r="B393" s="2741" t="s">
        <v>2625</v>
      </c>
      <c r="C393" s="2742"/>
      <c r="D393" s="1884"/>
      <c r="E393" s="1879" t="s">
        <v>22902</v>
      </c>
      <c r="F393" s="1867" t="e">
        <f t="shared" si="9"/>
        <v>#VALUE!</v>
      </c>
    </row>
    <row r="394" spans="2:6">
      <c r="B394" s="2741" t="s">
        <v>2626</v>
      </c>
      <c r="C394" s="2742"/>
      <c r="D394" s="1884"/>
      <c r="E394" s="1879" t="s">
        <v>22902</v>
      </c>
      <c r="F394" s="1867" t="e">
        <f t="shared" si="9"/>
        <v>#VALUE!</v>
      </c>
    </row>
    <row r="395" spans="2:6" ht="14.4" thickBot="1">
      <c r="B395" s="2743" t="s">
        <v>2627</v>
      </c>
      <c r="C395" s="2744"/>
      <c r="D395" s="1885"/>
      <c r="E395" s="1879" t="s">
        <v>22902</v>
      </c>
      <c r="F395" s="1869" t="e">
        <f t="shared" si="9"/>
        <v>#VALUE!</v>
      </c>
    </row>
    <row r="396" spans="2:6" ht="14.4" thickBot="1">
      <c r="B396" s="2745" t="s">
        <v>23051</v>
      </c>
      <c r="C396" s="2746"/>
      <c r="D396" s="2746"/>
      <c r="E396" s="2746"/>
      <c r="F396" s="2747"/>
    </row>
    <row r="397" spans="2:6" ht="15" customHeight="1">
      <c r="B397" s="2739" t="s">
        <v>2538</v>
      </c>
      <c r="C397" s="2740"/>
      <c r="D397" s="315"/>
      <c r="E397" s="310" t="s">
        <v>22902</v>
      </c>
      <c r="F397" s="304" t="e">
        <f t="shared" si="9"/>
        <v>#VALUE!</v>
      </c>
    </row>
    <row r="398" spans="2:6">
      <c r="B398" s="2741" t="s">
        <v>2539</v>
      </c>
      <c r="C398" s="2742"/>
      <c r="D398" s="1884"/>
      <c r="E398" s="1879" t="s">
        <v>22902</v>
      </c>
      <c r="F398" s="1867" t="e">
        <f t="shared" si="9"/>
        <v>#VALUE!</v>
      </c>
    </row>
    <row r="399" spans="2:6" ht="15.75" customHeight="1">
      <c r="B399" s="2741" t="s">
        <v>2540</v>
      </c>
      <c r="C399" s="2742"/>
      <c r="D399" s="1884"/>
      <c r="E399" s="1879" t="s">
        <v>22902</v>
      </c>
      <c r="F399" s="1867" t="e">
        <f t="shared" si="9"/>
        <v>#VALUE!</v>
      </c>
    </row>
    <row r="400" spans="2:6">
      <c r="B400" s="2741" t="s">
        <v>2541</v>
      </c>
      <c r="C400" s="2742"/>
      <c r="D400" s="1884"/>
      <c r="E400" s="1879" t="s">
        <v>22902</v>
      </c>
      <c r="F400" s="1867" t="e">
        <f t="shared" si="9"/>
        <v>#VALUE!</v>
      </c>
    </row>
    <row r="401" spans="2:6">
      <c r="B401" s="2741" t="s">
        <v>2542</v>
      </c>
      <c r="C401" s="2742"/>
      <c r="D401" s="1884"/>
      <c r="E401" s="1879" t="s">
        <v>22902</v>
      </c>
      <c r="F401" s="1867" t="e">
        <f t="shared" si="9"/>
        <v>#VALUE!</v>
      </c>
    </row>
    <row r="402" spans="2:6">
      <c r="B402" s="2741" t="s">
        <v>2543</v>
      </c>
      <c r="C402" s="2742"/>
      <c r="D402" s="1884"/>
      <c r="E402" s="1879" t="s">
        <v>22902</v>
      </c>
      <c r="F402" s="1867" t="e">
        <f t="shared" si="9"/>
        <v>#VALUE!</v>
      </c>
    </row>
    <row r="403" spans="2:6">
      <c r="B403" s="2741" t="s">
        <v>2544</v>
      </c>
      <c r="C403" s="2742"/>
      <c r="D403" s="1884"/>
      <c r="E403" s="1879" t="s">
        <v>22902</v>
      </c>
      <c r="F403" s="1867" t="e">
        <f t="shared" si="9"/>
        <v>#VALUE!</v>
      </c>
    </row>
    <row r="404" spans="2:6">
      <c r="B404" s="2741" t="s">
        <v>2545</v>
      </c>
      <c r="C404" s="2742"/>
      <c r="D404" s="1884"/>
      <c r="E404" s="1879" t="s">
        <v>22902</v>
      </c>
      <c r="F404" s="1867" t="e">
        <f t="shared" si="9"/>
        <v>#VALUE!</v>
      </c>
    </row>
    <row r="405" spans="2:6">
      <c r="B405" s="2741" t="s">
        <v>2546</v>
      </c>
      <c r="C405" s="2742"/>
      <c r="D405" s="1884"/>
      <c r="E405" s="1879" t="s">
        <v>22902</v>
      </c>
      <c r="F405" s="1867" t="e">
        <f t="shared" si="9"/>
        <v>#VALUE!</v>
      </c>
    </row>
    <row r="406" spans="2:6" ht="14.4" thickBot="1">
      <c r="B406" s="2743" t="s">
        <v>2537</v>
      </c>
      <c r="C406" s="2744"/>
      <c r="D406" s="1885"/>
      <c r="E406" s="1879" t="s">
        <v>22902</v>
      </c>
      <c r="F406" s="1869" t="e">
        <f t="shared" si="9"/>
        <v>#VALUE!</v>
      </c>
    </row>
    <row r="407" spans="2:6" ht="14.4" thickBot="1">
      <c r="B407" s="2745" t="s">
        <v>23052</v>
      </c>
      <c r="C407" s="2746"/>
      <c r="D407" s="2746"/>
      <c r="E407" s="2746"/>
      <c r="F407" s="2747"/>
    </row>
    <row r="408" spans="2:6" ht="15" customHeight="1">
      <c r="B408" s="2739" t="s">
        <v>2628</v>
      </c>
      <c r="C408" s="2740"/>
      <c r="D408" s="315"/>
      <c r="E408" s="310" t="s">
        <v>22902</v>
      </c>
      <c r="F408" s="304" t="e">
        <f t="shared" si="9"/>
        <v>#VALUE!</v>
      </c>
    </row>
    <row r="409" spans="2:6">
      <c r="B409" s="2741" t="s">
        <v>2629</v>
      </c>
      <c r="C409" s="2742"/>
      <c r="D409" s="1884"/>
      <c r="E409" s="1879" t="s">
        <v>22902</v>
      </c>
      <c r="F409" s="1867" t="e">
        <f t="shared" si="9"/>
        <v>#VALUE!</v>
      </c>
    </row>
    <row r="410" spans="2:6" ht="15.75" customHeight="1">
      <c r="B410" s="2741" t="s">
        <v>2630</v>
      </c>
      <c r="C410" s="2742"/>
      <c r="D410" s="1884"/>
      <c r="E410" s="1879" t="s">
        <v>22902</v>
      </c>
      <c r="F410" s="1867" t="e">
        <f t="shared" si="9"/>
        <v>#VALUE!</v>
      </c>
    </row>
    <row r="411" spans="2:6">
      <c r="B411" s="2741" t="s">
        <v>2631</v>
      </c>
      <c r="C411" s="2742"/>
      <c r="D411" s="1884"/>
      <c r="E411" s="1879" t="s">
        <v>22902</v>
      </c>
      <c r="F411" s="1867" t="e">
        <f t="shared" si="9"/>
        <v>#VALUE!</v>
      </c>
    </row>
    <row r="412" spans="2:6">
      <c r="B412" s="2741" t="s">
        <v>2632</v>
      </c>
      <c r="C412" s="2742"/>
      <c r="D412" s="1884"/>
      <c r="E412" s="1879" t="s">
        <v>22902</v>
      </c>
      <c r="F412" s="1867" t="e">
        <f t="shared" si="9"/>
        <v>#VALUE!</v>
      </c>
    </row>
    <row r="413" spans="2:6">
      <c r="B413" s="2741" t="s">
        <v>2633</v>
      </c>
      <c r="C413" s="2742"/>
      <c r="D413" s="1884"/>
      <c r="E413" s="1879" t="s">
        <v>22902</v>
      </c>
      <c r="F413" s="1867" t="e">
        <f t="shared" si="9"/>
        <v>#VALUE!</v>
      </c>
    </row>
    <row r="414" spans="2:6">
      <c r="B414" s="2741" t="s">
        <v>2634</v>
      </c>
      <c r="C414" s="2742"/>
      <c r="D414" s="1884"/>
      <c r="E414" s="1879" t="s">
        <v>22902</v>
      </c>
      <c r="F414" s="1867" t="e">
        <f t="shared" si="9"/>
        <v>#VALUE!</v>
      </c>
    </row>
    <row r="415" spans="2:6">
      <c r="B415" s="2741" t="s">
        <v>2635</v>
      </c>
      <c r="C415" s="2742"/>
      <c r="D415" s="1884"/>
      <c r="E415" s="1879" t="s">
        <v>22902</v>
      </c>
      <c r="F415" s="1867" t="e">
        <f t="shared" si="9"/>
        <v>#VALUE!</v>
      </c>
    </row>
    <row r="416" spans="2:6">
      <c r="B416" s="2741" t="s">
        <v>2636</v>
      </c>
      <c r="C416" s="2742"/>
      <c r="D416" s="1884"/>
      <c r="E416" s="1879" t="s">
        <v>22902</v>
      </c>
      <c r="F416" s="1867" t="e">
        <f t="shared" si="9"/>
        <v>#VALUE!</v>
      </c>
    </row>
    <row r="417" spans="2:6" ht="14.4" thickBot="1">
      <c r="B417" s="2743" t="s">
        <v>2637</v>
      </c>
      <c r="C417" s="2744"/>
      <c r="D417" s="1885"/>
      <c r="E417" s="1879" t="s">
        <v>22902</v>
      </c>
      <c r="F417" s="1869" t="e">
        <f t="shared" si="9"/>
        <v>#VALUE!</v>
      </c>
    </row>
    <row r="418" spans="2:6" ht="14.4" thickBot="1">
      <c r="B418" s="2745" t="s">
        <v>23053</v>
      </c>
      <c r="C418" s="2746"/>
      <c r="D418" s="2746"/>
      <c r="E418" s="2746"/>
      <c r="F418" s="2747"/>
    </row>
    <row r="419" spans="2:6" ht="15" customHeight="1">
      <c r="B419" s="2739" t="s">
        <v>2638</v>
      </c>
      <c r="C419" s="2740"/>
      <c r="D419" s="315"/>
      <c r="E419" s="317" t="s">
        <v>22902</v>
      </c>
      <c r="F419" s="316" t="e">
        <f t="shared" si="9"/>
        <v>#VALUE!</v>
      </c>
    </row>
    <row r="420" spans="2:6">
      <c r="B420" s="2741" t="s">
        <v>2639</v>
      </c>
      <c r="C420" s="2742"/>
      <c r="D420" s="1884"/>
      <c r="E420" s="1890" t="s">
        <v>22902</v>
      </c>
      <c r="F420" s="1886" t="e">
        <f t="shared" si="9"/>
        <v>#VALUE!</v>
      </c>
    </row>
    <row r="421" spans="2:6" ht="15.75" customHeight="1">
      <c r="B421" s="2741" t="s">
        <v>2640</v>
      </c>
      <c r="C421" s="2742"/>
      <c r="D421" s="1884"/>
      <c r="E421" s="1890" t="s">
        <v>22902</v>
      </c>
      <c r="F421" s="1886" t="e">
        <f t="shared" si="9"/>
        <v>#VALUE!</v>
      </c>
    </row>
    <row r="422" spans="2:6">
      <c r="B422" s="2741" t="s">
        <v>2641</v>
      </c>
      <c r="C422" s="2742"/>
      <c r="D422" s="1884"/>
      <c r="E422" s="1890" t="s">
        <v>22902</v>
      </c>
      <c r="F422" s="1886" t="e">
        <f t="shared" si="9"/>
        <v>#VALUE!</v>
      </c>
    </row>
    <row r="423" spans="2:6">
      <c r="B423" s="2741" t="s">
        <v>2642</v>
      </c>
      <c r="C423" s="2742"/>
      <c r="D423" s="1884"/>
      <c r="E423" s="1890" t="s">
        <v>22902</v>
      </c>
      <c r="F423" s="1886" t="e">
        <f t="shared" si="9"/>
        <v>#VALUE!</v>
      </c>
    </row>
    <row r="424" spans="2:6">
      <c r="B424" s="2741" t="s">
        <v>2643</v>
      </c>
      <c r="C424" s="2742"/>
      <c r="D424" s="1884"/>
      <c r="E424" s="1890" t="s">
        <v>22902</v>
      </c>
      <c r="F424" s="1886" t="e">
        <f t="shared" si="9"/>
        <v>#VALUE!</v>
      </c>
    </row>
    <row r="425" spans="2:6">
      <c r="B425" s="2741" t="s">
        <v>2644</v>
      </c>
      <c r="C425" s="2742"/>
      <c r="D425" s="1884"/>
      <c r="E425" s="1890" t="s">
        <v>22902</v>
      </c>
      <c r="F425" s="1886" t="e">
        <f t="shared" si="9"/>
        <v>#VALUE!</v>
      </c>
    </row>
    <row r="426" spans="2:6">
      <c r="B426" s="2741" t="s">
        <v>2645</v>
      </c>
      <c r="C426" s="2742"/>
      <c r="D426" s="1884"/>
      <c r="E426" s="1890" t="s">
        <v>22902</v>
      </c>
      <c r="F426" s="1886" t="e">
        <f t="shared" si="9"/>
        <v>#VALUE!</v>
      </c>
    </row>
    <row r="427" spans="2:6">
      <c r="B427" s="2741" t="s">
        <v>2646</v>
      </c>
      <c r="C427" s="2742"/>
      <c r="D427" s="1884"/>
      <c r="E427" s="1890" t="s">
        <v>22902</v>
      </c>
      <c r="F427" s="1886" t="e">
        <f t="shared" si="9"/>
        <v>#VALUE!</v>
      </c>
    </row>
    <row r="428" spans="2:6" ht="14.4" thickBot="1">
      <c r="B428" s="2743" t="s">
        <v>2647</v>
      </c>
      <c r="C428" s="2744"/>
      <c r="D428" s="1885"/>
      <c r="E428" s="1890" t="s">
        <v>22902</v>
      </c>
      <c r="F428" s="1889" t="e">
        <f t="shared" si="9"/>
        <v>#VALUE!</v>
      </c>
    </row>
    <row r="429" spans="2:6" ht="14.4" thickBot="1">
      <c r="B429" s="2745" t="s">
        <v>23054</v>
      </c>
      <c r="C429" s="2746"/>
      <c r="D429" s="2746"/>
      <c r="E429" s="2746"/>
      <c r="F429" s="2747"/>
    </row>
    <row r="430" spans="2:6" ht="15" customHeight="1">
      <c r="B430" s="2739" t="s">
        <v>2648</v>
      </c>
      <c r="C430" s="2740"/>
      <c r="D430" s="315"/>
      <c r="E430" s="303" t="s">
        <v>22902</v>
      </c>
      <c r="F430" s="304" t="e">
        <f t="shared" si="9"/>
        <v>#VALUE!</v>
      </c>
    </row>
    <row r="431" spans="2:6">
      <c r="B431" s="2741" t="s">
        <v>2649</v>
      </c>
      <c r="C431" s="2742"/>
      <c r="D431" s="1884"/>
      <c r="E431" s="1861" t="s">
        <v>22902</v>
      </c>
      <c r="F431" s="1867" t="e">
        <f t="shared" si="9"/>
        <v>#VALUE!</v>
      </c>
    </row>
    <row r="432" spans="2:6" ht="15.75" customHeight="1">
      <c r="B432" s="2741" t="s">
        <v>2650</v>
      </c>
      <c r="C432" s="2742"/>
      <c r="D432" s="1884"/>
      <c r="E432" s="1861" t="s">
        <v>22902</v>
      </c>
      <c r="F432" s="1867" t="e">
        <f t="shared" si="9"/>
        <v>#VALUE!</v>
      </c>
    </row>
    <row r="433" spans="2:6">
      <c r="B433" s="2741" t="s">
        <v>2651</v>
      </c>
      <c r="C433" s="2742"/>
      <c r="D433" s="1884"/>
      <c r="E433" s="1861" t="s">
        <v>22902</v>
      </c>
      <c r="F433" s="1867" t="e">
        <f t="shared" si="9"/>
        <v>#VALUE!</v>
      </c>
    </row>
    <row r="434" spans="2:6">
      <c r="B434" s="2741" t="s">
        <v>2652</v>
      </c>
      <c r="C434" s="2742"/>
      <c r="D434" s="1884"/>
      <c r="E434" s="1861" t="s">
        <v>22902</v>
      </c>
      <c r="F434" s="1867" t="e">
        <f t="shared" si="9"/>
        <v>#VALUE!</v>
      </c>
    </row>
    <row r="435" spans="2:6">
      <c r="B435" s="2741" t="s">
        <v>2653</v>
      </c>
      <c r="C435" s="2742"/>
      <c r="D435" s="1884"/>
      <c r="E435" s="1861" t="s">
        <v>22902</v>
      </c>
      <c r="F435" s="1867" t="e">
        <f t="shared" si="9"/>
        <v>#VALUE!</v>
      </c>
    </row>
    <row r="436" spans="2:6">
      <c r="B436" s="2741" t="s">
        <v>2654</v>
      </c>
      <c r="C436" s="2742"/>
      <c r="D436" s="1884"/>
      <c r="E436" s="1861" t="s">
        <v>22902</v>
      </c>
      <c r="F436" s="1867" t="e">
        <f t="shared" si="9"/>
        <v>#VALUE!</v>
      </c>
    </row>
    <row r="437" spans="2:6">
      <c r="B437" s="2741" t="s">
        <v>2655</v>
      </c>
      <c r="C437" s="2742"/>
      <c r="D437" s="1884"/>
      <c r="E437" s="1861" t="s">
        <v>22902</v>
      </c>
      <c r="F437" s="1867" t="e">
        <f t="shared" si="9"/>
        <v>#VALUE!</v>
      </c>
    </row>
    <row r="438" spans="2:6">
      <c r="B438" s="2741" t="s">
        <v>2656</v>
      </c>
      <c r="C438" s="2742"/>
      <c r="D438" s="1884"/>
      <c r="E438" s="1861" t="s">
        <v>22902</v>
      </c>
      <c r="F438" s="1867" t="e">
        <f t="shared" si="9"/>
        <v>#VALUE!</v>
      </c>
    </row>
    <row r="439" spans="2:6" ht="14.4" thickBot="1">
      <c r="B439" s="2743" t="s">
        <v>2657</v>
      </c>
      <c r="C439" s="2744"/>
      <c r="D439" s="1885"/>
      <c r="E439" s="1862" t="s">
        <v>22902</v>
      </c>
      <c r="F439" s="1869" t="e">
        <f t="shared" si="9"/>
        <v>#VALUE!</v>
      </c>
    </row>
    <row r="440" spans="2:6" ht="14.4" thickBot="1">
      <c r="B440" s="2745" t="s">
        <v>23055</v>
      </c>
      <c r="C440" s="2746"/>
      <c r="D440" s="2746"/>
      <c r="E440" s="2746"/>
      <c r="F440" s="2747"/>
    </row>
    <row r="441" spans="2:6" ht="15" customHeight="1">
      <c r="B441" s="2739" t="s">
        <v>2303</v>
      </c>
      <c r="C441" s="2740"/>
      <c r="D441" s="303"/>
      <c r="E441" s="317" t="s">
        <v>22902</v>
      </c>
      <c r="F441" s="316" t="e">
        <f t="shared" si="9"/>
        <v>#VALUE!</v>
      </c>
    </row>
    <row r="442" spans="2:6">
      <c r="B442" s="2741" t="s">
        <v>2306</v>
      </c>
      <c r="C442" s="2742"/>
      <c r="D442" s="1861"/>
      <c r="E442" s="1890" t="s">
        <v>22902</v>
      </c>
      <c r="F442" s="1886" t="e">
        <f t="shared" si="9"/>
        <v>#VALUE!</v>
      </c>
    </row>
    <row r="443" spans="2:6" ht="15" customHeight="1">
      <c r="B443" s="2741" t="s">
        <v>2308</v>
      </c>
      <c r="C443" s="2742"/>
      <c r="D443" s="1861"/>
      <c r="E443" s="1890" t="s">
        <v>22902</v>
      </c>
      <c r="F443" s="1886" t="e">
        <f t="shared" si="9"/>
        <v>#VALUE!</v>
      </c>
    </row>
    <row r="444" spans="2:6">
      <c r="B444" s="2741" t="s">
        <v>2309</v>
      </c>
      <c r="C444" s="2742"/>
      <c r="D444" s="1861"/>
      <c r="E444" s="1890" t="s">
        <v>22902</v>
      </c>
      <c r="F444" s="1886" t="e">
        <f t="shared" si="9"/>
        <v>#VALUE!</v>
      </c>
    </row>
    <row r="445" spans="2:6" ht="15.75" customHeight="1">
      <c r="B445" s="2741" t="s">
        <v>2310</v>
      </c>
      <c r="C445" s="2742"/>
      <c r="D445" s="1861"/>
      <c r="E445" s="1890" t="s">
        <v>22902</v>
      </c>
      <c r="F445" s="1886" t="e">
        <f t="shared" si="9"/>
        <v>#VALUE!</v>
      </c>
    </row>
    <row r="446" spans="2:6">
      <c r="B446" s="2741" t="s">
        <v>2311</v>
      </c>
      <c r="C446" s="2742"/>
      <c r="D446" s="1861"/>
      <c r="E446" s="1890" t="s">
        <v>22902</v>
      </c>
      <c r="F446" s="1886" t="e">
        <f t="shared" si="9"/>
        <v>#VALUE!</v>
      </c>
    </row>
    <row r="447" spans="2:6">
      <c r="B447" s="2741" t="s">
        <v>2312</v>
      </c>
      <c r="C447" s="2742"/>
      <c r="D447" s="1861"/>
      <c r="E447" s="1890" t="s">
        <v>22902</v>
      </c>
      <c r="F447" s="1886" t="e">
        <f t="shared" si="9"/>
        <v>#VALUE!</v>
      </c>
    </row>
    <row r="448" spans="2:6">
      <c r="B448" s="2741" t="s">
        <v>2313</v>
      </c>
      <c r="C448" s="2742"/>
      <c r="D448" s="1861"/>
      <c r="E448" s="1890" t="s">
        <v>22902</v>
      </c>
      <c r="F448" s="1886" t="e">
        <f t="shared" si="9"/>
        <v>#VALUE!</v>
      </c>
    </row>
    <row r="449" spans="2:6">
      <c r="B449" s="2741" t="s">
        <v>2314</v>
      </c>
      <c r="C449" s="2742"/>
      <c r="D449" s="1861"/>
      <c r="E449" s="1890" t="s">
        <v>22902</v>
      </c>
      <c r="F449" s="1886" t="e">
        <f t="shared" si="9"/>
        <v>#VALUE!</v>
      </c>
    </row>
    <row r="450" spans="2:6">
      <c r="B450" s="2741" t="s">
        <v>2300</v>
      </c>
      <c r="C450" s="2742"/>
      <c r="D450" s="1861"/>
      <c r="E450" s="1890" t="s">
        <v>22902</v>
      </c>
      <c r="F450" s="1886" t="e">
        <f t="shared" ref="F450:F455" si="10">E450*(100%-$F$6)</f>
        <v>#VALUE!</v>
      </c>
    </row>
    <row r="451" spans="2:6">
      <c r="B451" s="2741" t="s">
        <v>2301</v>
      </c>
      <c r="C451" s="2742"/>
      <c r="D451" s="1861"/>
      <c r="E451" s="1890" t="s">
        <v>22902</v>
      </c>
      <c r="F451" s="1886" t="e">
        <f t="shared" si="10"/>
        <v>#VALUE!</v>
      </c>
    </row>
    <row r="452" spans="2:6" ht="15" customHeight="1">
      <c r="B452" s="2741" t="s">
        <v>2302</v>
      </c>
      <c r="C452" s="2742"/>
      <c r="D452" s="1861"/>
      <c r="E452" s="1890" t="s">
        <v>22902</v>
      </c>
      <c r="F452" s="1886" t="e">
        <f t="shared" si="10"/>
        <v>#VALUE!</v>
      </c>
    </row>
    <row r="453" spans="2:6">
      <c r="B453" s="2741" t="s">
        <v>2304</v>
      </c>
      <c r="C453" s="2742"/>
      <c r="D453" s="1861"/>
      <c r="E453" s="1890" t="s">
        <v>22902</v>
      </c>
      <c r="F453" s="1886" t="e">
        <f t="shared" si="10"/>
        <v>#VALUE!</v>
      </c>
    </row>
    <row r="454" spans="2:6">
      <c r="B454" s="2741" t="s">
        <v>2305</v>
      </c>
      <c r="C454" s="2742"/>
      <c r="D454" s="1861"/>
      <c r="E454" s="1890" t="s">
        <v>22902</v>
      </c>
      <c r="F454" s="1886" t="e">
        <f t="shared" si="10"/>
        <v>#VALUE!</v>
      </c>
    </row>
    <row r="455" spans="2:6" ht="14.4" thickBot="1">
      <c r="B455" s="2743" t="s">
        <v>2307</v>
      </c>
      <c r="C455" s="2744"/>
      <c r="D455" s="1862"/>
      <c r="E455" s="1890" t="s">
        <v>22902</v>
      </c>
      <c r="F455" s="1889" t="e">
        <f t="shared" si="10"/>
        <v>#VALUE!</v>
      </c>
    </row>
    <row r="456" spans="2:6" ht="42" customHeight="1" thickBot="1">
      <c r="B456" s="2745" t="s">
        <v>23056</v>
      </c>
      <c r="C456" s="2746"/>
      <c r="D456" s="2746"/>
      <c r="E456" s="2746"/>
      <c r="F456" s="2747"/>
    </row>
    <row r="457" spans="2:6">
      <c r="B457" s="2739" t="s">
        <v>2658</v>
      </c>
      <c r="C457" s="2740"/>
      <c r="D457" s="303"/>
      <c r="E457" s="317" t="s">
        <v>22902</v>
      </c>
      <c r="F457" s="316" t="e">
        <f t="shared" ref="F457:F461" si="11">E457*(100%-$F$6)</f>
        <v>#VALUE!</v>
      </c>
    </row>
    <row r="458" spans="2:6">
      <c r="B458" s="2741" t="s">
        <v>2659</v>
      </c>
      <c r="C458" s="2742"/>
      <c r="D458" s="1861"/>
      <c r="E458" s="1890" t="s">
        <v>22902</v>
      </c>
      <c r="F458" s="1886" t="e">
        <f t="shared" si="11"/>
        <v>#VALUE!</v>
      </c>
    </row>
    <row r="459" spans="2:6">
      <c r="B459" s="2741" t="s">
        <v>2660</v>
      </c>
      <c r="C459" s="2742"/>
      <c r="D459" s="1861"/>
      <c r="E459" s="1890" t="s">
        <v>22902</v>
      </c>
      <c r="F459" s="1886" t="e">
        <f t="shared" si="11"/>
        <v>#VALUE!</v>
      </c>
    </row>
    <row r="460" spans="2:6">
      <c r="B460" s="2741" t="s">
        <v>2580</v>
      </c>
      <c r="C460" s="2742"/>
      <c r="D460" s="1861"/>
      <c r="E460" s="1890" t="s">
        <v>22902</v>
      </c>
      <c r="F460" s="1886" t="e">
        <f t="shared" si="11"/>
        <v>#VALUE!</v>
      </c>
    </row>
    <row r="461" spans="2:6" ht="14.4" thickBot="1">
      <c r="B461" s="2743" t="s">
        <v>5429</v>
      </c>
      <c r="C461" s="2744"/>
      <c r="D461" s="1862"/>
      <c r="E461" s="1860" t="s">
        <v>22902</v>
      </c>
      <c r="F461" s="1889" t="e">
        <f t="shared" si="11"/>
        <v>#VALUE!</v>
      </c>
    </row>
    <row r="467" s="75" customFormat="1"/>
    <row r="468" s="75" customFormat="1"/>
    <row r="469" s="75" customFormat="1"/>
    <row r="470" s="75" customFormat="1"/>
    <row r="471" s="75" customFormat="1"/>
    <row r="472" s="75" customFormat="1"/>
    <row r="473" s="75" customFormat="1"/>
    <row r="474" s="75" customFormat="1"/>
    <row r="475" s="75" customFormat="1"/>
    <row r="476" s="75" customFormat="1"/>
    <row r="477" s="75" customFormat="1"/>
    <row r="478" s="75" customFormat="1"/>
    <row r="479" s="75" customFormat="1"/>
    <row r="480" s="75" customFormat="1"/>
    <row r="481" s="75" customFormat="1"/>
    <row r="482" s="75" customFormat="1"/>
  </sheetData>
  <mergeCells count="446">
    <mergeCell ref="B459:C459"/>
    <mergeCell ref="B460:C460"/>
    <mergeCell ref="B461:C461"/>
    <mergeCell ref="B88:C88"/>
    <mergeCell ref="B116:C116"/>
    <mergeCell ref="B134:C134"/>
    <mergeCell ref="B143:C143"/>
    <mergeCell ref="B101:C101"/>
    <mergeCell ref="B97:C97"/>
    <mergeCell ref="B141:C141"/>
    <mergeCell ref="B89:C89"/>
    <mergeCell ref="B90:C90"/>
    <mergeCell ref="B91:C91"/>
    <mergeCell ref="B92:F92"/>
    <mergeCell ref="B93:C93"/>
    <mergeCell ref="B94:C94"/>
    <mergeCell ref="B95:C95"/>
    <mergeCell ref="B96:C96"/>
    <mergeCell ref="B98:C98"/>
    <mergeCell ref="B99:F99"/>
    <mergeCell ref="B100:C100"/>
    <mergeCell ref="B103:C103"/>
    <mergeCell ref="B156:C156"/>
    <mergeCell ref="B167:C167"/>
    <mergeCell ref="B454:C454"/>
    <mergeCell ref="B457:C457"/>
    <mergeCell ref="B458:C458"/>
    <mergeCell ref="B449:C449"/>
    <mergeCell ref="B450:C450"/>
    <mergeCell ref="B451:C451"/>
    <mergeCell ref="B453:C453"/>
    <mergeCell ref="B455:C455"/>
    <mergeCell ref="B452:C452"/>
    <mergeCell ref="B456:F456"/>
    <mergeCell ref="B445:C445"/>
    <mergeCell ref="B446:C446"/>
    <mergeCell ref="B447:C447"/>
    <mergeCell ref="B448:C448"/>
    <mergeCell ref="B439:C439"/>
    <mergeCell ref="B442:C442"/>
    <mergeCell ref="B443:C443"/>
    <mergeCell ref="B444:C444"/>
    <mergeCell ref="B440:F440"/>
    <mergeCell ref="B441:C441"/>
    <mergeCell ref="B434:C434"/>
    <mergeCell ref="B435:C435"/>
    <mergeCell ref="B436:C436"/>
    <mergeCell ref="B437:C437"/>
    <mergeCell ref="B438:C438"/>
    <mergeCell ref="B431:C431"/>
    <mergeCell ref="B432:C432"/>
    <mergeCell ref="B425:C425"/>
    <mergeCell ref="B426:C426"/>
    <mergeCell ref="B427:C427"/>
    <mergeCell ref="B428:C428"/>
    <mergeCell ref="B430:C430"/>
    <mergeCell ref="B433:C433"/>
    <mergeCell ref="B384:C384"/>
    <mergeCell ref="B387:C387"/>
    <mergeCell ref="B388:C388"/>
    <mergeCell ref="B379:C379"/>
    <mergeCell ref="B381:C381"/>
    <mergeCell ref="B382:C382"/>
    <mergeCell ref="B383:C383"/>
    <mergeCell ref="B380:C380"/>
    <mergeCell ref="B390:C390"/>
    <mergeCell ref="B389:C389"/>
    <mergeCell ref="B385:F385"/>
    <mergeCell ref="B386:C386"/>
    <mergeCell ref="B376:C376"/>
    <mergeCell ref="B377:C377"/>
    <mergeCell ref="B378:C378"/>
    <mergeCell ref="B370:C370"/>
    <mergeCell ref="B371:C371"/>
    <mergeCell ref="B372:C372"/>
    <mergeCell ref="B373:C373"/>
    <mergeCell ref="B369:C369"/>
    <mergeCell ref="B374:F374"/>
    <mergeCell ref="B375:C375"/>
    <mergeCell ref="B364:C364"/>
    <mergeCell ref="B365:C365"/>
    <mergeCell ref="B366:C366"/>
    <mergeCell ref="B367:C367"/>
    <mergeCell ref="B368:C368"/>
    <mergeCell ref="B359:C359"/>
    <mergeCell ref="B360:C360"/>
    <mergeCell ref="B361:C361"/>
    <mergeCell ref="B362:C362"/>
    <mergeCell ref="B363:F363"/>
    <mergeCell ref="B358:C358"/>
    <mergeCell ref="B344:C344"/>
    <mergeCell ref="B345:C345"/>
    <mergeCell ref="B346:C346"/>
    <mergeCell ref="B347:C347"/>
    <mergeCell ref="B348:C348"/>
    <mergeCell ref="B339:C339"/>
    <mergeCell ref="B340:C340"/>
    <mergeCell ref="B342:C342"/>
    <mergeCell ref="B355:C355"/>
    <mergeCell ref="B356:C356"/>
    <mergeCell ref="B357:C357"/>
    <mergeCell ref="B349:C349"/>
    <mergeCell ref="B350:C350"/>
    <mergeCell ref="B351:C351"/>
    <mergeCell ref="B353:C353"/>
    <mergeCell ref="B341:F341"/>
    <mergeCell ref="B343:C343"/>
    <mergeCell ref="B352:F352"/>
    <mergeCell ref="B354:C354"/>
    <mergeCell ref="B334:C334"/>
    <mergeCell ref="B335:C335"/>
    <mergeCell ref="B336:C336"/>
    <mergeCell ref="B338:C338"/>
    <mergeCell ref="B329:C329"/>
    <mergeCell ref="B331:C331"/>
    <mergeCell ref="B333:C333"/>
    <mergeCell ref="B337:C337"/>
    <mergeCell ref="B330:F330"/>
    <mergeCell ref="B332:C332"/>
    <mergeCell ref="B324:C324"/>
    <mergeCell ref="B325:C325"/>
    <mergeCell ref="B327:C327"/>
    <mergeCell ref="B328:C328"/>
    <mergeCell ref="B320:C320"/>
    <mergeCell ref="B321:C321"/>
    <mergeCell ref="B323:C323"/>
    <mergeCell ref="B326:C326"/>
    <mergeCell ref="B322:C322"/>
    <mergeCell ref="B314:C314"/>
    <mergeCell ref="B316:C316"/>
    <mergeCell ref="B317:C317"/>
    <mergeCell ref="B318:C318"/>
    <mergeCell ref="B309:C309"/>
    <mergeCell ref="B310:C310"/>
    <mergeCell ref="B311:C311"/>
    <mergeCell ref="B313:C313"/>
    <mergeCell ref="B315:C315"/>
    <mergeCell ref="B312:C312"/>
    <mergeCell ref="B298:F298"/>
    <mergeCell ref="B304:C304"/>
    <mergeCell ref="B305:C305"/>
    <mergeCell ref="B307:C307"/>
    <mergeCell ref="B308:C308"/>
    <mergeCell ref="B299:C299"/>
    <mergeCell ref="B300:C300"/>
    <mergeCell ref="B301:C301"/>
    <mergeCell ref="B302:C302"/>
    <mergeCell ref="B306:C306"/>
    <mergeCell ref="B303:C303"/>
    <mergeCell ref="B295:C295"/>
    <mergeCell ref="B297:C297"/>
    <mergeCell ref="B289:C289"/>
    <mergeCell ref="B290:C290"/>
    <mergeCell ref="B291:C291"/>
    <mergeCell ref="B292:C292"/>
    <mergeCell ref="B293:C293"/>
    <mergeCell ref="B296:C296"/>
    <mergeCell ref="B294:C294"/>
    <mergeCell ref="B284:C284"/>
    <mergeCell ref="B288:C288"/>
    <mergeCell ref="B279:C279"/>
    <mergeCell ref="B280:C280"/>
    <mergeCell ref="B281:C281"/>
    <mergeCell ref="B282:C282"/>
    <mergeCell ref="B283:C283"/>
    <mergeCell ref="B286:C286"/>
    <mergeCell ref="B285:C285"/>
    <mergeCell ref="B287:F287"/>
    <mergeCell ref="B274:C274"/>
    <mergeCell ref="B275:C275"/>
    <mergeCell ref="B278:C278"/>
    <mergeCell ref="B269:C269"/>
    <mergeCell ref="B270:C270"/>
    <mergeCell ref="B271:C271"/>
    <mergeCell ref="B272:C272"/>
    <mergeCell ref="B273:C273"/>
    <mergeCell ref="B277:C277"/>
    <mergeCell ref="B276:F276"/>
    <mergeCell ref="B268:C268"/>
    <mergeCell ref="B254:C254"/>
    <mergeCell ref="B255:C255"/>
    <mergeCell ref="B257:C257"/>
    <mergeCell ref="B258:C258"/>
    <mergeCell ref="B249:C249"/>
    <mergeCell ref="B250:C250"/>
    <mergeCell ref="B251:C251"/>
    <mergeCell ref="B252:C252"/>
    <mergeCell ref="B253:C253"/>
    <mergeCell ref="B264:C264"/>
    <mergeCell ref="B267:C267"/>
    <mergeCell ref="B260:C260"/>
    <mergeCell ref="B261:C261"/>
    <mergeCell ref="B262:C262"/>
    <mergeCell ref="B263:C263"/>
    <mergeCell ref="B259:C259"/>
    <mergeCell ref="B256:F256"/>
    <mergeCell ref="B265:C265"/>
    <mergeCell ref="B266:F266"/>
    <mergeCell ref="B244:C244"/>
    <mergeCell ref="B245:C245"/>
    <mergeCell ref="B246:C246"/>
    <mergeCell ref="B248:C248"/>
    <mergeCell ref="B241:C241"/>
    <mergeCell ref="B242:C242"/>
    <mergeCell ref="B243:C243"/>
    <mergeCell ref="B239:C239"/>
    <mergeCell ref="B240:C240"/>
    <mergeCell ref="B247:F247"/>
    <mergeCell ref="B234:C234"/>
    <mergeCell ref="B235:C235"/>
    <mergeCell ref="B236:C236"/>
    <mergeCell ref="B237:C237"/>
    <mergeCell ref="B238:C238"/>
    <mergeCell ref="B229:C229"/>
    <mergeCell ref="B230:C230"/>
    <mergeCell ref="B231:C231"/>
    <mergeCell ref="B232:C232"/>
    <mergeCell ref="B233:C233"/>
    <mergeCell ref="B224:C224"/>
    <mergeCell ref="B225:C225"/>
    <mergeCell ref="B226:C226"/>
    <mergeCell ref="B228:C228"/>
    <mergeCell ref="B219:C219"/>
    <mergeCell ref="B220:C220"/>
    <mergeCell ref="B221:C221"/>
    <mergeCell ref="B222:C222"/>
    <mergeCell ref="B223:C223"/>
    <mergeCell ref="B227:F227"/>
    <mergeCell ref="B217:C217"/>
    <mergeCell ref="B218:C218"/>
    <mergeCell ref="B209:C209"/>
    <mergeCell ref="B210:C210"/>
    <mergeCell ref="B211:C211"/>
    <mergeCell ref="B212:C212"/>
    <mergeCell ref="B214:C214"/>
    <mergeCell ref="B213:C213"/>
    <mergeCell ref="B215:C215"/>
    <mergeCell ref="B206:C206"/>
    <mergeCell ref="B207:C207"/>
    <mergeCell ref="B208:C208"/>
    <mergeCell ref="B199:C199"/>
    <mergeCell ref="B200:C200"/>
    <mergeCell ref="B201:C201"/>
    <mergeCell ref="B202:F202"/>
    <mergeCell ref="B203:C203"/>
    <mergeCell ref="B216:C216"/>
    <mergeCell ref="B196:C196"/>
    <mergeCell ref="B197:C197"/>
    <mergeCell ref="B198:C198"/>
    <mergeCell ref="B190:C190"/>
    <mergeCell ref="B191:C191"/>
    <mergeCell ref="B193:C193"/>
    <mergeCell ref="B192:C192"/>
    <mergeCell ref="B204:C204"/>
    <mergeCell ref="B205:C205"/>
    <mergeCell ref="B82:C82"/>
    <mergeCell ref="B73:C73"/>
    <mergeCell ref="B74:C74"/>
    <mergeCell ref="B75:C75"/>
    <mergeCell ref="B76:C76"/>
    <mergeCell ref="B77:C77"/>
    <mergeCell ref="B81:C81"/>
    <mergeCell ref="B194:C194"/>
    <mergeCell ref="B195:C195"/>
    <mergeCell ref="B187:C187"/>
    <mergeCell ref="B189:C189"/>
    <mergeCell ref="B182:C182"/>
    <mergeCell ref="B183:C183"/>
    <mergeCell ref="B185:C185"/>
    <mergeCell ref="B186:C186"/>
    <mergeCell ref="B178:C178"/>
    <mergeCell ref="B180:C180"/>
    <mergeCell ref="B181:C181"/>
    <mergeCell ref="B188:C188"/>
    <mergeCell ref="B83:C83"/>
    <mergeCell ref="B84:C84"/>
    <mergeCell ref="B85:C85"/>
    <mergeCell ref="B86:C86"/>
    <mergeCell ref="B87:C87"/>
    <mergeCell ref="B59:C59"/>
    <mergeCell ref="B60:C60"/>
    <mergeCell ref="B61:C61"/>
    <mergeCell ref="B62:C62"/>
    <mergeCell ref="B53:C53"/>
    <mergeCell ref="B55:C55"/>
    <mergeCell ref="B78:C78"/>
    <mergeCell ref="B79:C79"/>
    <mergeCell ref="B80:C80"/>
    <mergeCell ref="B68:C68"/>
    <mergeCell ref="B70:C70"/>
    <mergeCell ref="B72:C72"/>
    <mergeCell ref="B63:C63"/>
    <mergeCell ref="B65:C65"/>
    <mergeCell ref="B66:C66"/>
    <mergeCell ref="B67:C67"/>
    <mergeCell ref="B64:F64"/>
    <mergeCell ref="B69:F69"/>
    <mergeCell ref="B71:C71"/>
    <mergeCell ref="B40:C40"/>
    <mergeCell ref="B41:C41"/>
    <mergeCell ref="B42:F42"/>
    <mergeCell ref="B57:C57"/>
    <mergeCell ref="B56:C56"/>
    <mergeCell ref="B48:C48"/>
    <mergeCell ref="B50:C50"/>
    <mergeCell ref="B51:C51"/>
    <mergeCell ref="B52:C52"/>
    <mergeCell ref="B1:F4"/>
    <mergeCell ref="B5:F5"/>
    <mergeCell ref="B6:C6"/>
    <mergeCell ref="B37:F37"/>
    <mergeCell ref="B31:C31"/>
    <mergeCell ref="B43:C43"/>
    <mergeCell ref="B45:C45"/>
    <mergeCell ref="B26:C26"/>
    <mergeCell ref="B27:C27"/>
    <mergeCell ref="B28:C28"/>
    <mergeCell ref="B30:C30"/>
    <mergeCell ref="B19:C19"/>
    <mergeCell ref="B20:C20"/>
    <mergeCell ref="B21:C21"/>
    <mergeCell ref="B22:C22"/>
    <mergeCell ref="B23:C23"/>
    <mergeCell ref="B29:F29"/>
    <mergeCell ref="B32:C32"/>
    <mergeCell ref="B33:C33"/>
    <mergeCell ref="B34:C34"/>
    <mergeCell ref="B35:C35"/>
    <mergeCell ref="B36:C36"/>
    <mergeCell ref="B38:C38"/>
    <mergeCell ref="B39:C39"/>
    <mergeCell ref="B131:C131"/>
    <mergeCell ref="B137:C137"/>
    <mergeCell ref="B139:C139"/>
    <mergeCell ref="B142:C142"/>
    <mergeCell ref="B146:F146"/>
    <mergeCell ref="B151:C151"/>
    <mergeCell ref="B132:C132"/>
    <mergeCell ref="B129:C129"/>
    <mergeCell ref="B130:C130"/>
    <mergeCell ref="B145:C145"/>
    <mergeCell ref="B136:C136"/>
    <mergeCell ref="B138:C138"/>
    <mergeCell ref="B140:C140"/>
    <mergeCell ref="B150:C150"/>
    <mergeCell ref="B105:C105"/>
    <mergeCell ref="B107:F107"/>
    <mergeCell ref="B108:C108"/>
    <mergeCell ref="B112:C112"/>
    <mergeCell ref="B118:F118"/>
    <mergeCell ref="B119:C119"/>
    <mergeCell ref="B123:C123"/>
    <mergeCell ref="B126:C126"/>
    <mergeCell ref="B127:F127"/>
    <mergeCell ref="B106:C106"/>
    <mergeCell ref="B125:C125"/>
    <mergeCell ref="B117:C117"/>
    <mergeCell ref="B120:C120"/>
    <mergeCell ref="B121:C121"/>
    <mergeCell ref="B122:C122"/>
    <mergeCell ref="B124:C124"/>
    <mergeCell ref="B109:C109"/>
    <mergeCell ref="B110:C110"/>
    <mergeCell ref="B111:C111"/>
    <mergeCell ref="B114:C114"/>
    <mergeCell ref="B164:C164"/>
    <mergeCell ref="B166:C166"/>
    <mergeCell ref="B158:C158"/>
    <mergeCell ref="B160:C160"/>
    <mergeCell ref="B161:C161"/>
    <mergeCell ref="B172:C172"/>
    <mergeCell ref="B173:C173"/>
    <mergeCell ref="B174:C174"/>
    <mergeCell ref="B176:C176"/>
    <mergeCell ref="B169:C169"/>
    <mergeCell ref="B171:C171"/>
    <mergeCell ref="B162:C162"/>
    <mergeCell ref="B155:C155"/>
    <mergeCell ref="B152:C152"/>
    <mergeCell ref="B153:C153"/>
    <mergeCell ref="B147:C147"/>
    <mergeCell ref="B149:C149"/>
    <mergeCell ref="B148:C148"/>
    <mergeCell ref="B128:C128"/>
    <mergeCell ref="B407:F407"/>
    <mergeCell ref="B408:C408"/>
    <mergeCell ref="B391:C391"/>
    <mergeCell ref="B392:C392"/>
    <mergeCell ref="B393:C393"/>
    <mergeCell ref="B394:C394"/>
    <mergeCell ref="B395:C395"/>
    <mergeCell ref="B398:C398"/>
    <mergeCell ref="B400:C400"/>
    <mergeCell ref="B396:F396"/>
    <mergeCell ref="B397:C397"/>
    <mergeCell ref="B399:C399"/>
    <mergeCell ref="B401:C401"/>
    <mergeCell ref="B402:C402"/>
    <mergeCell ref="B179:C179"/>
    <mergeCell ref="B184:C184"/>
    <mergeCell ref="B163:C163"/>
    <mergeCell ref="B418:F418"/>
    <mergeCell ref="B419:C419"/>
    <mergeCell ref="B429:F429"/>
    <mergeCell ref="B403:C403"/>
    <mergeCell ref="B414:C414"/>
    <mergeCell ref="B415:C415"/>
    <mergeCell ref="B411:C411"/>
    <mergeCell ref="B422:C422"/>
    <mergeCell ref="B424:C424"/>
    <mergeCell ref="B420:C420"/>
    <mergeCell ref="B421:C421"/>
    <mergeCell ref="B423:C423"/>
    <mergeCell ref="B416:C416"/>
    <mergeCell ref="B417:C417"/>
    <mergeCell ref="B409:C409"/>
    <mergeCell ref="B410:C410"/>
    <mergeCell ref="B412:C412"/>
    <mergeCell ref="B413:C413"/>
    <mergeCell ref="B404:C404"/>
    <mergeCell ref="B405:C405"/>
    <mergeCell ref="B406:C406"/>
    <mergeCell ref="B16:C16"/>
    <mergeCell ref="B17:C17"/>
    <mergeCell ref="B18:C18"/>
    <mergeCell ref="B24:C24"/>
    <mergeCell ref="B25:F25"/>
    <mergeCell ref="B135:F135"/>
    <mergeCell ref="B154:F154"/>
    <mergeCell ref="B319:F319"/>
    <mergeCell ref="B7:F7"/>
    <mergeCell ref="B8:C8"/>
    <mergeCell ref="B9:C9"/>
    <mergeCell ref="B10:C10"/>
    <mergeCell ref="B11:C11"/>
    <mergeCell ref="B12:C12"/>
    <mergeCell ref="B13:C13"/>
    <mergeCell ref="B14:C14"/>
    <mergeCell ref="B15:F15"/>
    <mergeCell ref="B157:C157"/>
    <mergeCell ref="B159:C159"/>
    <mergeCell ref="B165:F165"/>
    <mergeCell ref="B168:C168"/>
    <mergeCell ref="B170:C170"/>
    <mergeCell ref="B175:F175"/>
    <mergeCell ref="B177:F177"/>
  </mergeCells>
  <conditionalFormatting sqref="A264:A265 A150:A167 A8:A17 A19:A49 A51:A74 A76:A148 A169:A186 A188:A197 A199:A208 A210:A219 A221:A240 A242:A251 A253:A262 A267:A276 A278:A287 A289:A304 A306:A325 A327:A339 A341:A372 A374:A399 A401:A422 A424:A431 A433:A442 A444:A453 A455:A482">
    <cfRule type="duplicateValues" dxfId="25" priority="2"/>
  </conditionalFormatting>
  <conditionalFormatting sqref="A456:A482">
    <cfRule type="duplicateValues" dxfId="24" priority="1"/>
  </conditionalFormatting>
  <conditionalFormatting sqref="A483:A1048576">
    <cfRule type="duplicateValues" dxfId="23" priority="95"/>
    <cfRule type="duplicateValues" dxfId="22" priority="97"/>
  </conditionalFormatting>
  <pageMargins left="0.7" right="0.7" top="0.75" bottom="0.75" header="0.3" footer="0.3"/>
  <pageSetup paperSize="9" scale="72" orientation="portrait" horizontalDpi="4294967295" verticalDpi="4294967295"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39997558519241921"/>
    <pageSetUpPr fitToPage="1"/>
  </sheetPr>
  <dimension ref="B1:F204"/>
  <sheetViews>
    <sheetView zoomScaleNormal="100" workbookViewId="0">
      <pane ySplit="1" topLeftCell="A2" activePane="bottomLeft" state="frozen"/>
      <selection pane="bottomLeft" activeCell="B19" sqref="B19"/>
    </sheetView>
  </sheetViews>
  <sheetFormatPr defaultRowHeight="13.2"/>
  <cols>
    <col min="1" max="1" width="76" customWidth="1"/>
    <col min="2" max="2" width="39" customWidth="1"/>
    <col min="3" max="3" width="38.140625" customWidth="1"/>
    <col min="4" max="4" width="51.85546875" customWidth="1"/>
    <col min="5" max="5" width="29.140625" customWidth="1"/>
    <col min="6" max="6" width="26.140625" customWidth="1"/>
  </cols>
  <sheetData>
    <row r="1" spans="2:6" ht="72" customHeight="1">
      <c r="B1" s="75"/>
      <c r="C1" s="75"/>
      <c r="D1" s="75"/>
      <c r="E1" s="75"/>
      <c r="F1" s="75"/>
    </row>
    <row r="18" spans="2:6" ht="19.5" customHeight="1" thickBot="1"/>
    <row r="19" spans="2:6" ht="22.8" thickBot="1">
      <c r="B19" s="161" t="s">
        <v>23057</v>
      </c>
      <c r="C19" s="2751" t="s">
        <v>35</v>
      </c>
      <c r="D19" s="2752"/>
      <c r="E19" s="161" t="s">
        <v>23058</v>
      </c>
      <c r="F19" s="162">
        <v>0</v>
      </c>
    </row>
    <row r="20" spans="2:6" s="75" customFormat="1" ht="14.25" customHeight="1">
      <c r="B20" s="2761" t="s">
        <v>23060</v>
      </c>
      <c r="C20" s="2764" t="s">
        <v>2661</v>
      </c>
      <c r="D20" s="2765"/>
      <c r="E20" s="325">
        <v>1119</v>
      </c>
      <c r="F20" s="316">
        <f t="shared" ref="F20:F55" si="0">E20*(100%-$F$19)</f>
        <v>1119</v>
      </c>
    </row>
    <row r="21" spans="2:6" s="75" customFormat="1" ht="14.25" customHeight="1">
      <c r="B21" s="2762"/>
      <c r="C21" s="2759" t="s">
        <v>2662</v>
      </c>
      <c r="D21" s="2760"/>
      <c r="E21" s="325">
        <v>1199</v>
      </c>
      <c r="F21" s="858">
        <f t="shared" si="0"/>
        <v>1199</v>
      </c>
    </row>
    <row r="22" spans="2:6" s="75" customFormat="1" ht="14.25" customHeight="1">
      <c r="B22" s="2762"/>
      <c r="C22" s="2759" t="s">
        <v>2663</v>
      </c>
      <c r="D22" s="2760"/>
      <c r="E22" s="325">
        <v>1611</v>
      </c>
      <c r="F22" s="858">
        <f t="shared" si="0"/>
        <v>1611</v>
      </c>
    </row>
    <row r="23" spans="2:6" s="75" customFormat="1" ht="14.25" customHeight="1">
      <c r="B23" s="2762"/>
      <c r="C23" s="2759" t="s">
        <v>2664</v>
      </c>
      <c r="D23" s="2760"/>
      <c r="E23" s="325">
        <v>1693</v>
      </c>
      <c r="F23" s="858">
        <f t="shared" si="0"/>
        <v>1693</v>
      </c>
    </row>
    <row r="24" spans="2:6" s="75" customFormat="1" ht="14.25" customHeight="1">
      <c r="B24" s="2762"/>
      <c r="C24" s="2759" t="s">
        <v>2665</v>
      </c>
      <c r="D24" s="2760"/>
      <c r="E24" s="325">
        <v>1907</v>
      </c>
      <c r="F24" s="858">
        <f t="shared" si="0"/>
        <v>1907</v>
      </c>
    </row>
    <row r="25" spans="2:6" s="75" customFormat="1" ht="15" customHeight="1" thickBot="1">
      <c r="B25" s="2763"/>
      <c r="C25" s="2766" t="s">
        <v>2666</v>
      </c>
      <c r="D25" s="2767"/>
      <c r="E25" s="326">
        <v>1990</v>
      </c>
      <c r="F25" s="859">
        <f t="shared" si="0"/>
        <v>1990</v>
      </c>
    </row>
    <row r="26" spans="2:6" s="75" customFormat="1" ht="14.25" customHeight="1">
      <c r="B26" s="2761" t="s">
        <v>23061</v>
      </c>
      <c r="C26" s="2764" t="s">
        <v>2673</v>
      </c>
      <c r="D26" s="2765"/>
      <c r="E26" s="327">
        <v>1614</v>
      </c>
      <c r="F26" s="316">
        <f t="shared" si="0"/>
        <v>1614</v>
      </c>
    </row>
    <row r="27" spans="2:6" s="75" customFormat="1" ht="14.25" customHeight="1">
      <c r="B27" s="2762"/>
      <c r="C27" s="2759" t="s">
        <v>2674</v>
      </c>
      <c r="D27" s="2760"/>
      <c r="E27" s="325">
        <v>1630</v>
      </c>
      <c r="F27" s="858">
        <f t="shared" si="0"/>
        <v>1630</v>
      </c>
    </row>
    <row r="28" spans="2:6" s="75" customFormat="1" ht="14.25" customHeight="1">
      <c r="B28" s="2762"/>
      <c r="C28" s="2759" t="s">
        <v>2675</v>
      </c>
      <c r="D28" s="2760"/>
      <c r="E28" s="325">
        <v>1662</v>
      </c>
      <c r="F28" s="858">
        <f t="shared" si="0"/>
        <v>1662</v>
      </c>
    </row>
    <row r="29" spans="2:6" s="75" customFormat="1" ht="14.25" customHeight="1">
      <c r="B29" s="2762"/>
      <c r="C29" s="2759" t="s">
        <v>2676</v>
      </c>
      <c r="D29" s="2760"/>
      <c r="E29" s="325">
        <v>1682</v>
      </c>
      <c r="F29" s="858">
        <f t="shared" si="0"/>
        <v>1682</v>
      </c>
    </row>
    <row r="30" spans="2:6" s="75" customFormat="1" ht="14.25" customHeight="1">
      <c r="B30" s="2762"/>
      <c r="C30" s="2759" t="s">
        <v>2677</v>
      </c>
      <c r="D30" s="2760"/>
      <c r="E30" s="325">
        <v>2129</v>
      </c>
      <c r="F30" s="858">
        <f t="shared" si="0"/>
        <v>2129</v>
      </c>
    </row>
    <row r="31" spans="2:6" s="75" customFormat="1" ht="14.25" customHeight="1">
      <c r="B31" s="2762"/>
      <c r="C31" s="2759" t="s">
        <v>2678</v>
      </c>
      <c r="D31" s="2760"/>
      <c r="E31" s="325">
        <v>2150</v>
      </c>
      <c r="F31" s="858">
        <f t="shared" si="0"/>
        <v>2150</v>
      </c>
    </row>
    <row r="32" spans="2:6" s="75" customFormat="1" ht="14.25" customHeight="1">
      <c r="B32" s="2762"/>
      <c r="C32" s="2759" t="s">
        <v>2679</v>
      </c>
      <c r="D32" s="2760"/>
      <c r="E32" s="325">
        <v>2220</v>
      </c>
      <c r="F32" s="858">
        <f t="shared" si="0"/>
        <v>2220</v>
      </c>
    </row>
    <row r="33" spans="2:6" s="75" customFormat="1" ht="14.25" customHeight="1">
      <c r="B33" s="2762"/>
      <c r="C33" s="2759" t="s">
        <v>2680</v>
      </c>
      <c r="D33" s="2760"/>
      <c r="E33" s="325">
        <v>2242</v>
      </c>
      <c r="F33" s="858">
        <f t="shared" si="0"/>
        <v>2242</v>
      </c>
    </row>
    <row r="34" spans="2:6" s="75" customFormat="1" ht="14.25" customHeight="1">
      <c r="B34" s="2762"/>
      <c r="C34" s="2759" t="s">
        <v>2681</v>
      </c>
      <c r="D34" s="2760"/>
      <c r="E34" s="325">
        <v>2554</v>
      </c>
      <c r="F34" s="858">
        <f t="shared" si="0"/>
        <v>2554</v>
      </c>
    </row>
    <row r="35" spans="2:6" s="75" customFormat="1" ht="14.25" customHeight="1">
      <c r="B35" s="2762"/>
      <c r="C35" s="2759" t="s">
        <v>2682</v>
      </c>
      <c r="D35" s="2760"/>
      <c r="E35" s="325">
        <v>2574</v>
      </c>
      <c r="F35" s="858">
        <f t="shared" si="0"/>
        <v>2574</v>
      </c>
    </row>
    <row r="36" spans="2:6" s="75" customFormat="1" ht="14.25" customHeight="1">
      <c r="B36" s="2762"/>
      <c r="C36" s="2759" t="s">
        <v>2683</v>
      </c>
      <c r="D36" s="2760"/>
      <c r="E36" s="325">
        <v>2609</v>
      </c>
      <c r="F36" s="858">
        <f t="shared" si="0"/>
        <v>2609</v>
      </c>
    </row>
    <row r="37" spans="2:6" s="75" customFormat="1" ht="14.25" customHeight="1">
      <c r="B37" s="2762"/>
      <c r="C37" s="2759" t="s">
        <v>2684</v>
      </c>
      <c r="D37" s="2760"/>
      <c r="E37" s="325">
        <v>2630</v>
      </c>
      <c r="F37" s="858">
        <f t="shared" si="0"/>
        <v>2630</v>
      </c>
    </row>
    <row r="38" spans="2:6" s="75" customFormat="1" ht="14.25" customHeight="1">
      <c r="B38" s="2762"/>
      <c r="C38" s="2759" t="s">
        <v>2685</v>
      </c>
      <c r="D38" s="2760"/>
      <c r="E38" s="325">
        <v>1737</v>
      </c>
      <c r="F38" s="858">
        <f t="shared" si="0"/>
        <v>1737</v>
      </c>
    </row>
    <row r="39" spans="2:6" s="75" customFormat="1" ht="14.25" customHeight="1">
      <c r="B39" s="2762"/>
      <c r="C39" s="2759" t="s">
        <v>2686</v>
      </c>
      <c r="D39" s="2760"/>
      <c r="E39" s="325">
        <v>1756</v>
      </c>
      <c r="F39" s="858">
        <f t="shared" si="0"/>
        <v>1756</v>
      </c>
    </row>
    <row r="40" spans="2:6" s="75" customFormat="1" ht="14.25" customHeight="1">
      <c r="B40" s="2762"/>
      <c r="C40" s="2759" t="s">
        <v>2687</v>
      </c>
      <c r="D40" s="2760"/>
      <c r="E40" s="325">
        <v>1788</v>
      </c>
      <c r="F40" s="858">
        <f t="shared" si="0"/>
        <v>1788</v>
      </c>
    </row>
    <row r="41" spans="2:6" s="75" customFormat="1" ht="14.25" customHeight="1">
      <c r="B41" s="2762"/>
      <c r="C41" s="2759" t="s">
        <v>2688</v>
      </c>
      <c r="D41" s="2760"/>
      <c r="E41" s="325">
        <v>1805</v>
      </c>
      <c r="F41" s="858">
        <f t="shared" si="0"/>
        <v>1805</v>
      </c>
    </row>
    <row r="42" spans="2:6" s="75" customFormat="1" ht="14.25" customHeight="1">
      <c r="B42" s="2762"/>
      <c r="C42" s="2759" t="s">
        <v>2689</v>
      </c>
      <c r="D42" s="2760"/>
      <c r="E42" s="325">
        <v>2348</v>
      </c>
      <c r="F42" s="858">
        <f t="shared" si="0"/>
        <v>2348</v>
      </c>
    </row>
    <row r="43" spans="2:6" s="75" customFormat="1" ht="14.25" customHeight="1">
      <c r="B43" s="2762"/>
      <c r="C43" s="2759" t="s">
        <v>2690</v>
      </c>
      <c r="D43" s="2760"/>
      <c r="E43" s="325">
        <v>2366</v>
      </c>
      <c r="F43" s="858">
        <f t="shared" si="0"/>
        <v>2366</v>
      </c>
    </row>
    <row r="44" spans="2:6" s="75" customFormat="1" ht="14.25" customHeight="1">
      <c r="B44" s="2762"/>
      <c r="C44" s="2759" t="s">
        <v>2691</v>
      </c>
      <c r="D44" s="2760"/>
      <c r="E44" s="325">
        <v>2398</v>
      </c>
      <c r="F44" s="858">
        <f t="shared" si="0"/>
        <v>2398</v>
      </c>
    </row>
    <row r="45" spans="2:6" s="75" customFormat="1" ht="14.25" customHeight="1">
      <c r="B45" s="2762"/>
      <c r="C45" s="2759" t="s">
        <v>2692</v>
      </c>
      <c r="D45" s="2760"/>
      <c r="E45" s="325">
        <v>2417</v>
      </c>
      <c r="F45" s="858">
        <f t="shared" si="0"/>
        <v>2417</v>
      </c>
    </row>
    <row r="46" spans="2:6" s="75" customFormat="1" ht="14.25" customHeight="1">
      <c r="B46" s="2762"/>
      <c r="C46" s="2759" t="s">
        <v>2693</v>
      </c>
      <c r="D46" s="2760"/>
      <c r="E46" s="325">
        <v>2787</v>
      </c>
      <c r="F46" s="858">
        <f t="shared" si="0"/>
        <v>2787</v>
      </c>
    </row>
    <row r="47" spans="2:6" s="75" customFormat="1" ht="14.25" customHeight="1">
      <c r="B47" s="2762"/>
      <c r="C47" s="2759" t="s">
        <v>2694</v>
      </c>
      <c r="D47" s="2760"/>
      <c r="E47" s="325">
        <v>2807</v>
      </c>
      <c r="F47" s="858">
        <f t="shared" si="0"/>
        <v>2807</v>
      </c>
    </row>
    <row r="48" spans="2:6" s="75" customFormat="1" ht="14.25" customHeight="1">
      <c r="B48" s="2762"/>
      <c r="C48" s="2759" t="s">
        <v>2695</v>
      </c>
      <c r="D48" s="2760"/>
      <c r="E48" s="325">
        <v>2840</v>
      </c>
      <c r="F48" s="858">
        <f t="shared" si="0"/>
        <v>2840</v>
      </c>
    </row>
    <row r="49" spans="2:6" s="75" customFormat="1" ht="15" customHeight="1" thickBot="1">
      <c r="B49" s="2763"/>
      <c r="C49" s="2768" t="s">
        <v>2696</v>
      </c>
      <c r="D49" s="2769"/>
      <c r="E49" s="326">
        <v>2862</v>
      </c>
      <c r="F49" s="328">
        <f t="shared" si="0"/>
        <v>2862</v>
      </c>
    </row>
    <row r="50" spans="2:6" s="75" customFormat="1" ht="14.25" customHeight="1">
      <c r="B50" s="2761" t="s">
        <v>23062</v>
      </c>
      <c r="C50" s="2770" t="s">
        <v>2667</v>
      </c>
      <c r="D50" s="2765"/>
      <c r="E50" s="327">
        <v>1359</v>
      </c>
      <c r="F50" s="861">
        <f t="shared" si="0"/>
        <v>1359</v>
      </c>
    </row>
    <row r="51" spans="2:6" s="75" customFormat="1" ht="14.25" customHeight="1">
      <c r="B51" s="2762"/>
      <c r="C51" s="2771" t="s">
        <v>2668</v>
      </c>
      <c r="D51" s="2760"/>
      <c r="E51" s="325">
        <v>1440</v>
      </c>
      <c r="F51" s="858">
        <f t="shared" si="0"/>
        <v>1440</v>
      </c>
    </row>
    <row r="52" spans="2:6" s="75" customFormat="1" ht="14.25" customHeight="1">
      <c r="B52" s="2762"/>
      <c r="C52" s="2771" t="s">
        <v>2669</v>
      </c>
      <c r="D52" s="2760"/>
      <c r="E52" s="325">
        <v>1923</v>
      </c>
      <c r="F52" s="858">
        <f t="shared" si="0"/>
        <v>1923</v>
      </c>
    </row>
    <row r="53" spans="2:6" s="75" customFormat="1" ht="14.25" customHeight="1">
      <c r="B53" s="2762"/>
      <c r="C53" s="2771" t="s">
        <v>2670</v>
      </c>
      <c r="D53" s="2760"/>
      <c r="E53" s="325">
        <v>1999</v>
      </c>
      <c r="F53" s="858">
        <f t="shared" si="0"/>
        <v>1999</v>
      </c>
    </row>
    <row r="54" spans="2:6" s="75" customFormat="1" ht="14.25" customHeight="1">
      <c r="B54" s="2762"/>
      <c r="C54" s="2771" t="s">
        <v>2671</v>
      </c>
      <c r="D54" s="2760"/>
      <c r="E54" s="325">
        <v>2214</v>
      </c>
      <c r="F54" s="858">
        <f t="shared" si="0"/>
        <v>2214</v>
      </c>
    </row>
    <row r="55" spans="2:6" s="75" customFormat="1" ht="15" customHeight="1" thickBot="1">
      <c r="B55" s="2763"/>
      <c r="C55" s="2772" t="s">
        <v>2672</v>
      </c>
      <c r="D55" s="2767"/>
      <c r="E55" s="326">
        <v>2294</v>
      </c>
      <c r="F55" s="859">
        <f t="shared" si="0"/>
        <v>2294</v>
      </c>
    </row>
    <row r="56" spans="2:6" ht="14.4">
      <c r="D56" s="329"/>
    </row>
    <row r="57" spans="2:6" ht="14.4">
      <c r="D57" s="329"/>
    </row>
    <row r="58" spans="2:6" ht="14.4">
      <c r="D58" s="329"/>
    </row>
    <row r="59" spans="2:6" ht="14.4">
      <c r="D59" s="329"/>
    </row>
    <row r="60" spans="2:6" ht="14.4">
      <c r="D60" s="329"/>
    </row>
    <row r="61" spans="2:6" ht="14.4">
      <c r="D61" s="329"/>
    </row>
    <row r="62" spans="2:6" ht="14.4">
      <c r="D62" s="329"/>
    </row>
    <row r="63" spans="2:6" ht="14.4">
      <c r="D63" s="329"/>
    </row>
    <row r="64" spans="2:6" ht="14.4">
      <c r="D64" s="329"/>
    </row>
    <row r="65" spans="2:6" ht="14.4">
      <c r="D65" s="329"/>
    </row>
    <row r="66" spans="2:6" ht="14.4">
      <c r="D66" s="329"/>
    </row>
    <row r="67" spans="2:6" ht="14.4">
      <c r="D67" s="329"/>
    </row>
    <row r="68" spans="2:6" ht="14.4">
      <c r="D68" s="329"/>
    </row>
    <row r="69" spans="2:6" ht="15" thickBot="1">
      <c r="D69" s="329"/>
    </row>
    <row r="70" spans="2:6" ht="29.25" customHeight="1" thickBot="1">
      <c r="B70" s="161" t="s">
        <v>23057</v>
      </c>
      <c r="C70" s="2751" t="s">
        <v>35</v>
      </c>
      <c r="D70" s="2752"/>
      <c r="E70" s="161" t="s">
        <v>23058</v>
      </c>
      <c r="F70" s="162">
        <f>F19</f>
        <v>0</v>
      </c>
    </row>
    <row r="71" spans="2:6" s="75" customFormat="1" ht="14.25" customHeight="1">
      <c r="B71" s="2761" t="s">
        <v>23060</v>
      </c>
      <c r="C71" s="2770" t="s">
        <v>2698</v>
      </c>
      <c r="D71" s="2765"/>
      <c r="E71" s="325">
        <v>2254</v>
      </c>
      <c r="F71" s="316">
        <f t="shared" ref="F71:F103" si="1">E71*(100%-$F$19)</f>
        <v>2254</v>
      </c>
    </row>
    <row r="72" spans="2:6" s="75" customFormat="1" ht="14.25" customHeight="1">
      <c r="B72" s="2762"/>
      <c r="C72" s="2771" t="s">
        <v>2699</v>
      </c>
      <c r="D72" s="2760"/>
      <c r="E72" s="325">
        <v>2274</v>
      </c>
      <c r="F72" s="858">
        <f t="shared" si="1"/>
        <v>2274</v>
      </c>
    </row>
    <row r="73" spans="2:6" s="75" customFormat="1" ht="14.25" customHeight="1">
      <c r="B73" s="2762"/>
      <c r="C73" s="2771" t="s">
        <v>2697</v>
      </c>
      <c r="D73" s="2760"/>
      <c r="E73" s="325">
        <v>3028</v>
      </c>
      <c r="F73" s="858">
        <f t="shared" si="1"/>
        <v>3028</v>
      </c>
    </row>
    <row r="74" spans="2:6" s="75" customFormat="1" ht="14.25" customHeight="1">
      <c r="B74" s="2762"/>
      <c r="C74" s="2771" t="s">
        <v>2700</v>
      </c>
      <c r="D74" s="2760"/>
      <c r="E74" s="325">
        <v>3028</v>
      </c>
      <c r="F74" s="858">
        <f t="shared" si="1"/>
        <v>3028</v>
      </c>
    </row>
    <row r="75" spans="2:6" s="75" customFormat="1" ht="14.25" customHeight="1">
      <c r="B75" s="2762"/>
      <c r="C75" s="2771" t="s">
        <v>2701</v>
      </c>
      <c r="D75" s="2760"/>
      <c r="E75" s="325">
        <v>3050</v>
      </c>
      <c r="F75" s="858">
        <f t="shared" si="1"/>
        <v>3050</v>
      </c>
    </row>
    <row r="76" spans="2:6" s="75" customFormat="1" ht="14.25" customHeight="1">
      <c r="B76" s="2762"/>
      <c r="C76" s="2771" t="s">
        <v>2702</v>
      </c>
      <c r="D76" s="2760"/>
      <c r="E76" s="325">
        <v>3972</v>
      </c>
      <c r="F76" s="858">
        <f t="shared" si="1"/>
        <v>3972</v>
      </c>
    </row>
    <row r="77" spans="2:6" s="75" customFormat="1" ht="14.25" customHeight="1">
      <c r="B77" s="2762"/>
      <c r="C77" s="2771" t="s">
        <v>2703</v>
      </c>
      <c r="D77" s="2760"/>
      <c r="E77" s="325">
        <v>3994</v>
      </c>
      <c r="F77" s="858">
        <f t="shared" si="1"/>
        <v>3994</v>
      </c>
    </row>
    <row r="78" spans="2:6" s="75" customFormat="1" ht="14.25" customHeight="1">
      <c r="B78" s="2762"/>
      <c r="C78" s="2771" t="s">
        <v>2704</v>
      </c>
      <c r="D78" s="2760"/>
      <c r="E78" s="325">
        <v>4623</v>
      </c>
      <c r="F78" s="858">
        <f t="shared" si="1"/>
        <v>4623</v>
      </c>
    </row>
    <row r="79" spans="2:6" s="75" customFormat="1" ht="15" customHeight="1" thickBot="1">
      <c r="B79" s="2763"/>
      <c r="C79" s="2772" t="s">
        <v>2705</v>
      </c>
      <c r="D79" s="2767"/>
      <c r="E79" s="862">
        <v>4645</v>
      </c>
      <c r="F79" s="859">
        <f t="shared" si="1"/>
        <v>4645</v>
      </c>
    </row>
    <row r="80" spans="2:6" s="75" customFormat="1" ht="14.25" customHeight="1">
      <c r="B80" s="2761" t="s">
        <v>23061</v>
      </c>
      <c r="C80" s="2775" t="s">
        <v>2716</v>
      </c>
      <c r="D80" s="2776"/>
      <c r="E80" s="327">
        <v>2878</v>
      </c>
      <c r="F80" s="304">
        <f t="shared" si="1"/>
        <v>2878</v>
      </c>
    </row>
    <row r="81" spans="2:6" s="75" customFormat="1" ht="14.25" customHeight="1">
      <c r="B81" s="2762"/>
      <c r="C81" s="2759" t="s">
        <v>2717</v>
      </c>
      <c r="D81" s="2760"/>
      <c r="E81" s="325">
        <v>2898</v>
      </c>
      <c r="F81" s="305">
        <f t="shared" si="1"/>
        <v>2898</v>
      </c>
    </row>
    <row r="82" spans="2:6" s="75" customFormat="1" ht="14.25" customHeight="1">
      <c r="B82" s="2762"/>
      <c r="C82" s="2759" t="s">
        <v>2724</v>
      </c>
      <c r="D82" s="2760"/>
      <c r="E82" s="325">
        <v>2975</v>
      </c>
      <c r="F82" s="305">
        <f t="shared" si="1"/>
        <v>2975</v>
      </c>
    </row>
    <row r="83" spans="2:6" s="75" customFormat="1" ht="14.25" customHeight="1">
      <c r="B83" s="2762"/>
      <c r="C83" s="2759" t="s">
        <v>2725</v>
      </c>
      <c r="D83" s="2760"/>
      <c r="E83" s="325">
        <v>2996</v>
      </c>
      <c r="F83" s="305">
        <f t="shared" si="1"/>
        <v>2996</v>
      </c>
    </row>
    <row r="84" spans="2:6" s="75" customFormat="1" ht="14.25" customHeight="1">
      <c r="B84" s="2762"/>
      <c r="C84" s="2759" t="s">
        <v>2714</v>
      </c>
      <c r="D84" s="2760"/>
      <c r="E84" s="325">
        <v>3816</v>
      </c>
      <c r="F84" s="305">
        <f t="shared" si="1"/>
        <v>3816</v>
      </c>
    </row>
    <row r="85" spans="2:6" s="75" customFormat="1" ht="14.25" customHeight="1">
      <c r="B85" s="2762"/>
      <c r="C85" s="2759" t="s">
        <v>2715</v>
      </c>
      <c r="D85" s="2760"/>
      <c r="E85" s="325">
        <v>3838</v>
      </c>
      <c r="F85" s="305">
        <f t="shared" si="1"/>
        <v>3838</v>
      </c>
    </row>
    <row r="86" spans="2:6" s="75" customFormat="1" ht="14.25" customHeight="1">
      <c r="B86" s="2762"/>
      <c r="C86" s="2759" t="s">
        <v>2722</v>
      </c>
      <c r="D86" s="2760"/>
      <c r="E86" s="325">
        <v>4108</v>
      </c>
      <c r="F86" s="305">
        <f t="shared" si="1"/>
        <v>4108</v>
      </c>
    </row>
    <row r="87" spans="2:6" s="75" customFormat="1" ht="14.25" customHeight="1">
      <c r="B87" s="2762"/>
      <c r="C87" s="2759" t="s">
        <v>2723</v>
      </c>
      <c r="D87" s="2760"/>
      <c r="E87" s="325">
        <v>4129</v>
      </c>
      <c r="F87" s="305">
        <f t="shared" si="1"/>
        <v>4129</v>
      </c>
    </row>
    <row r="88" spans="2:6" s="75" customFormat="1" ht="14.25" customHeight="1">
      <c r="B88" s="2762"/>
      <c r="C88" s="2759" t="s">
        <v>2718</v>
      </c>
      <c r="D88" s="2760"/>
      <c r="E88" s="325">
        <v>4887</v>
      </c>
      <c r="F88" s="305">
        <f t="shared" si="1"/>
        <v>4887</v>
      </c>
    </row>
    <row r="89" spans="2:6" s="75" customFormat="1" ht="14.25" customHeight="1">
      <c r="B89" s="2762"/>
      <c r="C89" s="2759" t="s">
        <v>2719</v>
      </c>
      <c r="D89" s="2760"/>
      <c r="E89" s="325">
        <v>4908</v>
      </c>
      <c r="F89" s="305">
        <f t="shared" si="1"/>
        <v>4908</v>
      </c>
    </row>
    <row r="90" spans="2:6" s="75" customFormat="1" ht="14.25" customHeight="1">
      <c r="B90" s="2762"/>
      <c r="C90" s="2759" t="s">
        <v>2726</v>
      </c>
      <c r="D90" s="2760"/>
      <c r="E90" s="325">
        <v>5229</v>
      </c>
      <c r="F90" s="305">
        <f t="shared" si="1"/>
        <v>5229</v>
      </c>
    </row>
    <row r="91" spans="2:6" s="75" customFormat="1" ht="14.25" customHeight="1">
      <c r="B91" s="2762"/>
      <c r="C91" s="2759" t="s">
        <v>2727</v>
      </c>
      <c r="D91" s="2760"/>
      <c r="E91" s="325">
        <v>5251</v>
      </c>
      <c r="F91" s="305">
        <f t="shared" si="1"/>
        <v>5251</v>
      </c>
    </row>
    <row r="92" spans="2:6" s="75" customFormat="1" ht="14.25" customHeight="1">
      <c r="B92" s="2762"/>
      <c r="C92" s="2759" t="s">
        <v>2720</v>
      </c>
      <c r="D92" s="2760"/>
      <c r="E92" s="325">
        <v>5984</v>
      </c>
      <c r="F92" s="305">
        <f t="shared" si="1"/>
        <v>5984</v>
      </c>
    </row>
    <row r="93" spans="2:6" s="75" customFormat="1" ht="14.25" customHeight="1">
      <c r="B93" s="2762"/>
      <c r="C93" s="2759" t="s">
        <v>2721</v>
      </c>
      <c r="D93" s="2760"/>
      <c r="E93" s="325">
        <v>6008</v>
      </c>
      <c r="F93" s="305">
        <f t="shared" si="1"/>
        <v>6008</v>
      </c>
    </row>
    <row r="94" spans="2:6" s="75" customFormat="1" ht="14.25" customHeight="1">
      <c r="B94" s="2762"/>
      <c r="C94" s="2759" t="s">
        <v>2728</v>
      </c>
      <c r="D94" s="2760"/>
      <c r="E94" s="325">
        <v>6392</v>
      </c>
      <c r="F94" s="305">
        <f t="shared" si="1"/>
        <v>6392</v>
      </c>
    </row>
    <row r="95" spans="2:6" s="75" customFormat="1" ht="15" customHeight="1" thickBot="1">
      <c r="B95" s="2762"/>
      <c r="C95" s="2773" t="s">
        <v>2729</v>
      </c>
      <c r="D95" s="2774"/>
      <c r="E95" s="326">
        <v>6414</v>
      </c>
      <c r="F95" s="306">
        <f t="shared" si="1"/>
        <v>6414</v>
      </c>
    </row>
    <row r="96" spans="2:6" s="75" customFormat="1" ht="14.25" customHeight="1">
      <c r="B96" s="2761" t="s">
        <v>23062</v>
      </c>
      <c r="C96" s="2770" t="s">
        <v>2706</v>
      </c>
      <c r="D96" s="2765"/>
      <c r="E96" s="327">
        <v>2774</v>
      </c>
      <c r="F96" s="861">
        <f t="shared" si="1"/>
        <v>2774</v>
      </c>
    </row>
    <row r="97" spans="2:6" s="75" customFormat="1" ht="14.25" customHeight="1">
      <c r="B97" s="2762"/>
      <c r="C97" s="2771" t="s">
        <v>2707</v>
      </c>
      <c r="D97" s="2760"/>
      <c r="E97" s="325">
        <v>2795</v>
      </c>
      <c r="F97" s="858">
        <f t="shared" si="1"/>
        <v>2795</v>
      </c>
    </row>
    <row r="98" spans="2:6" s="75" customFormat="1" ht="14.25" customHeight="1">
      <c r="B98" s="2762"/>
      <c r="C98" s="2771" t="s">
        <v>2708</v>
      </c>
      <c r="D98" s="2760"/>
      <c r="E98" s="325">
        <v>3861</v>
      </c>
      <c r="F98" s="858">
        <f t="shared" si="1"/>
        <v>3861</v>
      </c>
    </row>
    <row r="99" spans="2:6" s="75" customFormat="1" ht="14.25" customHeight="1">
      <c r="B99" s="2762"/>
      <c r="C99" s="2771" t="s">
        <v>2709</v>
      </c>
      <c r="D99" s="2760"/>
      <c r="E99" s="325">
        <v>3883</v>
      </c>
      <c r="F99" s="858">
        <f t="shared" si="1"/>
        <v>3883</v>
      </c>
    </row>
    <row r="100" spans="2:6" s="75" customFormat="1" ht="14.25" customHeight="1">
      <c r="B100" s="2762"/>
      <c r="C100" s="2771" t="s">
        <v>2710</v>
      </c>
      <c r="D100" s="2760"/>
      <c r="E100" s="325">
        <v>4809</v>
      </c>
      <c r="F100" s="858">
        <f t="shared" si="1"/>
        <v>4809</v>
      </c>
    </row>
    <row r="101" spans="2:6" s="75" customFormat="1" ht="14.25" customHeight="1">
      <c r="B101" s="2762"/>
      <c r="C101" s="2771" t="s">
        <v>2711</v>
      </c>
      <c r="D101" s="2760"/>
      <c r="E101" s="325">
        <v>4829</v>
      </c>
      <c r="F101" s="858">
        <f t="shared" si="1"/>
        <v>4829</v>
      </c>
    </row>
    <row r="102" spans="2:6" s="75" customFormat="1" ht="14.25" customHeight="1">
      <c r="B102" s="2762"/>
      <c r="C102" s="2771" t="s">
        <v>2712</v>
      </c>
      <c r="D102" s="2760"/>
      <c r="E102" s="325">
        <v>6077</v>
      </c>
      <c r="F102" s="858">
        <f t="shared" si="1"/>
        <v>6077</v>
      </c>
    </row>
    <row r="103" spans="2:6" s="75" customFormat="1" ht="15" customHeight="1" thickBot="1">
      <c r="B103" s="2763"/>
      <c r="C103" s="2772" t="s">
        <v>2713</v>
      </c>
      <c r="D103" s="2767"/>
      <c r="E103" s="326">
        <v>6099</v>
      </c>
      <c r="F103" s="859">
        <f t="shared" si="1"/>
        <v>6099</v>
      </c>
    </row>
    <row r="104" spans="2:6" s="75" customFormat="1" ht="13.8">
      <c r="C104" s="330"/>
      <c r="D104" s="331"/>
      <c r="E104" s="332"/>
      <c r="F104" s="333"/>
    </row>
    <row r="105" spans="2:6" s="75" customFormat="1" ht="13.8">
      <c r="C105" s="330"/>
      <c r="D105" s="331"/>
      <c r="E105" s="332"/>
      <c r="F105" s="333"/>
    </row>
    <row r="106" spans="2:6" s="75" customFormat="1" ht="14.4">
      <c r="B106"/>
      <c r="C106"/>
      <c r="D106" s="329"/>
      <c r="E106"/>
      <c r="F106"/>
    </row>
    <row r="107" spans="2:6" s="75" customFormat="1" ht="14.4">
      <c r="B107"/>
      <c r="C107"/>
      <c r="D107" s="329"/>
      <c r="E107"/>
      <c r="F107"/>
    </row>
    <row r="108" spans="2:6" s="75" customFormat="1" ht="14.4">
      <c r="B108"/>
      <c r="C108"/>
      <c r="D108" s="329"/>
      <c r="E108"/>
      <c r="F108"/>
    </row>
    <row r="109" spans="2:6" ht="14.4">
      <c r="D109" s="329"/>
    </row>
    <row r="110" spans="2:6" ht="14.4">
      <c r="D110" s="329"/>
    </row>
    <row r="111" spans="2:6" ht="14.4">
      <c r="D111" s="329"/>
    </row>
    <row r="112" spans="2:6" ht="14.4">
      <c r="D112" s="329"/>
    </row>
    <row r="113" spans="2:6" ht="14.4">
      <c r="D113" s="329"/>
    </row>
    <row r="114" spans="2:6" ht="14.4">
      <c r="D114" s="329"/>
    </row>
    <row r="115" spans="2:6" ht="14.4">
      <c r="D115" s="329"/>
    </row>
    <row r="116" spans="2:6" ht="14.4">
      <c r="D116" s="329"/>
    </row>
    <row r="117" spans="2:6" ht="14.4">
      <c r="D117" s="329"/>
    </row>
    <row r="118" spans="2:6" ht="14.4">
      <c r="D118" s="329"/>
    </row>
    <row r="119" spans="2:6" ht="15" thickBot="1">
      <c r="D119" s="329"/>
    </row>
    <row r="120" spans="2:6" ht="22.8" thickBot="1">
      <c r="B120" s="161" t="s">
        <v>23057</v>
      </c>
      <c r="C120" s="2751" t="s">
        <v>35</v>
      </c>
      <c r="D120" s="2752"/>
      <c r="E120" s="161" t="s">
        <v>23058</v>
      </c>
      <c r="F120" s="162">
        <f>F69</f>
        <v>0</v>
      </c>
    </row>
    <row r="121" spans="2:6" ht="15" customHeight="1">
      <c r="B121" s="2761" t="s">
        <v>23060</v>
      </c>
      <c r="C121" s="2770" t="s">
        <v>2730</v>
      </c>
      <c r="D121" s="2765"/>
      <c r="E121" s="325">
        <v>1759</v>
      </c>
      <c r="F121" s="316">
        <f t="shared" ref="F121:F180" si="2">E121*(100%-$F$19)</f>
        <v>1759</v>
      </c>
    </row>
    <row r="122" spans="2:6" ht="15" customHeight="1">
      <c r="B122" s="2762"/>
      <c r="C122" s="2771" t="s">
        <v>2731</v>
      </c>
      <c r="D122" s="2760"/>
      <c r="E122" s="325">
        <v>1803</v>
      </c>
      <c r="F122" s="858">
        <f t="shared" si="2"/>
        <v>1803</v>
      </c>
    </row>
    <row r="123" spans="2:6" ht="16.5" customHeight="1">
      <c r="B123" s="2762"/>
      <c r="C123" s="2771" t="s">
        <v>2732</v>
      </c>
      <c r="D123" s="2760"/>
      <c r="E123" s="325">
        <v>1847</v>
      </c>
      <c r="F123" s="858">
        <f t="shared" si="2"/>
        <v>1847</v>
      </c>
    </row>
    <row r="124" spans="2:6" s="75" customFormat="1" ht="14.25" customHeight="1">
      <c r="B124" s="2762"/>
      <c r="C124" s="2771" t="s">
        <v>2733</v>
      </c>
      <c r="D124" s="2760"/>
      <c r="E124" s="325">
        <v>1934</v>
      </c>
      <c r="F124" s="858">
        <f t="shared" si="2"/>
        <v>1934</v>
      </c>
    </row>
    <row r="125" spans="2:6" s="75" customFormat="1" ht="14.25" customHeight="1">
      <c r="B125" s="2762"/>
      <c r="C125" s="2771" t="s">
        <v>2734</v>
      </c>
      <c r="D125" s="2760"/>
      <c r="E125" s="325">
        <v>1978</v>
      </c>
      <c r="F125" s="858">
        <f t="shared" si="2"/>
        <v>1978</v>
      </c>
    </row>
    <row r="126" spans="2:6" s="75" customFormat="1" ht="14.25" customHeight="1">
      <c r="B126" s="2762"/>
      <c r="C126" s="334" t="s">
        <v>5430</v>
      </c>
      <c r="D126" s="860"/>
      <c r="E126" s="325">
        <v>2589</v>
      </c>
      <c r="F126" s="858">
        <f t="shared" si="2"/>
        <v>2589</v>
      </c>
    </row>
    <row r="127" spans="2:6" s="75" customFormat="1" ht="14.25" customHeight="1">
      <c r="B127" s="2762"/>
      <c r="C127" s="2771" t="s">
        <v>2735</v>
      </c>
      <c r="D127" s="2760"/>
      <c r="E127" s="325">
        <v>2643</v>
      </c>
      <c r="F127" s="858">
        <f t="shared" si="2"/>
        <v>2643</v>
      </c>
    </row>
    <row r="128" spans="2:6" s="75" customFormat="1" ht="14.25" customHeight="1">
      <c r="B128" s="2762"/>
      <c r="C128" s="2771" t="s">
        <v>2736</v>
      </c>
      <c r="D128" s="2760"/>
      <c r="E128" s="325">
        <v>2697</v>
      </c>
      <c r="F128" s="858">
        <f t="shared" si="2"/>
        <v>2697</v>
      </c>
    </row>
    <row r="129" spans="2:6" s="75" customFormat="1" ht="14.25" customHeight="1">
      <c r="B129" s="2762"/>
      <c r="C129" s="2771" t="s">
        <v>2737</v>
      </c>
      <c r="D129" s="2760"/>
      <c r="E129" s="325">
        <v>2779</v>
      </c>
      <c r="F129" s="858">
        <f t="shared" si="2"/>
        <v>2779</v>
      </c>
    </row>
    <row r="130" spans="2:6" s="75" customFormat="1" ht="14.25" customHeight="1">
      <c r="B130" s="2762"/>
      <c r="C130" s="2771" t="s">
        <v>2738</v>
      </c>
      <c r="D130" s="2760"/>
      <c r="E130" s="325">
        <v>2834</v>
      </c>
      <c r="F130" s="858">
        <f t="shared" si="2"/>
        <v>2834</v>
      </c>
    </row>
    <row r="131" spans="2:6" s="75" customFormat="1" ht="14.25" customHeight="1">
      <c r="B131" s="2762"/>
      <c r="C131" s="2771" t="s">
        <v>2739</v>
      </c>
      <c r="D131" s="2760"/>
      <c r="E131" s="325">
        <v>2735</v>
      </c>
      <c r="F131" s="858">
        <f t="shared" si="2"/>
        <v>2735</v>
      </c>
    </row>
    <row r="132" spans="2:6" s="75" customFormat="1" ht="14.25" customHeight="1">
      <c r="B132" s="2762"/>
      <c r="C132" s="2771" t="s">
        <v>2740</v>
      </c>
      <c r="D132" s="2760"/>
      <c r="E132" s="325">
        <v>2807</v>
      </c>
      <c r="F132" s="858">
        <f t="shared" si="2"/>
        <v>2807</v>
      </c>
    </row>
    <row r="133" spans="2:6" s="75" customFormat="1" ht="14.25" customHeight="1">
      <c r="B133" s="2762"/>
      <c r="C133" s="2771" t="s">
        <v>2741</v>
      </c>
      <c r="D133" s="2760"/>
      <c r="E133" s="325">
        <v>2878</v>
      </c>
      <c r="F133" s="858">
        <f t="shared" si="2"/>
        <v>2878</v>
      </c>
    </row>
    <row r="134" spans="2:6" s="75" customFormat="1" ht="14.25" customHeight="1">
      <c r="B134" s="2762"/>
      <c r="C134" s="2771" t="s">
        <v>2742</v>
      </c>
      <c r="D134" s="2760"/>
      <c r="E134" s="325">
        <v>2953</v>
      </c>
      <c r="F134" s="858">
        <f t="shared" si="2"/>
        <v>2953</v>
      </c>
    </row>
    <row r="135" spans="2:6" s="75" customFormat="1" ht="14.25" customHeight="1">
      <c r="B135" s="2762"/>
      <c r="C135" s="2771" t="s">
        <v>2743</v>
      </c>
      <c r="D135" s="2760"/>
      <c r="E135" s="325">
        <v>3024</v>
      </c>
      <c r="F135" s="858">
        <f t="shared" si="2"/>
        <v>3024</v>
      </c>
    </row>
    <row r="136" spans="2:6" s="75" customFormat="1" ht="14.25" customHeight="1">
      <c r="B136" s="2762"/>
      <c r="C136" s="2771" t="s">
        <v>2744</v>
      </c>
      <c r="D136" s="2760"/>
      <c r="E136" s="325">
        <v>3150</v>
      </c>
      <c r="F136" s="858">
        <f t="shared" si="2"/>
        <v>3150</v>
      </c>
    </row>
    <row r="137" spans="2:6" s="75" customFormat="1" ht="14.25" customHeight="1">
      <c r="B137" s="2762"/>
      <c r="C137" s="2771" t="s">
        <v>2745</v>
      </c>
      <c r="D137" s="2760"/>
      <c r="E137" s="325">
        <v>3221</v>
      </c>
      <c r="F137" s="858">
        <f t="shared" si="2"/>
        <v>3221</v>
      </c>
    </row>
    <row r="138" spans="2:6" s="75" customFormat="1" ht="14.25" customHeight="1">
      <c r="B138" s="2762"/>
      <c r="C138" s="2771" t="s">
        <v>2746</v>
      </c>
      <c r="D138" s="2760"/>
      <c r="E138" s="325">
        <v>3292</v>
      </c>
      <c r="F138" s="858">
        <f t="shared" si="2"/>
        <v>3292</v>
      </c>
    </row>
    <row r="139" spans="2:6" s="75" customFormat="1" ht="15" customHeight="1">
      <c r="B139" s="2762"/>
      <c r="C139" s="2771" t="s">
        <v>2747</v>
      </c>
      <c r="D139" s="2760"/>
      <c r="E139" s="325">
        <v>3383</v>
      </c>
      <c r="F139" s="858">
        <f t="shared" si="2"/>
        <v>3383</v>
      </c>
    </row>
    <row r="140" spans="2:6" s="75" customFormat="1" ht="14.25" customHeight="1" thickBot="1">
      <c r="B140" s="2763"/>
      <c r="C140" s="2772" t="s">
        <v>2748</v>
      </c>
      <c r="D140" s="2767"/>
      <c r="E140" s="862">
        <v>3453</v>
      </c>
      <c r="F140" s="859">
        <f t="shared" si="2"/>
        <v>3453</v>
      </c>
    </row>
    <row r="141" spans="2:6" s="75" customFormat="1" ht="14.25" customHeight="1">
      <c r="B141" s="2761" t="s">
        <v>23061</v>
      </c>
      <c r="C141" s="2771" t="s">
        <v>2769</v>
      </c>
      <c r="D141" s="2760"/>
      <c r="E141" s="327">
        <v>2659</v>
      </c>
      <c r="F141" s="304">
        <f t="shared" si="2"/>
        <v>2659</v>
      </c>
    </row>
    <row r="142" spans="2:6" s="75" customFormat="1" ht="14.25" customHeight="1">
      <c r="B142" s="2762"/>
      <c r="C142" s="2771" t="s">
        <v>2770</v>
      </c>
      <c r="D142" s="2760"/>
      <c r="E142" s="325">
        <v>2703</v>
      </c>
      <c r="F142" s="305">
        <f t="shared" si="2"/>
        <v>2703</v>
      </c>
    </row>
    <row r="143" spans="2:6" s="75" customFormat="1" ht="14.25" customHeight="1">
      <c r="B143" s="2762"/>
      <c r="C143" s="2771" t="s">
        <v>2771</v>
      </c>
      <c r="D143" s="2760"/>
      <c r="E143" s="325">
        <v>2747</v>
      </c>
      <c r="F143" s="305">
        <f t="shared" si="2"/>
        <v>2747</v>
      </c>
    </row>
    <row r="144" spans="2:6" s="75" customFormat="1" ht="14.25" customHeight="1">
      <c r="B144" s="2762"/>
      <c r="C144" s="2771" t="s">
        <v>2772</v>
      </c>
      <c r="D144" s="2760"/>
      <c r="E144" s="325">
        <v>2834</v>
      </c>
      <c r="F144" s="305">
        <f t="shared" si="2"/>
        <v>2834</v>
      </c>
    </row>
    <row r="145" spans="2:6" s="75" customFormat="1" ht="14.25" customHeight="1">
      <c r="B145" s="2762"/>
      <c r="C145" s="2771" t="s">
        <v>2773</v>
      </c>
      <c r="D145" s="2760"/>
      <c r="E145" s="325">
        <v>2878</v>
      </c>
      <c r="F145" s="305">
        <f t="shared" si="2"/>
        <v>2878</v>
      </c>
    </row>
    <row r="146" spans="2:6" s="75" customFormat="1" ht="14.25" customHeight="1">
      <c r="B146" s="2762"/>
      <c r="C146" s="2771" t="s">
        <v>4618</v>
      </c>
      <c r="D146" s="2760"/>
      <c r="E146" s="325">
        <v>3751</v>
      </c>
      <c r="F146" s="305">
        <f t="shared" si="2"/>
        <v>3751</v>
      </c>
    </row>
    <row r="147" spans="2:6" s="75" customFormat="1" ht="14.25" customHeight="1">
      <c r="B147" s="2762"/>
      <c r="C147" s="2771" t="s">
        <v>4619</v>
      </c>
      <c r="D147" s="2760"/>
      <c r="E147" s="325">
        <v>3805</v>
      </c>
      <c r="F147" s="305">
        <f t="shared" si="2"/>
        <v>3805</v>
      </c>
    </row>
    <row r="148" spans="2:6" s="75" customFormat="1" ht="14.25" customHeight="1">
      <c r="B148" s="2762"/>
      <c r="C148" s="2771" t="s">
        <v>4620</v>
      </c>
      <c r="D148" s="2760"/>
      <c r="E148" s="325">
        <v>3860</v>
      </c>
      <c r="F148" s="305">
        <f t="shared" si="2"/>
        <v>3860</v>
      </c>
    </row>
    <row r="149" spans="2:6" s="75" customFormat="1" ht="14.25" customHeight="1">
      <c r="B149" s="2762"/>
      <c r="C149" s="2771" t="s">
        <v>4621</v>
      </c>
      <c r="D149" s="2760"/>
      <c r="E149" s="325">
        <v>3942</v>
      </c>
      <c r="F149" s="305">
        <f t="shared" si="2"/>
        <v>3942</v>
      </c>
    </row>
    <row r="150" spans="2:6" s="75" customFormat="1" ht="14.25" customHeight="1">
      <c r="B150" s="2762"/>
      <c r="C150" s="2771" t="s">
        <v>4622</v>
      </c>
      <c r="D150" s="2760"/>
      <c r="E150" s="325">
        <v>3995</v>
      </c>
      <c r="F150" s="305">
        <f t="shared" si="2"/>
        <v>3995</v>
      </c>
    </row>
    <row r="151" spans="2:6" s="75" customFormat="1" ht="14.25" customHeight="1">
      <c r="B151" s="2762"/>
      <c r="C151" s="2771" t="s">
        <v>4623</v>
      </c>
      <c r="D151" s="2760"/>
      <c r="E151" s="325">
        <v>3924</v>
      </c>
      <c r="F151" s="305">
        <f t="shared" si="2"/>
        <v>3924</v>
      </c>
    </row>
    <row r="152" spans="2:6" s="75" customFormat="1" ht="14.25" customHeight="1">
      <c r="B152" s="2762"/>
      <c r="C152" s="2771" t="s">
        <v>4624</v>
      </c>
      <c r="D152" s="2760"/>
      <c r="E152" s="325">
        <v>3995</v>
      </c>
      <c r="F152" s="305">
        <f t="shared" si="2"/>
        <v>3995</v>
      </c>
    </row>
    <row r="153" spans="2:6" s="75" customFormat="1" ht="14.25" customHeight="1">
      <c r="B153" s="2762"/>
      <c r="C153" s="2771" t="s">
        <v>4625</v>
      </c>
      <c r="D153" s="2760"/>
      <c r="E153" s="325">
        <v>4067</v>
      </c>
      <c r="F153" s="305">
        <f t="shared" si="2"/>
        <v>4067</v>
      </c>
    </row>
    <row r="154" spans="2:6" s="75" customFormat="1" ht="14.25" customHeight="1">
      <c r="B154" s="2762"/>
      <c r="C154" s="2771" t="s">
        <v>4626</v>
      </c>
      <c r="D154" s="2760"/>
      <c r="E154" s="325">
        <v>4142</v>
      </c>
      <c r="F154" s="305">
        <f t="shared" si="2"/>
        <v>4142</v>
      </c>
    </row>
    <row r="155" spans="2:6" s="75" customFormat="1" ht="14.25" customHeight="1">
      <c r="B155" s="2762"/>
      <c r="C155" s="2771" t="s">
        <v>4627</v>
      </c>
      <c r="D155" s="2760"/>
      <c r="E155" s="325">
        <v>4214</v>
      </c>
      <c r="F155" s="305">
        <f t="shared" si="2"/>
        <v>4214</v>
      </c>
    </row>
    <row r="156" spans="2:6" s="75" customFormat="1" ht="14.25" customHeight="1">
      <c r="B156" s="2762"/>
      <c r="C156" s="2771" t="s">
        <v>4628</v>
      </c>
      <c r="D156" s="2760"/>
      <c r="E156" s="325">
        <v>4618</v>
      </c>
      <c r="F156" s="305">
        <f t="shared" si="2"/>
        <v>4618</v>
      </c>
    </row>
    <row r="157" spans="2:6" s="75" customFormat="1" ht="14.25" customHeight="1">
      <c r="B157" s="2762"/>
      <c r="C157" s="2771" t="s">
        <v>4629</v>
      </c>
      <c r="D157" s="2760"/>
      <c r="E157" s="325">
        <v>4689</v>
      </c>
      <c r="F157" s="305">
        <f t="shared" si="2"/>
        <v>4689</v>
      </c>
    </row>
    <row r="158" spans="2:6" s="75" customFormat="1" ht="14.25" customHeight="1">
      <c r="B158" s="2762"/>
      <c r="C158" s="2771" t="s">
        <v>4630</v>
      </c>
      <c r="D158" s="2760"/>
      <c r="E158" s="325">
        <v>4760</v>
      </c>
      <c r="F158" s="305">
        <f t="shared" si="2"/>
        <v>4760</v>
      </c>
    </row>
    <row r="159" spans="2:6" s="75" customFormat="1" ht="15" customHeight="1">
      <c r="B159" s="2762"/>
      <c r="C159" s="2771" t="s">
        <v>4631</v>
      </c>
      <c r="D159" s="2760"/>
      <c r="E159" s="325">
        <v>4851</v>
      </c>
      <c r="F159" s="305">
        <f t="shared" si="2"/>
        <v>4851</v>
      </c>
    </row>
    <row r="160" spans="2:6" s="75" customFormat="1" ht="14.25" customHeight="1" thickBot="1">
      <c r="B160" s="2762"/>
      <c r="C160" s="2779" t="s">
        <v>4632</v>
      </c>
      <c r="D160" s="2774"/>
      <c r="E160" s="326">
        <v>4921</v>
      </c>
      <c r="F160" s="306">
        <f t="shared" si="2"/>
        <v>4921</v>
      </c>
    </row>
    <row r="161" spans="2:6" s="75" customFormat="1" ht="14.25" customHeight="1">
      <c r="B161" s="2761" t="s">
        <v>23062</v>
      </c>
      <c r="C161" s="2770" t="s">
        <v>2749</v>
      </c>
      <c r="D161" s="2765"/>
      <c r="E161" s="327">
        <v>2145</v>
      </c>
      <c r="F161" s="861">
        <f t="shared" si="2"/>
        <v>2145</v>
      </c>
    </row>
    <row r="162" spans="2:6" s="75" customFormat="1" ht="14.25" customHeight="1">
      <c r="B162" s="2762"/>
      <c r="C162" s="2771" t="s">
        <v>2750</v>
      </c>
      <c r="D162" s="2760"/>
      <c r="E162" s="325">
        <v>2189</v>
      </c>
      <c r="F162" s="858">
        <f t="shared" si="2"/>
        <v>2189</v>
      </c>
    </row>
    <row r="163" spans="2:6" s="75" customFormat="1" ht="14.25" customHeight="1">
      <c r="B163" s="2762"/>
      <c r="C163" s="2771" t="s">
        <v>2751</v>
      </c>
      <c r="D163" s="2760"/>
      <c r="E163" s="325">
        <v>2233</v>
      </c>
      <c r="F163" s="858">
        <f t="shared" si="2"/>
        <v>2233</v>
      </c>
    </row>
    <row r="164" spans="2:6" s="75" customFormat="1" ht="14.25" customHeight="1">
      <c r="B164" s="2762"/>
      <c r="C164" s="2771" t="s">
        <v>2752</v>
      </c>
      <c r="D164" s="2760"/>
      <c r="E164" s="325">
        <v>2331</v>
      </c>
      <c r="F164" s="858">
        <f t="shared" si="2"/>
        <v>2331</v>
      </c>
    </row>
    <row r="165" spans="2:6" s="75" customFormat="1" ht="14.25" customHeight="1">
      <c r="B165" s="2762"/>
      <c r="C165" s="2771" t="s">
        <v>2753</v>
      </c>
      <c r="D165" s="2760"/>
      <c r="E165" s="325">
        <v>2365</v>
      </c>
      <c r="F165" s="858">
        <f t="shared" si="2"/>
        <v>2365</v>
      </c>
    </row>
    <row r="166" spans="2:6" s="75" customFormat="1" ht="14.25" customHeight="1">
      <c r="B166" s="2762"/>
      <c r="C166" s="2771" t="s">
        <v>2754</v>
      </c>
      <c r="D166" s="2760"/>
      <c r="E166" s="325">
        <v>3029</v>
      </c>
      <c r="F166" s="858">
        <f t="shared" si="2"/>
        <v>3029</v>
      </c>
    </row>
    <row r="167" spans="2:6" s="75" customFormat="1" ht="14.25" customHeight="1">
      <c r="B167" s="2762"/>
      <c r="C167" s="2771" t="s">
        <v>2755</v>
      </c>
      <c r="D167" s="2760"/>
      <c r="E167" s="325">
        <v>3084</v>
      </c>
      <c r="F167" s="858">
        <f t="shared" si="2"/>
        <v>3084</v>
      </c>
    </row>
    <row r="168" spans="2:6" s="75" customFormat="1" ht="14.25" customHeight="1">
      <c r="B168" s="2762"/>
      <c r="C168" s="2771" t="s">
        <v>2756</v>
      </c>
      <c r="D168" s="2760"/>
      <c r="E168" s="325">
        <v>3138</v>
      </c>
      <c r="F168" s="858">
        <f t="shared" si="2"/>
        <v>3138</v>
      </c>
    </row>
    <row r="169" spans="2:6" ht="15" customHeight="1">
      <c r="B169" s="2762"/>
      <c r="C169" s="2771" t="s">
        <v>2757</v>
      </c>
      <c r="D169" s="2760"/>
      <c r="E169" s="325">
        <v>3220</v>
      </c>
      <c r="F169" s="858">
        <f t="shared" si="2"/>
        <v>3220</v>
      </c>
    </row>
    <row r="170" spans="2:6" ht="15" customHeight="1">
      <c r="B170" s="2762"/>
      <c r="C170" s="2771" t="s">
        <v>2758</v>
      </c>
      <c r="D170" s="2760"/>
      <c r="E170" s="325">
        <v>3275</v>
      </c>
      <c r="F170" s="858">
        <f t="shared" si="2"/>
        <v>3275</v>
      </c>
    </row>
    <row r="171" spans="2:6" ht="15" customHeight="1">
      <c r="B171" s="2762"/>
      <c r="C171" s="2771" t="s">
        <v>2759</v>
      </c>
      <c r="D171" s="2760"/>
      <c r="E171" s="325">
        <v>3257</v>
      </c>
      <c r="F171" s="858">
        <f t="shared" si="2"/>
        <v>3257</v>
      </c>
    </row>
    <row r="172" spans="2:6" s="75" customFormat="1" ht="14.25" customHeight="1">
      <c r="B172" s="2762"/>
      <c r="C172" s="2771" t="s">
        <v>2760</v>
      </c>
      <c r="D172" s="2760"/>
      <c r="E172" s="325">
        <v>3329</v>
      </c>
      <c r="F172" s="858">
        <f t="shared" si="2"/>
        <v>3329</v>
      </c>
    </row>
    <row r="173" spans="2:6" s="75" customFormat="1" ht="14.25" customHeight="1">
      <c r="B173" s="2762"/>
      <c r="C173" s="2771" t="s">
        <v>2761</v>
      </c>
      <c r="D173" s="2760"/>
      <c r="E173" s="325">
        <v>3400</v>
      </c>
      <c r="F173" s="858">
        <f t="shared" si="2"/>
        <v>3400</v>
      </c>
    </row>
    <row r="174" spans="2:6" s="75" customFormat="1" ht="14.25" customHeight="1">
      <c r="B174" s="2762"/>
      <c r="C174" s="2771" t="s">
        <v>2762</v>
      </c>
      <c r="D174" s="2760"/>
      <c r="E174" s="325">
        <v>3476</v>
      </c>
      <c r="F174" s="858">
        <f t="shared" si="2"/>
        <v>3476</v>
      </c>
    </row>
    <row r="175" spans="2:6" s="75" customFormat="1" ht="14.25" customHeight="1">
      <c r="B175" s="2762"/>
      <c r="C175" s="2771" t="s">
        <v>2763</v>
      </c>
      <c r="D175" s="2760"/>
      <c r="E175" s="325">
        <v>3547</v>
      </c>
      <c r="F175" s="858">
        <f t="shared" si="2"/>
        <v>3547</v>
      </c>
    </row>
    <row r="176" spans="2:6" s="75" customFormat="1" ht="14.25" customHeight="1">
      <c r="B176" s="2762"/>
      <c r="C176" s="2771" t="s">
        <v>2764</v>
      </c>
      <c r="D176" s="2760"/>
      <c r="E176" s="325">
        <v>3766</v>
      </c>
      <c r="F176" s="858">
        <f t="shared" si="2"/>
        <v>3766</v>
      </c>
    </row>
    <row r="177" spans="2:6" s="75" customFormat="1" ht="14.25" customHeight="1">
      <c r="B177" s="2762"/>
      <c r="C177" s="2771" t="s">
        <v>2765</v>
      </c>
      <c r="D177" s="2760"/>
      <c r="E177" s="325">
        <v>3838</v>
      </c>
      <c r="F177" s="858">
        <f t="shared" si="2"/>
        <v>3838</v>
      </c>
    </row>
    <row r="178" spans="2:6" s="75" customFormat="1" ht="14.25" customHeight="1">
      <c r="B178" s="2762"/>
      <c r="C178" s="2771" t="s">
        <v>2766</v>
      </c>
      <c r="D178" s="2760"/>
      <c r="E178" s="325">
        <v>3907</v>
      </c>
      <c r="F178" s="858">
        <f t="shared" si="2"/>
        <v>3907</v>
      </c>
    </row>
    <row r="179" spans="2:6" s="75" customFormat="1" ht="15" customHeight="1">
      <c r="B179" s="2762"/>
      <c r="C179" s="2771" t="s">
        <v>2767</v>
      </c>
      <c r="D179" s="2760"/>
      <c r="E179" s="325">
        <v>3999</v>
      </c>
      <c r="F179" s="858">
        <f t="shared" si="2"/>
        <v>3999</v>
      </c>
    </row>
    <row r="180" spans="2:6" s="75" customFormat="1" ht="14.4" thickBot="1">
      <c r="B180" s="2763"/>
      <c r="C180" s="2772" t="s">
        <v>2768</v>
      </c>
      <c r="D180" s="2767"/>
      <c r="E180" s="326">
        <v>4069</v>
      </c>
      <c r="F180" s="859">
        <f t="shared" si="2"/>
        <v>4069</v>
      </c>
    </row>
    <row r="181" spans="2:6" s="75" customFormat="1" ht="14.25" customHeight="1">
      <c r="B181" s="2782" t="s">
        <v>23059</v>
      </c>
      <c r="C181" s="2783"/>
      <c r="D181" s="2783"/>
      <c r="E181" s="2783"/>
      <c r="F181" s="2784"/>
    </row>
    <row r="182" spans="2:6" s="75" customFormat="1" ht="15" customHeight="1" thickBot="1">
      <c r="B182" s="2785"/>
      <c r="C182" s="2786"/>
      <c r="D182" s="2786"/>
      <c r="E182" s="2786"/>
      <c r="F182" s="2787"/>
    </row>
    <row r="183" spans="2:6" s="75" customFormat="1" ht="22.8" thickBot="1">
      <c r="B183" s="161" t="s">
        <v>22993</v>
      </c>
      <c r="C183" s="2751" t="s">
        <v>23001</v>
      </c>
      <c r="D183" s="2752"/>
      <c r="E183" s="161" t="s">
        <v>23058</v>
      </c>
      <c r="F183" s="162">
        <f>F18</f>
        <v>0</v>
      </c>
    </row>
    <row r="184" spans="2:6" s="75" customFormat="1" ht="14.25" customHeight="1">
      <c r="B184" s="335" t="s">
        <v>2776</v>
      </c>
      <c r="C184" s="2788" t="s">
        <v>23063</v>
      </c>
      <c r="D184" s="2789"/>
      <c r="E184" s="336">
        <v>36</v>
      </c>
      <c r="F184" s="337">
        <f t="shared" ref="F184:F204" si="3">E184*(100%-$F$19)</f>
        <v>36</v>
      </c>
    </row>
    <row r="185" spans="2:6" s="75" customFormat="1" ht="14.25" customHeight="1">
      <c r="B185" s="338" t="s">
        <v>2777</v>
      </c>
      <c r="C185" s="2777" t="s">
        <v>23063</v>
      </c>
      <c r="D185" s="2778"/>
      <c r="E185" s="339">
        <v>34</v>
      </c>
      <c r="F185" s="863">
        <f t="shared" si="3"/>
        <v>34</v>
      </c>
    </row>
    <row r="186" spans="2:6" s="75" customFormat="1" ht="14.25" customHeight="1">
      <c r="B186" s="338" t="s">
        <v>2778</v>
      </c>
      <c r="C186" s="2777" t="s">
        <v>23063</v>
      </c>
      <c r="D186" s="2778"/>
      <c r="E186" s="339">
        <v>39</v>
      </c>
      <c r="F186" s="863">
        <f t="shared" si="3"/>
        <v>39</v>
      </c>
    </row>
    <row r="187" spans="2:6" s="75" customFormat="1" ht="14.25" customHeight="1">
      <c r="B187" s="338" t="s">
        <v>2774</v>
      </c>
      <c r="C187" s="2777" t="s">
        <v>23063</v>
      </c>
      <c r="D187" s="2778"/>
      <c r="E187" s="339">
        <v>33</v>
      </c>
      <c r="F187" s="863">
        <f t="shared" si="3"/>
        <v>33</v>
      </c>
    </row>
    <row r="188" spans="2:6" s="75" customFormat="1" ht="14.25" customHeight="1">
      <c r="B188" s="338" t="s">
        <v>2775</v>
      </c>
      <c r="C188" s="2777" t="s">
        <v>23063</v>
      </c>
      <c r="D188" s="2778"/>
      <c r="E188" s="339">
        <v>33</v>
      </c>
      <c r="F188" s="863">
        <f t="shared" si="3"/>
        <v>33</v>
      </c>
    </row>
    <row r="189" spans="2:6" s="75" customFormat="1" ht="13.8">
      <c r="B189" s="338" t="s">
        <v>4633</v>
      </c>
      <c r="C189" s="2777" t="s">
        <v>23064</v>
      </c>
      <c r="D189" s="2778"/>
      <c r="E189" s="339">
        <v>242</v>
      </c>
      <c r="F189" s="863">
        <f t="shared" si="3"/>
        <v>242</v>
      </c>
    </row>
    <row r="190" spans="2:6" s="75" customFormat="1" ht="13.8">
      <c r="B190" s="338" t="s">
        <v>2785</v>
      </c>
      <c r="C190" s="2777" t="s">
        <v>23064</v>
      </c>
      <c r="D190" s="2778"/>
      <c r="E190" s="339">
        <v>156</v>
      </c>
      <c r="F190" s="863">
        <f t="shared" si="3"/>
        <v>156</v>
      </c>
    </row>
    <row r="191" spans="2:6" s="75" customFormat="1" ht="13.8">
      <c r="B191" s="338" t="s">
        <v>2783</v>
      </c>
      <c r="C191" s="2777" t="s">
        <v>23064</v>
      </c>
      <c r="D191" s="2778"/>
      <c r="E191" s="339">
        <v>214</v>
      </c>
      <c r="F191" s="863">
        <f t="shared" si="3"/>
        <v>214</v>
      </c>
    </row>
    <row r="192" spans="2:6" s="75" customFormat="1" ht="13.8">
      <c r="B192" s="338" t="s">
        <v>2784</v>
      </c>
      <c r="C192" s="2777" t="s">
        <v>23064</v>
      </c>
      <c r="D192" s="2778"/>
      <c r="E192" s="339">
        <v>238</v>
      </c>
      <c r="F192" s="863">
        <f t="shared" si="3"/>
        <v>238</v>
      </c>
    </row>
    <row r="193" spans="2:6" s="75" customFormat="1" ht="14.25" customHeight="1">
      <c r="B193" s="338" t="s">
        <v>2779</v>
      </c>
      <c r="C193" s="2777" t="s">
        <v>23065</v>
      </c>
      <c r="D193" s="2778"/>
      <c r="E193" s="339">
        <v>29</v>
      </c>
      <c r="F193" s="863">
        <f t="shared" si="3"/>
        <v>29</v>
      </c>
    </row>
    <row r="194" spans="2:6" s="75" customFormat="1" ht="14.25" customHeight="1">
      <c r="B194" s="338" t="s">
        <v>2780</v>
      </c>
      <c r="C194" s="2777" t="s">
        <v>23065</v>
      </c>
      <c r="D194" s="2778"/>
      <c r="E194" s="339">
        <v>44</v>
      </c>
      <c r="F194" s="863">
        <f t="shared" si="3"/>
        <v>44</v>
      </c>
    </row>
    <row r="195" spans="2:6" s="75" customFormat="1" ht="14.25" customHeight="1">
      <c r="B195" s="338" t="s">
        <v>2781</v>
      </c>
      <c r="C195" s="2777" t="s">
        <v>23065</v>
      </c>
      <c r="D195" s="2778"/>
      <c r="E195" s="339">
        <v>60</v>
      </c>
      <c r="F195" s="863">
        <f t="shared" si="3"/>
        <v>60</v>
      </c>
    </row>
    <row r="196" spans="2:6" ht="14.25" customHeight="1">
      <c r="B196" s="338" t="s">
        <v>2782</v>
      </c>
      <c r="C196" s="2777" t="s">
        <v>23065</v>
      </c>
      <c r="D196" s="2778"/>
      <c r="E196" s="339">
        <v>75</v>
      </c>
      <c r="F196" s="863">
        <f t="shared" si="3"/>
        <v>75</v>
      </c>
    </row>
    <row r="197" spans="2:6" ht="13.8">
      <c r="B197" s="338" t="s">
        <v>2788</v>
      </c>
      <c r="C197" s="2777" t="s">
        <v>2789</v>
      </c>
      <c r="D197" s="2778"/>
      <c r="E197" s="339">
        <v>20</v>
      </c>
      <c r="F197" s="863">
        <f t="shared" si="3"/>
        <v>20</v>
      </c>
    </row>
    <row r="198" spans="2:6" ht="13.8">
      <c r="B198" s="338" t="s">
        <v>2790</v>
      </c>
      <c r="C198" s="2777" t="s">
        <v>2789</v>
      </c>
      <c r="D198" s="2778"/>
      <c r="E198" s="339">
        <v>20</v>
      </c>
      <c r="F198" s="863">
        <f t="shared" si="3"/>
        <v>20</v>
      </c>
    </row>
    <row r="199" spans="2:6" ht="13.8">
      <c r="B199" s="338" t="s">
        <v>2791</v>
      </c>
      <c r="C199" s="2777" t="s">
        <v>2789</v>
      </c>
      <c r="D199" s="2778"/>
      <c r="E199" s="339">
        <v>39</v>
      </c>
      <c r="F199" s="863">
        <f t="shared" si="3"/>
        <v>39</v>
      </c>
    </row>
    <row r="200" spans="2:6" ht="14.25" customHeight="1">
      <c r="B200" s="338" t="s">
        <v>2786</v>
      </c>
      <c r="C200" s="2777" t="s">
        <v>23068</v>
      </c>
      <c r="D200" s="2778"/>
      <c r="E200" s="339">
        <v>6</v>
      </c>
      <c r="F200" s="863">
        <f t="shared" si="3"/>
        <v>6</v>
      </c>
    </row>
    <row r="201" spans="2:6" ht="14.25" customHeight="1">
      <c r="B201" s="338" t="s">
        <v>2787</v>
      </c>
      <c r="C201" s="2777" t="s">
        <v>23068</v>
      </c>
      <c r="D201" s="2778"/>
      <c r="E201" s="339">
        <v>5</v>
      </c>
      <c r="F201" s="863">
        <f t="shared" si="3"/>
        <v>5</v>
      </c>
    </row>
    <row r="202" spans="2:6" ht="14.25" customHeight="1">
      <c r="B202" s="340" t="s">
        <v>2579</v>
      </c>
      <c r="C202" s="2777" t="s">
        <v>23066</v>
      </c>
      <c r="D202" s="2778"/>
      <c r="E202" s="341">
        <v>195</v>
      </c>
      <c r="F202" s="863">
        <f t="shared" si="3"/>
        <v>195</v>
      </c>
    </row>
    <row r="203" spans="2:6" ht="14.25" customHeight="1">
      <c r="B203" s="340" t="s">
        <v>2792</v>
      </c>
      <c r="C203" s="2777" t="s">
        <v>23067</v>
      </c>
      <c r="D203" s="2778"/>
      <c r="E203" s="341">
        <v>655</v>
      </c>
      <c r="F203" s="863">
        <f t="shared" si="3"/>
        <v>655</v>
      </c>
    </row>
    <row r="204" spans="2:6" ht="14.4" thickBot="1">
      <c r="B204" s="342" t="s">
        <v>2793</v>
      </c>
      <c r="C204" s="2780" t="s">
        <v>23067</v>
      </c>
      <c r="D204" s="2781"/>
      <c r="E204" s="343">
        <v>1355</v>
      </c>
      <c r="F204" s="864">
        <f t="shared" si="3"/>
        <v>1355</v>
      </c>
    </row>
  </sheetData>
  <mergeCells count="163">
    <mergeCell ref="B141:B160"/>
    <mergeCell ref="B161:B180"/>
    <mergeCell ref="C180:D180"/>
    <mergeCell ref="C202:D202"/>
    <mergeCell ref="C203:D203"/>
    <mergeCell ref="C204:D204"/>
    <mergeCell ref="C197:D197"/>
    <mergeCell ref="C198:D198"/>
    <mergeCell ref="C199:D199"/>
    <mergeCell ref="C200:D200"/>
    <mergeCell ref="C201:D201"/>
    <mergeCell ref="C192:D192"/>
    <mergeCell ref="C193:D193"/>
    <mergeCell ref="C194:D194"/>
    <mergeCell ref="C195:D195"/>
    <mergeCell ref="C196:D196"/>
    <mergeCell ref="C187:D187"/>
    <mergeCell ref="C188:D188"/>
    <mergeCell ref="C189:D189"/>
    <mergeCell ref="C190:D190"/>
    <mergeCell ref="C191:D191"/>
    <mergeCell ref="B181:F182"/>
    <mergeCell ref="C183:D183"/>
    <mergeCell ref="C184:D184"/>
    <mergeCell ref="C185:D185"/>
    <mergeCell ref="C186:D186"/>
    <mergeCell ref="C175:D175"/>
    <mergeCell ref="C176:D176"/>
    <mergeCell ref="C177:D177"/>
    <mergeCell ref="C178:D178"/>
    <mergeCell ref="C179:D17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55:D155"/>
    <mergeCell ref="C156:D156"/>
    <mergeCell ref="C157:D157"/>
    <mergeCell ref="C158:D158"/>
    <mergeCell ref="C159:D15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B121:B140"/>
    <mergeCell ref="C135:D135"/>
    <mergeCell ref="C136:D136"/>
    <mergeCell ref="C137:D137"/>
    <mergeCell ref="C138:D138"/>
    <mergeCell ref="C139:D139"/>
    <mergeCell ref="C120:D120"/>
    <mergeCell ref="C121:D121"/>
    <mergeCell ref="C122:D122"/>
    <mergeCell ref="C123:D123"/>
    <mergeCell ref="C124:D124"/>
    <mergeCell ref="C125:D125"/>
    <mergeCell ref="C127:D127"/>
    <mergeCell ref="C128:D128"/>
    <mergeCell ref="C129:D129"/>
    <mergeCell ref="C130:D130"/>
    <mergeCell ref="C131:D131"/>
    <mergeCell ref="C132:D132"/>
    <mergeCell ref="C133:D133"/>
    <mergeCell ref="C134:D134"/>
    <mergeCell ref="C95:D95"/>
    <mergeCell ref="B96:B103"/>
    <mergeCell ref="C96:D96"/>
    <mergeCell ref="C97:D97"/>
    <mergeCell ref="C98:D98"/>
    <mergeCell ref="C99:D99"/>
    <mergeCell ref="C100:D100"/>
    <mergeCell ref="C101:D101"/>
    <mergeCell ref="C102:D102"/>
    <mergeCell ref="C103:D103"/>
    <mergeCell ref="B80:B95"/>
    <mergeCell ref="C80:D80"/>
    <mergeCell ref="C81:D81"/>
    <mergeCell ref="C82:D82"/>
    <mergeCell ref="C83:D83"/>
    <mergeCell ref="C84:D84"/>
    <mergeCell ref="C85:D85"/>
    <mergeCell ref="C86:D86"/>
    <mergeCell ref="C87:D87"/>
    <mergeCell ref="C88:D88"/>
    <mergeCell ref="C89:D89"/>
    <mergeCell ref="C90:D90"/>
    <mergeCell ref="C91:D91"/>
    <mergeCell ref="C92:D92"/>
    <mergeCell ref="B50:B55"/>
    <mergeCell ref="C50:D50"/>
    <mergeCell ref="C51:D51"/>
    <mergeCell ref="C52:D52"/>
    <mergeCell ref="C53:D53"/>
    <mergeCell ref="C54:D54"/>
    <mergeCell ref="C55:D55"/>
    <mergeCell ref="C93:D93"/>
    <mergeCell ref="C94:D94"/>
    <mergeCell ref="C70:D70"/>
    <mergeCell ref="B71:B79"/>
    <mergeCell ref="C71:D71"/>
    <mergeCell ref="C72:D72"/>
    <mergeCell ref="C73:D73"/>
    <mergeCell ref="C74:D74"/>
    <mergeCell ref="C75:D75"/>
    <mergeCell ref="C76:D76"/>
    <mergeCell ref="C77:D77"/>
    <mergeCell ref="C78:D78"/>
    <mergeCell ref="C79:D79"/>
    <mergeCell ref="C46:D46"/>
    <mergeCell ref="C37:D37"/>
    <mergeCell ref="C38:D38"/>
    <mergeCell ref="C39:D39"/>
    <mergeCell ref="C40:D40"/>
    <mergeCell ref="C41:D41"/>
    <mergeCell ref="C47:D47"/>
    <mergeCell ref="C48:D48"/>
    <mergeCell ref="C49:D49"/>
    <mergeCell ref="C32:D32"/>
    <mergeCell ref="C33:D33"/>
    <mergeCell ref="C34:D34"/>
    <mergeCell ref="C35:D35"/>
    <mergeCell ref="C36:D36"/>
    <mergeCell ref="C19:D19"/>
    <mergeCell ref="B20:B25"/>
    <mergeCell ref="C20:D20"/>
    <mergeCell ref="C21:D21"/>
    <mergeCell ref="C22:D22"/>
    <mergeCell ref="C23:D23"/>
    <mergeCell ref="C24:D24"/>
    <mergeCell ref="C25:D25"/>
    <mergeCell ref="B26:B49"/>
    <mergeCell ref="C26:D26"/>
    <mergeCell ref="C27:D27"/>
    <mergeCell ref="C28:D28"/>
    <mergeCell ref="C29:D29"/>
    <mergeCell ref="C30:D30"/>
    <mergeCell ref="C31:D31"/>
    <mergeCell ref="C42:D42"/>
    <mergeCell ref="C43:D43"/>
    <mergeCell ref="C44:D44"/>
    <mergeCell ref="C45:D45"/>
  </mergeCells>
  <conditionalFormatting sqref="A20 A22 A24 A26 A28 A30 A32 A34 A36 A38 A40 A42 A44 A46 A48 A50 A52 A54">
    <cfRule type="duplicateValues" dxfId="21" priority="14"/>
  </conditionalFormatting>
  <conditionalFormatting sqref="A71 A73 A75 A77 A79 A81 A83 A85 A87 A89 A91 A93 A95 A97 A99 A101 A103 A105 A107">
    <cfRule type="duplicateValues" dxfId="20" priority="13"/>
  </conditionalFormatting>
  <conditionalFormatting sqref="A124 A126 A128 A130 A132 A134 A136 A138 A140 A142 A144 A146 A148 A150 A152 A154 A156 A158 A160 A162 A164 A166 A168">
    <cfRule type="duplicateValues" dxfId="19" priority="12"/>
  </conditionalFormatting>
  <conditionalFormatting sqref="A172 A174 A176 A178 A180 A182 A184 A186 A188 A190 A192 A194">
    <cfRule type="duplicateValues" dxfId="18" priority="11"/>
  </conditionalFormatting>
  <conditionalFormatting sqref="B20">
    <cfRule type="duplicateValues" dxfId="17" priority="9"/>
  </conditionalFormatting>
  <conditionalFormatting sqref="B26">
    <cfRule type="duplicateValues" dxfId="16" priority="8"/>
  </conditionalFormatting>
  <conditionalFormatting sqref="B50">
    <cfRule type="duplicateValues" dxfId="15" priority="7"/>
  </conditionalFormatting>
  <conditionalFormatting sqref="B71">
    <cfRule type="duplicateValues" dxfId="14" priority="6"/>
  </conditionalFormatting>
  <conditionalFormatting sqref="B80">
    <cfRule type="duplicateValues" dxfId="13" priority="5"/>
  </conditionalFormatting>
  <conditionalFormatting sqref="B96">
    <cfRule type="duplicateValues" dxfId="12" priority="4"/>
  </conditionalFormatting>
  <conditionalFormatting sqref="B104">
    <cfRule type="duplicateValues" dxfId="11" priority="10"/>
  </conditionalFormatting>
  <conditionalFormatting sqref="B121">
    <cfRule type="duplicateValues" dxfId="10" priority="3"/>
  </conditionalFormatting>
  <conditionalFormatting sqref="B141">
    <cfRule type="duplicateValues" dxfId="9" priority="2"/>
  </conditionalFormatting>
  <conditionalFormatting sqref="B161">
    <cfRule type="duplicateValues" dxfId="8" priority="1"/>
  </conditionalFormatting>
  <pageMargins left="0.39370078740157483" right="0.39370078740157483" top="0.39370078740157483" bottom="0.39370078740157483" header="0.31496062992125984" footer="0.31496062992125984"/>
  <pageSetup paperSize="9" scale="71"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J105"/>
  <sheetViews>
    <sheetView zoomScaleNormal="100" zoomScaleSheetLayoutView="80" workbookViewId="0">
      <pane ySplit="6" topLeftCell="A7" activePane="bottomLeft" state="frozen"/>
      <selection pane="bottomLeft"/>
    </sheetView>
  </sheetViews>
  <sheetFormatPr defaultRowHeight="15.6"/>
  <cols>
    <col min="1" max="1" width="3.85546875" customWidth="1"/>
    <col min="2" max="2" width="31.5703125" customWidth="1"/>
    <col min="3" max="3" width="29" customWidth="1"/>
    <col min="4" max="4" width="37.140625" customWidth="1"/>
    <col min="5" max="5" width="17.140625" customWidth="1"/>
    <col min="6" max="6" width="17.42578125" customWidth="1"/>
    <col min="7" max="7" width="21" style="123" customWidth="1"/>
  </cols>
  <sheetData>
    <row r="1" spans="2:7" ht="23.1" customHeight="1">
      <c r="B1" s="2646"/>
      <c r="C1" s="2646"/>
      <c r="D1" s="2646"/>
      <c r="E1" s="2646"/>
      <c r="F1" s="2646"/>
      <c r="G1" s="2646"/>
    </row>
    <row r="2" spans="2:7" ht="23.1" customHeight="1">
      <c r="B2" s="2646"/>
      <c r="C2" s="2646"/>
      <c r="D2" s="2646"/>
      <c r="E2" s="2646"/>
      <c r="F2" s="2646"/>
      <c r="G2" s="2646"/>
    </row>
    <row r="3" spans="2:7" ht="23.1" customHeight="1">
      <c r="B3" s="2646"/>
      <c r="C3" s="2646"/>
      <c r="D3" s="2646"/>
      <c r="E3" s="2646"/>
      <c r="F3" s="2646"/>
      <c r="G3" s="2646"/>
    </row>
    <row r="4" spans="2:7" ht="23.1" customHeight="1" thickBot="1">
      <c r="B4" s="2646"/>
      <c r="C4" s="2646"/>
      <c r="D4" s="2646"/>
      <c r="E4" s="2646"/>
      <c r="F4" s="2646"/>
      <c r="G4" s="2646"/>
    </row>
    <row r="5" spans="2:7" ht="23.25" customHeight="1">
      <c r="B5" s="2796" t="s">
        <v>22905</v>
      </c>
      <c r="C5" s="2797"/>
      <c r="D5" s="2797"/>
      <c r="E5" s="2797"/>
      <c r="F5" s="2797"/>
      <c r="G5" s="2798"/>
    </row>
    <row r="6" spans="2:7" ht="27.6">
      <c r="B6" s="494" t="s">
        <v>35</v>
      </c>
      <c r="C6" s="495" t="s">
        <v>22906</v>
      </c>
      <c r="D6" s="495" t="s">
        <v>12799</v>
      </c>
      <c r="E6" s="2799" t="s">
        <v>22900</v>
      </c>
      <c r="F6" s="2800"/>
      <c r="G6" s="547" t="s">
        <v>22907</v>
      </c>
    </row>
    <row r="7" spans="2:7" s="490" customFormat="1">
      <c r="B7" s="2801" t="s">
        <v>6095</v>
      </c>
      <c r="C7" s="2802"/>
      <c r="D7" s="2802"/>
      <c r="E7" s="2802"/>
      <c r="F7" s="2802"/>
      <c r="G7" s="2803"/>
    </row>
    <row r="8" spans="2:7" s="490" customFormat="1" ht="13.8">
      <c r="B8" s="2790"/>
      <c r="C8" s="532" t="s">
        <v>4381</v>
      </c>
      <c r="D8" s="1176" t="s">
        <v>22908</v>
      </c>
      <c r="E8" s="968">
        <v>12100</v>
      </c>
      <c r="F8" s="969">
        <v>12100</v>
      </c>
      <c r="G8" s="1177">
        <v>4014.3431900000005</v>
      </c>
    </row>
    <row r="9" spans="2:7" s="490" customFormat="1" ht="13.8">
      <c r="B9" s="2791"/>
      <c r="C9" s="1178" t="s">
        <v>4382</v>
      </c>
      <c r="D9" s="1179" t="s">
        <v>22909</v>
      </c>
      <c r="E9" s="968">
        <v>12100</v>
      </c>
      <c r="F9" s="969">
        <v>12100</v>
      </c>
      <c r="G9" s="1177">
        <v>4014.3431900000005</v>
      </c>
    </row>
    <row r="10" spans="2:7" s="490" customFormat="1" ht="13.8">
      <c r="B10" s="2791"/>
      <c r="C10" s="1178" t="s">
        <v>4383</v>
      </c>
      <c r="D10" s="1179" t="s">
        <v>22908</v>
      </c>
      <c r="E10" s="968">
        <v>14000</v>
      </c>
      <c r="F10" s="969">
        <v>14000</v>
      </c>
      <c r="G10" s="1177">
        <v>4502.0927380000003</v>
      </c>
    </row>
    <row r="11" spans="2:7" s="490" customFormat="1" ht="13.8">
      <c r="B11" s="2791"/>
      <c r="C11" s="1178" t="s">
        <v>4384</v>
      </c>
      <c r="D11" s="1179" t="s">
        <v>22909</v>
      </c>
      <c r="E11" s="968">
        <v>14000</v>
      </c>
      <c r="F11" s="969">
        <v>14000</v>
      </c>
      <c r="G11" s="1177">
        <v>4502.0927380000003</v>
      </c>
    </row>
    <row r="12" spans="2:7" s="490" customFormat="1" ht="13.8">
      <c r="B12" s="2791"/>
      <c r="C12" s="1178" t="s">
        <v>4385</v>
      </c>
      <c r="D12" s="1179" t="s">
        <v>22908</v>
      </c>
      <c r="E12" s="968">
        <v>15500</v>
      </c>
      <c r="F12" s="969">
        <v>15500</v>
      </c>
      <c r="G12" s="1177">
        <v>4984.361954</v>
      </c>
    </row>
    <row r="13" spans="2:7" s="490" customFormat="1" ht="13.8">
      <c r="B13" s="2791"/>
      <c r="C13" s="1180" t="s">
        <v>4386</v>
      </c>
      <c r="D13" s="1179" t="s">
        <v>22909</v>
      </c>
      <c r="E13" s="968">
        <v>15500</v>
      </c>
      <c r="F13" s="969">
        <v>15500</v>
      </c>
      <c r="G13" s="1177">
        <v>4984.361954</v>
      </c>
    </row>
    <row r="14" spans="2:7" s="490" customFormat="1" ht="13.8">
      <c r="B14" s="2792"/>
      <c r="C14" s="2793" t="s">
        <v>44</v>
      </c>
      <c r="D14" s="2794"/>
      <c r="E14" s="2794"/>
      <c r="F14" s="2794"/>
      <c r="G14" s="2795"/>
    </row>
    <row r="15" spans="2:7" s="490" customFormat="1">
      <c r="B15" s="2808" t="s">
        <v>6096</v>
      </c>
      <c r="C15" s="2809"/>
      <c r="D15" s="2809"/>
      <c r="E15" s="2809"/>
      <c r="F15" s="2809"/>
      <c r="G15" s="2810"/>
    </row>
    <row r="16" spans="2:7" s="490" customFormat="1" ht="13.8">
      <c r="B16" s="2819"/>
      <c r="C16" s="1182" t="s">
        <v>6097</v>
      </c>
      <c r="D16" s="1176" t="s">
        <v>22908</v>
      </c>
      <c r="E16" s="1183">
        <v>12100</v>
      </c>
      <c r="F16" s="1184">
        <v>12100</v>
      </c>
      <c r="G16" s="1177">
        <v>4093.8080040000004</v>
      </c>
    </row>
    <row r="17" spans="1:7" s="490" customFormat="1" ht="13.8">
      <c r="B17" s="2820"/>
      <c r="C17" s="1182" t="s">
        <v>6098</v>
      </c>
      <c r="D17" s="1176" t="s">
        <v>22909</v>
      </c>
      <c r="E17" s="1183">
        <v>12100</v>
      </c>
      <c r="F17" s="1184">
        <v>12100</v>
      </c>
      <c r="G17" s="1177">
        <v>4093.8080040000004</v>
      </c>
    </row>
    <row r="18" spans="1:7" s="490" customFormat="1" ht="13.8">
      <c r="B18" s="2820"/>
      <c r="C18" s="1182" t="s">
        <v>6099</v>
      </c>
      <c r="D18" s="1176" t="s">
        <v>22908</v>
      </c>
      <c r="E18" s="1183">
        <v>14000</v>
      </c>
      <c r="F18" s="1184">
        <v>14000</v>
      </c>
      <c r="G18" s="1177">
        <v>4592.5182160000013</v>
      </c>
    </row>
    <row r="19" spans="1:7" s="490" customFormat="1" ht="13.8">
      <c r="B19" s="2820"/>
      <c r="C19" s="1182" t="s">
        <v>6100</v>
      </c>
      <c r="D19" s="1176" t="s">
        <v>22909</v>
      </c>
      <c r="E19" s="1183">
        <v>14000</v>
      </c>
      <c r="F19" s="1184">
        <v>14000</v>
      </c>
      <c r="G19" s="1177">
        <v>4592.5182160000013</v>
      </c>
    </row>
    <row r="20" spans="1:7" s="490" customFormat="1" ht="13.8">
      <c r="B20" s="2820"/>
      <c r="C20" s="1182" t="s">
        <v>6101</v>
      </c>
      <c r="D20" s="1176" t="s">
        <v>22908</v>
      </c>
      <c r="E20" s="1183">
        <v>15500</v>
      </c>
      <c r="F20" s="1184">
        <v>15500</v>
      </c>
      <c r="G20" s="1177">
        <v>5085.7480960000003</v>
      </c>
    </row>
    <row r="21" spans="1:7" s="490" customFormat="1" ht="13.8">
      <c r="B21" s="2820"/>
      <c r="C21" s="1182" t="s">
        <v>6102</v>
      </c>
      <c r="D21" s="1176" t="s">
        <v>22909</v>
      </c>
      <c r="E21" s="1183">
        <v>15500</v>
      </c>
      <c r="F21" s="1184">
        <v>15500</v>
      </c>
      <c r="G21" s="1177">
        <v>5085.7480960000003</v>
      </c>
    </row>
    <row r="22" spans="1:7" s="490" customFormat="1" ht="13.8">
      <c r="B22" s="2821"/>
      <c r="C22" s="2793" t="s">
        <v>44</v>
      </c>
      <c r="D22" s="2794"/>
      <c r="E22" s="2794"/>
      <c r="F22" s="2794"/>
      <c r="G22" s="2795"/>
    </row>
    <row r="23" spans="1:7" s="490" customFormat="1" ht="13.8">
      <c r="B23" s="1185"/>
      <c r="C23" s="1186"/>
      <c r="D23" s="1187"/>
      <c r="E23" s="1187"/>
      <c r="F23" s="1187"/>
      <c r="G23" s="1188"/>
    </row>
    <row r="24" spans="1:7" s="490" customFormat="1">
      <c r="A24" s="1189"/>
      <c r="B24" s="2808" t="s">
        <v>29887</v>
      </c>
      <c r="C24" s="2809"/>
      <c r="D24" s="2809"/>
      <c r="E24" s="2809"/>
      <c r="F24" s="2809"/>
      <c r="G24" s="2810"/>
    </row>
    <row r="25" spans="1:7" s="490" customFormat="1" ht="13.8">
      <c r="B25" s="2822"/>
      <c r="C25" s="1190" t="s">
        <v>4387</v>
      </c>
      <c r="D25" s="1191"/>
      <c r="E25" s="1192">
        <v>22400</v>
      </c>
      <c r="F25" s="1193">
        <v>22400</v>
      </c>
      <c r="G25" s="1177">
        <v>7877.9772500000017</v>
      </c>
    </row>
    <row r="26" spans="1:7" s="490" customFormat="1" ht="13.8">
      <c r="B26" s="2823"/>
      <c r="C26" s="1190" t="s">
        <v>4388</v>
      </c>
      <c r="D26" s="492"/>
      <c r="E26" s="1192">
        <v>28000</v>
      </c>
      <c r="F26" s="1193">
        <v>28000</v>
      </c>
      <c r="G26" s="122">
        <v>8886.3583380000018</v>
      </c>
    </row>
    <row r="27" spans="1:7" s="490" customFormat="1" ht="13.8">
      <c r="B27" s="2823"/>
      <c r="C27" s="1194" t="s">
        <v>6103</v>
      </c>
      <c r="D27" s="492"/>
      <c r="E27" s="1192">
        <v>33500</v>
      </c>
      <c r="F27" s="1193">
        <v>33500</v>
      </c>
      <c r="G27" s="1177">
        <v>10582.521092000001</v>
      </c>
    </row>
    <row r="28" spans="1:7" s="490" customFormat="1" ht="13.8">
      <c r="B28" s="2824"/>
      <c r="C28" s="2793" t="s">
        <v>44</v>
      </c>
      <c r="D28" s="2794"/>
      <c r="E28" s="2794"/>
      <c r="F28" s="2794"/>
      <c r="G28" s="2795"/>
    </row>
    <row r="29" spans="1:7" ht="18" customHeight="1">
      <c r="B29" s="2808" t="s">
        <v>29888</v>
      </c>
      <c r="C29" s="2809"/>
      <c r="D29" s="2809"/>
      <c r="E29" s="2809"/>
      <c r="F29" s="2809"/>
      <c r="G29" s="2810"/>
    </row>
    <row r="30" spans="1:7" ht="18" customHeight="1">
      <c r="B30" s="2818"/>
      <c r="C30" s="1190" t="s">
        <v>4389</v>
      </c>
      <c r="D30" s="1181"/>
      <c r="E30" s="1192">
        <v>22400</v>
      </c>
      <c r="F30" s="1193">
        <v>22400</v>
      </c>
      <c r="G30" s="1177">
        <v>6085.9086860000016</v>
      </c>
    </row>
    <row r="31" spans="1:7" s="490" customFormat="1" ht="18.75" customHeight="1">
      <c r="B31" s="2818"/>
      <c r="C31" s="1190" t="s">
        <v>4390</v>
      </c>
      <c r="D31" s="1176"/>
      <c r="E31" s="1192">
        <v>28000</v>
      </c>
      <c r="F31" s="1193">
        <v>28000</v>
      </c>
      <c r="G31" s="122">
        <v>6861.3756640000001</v>
      </c>
    </row>
    <row r="32" spans="1:7" s="490" customFormat="1" ht="18" customHeight="1">
      <c r="B32" s="114"/>
      <c r="C32" s="2793" t="s">
        <v>43</v>
      </c>
      <c r="D32" s="2794"/>
      <c r="E32" s="2794"/>
      <c r="F32" s="2794"/>
      <c r="G32" s="2795"/>
    </row>
    <row r="33" spans="2:10" s="490" customFormat="1">
      <c r="B33" s="2808" t="s">
        <v>29889</v>
      </c>
      <c r="C33" s="2809"/>
      <c r="D33" s="2809"/>
      <c r="E33" s="2809"/>
      <c r="F33" s="2809"/>
      <c r="G33" s="2810"/>
    </row>
    <row r="34" spans="2:10" s="490" customFormat="1" ht="14.4">
      <c r="B34" s="2811"/>
      <c r="C34" s="1190" t="s">
        <v>6104</v>
      </c>
      <c r="D34" s="1191" t="s">
        <v>22909</v>
      </c>
      <c r="E34" s="1192">
        <v>28000</v>
      </c>
      <c r="F34" s="1193">
        <v>31500</v>
      </c>
      <c r="G34" s="1177">
        <v>9557.6990079999996</v>
      </c>
      <c r="J34"/>
    </row>
    <row r="35" spans="2:10" s="490" customFormat="1" ht="14.4">
      <c r="B35" s="2815"/>
      <c r="C35" s="1190" t="s">
        <v>6105</v>
      </c>
      <c r="D35" s="1191" t="s">
        <v>22909</v>
      </c>
      <c r="E35" s="1192">
        <v>33500</v>
      </c>
      <c r="F35" s="1193">
        <v>37500</v>
      </c>
      <c r="G35" s="122">
        <v>11114.113296000001</v>
      </c>
      <c r="J35"/>
    </row>
    <row r="36" spans="2:10" s="490" customFormat="1" ht="13.8">
      <c r="B36" s="2815"/>
      <c r="C36" s="1190" t="s">
        <v>6106</v>
      </c>
      <c r="D36" s="1191" t="s">
        <v>22909</v>
      </c>
      <c r="E36" s="1192">
        <v>40000</v>
      </c>
      <c r="F36" s="1193">
        <v>45000</v>
      </c>
      <c r="G36" s="1177">
        <v>13196.639456000003</v>
      </c>
    </row>
    <row r="37" spans="2:10" s="490" customFormat="1" ht="13.8">
      <c r="B37" s="2815"/>
      <c r="C37" s="1190" t="s">
        <v>6107</v>
      </c>
      <c r="D37" s="1191" t="s">
        <v>22909</v>
      </c>
      <c r="E37" s="1192">
        <v>45000</v>
      </c>
      <c r="F37" s="1193">
        <v>50000</v>
      </c>
      <c r="G37" s="122">
        <v>14679.069262000001</v>
      </c>
    </row>
    <row r="38" spans="2:10" s="490" customFormat="1" ht="13.8">
      <c r="B38" s="2815"/>
      <c r="C38" s="1190" t="s">
        <v>6108</v>
      </c>
      <c r="D38" s="1191" t="s">
        <v>22909</v>
      </c>
      <c r="E38" s="1192">
        <v>47500</v>
      </c>
      <c r="F38" s="1193">
        <v>53000</v>
      </c>
      <c r="G38" s="1177">
        <v>15443.575576000001</v>
      </c>
    </row>
    <row r="39" spans="2:10" s="490" customFormat="1" ht="16.5" customHeight="1">
      <c r="B39" s="2815"/>
      <c r="C39" s="1190" t="s">
        <v>6109</v>
      </c>
      <c r="D39" s="1191" t="s">
        <v>22909</v>
      </c>
      <c r="E39" s="1192">
        <v>50000</v>
      </c>
      <c r="F39" s="1193">
        <v>56000</v>
      </c>
      <c r="G39" s="122">
        <v>16797.217580000004</v>
      </c>
    </row>
    <row r="40" spans="2:10" s="490" customFormat="1" ht="14.4" thickBot="1">
      <c r="B40" s="2816"/>
      <c r="C40" s="1194" t="s">
        <v>6110</v>
      </c>
      <c r="D40" s="1191" t="s">
        <v>22909</v>
      </c>
      <c r="E40" s="972">
        <v>56000</v>
      </c>
      <c r="F40" s="973">
        <v>63000</v>
      </c>
      <c r="G40" s="1177">
        <v>17980.969292000005</v>
      </c>
    </row>
    <row r="41" spans="2:10" s="490" customFormat="1" ht="13.8">
      <c r="B41" s="2817"/>
      <c r="C41" s="281" t="s">
        <v>6110</v>
      </c>
      <c r="D41" s="282" t="s">
        <v>29890</v>
      </c>
      <c r="E41" s="283">
        <v>56000</v>
      </c>
      <c r="F41" s="284">
        <v>63000</v>
      </c>
      <c r="G41" s="964"/>
    </row>
    <row r="42" spans="2:10" s="490" customFormat="1" ht="13.8">
      <c r="B42" s="2815"/>
      <c r="C42" s="1182" t="s">
        <v>6111</v>
      </c>
      <c r="D42" s="1176" t="s">
        <v>29891</v>
      </c>
      <c r="E42" s="1192">
        <v>61500</v>
      </c>
      <c r="F42" s="1193">
        <v>69000</v>
      </c>
      <c r="G42" s="1177"/>
    </row>
    <row r="43" spans="2:10" s="490" customFormat="1" ht="13.8">
      <c r="B43" s="2815"/>
      <c r="C43" s="1195" t="s">
        <v>6112</v>
      </c>
      <c r="D43" s="1196" t="s">
        <v>29892</v>
      </c>
      <c r="E43" s="1192">
        <v>67000</v>
      </c>
      <c r="F43" s="1193">
        <v>75000</v>
      </c>
      <c r="G43" s="1177"/>
    </row>
    <row r="44" spans="2:10" s="490" customFormat="1" ht="13.8">
      <c r="B44" s="2815"/>
      <c r="C44" s="1182" t="s">
        <v>6113</v>
      </c>
      <c r="D44" s="1176" t="s">
        <v>29893</v>
      </c>
      <c r="E44" s="1192">
        <v>73500</v>
      </c>
      <c r="F44" s="1193">
        <v>82500</v>
      </c>
      <c r="G44" s="1177"/>
    </row>
    <row r="45" spans="2:10" s="490" customFormat="1" ht="13.8">
      <c r="B45" s="2815"/>
      <c r="C45" s="1182" t="s">
        <v>6114</v>
      </c>
      <c r="D45" s="1176" t="s">
        <v>29894</v>
      </c>
      <c r="E45" s="1192">
        <v>80000</v>
      </c>
      <c r="F45" s="1193">
        <v>90000</v>
      </c>
      <c r="G45" s="1177"/>
    </row>
    <row r="46" spans="2:10" s="490" customFormat="1" ht="13.8">
      <c r="B46" s="2815"/>
      <c r="C46" s="1182" t="s">
        <v>6115</v>
      </c>
      <c r="D46" s="1176" t="s">
        <v>29895</v>
      </c>
      <c r="E46" s="1192">
        <v>85000</v>
      </c>
      <c r="F46" s="1193">
        <v>95000</v>
      </c>
      <c r="G46" s="1177"/>
    </row>
    <row r="47" spans="2:10" s="490" customFormat="1" ht="16.5" customHeight="1">
      <c r="B47" s="2815"/>
      <c r="C47" s="1182" t="s">
        <v>6116</v>
      </c>
      <c r="D47" s="1176" t="s">
        <v>29896</v>
      </c>
      <c r="E47" s="1192">
        <v>90000</v>
      </c>
      <c r="F47" s="1193">
        <v>100000</v>
      </c>
      <c r="G47" s="1177"/>
    </row>
    <row r="48" spans="2:10" s="490" customFormat="1" ht="16.5" customHeight="1">
      <c r="B48" s="2815"/>
      <c r="C48" s="1182" t="s">
        <v>6117</v>
      </c>
      <c r="D48" s="1176" t="s">
        <v>29897</v>
      </c>
      <c r="E48" s="1192">
        <v>95000</v>
      </c>
      <c r="F48" s="1193">
        <v>106000</v>
      </c>
      <c r="G48" s="1177"/>
    </row>
    <row r="49" spans="2:7" s="490" customFormat="1" ht="13.8">
      <c r="B49" s="2815"/>
      <c r="C49" s="1182" t="s">
        <v>6118</v>
      </c>
      <c r="D49" s="1176" t="s">
        <v>29898</v>
      </c>
      <c r="E49" s="1192">
        <v>100000</v>
      </c>
      <c r="F49" s="1193">
        <v>112000</v>
      </c>
      <c r="G49" s="1177"/>
    </row>
    <row r="50" spans="2:7" s="490" customFormat="1" ht="13.8">
      <c r="B50" s="2815"/>
      <c r="C50" s="1182" t="s">
        <v>6119</v>
      </c>
      <c r="D50" s="1176" t="s">
        <v>29899</v>
      </c>
      <c r="E50" s="1192">
        <v>106000</v>
      </c>
      <c r="F50" s="1193">
        <v>119000</v>
      </c>
      <c r="G50" s="1177"/>
    </row>
    <row r="51" spans="2:7" s="490" customFormat="1" ht="14.4" thickBot="1">
      <c r="B51" s="2816"/>
      <c r="C51" s="1197" t="s">
        <v>6120</v>
      </c>
      <c r="D51" s="1198" t="s">
        <v>29900</v>
      </c>
      <c r="E51" s="972">
        <v>112000</v>
      </c>
      <c r="F51" s="973">
        <v>126000</v>
      </c>
      <c r="G51" s="1199"/>
    </row>
    <row r="52" spans="2:7" s="490" customFormat="1" ht="13.8">
      <c r="B52" s="2804"/>
      <c r="C52" s="1195" t="s">
        <v>6121</v>
      </c>
      <c r="D52" s="1196" t="s">
        <v>29901</v>
      </c>
      <c r="E52" s="1200">
        <v>84000</v>
      </c>
      <c r="F52" s="1201">
        <v>94000</v>
      </c>
      <c r="G52" s="964"/>
    </row>
    <row r="53" spans="2:7" s="490" customFormat="1" ht="13.8">
      <c r="B53" s="2805"/>
      <c r="C53" s="1195" t="s">
        <v>6122</v>
      </c>
      <c r="D53" s="1196" t="s">
        <v>29902</v>
      </c>
      <c r="E53" s="1200">
        <v>89500</v>
      </c>
      <c r="F53" s="1201">
        <v>99500</v>
      </c>
      <c r="G53" s="1177"/>
    </row>
    <row r="54" spans="2:7" s="490" customFormat="1" ht="13.8">
      <c r="B54" s="2805"/>
      <c r="C54" s="1195" t="s">
        <v>6117</v>
      </c>
      <c r="D54" s="1196" t="s">
        <v>29903</v>
      </c>
      <c r="E54" s="1200">
        <v>95000</v>
      </c>
      <c r="F54" s="1201">
        <v>106000</v>
      </c>
      <c r="G54" s="1177"/>
    </row>
    <row r="55" spans="2:7" s="490" customFormat="1" ht="13.8">
      <c r="B55" s="2805"/>
      <c r="C55" s="1195" t="s">
        <v>6123</v>
      </c>
      <c r="D55" s="1196" t="s">
        <v>29904</v>
      </c>
      <c r="E55" s="1200">
        <v>100500</v>
      </c>
      <c r="F55" s="1201">
        <v>112500</v>
      </c>
      <c r="G55" s="1177"/>
    </row>
    <row r="56" spans="2:7" s="490" customFormat="1" ht="13.8">
      <c r="B56" s="2805"/>
      <c r="C56" s="1195" t="s">
        <v>6124</v>
      </c>
      <c r="D56" s="1196" t="s">
        <v>29905</v>
      </c>
      <c r="E56" s="1200">
        <v>107000</v>
      </c>
      <c r="F56" s="1201">
        <v>120000</v>
      </c>
      <c r="G56" s="1177"/>
    </row>
    <row r="57" spans="2:7" s="490" customFormat="1" ht="13.8">
      <c r="B57" s="2805"/>
      <c r="C57" s="1195" t="s">
        <v>6125</v>
      </c>
      <c r="D57" s="1196" t="s">
        <v>29906</v>
      </c>
      <c r="E57" s="1200">
        <v>113500</v>
      </c>
      <c r="F57" s="1201">
        <v>128000</v>
      </c>
      <c r="G57" s="1177"/>
    </row>
    <row r="58" spans="2:7" s="490" customFormat="1" ht="13.8">
      <c r="B58" s="2805"/>
      <c r="C58" s="1195" t="s">
        <v>6126</v>
      </c>
      <c r="D58" s="1196" t="s">
        <v>29907</v>
      </c>
      <c r="E58" s="1200">
        <v>120000</v>
      </c>
      <c r="F58" s="1201">
        <v>135000</v>
      </c>
      <c r="G58" s="1177"/>
    </row>
    <row r="59" spans="2:7" s="490" customFormat="1" ht="13.8">
      <c r="B59" s="2805"/>
      <c r="C59" s="1182" t="s">
        <v>6127</v>
      </c>
      <c r="D59" s="1176" t="s">
        <v>29908</v>
      </c>
      <c r="E59" s="1192">
        <v>125000</v>
      </c>
      <c r="F59" s="1193">
        <v>140000</v>
      </c>
      <c r="G59" s="1177"/>
    </row>
    <row r="60" spans="2:7" s="490" customFormat="1" ht="16.5" customHeight="1">
      <c r="B60" s="2805"/>
      <c r="C60" s="1182" t="s">
        <v>6128</v>
      </c>
      <c r="D60" s="1176" t="s">
        <v>29909</v>
      </c>
      <c r="E60" s="1192">
        <v>130000</v>
      </c>
      <c r="F60" s="1193">
        <v>145000</v>
      </c>
      <c r="G60" s="1177"/>
    </row>
    <row r="61" spans="2:7" s="490" customFormat="1" ht="13.8">
      <c r="B61" s="2805"/>
      <c r="C61" s="1182" t="s">
        <v>6129</v>
      </c>
      <c r="D61" s="1176" t="s">
        <v>29910</v>
      </c>
      <c r="E61" s="1192">
        <v>135000</v>
      </c>
      <c r="F61" s="1193">
        <v>150000</v>
      </c>
      <c r="G61" s="1177"/>
    </row>
    <row r="62" spans="2:7" s="490" customFormat="1" ht="13.8">
      <c r="B62" s="2805"/>
      <c r="C62" s="1182" t="s">
        <v>6130</v>
      </c>
      <c r="D62" s="1176" t="s">
        <v>29911</v>
      </c>
      <c r="E62" s="1192">
        <v>142500</v>
      </c>
      <c r="F62" s="1193">
        <v>159000</v>
      </c>
      <c r="G62" s="1177"/>
    </row>
    <row r="63" spans="2:7" s="490" customFormat="1" ht="13.8">
      <c r="B63" s="2805"/>
      <c r="C63" s="1182" t="s">
        <v>6131</v>
      </c>
      <c r="D63" s="1176" t="s">
        <v>29912</v>
      </c>
      <c r="E63" s="1192">
        <v>145000</v>
      </c>
      <c r="F63" s="1193">
        <v>162000</v>
      </c>
      <c r="G63" s="1177"/>
    </row>
    <row r="64" spans="2:7" s="490" customFormat="1" ht="13.8">
      <c r="B64" s="2805"/>
      <c r="C64" s="1182" t="s">
        <v>6132</v>
      </c>
      <c r="D64" s="1176" t="s">
        <v>29913</v>
      </c>
      <c r="E64" s="1192">
        <v>150000</v>
      </c>
      <c r="F64" s="1193">
        <v>168000</v>
      </c>
      <c r="G64" s="1177"/>
    </row>
    <row r="65" spans="2:7" s="490" customFormat="1" ht="13.8">
      <c r="B65" s="2805"/>
      <c r="C65" s="1182" t="s">
        <v>6133</v>
      </c>
      <c r="D65" s="1176" t="s">
        <v>29914</v>
      </c>
      <c r="E65" s="1192">
        <v>156000</v>
      </c>
      <c r="F65" s="1193">
        <v>175000</v>
      </c>
      <c r="G65" s="1177"/>
    </row>
    <row r="66" spans="2:7" s="490" customFormat="1" ht="13.8">
      <c r="B66" s="2805"/>
      <c r="C66" s="1182" t="s">
        <v>6134</v>
      </c>
      <c r="D66" s="1176" t="s">
        <v>29915</v>
      </c>
      <c r="E66" s="1192">
        <v>162000</v>
      </c>
      <c r="F66" s="1193">
        <v>182000</v>
      </c>
      <c r="G66" s="1177"/>
    </row>
    <row r="67" spans="2:7" s="490" customFormat="1" ht="14.4" thickBot="1">
      <c r="B67" s="493"/>
      <c r="C67" s="1197" t="s">
        <v>6135</v>
      </c>
      <c r="D67" s="1198" t="s">
        <v>29916</v>
      </c>
      <c r="E67" s="972">
        <v>168000</v>
      </c>
      <c r="F67" s="973">
        <v>189000</v>
      </c>
      <c r="G67" s="1199"/>
    </row>
    <row r="68" spans="2:7" s="490" customFormat="1" ht="13.8">
      <c r="B68" s="2806"/>
      <c r="C68" s="2646"/>
      <c r="D68" s="2646"/>
      <c r="E68" s="2646"/>
      <c r="F68" s="2646"/>
      <c r="G68" s="2807"/>
    </row>
    <row r="69" spans="2:7" s="490" customFormat="1">
      <c r="B69" s="2808" t="s">
        <v>29917</v>
      </c>
      <c r="C69" s="2809"/>
      <c r="D69" s="2809"/>
      <c r="E69" s="2809"/>
      <c r="F69" s="2809"/>
      <c r="G69" s="2810"/>
    </row>
    <row r="70" spans="2:7" s="490" customFormat="1" ht="13.8">
      <c r="B70" s="2811"/>
      <c r="C70" s="1190" t="s">
        <v>29918</v>
      </c>
      <c r="D70" s="1202" t="s">
        <v>22909</v>
      </c>
      <c r="E70" s="1192">
        <v>22400</v>
      </c>
      <c r="F70" s="1193">
        <v>25000</v>
      </c>
      <c r="G70" s="1177">
        <v>9763.2114579999998</v>
      </c>
    </row>
    <row r="71" spans="2:7" s="490" customFormat="1" ht="13.8">
      <c r="B71" s="2805"/>
      <c r="C71" s="1190" t="s">
        <v>29919</v>
      </c>
      <c r="D71" s="1202" t="s">
        <v>22909</v>
      </c>
      <c r="E71" s="1192">
        <v>28000</v>
      </c>
      <c r="F71" s="1193">
        <v>31500</v>
      </c>
      <c r="G71" s="122">
        <v>10908.600846000001</v>
      </c>
    </row>
    <row r="72" spans="2:7" s="490" customFormat="1" ht="14.4" thickBot="1">
      <c r="B72" s="2805"/>
      <c r="C72" s="1194" t="s">
        <v>29920</v>
      </c>
      <c r="D72" s="1203" t="s">
        <v>22909</v>
      </c>
      <c r="E72" s="1204">
        <v>33500</v>
      </c>
      <c r="F72" s="1205">
        <v>37500</v>
      </c>
      <c r="G72" s="1206">
        <v>12541.739782000004</v>
      </c>
    </row>
    <row r="73" spans="2:7" s="490" customFormat="1" ht="13.8">
      <c r="B73" s="2836"/>
      <c r="C73" s="1207" t="s">
        <v>29921</v>
      </c>
      <c r="D73" s="1208" t="s">
        <v>29922</v>
      </c>
      <c r="E73" s="1209">
        <v>44800</v>
      </c>
      <c r="F73" s="1210">
        <v>50000</v>
      </c>
      <c r="G73" s="964"/>
    </row>
    <row r="74" spans="2:7" s="490" customFormat="1" ht="13.8">
      <c r="B74" s="2837"/>
      <c r="C74" s="1182" t="s">
        <v>29923</v>
      </c>
      <c r="D74" s="1176" t="s">
        <v>29924</v>
      </c>
      <c r="E74" s="1192">
        <v>50400</v>
      </c>
      <c r="F74" s="1193">
        <v>56500</v>
      </c>
      <c r="G74" s="1177"/>
    </row>
    <row r="75" spans="2:7" s="490" customFormat="1" ht="13.8">
      <c r="B75" s="2837"/>
      <c r="C75" s="1182" t="s">
        <v>29925</v>
      </c>
      <c r="D75" s="1176" t="s">
        <v>29926</v>
      </c>
      <c r="E75" s="1192">
        <v>56000</v>
      </c>
      <c r="F75" s="1193">
        <v>63000</v>
      </c>
      <c r="G75" s="1177"/>
    </row>
    <row r="76" spans="2:7" s="490" customFormat="1" ht="13.8">
      <c r="B76" s="2837"/>
      <c r="C76" s="1182" t="s">
        <v>29927</v>
      </c>
      <c r="D76" s="1176" t="s">
        <v>29928</v>
      </c>
      <c r="E76" s="1192">
        <v>61500</v>
      </c>
      <c r="F76" s="1193">
        <v>69000</v>
      </c>
      <c r="G76" s="1177"/>
    </row>
    <row r="77" spans="2:7" s="490" customFormat="1" ht="14.4" thickBot="1">
      <c r="B77" s="2838"/>
      <c r="C77" s="1211" t="s">
        <v>29929</v>
      </c>
      <c r="D77" s="1191" t="s">
        <v>29930</v>
      </c>
      <c r="E77" s="1204">
        <v>67000</v>
      </c>
      <c r="F77" s="1205">
        <v>75000</v>
      </c>
      <c r="G77" s="1206"/>
    </row>
    <row r="78" spans="2:7" s="490" customFormat="1" ht="13.8">
      <c r="B78" s="2839"/>
      <c r="C78" s="1207" t="s">
        <v>29931</v>
      </c>
      <c r="D78" s="1208" t="s">
        <v>29932</v>
      </c>
      <c r="E78" s="1209">
        <v>72800</v>
      </c>
      <c r="F78" s="1210">
        <v>81500</v>
      </c>
      <c r="G78" s="964"/>
    </row>
    <row r="79" spans="2:7" s="490" customFormat="1" ht="13.8">
      <c r="B79" s="2840"/>
      <c r="C79" s="1182" t="s">
        <v>29933</v>
      </c>
      <c r="D79" s="1176" t="s">
        <v>29934</v>
      </c>
      <c r="E79" s="1192">
        <v>78400</v>
      </c>
      <c r="F79" s="1193">
        <v>88000</v>
      </c>
      <c r="G79" s="1177"/>
    </row>
    <row r="80" spans="2:7" s="490" customFormat="1" ht="13.8">
      <c r="B80" s="2840"/>
      <c r="C80" s="1182" t="s">
        <v>29935</v>
      </c>
      <c r="D80" s="1176" t="s">
        <v>29936</v>
      </c>
      <c r="E80" s="1192">
        <v>84000</v>
      </c>
      <c r="F80" s="1193">
        <v>94500</v>
      </c>
      <c r="G80" s="1177"/>
    </row>
    <row r="81" spans="2:7" s="490" customFormat="1" ht="13.8">
      <c r="B81" s="2840"/>
      <c r="C81" s="1182" t="s">
        <v>29937</v>
      </c>
      <c r="D81" s="1176" t="s">
        <v>29938</v>
      </c>
      <c r="E81" s="1192">
        <v>89500</v>
      </c>
      <c r="F81" s="1193">
        <v>100500</v>
      </c>
      <c r="G81" s="1177"/>
    </row>
    <row r="82" spans="2:7" s="490" customFormat="1" ht="13.8">
      <c r="B82" s="2840"/>
      <c r="C82" s="1182" t="s">
        <v>29939</v>
      </c>
      <c r="D82" s="1176" t="s">
        <v>29940</v>
      </c>
      <c r="E82" s="1192">
        <v>95000</v>
      </c>
      <c r="F82" s="1193">
        <v>106500</v>
      </c>
      <c r="G82" s="1177"/>
    </row>
    <row r="83" spans="2:7" s="490" customFormat="1" ht="14.4" thickBot="1">
      <c r="B83" s="2841"/>
      <c r="C83" s="1197" t="s">
        <v>29941</v>
      </c>
      <c r="D83" s="1198" t="s">
        <v>29942</v>
      </c>
      <c r="E83" s="972">
        <v>100500</v>
      </c>
      <c r="F83" s="973">
        <v>112500</v>
      </c>
      <c r="G83" s="1212"/>
    </row>
    <row r="84" spans="2:7" s="490" customFormat="1" ht="13.8">
      <c r="B84" s="2812"/>
      <c r="C84" s="2813"/>
      <c r="D84" s="2813"/>
      <c r="E84" s="2813"/>
      <c r="F84" s="2813"/>
      <c r="G84" s="2814"/>
    </row>
    <row r="85" spans="2:7" s="490" customFormat="1">
      <c r="B85" s="2808" t="s">
        <v>29943</v>
      </c>
      <c r="C85" s="2809"/>
      <c r="D85" s="2809"/>
      <c r="E85" s="2809"/>
      <c r="F85" s="2809"/>
      <c r="G85" s="2810"/>
    </row>
    <row r="86" spans="2:7" ht="15" customHeight="1">
      <c r="B86" s="2811"/>
      <c r="C86" s="1190" t="s">
        <v>42</v>
      </c>
      <c r="D86" s="1202"/>
      <c r="E86" s="1192">
        <v>22400</v>
      </c>
      <c r="F86" s="1193">
        <v>25000</v>
      </c>
      <c r="G86" s="1177">
        <v>9763.2114579999998</v>
      </c>
    </row>
    <row r="87" spans="2:7" s="490" customFormat="1" ht="15.75" customHeight="1">
      <c r="B87" s="2805"/>
      <c r="C87" s="1190" t="s">
        <v>41</v>
      </c>
      <c r="D87" s="1202"/>
      <c r="E87" s="1192">
        <v>28000</v>
      </c>
      <c r="F87" s="1193">
        <v>31500</v>
      </c>
      <c r="G87" s="122">
        <v>10908.600846000001</v>
      </c>
    </row>
    <row r="88" spans="2:7" s="490" customFormat="1" ht="14.25" customHeight="1">
      <c r="B88" s="2832"/>
      <c r="C88" s="1190" t="s">
        <v>40</v>
      </c>
      <c r="D88" s="1202"/>
      <c r="E88" s="1192">
        <v>33500</v>
      </c>
      <c r="F88" s="1193">
        <v>37500</v>
      </c>
      <c r="G88" s="1177">
        <v>12541.739782000004</v>
      </c>
    </row>
    <row r="89" spans="2:7" s="490" customFormat="1">
      <c r="B89" s="2808" t="s">
        <v>29944</v>
      </c>
      <c r="C89" s="2809"/>
      <c r="D89" s="2809"/>
      <c r="E89" s="2809"/>
      <c r="F89" s="2809"/>
      <c r="G89" s="2810"/>
    </row>
    <row r="90" spans="2:7" s="490" customFormat="1" ht="13.8">
      <c r="B90" s="2842"/>
      <c r="C90" s="1213" t="s">
        <v>6136</v>
      </c>
      <c r="D90" s="64"/>
      <c r="E90" s="1192">
        <v>22400</v>
      </c>
      <c r="F90" s="1193">
        <v>25000</v>
      </c>
      <c r="G90" s="1177">
        <v>9727.5893000000033</v>
      </c>
    </row>
    <row r="91" spans="2:7" s="490" customFormat="1" ht="13.8">
      <c r="B91" s="2843"/>
      <c r="C91" s="1214" t="s">
        <v>6137</v>
      </c>
      <c r="D91" s="64"/>
      <c r="E91" s="1215">
        <v>28000</v>
      </c>
      <c r="F91" s="1216">
        <v>31500</v>
      </c>
      <c r="G91" s="122">
        <v>10952.443502000002</v>
      </c>
    </row>
    <row r="92" spans="2:7" s="490" customFormat="1" ht="13.8">
      <c r="B92" s="2843"/>
      <c r="C92" s="1214" t="s">
        <v>6138</v>
      </c>
      <c r="D92" s="64"/>
      <c r="E92" s="1215">
        <v>33500</v>
      </c>
      <c r="F92" s="1216">
        <v>37500</v>
      </c>
      <c r="G92" s="1217">
        <v>13774.814482000002</v>
      </c>
    </row>
    <row r="93" spans="2:7" s="490" customFormat="1" ht="13.8">
      <c r="B93" s="2843"/>
      <c r="C93" s="1218" t="s">
        <v>6139</v>
      </c>
      <c r="D93" s="64"/>
      <c r="E93" s="1219">
        <v>33500</v>
      </c>
      <c r="F93" s="1220">
        <v>37500</v>
      </c>
      <c r="G93" s="1221">
        <v>15101.054826000003</v>
      </c>
    </row>
    <row r="94" spans="2:7" s="490" customFormat="1" ht="13.8">
      <c r="B94" s="2843"/>
      <c r="C94" s="1218" t="s">
        <v>6140</v>
      </c>
      <c r="D94" s="64"/>
      <c r="E94" s="1219">
        <v>40000</v>
      </c>
      <c r="F94" s="1220">
        <v>45000</v>
      </c>
      <c r="G94" s="122">
        <v>17191.801484000003</v>
      </c>
    </row>
    <row r="95" spans="2:7" s="490" customFormat="1" ht="13.8">
      <c r="B95" s="2843"/>
      <c r="C95" s="1218" t="s">
        <v>6141</v>
      </c>
      <c r="D95" s="64"/>
      <c r="E95" s="1219">
        <v>45000</v>
      </c>
      <c r="F95" s="1220">
        <v>50000</v>
      </c>
      <c r="G95" s="1221">
        <v>18000.150454000002</v>
      </c>
    </row>
    <row r="96" spans="2:7" s="490" customFormat="1" ht="13.8">
      <c r="B96" s="2843"/>
      <c r="C96" s="1222" t="s">
        <v>6142</v>
      </c>
      <c r="D96" s="64"/>
      <c r="E96" s="1223">
        <v>50400</v>
      </c>
      <c r="F96" s="1224">
        <v>56500</v>
      </c>
      <c r="G96" s="1225">
        <v>18808.499424000001</v>
      </c>
    </row>
    <row r="97" spans="2:7" s="490" customFormat="1" ht="13.8">
      <c r="B97" s="2843"/>
      <c r="C97" s="1222" t="s">
        <v>6143</v>
      </c>
      <c r="D97" s="64"/>
      <c r="E97" s="1223">
        <v>56000</v>
      </c>
      <c r="F97" s="1224">
        <v>63000</v>
      </c>
      <c r="G97" s="122">
        <v>20803.340272000005</v>
      </c>
    </row>
    <row r="98" spans="2:7" s="490" customFormat="1" ht="13.8">
      <c r="B98" s="2843"/>
      <c r="C98" s="1222" t="s">
        <v>6144</v>
      </c>
      <c r="D98" s="64"/>
      <c r="E98" s="1223">
        <v>56000</v>
      </c>
      <c r="F98" s="1224">
        <v>63000</v>
      </c>
      <c r="G98" s="1225">
        <v>22880.3861</v>
      </c>
    </row>
    <row r="99" spans="2:7" s="490" customFormat="1" ht="13.8">
      <c r="B99" s="2843"/>
      <c r="C99" s="1226" t="s">
        <v>6145</v>
      </c>
      <c r="D99" s="64"/>
      <c r="E99" s="1227">
        <v>61500</v>
      </c>
      <c r="F99" s="1228">
        <v>69000</v>
      </c>
      <c r="G99" s="1229">
        <v>25401.338820000004</v>
      </c>
    </row>
    <row r="100" spans="2:7" s="490" customFormat="1" ht="13.8">
      <c r="B100" s="2825" t="s">
        <v>22910</v>
      </c>
      <c r="C100" s="2826"/>
      <c r="D100" s="2826"/>
      <c r="E100" s="2826"/>
      <c r="F100" s="2826"/>
      <c r="G100" s="2827"/>
    </row>
    <row r="101" spans="2:7" s="490" customFormat="1" ht="14.25" customHeight="1">
      <c r="B101" s="2808" t="s">
        <v>23069</v>
      </c>
      <c r="C101" s="2828"/>
      <c r="D101" s="2828"/>
      <c r="E101" s="2828"/>
      <c r="F101" s="2828"/>
      <c r="G101" s="2829"/>
    </row>
    <row r="102" spans="2:7" s="490" customFormat="1" ht="14.25" customHeight="1">
      <c r="B102" s="2830"/>
      <c r="C102" s="1230" t="s">
        <v>39</v>
      </c>
      <c r="D102" s="1231"/>
      <c r="E102" s="1227">
        <v>22400</v>
      </c>
      <c r="F102" s="1228">
        <v>25000</v>
      </c>
      <c r="G102" s="1229">
        <v>11788.194132000004</v>
      </c>
    </row>
    <row r="103" spans="2:7" s="490" customFormat="1" ht="14.25" customHeight="1">
      <c r="B103" s="2831"/>
      <c r="C103" s="1230" t="s">
        <v>38</v>
      </c>
      <c r="D103" s="1231"/>
      <c r="E103" s="1227">
        <v>28000</v>
      </c>
      <c r="F103" s="1228">
        <v>31500</v>
      </c>
      <c r="G103" s="122">
        <v>12621.204596000003</v>
      </c>
    </row>
    <row r="104" spans="2:7" s="490" customFormat="1" ht="14.25" customHeight="1">
      <c r="B104" s="2832"/>
      <c r="C104" s="1230" t="s">
        <v>37</v>
      </c>
      <c r="D104" s="1231"/>
      <c r="E104" s="1227">
        <v>33500</v>
      </c>
      <c r="F104" s="1228">
        <v>37500</v>
      </c>
      <c r="G104" s="1229">
        <v>15624.426532000003</v>
      </c>
    </row>
    <row r="105" spans="2:7" s="490" customFormat="1" ht="14.25" customHeight="1" thickBot="1">
      <c r="B105" s="2833" t="s">
        <v>36</v>
      </c>
      <c r="C105" s="2834"/>
      <c r="D105" s="2834"/>
      <c r="E105" s="2834"/>
      <c r="F105" s="2834"/>
      <c r="G105" s="2835"/>
    </row>
  </sheetData>
  <mergeCells count="33">
    <mergeCell ref="B100:G100"/>
    <mergeCell ref="B101:G101"/>
    <mergeCell ref="B102:B104"/>
    <mergeCell ref="B105:G105"/>
    <mergeCell ref="B73:B77"/>
    <mergeCell ref="B78:B83"/>
    <mergeCell ref="B86:B88"/>
    <mergeCell ref="B89:G89"/>
    <mergeCell ref="B90:B99"/>
    <mergeCell ref="B85:G85"/>
    <mergeCell ref="B15:G15"/>
    <mergeCell ref="B24:G24"/>
    <mergeCell ref="B29:G29"/>
    <mergeCell ref="B34:B40"/>
    <mergeCell ref="B41:B51"/>
    <mergeCell ref="B33:G33"/>
    <mergeCell ref="B30:B31"/>
    <mergeCell ref="C32:G32"/>
    <mergeCell ref="B16:B22"/>
    <mergeCell ref="C22:G22"/>
    <mergeCell ref="B25:B28"/>
    <mergeCell ref="C28:G28"/>
    <mergeCell ref="B52:B66"/>
    <mergeCell ref="B68:G68"/>
    <mergeCell ref="B69:G69"/>
    <mergeCell ref="B70:B72"/>
    <mergeCell ref="B84:G84"/>
    <mergeCell ref="B8:B14"/>
    <mergeCell ref="C14:G14"/>
    <mergeCell ref="B1:G4"/>
    <mergeCell ref="B5:G5"/>
    <mergeCell ref="E6:F6"/>
    <mergeCell ref="B7:G7"/>
  </mergeCells>
  <hyperlinks>
    <hyperlink ref="C32" r:id="rId1" xr:uid="{88B3729C-F2F6-4B84-9454-D8C4C6C4C657}"/>
    <hyperlink ref="B105" r:id="rId2" xr:uid="{18EC06D0-00ED-4F8B-9E63-3E036318C56B}"/>
    <hyperlink ref="C28" r:id="rId3" xr:uid="{E5FA2B45-63FA-4E1C-BD38-6E74C6F5B437}"/>
    <hyperlink ref="C14" r:id="rId4" xr:uid="{EFDB8244-CE3B-42BA-8139-CB7A53B956F2}"/>
    <hyperlink ref="C22" r:id="rId5" xr:uid="{00759974-9F67-4FCE-8768-83362FA57CF0}"/>
  </hyperlinks>
  <pageMargins left="0.7" right="0.7" top="0.75" bottom="0.75" header="0.3" footer="0.3"/>
  <pageSetup paperSize="9" scale="78" orientation="portrait" horizontalDpi="4294967295" verticalDpi="4294967295" r:id="rId6"/>
  <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B1:H120"/>
  <sheetViews>
    <sheetView zoomScaleNormal="100" zoomScaleSheetLayoutView="100" workbookViewId="0">
      <pane xSplit="1" ySplit="7" topLeftCell="B8" activePane="bottomRight" state="frozen"/>
      <selection pane="topRight" activeCell="B1" sqref="B1"/>
      <selection pane="bottomLeft" activeCell="A8" sqref="A8"/>
      <selection pane="bottomRight" activeCell="B1" sqref="B1:F4"/>
    </sheetView>
  </sheetViews>
  <sheetFormatPr defaultRowHeight="13.2"/>
  <cols>
    <col min="1" max="1" width="3.140625" customWidth="1"/>
    <col min="2" max="2" width="38" customWidth="1"/>
    <col min="3" max="3" width="26.85546875" customWidth="1"/>
    <col min="4" max="4" width="23.5703125" customWidth="1"/>
    <col min="5" max="5" width="22.85546875" customWidth="1"/>
    <col min="6" max="6" width="17.85546875" customWidth="1"/>
    <col min="7" max="7" width="16.140625" style="125" customWidth="1"/>
    <col min="8" max="8" width="17" style="124" customWidth="1"/>
  </cols>
  <sheetData>
    <row r="1" spans="2:8" ht="16.95" customHeight="1">
      <c r="B1" s="2646"/>
      <c r="C1" s="2646"/>
      <c r="D1" s="2646"/>
      <c r="E1" s="2646"/>
      <c r="F1" s="2646"/>
      <c r="G1" s="94"/>
      <c r="H1"/>
    </row>
    <row r="2" spans="2:8" ht="16.95" customHeight="1">
      <c r="B2" s="2646"/>
      <c r="C2" s="2646"/>
      <c r="D2" s="2646"/>
      <c r="E2" s="2646"/>
      <c r="F2" s="2646"/>
      <c r="G2" s="94"/>
      <c r="H2"/>
    </row>
    <row r="3" spans="2:8" ht="16.95" customHeight="1">
      <c r="B3" s="2646"/>
      <c r="C3" s="2646"/>
      <c r="D3" s="2646"/>
      <c r="E3" s="2646"/>
      <c r="F3" s="2646"/>
      <c r="G3" s="94"/>
      <c r="H3"/>
    </row>
    <row r="4" spans="2:8" ht="16.95" customHeight="1" thickBot="1">
      <c r="B4" s="2646"/>
      <c r="C4" s="2646"/>
      <c r="D4" s="2646"/>
      <c r="E4" s="2646"/>
      <c r="F4" s="2646"/>
      <c r="G4" s="94"/>
      <c r="H4"/>
    </row>
    <row r="5" spans="2:8" ht="23.25" customHeight="1">
      <c r="B5" s="2796" t="s">
        <v>22911</v>
      </c>
      <c r="C5" s="2797"/>
      <c r="D5" s="2797"/>
      <c r="E5" s="2797"/>
      <c r="F5" s="2797"/>
      <c r="G5" s="965"/>
    </row>
    <row r="6" spans="2:8" ht="13.2" customHeight="1">
      <c r="B6" s="2848" t="s">
        <v>12752</v>
      </c>
      <c r="C6" s="2849"/>
      <c r="D6" s="2849"/>
      <c r="E6" s="2844" t="s">
        <v>22900</v>
      </c>
      <c r="F6" s="2845"/>
      <c r="G6" s="2852" t="s">
        <v>22901</v>
      </c>
    </row>
    <row r="7" spans="2:8" ht="13.2" customHeight="1">
      <c r="B7" s="2850"/>
      <c r="C7" s="2851"/>
      <c r="D7" s="2851"/>
      <c r="E7" s="548" t="s">
        <v>12754</v>
      </c>
      <c r="F7" s="285" t="s">
        <v>12755</v>
      </c>
      <c r="G7" s="2853"/>
    </row>
    <row r="8" spans="2:8" ht="16.8">
      <c r="B8" s="2846" t="s">
        <v>22912</v>
      </c>
      <c r="C8" s="2847"/>
      <c r="D8" s="2847"/>
      <c r="E8" s="2847"/>
      <c r="F8" s="2847"/>
      <c r="G8" s="961"/>
    </row>
    <row r="9" spans="2:8" ht="18.75" customHeight="1">
      <c r="B9" s="966" t="s">
        <v>100</v>
      </c>
      <c r="C9" s="2854" t="s">
        <v>22913</v>
      </c>
      <c r="D9" s="2854"/>
      <c r="E9" s="2854"/>
      <c r="F9" s="2854"/>
      <c r="G9" s="970"/>
    </row>
    <row r="10" spans="2:8" ht="15.75" customHeight="1">
      <c r="B10" s="2860"/>
      <c r="C10" s="967" t="s">
        <v>3564</v>
      </c>
      <c r="D10" s="2875" t="s">
        <v>22914</v>
      </c>
      <c r="E10" s="1200">
        <v>3600</v>
      </c>
      <c r="F10" s="1201">
        <v>4000</v>
      </c>
      <c r="G10" s="122">
        <v>1635.8791020000001</v>
      </c>
    </row>
    <row r="11" spans="2:8" ht="14.4">
      <c r="B11" s="2860"/>
      <c r="C11" s="1232" t="s">
        <v>3565</v>
      </c>
      <c r="D11" s="2863"/>
      <c r="E11" s="968">
        <v>4500</v>
      </c>
      <c r="F11" s="969">
        <v>5000</v>
      </c>
      <c r="G11" s="122">
        <v>1704.3832520000001</v>
      </c>
    </row>
    <row r="12" spans="2:8" ht="14.4">
      <c r="B12" s="2860"/>
      <c r="C12" s="1232" t="s">
        <v>3566</v>
      </c>
      <c r="D12" s="2863"/>
      <c r="E12" s="968">
        <v>5600</v>
      </c>
      <c r="F12" s="969">
        <v>6300</v>
      </c>
      <c r="G12" s="122">
        <v>1775.6275680000001</v>
      </c>
    </row>
    <row r="13" spans="2:8" ht="14.4">
      <c r="B13" s="2860"/>
      <c r="C13" s="1232" t="s">
        <v>3567</v>
      </c>
      <c r="D13" s="2863"/>
      <c r="E13" s="968">
        <v>7100</v>
      </c>
      <c r="F13" s="969">
        <v>8000</v>
      </c>
      <c r="G13" s="122">
        <v>1852.352216</v>
      </c>
    </row>
    <row r="14" spans="2:8" ht="14.4">
      <c r="B14" s="2860"/>
      <c r="C14" s="1232" t="s">
        <v>3568</v>
      </c>
      <c r="D14" s="2863"/>
      <c r="E14" s="968">
        <v>11200</v>
      </c>
      <c r="F14" s="969">
        <v>12500</v>
      </c>
      <c r="G14" s="122">
        <v>2104.4474880000002</v>
      </c>
    </row>
    <row r="15" spans="2:8" ht="14.4">
      <c r="B15" s="2861"/>
      <c r="C15" s="1233" t="s">
        <v>3569</v>
      </c>
      <c r="D15" s="2864"/>
      <c r="E15" s="968">
        <v>14000</v>
      </c>
      <c r="F15" s="969">
        <v>16000</v>
      </c>
      <c r="G15" s="122">
        <v>2504.5117240000004</v>
      </c>
    </row>
    <row r="16" spans="2:8" ht="13.8">
      <c r="B16" s="1234" t="s">
        <v>3570</v>
      </c>
      <c r="C16" s="2876" t="s">
        <v>22915</v>
      </c>
      <c r="D16" s="2876"/>
      <c r="E16" s="2876"/>
      <c r="F16" s="2876"/>
      <c r="G16" s="1235"/>
    </row>
    <row r="17" spans="2:7" ht="15" customHeight="1">
      <c r="B17" s="2878"/>
      <c r="C17" s="967" t="s">
        <v>4391</v>
      </c>
      <c r="D17" s="2881" t="s">
        <v>22914</v>
      </c>
      <c r="E17" s="1223">
        <v>1500</v>
      </c>
      <c r="F17" s="1224">
        <v>1700</v>
      </c>
      <c r="G17" s="122">
        <v>734.36448799999994</v>
      </c>
    </row>
    <row r="18" spans="2:7" ht="15" customHeight="1">
      <c r="B18" s="2879"/>
      <c r="C18" s="967" t="s">
        <v>3571</v>
      </c>
      <c r="D18" s="2882"/>
      <c r="E18" s="1223">
        <v>2200</v>
      </c>
      <c r="F18" s="1224">
        <v>2500</v>
      </c>
      <c r="G18" s="122">
        <v>737.10465400000021</v>
      </c>
    </row>
    <row r="19" spans="2:7" ht="14.4">
      <c r="B19" s="2879"/>
      <c r="C19" s="1236" t="s">
        <v>3572</v>
      </c>
      <c r="D19" s="2882"/>
      <c r="E19" s="1223">
        <v>2800</v>
      </c>
      <c r="F19" s="1224">
        <v>3200</v>
      </c>
      <c r="G19" s="122">
        <v>756.28581600000018</v>
      </c>
    </row>
    <row r="20" spans="2:7" ht="14.4">
      <c r="B20" s="2879"/>
      <c r="C20" s="1236" t="s">
        <v>3573</v>
      </c>
      <c r="D20" s="2882"/>
      <c r="E20" s="1223">
        <v>3600</v>
      </c>
      <c r="F20" s="1224">
        <v>4000</v>
      </c>
      <c r="G20" s="122">
        <v>780.94731000000013</v>
      </c>
    </row>
    <row r="21" spans="2:7" ht="14.4">
      <c r="B21" s="2879"/>
      <c r="C21" s="1236" t="s">
        <v>3574</v>
      </c>
      <c r="D21" s="2882"/>
      <c r="E21" s="1223">
        <v>4500</v>
      </c>
      <c r="F21" s="1224">
        <v>5000</v>
      </c>
      <c r="G21" s="122">
        <v>805.60880400000008</v>
      </c>
    </row>
    <row r="22" spans="2:7" ht="14.4">
      <c r="B22" s="2879"/>
      <c r="C22" s="1236" t="s">
        <v>3575</v>
      </c>
      <c r="D22" s="2882"/>
      <c r="E22" s="1223">
        <v>5600</v>
      </c>
      <c r="F22" s="1224">
        <v>6300</v>
      </c>
      <c r="G22" s="122">
        <v>874.11295400000006</v>
      </c>
    </row>
    <row r="23" spans="2:7" ht="14.4">
      <c r="B23" s="2879"/>
      <c r="C23" s="1237" t="s">
        <v>3576</v>
      </c>
      <c r="D23" s="2882"/>
      <c r="E23" s="1223">
        <v>7100</v>
      </c>
      <c r="F23" s="1224">
        <v>8000</v>
      </c>
      <c r="G23" s="122">
        <v>939.876938</v>
      </c>
    </row>
    <row r="24" spans="2:7" ht="14.4">
      <c r="B24" s="2880"/>
      <c r="C24" s="1238" t="s">
        <v>3577</v>
      </c>
      <c r="D24" s="2883"/>
      <c r="E24" s="1223">
        <v>9000</v>
      </c>
      <c r="F24" s="1224">
        <v>10000</v>
      </c>
      <c r="G24" s="122">
        <v>1107.0270640000001</v>
      </c>
    </row>
    <row r="25" spans="2:7" ht="13.8">
      <c r="B25" s="1234" t="s">
        <v>99</v>
      </c>
      <c r="C25" s="2884" t="s">
        <v>22935</v>
      </c>
      <c r="D25" s="2885"/>
      <c r="E25" s="2885"/>
      <c r="F25" s="2885"/>
      <c r="G25" s="1235"/>
    </row>
    <row r="26" spans="2:7" ht="14.4">
      <c r="B26" s="2886"/>
      <c r="C26" s="1213" t="s">
        <v>4392</v>
      </c>
      <c r="D26" s="2870" t="s">
        <v>22916</v>
      </c>
      <c r="E26" s="1223">
        <v>1500</v>
      </c>
      <c r="F26" s="1224">
        <v>1650</v>
      </c>
      <c r="G26" s="122">
        <v>1016.6015860000001</v>
      </c>
    </row>
    <row r="27" spans="2:7" ht="14.4">
      <c r="B27" s="2886"/>
      <c r="C27" s="1213" t="s">
        <v>4393</v>
      </c>
      <c r="D27" s="2862"/>
      <c r="E27" s="1223">
        <v>2200</v>
      </c>
      <c r="F27" s="1224">
        <v>2500</v>
      </c>
      <c r="G27" s="122">
        <v>1142.649222</v>
      </c>
    </row>
    <row r="28" spans="2:7" ht="14.4">
      <c r="B28" s="2886"/>
      <c r="C28" s="1222" t="s">
        <v>4394</v>
      </c>
      <c r="D28" s="2862"/>
      <c r="E28" s="1223">
        <v>2800</v>
      </c>
      <c r="F28" s="1224">
        <v>3200</v>
      </c>
      <c r="G28" s="122">
        <v>1186.491878</v>
      </c>
    </row>
    <row r="29" spans="2:7" ht="14.4">
      <c r="B29" s="2886"/>
      <c r="C29" s="1222" t="s">
        <v>4395</v>
      </c>
      <c r="D29" s="2862"/>
      <c r="E29" s="1223">
        <v>3600</v>
      </c>
      <c r="F29" s="1224">
        <v>4000</v>
      </c>
      <c r="G29" s="122">
        <v>1205.6730400000001</v>
      </c>
    </row>
    <row r="30" spans="2:7" ht="14.4">
      <c r="B30" s="2886"/>
      <c r="C30" s="1222" t="s">
        <v>4396</v>
      </c>
      <c r="D30" s="2862"/>
      <c r="E30" s="1223">
        <v>4500</v>
      </c>
      <c r="F30" s="1224">
        <v>5000</v>
      </c>
      <c r="G30" s="122">
        <v>1290.6181860000002</v>
      </c>
    </row>
    <row r="31" spans="2:7" ht="14.4">
      <c r="B31" s="2886"/>
      <c r="C31" s="1239" t="s">
        <v>4397</v>
      </c>
      <c r="D31" s="2887"/>
      <c r="E31" s="1223">
        <v>5600</v>
      </c>
      <c r="F31" s="1224">
        <v>6300</v>
      </c>
      <c r="G31" s="122">
        <v>1323.5001780000005</v>
      </c>
    </row>
    <row r="32" spans="2:7" ht="13.8">
      <c r="B32" s="1234" t="s">
        <v>3578</v>
      </c>
      <c r="C32" s="2876" t="s">
        <v>22917</v>
      </c>
      <c r="D32" s="2876"/>
      <c r="E32" s="2876"/>
      <c r="F32" s="2876"/>
      <c r="G32" s="1235"/>
    </row>
    <row r="33" spans="2:7" ht="15" customHeight="1">
      <c r="B33" s="2860"/>
      <c r="C33" s="1240" t="s">
        <v>22830</v>
      </c>
      <c r="D33" s="2875" t="s">
        <v>22916</v>
      </c>
      <c r="E33" s="1200">
        <v>2800</v>
      </c>
      <c r="F33" s="1201">
        <v>3200</v>
      </c>
      <c r="G33" s="122">
        <v>1079.6254040000001</v>
      </c>
    </row>
    <row r="34" spans="2:7" ht="14.4">
      <c r="B34" s="2860"/>
      <c r="C34" s="1236" t="s">
        <v>22831</v>
      </c>
      <c r="D34" s="2875"/>
      <c r="E34" s="1223">
        <v>3600</v>
      </c>
      <c r="F34" s="1224">
        <v>4000</v>
      </c>
      <c r="G34" s="122">
        <v>1131.6885580000001</v>
      </c>
    </row>
    <row r="35" spans="2:7" ht="14.4">
      <c r="B35" s="2860"/>
      <c r="C35" s="1236" t="s">
        <v>22832</v>
      </c>
      <c r="D35" s="2875"/>
      <c r="E35" s="1223">
        <v>4500</v>
      </c>
      <c r="F35" s="1224">
        <v>5000</v>
      </c>
      <c r="G35" s="122">
        <v>1200.1927080000003</v>
      </c>
    </row>
    <row r="36" spans="2:7" ht="14.4">
      <c r="B36" s="2860"/>
      <c r="C36" s="1236" t="s">
        <v>22833</v>
      </c>
      <c r="D36" s="2875"/>
      <c r="E36" s="1223">
        <v>5600</v>
      </c>
      <c r="F36" s="1224">
        <v>6300</v>
      </c>
      <c r="G36" s="122">
        <v>1274.1771900000001</v>
      </c>
    </row>
    <row r="37" spans="2:7" ht="14.4">
      <c r="B37" s="2860"/>
      <c r="C37" s="1236" t="s">
        <v>22834</v>
      </c>
      <c r="D37" s="2875"/>
      <c r="E37" s="1223">
        <v>7100</v>
      </c>
      <c r="F37" s="1224">
        <v>8000</v>
      </c>
      <c r="G37" s="122">
        <v>1328.9805100000003</v>
      </c>
    </row>
    <row r="38" spans="2:7" ht="14.4">
      <c r="B38" s="2860"/>
      <c r="C38" s="1236" t="s">
        <v>22835</v>
      </c>
      <c r="D38" s="2875"/>
      <c r="E38" s="1223">
        <v>9000</v>
      </c>
      <c r="F38" s="1224">
        <v>10000</v>
      </c>
      <c r="G38" s="122">
        <v>1652.3200980000001</v>
      </c>
    </row>
    <row r="39" spans="2:7" ht="14.4">
      <c r="B39" s="2860"/>
      <c r="C39" s="1236" t="s">
        <v>22836</v>
      </c>
      <c r="D39" s="2875"/>
      <c r="E39" s="1223">
        <v>11200</v>
      </c>
      <c r="F39" s="1224">
        <v>12500</v>
      </c>
      <c r="G39" s="122">
        <v>1844.1317180000001</v>
      </c>
    </row>
    <row r="40" spans="2:7" ht="14.4">
      <c r="B40" s="2860"/>
      <c r="C40" s="1237" t="s">
        <v>22837</v>
      </c>
      <c r="D40" s="2875"/>
      <c r="E40" s="1223">
        <v>14000</v>
      </c>
      <c r="F40" s="1224">
        <v>16000</v>
      </c>
      <c r="G40" s="122">
        <v>2041.4236700000001</v>
      </c>
    </row>
    <row r="41" spans="2:7" ht="14.4">
      <c r="B41" s="2861"/>
      <c r="C41" s="1241" t="s">
        <v>22838</v>
      </c>
      <c r="D41" s="2877"/>
      <c r="E41" s="1223">
        <v>16000</v>
      </c>
      <c r="F41" s="1224">
        <v>18500</v>
      </c>
      <c r="G41" s="122">
        <v>2403.1255820000001</v>
      </c>
    </row>
    <row r="42" spans="2:7" ht="13.8">
      <c r="B42" s="1242" t="s">
        <v>98</v>
      </c>
      <c r="C42" s="2876" t="s">
        <v>22918</v>
      </c>
      <c r="D42" s="2876"/>
      <c r="E42" s="2876"/>
      <c r="F42" s="2876"/>
      <c r="G42" s="1235"/>
    </row>
    <row r="43" spans="2:7" ht="15" customHeight="1">
      <c r="B43" s="2888"/>
      <c r="C43" s="1243" t="s">
        <v>97</v>
      </c>
      <c r="D43" s="2891" t="s">
        <v>22916</v>
      </c>
      <c r="E43" s="1200">
        <v>2200</v>
      </c>
      <c r="F43" s="1201">
        <v>2500</v>
      </c>
      <c r="G43" s="122">
        <v>1276.9173560000004</v>
      </c>
    </row>
    <row r="44" spans="2:7" ht="14.4">
      <c r="B44" s="2889"/>
      <c r="C44" s="1244" t="s">
        <v>96</v>
      </c>
      <c r="D44" s="2891"/>
      <c r="E44" s="1223">
        <v>2800</v>
      </c>
      <c r="F44" s="1224">
        <v>3200</v>
      </c>
      <c r="G44" s="122">
        <v>1298.8386840000003</v>
      </c>
    </row>
    <row r="45" spans="2:7" ht="14.4">
      <c r="B45" s="2890"/>
      <c r="C45" s="1245" t="s">
        <v>95</v>
      </c>
      <c r="D45" s="2891"/>
      <c r="E45" s="1246">
        <v>3600</v>
      </c>
      <c r="F45" s="1247">
        <v>4000</v>
      </c>
      <c r="G45" s="122">
        <v>1378.3034980000002</v>
      </c>
    </row>
    <row r="46" spans="2:7" ht="13.8">
      <c r="B46" s="1242" t="s">
        <v>94</v>
      </c>
      <c r="C46" s="2876" t="s">
        <v>22919</v>
      </c>
      <c r="D46" s="2876"/>
      <c r="E46" s="2876"/>
      <c r="F46" s="2876"/>
      <c r="G46" s="1235"/>
    </row>
    <row r="47" spans="2:7" ht="15" customHeight="1">
      <c r="B47" s="2895"/>
      <c r="C47" s="1238" t="s">
        <v>93</v>
      </c>
      <c r="D47" s="2897" t="s">
        <v>22916</v>
      </c>
      <c r="E47" s="1223">
        <v>4500</v>
      </c>
      <c r="F47" s="1224">
        <v>5000</v>
      </c>
      <c r="G47" s="122">
        <v>1767.4070700000004</v>
      </c>
    </row>
    <row r="48" spans="2:7" ht="14.4">
      <c r="B48" s="2896"/>
      <c r="C48" s="1238" t="s">
        <v>92</v>
      </c>
      <c r="D48" s="2898"/>
      <c r="E48" s="1223">
        <v>7100</v>
      </c>
      <c r="F48" s="1224">
        <v>8000</v>
      </c>
      <c r="G48" s="122">
        <v>1967.4391880000005</v>
      </c>
    </row>
    <row r="49" spans="2:7" ht="13.8">
      <c r="B49" s="1242" t="s">
        <v>91</v>
      </c>
      <c r="C49" s="2884" t="s">
        <v>22920</v>
      </c>
      <c r="D49" s="2885"/>
      <c r="E49" s="2885"/>
      <c r="F49" s="2885"/>
      <c r="G49" s="1235"/>
    </row>
    <row r="50" spans="2:7" ht="14.4">
      <c r="B50" s="2899"/>
      <c r="C50" s="1238" t="s">
        <v>90</v>
      </c>
      <c r="D50" s="2897" t="s">
        <v>22916</v>
      </c>
      <c r="E50" s="1223">
        <v>2200</v>
      </c>
      <c r="F50" s="1224">
        <v>2500</v>
      </c>
      <c r="G50" s="122">
        <v>1375.5633320000004</v>
      </c>
    </row>
    <row r="51" spans="2:7" ht="14.4">
      <c r="B51" s="2899"/>
      <c r="C51" s="1238" t="s">
        <v>89</v>
      </c>
      <c r="D51" s="2894"/>
      <c r="E51" s="1223">
        <v>4500</v>
      </c>
      <c r="F51" s="1224">
        <v>5000</v>
      </c>
      <c r="G51" s="122">
        <v>1504.3511340000002</v>
      </c>
    </row>
    <row r="52" spans="2:7" ht="14.4">
      <c r="B52" s="2899"/>
      <c r="C52" s="1238" t="s">
        <v>88</v>
      </c>
      <c r="D52" s="2894"/>
      <c r="E52" s="1223">
        <v>5600</v>
      </c>
      <c r="F52" s="1224">
        <v>6300</v>
      </c>
      <c r="G52" s="122">
        <v>1526.2724620000004</v>
      </c>
    </row>
    <row r="53" spans="2:7" ht="14.4">
      <c r="B53" s="2899"/>
      <c r="C53" s="1238" t="s">
        <v>87</v>
      </c>
      <c r="D53" s="2894"/>
      <c r="E53" s="1223">
        <v>7100</v>
      </c>
      <c r="F53" s="1224">
        <v>8000</v>
      </c>
      <c r="G53" s="122">
        <v>1644.0996</v>
      </c>
    </row>
    <row r="54" spans="2:7" ht="14.4">
      <c r="B54" s="2899"/>
      <c r="C54" s="1238" t="s">
        <v>86</v>
      </c>
      <c r="D54" s="2894"/>
      <c r="E54" s="1223">
        <v>9000</v>
      </c>
      <c r="F54" s="1224">
        <v>10000</v>
      </c>
      <c r="G54" s="122">
        <v>2131.8491480000007</v>
      </c>
    </row>
    <row r="55" spans="2:7" ht="14.4">
      <c r="B55" s="2899"/>
      <c r="C55" s="1238" t="s">
        <v>85</v>
      </c>
      <c r="D55" s="2894"/>
      <c r="E55" s="1223">
        <v>11200</v>
      </c>
      <c r="F55" s="1224">
        <v>12500</v>
      </c>
      <c r="G55" s="122">
        <v>3003.2219360000008</v>
      </c>
    </row>
    <row r="56" spans="2:7" ht="14.4">
      <c r="B56" s="2900"/>
      <c r="C56" s="1238" t="s">
        <v>84</v>
      </c>
      <c r="D56" s="2857"/>
      <c r="E56" s="1223">
        <v>14000</v>
      </c>
      <c r="F56" s="1224">
        <v>16000</v>
      </c>
      <c r="G56" s="122">
        <v>3052.5449240000007</v>
      </c>
    </row>
    <row r="57" spans="2:7" ht="13.8">
      <c r="B57" s="1242" t="s">
        <v>83</v>
      </c>
      <c r="C57" s="2884" t="s">
        <v>22921</v>
      </c>
      <c r="D57" s="2885"/>
      <c r="E57" s="2885"/>
      <c r="F57" s="2885"/>
      <c r="G57" s="1235"/>
    </row>
    <row r="58" spans="2:7" ht="14.4">
      <c r="B58" s="2892"/>
      <c r="C58" s="1238" t="s">
        <v>3579</v>
      </c>
      <c r="D58" s="2893" t="s">
        <v>22922</v>
      </c>
      <c r="E58" s="1223">
        <v>1500</v>
      </c>
      <c r="F58" s="1224">
        <v>1700</v>
      </c>
      <c r="G58" s="122">
        <v>923.43594200000018</v>
      </c>
    </row>
    <row r="59" spans="2:7" ht="14.4">
      <c r="B59" s="2860"/>
      <c r="C59" s="1238" t="s">
        <v>3580</v>
      </c>
      <c r="D59" s="2894"/>
      <c r="E59" s="1223">
        <v>2200</v>
      </c>
      <c r="F59" s="1224">
        <v>2500</v>
      </c>
      <c r="G59" s="122">
        <v>1027.5622500000002</v>
      </c>
    </row>
    <row r="60" spans="2:7" ht="14.4">
      <c r="B60" s="2860"/>
      <c r="C60" s="1238" t="s">
        <v>3581</v>
      </c>
      <c r="D60" s="2894"/>
      <c r="E60" s="1223">
        <v>2800</v>
      </c>
      <c r="F60" s="1224">
        <v>3200</v>
      </c>
      <c r="G60" s="122">
        <v>1038.5229140000001</v>
      </c>
    </row>
    <row r="61" spans="2:7" ht="14.4">
      <c r="B61" s="2860"/>
      <c r="C61" s="1238" t="s">
        <v>3582</v>
      </c>
      <c r="D61" s="2894"/>
      <c r="E61" s="1223">
        <v>3600</v>
      </c>
      <c r="F61" s="1224">
        <v>4000</v>
      </c>
      <c r="G61" s="122">
        <v>1096.0664000000004</v>
      </c>
    </row>
    <row r="62" spans="2:7" ht="14.4">
      <c r="B62" s="2860"/>
      <c r="C62" s="1238" t="s">
        <v>3583</v>
      </c>
      <c r="D62" s="2894"/>
      <c r="E62" s="1223">
        <v>4500</v>
      </c>
      <c r="F62" s="1224">
        <v>5000</v>
      </c>
      <c r="G62" s="122">
        <v>1334.4608420000002</v>
      </c>
    </row>
    <row r="63" spans="2:7" ht="14.4">
      <c r="B63" s="2860"/>
      <c r="C63" s="1238" t="s">
        <v>3584</v>
      </c>
      <c r="D63" s="2894"/>
      <c r="E63" s="1223">
        <v>5600</v>
      </c>
      <c r="F63" s="1224">
        <v>6300</v>
      </c>
      <c r="G63" s="122">
        <v>1194.7123759999999</v>
      </c>
    </row>
    <row r="64" spans="2:7" ht="14.4">
      <c r="B64" s="2861"/>
      <c r="C64" s="1238" t="s">
        <v>3585</v>
      </c>
      <c r="D64" s="2857"/>
      <c r="E64" s="1223">
        <v>7100</v>
      </c>
      <c r="F64" s="1224">
        <v>8000</v>
      </c>
      <c r="G64" s="122">
        <v>1274.1771900000001</v>
      </c>
    </row>
    <row r="65" spans="2:7" ht="13.8">
      <c r="B65" s="1242" t="s">
        <v>82</v>
      </c>
      <c r="C65" s="2905" t="s">
        <v>22923</v>
      </c>
      <c r="D65" s="2906"/>
      <c r="E65" s="2906"/>
      <c r="F65" s="2906"/>
      <c r="G65" s="1235"/>
    </row>
    <row r="66" spans="2:7" ht="14.4">
      <c r="B66" s="2860"/>
      <c r="C66" s="1248" t="s">
        <v>81</v>
      </c>
      <c r="D66" s="2907" t="s">
        <v>22924</v>
      </c>
      <c r="E66" s="1249">
        <v>2200</v>
      </c>
      <c r="F66" s="1250">
        <v>2500</v>
      </c>
      <c r="G66" s="122">
        <v>882.33345200000031</v>
      </c>
    </row>
    <row r="67" spans="2:7" ht="14.4">
      <c r="B67" s="2860"/>
      <c r="C67" s="1251" t="s">
        <v>80</v>
      </c>
      <c r="D67" s="2863"/>
      <c r="E67" s="1223">
        <v>2800</v>
      </c>
      <c r="F67" s="1224">
        <v>3200</v>
      </c>
      <c r="G67" s="122">
        <v>1145.3893880000001</v>
      </c>
    </row>
    <row r="68" spans="2:7" ht="14.4">
      <c r="B68" s="2861"/>
      <c r="C68" s="1252" t="s">
        <v>79</v>
      </c>
      <c r="D68" s="2864"/>
      <c r="E68" s="1223">
        <v>3600</v>
      </c>
      <c r="F68" s="1224">
        <v>4000</v>
      </c>
      <c r="G68" s="122">
        <v>1471.4691420000001</v>
      </c>
    </row>
    <row r="69" spans="2:7" ht="13.8">
      <c r="B69" s="1253" t="s">
        <v>78</v>
      </c>
      <c r="C69" s="2859" t="s">
        <v>22925</v>
      </c>
      <c r="D69" s="2859"/>
      <c r="E69" s="2859"/>
      <c r="F69" s="2859"/>
      <c r="G69" s="1235"/>
    </row>
    <row r="70" spans="2:7" ht="14.4">
      <c r="B70" s="2860"/>
      <c r="C70" s="1240" t="s">
        <v>77</v>
      </c>
      <c r="D70" s="2862" t="s">
        <v>22922</v>
      </c>
      <c r="E70" s="1200">
        <v>2200</v>
      </c>
      <c r="F70" s="1201">
        <v>2500</v>
      </c>
      <c r="G70" s="122">
        <v>1052.2237440000001</v>
      </c>
    </row>
    <row r="71" spans="2:7" ht="14.4">
      <c r="B71" s="2860"/>
      <c r="C71" s="1236" t="s">
        <v>76</v>
      </c>
      <c r="D71" s="2863"/>
      <c r="E71" s="1223">
        <v>2800</v>
      </c>
      <c r="F71" s="1224">
        <v>3200</v>
      </c>
      <c r="G71" s="122">
        <v>1068.6647400000002</v>
      </c>
    </row>
    <row r="72" spans="2:7" ht="14.4">
      <c r="B72" s="2860"/>
      <c r="C72" s="1236" t="s">
        <v>75</v>
      </c>
      <c r="D72" s="2863"/>
      <c r="E72" s="1223">
        <v>3600</v>
      </c>
      <c r="F72" s="1224">
        <v>4000</v>
      </c>
      <c r="G72" s="122">
        <v>1087.845902</v>
      </c>
    </row>
    <row r="73" spans="2:7" ht="14.4">
      <c r="B73" s="2860"/>
      <c r="C73" s="1236" t="s">
        <v>74</v>
      </c>
      <c r="D73" s="2863"/>
      <c r="E73" s="1223">
        <v>4500</v>
      </c>
      <c r="F73" s="1224">
        <v>5000</v>
      </c>
      <c r="G73" s="122">
        <v>1238.5550320000002</v>
      </c>
    </row>
    <row r="74" spans="2:7" ht="14.4">
      <c r="B74" s="2860"/>
      <c r="C74" s="1236" t="s">
        <v>73</v>
      </c>
      <c r="D74" s="2863"/>
      <c r="E74" s="1223">
        <v>5600</v>
      </c>
      <c r="F74" s="1224">
        <v>6300</v>
      </c>
      <c r="G74" s="122">
        <v>1298.8386840000003</v>
      </c>
    </row>
    <row r="75" spans="2:7" ht="14.4">
      <c r="B75" s="2860"/>
      <c r="C75" s="1236" t="s">
        <v>72</v>
      </c>
      <c r="D75" s="2863"/>
      <c r="E75" s="1223">
        <v>7100</v>
      </c>
      <c r="F75" s="1224">
        <v>8000</v>
      </c>
      <c r="G75" s="122">
        <v>1345.4215060000004</v>
      </c>
    </row>
    <row r="76" spans="2:7" ht="14.4">
      <c r="B76" s="2860"/>
      <c r="C76" s="1236" t="s">
        <v>71</v>
      </c>
      <c r="D76" s="2863"/>
      <c r="E76" s="1223">
        <v>9000</v>
      </c>
      <c r="F76" s="1224">
        <v>10000</v>
      </c>
      <c r="G76" s="122">
        <v>1441.3273160000001</v>
      </c>
    </row>
    <row r="77" spans="2:7" ht="14.4">
      <c r="B77" s="2860"/>
      <c r="C77" s="1237" t="s">
        <v>70</v>
      </c>
      <c r="D77" s="2863"/>
      <c r="E77" s="1223">
        <v>11200</v>
      </c>
      <c r="F77" s="1224">
        <v>12500</v>
      </c>
      <c r="G77" s="122">
        <v>1822.2103900000004</v>
      </c>
    </row>
    <row r="78" spans="2:7" ht="14.4">
      <c r="B78" s="2860"/>
      <c r="C78" s="1252" t="s">
        <v>69</v>
      </c>
      <c r="D78" s="2863"/>
      <c r="E78" s="1223">
        <v>14000</v>
      </c>
      <c r="F78" s="1224">
        <v>16000</v>
      </c>
      <c r="G78" s="122">
        <v>1909.895702</v>
      </c>
    </row>
    <row r="79" spans="2:7" ht="14.4">
      <c r="B79" s="2861"/>
      <c r="C79" s="1252" t="s">
        <v>68</v>
      </c>
      <c r="D79" s="2864"/>
      <c r="E79" s="1223">
        <v>16000</v>
      </c>
      <c r="F79" s="1224">
        <v>17000</v>
      </c>
      <c r="G79" s="122">
        <v>1989.3605160000002</v>
      </c>
    </row>
    <row r="80" spans="2:7" ht="13.8">
      <c r="B80" s="1254" t="s">
        <v>67</v>
      </c>
      <c r="C80" s="2859" t="s">
        <v>22926</v>
      </c>
      <c r="D80" s="2859"/>
      <c r="E80" s="2859"/>
      <c r="F80" s="2859"/>
      <c r="G80" s="1235"/>
    </row>
    <row r="81" spans="2:7" ht="14.4">
      <c r="B81" s="2860"/>
      <c r="C81" s="1240" t="s">
        <v>66</v>
      </c>
      <c r="D81" s="2862" t="s">
        <v>22922</v>
      </c>
      <c r="E81" s="1223">
        <v>4500</v>
      </c>
      <c r="F81" s="1224">
        <v>5000</v>
      </c>
      <c r="G81" s="122">
        <v>1364.6026680000002</v>
      </c>
    </row>
    <row r="82" spans="2:7" ht="14.4">
      <c r="B82" s="2860"/>
      <c r="C82" s="1236" t="s">
        <v>65</v>
      </c>
      <c r="D82" s="2862"/>
      <c r="E82" s="1223">
        <v>5600</v>
      </c>
      <c r="F82" s="1224">
        <v>6400</v>
      </c>
      <c r="G82" s="122">
        <v>1553.6741220000004</v>
      </c>
    </row>
    <row r="83" spans="2:7" ht="14.4">
      <c r="B83" s="2860"/>
      <c r="C83" s="1236" t="s">
        <v>64</v>
      </c>
      <c r="D83" s="2862"/>
      <c r="E83" s="1223">
        <v>7100</v>
      </c>
      <c r="F83" s="1224">
        <v>8000</v>
      </c>
      <c r="G83" s="122">
        <v>1687.9422560000003</v>
      </c>
    </row>
    <row r="84" spans="2:7" ht="14.4">
      <c r="B84" s="2860"/>
      <c r="C84" s="1236" t="s">
        <v>63</v>
      </c>
      <c r="D84" s="2863"/>
      <c r="E84" s="1223">
        <v>9000</v>
      </c>
      <c r="F84" s="1224">
        <v>10000</v>
      </c>
      <c r="G84" s="122">
        <v>1874.2735440000004</v>
      </c>
    </row>
    <row r="85" spans="2:7" ht="14.4">
      <c r="B85" s="2860"/>
      <c r="C85" s="1236" t="s">
        <v>62</v>
      </c>
      <c r="D85" s="2863"/>
      <c r="E85" s="1223">
        <v>11200</v>
      </c>
      <c r="F85" s="1224">
        <v>12500</v>
      </c>
      <c r="G85" s="122">
        <v>2035.9433380000005</v>
      </c>
    </row>
    <row r="86" spans="2:7" ht="14.4">
      <c r="B86" s="2860"/>
      <c r="C86" s="1236" t="s">
        <v>61</v>
      </c>
      <c r="D86" s="2863"/>
      <c r="E86" s="1223">
        <v>14000</v>
      </c>
      <c r="F86" s="1224">
        <v>16000</v>
      </c>
      <c r="G86" s="122">
        <v>2340.1017640000005</v>
      </c>
    </row>
    <row r="87" spans="2:7" ht="14.4">
      <c r="B87" s="2860"/>
      <c r="C87" s="1236" t="s">
        <v>60</v>
      </c>
      <c r="D87" s="2863"/>
      <c r="E87" s="1223">
        <v>16000</v>
      </c>
      <c r="F87" s="1224">
        <v>18000</v>
      </c>
      <c r="G87" s="122">
        <v>2370.2435900000005</v>
      </c>
    </row>
    <row r="88" spans="2:7" ht="14.4">
      <c r="B88" s="2860"/>
      <c r="C88" s="1237" t="s">
        <v>3586</v>
      </c>
      <c r="D88" s="2863"/>
      <c r="E88" s="1223">
        <v>22400</v>
      </c>
      <c r="F88" s="1224">
        <v>25000</v>
      </c>
      <c r="G88" s="122">
        <v>3430.6878320000001</v>
      </c>
    </row>
    <row r="89" spans="2:7" ht="14.4">
      <c r="B89" s="2861"/>
      <c r="C89" s="1252" t="s">
        <v>3587</v>
      </c>
      <c r="D89" s="2864"/>
      <c r="E89" s="1223">
        <v>28000</v>
      </c>
      <c r="F89" s="1224">
        <v>31500</v>
      </c>
      <c r="G89" s="122">
        <v>3773.2085820000002</v>
      </c>
    </row>
    <row r="90" spans="2:7" ht="13.8">
      <c r="B90" s="1254" t="s">
        <v>59</v>
      </c>
      <c r="C90" s="2865" t="s">
        <v>22927</v>
      </c>
      <c r="D90" s="2866"/>
      <c r="E90" s="2866"/>
      <c r="F90" s="2866"/>
      <c r="G90" s="1235"/>
    </row>
    <row r="91" spans="2:7" ht="14.4">
      <c r="B91" s="2860"/>
      <c r="C91" s="1255" t="s">
        <v>3588</v>
      </c>
      <c r="D91" s="2867" t="s">
        <v>22914</v>
      </c>
      <c r="E91" s="1223">
        <v>2800</v>
      </c>
      <c r="F91" s="1224">
        <v>3200</v>
      </c>
      <c r="G91" s="122">
        <v>1257.7361940000003</v>
      </c>
    </row>
    <row r="92" spans="2:7" ht="14.4">
      <c r="B92" s="2860"/>
      <c r="C92" s="1256" t="s">
        <v>3589</v>
      </c>
      <c r="D92" s="2868"/>
      <c r="E92" s="1223">
        <v>4500</v>
      </c>
      <c r="F92" s="1224">
        <v>5000</v>
      </c>
      <c r="G92" s="122">
        <v>1282.3976880000002</v>
      </c>
    </row>
    <row r="93" spans="2:7" ht="14.4">
      <c r="B93" s="2860"/>
      <c r="C93" s="1238" t="s">
        <v>3590</v>
      </c>
      <c r="D93" s="2868"/>
      <c r="E93" s="1223">
        <v>5600</v>
      </c>
      <c r="F93" s="1224">
        <v>6300</v>
      </c>
      <c r="G93" s="122">
        <v>1315.2796800000001</v>
      </c>
    </row>
    <row r="94" spans="2:7" ht="14.4">
      <c r="B94" s="2860"/>
      <c r="C94" s="1257" t="s">
        <v>58</v>
      </c>
      <c r="D94" s="2868"/>
      <c r="E94" s="1223">
        <v>2800</v>
      </c>
      <c r="F94" s="1224">
        <v>3200</v>
      </c>
      <c r="G94" s="122">
        <v>2367.5034240000005</v>
      </c>
    </row>
    <row r="95" spans="2:7" ht="14.4">
      <c r="B95" s="2860"/>
      <c r="C95" s="1257" t="s">
        <v>57</v>
      </c>
      <c r="D95" s="2868"/>
      <c r="E95" s="1223">
        <v>4500</v>
      </c>
      <c r="F95" s="1224">
        <v>5000</v>
      </c>
      <c r="G95" s="122">
        <v>2383.9444200000003</v>
      </c>
    </row>
    <row r="96" spans="2:7" ht="14.4">
      <c r="B96" s="2860"/>
      <c r="C96" s="1257" t="s">
        <v>56</v>
      </c>
      <c r="D96" s="2868"/>
      <c r="E96" s="1223">
        <v>5600</v>
      </c>
      <c r="F96" s="1224">
        <v>6300</v>
      </c>
      <c r="G96" s="122">
        <v>2378.4640880000006</v>
      </c>
    </row>
    <row r="97" spans="2:7" ht="14.4">
      <c r="B97" s="2860"/>
      <c r="C97" s="1257" t="s">
        <v>55</v>
      </c>
      <c r="D97" s="2868"/>
      <c r="E97" s="1223">
        <v>7100</v>
      </c>
      <c r="F97" s="1224">
        <v>8000</v>
      </c>
      <c r="G97" s="122">
        <v>2594.9372020000001</v>
      </c>
    </row>
    <row r="98" spans="2:7" ht="14.4">
      <c r="B98" s="2860"/>
      <c r="C98" s="1258" t="s">
        <v>54</v>
      </c>
      <c r="D98" s="2868"/>
      <c r="E98" s="1246">
        <v>7100</v>
      </c>
      <c r="F98" s="1247">
        <v>8000</v>
      </c>
      <c r="G98" s="122">
        <v>2685.3626800000002</v>
      </c>
    </row>
    <row r="99" spans="2:7" ht="13.8">
      <c r="B99" s="1254" t="s">
        <v>53</v>
      </c>
      <c r="C99" s="2869" t="s">
        <v>22928</v>
      </c>
      <c r="D99" s="2869"/>
      <c r="E99" s="2869"/>
      <c r="F99" s="2869"/>
      <c r="G99" s="1235"/>
    </row>
    <row r="100" spans="2:7" ht="14.4">
      <c r="B100" s="2860"/>
      <c r="C100" s="1240" t="s">
        <v>3591</v>
      </c>
      <c r="D100" s="2870" t="s">
        <v>22922</v>
      </c>
      <c r="E100" s="1223">
        <v>9000</v>
      </c>
      <c r="F100" s="1224">
        <v>6500</v>
      </c>
      <c r="G100" s="122">
        <v>2343.3629637599993</v>
      </c>
    </row>
    <row r="101" spans="2:7" ht="14.4">
      <c r="B101" s="2860"/>
      <c r="C101" s="1236" t="s">
        <v>3592</v>
      </c>
      <c r="D101" s="2863"/>
      <c r="E101" s="1223">
        <v>14000</v>
      </c>
      <c r="F101" s="1224">
        <v>10500</v>
      </c>
      <c r="G101" s="122">
        <v>2529.7026693119997</v>
      </c>
    </row>
    <row r="102" spans="2:7" ht="14.4">
      <c r="B102" s="2860"/>
      <c r="C102" s="1236" t="s">
        <v>3593</v>
      </c>
      <c r="D102" s="2863"/>
      <c r="E102" s="1223">
        <v>22400</v>
      </c>
      <c r="F102" s="1224">
        <v>16000</v>
      </c>
      <c r="G102" s="122">
        <v>3467.0478548159999</v>
      </c>
    </row>
    <row r="103" spans="2:7" ht="14.4">
      <c r="B103" s="2861"/>
      <c r="C103" s="1237" t="s">
        <v>3594</v>
      </c>
      <c r="D103" s="2864"/>
      <c r="E103" s="1223">
        <v>28000</v>
      </c>
      <c r="F103" s="1224">
        <v>21500</v>
      </c>
      <c r="G103" s="122">
        <v>2913.6753959039997</v>
      </c>
    </row>
    <row r="104" spans="2:7" ht="13.8">
      <c r="B104" s="1254" t="s">
        <v>52</v>
      </c>
      <c r="C104" s="2871" t="s">
        <v>22929</v>
      </c>
      <c r="D104" s="2871"/>
      <c r="E104" s="2871"/>
      <c r="F104" s="2871"/>
      <c r="G104" s="1235"/>
    </row>
    <row r="105" spans="2:7" ht="14.4">
      <c r="B105" s="2860"/>
      <c r="C105" s="1259" t="s">
        <v>3595</v>
      </c>
      <c r="D105" s="2872" t="s">
        <v>22930</v>
      </c>
      <c r="E105" s="2873"/>
      <c r="F105" s="2874"/>
      <c r="G105" s="122">
        <v>1575.59545</v>
      </c>
    </row>
    <row r="106" spans="2:7" ht="14.4">
      <c r="B106" s="2860"/>
      <c r="C106" s="1260" t="s">
        <v>3596</v>
      </c>
      <c r="D106" s="2872"/>
      <c r="E106" s="2873"/>
      <c r="F106" s="2874"/>
      <c r="G106" s="122">
        <v>1737.2652440000002</v>
      </c>
    </row>
    <row r="107" spans="2:7" ht="14.4">
      <c r="B107" s="2860"/>
      <c r="C107" s="1260" t="s">
        <v>3597</v>
      </c>
      <c r="D107" s="2872"/>
      <c r="E107" s="2873"/>
      <c r="F107" s="2874"/>
      <c r="G107" s="122">
        <v>2096.2269900000006</v>
      </c>
    </row>
    <row r="108" spans="2:7" ht="14.4">
      <c r="B108" s="2860"/>
      <c r="C108" s="1260" t="s">
        <v>3598</v>
      </c>
      <c r="D108" s="2872"/>
      <c r="E108" s="2873"/>
      <c r="F108" s="2874"/>
      <c r="G108" s="122">
        <v>2567.5355420000001</v>
      </c>
    </row>
    <row r="109" spans="2:7" ht="14.4">
      <c r="B109" s="2860"/>
      <c r="C109" s="1261" t="s">
        <v>3599</v>
      </c>
      <c r="D109" s="2872"/>
      <c r="E109" s="2873"/>
      <c r="F109" s="2874"/>
      <c r="G109" s="122">
        <v>3606.0584560000007</v>
      </c>
    </row>
    <row r="110" spans="2:7" ht="14.4">
      <c r="B110" s="2860"/>
      <c r="C110" s="1260" t="s">
        <v>3600</v>
      </c>
      <c r="D110" s="2872"/>
      <c r="E110" s="2873"/>
      <c r="F110" s="2874"/>
      <c r="G110" s="971">
        <v>3984.2013640000009</v>
      </c>
    </row>
    <row r="111" spans="2:7" ht="17.25" customHeight="1">
      <c r="B111" s="152"/>
      <c r="C111" s="1238" t="s">
        <v>51</v>
      </c>
      <c r="D111" s="2908" t="s">
        <v>22931</v>
      </c>
      <c r="E111" s="2909"/>
      <c r="F111" s="2909"/>
      <c r="G111" s="122">
        <v>550.77336600000012</v>
      </c>
    </row>
    <row r="112" spans="2:7" ht="13.8">
      <c r="B112" s="1262" t="s">
        <v>50</v>
      </c>
      <c r="C112" s="2904" t="s">
        <v>22932</v>
      </c>
      <c r="D112" s="2904"/>
      <c r="E112" s="2904"/>
      <c r="F112" s="2904"/>
      <c r="G112" s="1235"/>
    </row>
    <row r="113" spans="2:7" ht="14.4">
      <c r="B113" s="2901"/>
      <c r="C113" s="1263" t="s">
        <v>49</v>
      </c>
      <c r="D113" s="2894" t="s">
        <v>22933</v>
      </c>
      <c r="E113" s="1200">
        <v>2000</v>
      </c>
      <c r="F113" s="1201">
        <v>1800</v>
      </c>
      <c r="G113" s="122">
        <v>4151.3514900000009</v>
      </c>
    </row>
    <row r="114" spans="2:7" ht="14.4">
      <c r="B114" s="2855"/>
      <c r="C114" s="1264" t="s">
        <v>48</v>
      </c>
      <c r="D114" s="2894"/>
      <c r="E114" s="1192">
        <v>2800</v>
      </c>
      <c r="F114" s="1193">
        <v>2200</v>
      </c>
      <c r="G114" s="122">
        <v>2118.1483180000005</v>
      </c>
    </row>
    <row r="115" spans="2:7" ht="14.4">
      <c r="B115" s="2855"/>
      <c r="C115" s="1264" t="s">
        <v>47</v>
      </c>
      <c r="D115" s="2894"/>
      <c r="E115" s="1192">
        <v>3600</v>
      </c>
      <c r="F115" s="1193">
        <v>2800</v>
      </c>
      <c r="G115" s="122">
        <v>2934.7177860000006</v>
      </c>
    </row>
    <row r="116" spans="2:7" ht="14.4">
      <c r="B116" s="2855"/>
      <c r="C116" s="1264" t="s">
        <v>46</v>
      </c>
      <c r="D116" s="2894"/>
      <c r="E116" s="1192">
        <v>5600</v>
      </c>
      <c r="F116" s="1193">
        <v>4500</v>
      </c>
      <c r="G116" s="122">
        <v>4036.2645180000009</v>
      </c>
    </row>
    <row r="117" spans="2:7" ht="14.4">
      <c r="B117" s="2902"/>
      <c r="C117" s="1264" t="s">
        <v>45</v>
      </c>
      <c r="D117" s="2903"/>
      <c r="E117" s="1192">
        <v>6300</v>
      </c>
      <c r="F117" s="1193">
        <v>5600</v>
      </c>
      <c r="G117" s="122">
        <v>3767.7282500000006</v>
      </c>
    </row>
    <row r="118" spans="2:7" ht="13.8">
      <c r="B118" s="496"/>
      <c r="C118" s="2904" t="s">
        <v>29945</v>
      </c>
      <c r="D118" s="2904"/>
      <c r="E118" s="2904"/>
      <c r="F118" s="2904"/>
      <c r="G118" s="1235"/>
    </row>
    <row r="119" spans="2:7" ht="14.4">
      <c r="B119" s="2855"/>
      <c r="C119" s="1263" t="s">
        <v>22839</v>
      </c>
      <c r="D119" s="2857" t="s">
        <v>22934</v>
      </c>
      <c r="E119" s="1200">
        <v>14000</v>
      </c>
      <c r="F119" s="1201">
        <v>14000</v>
      </c>
      <c r="G119" s="122">
        <v>5159.732578000001</v>
      </c>
    </row>
    <row r="120" spans="2:7" ht="15" thickBot="1">
      <c r="B120" s="2856"/>
      <c r="C120" s="1265" t="s">
        <v>22840</v>
      </c>
      <c r="D120" s="2858"/>
      <c r="E120" s="1266">
        <v>28000</v>
      </c>
      <c r="F120" s="1267">
        <v>28000</v>
      </c>
      <c r="G120" s="963">
        <v>6269.4998080000005</v>
      </c>
    </row>
  </sheetData>
  <mergeCells count="56">
    <mergeCell ref="B113:B117"/>
    <mergeCell ref="D113:D117"/>
    <mergeCell ref="C118:F118"/>
    <mergeCell ref="C65:F65"/>
    <mergeCell ref="B66:B68"/>
    <mergeCell ref="D66:D68"/>
    <mergeCell ref="C69:F69"/>
    <mergeCell ref="B70:B79"/>
    <mergeCell ref="D70:D79"/>
    <mergeCell ref="D111:F111"/>
    <mergeCell ref="C112:F112"/>
    <mergeCell ref="C42:F42"/>
    <mergeCell ref="B43:B45"/>
    <mergeCell ref="D43:D45"/>
    <mergeCell ref="C57:F57"/>
    <mergeCell ref="B58:B64"/>
    <mergeCell ref="D58:D64"/>
    <mergeCell ref="C46:F46"/>
    <mergeCell ref="B47:B48"/>
    <mergeCell ref="D47:D48"/>
    <mergeCell ref="B50:B56"/>
    <mergeCell ref="D50:D56"/>
    <mergeCell ref="C49:F49"/>
    <mergeCell ref="B10:B15"/>
    <mergeCell ref="D10:D15"/>
    <mergeCell ref="C16:F16"/>
    <mergeCell ref="C32:F32"/>
    <mergeCell ref="B33:B41"/>
    <mergeCell ref="D33:D41"/>
    <mergeCell ref="B17:B24"/>
    <mergeCell ref="D17:D24"/>
    <mergeCell ref="C25:F25"/>
    <mergeCell ref="B26:B31"/>
    <mergeCell ref="D26:D31"/>
    <mergeCell ref="G6:G7"/>
    <mergeCell ref="C9:F9"/>
    <mergeCell ref="B119:B120"/>
    <mergeCell ref="D119:D120"/>
    <mergeCell ref="C80:F80"/>
    <mergeCell ref="B81:B89"/>
    <mergeCell ref="D81:D89"/>
    <mergeCell ref="C90:F90"/>
    <mergeCell ref="B91:B98"/>
    <mergeCell ref="D91:D98"/>
    <mergeCell ref="C99:F99"/>
    <mergeCell ref="B100:B103"/>
    <mergeCell ref="D100:D103"/>
    <mergeCell ref="C104:F104"/>
    <mergeCell ref="B105:B110"/>
    <mergeCell ref="D105:F110"/>
    <mergeCell ref="B1:F4"/>
    <mergeCell ref="B5:F5"/>
    <mergeCell ref="E6:F6"/>
    <mergeCell ref="B8:F8"/>
    <mergeCell ref="B6:C7"/>
    <mergeCell ref="D6:D7"/>
  </mergeCells>
  <pageMargins left="0.70866141732283472" right="0.70866141732283472" top="0.74803149606299213" bottom="0.74803149606299213" header="0.31496062992125984" footer="0.31496062992125984"/>
  <pageSetup paperSize="9" scale="62"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B1:H61"/>
  <sheetViews>
    <sheetView workbookViewId="0">
      <pane ySplit="6" topLeftCell="A52" activePane="bottomLeft" state="frozen"/>
      <selection pane="bottomLeft"/>
    </sheetView>
  </sheetViews>
  <sheetFormatPr defaultRowHeight="13.2"/>
  <cols>
    <col min="1" max="1" width="3.5703125" customWidth="1"/>
    <col min="2" max="4" width="29.140625" customWidth="1"/>
    <col min="5" max="6" width="23" customWidth="1"/>
    <col min="7" max="7" width="14.140625" customWidth="1"/>
  </cols>
  <sheetData>
    <row r="1" spans="2:8" ht="19.5" customHeight="1"/>
    <row r="2" spans="2:8" ht="19.5" customHeight="1"/>
    <row r="3" spans="2:8" ht="19.5" customHeight="1" thickBot="1"/>
    <row r="4" spans="2:8" ht="23.25" customHeight="1">
      <c r="B4" s="2796" t="s">
        <v>22911</v>
      </c>
      <c r="C4" s="2797"/>
      <c r="D4" s="2797"/>
      <c r="E4" s="2797"/>
      <c r="F4" s="2797"/>
      <c r="G4" s="965"/>
      <c r="H4" s="124"/>
    </row>
    <row r="5" spans="2:8" ht="13.2" customHeight="1">
      <c r="B5" s="2848" t="s">
        <v>12752</v>
      </c>
      <c r="C5" s="2923"/>
      <c r="D5" s="2923"/>
      <c r="E5" s="2920" t="s">
        <v>22900</v>
      </c>
      <c r="F5" s="2921"/>
      <c r="G5" s="2911" t="s">
        <v>22901</v>
      </c>
      <c r="H5" s="124"/>
    </row>
    <row r="6" spans="2:8" ht="13.2" customHeight="1">
      <c r="B6" s="2924"/>
      <c r="C6" s="2851"/>
      <c r="D6" s="2851"/>
      <c r="E6" s="548" t="s">
        <v>12754</v>
      </c>
      <c r="F6" s="285" t="s">
        <v>12755</v>
      </c>
      <c r="G6" s="2853"/>
      <c r="H6" s="124"/>
    </row>
    <row r="7" spans="2:8" ht="16.8">
      <c r="B7" s="2922" t="s">
        <v>22912</v>
      </c>
      <c r="C7" s="2847"/>
      <c r="D7" s="2847"/>
      <c r="E7" s="2847"/>
      <c r="F7" s="2847"/>
      <c r="G7" s="961"/>
      <c r="H7" s="124"/>
    </row>
    <row r="8" spans="2:8" ht="13.8">
      <c r="B8" s="1268" t="s">
        <v>29946</v>
      </c>
      <c r="C8" s="2912" t="s">
        <v>29947</v>
      </c>
      <c r="D8" s="2912"/>
      <c r="E8" s="2912"/>
      <c r="F8" s="2912"/>
      <c r="G8" s="1269"/>
      <c r="H8" s="124"/>
    </row>
    <row r="9" spans="2:8" ht="15" customHeight="1">
      <c r="B9" s="2913"/>
      <c r="C9" s="1240" t="s">
        <v>6146</v>
      </c>
      <c r="D9" s="2914" t="s">
        <v>22914</v>
      </c>
      <c r="E9" s="1192">
        <v>1500</v>
      </c>
      <c r="F9" s="1193">
        <v>1700</v>
      </c>
      <c r="G9" s="122">
        <v>745.32515200000023</v>
      </c>
      <c r="H9" s="124"/>
    </row>
    <row r="10" spans="2:8" ht="15" customHeight="1">
      <c r="B10" s="2879"/>
      <c r="C10" s="1240" t="s">
        <v>6147</v>
      </c>
      <c r="D10" s="2882"/>
      <c r="E10" s="1192">
        <v>2200</v>
      </c>
      <c r="F10" s="1193">
        <v>2500</v>
      </c>
      <c r="G10" s="122">
        <v>753.54565000000002</v>
      </c>
      <c r="H10" s="124"/>
    </row>
    <row r="11" spans="2:8" ht="14.4">
      <c r="B11" s="2879"/>
      <c r="C11" s="1270" t="s">
        <v>6148</v>
      </c>
      <c r="D11" s="2882"/>
      <c r="E11" s="1192">
        <v>2800</v>
      </c>
      <c r="F11" s="1193">
        <v>3200</v>
      </c>
      <c r="G11" s="122">
        <v>769.98664600000006</v>
      </c>
      <c r="H11" s="124"/>
    </row>
    <row r="12" spans="2:8" ht="14.4">
      <c r="B12" s="2879"/>
      <c r="C12" s="1248" t="s">
        <v>6149</v>
      </c>
      <c r="D12" s="2882"/>
      <c r="E12" s="1249">
        <v>3600</v>
      </c>
      <c r="F12" s="1250">
        <v>4000</v>
      </c>
      <c r="G12" s="122">
        <v>794.6481399999999</v>
      </c>
      <c r="H12" s="124"/>
    </row>
    <row r="13" spans="2:8" ht="14.4">
      <c r="B13" s="2879"/>
      <c r="C13" s="1248" t="s">
        <v>6150</v>
      </c>
      <c r="D13" s="2882"/>
      <c r="E13" s="1249">
        <v>4500</v>
      </c>
      <c r="F13" s="1250">
        <v>5000</v>
      </c>
      <c r="G13" s="122">
        <v>822.0498</v>
      </c>
      <c r="H13" s="124"/>
    </row>
    <row r="14" spans="2:8" ht="14.4">
      <c r="B14" s="2879"/>
      <c r="C14" s="1248" t="s">
        <v>6151</v>
      </c>
      <c r="D14" s="2882"/>
      <c r="E14" s="1249">
        <v>5600</v>
      </c>
      <c r="F14" s="1250">
        <v>6300</v>
      </c>
      <c r="G14" s="122">
        <v>893.29411600000014</v>
      </c>
      <c r="H14" s="124"/>
    </row>
    <row r="15" spans="2:8" ht="14.4">
      <c r="B15" s="2879"/>
      <c r="C15" s="1251" t="s">
        <v>6152</v>
      </c>
      <c r="D15" s="2882"/>
      <c r="E15" s="1249">
        <v>7100</v>
      </c>
      <c r="F15" s="1250">
        <v>8000</v>
      </c>
      <c r="G15" s="122">
        <v>956.31793400000004</v>
      </c>
      <c r="H15" s="124"/>
    </row>
    <row r="16" spans="2:8" ht="14.4">
      <c r="B16" s="2880"/>
      <c r="C16" s="1271" t="s">
        <v>6153</v>
      </c>
      <c r="D16" s="2883"/>
      <c r="E16" s="1249">
        <v>9000</v>
      </c>
      <c r="F16" s="1250">
        <v>10000</v>
      </c>
      <c r="G16" s="122">
        <v>1128.9483920000002</v>
      </c>
      <c r="H16" s="124"/>
    </row>
    <row r="17" spans="2:8" ht="13.8">
      <c r="B17" s="1272" t="s">
        <v>99</v>
      </c>
      <c r="C17" s="2915" t="s">
        <v>29948</v>
      </c>
      <c r="D17" s="2916"/>
      <c r="E17" s="2916"/>
      <c r="F17" s="2916"/>
      <c r="G17" s="1273"/>
      <c r="H17" s="124"/>
    </row>
    <row r="18" spans="2:8" ht="14.4">
      <c r="B18" s="2886"/>
      <c r="C18" s="1213" t="s">
        <v>6154</v>
      </c>
      <c r="D18" s="2917" t="s">
        <v>22916</v>
      </c>
      <c r="E18" s="1249">
        <v>1500</v>
      </c>
      <c r="F18" s="1250">
        <v>1650</v>
      </c>
      <c r="G18" s="122">
        <v>1038.5229140000001</v>
      </c>
      <c r="H18" s="124"/>
    </row>
    <row r="19" spans="2:8" ht="14.4">
      <c r="B19" s="2886"/>
      <c r="C19" s="1213" t="s">
        <v>6155</v>
      </c>
      <c r="D19" s="2862"/>
      <c r="E19" s="1249">
        <v>2200</v>
      </c>
      <c r="F19" s="1250">
        <v>2500</v>
      </c>
      <c r="G19" s="122">
        <v>1164.5705500000004</v>
      </c>
      <c r="H19" s="124"/>
    </row>
    <row r="20" spans="2:8" ht="14.4">
      <c r="B20" s="2886"/>
      <c r="C20" s="1274" t="s">
        <v>6156</v>
      </c>
      <c r="D20" s="2862"/>
      <c r="E20" s="1249">
        <v>2800</v>
      </c>
      <c r="F20" s="1250">
        <v>3200</v>
      </c>
      <c r="G20" s="122">
        <v>1208.4132059999999</v>
      </c>
      <c r="H20" s="124"/>
    </row>
    <row r="21" spans="2:8" ht="14.4">
      <c r="B21" s="2886"/>
      <c r="C21" s="1274" t="s">
        <v>6157</v>
      </c>
      <c r="D21" s="2862"/>
      <c r="E21" s="1249">
        <v>3600</v>
      </c>
      <c r="F21" s="1250">
        <v>4000</v>
      </c>
      <c r="G21" s="122">
        <v>1233.0747000000001</v>
      </c>
      <c r="H21" s="124"/>
    </row>
    <row r="22" spans="2:8" ht="14.4">
      <c r="B22" s="2886"/>
      <c r="C22" s="1274" t="s">
        <v>6158</v>
      </c>
      <c r="D22" s="2862"/>
      <c r="E22" s="1249">
        <v>4500</v>
      </c>
      <c r="F22" s="1250">
        <v>5000</v>
      </c>
      <c r="G22" s="122">
        <v>1315.2796800000001</v>
      </c>
      <c r="H22" s="124"/>
    </row>
    <row r="23" spans="2:8" ht="14.4">
      <c r="B23" s="2886"/>
      <c r="C23" s="1275" t="s">
        <v>6159</v>
      </c>
      <c r="D23" s="2887"/>
      <c r="E23" s="1249">
        <v>5600</v>
      </c>
      <c r="F23" s="1250">
        <v>6300</v>
      </c>
      <c r="G23" s="122">
        <v>1345.4215060000004</v>
      </c>
      <c r="H23" s="124"/>
    </row>
    <row r="24" spans="2:8" ht="13.8">
      <c r="B24" s="1272" t="s">
        <v>29949</v>
      </c>
      <c r="C24" s="2918" t="s">
        <v>29950</v>
      </c>
      <c r="D24" s="2919"/>
      <c r="E24" s="2919"/>
      <c r="F24" s="2919"/>
      <c r="G24" s="1273"/>
      <c r="H24" s="124"/>
    </row>
    <row r="25" spans="2:8" ht="15" customHeight="1">
      <c r="B25" s="2860"/>
      <c r="C25" s="1248" t="s">
        <v>6160</v>
      </c>
      <c r="D25" s="2910" t="s">
        <v>22916</v>
      </c>
      <c r="E25" s="1249">
        <v>2800</v>
      </c>
      <c r="F25" s="1250">
        <v>3200</v>
      </c>
      <c r="G25" s="122">
        <v>1101.5467320000002</v>
      </c>
      <c r="H25" s="124"/>
    </row>
    <row r="26" spans="2:8" ht="14.4">
      <c r="B26" s="2860"/>
      <c r="C26" s="1248" t="s">
        <v>6161</v>
      </c>
      <c r="D26" s="2875"/>
      <c r="E26" s="1249">
        <v>3600</v>
      </c>
      <c r="F26" s="1250">
        <v>4000</v>
      </c>
      <c r="G26" s="122">
        <v>1153.6098860000002</v>
      </c>
      <c r="H26" s="124"/>
    </row>
    <row r="27" spans="2:8" ht="14.4">
      <c r="B27" s="2860"/>
      <c r="C27" s="1248" t="s">
        <v>6162</v>
      </c>
      <c r="D27" s="2875"/>
      <c r="E27" s="1249">
        <v>4500</v>
      </c>
      <c r="F27" s="1250">
        <v>5000</v>
      </c>
      <c r="G27" s="122">
        <v>1224.854202</v>
      </c>
      <c r="H27" s="124"/>
    </row>
    <row r="28" spans="2:8" ht="14.4">
      <c r="B28" s="2860"/>
      <c r="C28" s="1248" t="s">
        <v>6163</v>
      </c>
      <c r="D28" s="2875"/>
      <c r="E28" s="1249">
        <v>5600</v>
      </c>
      <c r="F28" s="1250">
        <v>6300</v>
      </c>
      <c r="G28" s="122">
        <v>1298.8386840000003</v>
      </c>
      <c r="H28" s="124"/>
    </row>
    <row r="29" spans="2:8" ht="14.4">
      <c r="B29" s="2860"/>
      <c r="C29" s="1248" t="s">
        <v>6164</v>
      </c>
      <c r="D29" s="2875"/>
      <c r="E29" s="1249">
        <v>7100</v>
      </c>
      <c r="F29" s="1250">
        <v>8000</v>
      </c>
      <c r="G29" s="122">
        <v>1353.6420040000005</v>
      </c>
      <c r="H29" s="124"/>
    </row>
    <row r="30" spans="2:8" ht="14.4">
      <c r="B30" s="2860"/>
      <c r="C30" s="1248" t="s">
        <v>6165</v>
      </c>
      <c r="D30" s="2875"/>
      <c r="E30" s="1249">
        <v>9000</v>
      </c>
      <c r="F30" s="1250">
        <v>10000</v>
      </c>
      <c r="G30" s="122">
        <v>1687.9422560000003</v>
      </c>
      <c r="H30" s="124"/>
    </row>
    <row r="31" spans="2:8" ht="14.4">
      <c r="B31" s="2860"/>
      <c r="C31" s="1248" t="s">
        <v>6166</v>
      </c>
      <c r="D31" s="2875"/>
      <c r="E31" s="1249">
        <v>11200</v>
      </c>
      <c r="F31" s="1250">
        <v>12500</v>
      </c>
      <c r="G31" s="122">
        <v>1877.0137100000006</v>
      </c>
      <c r="H31" s="124"/>
    </row>
    <row r="32" spans="2:8" ht="14.4">
      <c r="B32" s="2860"/>
      <c r="C32" s="1251" t="s">
        <v>6167</v>
      </c>
      <c r="D32" s="2875"/>
      <c r="E32" s="1249">
        <v>14000</v>
      </c>
      <c r="F32" s="1250">
        <v>16000</v>
      </c>
      <c r="G32" s="122">
        <v>2079.7859940000003</v>
      </c>
      <c r="H32" s="124"/>
    </row>
    <row r="33" spans="2:8" ht="14.4">
      <c r="B33" s="2861"/>
      <c r="C33" s="1276" t="s">
        <v>6168</v>
      </c>
      <c r="D33" s="2877"/>
      <c r="E33" s="1249">
        <v>16000</v>
      </c>
      <c r="F33" s="1250">
        <v>18500</v>
      </c>
      <c r="G33" s="122">
        <v>2449.708404</v>
      </c>
      <c r="H33" s="124"/>
    </row>
    <row r="34" spans="2:8" ht="13.8">
      <c r="B34" s="1277" t="s">
        <v>83</v>
      </c>
      <c r="C34" s="2915" t="s">
        <v>29951</v>
      </c>
      <c r="D34" s="2916"/>
      <c r="E34" s="2916"/>
      <c r="F34" s="2916"/>
      <c r="G34" s="1273"/>
      <c r="H34" s="124"/>
    </row>
    <row r="35" spans="2:8" ht="14.4">
      <c r="B35" s="2926"/>
      <c r="C35" s="1271" t="s">
        <v>6169</v>
      </c>
      <c r="D35" s="2927" t="s">
        <v>22922</v>
      </c>
      <c r="E35" s="1249">
        <v>1500</v>
      </c>
      <c r="F35" s="1250">
        <v>1700</v>
      </c>
      <c r="G35" s="122">
        <v>942.61710400000015</v>
      </c>
      <c r="H35" s="124"/>
    </row>
    <row r="36" spans="2:8" ht="14.4">
      <c r="B36" s="2860"/>
      <c r="C36" s="1271" t="s">
        <v>6170</v>
      </c>
      <c r="D36" s="2894"/>
      <c r="E36" s="1249">
        <v>2200</v>
      </c>
      <c r="F36" s="1250">
        <v>2500</v>
      </c>
      <c r="G36" s="122">
        <v>1049.4835780000001</v>
      </c>
      <c r="H36" s="124"/>
    </row>
    <row r="37" spans="2:8" ht="14.4">
      <c r="B37" s="2860"/>
      <c r="C37" s="1271" t="s">
        <v>6171</v>
      </c>
      <c r="D37" s="2894"/>
      <c r="E37" s="1249">
        <v>2800</v>
      </c>
      <c r="F37" s="1250">
        <v>3200</v>
      </c>
      <c r="G37" s="122">
        <v>1057.704076</v>
      </c>
      <c r="H37" s="124"/>
    </row>
    <row r="38" spans="2:8" ht="14.4">
      <c r="B38" s="2860"/>
      <c r="C38" s="1271" t="s">
        <v>6172</v>
      </c>
      <c r="D38" s="2894"/>
      <c r="E38" s="1249">
        <v>3600</v>
      </c>
      <c r="F38" s="1250">
        <v>4000</v>
      </c>
      <c r="G38" s="122">
        <v>1117.9877280000003</v>
      </c>
      <c r="H38" s="124"/>
    </row>
    <row r="39" spans="2:8" ht="14.4">
      <c r="B39" s="2860"/>
      <c r="C39" s="1271" t="s">
        <v>6173</v>
      </c>
      <c r="D39" s="2894"/>
      <c r="E39" s="1249">
        <v>4500</v>
      </c>
      <c r="F39" s="1250">
        <v>5000</v>
      </c>
      <c r="G39" s="122">
        <v>1359.1223360000001</v>
      </c>
      <c r="H39" s="124"/>
    </row>
    <row r="40" spans="2:8" ht="14.4">
      <c r="B40" s="2860"/>
      <c r="C40" s="1271" t="s">
        <v>6174</v>
      </c>
      <c r="D40" s="2894"/>
      <c r="E40" s="1249">
        <v>5600</v>
      </c>
      <c r="F40" s="1250">
        <v>6300</v>
      </c>
      <c r="G40" s="122">
        <v>1216.6337040000001</v>
      </c>
      <c r="H40" s="124"/>
    </row>
    <row r="41" spans="2:8" ht="14.4">
      <c r="B41" s="2861"/>
      <c r="C41" s="1271" t="s">
        <v>6175</v>
      </c>
      <c r="D41" s="2857"/>
      <c r="E41" s="1249">
        <v>7100</v>
      </c>
      <c r="F41" s="1250">
        <v>8000</v>
      </c>
      <c r="G41" s="122">
        <v>1301.5788500000001</v>
      </c>
      <c r="H41" s="124"/>
    </row>
    <row r="42" spans="2:8" ht="13.8">
      <c r="B42" s="1278" t="s">
        <v>78</v>
      </c>
      <c r="C42" s="2928" t="s">
        <v>29952</v>
      </c>
      <c r="D42" s="2929"/>
      <c r="E42" s="2929"/>
      <c r="F42" s="2929"/>
      <c r="G42" s="1273"/>
      <c r="H42" s="124"/>
    </row>
    <row r="43" spans="2:8" ht="14.4">
      <c r="B43" s="2860"/>
      <c r="C43" s="1248" t="s">
        <v>6176</v>
      </c>
      <c r="D43" s="2907" t="s">
        <v>22922</v>
      </c>
      <c r="E43" s="1249">
        <v>2200</v>
      </c>
      <c r="F43" s="1250">
        <v>2500</v>
      </c>
      <c r="G43" s="122">
        <v>1071.404906</v>
      </c>
      <c r="H43" s="124"/>
    </row>
    <row r="44" spans="2:8" ht="14.4">
      <c r="B44" s="2860"/>
      <c r="C44" s="1248" t="s">
        <v>6177</v>
      </c>
      <c r="D44" s="2863"/>
      <c r="E44" s="1249">
        <v>2800</v>
      </c>
      <c r="F44" s="1250">
        <v>3200</v>
      </c>
      <c r="G44" s="122">
        <v>1090.5860680000001</v>
      </c>
      <c r="H44" s="124"/>
    </row>
    <row r="45" spans="2:8" ht="14.4">
      <c r="B45" s="2860"/>
      <c r="C45" s="1248" t="s">
        <v>6178</v>
      </c>
      <c r="D45" s="2863"/>
      <c r="E45" s="1249">
        <v>3600</v>
      </c>
      <c r="F45" s="1250">
        <v>4000</v>
      </c>
      <c r="G45" s="122">
        <v>1109.7672300000002</v>
      </c>
      <c r="H45" s="124"/>
    </row>
    <row r="46" spans="2:8" ht="14.4">
      <c r="B46" s="2860"/>
      <c r="C46" s="1248" t="s">
        <v>6179</v>
      </c>
      <c r="D46" s="2863"/>
      <c r="E46" s="1249">
        <v>4500</v>
      </c>
      <c r="F46" s="1250">
        <v>5000</v>
      </c>
      <c r="G46" s="122">
        <v>1265.9566920000002</v>
      </c>
      <c r="H46" s="124"/>
    </row>
    <row r="47" spans="2:8" ht="14.4">
      <c r="B47" s="2860"/>
      <c r="C47" s="1248" t="s">
        <v>6180</v>
      </c>
      <c r="D47" s="2863"/>
      <c r="E47" s="1249">
        <v>5600</v>
      </c>
      <c r="F47" s="1250">
        <v>6300</v>
      </c>
      <c r="G47" s="122">
        <v>1326.2403440000003</v>
      </c>
      <c r="H47" s="124"/>
    </row>
    <row r="48" spans="2:8" ht="14.4">
      <c r="B48" s="2860"/>
      <c r="C48" s="1248" t="s">
        <v>6181</v>
      </c>
      <c r="D48" s="2863"/>
      <c r="E48" s="1249">
        <v>7100</v>
      </c>
      <c r="F48" s="1250">
        <v>8000</v>
      </c>
      <c r="G48" s="122">
        <v>1375.5633320000004</v>
      </c>
      <c r="H48" s="124"/>
    </row>
    <row r="49" spans="2:8" ht="14.4">
      <c r="B49" s="2860"/>
      <c r="C49" s="1248" t="s">
        <v>6182</v>
      </c>
      <c r="D49" s="2863"/>
      <c r="E49" s="1249">
        <v>9000</v>
      </c>
      <c r="F49" s="1250">
        <v>10000</v>
      </c>
      <c r="G49" s="122">
        <v>1474.2093080000004</v>
      </c>
      <c r="H49" s="124"/>
    </row>
    <row r="50" spans="2:8" ht="14.4">
      <c r="B50" s="2860"/>
      <c r="C50" s="1251" t="s">
        <v>6183</v>
      </c>
      <c r="D50" s="2863"/>
      <c r="E50" s="1249">
        <v>11200</v>
      </c>
      <c r="F50" s="1250">
        <v>12500</v>
      </c>
      <c r="G50" s="122">
        <v>1855.0923820000003</v>
      </c>
      <c r="H50" s="124"/>
    </row>
    <row r="51" spans="2:8" ht="14.4">
      <c r="B51" s="2860"/>
      <c r="C51" s="1279" t="s">
        <v>6184</v>
      </c>
      <c r="D51" s="2863"/>
      <c r="E51" s="1249">
        <v>14000</v>
      </c>
      <c r="F51" s="1250">
        <v>16000</v>
      </c>
      <c r="G51" s="122">
        <v>1945.5178600000006</v>
      </c>
      <c r="H51" s="124"/>
    </row>
    <row r="52" spans="2:8" ht="14.4">
      <c r="B52" s="2861"/>
      <c r="C52" s="1279" t="s">
        <v>6185</v>
      </c>
      <c r="D52" s="2864"/>
      <c r="E52" s="1249">
        <v>16000</v>
      </c>
      <c r="F52" s="1250">
        <v>17000</v>
      </c>
      <c r="G52" s="122">
        <v>2027.7228400000006</v>
      </c>
      <c r="H52" s="124"/>
    </row>
    <row r="53" spans="2:8" ht="13.8">
      <c r="B53" s="1280" t="s">
        <v>67</v>
      </c>
      <c r="C53" s="2930" t="s">
        <v>29953</v>
      </c>
      <c r="D53" s="2930"/>
      <c r="E53" s="2930"/>
      <c r="F53" s="2930"/>
      <c r="G53" s="1273"/>
      <c r="H53" s="124"/>
    </row>
    <row r="54" spans="2:8" ht="14.4">
      <c r="B54" s="2860"/>
      <c r="C54" s="1240" t="s">
        <v>6186</v>
      </c>
      <c r="D54" s="2862" t="s">
        <v>22922</v>
      </c>
      <c r="E54" s="1249">
        <v>4500</v>
      </c>
      <c r="F54" s="1250">
        <v>5000</v>
      </c>
      <c r="G54" s="122">
        <v>1397.4846600000001</v>
      </c>
      <c r="H54" s="124"/>
    </row>
    <row r="55" spans="2:8" ht="14.4">
      <c r="B55" s="2860"/>
      <c r="C55" s="1248" t="s">
        <v>6187</v>
      </c>
      <c r="D55" s="2862"/>
      <c r="E55" s="1249">
        <v>5600</v>
      </c>
      <c r="F55" s="1250">
        <v>6400</v>
      </c>
      <c r="G55" s="122">
        <v>1581.0757820000003</v>
      </c>
      <c r="H55" s="124"/>
    </row>
    <row r="56" spans="2:8" ht="14.4">
      <c r="B56" s="2860"/>
      <c r="C56" s="1248" t="s">
        <v>6188</v>
      </c>
      <c r="D56" s="2862"/>
      <c r="E56" s="1249">
        <v>7100</v>
      </c>
      <c r="F56" s="1250">
        <v>8000</v>
      </c>
      <c r="G56" s="122">
        <v>1718.0840820000003</v>
      </c>
      <c r="H56" s="124"/>
    </row>
    <row r="57" spans="2:8" ht="14.4">
      <c r="B57" s="2860"/>
      <c r="C57" s="1248" t="s">
        <v>6189</v>
      </c>
      <c r="D57" s="2863"/>
      <c r="E57" s="1249">
        <v>9000</v>
      </c>
      <c r="F57" s="1250">
        <v>10000</v>
      </c>
      <c r="G57" s="122">
        <v>1912.6358680000001</v>
      </c>
      <c r="H57" s="124"/>
    </row>
    <row r="58" spans="2:8" ht="14.4">
      <c r="B58" s="2860"/>
      <c r="C58" s="1248" t="s">
        <v>6190</v>
      </c>
      <c r="D58" s="2863"/>
      <c r="E58" s="1249">
        <v>11200</v>
      </c>
      <c r="F58" s="1250">
        <v>12500</v>
      </c>
      <c r="G58" s="122">
        <v>2074.3056619999998</v>
      </c>
      <c r="H58" s="124"/>
    </row>
    <row r="59" spans="2:8" ht="14.4">
      <c r="B59" s="2860"/>
      <c r="C59" s="1248" t="s">
        <v>6191</v>
      </c>
      <c r="D59" s="2863"/>
      <c r="E59" s="1249">
        <v>14000</v>
      </c>
      <c r="F59" s="1250">
        <v>16000</v>
      </c>
      <c r="G59" s="122">
        <v>2383.9444200000003</v>
      </c>
      <c r="H59" s="124"/>
    </row>
    <row r="60" spans="2:8" ht="15" thickBot="1">
      <c r="B60" s="2816"/>
      <c r="C60" s="1281" t="s">
        <v>6192</v>
      </c>
      <c r="D60" s="2925"/>
      <c r="E60" s="1266">
        <v>16000</v>
      </c>
      <c r="F60" s="1267">
        <v>18000</v>
      </c>
      <c r="G60" s="974">
        <v>2419.5665780000004</v>
      </c>
      <c r="H60" s="124"/>
    </row>
    <row r="61" spans="2:8">
      <c r="G61" s="125"/>
      <c r="H61" s="124"/>
    </row>
  </sheetData>
  <mergeCells count="24">
    <mergeCell ref="B54:B60"/>
    <mergeCell ref="D54:D60"/>
    <mergeCell ref="C34:F34"/>
    <mergeCell ref="B35:B41"/>
    <mergeCell ref="D35:D41"/>
    <mergeCell ref="C42:F42"/>
    <mergeCell ref="C53:F53"/>
    <mergeCell ref="B4:F4"/>
    <mergeCell ref="E5:F5"/>
    <mergeCell ref="B7:F7"/>
    <mergeCell ref="B5:C6"/>
    <mergeCell ref="D5:D6"/>
    <mergeCell ref="D25:D33"/>
    <mergeCell ref="G5:G6"/>
    <mergeCell ref="B43:B52"/>
    <mergeCell ref="D43:D52"/>
    <mergeCell ref="C8:F8"/>
    <mergeCell ref="B9:B16"/>
    <mergeCell ref="D9:D16"/>
    <mergeCell ref="C17:F17"/>
    <mergeCell ref="B18:B23"/>
    <mergeCell ref="D18:D23"/>
    <mergeCell ref="C24:F24"/>
    <mergeCell ref="B25:B3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7EF52-B467-4AF8-A4FF-64BE3AAD6130}">
  <sheetPr>
    <tabColor rgb="FFFF0000"/>
  </sheetPr>
  <dimension ref="B1:H98"/>
  <sheetViews>
    <sheetView workbookViewId="0"/>
  </sheetViews>
  <sheetFormatPr defaultRowHeight="13.2"/>
  <cols>
    <col min="1" max="1" width="3.140625" customWidth="1"/>
    <col min="2" max="2" width="38" customWidth="1"/>
    <col min="3" max="3" width="26.85546875" customWidth="1"/>
    <col min="4" max="4" width="23.5703125" customWidth="1"/>
    <col min="5" max="5" width="22.85546875" customWidth="1"/>
    <col min="6" max="6" width="17.85546875" customWidth="1"/>
    <col min="7" max="7" width="16.140625" style="125" customWidth="1"/>
    <col min="8" max="8" width="17" style="124" customWidth="1"/>
  </cols>
  <sheetData>
    <row r="1" spans="2:8" ht="16.95" customHeight="1">
      <c r="B1" s="2646"/>
      <c r="C1" s="2646"/>
      <c r="D1" s="2646"/>
      <c r="E1" s="2646"/>
      <c r="F1" s="2646"/>
      <c r="G1" s="94"/>
      <c r="H1"/>
    </row>
    <row r="2" spans="2:8" ht="16.95" customHeight="1">
      <c r="B2" s="2646"/>
      <c r="C2" s="2646"/>
      <c r="D2" s="2646"/>
      <c r="E2" s="2646"/>
      <c r="F2" s="2646"/>
      <c r="G2" s="94"/>
      <c r="H2"/>
    </row>
    <row r="3" spans="2:8" ht="16.95" customHeight="1">
      <c r="B3" s="2646"/>
      <c r="C3" s="2646"/>
      <c r="D3" s="2646"/>
      <c r="E3" s="2646"/>
      <c r="F3" s="2646"/>
      <c r="G3" s="94"/>
      <c r="H3"/>
    </row>
    <row r="4" spans="2:8" ht="16.95" customHeight="1" thickBot="1">
      <c r="B4" s="2646"/>
      <c r="C4" s="2646"/>
      <c r="D4" s="2646"/>
      <c r="E4" s="2646"/>
      <c r="F4" s="2646"/>
      <c r="G4" s="94"/>
      <c r="H4"/>
    </row>
    <row r="5" spans="2:8" ht="23.25" customHeight="1">
      <c r="B5" s="2796" t="s">
        <v>22911</v>
      </c>
      <c r="C5" s="2797"/>
      <c r="D5" s="2797"/>
      <c r="E5" s="2797"/>
      <c r="F5" s="2797"/>
      <c r="G5" s="965"/>
    </row>
    <row r="6" spans="2:8" ht="13.2" customHeight="1">
      <c r="B6" s="2933" t="s">
        <v>12752</v>
      </c>
      <c r="C6" s="2934"/>
      <c r="D6" s="2934"/>
      <c r="E6" s="2937" t="s">
        <v>22900</v>
      </c>
      <c r="F6" s="2938"/>
      <c r="G6" s="2931" t="s">
        <v>22901</v>
      </c>
    </row>
    <row r="7" spans="2:8" ht="13.2" customHeight="1">
      <c r="B7" s="2935"/>
      <c r="C7" s="2936"/>
      <c r="D7" s="2936"/>
      <c r="E7" s="1282" t="s">
        <v>12754</v>
      </c>
      <c r="F7" s="285" t="s">
        <v>12755</v>
      </c>
      <c r="G7" s="2853"/>
    </row>
    <row r="8" spans="2:8" ht="16.8">
      <c r="B8" s="2939" t="s">
        <v>22912</v>
      </c>
      <c r="C8" s="2940"/>
      <c r="D8" s="2940"/>
      <c r="E8" s="2940"/>
      <c r="F8" s="2940"/>
      <c r="G8" s="961"/>
    </row>
    <row r="9" spans="2:8" ht="18.75" customHeight="1">
      <c r="B9" s="1286" t="s">
        <v>100</v>
      </c>
      <c r="C9" s="2941" t="s">
        <v>22913</v>
      </c>
      <c r="D9" s="2941"/>
      <c r="E9" s="2941"/>
      <c r="F9" s="2941"/>
      <c r="G9" s="1287"/>
    </row>
    <row r="10" spans="2:8" ht="15.75" customHeight="1">
      <c r="B10" s="2860"/>
      <c r="C10" s="1240" t="s">
        <v>29955</v>
      </c>
      <c r="D10" s="2875" t="s">
        <v>22914</v>
      </c>
      <c r="E10" s="1200">
        <v>3600</v>
      </c>
      <c r="F10" s="1201">
        <v>4000</v>
      </c>
      <c r="G10" s="122">
        <v>1635.8791020000001</v>
      </c>
    </row>
    <row r="11" spans="2:8" ht="14.4">
      <c r="B11" s="2860"/>
      <c r="C11" s="1288" t="s">
        <v>29956</v>
      </c>
      <c r="D11" s="2863"/>
      <c r="E11" s="1183">
        <v>4500</v>
      </c>
      <c r="F11" s="1184">
        <v>5000</v>
      </c>
      <c r="G11" s="122">
        <v>1704.3832520000001</v>
      </c>
    </row>
    <row r="12" spans="2:8" ht="14.4">
      <c r="B12" s="2860"/>
      <c r="C12" s="1288" t="s">
        <v>29957</v>
      </c>
      <c r="D12" s="2863"/>
      <c r="E12" s="1183">
        <v>5600</v>
      </c>
      <c r="F12" s="1184">
        <v>6300</v>
      </c>
      <c r="G12" s="122">
        <v>1775.6275680000001</v>
      </c>
    </row>
    <row r="13" spans="2:8" ht="14.4">
      <c r="B13" s="2860"/>
      <c r="C13" s="1288" t="s">
        <v>29958</v>
      </c>
      <c r="D13" s="2863"/>
      <c r="E13" s="1183">
        <v>7100</v>
      </c>
      <c r="F13" s="1184">
        <v>8000</v>
      </c>
      <c r="G13" s="122">
        <v>1852.352216</v>
      </c>
    </row>
    <row r="14" spans="2:8" ht="14.4">
      <c r="B14" s="2860"/>
      <c r="C14" s="1288" t="s">
        <v>29959</v>
      </c>
      <c r="D14" s="2863"/>
      <c r="E14" s="1183">
        <v>11200</v>
      </c>
      <c r="F14" s="1184">
        <v>12500</v>
      </c>
      <c r="G14" s="122">
        <v>2104.4474880000002</v>
      </c>
    </row>
    <row r="15" spans="2:8" ht="14.4">
      <c r="B15" s="2861"/>
      <c r="C15" s="1289" t="s">
        <v>29960</v>
      </c>
      <c r="D15" s="2864"/>
      <c r="E15" s="1183">
        <v>14000</v>
      </c>
      <c r="F15" s="1184">
        <v>16000</v>
      </c>
      <c r="G15" s="122">
        <v>2504.5117240000004</v>
      </c>
    </row>
    <row r="16" spans="2:8" ht="13.8">
      <c r="B16" s="1290" t="s">
        <v>29946</v>
      </c>
      <c r="C16" s="2942" t="s">
        <v>22915</v>
      </c>
      <c r="D16" s="2942"/>
      <c r="E16" s="2942"/>
      <c r="F16" s="2942"/>
      <c r="G16" s="1291"/>
    </row>
    <row r="17" spans="2:7" ht="15" customHeight="1">
      <c r="B17" s="2932"/>
      <c r="C17" s="1240" t="s">
        <v>29961</v>
      </c>
      <c r="D17" s="2914" t="s">
        <v>22914</v>
      </c>
      <c r="E17" s="1292">
        <v>1500</v>
      </c>
      <c r="F17" s="1293">
        <v>1700</v>
      </c>
      <c r="G17" s="122">
        <v>745.32515200000023</v>
      </c>
    </row>
    <row r="18" spans="2:7" ht="15" customHeight="1">
      <c r="B18" s="2879"/>
      <c r="C18" s="1240" t="s">
        <v>29962</v>
      </c>
      <c r="D18" s="2882"/>
      <c r="E18" s="1292">
        <v>2200</v>
      </c>
      <c r="F18" s="1293">
        <v>2500</v>
      </c>
      <c r="G18" s="122">
        <v>753.54565000000002</v>
      </c>
    </row>
    <row r="19" spans="2:7" ht="14.4">
      <c r="B19" s="2879"/>
      <c r="C19" s="1294" t="s">
        <v>29963</v>
      </c>
      <c r="D19" s="2882"/>
      <c r="E19" s="1292">
        <v>2800</v>
      </c>
      <c r="F19" s="1293">
        <v>3200</v>
      </c>
      <c r="G19" s="122">
        <v>769.98664600000006</v>
      </c>
    </row>
    <row r="20" spans="2:7" ht="14.4">
      <c r="B20" s="2879"/>
      <c r="C20" s="1294" t="s">
        <v>29964</v>
      </c>
      <c r="D20" s="2882"/>
      <c r="E20" s="1292">
        <v>3600</v>
      </c>
      <c r="F20" s="1293">
        <v>4000</v>
      </c>
      <c r="G20" s="122">
        <v>794.6481399999999</v>
      </c>
    </row>
    <row r="21" spans="2:7" ht="14.4">
      <c r="B21" s="2879"/>
      <c r="C21" s="1294" t="s">
        <v>29965</v>
      </c>
      <c r="D21" s="2882"/>
      <c r="E21" s="1292">
        <v>4500</v>
      </c>
      <c r="F21" s="1293">
        <v>5000</v>
      </c>
      <c r="G21" s="122">
        <v>822.0498</v>
      </c>
    </row>
    <row r="22" spans="2:7" ht="14.4">
      <c r="B22" s="2879"/>
      <c r="C22" s="1294" t="s">
        <v>29966</v>
      </c>
      <c r="D22" s="2882"/>
      <c r="E22" s="1292">
        <v>5600</v>
      </c>
      <c r="F22" s="1293">
        <v>6300</v>
      </c>
      <c r="G22" s="122">
        <v>893.29411600000014</v>
      </c>
    </row>
    <row r="23" spans="2:7" ht="14.4">
      <c r="B23" s="2879"/>
      <c r="C23" s="1295" t="s">
        <v>29967</v>
      </c>
      <c r="D23" s="2882"/>
      <c r="E23" s="1292">
        <v>7100</v>
      </c>
      <c r="F23" s="1293">
        <v>8000</v>
      </c>
      <c r="G23" s="122">
        <v>956.31793400000004</v>
      </c>
    </row>
    <row r="24" spans="2:7" ht="14.4">
      <c r="B24" s="2880"/>
      <c r="C24" s="1296" t="s">
        <v>29968</v>
      </c>
      <c r="D24" s="2883"/>
      <c r="E24" s="1292">
        <v>9000</v>
      </c>
      <c r="F24" s="1293">
        <v>10000</v>
      </c>
      <c r="G24" s="122">
        <v>1128.9483920000002</v>
      </c>
    </row>
    <row r="25" spans="2:7" ht="13.8">
      <c r="B25" s="1290" t="s">
        <v>99</v>
      </c>
      <c r="C25" s="2943" t="s">
        <v>22935</v>
      </c>
      <c r="D25" s="2944"/>
      <c r="E25" s="2944"/>
      <c r="F25" s="2944"/>
      <c r="G25" s="1291"/>
    </row>
    <row r="26" spans="2:7" ht="14.4">
      <c r="B26" s="2886"/>
      <c r="C26" s="1213" t="s">
        <v>29969</v>
      </c>
      <c r="D26" s="2945" t="s">
        <v>22916</v>
      </c>
      <c r="E26" s="1292">
        <v>1500</v>
      </c>
      <c r="F26" s="1293">
        <v>1650</v>
      </c>
      <c r="G26" s="122">
        <v>1038.5229140000001</v>
      </c>
    </row>
    <row r="27" spans="2:7" ht="14.4">
      <c r="B27" s="2886"/>
      <c r="C27" s="1213" t="s">
        <v>29970</v>
      </c>
      <c r="D27" s="2862"/>
      <c r="E27" s="1292">
        <v>2200</v>
      </c>
      <c r="F27" s="1293">
        <v>2500</v>
      </c>
      <c r="G27" s="122">
        <v>1164.5705500000004</v>
      </c>
    </row>
    <row r="28" spans="2:7" ht="14.4">
      <c r="B28" s="2886"/>
      <c r="C28" s="1297" t="s">
        <v>29971</v>
      </c>
      <c r="D28" s="2862"/>
      <c r="E28" s="1292">
        <v>2800</v>
      </c>
      <c r="F28" s="1293">
        <v>3200</v>
      </c>
      <c r="G28" s="122">
        <v>1208.4132059999999</v>
      </c>
    </row>
    <row r="29" spans="2:7" ht="14.4">
      <c r="B29" s="2886"/>
      <c r="C29" s="1297" t="s">
        <v>29972</v>
      </c>
      <c r="D29" s="2862"/>
      <c r="E29" s="1292">
        <v>3600</v>
      </c>
      <c r="F29" s="1293">
        <v>4000</v>
      </c>
      <c r="G29" s="122">
        <v>1233.0747000000001</v>
      </c>
    </row>
    <row r="30" spans="2:7" ht="14.4">
      <c r="B30" s="2886"/>
      <c r="C30" s="1297" t="s">
        <v>29973</v>
      </c>
      <c r="D30" s="2862"/>
      <c r="E30" s="1292">
        <v>4500</v>
      </c>
      <c r="F30" s="1293">
        <v>5000</v>
      </c>
      <c r="G30" s="122">
        <v>1315.2796800000001</v>
      </c>
    </row>
    <row r="31" spans="2:7" ht="14.4">
      <c r="B31" s="2886"/>
      <c r="C31" s="1298" t="s">
        <v>29974</v>
      </c>
      <c r="D31" s="2887"/>
      <c r="E31" s="1292">
        <v>5600</v>
      </c>
      <c r="F31" s="1293">
        <v>6300</v>
      </c>
      <c r="G31" s="122">
        <v>1345.4215060000004</v>
      </c>
    </row>
    <row r="32" spans="2:7" ht="13.8">
      <c r="B32" s="1290" t="s">
        <v>29949</v>
      </c>
      <c r="C32" s="2942" t="s">
        <v>22917</v>
      </c>
      <c r="D32" s="2942"/>
      <c r="E32" s="2942"/>
      <c r="F32" s="2942"/>
      <c r="G32" s="1291"/>
    </row>
    <row r="33" spans="2:7" ht="15" customHeight="1">
      <c r="B33" s="2860"/>
      <c r="C33" s="1288" t="s">
        <v>29975</v>
      </c>
      <c r="D33" s="2946" t="s">
        <v>22916</v>
      </c>
      <c r="E33" s="1283">
        <v>2800</v>
      </c>
      <c r="F33" s="1284">
        <v>3200</v>
      </c>
      <c r="G33" s="122">
        <v>1101.5467320000002</v>
      </c>
    </row>
    <row r="34" spans="2:7" ht="14.4">
      <c r="B34" s="2860"/>
      <c r="C34" s="1299" t="s">
        <v>29976</v>
      </c>
      <c r="D34" s="2875"/>
      <c r="E34" s="1300">
        <v>3600</v>
      </c>
      <c r="F34" s="1301">
        <v>4000</v>
      </c>
      <c r="G34" s="122">
        <v>1153.6098860000002</v>
      </c>
    </row>
    <row r="35" spans="2:7" ht="14.4">
      <c r="B35" s="2860"/>
      <c r="C35" s="1299" t="s">
        <v>29977</v>
      </c>
      <c r="D35" s="2875"/>
      <c r="E35" s="1300">
        <v>4500</v>
      </c>
      <c r="F35" s="1301">
        <v>5000</v>
      </c>
      <c r="G35" s="122">
        <v>1224.854202</v>
      </c>
    </row>
    <row r="36" spans="2:7" ht="14.4">
      <c r="B36" s="2860"/>
      <c r="C36" s="1299" t="s">
        <v>29978</v>
      </c>
      <c r="D36" s="2875"/>
      <c r="E36" s="1300">
        <v>5600</v>
      </c>
      <c r="F36" s="1301">
        <v>6300</v>
      </c>
      <c r="G36" s="122">
        <v>1298.8386840000003</v>
      </c>
    </row>
    <row r="37" spans="2:7" ht="14.4">
      <c r="B37" s="2860"/>
      <c r="C37" s="1299" t="s">
        <v>29979</v>
      </c>
      <c r="D37" s="2875"/>
      <c r="E37" s="1300">
        <v>7100</v>
      </c>
      <c r="F37" s="1301">
        <v>8000</v>
      </c>
      <c r="G37" s="122">
        <v>1353.6420040000005</v>
      </c>
    </row>
    <row r="38" spans="2:7" ht="14.4">
      <c r="B38" s="2860"/>
      <c r="C38" s="1299" t="s">
        <v>29980</v>
      </c>
      <c r="D38" s="2875"/>
      <c r="E38" s="1300">
        <v>9000</v>
      </c>
      <c r="F38" s="1301">
        <v>10000</v>
      </c>
      <c r="G38" s="122">
        <v>1687.9422560000003</v>
      </c>
    </row>
    <row r="39" spans="2:7" ht="14.4">
      <c r="B39" s="2860"/>
      <c r="C39" s="1299" t="s">
        <v>29981</v>
      </c>
      <c r="D39" s="2875"/>
      <c r="E39" s="1300">
        <v>11200</v>
      </c>
      <c r="F39" s="1301">
        <v>12500</v>
      </c>
      <c r="G39" s="122">
        <v>1877.0137100000006</v>
      </c>
    </row>
    <row r="40" spans="2:7" ht="14.4">
      <c r="B40" s="2860"/>
      <c r="C40" s="1289" t="s">
        <v>29982</v>
      </c>
      <c r="D40" s="2875"/>
      <c r="E40" s="1300">
        <v>14000</v>
      </c>
      <c r="F40" s="1301">
        <v>16000</v>
      </c>
      <c r="G40" s="122">
        <v>2079.7859940000003</v>
      </c>
    </row>
    <row r="41" spans="2:7" ht="14.4">
      <c r="B41" s="2861"/>
      <c r="C41" s="1302" t="s">
        <v>29983</v>
      </c>
      <c r="D41" s="2877"/>
      <c r="E41" s="1300">
        <v>16000</v>
      </c>
      <c r="F41" s="1301">
        <v>18500</v>
      </c>
      <c r="G41" s="122">
        <v>2449.708404</v>
      </c>
    </row>
    <row r="42" spans="2:7" ht="13.8">
      <c r="B42" s="1303" t="s">
        <v>98</v>
      </c>
      <c r="C42" s="2947" t="s">
        <v>22918</v>
      </c>
      <c r="D42" s="2947"/>
      <c r="E42" s="2947"/>
      <c r="F42" s="2947"/>
      <c r="G42" s="1291"/>
    </row>
    <row r="43" spans="2:7" ht="15" customHeight="1">
      <c r="B43" s="2948"/>
      <c r="C43" s="1243" t="s">
        <v>29984</v>
      </c>
      <c r="D43" s="2891" t="s">
        <v>22916</v>
      </c>
      <c r="E43" s="1200">
        <v>2200</v>
      </c>
      <c r="F43" s="1201">
        <v>2500</v>
      </c>
      <c r="G43" s="122">
        <v>1276.9173560000004</v>
      </c>
    </row>
    <row r="44" spans="2:7" ht="14.4">
      <c r="B44" s="2889"/>
      <c r="C44" s="1304" t="s">
        <v>29985</v>
      </c>
      <c r="D44" s="2891"/>
      <c r="E44" s="1300">
        <v>2800</v>
      </c>
      <c r="F44" s="1301">
        <v>3200</v>
      </c>
      <c r="G44" s="122">
        <v>1298.8386840000003</v>
      </c>
    </row>
    <row r="45" spans="2:7" ht="14.4">
      <c r="B45" s="2890"/>
      <c r="C45" s="1305" t="s">
        <v>29986</v>
      </c>
      <c r="D45" s="2891"/>
      <c r="E45" s="1306">
        <v>3600</v>
      </c>
      <c r="F45" s="1307">
        <v>4000</v>
      </c>
      <c r="G45" s="122">
        <v>1378.3034980000002</v>
      </c>
    </row>
    <row r="46" spans="2:7" ht="13.8">
      <c r="B46" s="1308" t="s">
        <v>94</v>
      </c>
      <c r="C46" s="2949" t="s">
        <v>22919</v>
      </c>
      <c r="D46" s="2949"/>
      <c r="E46" s="2949"/>
      <c r="F46" s="2949"/>
      <c r="G46" s="1291"/>
    </row>
    <row r="47" spans="2:7" ht="15" customHeight="1">
      <c r="B47" s="2950"/>
      <c r="C47" s="1285" t="s">
        <v>29987</v>
      </c>
      <c r="D47" s="2951" t="s">
        <v>22916</v>
      </c>
      <c r="E47" s="1283">
        <v>4500</v>
      </c>
      <c r="F47" s="1284">
        <v>5000</v>
      </c>
      <c r="G47" s="122">
        <v>1767.4070700000004</v>
      </c>
    </row>
    <row r="48" spans="2:7" ht="14.4">
      <c r="B48" s="2896"/>
      <c r="C48" s="1285" t="s">
        <v>29988</v>
      </c>
      <c r="D48" s="2898"/>
      <c r="E48" s="1283">
        <v>7100</v>
      </c>
      <c r="F48" s="1284">
        <v>8000</v>
      </c>
      <c r="G48" s="122">
        <v>1967.4391880000005</v>
      </c>
    </row>
    <row r="49" spans="2:7" ht="13.8">
      <c r="B49" s="1308" t="s">
        <v>91</v>
      </c>
      <c r="C49" s="2952" t="s">
        <v>22920</v>
      </c>
      <c r="D49" s="2953"/>
      <c r="E49" s="2953"/>
      <c r="F49" s="2953"/>
      <c r="G49" s="1291"/>
    </row>
    <row r="50" spans="2:7" ht="14.4">
      <c r="B50" s="2899"/>
      <c r="C50" s="1285" t="s">
        <v>29989</v>
      </c>
      <c r="D50" s="2951" t="s">
        <v>22916</v>
      </c>
      <c r="E50" s="1283">
        <v>2200</v>
      </c>
      <c r="F50" s="1284">
        <v>2500</v>
      </c>
      <c r="G50" s="122">
        <v>1375.5633320000004</v>
      </c>
    </row>
    <row r="51" spans="2:7" ht="14.4">
      <c r="B51" s="2899"/>
      <c r="C51" s="1285" t="s">
        <v>29990</v>
      </c>
      <c r="D51" s="2894"/>
      <c r="E51" s="1283">
        <v>4500</v>
      </c>
      <c r="F51" s="1284">
        <v>5000</v>
      </c>
      <c r="G51" s="122">
        <v>1504.3511340000002</v>
      </c>
    </row>
    <row r="52" spans="2:7" ht="14.4">
      <c r="B52" s="2899"/>
      <c r="C52" s="1285" t="s">
        <v>29991</v>
      </c>
      <c r="D52" s="2894"/>
      <c r="E52" s="1283">
        <v>5600</v>
      </c>
      <c r="F52" s="1284">
        <v>6300</v>
      </c>
      <c r="G52" s="122">
        <v>1526.2724620000004</v>
      </c>
    </row>
    <row r="53" spans="2:7" ht="14.4">
      <c r="B53" s="2899"/>
      <c r="C53" s="1285" t="s">
        <v>29992</v>
      </c>
      <c r="D53" s="2894"/>
      <c r="E53" s="1283">
        <v>7100</v>
      </c>
      <c r="F53" s="1284">
        <v>8000</v>
      </c>
      <c r="G53" s="122">
        <v>1644.0996</v>
      </c>
    </row>
    <row r="54" spans="2:7" ht="14.4">
      <c r="B54" s="2899"/>
      <c r="C54" s="1285" t="s">
        <v>29993</v>
      </c>
      <c r="D54" s="2894"/>
      <c r="E54" s="1283">
        <v>9000</v>
      </c>
      <c r="F54" s="1284">
        <v>10000</v>
      </c>
      <c r="G54" s="122">
        <v>2131.8491480000007</v>
      </c>
    </row>
    <row r="55" spans="2:7" ht="14.4">
      <c r="B55" s="2899"/>
      <c r="C55" s="1285" t="s">
        <v>29994</v>
      </c>
      <c r="D55" s="2894"/>
      <c r="E55" s="1283">
        <v>11200</v>
      </c>
      <c r="F55" s="1284">
        <v>12500</v>
      </c>
      <c r="G55" s="122">
        <v>3003.2219360000008</v>
      </c>
    </row>
    <row r="56" spans="2:7" ht="14.4">
      <c r="B56" s="2900"/>
      <c r="C56" s="1285" t="s">
        <v>29995</v>
      </c>
      <c r="D56" s="2857"/>
      <c r="E56" s="1283">
        <v>14000</v>
      </c>
      <c r="F56" s="1284">
        <v>16000</v>
      </c>
      <c r="G56" s="122">
        <v>3052.5449240000007</v>
      </c>
    </row>
    <row r="57" spans="2:7" ht="13.8">
      <c r="B57" s="1308" t="s">
        <v>83</v>
      </c>
      <c r="C57" s="2952" t="s">
        <v>22921</v>
      </c>
      <c r="D57" s="2953"/>
      <c r="E57" s="2953"/>
      <c r="F57" s="2953"/>
      <c r="G57" s="1291"/>
    </row>
    <row r="58" spans="2:7" ht="14.4">
      <c r="B58" s="2954"/>
      <c r="C58" s="1309" t="s">
        <v>29996</v>
      </c>
      <c r="D58" s="2955" t="s">
        <v>22922</v>
      </c>
      <c r="E58" s="1300">
        <v>1500</v>
      </c>
      <c r="F58" s="1301">
        <v>1700</v>
      </c>
      <c r="G58" s="122">
        <v>942.61710400000015</v>
      </c>
    </row>
    <row r="59" spans="2:7" ht="14.4">
      <c r="B59" s="2860"/>
      <c r="C59" s="1309" t="s">
        <v>29997</v>
      </c>
      <c r="D59" s="2894"/>
      <c r="E59" s="1300">
        <v>2200</v>
      </c>
      <c r="F59" s="1301">
        <v>2500</v>
      </c>
      <c r="G59" s="122">
        <v>1049.4835780000001</v>
      </c>
    </row>
    <row r="60" spans="2:7" ht="14.4">
      <c r="B60" s="2860"/>
      <c r="C60" s="1309" t="s">
        <v>29998</v>
      </c>
      <c r="D60" s="2894"/>
      <c r="E60" s="1300">
        <v>2800</v>
      </c>
      <c r="F60" s="1301">
        <v>3200</v>
      </c>
      <c r="G60" s="122">
        <v>1057.704076</v>
      </c>
    </row>
    <row r="61" spans="2:7" ht="14.4">
      <c r="B61" s="2860"/>
      <c r="C61" s="1309" t="s">
        <v>29999</v>
      </c>
      <c r="D61" s="2894"/>
      <c r="E61" s="1300">
        <v>3600</v>
      </c>
      <c r="F61" s="1301">
        <v>4000</v>
      </c>
      <c r="G61" s="122">
        <v>1117.9877280000003</v>
      </c>
    </row>
    <row r="62" spans="2:7" ht="14.4">
      <c r="B62" s="2860"/>
      <c r="C62" s="1309" t="s">
        <v>30000</v>
      </c>
      <c r="D62" s="2894"/>
      <c r="E62" s="1300">
        <v>4500</v>
      </c>
      <c r="F62" s="1301">
        <v>5000</v>
      </c>
      <c r="G62" s="122">
        <v>1359.1223360000001</v>
      </c>
    </row>
    <row r="63" spans="2:7" ht="14.4">
      <c r="B63" s="2860"/>
      <c r="C63" s="1309" t="s">
        <v>30001</v>
      </c>
      <c r="D63" s="2894"/>
      <c r="E63" s="1300">
        <v>5600</v>
      </c>
      <c r="F63" s="1301">
        <v>6300</v>
      </c>
      <c r="G63" s="122">
        <v>1216.6337040000001</v>
      </c>
    </row>
    <row r="64" spans="2:7" ht="14.4">
      <c r="B64" s="2861"/>
      <c r="C64" s="1309" t="s">
        <v>30002</v>
      </c>
      <c r="D64" s="2857"/>
      <c r="E64" s="1300">
        <v>7100</v>
      </c>
      <c r="F64" s="1301">
        <v>8000</v>
      </c>
      <c r="G64" s="122">
        <v>1301.5788500000001</v>
      </c>
    </row>
    <row r="65" spans="2:7" ht="13.8">
      <c r="B65" s="1303" t="s">
        <v>82</v>
      </c>
      <c r="C65" s="2956" t="s">
        <v>22923</v>
      </c>
      <c r="D65" s="2957"/>
      <c r="E65" s="2957"/>
      <c r="F65" s="2957"/>
      <c r="G65" s="1291"/>
    </row>
    <row r="66" spans="2:7" ht="14.4">
      <c r="B66" s="2860"/>
      <c r="C66" s="1288" t="s">
        <v>30003</v>
      </c>
      <c r="D66" s="2958" t="s">
        <v>22924</v>
      </c>
      <c r="E66" s="1300">
        <v>2200</v>
      </c>
      <c r="F66" s="1301">
        <v>2500</v>
      </c>
      <c r="G66" s="122">
        <v>882.33345200000031</v>
      </c>
    </row>
    <row r="67" spans="2:7" ht="14.4">
      <c r="B67" s="2860"/>
      <c r="C67" s="1289" t="s">
        <v>30004</v>
      </c>
      <c r="D67" s="2863"/>
      <c r="E67" s="1300">
        <v>2800</v>
      </c>
      <c r="F67" s="1301">
        <v>3200</v>
      </c>
      <c r="G67" s="122">
        <v>1145.3893880000001</v>
      </c>
    </row>
    <row r="68" spans="2:7" ht="14.4">
      <c r="B68" s="2861"/>
      <c r="C68" s="1310" t="s">
        <v>30005</v>
      </c>
      <c r="D68" s="2864"/>
      <c r="E68" s="1300">
        <v>3600</v>
      </c>
      <c r="F68" s="1301">
        <v>4000</v>
      </c>
      <c r="G68" s="122">
        <v>1471.4691420000001</v>
      </c>
    </row>
    <row r="69" spans="2:7" ht="13.8">
      <c r="B69" s="1311" t="s">
        <v>78</v>
      </c>
      <c r="C69" s="2959" t="s">
        <v>22925</v>
      </c>
      <c r="D69" s="2959"/>
      <c r="E69" s="2959"/>
      <c r="F69" s="2959"/>
      <c r="G69" s="1291"/>
    </row>
    <row r="70" spans="2:7" ht="14.4">
      <c r="B70" s="2860"/>
      <c r="C70" s="1288" t="s">
        <v>30006</v>
      </c>
      <c r="D70" s="2958" t="s">
        <v>22922</v>
      </c>
      <c r="E70" s="1300">
        <v>2200</v>
      </c>
      <c r="F70" s="1301">
        <v>2500</v>
      </c>
      <c r="G70" s="122">
        <v>1071.404906</v>
      </c>
    </row>
    <row r="71" spans="2:7" ht="14.4">
      <c r="B71" s="2860"/>
      <c r="C71" s="1288" t="s">
        <v>30007</v>
      </c>
      <c r="D71" s="2863"/>
      <c r="E71" s="1300">
        <v>2800</v>
      </c>
      <c r="F71" s="1301">
        <v>3200</v>
      </c>
      <c r="G71" s="122">
        <v>1090.5860680000001</v>
      </c>
    </row>
    <row r="72" spans="2:7" ht="14.4">
      <c r="B72" s="2860"/>
      <c r="C72" s="1288" t="s">
        <v>30008</v>
      </c>
      <c r="D72" s="2863"/>
      <c r="E72" s="1300">
        <v>3600</v>
      </c>
      <c r="F72" s="1301">
        <v>4000</v>
      </c>
      <c r="G72" s="122">
        <v>1109.7672300000002</v>
      </c>
    </row>
    <row r="73" spans="2:7" ht="14.4">
      <c r="B73" s="2860"/>
      <c r="C73" s="1288" t="s">
        <v>30009</v>
      </c>
      <c r="D73" s="2863"/>
      <c r="E73" s="1300">
        <v>4500</v>
      </c>
      <c r="F73" s="1301">
        <v>5000</v>
      </c>
      <c r="G73" s="122">
        <v>1265.9566920000002</v>
      </c>
    </row>
    <row r="74" spans="2:7" ht="14.4">
      <c r="B74" s="2860"/>
      <c r="C74" s="1288" t="s">
        <v>30010</v>
      </c>
      <c r="D74" s="2863"/>
      <c r="E74" s="1300">
        <v>5600</v>
      </c>
      <c r="F74" s="1301">
        <v>6300</v>
      </c>
      <c r="G74" s="122">
        <v>1326.2403440000003</v>
      </c>
    </row>
    <row r="75" spans="2:7" ht="14.4">
      <c r="B75" s="2860"/>
      <c r="C75" s="1288" t="s">
        <v>30011</v>
      </c>
      <c r="D75" s="2863"/>
      <c r="E75" s="1300">
        <v>7100</v>
      </c>
      <c r="F75" s="1301">
        <v>8000</v>
      </c>
      <c r="G75" s="122">
        <v>1375.5633320000004</v>
      </c>
    </row>
    <row r="76" spans="2:7" ht="14.4">
      <c r="B76" s="2860"/>
      <c r="C76" s="1288" t="s">
        <v>30012</v>
      </c>
      <c r="D76" s="2863"/>
      <c r="E76" s="1300">
        <v>9000</v>
      </c>
      <c r="F76" s="1301">
        <v>10000</v>
      </c>
      <c r="G76" s="122">
        <v>1474.2093080000004</v>
      </c>
    </row>
    <row r="77" spans="2:7" ht="14.4">
      <c r="B77" s="2860"/>
      <c r="C77" s="1289" t="s">
        <v>30013</v>
      </c>
      <c r="D77" s="2863"/>
      <c r="E77" s="1300">
        <v>11200</v>
      </c>
      <c r="F77" s="1301">
        <v>12500</v>
      </c>
      <c r="G77" s="122">
        <v>1855.0923820000003</v>
      </c>
    </row>
    <row r="78" spans="2:7" ht="14.4">
      <c r="B78" s="2860"/>
      <c r="C78" s="1310" t="s">
        <v>30014</v>
      </c>
      <c r="D78" s="2863"/>
      <c r="E78" s="1300">
        <v>14000</v>
      </c>
      <c r="F78" s="1301">
        <v>16000</v>
      </c>
      <c r="G78" s="122">
        <v>1945.5178600000006</v>
      </c>
    </row>
    <row r="79" spans="2:7" ht="14.4">
      <c r="B79" s="2861"/>
      <c r="C79" s="1310" t="s">
        <v>30015</v>
      </c>
      <c r="D79" s="2864"/>
      <c r="E79" s="1300">
        <v>16000</v>
      </c>
      <c r="F79" s="1301">
        <v>17000</v>
      </c>
      <c r="G79" s="122">
        <v>2027.7228400000006</v>
      </c>
    </row>
    <row r="80" spans="2:7" ht="13.8">
      <c r="B80" s="1312" t="s">
        <v>67</v>
      </c>
      <c r="C80" s="2959" t="s">
        <v>22926</v>
      </c>
      <c r="D80" s="2959"/>
      <c r="E80" s="2959"/>
      <c r="F80" s="2959"/>
      <c r="G80" s="1291"/>
    </row>
    <row r="81" spans="2:8" ht="14.4" customHeight="1">
      <c r="B81" s="2960"/>
      <c r="C81" s="1195" t="s">
        <v>30016</v>
      </c>
      <c r="D81" s="2882" t="s">
        <v>22922</v>
      </c>
      <c r="E81" s="1200">
        <v>4500</v>
      </c>
      <c r="F81" s="1301">
        <v>5000</v>
      </c>
      <c r="G81" s="122">
        <v>1397.4846600000001</v>
      </c>
    </row>
    <row r="82" spans="2:8" ht="14.4">
      <c r="B82" s="2960"/>
      <c r="C82" s="1309" t="s">
        <v>30017</v>
      </c>
      <c r="D82" s="2882"/>
      <c r="E82" s="1300">
        <v>5600</v>
      </c>
      <c r="F82" s="1301">
        <v>6400</v>
      </c>
      <c r="G82" s="122">
        <v>1581.0757820000003</v>
      </c>
    </row>
    <row r="83" spans="2:8" ht="14.4">
      <c r="B83" s="2960"/>
      <c r="C83" s="1309" t="s">
        <v>30018</v>
      </c>
      <c r="D83" s="2882"/>
      <c r="E83" s="1300">
        <v>7100</v>
      </c>
      <c r="F83" s="1301">
        <v>8000</v>
      </c>
      <c r="G83" s="122">
        <v>1718.0840820000003</v>
      </c>
    </row>
    <row r="84" spans="2:8" ht="14.4">
      <c r="B84" s="2960"/>
      <c r="C84" s="1309" t="s">
        <v>30019</v>
      </c>
      <c r="D84" s="2882"/>
      <c r="E84" s="1300">
        <v>9000</v>
      </c>
      <c r="F84" s="1301">
        <v>10000</v>
      </c>
      <c r="G84" s="122">
        <v>1912.6358680000001</v>
      </c>
    </row>
    <row r="85" spans="2:8" ht="14.4">
      <c r="B85" s="2960"/>
      <c r="C85" s="1309" t="s">
        <v>30020</v>
      </c>
      <c r="D85" s="2882"/>
      <c r="E85" s="1300">
        <v>11200</v>
      </c>
      <c r="F85" s="1301">
        <v>12500</v>
      </c>
      <c r="G85" s="122">
        <v>2074.3056619999998</v>
      </c>
    </row>
    <row r="86" spans="2:8" ht="14.4">
      <c r="B86" s="2960"/>
      <c r="C86" s="1309" t="s">
        <v>30021</v>
      </c>
      <c r="D86" s="2882"/>
      <c r="E86" s="1300">
        <v>14000</v>
      </c>
      <c r="F86" s="1301">
        <v>16000</v>
      </c>
      <c r="G86" s="122">
        <v>2383.9444200000003</v>
      </c>
    </row>
    <row r="87" spans="2:8" ht="14.4">
      <c r="B87" s="2960"/>
      <c r="C87" s="1309" t="s">
        <v>30022</v>
      </c>
      <c r="D87" s="2882"/>
      <c r="E87" s="1300">
        <v>16000</v>
      </c>
      <c r="F87" s="1301">
        <v>18000</v>
      </c>
      <c r="G87" s="122">
        <v>2419.5665780000004</v>
      </c>
    </row>
    <row r="88" spans="2:8" ht="14.4">
      <c r="B88" s="2960"/>
      <c r="C88" s="1309" t="s">
        <v>30023</v>
      </c>
      <c r="D88" s="2882"/>
      <c r="E88" s="1300">
        <v>22400</v>
      </c>
      <c r="F88" s="1301">
        <v>25000</v>
      </c>
      <c r="G88" s="122">
        <v>3430.6878320000001</v>
      </c>
    </row>
    <row r="89" spans="2:8" ht="15" thickBot="1">
      <c r="B89" s="2961"/>
      <c r="C89" s="1313" t="s">
        <v>30024</v>
      </c>
      <c r="D89" s="2962"/>
      <c r="E89" s="1300">
        <v>28000</v>
      </c>
      <c r="F89" s="1301">
        <v>31500</v>
      </c>
      <c r="G89" s="1199">
        <v>3773.2085820000002</v>
      </c>
      <c r="H89"/>
    </row>
    <row r="90" spans="2:8" ht="13.8">
      <c r="B90" s="1312" t="s">
        <v>59</v>
      </c>
      <c r="C90" s="2963" t="s">
        <v>22927</v>
      </c>
      <c r="D90" s="2964"/>
      <c r="E90" s="2964"/>
      <c r="F90" s="2964"/>
      <c r="G90" s="1291"/>
    </row>
    <row r="91" spans="2:8" ht="14.4">
      <c r="B91" s="2965"/>
      <c r="C91" s="1314" t="s">
        <v>30025</v>
      </c>
      <c r="D91" s="2966" t="s">
        <v>22914</v>
      </c>
      <c r="E91" s="1300">
        <v>2800</v>
      </c>
      <c r="F91" s="1301">
        <v>3200</v>
      </c>
      <c r="G91" s="1315">
        <v>1257.7361940000003</v>
      </c>
    </row>
    <row r="92" spans="2:8" ht="14.4">
      <c r="B92" s="2860"/>
      <c r="C92" s="1316" t="s">
        <v>30026</v>
      </c>
      <c r="D92" s="2868"/>
      <c r="E92" s="1317">
        <v>4500</v>
      </c>
      <c r="F92" s="1318">
        <v>5000</v>
      </c>
      <c r="G92" s="122">
        <v>1282.3976880000002</v>
      </c>
    </row>
    <row r="93" spans="2:8" ht="14.4">
      <c r="B93" s="2860"/>
      <c r="C93" s="1319" t="s">
        <v>30027</v>
      </c>
      <c r="D93" s="2868"/>
      <c r="E93" s="1317">
        <v>5600</v>
      </c>
      <c r="F93" s="1318">
        <v>6300</v>
      </c>
      <c r="G93" s="122">
        <v>1315.2796800000001</v>
      </c>
    </row>
    <row r="94" spans="2:8" ht="14.4">
      <c r="B94" s="2860"/>
      <c r="C94" s="1320" t="s">
        <v>30028</v>
      </c>
      <c r="D94" s="2868"/>
      <c r="E94" s="1317">
        <v>2800</v>
      </c>
      <c r="F94" s="1318">
        <v>3200</v>
      </c>
      <c r="G94" s="122">
        <v>2367.5034240000005</v>
      </c>
    </row>
    <row r="95" spans="2:8" ht="14.4">
      <c r="B95" s="2860"/>
      <c r="C95" s="1320" t="s">
        <v>30029</v>
      </c>
      <c r="D95" s="2868"/>
      <c r="E95" s="1317">
        <v>4500</v>
      </c>
      <c r="F95" s="1318">
        <v>5000</v>
      </c>
      <c r="G95" s="122">
        <v>2383.9444200000003</v>
      </c>
    </row>
    <row r="96" spans="2:8" ht="14.4">
      <c r="B96" s="2860"/>
      <c r="C96" s="1320" t="s">
        <v>30030</v>
      </c>
      <c r="D96" s="2868"/>
      <c r="E96" s="1317">
        <v>5600</v>
      </c>
      <c r="F96" s="1318">
        <v>6300</v>
      </c>
      <c r="G96" s="122">
        <v>2378.4640880000006</v>
      </c>
    </row>
    <row r="97" spans="2:7" ht="14.4">
      <c r="B97" s="2860"/>
      <c r="C97" s="1320" t="s">
        <v>30031</v>
      </c>
      <c r="D97" s="2868"/>
      <c r="E97" s="1317">
        <v>7100</v>
      </c>
      <c r="F97" s="1318">
        <v>8000</v>
      </c>
      <c r="G97" s="122">
        <v>2594.9372020000001</v>
      </c>
    </row>
    <row r="98" spans="2:7" ht="15" thickBot="1">
      <c r="B98" s="2816"/>
      <c r="C98" s="1321" t="s">
        <v>30032</v>
      </c>
      <c r="D98" s="2967"/>
      <c r="E98" s="1322">
        <v>7100</v>
      </c>
      <c r="F98" s="1323">
        <v>8000</v>
      </c>
      <c r="G98" s="974">
        <v>2685.3626800000002</v>
      </c>
    </row>
  </sheetData>
  <mergeCells count="43">
    <mergeCell ref="C80:F80"/>
    <mergeCell ref="B81:B89"/>
    <mergeCell ref="D81:D89"/>
    <mergeCell ref="C90:F90"/>
    <mergeCell ref="B91:B98"/>
    <mergeCell ref="D91:D98"/>
    <mergeCell ref="C65:F65"/>
    <mergeCell ref="B66:B68"/>
    <mergeCell ref="D66:D68"/>
    <mergeCell ref="C69:F69"/>
    <mergeCell ref="B70:B79"/>
    <mergeCell ref="D70:D79"/>
    <mergeCell ref="C49:F49"/>
    <mergeCell ref="B50:B56"/>
    <mergeCell ref="D50:D56"/>
    <mergeCell ref="C57:F57"/>
    <mergeCell ref="B58:B64"/>
    <mergeCell ref="D58:D64"/>
    <mergeCell ref="C42:F42"/>
    <mergeCell ref="B43:B45"/>
    <mergeCell ref="D43:D45"/>
    <mergeCell ref="C46:F46"/>
    <mergeCell ref="B47:B48"/>
    <mergeCell ref="D47:D48"/>
    <mergeCell ref="C25:F25"/>
    <mergeCell ref="B26:B31"/>
    <mergeCell ref="D26:D31"/>
    <mergeCell ref="C32:F32"/>
    <mergeCell ref="B33:B41"/>
    <mergeCell ref="D33:D41"/>
    <mergeCell ref="G6:G7"/>
    <mergeCell ref="B17:B24"/>
    <mergeCell ref="D17:D24"/>
    <mergeCell ref="B1:F4"/>
    <mergeCell ref="B5:F5"/>
    <mergeCell ref="B6:C7"/>
    <mergeCell ref="D6:D7"/>
    <mergeCell ref="E6:F6"/>
    <mergeCell ref="B8:F8"/>
    <mergeCell ref="C9:F9"/>
    <mergeCell ref="B10:B15"/>
    <mergeCell ref="D10:D15"/>
    <mergeCell ref="C16:F1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X87"/>
  <sheetViews>
    <sheetView zoomScaleNormal="100" workbookViewId="0">
      <pane ySplit="5" topLeftCell="A6" activePane="bottomLeft" state="frozen"/>
      <selection pane="bottomLeft" activeCell="G7" sqref="G7"/>
    </sheetView>
  </sheetViews>
  <sheetFormatPr defaultColWidth="9.5703125" defaultRowHeight="15"/>
  <cols>
    <col min="1" max="1" width="26" style="67" customWidth="1"/>
    <col min="2" max="2" width="25.85546875" style="67" bestFit="1" customWidth="1"/>
    <col min="3" max="3" width="23.42578125" style="69" customWidth="1"/>
    <col min="4" max="4" width="20.42578125" style="67" customWidth="1"/>
    <col min="5" max="5" width="16.42578125" style="67" customWidth="1"/>
    <col min="6" max="6" width="18.42578125" style="68" customWidth="1"/>
    <col min="7" max="7" width="33.140625" style="67" customWidth="1"/>
    <col min="8" max="8" width="24.85546875" style="67" customWidth="1"/>
    <col min="9" max="9" width="9.5703125" style="67"/>
    <col min="10" max="10" width="15.42578125" style="67" bestFit="1" customWidth="1"/>
    <col min="11" max="16384" width="9.5703125" style="67"/>
  </cols>
  <sheetData>
    <row r="1" spans="1:7" ht="15" customHeight="1">
      <c r="A1" s="2968"/>
      <c r="B1" s="2969"/>
      <c r="C1" s="2969"/>
      <c r="D1" s="2969"/>
      <c r="E1" s="2969"/>
      <c r="F1" s="2970"/>
    </row>
    <row r="2" spans="1:7" ht="15" customHeight="1">
      <c r="A2" s="2855"/>
      <c r="B2" s="2971"/>
      <c r="C2" s="2971"/>
      <c r="D2" s="2971"/>
      <c r="E2" s="2971"/>
      <c r="F2" s="2972"/>
    </row>
    <row r="3" spans="1:7" ht="15" customHeight="1">
      <c r="A3" s="2855"/>
      <c r="B3" s="2971"/>
      <c r="C3" s="2971"/>
      <c r="D3" s="2971"/>
      <c r="E3" s="2971"/>
      <c r="F3" s="2972"/>
    </row>
    <row r="4" spans="1:7" ht="15" customHeight="1" thickBot="1">
      <c r="A4" s="2855"/>
      <c r="B4" s="2971"/>
      <c r="C4" s="2971"/>
      <c r="D4" s="2971"/>
      <c r="E4" s="2971"/>
      <c r="F4" s="2972"/>
    </row>
    <row r="5" spans="1:7" ht="27.75" customHeight="1" thickBot="1">
      <c r="A5" s="527"/>
      <c r="B5" s="528" t="s">
        <v>22900</v>
      </c>
      <c r="C5" s="529"/>
      <c r="D5" s="2973"/>
      <c r="E5" s="2974"/>
      <c r="F5" s="530" t="s">
        <v>22901</v>
      </c>
    </row>
    <row r="6" spans="1:7" ht="26.4" customHeight="1" thickBot="1">
      <c r="A6" s="2981" t="s">
        <v>22903</v>
      </c>
      <c r="B6" s="2982"/>
      <c r="C6" s="2982"/>
      <c r="D6" s="2982"/>
      <c r="E6" s="2982"/>
      <c r="F6" s="2983"/>
    </row>
    <row r="7" spans="1:7" ht="25.2" customHeight="1">
      <c r="A7" s="2984" t="s">
        <v>22890</v>
      </c>
      <c r="B7" s="597" t="s">
        <v>22891</v>
      </c>
      <c r="C7" s="2986"/>
      <c r="D7" s="2987"/>
      <c r="E7" s="2988"/>
      <c r="F7" s="535" t="s">
        <v>22902</v>
      </c>
    </row>
    <row r="8" spans="1:7" ht="25.2" customHeight="1">
      <c r="A8" s="2985"/>
      <c r="B8" s="544" t="s">
        <v>22892</v>
      </c>
      <c r="C8" s="2978"/>
      <c r="D8" s="2882"/>
      <c r="E8" s="2989"/>
      <c r="F8" s="535" t="s">
        <v>22902</v>
      </c>
    </row>
    <row r="9" spans="1:7" ht="25.2" customHeight="1">
      <c r="A9" s="2992" t="s">
        <v>22893</v>
      </c>
      <c r="B9" s="544" t="s">
        <v>22894</v>
      </c>
      <c r="C9" s="2978"/>
      <c r="D9" s="2882"/>
      <c r="E9" s="2989"/>
      <c r="F9" s="535" t="s">
        <v>22902</v>
      </c>
    </row>
    <row r="10" spans="1:7" ht="25.2" customHeight="1">
      <c r="A10" s="2993"/>
      <c r="B10" s="544" t="s">
        <v>22895</v>
      </c>
      <c r="C10" s="2978"/>
      <c r="D10" s="2882"/>
      <c r="E10" s="2989"/>
      <c r="F10" s="535" t="s">
        <v>22902</v>
      </c>
    </row>
    <row r="11" spans="1:7" ht="25.2" customHeight="1">
      <c r="A11" s="2993"/>
      <c r="B11" s="544" t="s">
        <v>22896</v>
      </c>
      <c r="C11" s="2978"/>
      <c r="D11" s="2882"/>
      <c r="E11" s="2989"/>
      <c r="F11" s="535" t="s">
        <v>22902</v>
      </c>
    </row>
    <row r="12" spans="1:7" ht="25.2" customHeight="1">
      <c r="A12" s="2994"/>
      <c r="B12" s="544" t="s">
        <v>22897</v>
      </c>
      <c r="C12" s="2978"/>
      <c r="D12" s="2882"/>
      <c r="E12" s="2989"/>
      <c r="F12" s="535" t="s">
        <v>22902</v>
      </c>
    </row>
    <row r="13" spans="1:7" ht="25.2" customHeight="1" thickBot="1">
      <c r="A13" s="545" t="s">
        <v>22898</v>
      </c>
      <c r="B13" s="546" t="s">
        <v>22899</v>
      </c>
      <c r="C13" s="2990"/>
      <c r="D13" s="2962"/>
      <c r="E13" s="2991"/>
      <c r="F13" s="535" t="s">
        <v>22902</v>
      </c>
    </row>
    <row r="14" spans="1:7" ht="17.399999999999999" thickBot="1">
      <c r="A14" s="2975" t="s">
        <v>22904</v>
      </c>
      <c r="B14" s="2976"/>
      <c r="C14" s="2976"/>
      <c r="D14" s="2976"/>
      <c r="E14" s="2976"/>
      <c r="F14" s="2977"/>
    </row>
    <row r="15" spans="1:7" s="70" customFormat="1" ht="25.2" customHeight="1">
      <c r="A15" s="531"/>
      <c r="B15" s="532" t="s">
        <v>111</v>
      </c>
      <c r="C15" s="533"/>
      <c r="D15" s="66"/>
      <c r="E15" s="534"/>
      <c r="F15" s="535" t="s">
        <v>22902</v>
      </c>
      <c r="G15" s="72"/>
    </row>
    <row r="16" spans="1:7" s="70" customFormat="1" ht="25.2" customHeight="1">
      <c r="A16" s="531"/>
      <c r="B16" s="65" t="s">
        <v>110</v>
      </c>
      <c r="C16" s="533"/>
      <c r="D16" s="66"/>
      <c r="E16" s="534"/>
      <c r="F16" s="535" t="s">
        <v>22902</v>
      </c>
      <c r="G16" s="72"/>
    </row>
    <row r="17" spans="1:24" s="70" customFormat="1" ht="25.2" customHeight="1">
      <c r="A17" s="531"/>
      <c r="B17" s="65" t="s">
        <v>109</v>
      </c>
      <c r="C17" s="533"/>
      <c r="D17" s="66"/>
      <c r="E17" s="534"/>
      <c r="F17" s="535" t="s">
        <v>22902</v>
      </c>
      <c r="G17" s="72"/>
    </row>
    <row r="18" spans="1:24" s="70" customFormat="1" ht="25.2" customHeight="1">
      <c r="A18" s="531"/>
      <c r="B18" s="65" t="s">
        <v>108</v>
      </c>
      <c r="C18" s="533"/>
      <c r="D18" s="66"/>
      <c r="E18" s="534"/>
      <c r="F18" s="535" t="s">
        <v>22902</v>
      </c>
      <c r="G18" s="72"/>
      <c r="H18" s="67"/>
    </row>
    <row r="19" spans="1:24" s="70" customFormat="1" ht="25.2" customHeight="1">
      <c r="A19" s="536"/>
      <c r="B19" s="65" t="s">
        <v>107</v>
      </c>
      <c r="C19" s="533"/>
      <c r="D19" s="71"/>
      <c r="E19" s="537"/>
      <c r="F19" s="535" t="s">
        <v>22902</v>
      </c>
    </row>
    <row r="20" spans="1:24" s="70" customFormat="1" ht="25.2" customHeight="1" thickBot="1">
      <c r="A20" s="538"/>
      <c r="B20" s="539" t="s">
        <v>106</v>
      </c>
      <c r="C20" s="540"/>
      <c r="D20" s="116"/>
      <c r="E20" s="117"/>
      <c r="F20" s="535" t="s">
        <v>22902</v>
      </c>
    </row>
    <row r="21" spans="1:24" s="70" customFormat="1" ht="24.75" customHeight="1" thickBot="1">
      <c r="A21" s="2975" t="s">
        <v>23301</v>
      </c>
      <c r="B21" s="2976"/>
      <c r="C21" s="2976"/>
      <c r="D21" s="2976"/>
      <c r="E21" s="2976"/>
      <c r="F21" s="2977"/>
    </row>
    <row r="22" spans="1:24" s="70" customFormat="1" ht="22.5" customHeight="1">
      <c r="A22" s="536"/>
      <c r="B22" s="541" t="s">
        <v>105</v>
      </c>
      <c r="C22" s="542"/>
      <c r="D22" s="71"/>
      <c r="E22" s="537"/>
      <c r="F22" s="535" t="s">
        <v>22902</v>
      </c>
    </row>
    <row r="23" spans="1:24" s="70" customFormat="1" ht="29.25" customHeight="1">
      <c r="A23" s="113"/>
      <c r="B23" s="491" t="s">
        <v>104</v>
      </c>
      <c r="C23" s="2978"/>
      <c r="D23" s="71"/>
      <c r="E23" s="537"/>
      <c r="F23" s="535" t="s">
        <v>22902</v>
      </c>
    </row>
    <row r="24" spans="1:24" s="70" customFormat="1" ht="26.4" customHeight="1">
      <c r="A24" s="113"/>
      <c r="B24" s="491" t="s">
        <v>103</v>
      </c>
      <c r="C24" s="2979"/>
      <c r="D24" s="71"/>
      <c r="E24" s="537"/>
      <c r="F24" s="535" t="s">
        <v>22902</v>
      </c>
    </row>
    <row r="25" spans="1:24" s="70" customFormat="1" ht="26.4" customHeight="1">
      <c r="A25" s="113"/>
      <c r="B25" s="491" t="s">
        <v>102</v>
      </c>
      <c r="C25" s="2979"/>
      <c r="D25" s="71"/>
      <c r="E25" s="537"/>
      <c r="F25" s="535" t="s">
        <v>22902</v>
      </c>
    </row>
    <row r="26" spans="1:24" s="70" customFormat="1" ht="26.4" customHeight="1" thickBot="1">
      <c r="A26" s="115"/>
      <c r="B26" s="543" t="s">
        <v>101</v>
      </c>
      <c r="C26" s="2980"/>
      <c r="D26" s="116"/>
      <c r="E26" s="117"/>
      <c r="F26" s="535" t="s">
        <v>22902</v>
      </c>
    </row>
    <row r="29" spans="1:24" ht="21.6" thickBot="1">
      <c r="A29" s="3016" t="s">
        <v>30668</v>
      </c>
      <c r="B29" s="3016"/>
      <c r="C29" s="3016"/>
      <c r="D29" s="3016"/>
      <c r="E29" s="3016"/>
      <c r="F29" s="3016"/>
      <c r="G29" s="3016"/>
      <c r="H29" s="3016"/>
      <c r="I29" s="3016"/>
      <c r="J29" s="3016"/>
      <c r="K29" s="3016"/>
      <c r="L29" s="3016"/>
      <c r="M29"/>
      <c r="N29" s="1485"/>
      <c r="O29" s="1485"/>
      <c r="P29" s="1485"/>
      <c r="Q29" s="1485"/>
      <c r="R29" s="1485"/>
      <c r="S29" s="1485"/>
      <c r="T29" s="1485"/>
      <c r="U29" s="1485"/>
      <c r="V29" s="1485"/>
      <c r="W29" s="1485"/>
      <c r="X29" s="1485"/>
    </row>
    <row r="30" spans="1:24" ht="15.6">
      <c r="A30" s="2306" t="s">
        <v>35</v>
      </c>
      <c r="B30" s="3010" t="s">
        <v>34</v>
      </c>
      <c r="C30" s="3010" t="s">
        <v>12799</v>
      </c>
      <c r="D30" s="3010"/>
      <c r="E30" s="3012" t="s">
        <v>12800</v>
      </c>
      <c r="F30" s="2258" t="s">
        <v>12801</v>
      </c>
      <c r="G30" s="1482"/>
      <c r="H30" s="2258" t="s">
        <v>12802</v>
      </c>
      <c r="I30" s="2995" t="s">
        <v>30669</v>
      </c>
      <c r="J30" s="2997" t="s">
        <v>12803</v>
      </c>
      <c r="K30" s="2997"/>
      <c r="L30" s="2998"/>
      <c r="M30" s="60"/>
      <c r="N30" s="1485"/>
      <c r="O30" s="1485"/>
      <c r="P30" s="1485"/>
      <c r="Q30" s="1485"/>
      <c r="R30" s="1485"/>
      <c r="S30" s="1485"/>
      <c r="T30" s="1485"/>
      <c r="U30" s="1485"/>
      <c r="V30" s="1485"/>
      <c r="W30" s="1485"/>
      <c r="X30" s="1485"/>
    </row>
    <row r="31" spans="1:24" ht="16.2" thickBot="1">
      <c r="A31" s="3007"/>
      <c r="B31" s="3011"/>
      <c r="C31" s="1486" t="s">
        <v>33</v>
      </c>
      <c r="D31" s="1486" t="s">
        <v>32</v>
      </c>
      <c r="E31" s="3013"/>
      <c r="F31" s="3014"/>
      <c r="G31" s="1487"/>
      <c r="H31" s="3014"/>
      <c r="I31" s="2996"/>
      <c r="J31" s="1559" t="s">
        <v>30644</v>
      </c>
      <c r="K31" s="1558" t="s">
        <v>30670</v>
      </c>
      <c r="L31" s="1560" t="s">
        <v>29</v>
      </c>
      <c r="M31" s="60"/>
      <c r="N31" s="1485"/>
      <c r="O31" s="1485"/>
      <c r="P31" s="1485"/>
      <c r="Q31" s="1485"/>
      <c r="R31" s="1485"/>
      <c r="S31" s="1485"/>
      <c r="T31" s="1485"/>
      <c r="U31" s="1485"/>
      <c r="V31" s="1485"/>
      <c r="W31" s="1485"/>
      <c r="X31" s="1485"/>
    </row>
    <row r="32" spans="1:24" ht="16.8" thickTop="1" thickBot="1">
      <c r="A32" s="2999"/>
      <c r="B32" s="3000"/>
      <c r="C32" s="3000"/>
      <c r="D32" s="3000"/>
      <c r="E32" s="3000"/>
      <c r="F32" s="3000"/>
      <c r="G32" s="3000"/>
      <c r="H32" s="3000"/>
      <c r="I32" s="3000"/>
      <c r="J32" s="3000"/>
      <c r="K32" s="3000"/>
      <c r="L32" s="3001"/>
      <c r="M32" s="60"/>
      <c r="N32" s="1485"/>
      <c r="O32" s="1485"/>
      <c r="P32" s="1485"/>
      <c r="Q32" s="1485"/>
      <c r="R32" s="1485"/>
      <c r="S32" s="1485"/>
      <c r="T32" s="1485"/>
      <c r="U32" s="1485"/>
      <c r="V32" s="1485"/>
      <c r="W32" s="1485"/>
      <c r="X32" s="1485"/>
    </row>
    <row r="33" spans="1:24" ht="15.6">
      <c r="A33" s="3002"/>
      <c r="B33" s="852" t="s">
        <v>24</v>
      </c>
      <c r="C33" s="852" t="s">
        <v>24</v>
      </c>
      <c r="D33" s="852"/>
      <c r="E33" s="1488">
        <v>2</v>
      </c>
      <c r="F33" s="1489" t="s">
        <v>30644</v>
      </c>
      <c r="G33" s="3004"/>
      <c r="H33" s="1490" t="s">
        <v>21</v>
      </c>
      <c r="I33" s="237">
        <v>480</v>
      </c>
      <c r="J33" s="1491">
        <v>560</v>
      </c>
      <c r="K33" s="1492">
        <v>0</v>
      </c>
      <c r="L33" s="1493">
        <f>SUM(J33:K33)</f>
        <v>560</v>
      </c>
      <c r="M33" s="60"/>
      <c r="N33" s="1485"/>
      <c r="O33" s="1485"/>
      <c r="P33" s="1485"/>
      <c r="Q33" s="1485"/>
      <c r="R33" s="1485"/>
      <c r="S33" s="1485"/>
      <c r="T33" s="1485"/>
      <c r="U33" s="1485"/>
      <c r="V33" s="1485"/>
      <c r="W33" s="1485"/>
      <c r="X33" s="1485"/>
    </row>
    <row r="34" spans="1:24" ht="15.6">
      <c r="A34" s="3003"/>
      <c r="B34" s="1494" t="s">
        <v>24</v>
      </c>
      <c r="C34" s="1494" t="s">
        <v>24</v>
      </c>
      <c r="D34" s="1495"/>
      <c r="E34" s="1496">
        <v>2.5</v>
      </c>
      <c r="F34" s="1497" t="s">
        <v>30644</v>
      </c>
      <c r="G34" s="3005"/>
      <c r="H34" s="1498" t="s">
        <v>19</v>
      </c>
      <c r="I34" s="1499">
        <v>600</v>
      </c>
      <c r="J34" s="1500">
        <v>560</v>
      </c>
      <c r="K34" s="1501">
        <v>0</v>
      </c>
      <c r="L34" s="1502">
        <f t="shared" ref="L34:L39" si="0">SUM(J34:K34)</f>
        <v>560</v>
      </c>
      <c r="M34" s="60"/>
      <c r="N34" s="1485"/>
      <c r="O34" s="1485"/>
      <c r="P34" s="1485"/>
      <c r="Q34" s="1485"/>
      <c r="R34" s="1485"/>
      <c r="S34" s="1485"/>
      <c r="T34" s="1485"/>
      <c r="U34" s="1485"/>
      <c r="V34" s="1485"/>
      <c r="W34" s="1485"/>
      <c r="X34" s="1485"/>
    </row>
    <row r="35" spans="1:24" ht="15.6">
      <c r="A35" s="3003"/>
      <c r="B35" s="1494" t="s">
        <v>24</v>
      </c>
      <c r="C35" s="1494" t="s">
        <v>24</v>
      </c>
      <c r="D35" s="1494"/>
      <c r="E35" s="1496">
        <v>3.2</v>
      </c>
      <c r="F35" s="1497" t="s">
        <v>30644</v>
      </c>
      <c r="G35" s="3005"/>
      <c r="H35" s="1498" t="s">
        <v>17</v>
      </c>
      <c r="I35" s="1499">
        <v>780</v>
      </c>
      <c r="J35" s="1500">
        <v>560</v>
      </c>
      <c r="K35" s="1501">
        <v>0</v>
      </c>
      <c r="L35" s="1502">
        <f t="shared" si="0"/>
        <v>560</v>
      </c>
      <c r="M35" s="60"/>
      <c r="N35" s="1485"/>
      <c r="O35" s="1485"/>
      <c r="P35" s="1485"/>
      <c r="Q35" s="1485"/>
      <c r="R35" s="1485"/>
      <c r="S35" s="1485"/>
      <c r="T35" s="1485"/>
      <c r="U35" s="1485"/>
      <c r="V35" s="1485"/>
      <c r="W35" s="1485"/>
      <c r="X35" s="1485"/>
    </row>
    <row r="36" spans="1:24" ht="15.6">
      <c r="A36" s="3003"/>
      <c r="B36" s="1494" t="s">
        <v>24</v>
      </c>
      <c r="C36" s="1494" t="s">
        <v>24</v>
      </c>
      <c r="D36" s="1495"/>
      <c r="E36" s="1496">
        <v>4.5</v>
      </c>
      <c r="F36" s="1497" t="s">
        <v>30644</v>
      </c>
      <c r="G36" s="3005"/>
      <c r="H36" s="1498" t="s">
        <v>29868</v>
      </c>
      <c r="I36" s="1499">
        <v>1080</v>
      </c>
      <c r="J36" s="1500">
        <v>560</v>
      </c>
      <c r="K36" s="1501">
        <v>0</v>
      </c>
      <c r="L36" s="1502">
        <f t="shared" si="0"/>
        <v>560</v>
      </c>
      <c r="M36" s="60"/>
      <c r="N36" s="1485"/>
      <c r="O36" s="1485"/>
      <c r="P36" s="1485"/>
      <c r="Q36" s="1485"/>
      <c r="R36" s="1485"/>
      <c r="S36" s="1485"/>
      <c r="T36" s="1485"/>
      <c r="U36" s="1485"/>
      <c r="V36" s="1485"/>
      <c r="W36" s="1485"/>
      <c r="X36" s="1485"/>
    </row>
    <row r="37" spans="1:24" ht="15.6">
      <c r="A37" s="3003"/>
      <c r="B37" s="1494" t="s">
        <v>24</v>
      </c>
      <c r="C37" s="1494" t="s">
        <v>24</v>
      </c>
      <c r="D37" s="1494"/>
      <c r="E37" s="1496">
        <v>6.3</v>
      </c>
      <c r="F37" s="1497" t="s">
        <v>30644</v>
      </c>
      <c r="G37" s="3005"/>
      <c r="H37" s="1498" t="s">
        <v>29870</v>
      </c>
      <c r="I37" s="1499">
        <v>1500</v>
      </c>
      <c r="J37" s="1500">
        <v>560</v>
      </c>
      <c r="K37" s="1501">
        <v>0</v>
      </c>
      <c r="L37" s="1502">
        <f t="shared" si="0"/>
        <v>560</v>
      </c>
      <c r="M37" s="60"/>
      <c r="N37" s="1485"/>
      <c r="O37" s="1485"/>
      <c r="P37" s="1485"/>
      <c r="Q37" s="1485"/>
      <c r="R37" s="1485"/>
      <c r="S37" s="1485"/>
      <c r="T37" s="1485"/>
      <c r="U37" s="1485"/>
      <c r="V37" s="1485"/>
      <c r="W37" s="1485"/>
      <c r="X37" s="1485"/>
    </row>
    <row r="38" spans="1:24" ht="15.6">
      <c r="A38" s="3003"/>
      <c r="B38" s="1494" t="s">
        <v>24</v>
      </c>
      <c r="C38" s="1494" t="s">
        <v>24</v>
      </c>
      <c r="D38" s="1495"/>
      <c r="E38" s="1496">
        <v>7.1</v>
      </c>
      <c r="F38" s="1497" t="s">
        <v>30644</v>
      </c>
      <c r="G38" s="3005"/>
      <c r="H38" s="1498" t="s">
        <v>29872</v>
      </c>
      <c r="I38" s="1499">
        <v>1700</v>
      </c>
      <c r="J38" s="1500">
        <v>560</v>
      </c>
      <c r="K38" s="1501">
        <v>0</v>
      </c>
      <c r="L38" s="1502">
        <f t="shared" si="0"/>
        <v>560</v>
      </c>
      <c r="M38" s="60"/>
      <c r="N38" s="1485"/>
      <c r="O38" s="1485"/>
      <c r="P38" s="1485"/>
      <c r="Q38" s="1485"/>
      <c r="R38" s="1485"/>
      <c r="S38" s="1485"/>
      <c r="T38" s="1485"/>
      <c r="U38" s="1485"/>
      <c r="V38" s="1485"/>
      <c r="W38" s="1485"/>
      <c r="X38" s="1485"/>
    </row>
    <row r="39" spans="1:24" ht="15.6">
      <c r="A39" s="3003"/>
      <c r="B39" s="1494" t="s">
        <v>24</v>
      </c>
      <c r="C39" s="1494" t="s">
        <v>24</v>
      </c>
      <c r="D39" s="1494"/>
      <c r="E39" s="1496">
        <v>8</v>
      </c>
      <c r="F39" s="1497" t="s">
        <v>30644</v>
      </c>
      <c r="G39" s="3005"/>
      <c r="H39" s="1498" t="s">
        <v>2265</v>
      </c>
      <c r="I39" s="1499">
        <v>1900</v>
      </c>
      <c r="J39" s="1500">
        <v>560</v>
      </c>
      <c r="K39" s="1501">
        <v>0</v>
      </c>
      <c r="L39" s="1502">
        <f t="shared" si="0"/>
        <v>560</v>
      </c>
      <c r="M39" s="60"/>
      <c r="N39" s="1485"/>
      <c r="O39" s="1485"/>
      <c r="P39" s="1485"/>
      <c r="Q39" s="1485"/>
      <c r="R39" s="1485"/>
      <c r="S39" s="1485"/>
      <c r="T39" s="1485"/>
      <c r="U39" s="1485"/>
      <c r="V39" s="1485"/>
      <c r="W39" s="1485"/>
      <c r="X39" s="1485"/>
    </row>
    <row r="40" spans="1:24" ht="15.6">
      <c r="A40" s="1483"/>
      <c r="B40" s="1503"/>
      <c r="C40" s="1503"/>
      <c r="D40" s="1503"/>
      <c r="E40" s="1504"/>
      <c r="F40" s="1484"/>
      <c r="G40" s="3005"/>
      <c r="H40" s="1484"/>
      <c r="I40" s="1505"/>
      <c r="J40" s="1506"/>
      <c r="K40" s="1507"/>
      <c r="L40" s="1508"/>
      <c r="M40" s="60"/>
      <c r="N40" s="1485"/>
      <c r="O40" s="1485"/>
      <c r="P40" s="1485"/>
      <c r="Q40" s="1485"/>
      <c r="R40" s="1485"/>
      <c r="S40" s="1485"/>
      <c r="T40" s="1485"/>
      <c r="U40" s="1485"/>
      <c r="V40" s="1485"/>
      <c r="W40" s="1485"/>
      <c r="X40" s="1485"/>
    </row>
    <row r="41" spans="1:24" ht="15.6">
      <c r="A41" s="3007"/>
      <c r="B41" s="1494" t="s">
        <v>24</v>
      </c>
      <c r="C41" s="1494" t="s">
        <v>24</v>
      </c>
      <c r="D41" s="1495"/>
      <c r="E41" s="1496">
        <v>2</v>
      </c>
      <c r="F41" s="1497" t="s">
        <v>30644</v>
      </c>
      <c r="G41" s="3005"/>
      <c r="H41" s="1509" t="s">
        <v>4161</v>
      </c>
      <c r="I41" s="1499">
        <v>480</v>
      </c>
      <c r="J41" s="1500">
        <v>560</v>
      </c>
      <c r="K41" s="1501">
        <v>0</v>
      </c>
      <c r="L41" s="1502">
        <f t="shared" ref="L41" si="1">SUM(J41:K41)</f>
        <v>560</v>
      </c>
      <c r="M41" s="60"/>
      <c r="N41" s="1485"/>
      <c r="O41" s="1485"/>
      <c r="P41" s="1485"/>
      <c r="Q41" s="1485"/>
      <c r="R41" s="1485"/>
      <c r="S41" s="1485"/>
      <c r="T41" s="1485"/>
      <c r="U41" s="1485"/>
      <c r="V41" s="1485"/>
      <c r="W41" s="1485"/>
      <c r="X41" s="1485"/>
    </row>
    <row r="42" spans="1:24" ht="15.6">
      <c r="A42" s="3007"/>
      <c r="B42" s="1494" t="s">
        <v>24</v>
      </c>
      <c r="C42" s="1494" t="s">
        <v>24</v>
      </c>
      <c r="D42" s="1494"/>
      <c r="E42" s="1496">
        <v>2.5</v>
      </c>
      <c r="F42" s="1497" t="s">
        <v>30644</v>
      </c>
      <c r="G42" s="3005"/>
      <c r="H42" s="1509" t="s">
        <v>30645</v>
      </c>
      <c r="I42" s="1499">
        <v>600</v>
      </c>
      <c r="J42" s="1500">
        <v>560</v>
      </c>
      <c r="K42" s="1501">
        <v>0</v>
      </c>
      <c r="L42" s="1502">
        <f>SUM(J42:K42)</f>
        <v>560</v>
      </c>
      <c r="M42" s="60"/>
      <c r="N42" s="1485"/>
      <c r="O42" s="1485"/>
      <c r="P42" s="1485"/>
      <c r="Q42" s="1485"/>
      <c r="R42" s="1485"/>
      <c r="S42" s="1485"/>
      <c r="T42" s="1485"/>
      <c r="U42" s="1485"/>
      <c r="V42" s="1485"/>
      <c r="W42" s="1485"/>
      <c r="X42" s="1485"/>
    </row>
    <row r="43" spans="1:24" ht="15.6">
      <c r="A43" s="3007"/>
      <c r="B43" s="1494" t="s">
        <v>24</v>
      </c>
      <c r="C43" s="1494" t="s">
        <v>24</v>
      </c>
      <c r="D43" s="1495"/>
      <c r="E43" s="1496">
        <v>3.5</v>
      </c>
      <c r="F43" s="1497" t="s">
        <v>30644</v>
      </c>
      <c r="G43" s="3005"/>
      <c r="H43" s="1509" t="s">
        <v>30646</v>
      </c>
      <c r="I43" s="1499">
        <v>780</v>
      </c>
      <c r="J43" s="1500">
        <v>560</v>
      </c>
      <c r="K43" s="1501">
        <v>0</v>
      </c>
      <c r="L43" s="1502">
        <f>SUM(J43:K43)</f>
        <v>560</v>
      </c>
      <c r="M43" s="60"/>
      <c r="N43" s="1485"/>
      <c r="O43" s="1485"/>
      <c r="P43" s="1485"/>
      <c r="Q43" s="1485"/>
      <c r="R43" s="1485"/>
      <c r="S43" s="1485"/>
      <c r="T43" s="1485"/>
      <c r="U43" s="1485"/>
      <c r="V43" s="1485"/>
      <c r="W43" s="1485"/>
      <c r="X43" s="1485"/>
    </row>
    <row r="44" spans="1:24" ht="15.6">
      <c r="A44" s="3007"/>
      <c r="B44" s="1494" t="s">
        <v>24</v>
      </c>
      <c r="C44" s="1494" t="s">
        <v>24</v>
      </c>
      <c r="D44" s="1494"/>
      <c r="E44" s="1496">
        <v>5</v>
      </c>
      <c r="F44" s="1497" t="s">
        <v>30644</v>
      </c>
      <c r="G44" s="3005"/>
      <c r="H44" s="1509" t="s">
        <v>4165</v>
      </c>
      <c r="I44" s="1499">
        <v>1200</v>
      </c>
      <c r="J44" s="1500">
        <v>560</v>
      </c>
      <c r="K44" s="1501">
        <v>0</v>
      </c>
      <c r="L44" s="1502">
        <f>SUM(J44:K44)</f>
        <v>560</v>
      </c>
      <c r="M44" s="60"/>
      <c r="N44" s="1485"/>
      <c r="O44" s="1485"/>
      <c r="P44" s="1485"/>
      <c r="Q44" s="1485"/>
      <c r="R44" s="1485"/>
      <c r="S44" s="1485"/>
      <c r="T44" s="1485"/>
      <c r="U44" s="1485"/>
      <c r="V44" s="1485"/>
      <c r="W44" s="1485"/>
      <c r="X44" s="1485"/>
    </row>
    <row r="45" spans="1:24" ht="15.6">
      <c r="A45" s="1483"/>
      <c r="B45" s="1503"/>
      <c r="C45" s="1503"/>
      <c r="D45" s="1503"/>
      <c r="E45" s="1504"/>
      <c r="F45" s="1484"/>
      <c r="G45" s="3005"/>
      <c r="H45" s="1484"/>
      <c r="I45" s="1505"/>
      <c r="J45" s="1506"/>
      <c r="K45" s="60"/>
      <c r="L45" s="1508"/>
      <c r="M45" s="60"/>
      <c r="N45" s="1485"/>
      <c r="O45" s="1485"/>
      <c r="P45" s="1485"/>
      <c r="Q45" s="1485"/>
      <c r="R45" s="1485"/>
      <c r="S45" s="1485"/>
      <c r="T45" s="1485"/>
      <c r="U45" s="1485"/>
      <c r="V45" s="1485"/>
      <c r="W45" s="1485"/>
      <c r="X45" s="1485"/>
    </row>
    <row r="46" spans="1:24" ht="15.6">
      <c r="A46" s="3008"/>
      <c r="B46" s="1494" t="s">
        <v>24</v>
      </c>
      <c r="C46" s="1494" t="s">
        <v>24</v>
      </c>
      <c r="D46" s="1495"/>
      <c r="E46" s="1496">
        <v>2</v>
      </c>
      <c r="F46" s="1497" t="s">
        <v>30644</v>
      </c>
      <c r="G46" s="3005"/>
      <c r="H46" s="1509" t="s">
        <v>4586</v>
      </c>
      <c r="I46" s="1499">
        <v>480</v>
      </c>
      <c r="J46" s="1500">
        <v>560</v>
      </c>
      <c r="K46" s="1501">
        <v>2350</v>
      </c>
      <c r="L46" s="1502">
        <f t="shared" ref="L46" si="2">SUM(J46:K46)</f>
        <v>2910</v>
      </c>
      <c r="M46" s="60"/>
      <c r="N46" s="1485"/>
      <c r="O46" s="1485"/>
      <c r="P46" s="1485"/>
      <c r="Q46" s="1485"/>
      <c r="R46" s="1485"/>
      <c r="S46" s="1485"/>
      <c r="T46" s="1485"/>
      <c r="U46" s="1485"/>
      <c r="V46" s="1485"/>
      <c r="W46" s="1485"/>
      <c r="X46" s="1485"/>
    </row>
    <row r="47" spans="1:24" ht="15.6">
      <c r="A47" s="3009"/>
      <c r="B47" s="1494" t="s">
        <v>24</v>
      </c>
      <c r="C47" s="1494" t="s">
        <v>24</v>
      </c>
      <c r="D47" s="1494"/>
      <c r="E47" s="1496">
        <v>2.5</v>
      </c>
      <c r="F47" s="1497" t="s">
        <v>30644</v>
      </c>
      <c r="G47" s="3005"/>
      <c r="H47" s="1509" t="s">
        <v>4587</v>
      </c>
      <c r="I47" s="1499">
        <v>600</v>
      </c>
      <c r="J47" s="1500">
        <v>560</v>
      </c>
      <c r="K47" s="1501">
        <v>2512.5</v>
      </c>
      <c r="L47" s="1502">
        <f>SUM(J47:K47)</f>
        <v>3072.5</v>
      </c>
      <c r="M47" s="60"/>
      <c r="N47" s="1485"/>
      <c r="O47" s="1485"/>
      <c r="P47" s="1485"/>
      <c r="Q47" s="1485"/>
      <c r="R47" s="1485"/>
      <c r="S47" s="1485"/>
      <c r="T47" s="1485"/>
      <c r="U47" s="1485"/>
      <c r="V47" s="1485"/>
      <c r="W47" s="1485"/>
      <c r="X47" s="1485"/>
    </row>
    <row r="48" spans="1:24" ht="15.6">
      <c r="A48" s="3009"/>
      <c r="B48" s="1494" t="s">
        <v>24</v>
      </c>
      <c r="C48" s="1494" t="s">
        <v>24</v>
      </c>
      <c r="D48" s="1495"/>
      <c r="E48" s="1496">
        <v>3.5</v>
      </c>
      <c r="F48" s="1497" t="s">
        <v>30644</v>
      </c>
      <c r="G48" s="3005"/>
      <c r="H48" s="1509" t="s">
        <v>4588</v>
      </c>
      <c r="I48" s="1499">
        <v>780</v>
      </c>
      <c r="J48" s="1500">
        <v>560</v>
      </c>
      <c r="K48" s="1501">
        <v>2512.5</v>
      </c>
      <c r="L48" s="1502">
        <f>SUM(J48:K48)</f>
        <v>3072.5</v>
      </c>
      <c r="M48" s="60"/>
      <c r="N48" s="1485"/>
      <c r="O48" s="1485"/>
      <c r="P48" s="1485"/>
      <c r="Q48" s="1485"/>
      <c r="R48" s="1485"/>
      <c r="S48" s="1485"/>
      <c r="T48" s="1485"/>
      <c r="U48" s="1485"/>
      <c r="V48" s="1485"/>
      <c r="W48" s="1485"/>
      <c r="X48" s="1485"/>
    </row>
    <row r="49" spans="1:24" ht="15.6">
      <c r="A49" s="3009"/>
      <c r="B49" s="1494" t="s">
        <v>24</v>
      </c>
      <c r="C49" s="1494" t="s">
        <v>24</v>
      </c>
      <c r="D49" s="1494"/>
      <c r="E49" s="1496">
        <v>5</v>
      </c>
      <c r="F49" s="1497" t="s">
        <v>30644</v>
      </c>
      <c r="G49" s="3005"/>
      <c r="H49" s="1509" t="s">
        <v>30647</v>
      </c>
      <c r="I49" s="1499">
        <v>1200</v>
      </c>
      <c r="J49" s="1500">
        <v>560</v>
      </c>
      <c r="K49" s="1501">
        <v>0</v>
      </c>
      <c r="L49" s="1502">
        <f>SUM(J49:K49)</f>
        <v>560</v>
      </c>
      <c r="M49" s="60"/>
      <c r="N49" s="1485"/>
      <c r="O49" s="1485"/>
      <c r="P49" s="1485"/>
      <c r="Q49" s="1485"/>
      <c r="R49" s="1485"/>
      <c r="S49" s="1485"/>
      <c r="T49" s="1485"/>
      <c r="U49" s="1485"/>
      <c r="V49" s="1485"/>
      <c r="W49" s="1485"/>
      <c r="X49" s="1485"/>
    </row>
    <row r="50" spans="1:24" ht="15.6">
      <c r="A50" s="3009"/>
      <c r="B50" s="1494" t="s">
        <v>24</v>
      </c>
      <c r="C50" s="1494" t="s">
        <v>24</v>
      </c>
      <c r="D50" s="1495"/>
      <c r="E50" s="1496">
        <v>6</v>
      </c>
      <c r="F50" s="1497" t="s">
        <v>30644</v>
      </c>
      <c r="G50" s="3005"/>
      <c r="H50" s="1509" t="s">
        <v>30648</v>
      </c>
      <c r="I50" s="1499">
        <v>1440</v>
      </c>
      <c r="J50" s="1500">
        <v>560</v>
      </c>
      <c r="K50" s="1501">
        <v>0</v>
      </c>
      <c r="L50" s="1502">
        <f>SUM(J50:K50)</f>
        <v>560</v>
      </c>
      <c r="M50" s="60"/>
      <c r="N50" s="1485"/>
      <c r="O50" s="1485"/>
      <c r="P50" s="1485"/>
      <c r="Q50" s="1485"/>
      <c r="R50" s="1485"/>
      <c r="S50" s="1485"/>
      <c r="T50" s="1485"/>
      <c r="U50" s="1485"/>
      <c r="V50" s="1485"/>
      <c r="W50" s="1485"/>
      <c r="X50" s="1485"/>
    </row>
    <row r="51" spans="1:24" ht="16.2" thickBot="1">
      <c r="A51" s="2242"/>
      <c r="B51" s="1510" t="s">
        <v>24</v>
      </c>
      <c r="C51" s="1510" t="s">
        <v>24</v>
      </c>
      <c r="D51" s="1511"/>
      <c r="E51" s="1512">
        <v>4</v>
      </c>
      <c r="F51" s="1513" t="s">
        <v>30644</v>
      </c>
      <c r="G51" s="3006"/>
      <c r="H51" s="1514" t="s">
        <v>30649</v>
      </c>
      <c r="I51" s="1515">
        <v>970</v>
      </c>
      <c r="J51" s="1516">
        <v>560</v>
      </c>
      <c r="K51" s="1517">
        <v>1323</v>
      </c>
      <c r="L51" s="1518">
        <f>SUM(J51:K51)</f>
        <v>1883</v>
      </c>
      <c r="M51" s="60"/>
      <c r="N51" s="1485"/>
      <c r="O51" s="1485"/>
      <c r="P51" s="1485"/>
      <c r="Q51" s="1485"/>
      <c r="R51" s="1485"/>
      <c r="S51" s="1485"/>
      <c r="T51" s="1485"/>
      <c r="U51" s="1485"/>
      <c r="V51" s="1485"/>
      <c r="W51" s="1485"/>
      <c r="X51" s="1485"/>
    </row>
    <row r="52" spans="1:24" ht="16.2" thickBot="1">
      <c r="A52" s="1484"/>
      <c r="B52" s="1503"/>
      <c r="C52" s="1503"/>
      <c r="D52" s="1503"/>
      <c r="E52" s="1504"/>
      <c r="F52" s="1484"/>
      <c r="G52" s="1484"/>
      <c r="H52" s="1484"/>
      <c r="I52" s="1519"/>
      <c r="J52" s="1506"/>
      <c r="K52" s="60"/>
      <c r="L52" s="1507"/>
      <c r="M52" s="60"/>
      <c r="N52" s="1485"/>
      <c r="O52" s="1485"/>
      <c r="P52" s="1485"/>
      <c r="Q52" s="1485"/>
      <c r="R52" s="1485"/>
      <c r="S52" s="1485"/>
      <c r="T52" s="1485"/>
      <c r="U52" s="1485"/>
      <c r="V52" s="1485"/>
      <c r="W52" s="1485"/>
      <c r="X52" s="1485"/>
    </row>
    <row r="53" spans="1:24" ht="16.8" thickTop="1" thickBot="1">
      <c r="A53" s="3036"/>
      <c r="B53" s="3037"/>
      <c r="C53" s="3037"/>
      <c r="D53" s="3037"/>
      <c r="E53" s="3037"/>
      <c r="F53" s="3037"/>
      <c r="G53" s="3037"/>
      <c r="H53" s="3037"/>
      <c r="I53" s="3037"/>
      <c r="J53" s="3037"/>
      <c r="K53" s="3037"/>
      <c r="L53" s="3038"/>
      <c r="M53" s="59"/>
      <c r="N53" s="1485"/>
      <c r="O53" s="1485"/>
      <c r="P53" s="1485"/>
      <c r="Q53" s="1485"/>
      <c r="R53" s="1485"/>
      <c r="S53" s="1485"/>
      <c r="T53" s="1485"/>
      <c r="U53" s="1485"/>
      <c r="V53" s="1485"/>
      <c r="W53" s="1485"/>
      <c r="X53" s="1485"/>
    </row>
    <row r="54" spans="1:24" thickTop="1">
      <c r="A54" s="3039"/>
      <c r="B54" s="3020" t="s">
        <v>25</v>
      </c>
      <c r="C54" s="3021"/>
      <c r="D54" s="3021"/>
      <c r="E54" s="3021"/>
      <c r="F54" s="3021"/>
      <c r="G54" s="3021"/>
      <c r="H54" s="3021"/>
      <c r="I54" s="1521"/>
      <c r="J54" s="1522"/>
      <c r="K54" s="1523"/>
      <c r="L54" s="1524"/>
      <c r="M54"/>
      <c r="N54"/>
      <c r="O54"/>
      <c r="P54"/>
      <c r="Q54"/>
      <c r="R54"/>
      <c r="S54"/>
      <c r="T54"/>
      <c r="U54"/>
      <c r="V54"/>
      <c r="W54"/>
      <c r="X54"/>
    </row>
    <row r="55" spans="1:24" ht="14.4">
      <c r="A55" s="3040"/>
      <c r="B55" s="1525" t="s">
        <v>24</v>
      </c>
      <c r="C55" s="1494" t="s">
        <v>24</v>
      </c>
      <c r="D55" s="1494"/>
      <c r="E55" s="1526">
        <v>7.1</v>
      </c>
      <c r="F55" s="1527" t="s">
        <v>30644</v>
      </c>
      <c r="G55" s="1527"/>
      <c r="H55" s="1528" t="s">
        <v>30650</v>
      </c>
      <c r="I55" s="1499">
        <v>1700</v>
      </c>
      <c r="J55" s="1529">
        <v>560</v>
      </c>
      <c r="K55" s="1530">
        <v>0</v>
      </c>
      <c r="L55" s="1531">
        <f>SUM(J55:K55)</f>
        <v>560</v>
      </c>
      <c r="M55"/>
      <c r="N55"/>
      <c r="X55"/>
    </row>
    <row r="56" spans="1:24" ht="18.600000000000001" thickBot="1">
      <c r="A56" s="3040"/>
      <c r="B56" s="1532" t="s">
        <v>24</v>
      </c>
      <c r="C56" s="1533" t="s">
        <v>24</v>
      </c>
      <c r="D56" s="1534"/>
      <c r="E56" s="1535">
        <v>9</v>
      </c>
      <c r="F56" s="1536" t="s">
        <v>30644</v>
      </c>
      <c r="G56" s="1537"/>
      <c r="H56" s="1538" t="s">
        <v>5454</v>
      </c>
      <c r="I56" s="1539">
        <v>2100</v>
      </c>
      <c r="J56" s="1540">
        <v>560</v>
      </c>
      <c r="K56" s="1530">
        <v>1223</v>
      </c>
      <c r="L56" s="1541">
        <f t="shared" ref="L56" si="3">SUM(J56:K56)</f>
        <v>1783</v>
      </c>
      <c r="M56"/>
      <c r="N56"/>
      <c r="O56" s="1542"/>
      <c r="P56" s="1542"/>
      <c r="Q56" s="1542"/>
      <c r="R56" s="1542"/>
      <c r="S56" s="1542"/>
      <c r="T56" s="1542"/>
      <c r="U56" s="1542"/>
      <c r="V56" s="1542"/>
      <c r="W56" s="1542"/>
      <c r="X56"/>
    </row>
    <row r="57" spans="1:24" ht="14.4" thickBot="1">
      <c r="A57" s="3041"/>
      <c r="B57" s="1543" t="s">
        <v>24</v>
      </c>
      <c r="C57" s="1510" t="s">
        <v>24</v>
      </c>
      <c r="D57" s="1511"/>
      <c r="E57" s="1544">
        <v>10</v>
      </c>
      <c r="F57" s="1527" t="s">
        <v>30644</v>
      </c>
      <c r="G57" s="1545"/>
      <c r="H57" s="1546" t="s">
        <v>30651</v>
      </c>
      <c r="I57" s="1499">
        <v>2375</v>
      </c>
      <c r="J57" s="1529">
        <v>560</v>
      </c>
      <c r="K57" s="1530">
        <v>1421</v>
      </c>
      <c r="L57" s="1547">
        <f>SUM(J57:K57)</f>
        <v>1981</v>
      </c>
      <c r="M57" s="60"/>
      <c r="N57" s="60"/>
      <c r="O57" s="60"/>
      <c r="P57" s="60"/>
      <c r="Q57" s="60"/>
      <c r="R57" s="60"/>
      <c r="S57" s="60"/>
      <c r="T57" s="60"/>
      <c r="U57" s="60"/>
      <c r="V57" s="60"/>
      <c r="W57" s="60"/>
      <c r="X57" s="60"/>
    </row>
    <row r="58" spans="1:24" ht="16.8" thickTop="1" thickBot="1">
      <c r="A58" s="3042"/>
      <c r="B58" s="3000"/>
      <c r="C58" s="3000"/>
      <c r="D58" s="3000"/>
      <c r="E58" s="3000"/>
      <c r="F58" s="3000"/>
      <c r="G58" s="3000"/>
      <c r="H58" s="3000"/>
      <c r="I58" s="3000"/>
      <c r="J58" s="3000"/>
      <c r="K58" s="3000"/>
      <c r="L58" s="3043"/>
      <c r="M58" s="63"/>
      <c r="N58" s="63"/>
      <c r="O58" s="63"/>
      <c r="P58" s="63"/>
      <c r="Q58" s="63"/>
      <c r="R58" s="63"/>
      <c r="S58" s="63"/>
      <c r="T58" s="63"/>
      <c r="U58" s="63"/>
      <c r="V58" s="63"/>
      <c r="W58" s="63"/>
      <c r="X58" s="63"/>
    </row>
    <row r="59" spans="1:24" ht="14.4">
      <c r="A59" s="3018"/>
      <c r="B59" s="3020" t="s">
        <v>27</v>
      </c>
      <c r="C59" s="3021"/>
      <c r="D59" s="3021"/>
      <c r="E59" s="3021"/>
      <c r="F59" s="3021"/>
      <c r="G59" s="3021"/>
      <c r="H59" s="3021"/>
      <c r="I59" s="1520"/>
      <c r="J59" s="3022" t="s">
        <v>30671</v>
      </c>
      <c r="K59" s="3023"/>
      <c r="L59" s="3024"/>
      <c r="M59" s="62"/>
      <c r="N59" s="62"/>
      <c r="O59" s="62"/>
      <c r="P59" s="62"/>
      <c r="Q59" s="62"/>
      <c r="R59" s="62"/>
      <c r="S59" s="62"/>
      <c r="T59" s="62"/>
      <c r="U59" s="62"/>
      <c r="V59" s="62"/>
      <c r="W59" s="62"/>
      <c r="X59" s="62"/>
    </row>
    <row r="60" spans="1:24" ht="13.8">
      <c r="A60" s="3019"/>
      <c r="B60" s="1525" t="s">
        <v>24</v>
      </c>
      <c r="C60" s="1494" t="s">
        <v>24</v>
      </c>
      <c r="D60" s="1494"/>
      <c r="E60" s="1526">
        <v>7.1</v>
      </c>
      <c r="F60" s="1527" t="s">
        <v>30644</v>
      </c>
      <c r="G60" s="3025"/>
      <c r="H60" s="1548" t="s">
        <v>30652</v>
      </c>
      <c r="I60" s="1499">
        <v>1700</v>
      </c>
      <c r="J60" s="1529">
        <v>560</v>
      </c>
      <c r="K60" s="1530">
        <v>0</v>
      </c>
      <c r="L60" s="1549">
        <f t="shared" ref="L60:L66" si="4">SUM(J60:K60)</f>
        <v>560</v>
      </c>
      <c r="M60" s="60"/>
      <c r="N60" s="60"/>
      <c r="O60" s="60"/>
      <c r="P60" s="60"/>
      <c r="Q60" s="60"/>
      <c r="R60" s="60"/>
      <c r="S60" s="60"/>
      <c r="T60" s="60"/>
      <c r="U60" s="60"/>
      <c r="V60" s="60"/>
      <c r="W60" s="60"/>
      <c r="X60" s="60"/>
    </row>
    <row r="61" spans="1:24" ht="13.8">
      <c r="A61" s="3019"/>
      <c r="B61" s="1525" t="s">
        <v>24</v>
      </c>
      <c r="C61" s="1494" t="s">
        <v>24</v>
      </c>
      <c r="D61" s="1494"/>
      <c r="E61" s="1526">
        <v>10</v>
      </c>
      <c r="F61" s="1527" t="s">
        <v>30644</v>
      </c>
      <c r="G61" s="3026"/>
      <c r="H61" s="1528" t="s">
        <v>30653</v>
      </c>
      <c r="I61" s="1499">
        <v>2375</v>
      </c>
      <c r="J61" s="1529">
        <v>560</v>
      </c>
      <c r="K61" s="1530">
        <v>0</v>
      </c>
      <c r="L61" s="1549">
        <f t="shared" si="4"/>
        <v>560</v>
      </c>
      <c r="M61" s="60"/>
      <c r="N61" s="60"/>
      <c r="O61" s="60"/>
      <c r="P61" s="60"/>
      <c r="Q61" s="60"/>
      <c r="R61" s="60"/>
      <c r="S61" s="60"/>
      <c r="T61" s="60"/>
      <c r="U61" s="60"/>
      <c r="V61" s="60"/>
      <c r="W61" s="60"/>
      <c r="X61" s="60"/>
    </row>
    <row r="62" spans="1:24" ht="13.8">
      <c r="A62" s="3019"/>
      <c r="B62" s="1525" t="s">
        <v>24</v>
      </c>
      <c r="C62" s="1494"/>
      <c r="D62" s="1494" t="s">
        <v>24</v>
      </c>
      <c r="E62" s="1526">
        <v>10</v>
      </c>
      <c r="F62" s="1527" t="s">
        <v>30644</v>
      </c>
      <c r="G62" s="3026"/>
      <c r="H62" s="1528" t="s">
        <v>30654</v>
      </c>
      <c r="I62" s="1499">
        <v>2375</v>
      </c>
      <c r="J62" s="1529">
        <v>560</v>
      </c>
      <c r="K62" s="1530">
        <v>0</v>
      </c>
      <c r="L62" s="1549">
        <f t="shared" si="4"/>
        <v>560</v>
      </c>
      <c r="M62" s="60"/>
      <c r="N62" s="60"/>
      <c r="O62" s="60"/>
      <c r="P62" s="60"/>
      <c r="Q62" s="60"/>
      <c r="R62" s="60"/>
      <c r="S62" s="60"/>
      <c r="T62" s="60"/>
      <c r="U62" s="60"/>
      <c r="V62" s="60"/>
      <c r="W62" s="60"/>
      <c r="X62" s="60"/>
    </row>
    <row r="63" spans="1:24" ht="13.8">
      <c r="A63" s="3019"/>
      <c r="B63" s="1525" t="s">
        <v>24</v>
      </c>
      <c r="C63" s="1494" t="s">
        <v>24</v>
      </c>
      <c r="D63" s="1494"/>
      <c r="E63" s="1526">
        <v>12.5</v>
      </c>
      <c r="F63" s="1527" t="s">
        <v>30644</v>
      </c>
      <c r="G63" s="3026"/>
      <c r="H63" s="1528" t="s">
        <v>30655</v>
      </c>
      <c r="I63" s="1499">
        <v>2970</v>
      </c>
      <c r="J63" s="1529">
        <v>560</v>
      </c>
      <c r="K63" s="1530">
        <v>0</v>
      </c>
      <c r="L63" s="1549">
        <f t="shared" si="4"/>
        <v>560</v>
      </c>
      <c r="M63" s="60"/>
      <c r="N63" s="60"/>
      <c r="O63" s="60"/>
      <c r="P63" s="60"/>
      <c r="Q63" s="60"/>
      <c r="R63" s="60"/>
      <c r="S63" s="60"/>
      <c r="T63" s="60"/>
      <c r="U63" s="60"/>
      <c r="V63" s="60"/>
      <c r="W63" s="60"/>
      <c r="X63" s="60"/>
    </row>
    <row r="64" spans="1:24" ht="13.8">
      <c r="A64" s="3019"/>
      <c r="B64" s="1525" t="s">
        <v>24</v>
      </c>
      <c r="C64" s="1494"/>
      <c r="D64" s="1494" t="s">
        <v>24</v>
      </c>
      <c r="E64" s="1526">
        <v>12.5</v>
      </c>
      <c r="F64" s="1527" t="s">
        <v>30644</v>
      </c>
      <c r="G64" s="3026"/>
      <c r="H64" s="1528" t="s">
        <v>30656</v>
      </c>
      <c r="I64" s="1499">
        <v>2970</v>
      </c>
      <c r="J64" s="1529">
        <v>560</v>
      </c>
      <c r="K64" s="1530">
        <v>0</v>
      </c>
      <c r="L64" s="1549">
        <f t="shared" si="4"/>
        <v>560</v>
      </c>
      <c r="M64" s="60"/>
      <c r="N64" s="60"/>
      <c r="O64" s="60"/>
      <c r="P64" s="60"/>
      <c r="Q64" s="60"/>
      <c r="R64" s="60"/>
      <c r="S64" s="60"/>
      <c r="T64" s="60"/>
      <c r="U64" s="60"/>
      <c r="V64" s="60"/>
      <c r="W64" s="60"/>
      <c r="X64" s="60"/>
    </row>
    <row r="65" spans="1:24" ht="13.8">
      <c r="A65" s="3019"/>
      <c r="B65" s="1525" t="s">
        <v>24</v>
      </c>
      <c r="C65" s="1494" t="s">
        <v>24</v>
      </c>
      <c r="D65" s="1494"/>
      <c r="E65" s="1526">
        <v>14</v>
      </c>
      <c r="F65" s="1527" t="s">
        <v>30644</v>
      </c>
      <c r="G65" s="3026"/>
      <c r="H65" s="1528" t="s">
        <v>30657</v>
      </c>
      <c r="I65" s="1499">
        <v>3325</v>
      </c>
      <c r="J65" s="1529">
        <v>560</v>
      </c>
      <c r="K65" s="1530">
        <v>734</v>
      </c>
      <c r="L65" s="1550">
        <f t="shared" si="4"/>
        <v>1294</v>
      </c>
      <c r="M65" s="60"/>
      <c r="N65" s="60"/>
      <c r="O65" s="60"/>
      <c r="P65" s="60"/>
      <c r="Q65" s="60"/>
      <c r="R65" s="60"/>
      <c r="S65" s="60"/>
      <c r="T65" s="60"/>
      <c r="U65" s="60"/>
      <c r="V65" s="60"/>
      <c r="W65" s="60"/>
      <c r="X65" s="60"/>
    </row>
    <row r="66" spans="1:24" ht="13.8">
      <c r="A66" s="3019"/>
      <c r="B66" s="1525" t="s">
        <v>24</v>
      </c>
      <c r="C66" s="1494"/>
      <c r="D66" s="1494" t="s">
        <v>24</v>
      </c>
      <c r="E66" s="1526">
        <v>14</v>
      </c>
      <c r="F66" s="1527" t="s">
        <v>30644</v>
      </c>
      <c r="G66" s="3027"/>
      <c r="H66" s="1528" t="s">
        <v>30658</v>
      </c>
      <c r="I66" s="1499">
        <v>3325</v>
      </c>
      <c r="J66" s="1529">
        <v>560</v>
      </c>
      <c r="K66" s="1530">
        <v>1020</v>
      </c>
      <c r="L66" s="1550">
        <f t="shared" si="4"/>
        <v>1580</v>
      </c>
      <c r="M66" s="60"/>
      <c r="N66" s="60"/>
      <c r="O66" s="60"/>
      <c r="P66" s="60"/>
      <c r="Q66" s="60"/>
      <c r="R66" s="60"/>
      <c r="S66" s="60"/>
      <c r="T66" s="60"/>
      <c r="U66" s="60"/>
      <c r="V66" s="60"/>
      <c r="W66" s="60"/>
      <c r="X66" s="60"/>
    </row>
    <row r="67" spans="1:24" ht="14.4">
      <c r="A67" s="3019"/>
      <c r="B67" s="3028" t="s">
        <v>26</v>
      </c>
      <c r="C67" s="3029"/>
      <c r="D67" s="3029"/>
      <c r="E67" s="3029"/>
      <c r="F67" s="3029"/>
      <c r="G67" s="3029"/>
      <c r="H67" s="3029"/>
      <c r="I67" s="1521"/>
      <c r="J67" s="3030" t="s">
        <v>30671</v>
      </c>
      <c r="K67" s="3031"/>
      <c r="L67" s="3032"/>
      <c r="M67" s="60"/>
      <c r="N67" s="60"/>
      <c r="O67" s="60"/>
      <c r="P67" s="60"/>
      <c r="Q67" s="60"/>
      <c r="R67" s="60"/>
      <c r="S67" s="60"/>
      <c r="T67" s="60"/>
      <c r="U67" s="60"/>
      <c r="V67" s="60"/>
      <c r="W67" s="60"/>
      <c r="X67" s="60"/>
    </row>
    <row r="68" spans="1:24" ht="13.8">
      <c r="A68" s="3019"/>
      <c r="B68" s="1525" t="s">
        <v>24</v>
      </c>
      <c r="C68" s="1494" t="s">
        <v>24</v>
      </c>
      <c r="D68" s="1494"/>
      <c r="E68" s="1526">
        <v>10</v>
      </c>
      <c r="F68" s="1527" t="s">
        <v>30644</v>
      </c>
      <c r="G68" s="3025"/>
      <c r="H68" s="1551" t="s">
        <v>30659</v>
      </c>
      <c r="I68" s="1499">
        <v>2375</v>
      </c>
      <c r="J68" s="1529">
        <v>560</v>
      </c>
      <c r="K68" s="1552">
        <v>1223</v>
      </c>
      <c r="L68" s="1550">
        <f t="shared" ref="L68:L76" si="5">SUM(J68:K68)</f>
        <v>1783</v>
      </c>
      <c r="M68" s="60"/>
      <c r="N68" s="60"/>
      <c r="O68" s="60"/>
      <c r="P68" s="60"/>
      <c r="Q68" s="60"/>
      <c r="R68" s="60"/>
      <c r="S68" s="60"/>
      <c r="T68" s="60"/>
      <c r="U68" s="60"/>
      <c r="V68" s="60"/>
      <c r="W68" s="60"/>
      <c r="X68" s="60"/>
    </row>
    <row r="69" spans="1:24" ht="13.8">
      <c r="A69" s="3019"/>
      <c r="B69" s="1525" t="s">
        <v>24</v>
      </c>
      <c r="C69" s="1494"/>
      <c r="D69" s="1494" t="s">
        <v>24</v>
      </c>
      <c r="E69" s="1526">
        <v>10</v>
      </c>
      <c r="F69" s="1527" t="s">
        <v>30644</v>
      </c>
      <c r="G69" s="3026"/>
      <c r="H69" s="1528" t="s">
        <v>30660</v>
      </c>
      <c r="I69" s="1499">
        <v>2375</v>
      </c>
      <c r="J69" s="1529">
        <v>560</v>
      </c>
      <c r="K69" s="1552">
        <v>1223</v>
      </c>
      <c r="L69" s="1550">
        <f t="shared" si="5"/>
        <v>1783</v>
      </c>
      <c r="M69" s="60"/>
      <c r="N69" s="60"/>
      <c r="O69" s="60"/>
      <c r="P69" s="60"/>
      <c r="Q69" s="60"/>
      <c r="R69" s="60"/>
      <c r="S69" s="60"/>
      <c r="T69" s="60"/>
      <c r="U69" s="60"/>
      <c r="V69" s="60"/>
      <c r="W69" s="60"/>
      <c r="X69" s="60"/>
    </row>
    <row r="70" spans="1:24" ht="13.8">
      <c r="A70" s="3019"/>
      <c r="B70" s="1525" t="s">
        <v>24</v>
      </c>
      <c r="C70" s="1494" t="s">
        <v>24</v>
      </c>
      <c r="D70" s="1494"/>
      <c r="E70" s="1526">
        <v>12.5</v>
      </c>
      <c r="F70" s="1527" t="s">
        <v>30644</v>
      </c>
      <c r="G70" s="3026"/>
      <c r="H70" s="1528" t="s">
        <v>30661</v>
      </c>
      <c r="I70" s="1499">
        <v>2970</v>
      </c>
      <c r="J70" s="1529">
        <v>560</v>
      </c>
      <c r="K70" s="1552">
        <v>1397</v>
      </c>
      <c r="L70" s="1550">
        <f t="shared" si="5"/>
        <v>1957</v>
      </c>
      <c r="M70" s="60"/>
      <c r="N70" s="60"/>
      <c r="O70" s="60"/>
      <c r="P70" s="60"/>
      <c r="Q70" s="60"/>
      <c r="R70" s="60"/>
      <c r="S70" s="60"/>
      <c r="T70" s="60"/>
      <c r="U70" s="60"/>
      <c r="V70" s="60"/>
      <c r="W70" s="60"/>
      <c r="X70" s="60"/>
    </row>
    <row r="71" spans="1:24" ht="13.8">
      <c r="A71" s="3019"/>
      <c r="B71" s="1525" t="s">
        <v>24</v>
      </c>
      <c r="C71" s="1494"/>
      <c r="D71" s="1494" t="s">
        <v>24</v>
      </c>
      <c r="E71" s="1526">
        <v>12.5</v>
      </c>
      <c r="F71" s="1527" t="s">
        <v>30644</v>
      </c>
      <c r="G71" s="3026"/>
      <c r="H71" s="1528" t="s">
        <v>30662</v>
      </c>
      <c r="I71" s="1499">
        <v>2970</v>
      </c>
      <c r="J71" s="1529">
        <v>560</v>
      </c>
      <c r="K71" s="1552">
        <v>1397</v>
      </c>
      <c r="L71" s="1550">
        <f t="shared" si="5"/>
        <v>1957</v>
      </c>
      <c r="M71" s="60"/>
      <c r="N71" s="60"/>
      <c r="O71" s="60"/>
      <c r="P71" s="60"/>
      <c r="Q71" s="60"/>
      <c r="R71" s="60"/>
      <c r="S71" s="60"/>
      <c r="T71" s="60"/>
      <c r="U71" s="60"/>
      <c r="V71" s="60"/>
      <c r="W71" s="60"/>
      <c r="X71" s="60"/>
    </row>
    <row r="72" spans="1:24" ht="13.8">
      <c r="A72" s="3019"/>
      <c r="B72" s="1525" t="s">
        <v>24</v>
      </c>
      <c r="C72" s="1494" t="s">
        <v>24</v>
      </c>
      <c r="D72" s="1494"/>
      <c r="E72" s="1526">
        <v>14</v>
      </c>
      <c r="F72" s="1527" t="s">
        <v>30644</v>
      </c>
      <c r="G72" s="3026"/>
      <c r="H72" s="1528" t="s">
        <v>30663</v>
      </c>
      <c r="I72" s="1499">
        <v>3325</v>
      </c>
      <c r="J72" s="1529">
        <v>560</v>
      </c>
      <c r="K72" s="1552">
        <v>1554</v>
      </c>
      <c r="L72" s="1550">
        <f t="shared" si="5"/>
        <v>2114</v>
      </c>
      <c r="M72" s="60"/>
      <c r="N72" s="60"/>
      <c r="O72" s="60"/>
      <c r="P72" s="60"/>
      <c r="Q72" s="60"/>
      <c r="R72" s="60"/>
      <c r="S72" s="60"/>
      <c r="T72" s="60"/>
      <c r="U72" s="60"/>
      <c r="V72" s="60"/>
      <c r="W72" s="60"/>
      <c r="X72" s="60"/>
    </row>
    <row r="73" spans="1:24" ht="13.8">
      <c r="A73" s="3019"/>
      <c r="B73" s="1525" t="s">
        <v>24</v>
      </c>
      <c r="C73" s="1494"/>
      <c r="D73" s="1494" t="s">
        <v>24</v>
      </c>
      <c r="E73" s="1526">
        <v>14</v>
      </c>
      <c r="F73" s="1527" t="s">
        <v>30644</v>
      </c>
      <c r="G73" s="3026"/>
      <c r="H73" s="1528" t="s">
        <v>30664</v>
      </c>
      <c r="I73" s="1499">
        <v>3325</v>
      </c>
      <c r="J73" s="1529">
        <v>560</v>
      </c>
      <c r="K73" s="1552">
        <v>1554</v>
      </c>
      <c r="L73" s="1550">
        <f t="shared" si="5"/>
        <v>2114</v>
      </c>
      <c r="M73" s="60"/>
      <c r="N73" s="60"/>
      <c r="O73" s="60"/>
      <c r="P73" s="60"/>
      <c r="Q73" s="60"/>
      <c r="R73" s="60"/>
      <c r="S73" s="60"/>
      <c r="T73" s="60"/>
      <c r="U73" s="60"/>
      <c r="V73" s="60"/>
      <c r="W73" s="60"/>
      <c r="X73" s="60"/>
    </row>
    <row r="74" spans="1:24" ht="14.4">
      <c r="A74" s="3034" t="s">
        <v>30672</v>
      </c>
      <c r="B74" s="1525" t="s">
        <v>24</v>
      </c>
      <c r="C74" s="1494"/>
      <c r="D74" s="1494" t="s">
        <v>28</v>
      </c>
      <c r="E74" s="1526">
        <v>20</v>
      </c>
      <c r="F74" s="1527" t="s">
        <v>30644</v>
      </c>
      <c r="G74" s="3026"/>
      <c r="H74" s="1551" t="s">
        <v>30665</v>
      </c>
      <c r="I74" s="1499">
        <v>4750</v>
      </c>
      <c r="J74" s="1529">
        <v>560</v>
      </c>
      <c r="K74" s="1553">
        <v>1451</v>
      </c>
      <c r="L74" s="1550">
        <f t="shared" si="5"/>
        <v>2011</v>
      </c>
      <c r="M74" s="60"/>
      <c r="N74"/>
      <c r="O74"/>
      <c r="P74"/>
      <c r="Q74"/>
      <c r="R74"/>
      <c r="S74"/>
      <c r="T74"/>
      <c r="U74"/>
      <c r="V74"/>
      <c r="W74"/>
      <c r="X74"/>
    </row>
    <row r="75" spans="1:24" ht="14.4">
      <c r="A75" s="3034"/>
      <c r="B75" s="1525" t="s">
        <v>24</v>
      </c>
      <c r="C75" s="1494"/>
      <c r="D75" s="1494" t="s">
        <v>28</v>
      </c>
      <c r="E75" s="1526">
        <v>20</v>
      </c>
      <c r="F75" s="1527" t="s">
        <v>30644</v>
      </c>
      <c r="G75" s="3026"/>
      <c r="H75" s="1528" t="s">
        <v>30666</v>
      </c>
      <c r="I75" s="1499">
        <v>4750</v>
      </c>
      <c r="J75" s="1529">
        <v>560</v>
      </c>
      <c r="K75" s="1553">
        <v>1451</v>
      </c>
      <c r="L75" s="1550">
        <f t="shared" si="5"/>
        <v>2011</v>
      </c>
      <c r="M75" s="60"/>
      <c r="N75"/>
      <c r="O75"/>
      <c r="P75"/>
      <c r="Q75"/>
      <c r="R75"/>
      <c r="S75"/>
      <c r="T75"/>
      <c r="U75"/>
      <c r="V75"/>
      <c r="W75"/>
      <c r="X75"/>
    </row>
    <row r="76" spans="1:24" thickBot="1">
      <c r="A76" s="3035"/>
      <c r="B76" s="1543" t="s">
        <v>24</v>
      </c>
      <c r="C76" s="1510"/>
      <c r="D76" s="1510" t="s">
        <v>28</v>
      </c>
      <c r="E76" s="1544">
        <v>25</v>
      </c>
      <c r="F76" s="1554" t="s">
        <v>30644</v>
      </c>
      <c r="G76" s="3033"/>
      <c r="H76" s="1546" t="s">
        <v>30667</v>
      </c>
      <c r="I76" s="1515">
        <v>5938</v>
      </c>
      <c r="J76" s="1555">
        <v>560</v>
      </c>
      <c r="K76" s="1556">
        <v>1494</v>
      </c>
      <c r="L76" s="1557">
        <f t="shared" si="5"/>
        <v>2054</v>
      </c>
      <c r="M76" s="60"/>
      <c r="N76"/>
      <c r="O76"/>
      <c r="P76"/>
      <c r="Q76"/>
      <c r="R76"/>
      <c r="S76"/>
      <c r="T76"/>
      <c r="U76"/>
      <c r="V76"/>
      <c r="W76"/>
      <c r="X76"/>
    </row>
    <row r="77" spans="1:24" ht="14.4">
      <c r="A77" s="58"/>
      <c r="B77" s="56"/>
      <c r="C77" s="56"/>
      <c r="D77" s="56"/>
      <c r="E77"/>
      <c r="F77"/>
      <c r="G77"/>
      <c r="H77"/>
      <c r="I77" s="93"/>
      <c r="J77" s="94"/>
      <c r="K77" s="55"/>
      <c r="L77" s="94"/>
      <c r="M77"/>
      <c r="N77"/>
      <c r="O77"/>
      <c r="P77"/>
      <c r="Q77"/>
      <c r="R77"/>
      <c r="S77"/>
      <c r="T77"/>
      <c r="U77"/>
      <c r="V77"/>
      <c r="W77"/>
      <c r="X77"/>
    </row>
    <row r="78" spans="1:24" ht="14.4">
      <c r="A78" s="58"/>
      <c r="B78" s="56"/>
      <c r="C78" s="56"/>
      <c r="D78" s="56"/>
      <c r="E78" s="3015" t="s">
        <v>30673</v>
      </c>
      <c r="F78" s="3015"/>
      <c r="G78" s="3015"/>
      <c r="H78" s="3015"/>
      <c r="I78" s="3015"/>
      <c r="J78" s="3015"/>
      <c r="K78" s="3015"/>
      <c r="L78" s="3015"/>
      <c r="M78"/>
      <c r="N78"/>
      <c r="O78"/>
      <c r="P78"/>
      <c r="Q78"/>
      <c r="R78"/>
      <c r="S78"/>
      <c r="T78"/>
      <c r="U78"/>
      <c r="V78"/>
      <c r="W78"/>
      <c r="X78"/>
    </row>
    <row r="79" spans="1:24" ht="14.4">
      <c r="A79" s="58"/>
      <c r="B79" s="56"/>
      <c r="C79" s="56"/>
      <c r="D79" s="56"/>
      <c r="E79" s="3015"/>
      <c r="F79" s="3015"/>
      <c r="G79" s="3015"/>
      <c r="H79" s="3015"/>
      <c r="I79" s="3015"/>
      <c r="J79" s="3015"/>
      <c r="K79" s="3015"/>
      <c r="L79" s="3015"/>
      <c r="M79"/>
      <c r="N79"/>
      <c r="O79"/>
      <c r="P79"/>
      <c r="Q79"/>
      <c r="R79"/>
      <c r="S79"/>
      <c r="T79"/>
      <c r="U79"/>
      <c r="V79"/>
      <c r="W79"/>
      <c r="X79"/>
    </row>
    <row r="80" spans="1:24" ht="14.4">
      <c r="A80" s="58"/>
      <c r="B80" s="56"/>
      <c r="C80" s="56"/>
      <c r="D80" s="56"/>
      <c r="E80" s="3015"/>
      <c r="F80" s="3015"/>
      <c r="G80" s="3015"/>
      <c r="H80" s="3015"/>
      <c r="I80" s="3015"/>
      <c r="J80" s="3015"/>
      <c r="K80" s="3015"/>
      <c r="L80" s="3015"/>
      <c r="M80"/>
      <c r="N80"/>
      <c r="O80"/>
      <c r="P80"/>
      <c r="Q80"/>
      <c r="R80"/>
      <c r="S80"/>
      <c r="T80"/>
      <c r="U80"/>
      <c r="V80"/>
      <c r="W80"/>
      <c r="X80"/>
    </row>
    <row r="81" spans="1:24" ht="14.4">
      <c r="A81" s="58"/>
      <c r="B81" s="56"/>
      <c r="C81" s="56"/>
      <c r="D81" s="56"/>
      <c r="E81" s="3015"/>
      <c r="F81" s="3015"/>
      <c r="G81" s="3015"/>
      <c r="H81" s="3015"/>
      <c r="I81" s="3015"/>
      <c r="J81" s="3015"/>
      <c r="K81" s="3015"/>
      <c r="L81" s="3015"/>
      <c r="M81"/>
      <c r="N81"/>
      <c r="O81"/>
      <c r="P81"/>
      <c r="Q81"/>
      <c r="R81"/>
      <c r="S81"/>
      <c r="T81"/>
      <c r="U81"/>
      <c r="V81"/>
      <c r="W81"/>
      <c r="X81"/>
    </row>
    <row r="82" spans="1:24" ht="14.4">
      <c r="A82" s="58"/>
      <c r="B82" s="56"/>
      <c r="C82" s="56"/>
      <c r="D82" s="56"/>
      <c r="E82" s="3015"/>
      <c r="F82" s="3015"/>
      <c r="G82" s="3015"/>
      <c r="H82" s="3015"/>
      <c r="I82" s="3015"/>
      <c r="J82" s="3015"/>
      <c r="K82" s="3015"/>
      <c r="L82" s="3015"/>
      <c r="M82"/>
      <c r="N82"/>
      <c r="O82"/>
      <c r="P82"/>
      <c r="Q82"/>
      <c r="R82"/>
      <c r="S82"/>
      <c r="T82"/>
      <c r="U82"/>
      <c r="V82"/>
      <c r="W82"/>
      <c r="X82"/>
    </row>
    <row r="83" spans="1:24" ht="14.4">
      <c r="A83" s="58"/>
      <c r="B83" s="56"/>
      <c r="C83" s="56"/>
      <c r="D83" s="56"/>
      <c r="E83" s="3015"/>
      <c r="F83" s="3015"/>
      <c r="G83" s="3015"/>
      <c r="H83" s="3015"/>
      <c r="I83" s="3015"/>
      <c r="J83" s="3015"/>
      <c r="K83" s="3015"/>
      <c r="L83" s="3015"/>
      <c r="M83"/>
      <c r="N83"/>
      <c r="O83"/>
      <c r="P83"/>
      <c r="Q83"/>
      <c r="R83"/>
      <c r="S83"/>
      <c r="T83"/>
      <c r="U83"/>
      <c r="V83"/>
      <c r="W83"/>
      <c r="X83"/>
    </row>
    <row r="84" spans="1:24" ht="14.4">
      <c r="A84" s="58"/>
      <c r="B84" s="56"/>
      <c r="C84" s="56"/>
      <c r="D84" s="56"/>
      <c r="E84" s="3015"/>
      <c r="F84" s="3015"/>
      <c r="G84" s="3015"/>
      <c r="H84" s="3015"/>
      <c r="I84" s="3015"/>
      <c r="J84" s="3015"/>
      <c r="K84" s="3015"/>
      <c r="L84" s="3015"/>
      <c r="M84"/>
      <c r="N84"/>
      <c r="O84"/>
      <c r="P84"/>
      <c r="Q84"/>
      <c r="R84"/>
      <c r="S84"/>
      <c r="T84"/>
      <c r="U84"/>
      <c r="V84"/>
      <c r="W84"/>
      <c r="X84"/>
    </row>
    <row r="85" spans="1:24" ht="14.4">
      <c r="A85" s="58"/>
      <c r="B85" s="56"/>
      <c r="C85" s="56"/>
      <c r="D85" s="56"/>
      <c r="E85" s="3015"/>
      <c r="F85" s="3015"/>
      <c r="G85" s="3015"/>
      <c r="H85" s="3015"/>
      <c r="I85" s="3015"/>
      <c r="J85" s="3015"/>
      <c r="K85" s="3015"/>
      <c r="L85" s="3015"/>
      <c r="M85"/>
      <c r="N85"/>
      <c r="O85"/>
      <c r="P85"/>
      <c r="Q85"/>
      <c r="R85"/>
      <c r="S85"/>
      <c r="T85"/>
      <c r="U85"/>
      <c r="V85"/>
      <c r="W85"/>
      <c r="X85"/>
    </row>
    <row r="86" spans="1:24" ht="14.4">
      <c r="A86" s="58"/>
      <c r="B86" s="56"/>
      <c r="C86" s="56"/>
      <c r="D86" s="56"/>
      <c r="E86" s="3015"/>
      <c r="F86" s="3015"/>
      <c r="G86" s="3015"/>
      <c r="H86" s="3015"/>
      <c r="I86" s="3015"/>
      <c r="J86" s="3015"/>
      <c r="K86" s="3015"/>
      <c r="L86" s="3015"/>
      <c r="M86"/>
      <c r="N86"/>
      <c r="O86"/>
      <c r="P86"/>
      <c r="Q86"/>
      <c r="R86"/>
      <c r="S86"/>
      <c r="T86"/>
      <c r="U86"/>
      <c r="V86"/>
      <c r="W86"/>
      <c r="X86"/>
    </row>
    <row r="87" spans="1:24" ht="18">
      <c r="A87" s="3017" t="s">
        <v>30699</v>
      </c>
      <c r="B87" s="3017"/>
      <c r="C87" s="3017"/>
      <c r="D87" s="3017"/>
      <c r="E87" s="3017"/>
      <c r="F87" s="3017"/>
      <c r="G87" s="223"/>
      <c r="H87" s="223"/>
      <c r="I87" s="223"/>
      <c r="J87" s="94"/>
      <c r="K87" s="55"/>
      <c r="L87" s="94"/>
      <c r="M87"/>
      <c r="N87"/>
      <c r="O87"/>
      <c r="P87"/>
      <c r="Q87"/>
      <c r="R87"/>
      <c r="S87"/>
      <c r="T87"/>
      <c r="U87"/>
      <c r="V87"/>
      <c r="W87"/>
      <c r="X87"/>
    </row>
  </sheetData>
  <mergeCells count="37">
    <mergeCell ref="E78:L86"/>
    <mergeCell ref="A29:L29"/>
    <mergeCell ref="A87:F87"/>
    <mergeCell ref="A59:A73"/>
    <mergeCell ref="B59:H59"/>
    <mergeCell ref="J59:L59"/>
    <mergeCell ref="G60:G66"/>
    <mergeCell ref="B67:H67"/>
    <mergeCell ref="J67:L67"/>
    <mergeCell ref="G68:G76"/>
    <mergeCell ref="A74:A76"/>
    <mergeCell ref="A53:L53"/>
    <mergeCell ref="A54:A57"/>
    <mergeCell ref="B54:H54"/>
    <mergeCell ref="A58:L58"/>
    <mergeCell ref="H30:H31"/>
    <mergeCell ref="I30:I31"/>
    <mergeCell ref="J30:L30"/>
    <mergeCell ref="A32:L32"/>
    <mergeCell ref="A33:A39"/>
    <mergeCell ref="G33:G51"/>
    <mergeCell ref="A41:A44"/>
    <mergeCell ref="A46:A51"/>
    <mergeCell ref="A30:A31"/>
    <mergeCell ref="B30:B31"/>
    <mergeCell ref="C30:D30"/>
    <mergeCell ref="E30:E31"/>
    <mergeCell ref="F30:F31"/>
    <mergeCell ref="A1:F4"/>
    <mergeCell ref="D5:E5"/>
    <mergeCell ref="A14:F14"/>
    <mergeCell ref="A21:F21"/>
    <mergeCell ref="C23:C26"/>
    <mergeCell ref="A6:F6"/>
    <mergeCell ref="A7:A8"/>
    <mergeCell ref="C7:E13"/>
    <mergeCell ref="A9:A12"/>
  </mergeCells>
  <hyperlinks>
    <hyperlink ref="A74:A76" r:id="rId1" display="Ссылка на доп.информацию" xr:uid="{C71D4D33-CAAA-4755-ADB5-33FB07F80EA9}"/>
    <hyperlink ref="B59:H59" r:id="rId2" display="Hyper inverter" xr:uid="{608F195F-D977-4292-8E2B-249512048630}"/>
    <hyperlink ref="B67:H67" r:id="rId3" display="Micro inverter" xr:uid="{69B5276B-AFD8-48DD-801A-4666AF427E6C}"/>
    <hyperlink ref="B54:H54" r:id="rId4" display="Standard Inverter" xr:uid="{3D149A24-728B-45BB-9E01-48A269C611FC}"/>
  </hyperlinks>
  <pageMargins left="0.7" right="0.7" top="0.75" bottom="0.75" header="0.3" footer="0.3"/>
  <pageSetup paperSize="9" scale="99" orientation="portrait" r:id="rId5"/>
  <colBreaks count="1" manualBreakCount="1">
    <brk id="6" max="1048575" man="1"/>
  </colBreaks>
  <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pageSetUpPr fitToPage="1"/>
  </sheetPr>
  <dimension ref="A1:D120"/>
  <sheetViews>
    <sheetView zoomScale="110" zoomScaleNormal="110" workbookViewId="0">
      <pane ySplit="5" topLeftCell="A30" activePane="bottomLeft" state="frozen"/>
      <selection pane="bottomLeft" activeCell="D41" sqref="D41"/>
    </sheetView>
  </sheetViews>
  <sheetFormatPr defaultRowHeight="14.4"/>
  <cols>
    <col min="1" max="1" width="3.42578125" customWidth="1"/>
    <col min="2" max="2" width="33" customWidth="1"/>
    <col min="3" max="3" width="138.85546875" customWidth="1"/>
    <col min="4" max="4" width="35.42578125" style="131" customWidth="1"/>
  </cols>
  <sheetData>
    <row r="1" spans="2:4" ht="23.1" customHeight="1">
      <c r="B1" s="2646"/>
      <c r="C1" s="2646"/>
      <c r="D1" s="94"/>
    </row>
    <row r="2" spans="2:4" ht="23.1" customHeight="1">
      <c r="B2" s="2646"/>
      <c r="C2" s="2646"/>
      <c r="D2" s="94"/>
    </row>
    <row r="3" spans="2:4" ht="23.1" customHeight="1">
      <c r="B3" s="2646"/>
      <c r="C3" s="2646"/>
      <c r="D3" s="94"/>
    </row>
    <row r="4" spans="2:4" ht="23.1" customHeight="1" thickBot="1">
      <c r="B4" s="2646"/>
      <c r="C4" s="2646"/>
      <c r="D4" s="94"/>
    </row>
    <row r="5" spans="2:4" thickBot="1">
      <c r="B5" s="975" t="s">
        <v>169</v>
      </c>
      <c r="C5" s="976" t="s">
        <v>13013</v>
      </c>
      <c r="D5" s="977" t="s">
        <v>13014</v>
      </c>
    </row>
    <row r="6" spans="2:4" ht="13.8">
      <c r="B6" s="126" t="s">
        <v>166</v>
      </c>
      <c r="C6" s="127" t="s">
        <v>23071</v>
      </c>
      <c r="D6" s="128">
        <v>95.905810000000002</v>
      </c>
    </row>
    <row r="7" spans="2:4" ht="13.8">
      <c r="B7" s="1324" t="s">
        <v>168</v>
      </c>
      <c r="C7" s="1325" t="s">
        <v>23071</v>
      </c>
      <c r="D7" s="1326">
        <v>117.82713800000002</v>
      </c>
    </row>
    <row r="8" spans="2:4" ht="13.8">
      <c r="B8" s="1324" t="s">
        <v>164</v>
      </c>
      <c r="C8" s="1325" t="s">
        <v>23071</v>
      </c>
      <c r="D8" s="1326">
        <v>137.00830000000005</v>
      </c>
    </row>
    <row r="9" spans="2:4" ht="13.8">
      <c r="B9" s="1324" t="s">
        <v>30211</v>
      </c>
      <c r="C9" s="1325" t="s">
        <v>23072</v>
      </c>
      <c r="D9" s="1358">
        <v>285</v>
      </c>
    </row>
    <row r="10" spans="2:4" thickBot="1">
      <c r="B10" s="1324" t="s">
        <v>30034</v>
      </c>
      <c r="C10" s="1325" t="s">
        <v>23072</v>
      </c>
      <c r="D10" s="1326">
        <v>450.23928975265028</v>
      </c>
    </row>
    <row r="11" spans="2:4" ht="13.8">
      <c r="B11" s="126" t="s">
        <v>165</v>
      </c>
      <c r="C11" s="127" t="s">
        <v>23073</v>
      </c>
      <c r="D11" s="128">
        <v>142.488632</v>
      </c>
    </row>
    <row r="12" spans="2:4" ht="13.8">
      <c r="B12" s="1324" t="s">
        <v>167</v>
      </c>
      <c r="C12" s="1325" t="s">
        <v>23073</v>
      </c>
      <c r="D12" s="1326">
        <v>172.63045800000003</v>
      </c>
    </row>
    <row r="13" spans="2:4" ht="13.8">
      <c r="B13" s="1324" t="s">
        <v>163</v>
      </c>
      <c r="C13" s="1325" t="s">
        <v>23073</v>
      </c>
      <c r="D13" s="1326">
        <v>189.07145400000005</v>
      </c>
    </row>
    <row r="14" spans="2:4" thickBot="1">
      <c r="B14" s="1327" t="s">
        <v>162</v>
      </c>
      <c r="C14" s="1328" t="s">
        <v>23073</v>
      </c>
      <c r="D14" s="1329">
        <v>405.54456800000008</v>
      </c>
    </row>
    <row r="15" spans="2:4" ht="13.8">
      <c r="B15" s="126" t="s">
        <v>159</v>
      </c>
      <c r="C15" s="127" t="s">
        <v>23076</v>
      </c>
      <c r="D15" s="128">
        <v>109.60664000000001</v>
      </c>
    </row>
    <row r="16" spans="2:4" ht="13.8">
      <c r="B16" s="1330" t="s">
        <v>158</v>
      </c>
      <c r="C16" s="1325" t="s">
        <v>23077</v>
      </c>
      <c r="D16" s="1326">
        <v>126.047636</v>
      </c>
    </row>
    <row r="17" spans="2:4" ht="13.8">
      <c r="B17" s="1330" t="s">
        <v>161</v>
      </c>
      <c r="C17" s="1325" t="s">
        <v>23074</v>
      </c>
      <c r="D17" s="1326">
        <v>142.488632</v>
      </c>
    </row>
    <row r="18" spans="2:4" thickBot="1">
      <c r="B18" s="1327" t="s">
        <v>160</v>
      </c>
      <c r="C18" s="1328" t="s">
        <v>23075</v>
      </c>
      <c r="D18" s="1329">
        <v>137.00830000000005</v>
      </c>
    </row>
    <row r="19" spans="2:4" ht="13.8">
      <c r="B19" s="126" t="s">
        <v>3601</v>
      </c>
      <c r="C19" s="127" t="s">
        <v>23078</v>
      </c>
      <c r="D19" s="128">
        <v>304.15842600000002</v>
      </c>
    </row>
    <row r="20" spans="2:4" thickBot="1">
      <c r="B20" s="1331" t="s">
        <v>3602</v>
      </c>
      <c r="C20" s="1332" t="s">
        <v>23079</v>
      </c>
      <c r="D20" s="1329">
        <v>441.16672600000015</v>
      </c>
    </row>
    <row r="21" spans="2:4" ht="13.8">
      <c r="B21" s="126" t="s">
        <v>157</v>
      </c>
      <c r="C21" s="1325" t="s">
        <v>23081</v>
      </c>
      <c r="D21" s="1333">
        <v>274.0166000000001</v>
      </c>
    </row>
    <row r="22" spans="2:4" thickBot="1">
      <c r="B22" s="1331" t="s">
        <v>156</v>
      </c>
      <c r="C22" s="1328" t="s">
        <v>23080</v>
      </c>
      <c r="D22" s="1329">
        <v>405.54456800000008</v>
      </c>
    </row>
    <row r="23" spans="2:4" ht="13.8">
      <c r="B23" s="1330" t="s">
        <v>30035</v>
      </c>
      <c r="C23" s="1325" t="s">
        <v>30036</v>
      </c>
      <c r="D23" s="1334">
        <v>274.0166000000001</v>
      </c>
    </row>
    <row r="24" spans="2:4" thickBot="1">
      <c r="B24" s="1327" t="s">
        <v>30037</v>
      </c>
      <c r="C24" s="1328" t="s">
        <v>30038</v>
      </c>
      <c r="D24" s="1329">
        <v>428.81621087680367</v>
      </c>
    </row>
    <row r="25" spans="2:4" ht="13.8">
      <c r="B25" s="126" t="s">
        <v>155</v>
      </c>
      <c r="C25" s="127" t="s">
        <v>23082</v>
      </c>
      <c r="D25" s="128">
        <v>172.63045800000003</v>
      </c>
    </row>
    <row r="26" spans="2:4" ht="13.8">
      <c r="B26" s="1330" t="s">
        <v>154</v>
      </c>
      <c r="C26" s="1325" t="s">
        <v>23082</v>
      </c>
      <c r="D26" s="1326">
        <v>230.17394400000001</v>
      </c>
    </row>
    <row r="27" spans="2:4" ht="13.8">
      <c r="B27" s="1330" t="s">
        <v>153</v>
      </c>
      <c r="C27" s="1325" t="s">
        <v>23083</v>
      </c>
      <c r="D27" s="1326">
        <v>386.36340600000005</v>
      </c>
    </row>
    <row r="28" spans="2:4" ht="13.8">
      <c r="B28" s="1335" t="s">
        <v>152</v>
      </c>
      <c r="C28" s="1325" t="s">
        <v>23083</v>
      </c>
      <c r="D28" s="1336">
        <v>487.74954800000006</v>
      </c>
    </row>
    <row r="29" spans="2:4" thickBot="1">
      <c r="B29" s="1327" t="s">
        <v>30039</v>
      </c>
      <c r="C29" s="1328" t="s">
        <v>30040</v>
      </c>
      <c r="D29" s="1329">
        <v>452.12739000000005</v>
      </c>
    </row>
    <row r="30" spans="2:4" ht="13.8">
      <c r="B30" s="126" t="s">
        <v>3603</v>
      </c>
      <c r="C30" s="127" t="s">
        <v>23084</v>
      </c>
      <c r="D30" s="128">
        <v>791.90797400000008</v>
      </c>
    </row>
    <row r="31" spans="2:4" ht="13.8">
      <c r="B31" s="1330" t="s">
        <v>3606</v>
      </c>
      <c r="C31" s="1325" t="s">
        <v>23084</v>
      </c>
      <c r="D31" s="1326">
        <v>2726.4651700000004</v>
      </c>
    </row>
    <row r="32" spans="2:4" ht="13.8">
      <c r="B32" s="1330" t="s">
        <v>3604</v>
      </c>
      <c r="C32" s="1325" t="s">
        <v>23084</v>
      </c>
      <c r="D32" s="1326">
        <v>1038.5229140000001</v>
      </c>
    </row>
    <row r="33" spans="2:4" ht="13.8">
      <c r="B33" s="1330" t="s">
        <v>3605</v>
      </c>
      <c r="C33" s="1325" t="s">
        <v>23085</v>
      </c>
      <c r="D33" s="1326">
        <v>1898.9350380000003</v>
      </c>
    </row>
    <row r="34" spans="2:4" thickBot="1">
      <c r="B34" s="1327" t="s">
        <v>3607</v>
      </c>
      <c r="C34" s="1328" t="s">
        <v>23086</v>
      </c>
      <c r="D34" s="1329">
        <v>441.16672600000015</v>
      </c>
    </row>
    <row r="35" spans="2:4" ht="13.8">
      <c r="B35" s="129" t="s">
        <v>13</v>
      </c>
      <c r="C35" s="130" t="s">
        <v>23087</v>
      </c>
      <c r="D35" s="128">
        <v>84.945146000000008</v>
      </c>
    </row>
    <row r="36" spans="2:4" ht="13.8">
      <c r="B36" s="1337" t="s">
        <v>30041</v>
      </c>
      <c r="C36" s="1338" t="s">
        <v>23088</v>
      </c>
      <c r="D36" s="1326">
        <v>187.01632950000001</v>
      </c>
    </row>
    <row r="37" spans="2:4" ht="13.8">
      <c r="B37" s="1337" t="s">
        <v>30042</v>
      </c>
      <c r="C37" s="1338" t="s">
        <v>23088</v>
      </c>
      <c r="D37" s="1326">
        <v>195.92186900000002</v>
      </c>
    </row>
    <row r="38" spans="2:4" ht="13.8">
      <c r="B38" s="1339" t="s">
        <v>6211</v>
      </c>
      <c r="C38" s="1338" t="s">
        <v>23088</v>
      </c>
      <c r="D38" s="1326">
        <v>180.85095600000002</v>
      </c>
    </row>
    <row r="39" spans="2:4" ht="13.8">
      <c r="B39" s="1339" t="s">
        <v>4398</v>
      </c>
      <c r="C39" s="1338" t="s">
        <v>23088</v>
      </c>
      <c r="D39" s="1326">
        <v>167.15012600000003</v>
      </c>
    </row>
    <row r="40" spans="2:4" ht="13.8">
      <c r="B40" s="1339" t="s">
        <v>22841</v>
      </c>
      <c r="C40" s="1338" t="s">
        <v>23089</v>
      </c>
      <c r="D40" s="1326">
        <v>278.16048000000001</v>
      </c>
    </row>
    <row r="41" spans="2:4" ht="13.8">
      <c r="B41" s="1339" t="s">
        <v>30043</v>
      </c>
      <c r="C41" s="1338" t="s">
        <v>30044</v>
      </c>
      <c r="D41" s="1326">
        <v>195.92186900000002</v>
      </c>
    </row>
    <row r="42" spans="2:4" ht="13.8">
      <c r="B42" s="1330" t="s">
        <v>11</v>
      </c>
      <c r="C42" s="1325" t="s">
        <v>23090</v>
      </c>
      <c r="D42" s="1326">
        <v>109.60664000000001</v>
      </c>
    </row>
    <row r="43" spans="2:4" ht="13.8">
      <c r="B43" s="1330" t="s">
        <v>3701</v>
      </c>
      <c r="C43" s="1325" t="s">
        <v>23091</v>
      </c>
      <c r="D43" s="1326">
        <v>120.56730400000001</v>
      </c>
    </row>
    <row r="44" spans="2:4" ht="13.8">
      <c r="B44" s="1330" t="s">
        <v>3608</v>
      </c>
      <c r="C44" s="1325" t="s">
        <v>23092</v>
      </c>
      <c r="D44" s="1326">
        <v>131.52796800000002</v>
      </c>
    </row>
    <row r="45" spans="2:4" ht="13.8">
      <c r="B45" s="1330" t="s">
        <v>3609</v>
      </c>
      <c r="C45" s="1325" t="s">
        <v>23093</v>
      </c>
      <c r="D45" s="1326">
        <v>142.488632</v>
      </c>
    </row>
    <row r="46" spans="2:4" ht="13.8">
      <c r="B46" s="1330" t="s">
        <v>3610</v>
      </c>
      <c r="C46" s="1325" t="s">
        <v>23094</v>
      </c>
      <c r="D46" s="1326">
        <v>93.165644000000029</v>
      </c>
    </row>
    <row r="47" spans="2:4" ht="13.8">
      <c r="B47" s="1330" t="s">
        <v>3611</v>
      </c>
      <c r="C47" s="1325" t="s">
        <v>23095</v>
      </c>
      <c r="D47" s="1326">
        <v>126.047636</v>
      </c>
    </row>
    <row r="48" spans="2:4" ht="13.8">
      <c r="B48" s="1330" t="s">
        <v>3612</v>
      </c>
      <c r="C48" s="1325" t="s">
        <v>27974</v>
      </c>
      <c r="D48" s="1326">
        <v>284.97726399999999</v>
      </c>
    </row>
    <row r="49" spans="2:4" ht="13.8">
      <c r="B49" s="1330" t="s">
        <v>3613</v>
      </c>
      <c r="C49" s="1325" t="s">
        <v>23096</v>
      </c>
      <c r="D49" s="1326">
        <v>142.488632</v>
      </c>
    </row>
    <row r="50" spans="2:4" ht="13.8">
      <c r="B50" s="1330" t="s">
        <v>3614</v>
      </c>
      <c r="C50" s="1325" t="s">
        <v>23097</v>
      </c>
      <c r="D50" s="1326">
        <v>84.945146000000008</v>
      </c>
    </row>
    <row r="51" spans="2:4" ht="13.8">
      <c r="B51" s="1330" t="s">
        <v>6212</v>
      </c>
      <c r="C51" s="1325" t="s">
        <v>23098</v>
      </c>
      <c r="D51" s="1326">
        <v>189.07145400000005</v>
      </c>
    </row>
    <row r="52" spans="2:4" thickBot="1">
      <c r="B52" s="1327" t="s">
        <v>6213</v>
      </c>
      <c r="C52" s="1328" t="s">
        <v>23099</v>
      </c>
      <c r="D52" s="1329">
        <v>164.40996000000001</v>
      </c>
    </row>
    <row r="53" spans="2:4" ht="13.8">
      <c r="B53" s="126" t="s">
        <v>51</v>
      </c>
      <c r="C53" s="127" t="s">
        <v>23100</v>
      </c>
      <c r="D53" s="128">
        <v>550.77336600000012</v>
      </c>
    </row>
    <row r="54" spans="2:4" ht="13.8">
      <c r="B54" s="1330" t="s">
        <v>151</v>
      </c>
      <c r="C54" s="1325" t="s">
        <v>23101</v>
      </c>
      <c r="D54" s="1326">
        <v>150.70913000000002</v>
      </c>
    </row>
    <row r="55" spans="2:4" ht="13.8">
      <c r="B55" s="1339" t="s">
        <v>3615</v>
      </c>
      <c r="C55" s="1338" t="s">
        <v>23102</v>
      </c>
      <c r="D55" s="1326">
        <v>3359.4435160000003</v>
      </c>
    </row>
    <row r="56" spans="2:4" ht="13.8">
      <c r="B56" s="1339" t="s">
        <v>3616</v>
      </c>
      <c r="C56" s="1338" t="s">
        <v>23103</v>
      </c>
      <c r="D56" s="1326">
        <v>115.086972</v>
      </c>
    </row>
    <row r="57" spans="2:4" thickBot="1">
      <c r="B57" s="1331" t="s">
        <v>3617</v>
      </c>
      <c r="C57" s="1332" t="s">
        <v>23104</v>
      </c>
      <c r="D57" s="1329">
        <v>8354.7661340000013</v>
      </c>
    </row>
    <row r="58" spans="2:4" ht="13.8">
      <c r="B58" s="126" t="s">
        <v>150</v>
      </c>
      <c r="C58" s="127" t="s">
        <v>23105</v>
      </c>
      <c r="D58" s="128">
        <v>575.43486000000007</v>
      </c>
    </row>
    <row r="59" spans="2:4" ht="13.8">
      <c r="B59" s="1330" t="s">
        <v>149</v>
      </c>
      <c r="C59" s="1325" t="s">
        <v>23106</v>
      </c>
      <c r="D59" s="1326">
        <v>956.31793400000004</v>
      </c>
    </row>
    <row r="60" spans="2:4" ht="13.8">
      <c r="B60" s="1335" t="s">
        <v>6214</v>
      </c>
      <c r="C60" s="1325" t="s">
        <v>23107</v>
      </c>
      <c r="D60" s="1326">
        <v>4266.2485495049505</v>
      </c>
    </row>
    <row r="61" spans="2:4" ht="13.8">
      <c r="B61" s="1335" t="s">
        <v>6215</v>
      </c>
      <c r="C61" s="1325" t="s">
        <v>23108</v>
      </c>
      <c r="D61" s="1326">
        <v>5904.2438193069311</v>
      </c>
    </row>
    <row r="62" spans="2:4" ht="13.8">
      <c r="B62" s="1335" t="s">
        <v>30045</v>
      </c>
      <c r="C62" s="1325" t="s">
        <v>23107</v>
      </c>
      <c r="D62" s="1326">
        <v>4247.2573000000002</v>
      </c>
    </row>
    <row r="63" spans="2:4" ht="13.8">
      <c r="B63" s="1335" t="s">
        <v>30046</v>
      </c>
      <c r="C63" s="1325" t="s">
        <v>23108</v>
      </c>
      <c r="D63" s="1326">
        <v>6343.4842900000003</v>
      </c>
    </row>
    <row r="64" spans="2:4" thickBot="1">
      <c r="B64" s="1327" t="s">
        <v>148</v>
      </c>
      <c r="C64" s="1328" t="s">
        <v>23109</v>
      </c>
      <c r="D64" s="1329">
        <v>126.047636</v>
      </c>
    </row>
    <row r="65" spans="1:4" ht="13.8">
      <c r="B65" s="126" t="s">
        <v>3714</v>
      </c>
      <c r="C65" s="127" t="s">
        <v>23110</v>
      </c>
      <c r="D65" s="128">
        <v>189.07145400000005</v>
      </c>
    </row>
    <row r="66" spans="1:4" ht="13.8">
      <c r="B66" s="1340" t="s">
        <v>30047</v>
      </c>
      <c r="C66" s="1341" t="s">
        <v>30048</v>
      </c>
      <c r="D66" s="1334">
        <v>95.905810000000002</v>
      </c>
    </row>
    <row r="67" spans="1:4" ht="13.8">
      <c r="B67" s="1339" t="s">
        <v>6216</v>
      </c>
      <c r="C67" s="1338" t="s">
        <v>30049</v>
      </c>
      <c r="D67" s="1326">
        <v>271.27643400000005</v>
      </c>
    </row>
    <row r="68" spans="1:4" ht="13.8">
      <c r="B68" s="1339" t="s">
        <v>30050</v>
      </c>
      <c r="C68" s="1338" t="s">
        <v>30051</v>
      </c>
      <c r="D68" s="1326">
        <v>271.27643400000005</v>
      </c>
    </row>
    <row r="69" spans="1:4" ht="13.8">
      <c r="B69" s="1339" t="s">
        <v>30052</v>
      </c>
      <c r="C69" s="1338" t="s">
        <v>30053</v>
      </c>
      <c r="D69" s="1326">
        <v>178.11079000000001</v>
      </c>
    </row>
    <row r="70" spans="1:4" ht="13.8">
      <c r="B70" s="1339" t="s">
        <v>6217</v>
      </c>
      <c r="C70" s="1342" t="s">
        <v>30054</v>
      </c>
      <c r="D70" s="1326">
        <v>109.60664000000001</v>
      </c>
    </row>
    <row r="71" spans="1:4" ht="13.8">
      <c r="B71" s="1339" t="s">
        <v>30055</v>
      </c>
      <c r="C71" s="1342" t="s">
        <v>30056</v>
      </c>
      <c r="D71" s="1326">
        <v>123.30747000000001</v>
      </c>
    </row>
    <row r="72" spans="1:4" ht="13.8">
      <c r="A72" s="121"/>
      <c r="B72" s="1330" t="s">
        <v>147</v>
      </c>
      <c r="C72" s="1325" t="s">
        <v>23111</v>
      </c>
      <c r="D72" s="1326">
        <v>216.47311400000001</v>
      </c>
    </row>
    <row r="73" spans="1:4" ht="13.8">
      <c r="B73" s="1330" t="s">
        <v>146</v>
      </c>
      <c r="C73" s="1325" t="s">
        <v>23112</v>
      </c>
      <c r="D73" s="1326">
        <v>189.07145400000005</v>
      </c>
    </row>
    <row r="74" spans="1:4" ht="13.8">
      <c r="B74" s="1339" t="s">
        <v>3618</v>
      </c>
      <c r="C74" s="1338" t="s">
        <v>3619</v>
      </c>
      <c r="D74" s="1326">
        <v>243.87477400000003</v>
      </c>
    </row>
    <row r="75" spans="1:4" ht="13.8">
      <c r="B75" s="1330" t="s">
        <v>145</v>
      </c>
      <c r="C75" s="1325" t="s">
        <v>144</v>
      </c>
      <c r="D75" s="1326">
        <v>265.79610200000002</v>
      </c>
    </row>
    <row r="76" spans="1:4" thickBot="1">
      <c r="B76" s="1327" t="s">
        <v>143</v>
      </c>
      <c r="C76" s="1328" t="s">
        <v>142</v>
      </c>
      <c r="D76" s="1329">
        <v>265.79610200000002</v>
      </c>
    </row>
    <row r="77" spans="1:4" ht="13.8">
      <c r="B77" s="126" t="s">
        <v>141</v>
      </c>
      <c r="C77" s="127" t="s">
        <v>23113</v>
      </c>
      <c r="D77" s="128">
        <v>54.803320000000006</v>
      </c>
    </row>
    <row r="78" spans="1:4" ht="13.8">
      <c r="B78" s="1330" t="s">
        <v>3620</v>
      </c>
      <c r="C78" s="1325" t="s">
        <v>23114</v>
      </c>
      <c r="D78" s="1326">
        <v>68.504150000000024</v>
      </c>
    </row>
    <row r="79" spans="1:4" ht="13.8">
      <c r="B79" s="1330" t="s">
        <v>3621</v>
      </c>
      <c r="C79" s="1325" t="s">
        <v>23115</v>
      </c>
      <c r="D79" s="1326">
        <v>65.763984000000008</v>
      </c>
    </row>
    <row r="80" spans="1:4" ht="13.8">
      <c r="B80" s="1330" t="s">
        <v>3622</v>
      </c>
      <c r="C80" s="1325" t="s">
        <v>23116</v>
      </c>
      <c r="D80" s="1326">
        <v>68.504150000000024</v>
      </c>
    </row>
    <row r="81" spans="2:4" ht="13.8">
      <c r="B81" s="1330" t="s">
        <v>3623</v>
      </c>
      <c r="C81" s="1325" t="s">
        <v>23117</v>
      </c>
      <c r="D81" s="1326">
        <v>60.283652000000004</v>
      </c>
    </row>
    <row r="82" spans="2:4" ht="13.8">
      <c r="B82" s="1330" t="s">
        <v>3624</v>
      </c>
      <c r="C82" s="1325" t="s">
        <v>23117</v>
      </c>
      <c r="D82" s="1326">
        <v>65.763984000000008</v>
      </c>
    </row>
    <row r="83" spans="2:4" thickBot="1">
      <c r="B83" s="1327" t="s">
        <v>140</v>
      </c>
      <c r="C83" s="1328" t="s">
        <v>23117</v>
      </c>
      <c r="D83" s="1343">
        <v>73.984482000000014</v>
      </c>
    </row>
    <row r="84" spans="2:4" ht="13.8">
      <c r="B84" s="1344" t="s">
        <v>30057</v>
      </c>
      <c r="C84" s="1345" t="s">
        <v>30058</v>
      </c>
      <c r="D84" s="1346">
        <v>249.35510600000003</v>
      </c>
    </row>
    <row r="85" spans="2:4" ht="13.8">
      <c r="B85" s="1330" t="s">
        <v>30059</v>
      </c>
      <c r="C85" s="1325" t="s">
        <v>30060</v>
      </c>
      <c r="D85" s="1347">
        <v>841.2309620000002</v>
      </c>
    </row>
    <row r="86" spans="2:4" thickBot="1">
      <c r="B86" s="1348" t="s">
        <v>30061</v>
      </c>
      <c r="C86" s="1349" t="s">
        <v>30062</v>
      </c>
      <c r="D86" s="1350">
        <v>1030.3024160000002</v>
      </c>
    </row>
    <row r="87" spans="2:4" ht="13.8">
      <c r="B87" s="126" t="s">
        <v>139</v>
      </c>
      <c r="C87" s="127" t="s">
        <v>23118</v>
      </c>
      <c r="D87" s="128">
        <v>205.83875519999998</v>
      </c>
    </row>
    <row r="88" spans="2:4" ht="13.8">
      <c r="B88" s="1351" t="s">
        <v>24933</v>
      </c>
      <c r="C88" s="1352" t="s">
        <v>24937</v>
      </c>
      <c r="D88" s="1353">
        <v>540</v>
      </c>
    </row>
    <row r="89" spans="2:4" ht="13.8">
      <c r="B89" s="1330" t="s">
        <v>12884</v>
      </c>
      <c r="C89" s="1325" t="s">
        <v>23119</v>
      </c>
      <c r="D89" s="1326">
        <v>575.79219360000002</v>
      </c>
    </row>
    <row r="90" spans="2:4" ht="13.8">
      <c r="B90" s="1339" t="s">
        <v>24918</v>
      </c>
      <c r="C90" s="1338" t="s">
        <v>23119</v>
      </c>
      <c r="D90" s="1326">
        <v>567.21436200000005</v>
      </c>
    </row>
    <row r="91" spans="2:4" ht="13.8">
      <c r="B91" s="1330" t="s">
        <v>22842</v>
      </c>
      <c r="C91" s="1325" t="s">
        <v>23129</v>
      </c>
      <c r="D91" s="1326">
        <v>2044.1638359999999</v>
      </c>
    </row>
    <row r="92" spans="2:4" ht="13.8">
      <c r="B92" s="1354" t="s">
        <v>138</v>
      </c>
      <c r="C92" s="1338" t="s">
        <v>23120</v>
      </c>
      <c r="D92" s="1326">
        <v>2090.7466580000005</v>
      </c>
    </row>
    <row r="93" spans="2:4" ht="13.8">
      <c r="B93" s="1354" t="s">
        <v>137</v>
      </c>
      <c r="C93" s="1338" t="s">
        <v>23121</v>
      </c>
      <c r="D93" s="1326">
        <v>2414.0862460000003</v>
      </c>
    </row>
    <row r="94" spans="2:4" ht="13.8">
      <c r="B94" s="1354" t="s">
        <v>136</v>
      </c>
      <c r="C94" s="1338" t="s">
        <v>23122</v>
      </c>
      <c r="D94" s="1326">
        <v>189.07145400000005</v>
      </c>
    </row>
    <row r="95" spans="2:4" ht="13.8">
      <c r="B95" s="1354" t="s">
        <v>135</v>
      </c>
      <c r="C95" s="1338" t="s">
        <v>23123</v>
      </c>
      <c r="D95" s="1326">
        <v>243.87477400000003</v>
      </c>
    </row>
    <row r="96" spans="2:4" thickBot="1">
      <c r="B96" s="1355" t="s">
        <v>134</v>
      </c>
      <c r="C96" s="1332" t="s">
        <v>23124</v>
      </c>
      <c r="D96" s="1329">
        <v>356.22158000000002</v>
      </c>
    </row>
    <row r="97" spans="2:4" ht="13.8">
      <c r="B97" s="3046" t="s">
        <v>4399</v>
      </c>
      <c r="C97" s="3047"/>
      <c r="D97" s="977"/>
    </row>
    <row r="98" spans="2:4">
      <c r="B98" s="3048" t="s">
        <v>133</v>
      </c>
      <c r="C98" s="3049"/>
      <c r="D98" s="1326"/>
    </row>
    <row r="99" spans="2:4" ht="13.2">
      <c r="B99" s="1356" t="s">
        <v>132</v>
      </c>
      <c r="C99" s="1357" t="s">
        <v>131</v>
      </c>
      <c r="D99" s="1326" t="s">
        <v>22902</v>
      </c>
    </row>
    <row r="100" spans="2:4" ht="13.2">
      <c r="B100" s="1356" t="s">
        <v>130</v>
      </c>
      <c r="C100" s="1357" t="s">
        <v>129</v>
      </c>
      <c r="D100" s="1326" t="s">
        <v>22902</v>
      </c>
    </row>
    <row r="101" spans="2:4" ht="13.2">
      <c r="B101" s="1356" t="s">
        <v>128</v>
      </c>
      <c r="C101" s="1357" t="s">
        <v>127</v>
      </c>
      <c r="D101" s="1326" t="s">
        <v>22902</v>
      </c>
    </row>
    <row r="102" spans="2:4">
      <c r="B102" s="3048" t="s">
        <v>126</v>
      </c>
      <c r="C102" s="3049"/>
      <c r="D102" s="1326"/>
    </row>
    <row r="103" spans="2:4" ht="13.2">
      <c r="B103" s="1356" t="s">
        <v>125</v>
      </c>
      <c r="C103" s="1357" t="s">
        <v>123</v>
      </c>
      <c r="D103" s="1326" t="s">
        <v>22902</v>
      </c>
    </row>
    <row r="104" spans="2:4" ht="13.2">
      <c r="B104" s="1356" t="s">
        <v>124</v>
      </c>
      <c r="C104" s="1357" t="s">
        <v>123</v>
      </c>
      <c r="D104" s="1326" t="s">
        <v>22902</v>
      </c>
    </row>
    <row r="105" spans="2:4" ht="13.2">
      <c r="B105" s="1356" t="s">
        <v>26072</v>
      </c>
      <c r="C105" s="1357" t="s">
        <v>122</v>
      </c>
      <c r="D105" s="1358" t="s">
        <v>22902</v>
      </c>
    </row>
    <row r="106" spans="2:4">
      <c r="B106" s="3048" t="s">
        <v>121</v>
      </c>
      <c r="C106" s="3049"/>
      <c r="D106" s="1326"/>
    </row>
    <row r="107" spans="2:4" ht="13.2">
      <c r="B107" s="1356" t="s">
        <v>120</v>
      </c>
      <c r="C107" s="1357" t="s">
        <v>119</v>
      </c>
      <c r="D107" s="1326" t="s">
        <v>22902</v>
      </c>
    </row>
    <row r="108" spans="2:4" ht="13.2">
      <c r="B108" s="1356" t="s">
        <v>118</v>
      </c>
      <c r="C108" s="1357" t="s">
        <v>117</v>
      </c>
      <c r="D108" s="1326" t="s">
        <v>22902</v>
      </c>
    </row>
    <row r="109" spans="2:4">
      <c r="B109" s="3048" t="s">
        <v>116</v>
      </c>
      <c r="C109" s="3049"/>
      <c r="D109" s="1326"/>
    </row>
    <row r="110" spans="2:4" ht="13.2">
      <c r="B110" s="1356" t="s">
        <v>13011</v>
      </c>
      <c r="C110" s="1357" t="s">
        <v>6218</v>
      </c>
      <c r="D110" s="1358" t="s">
        <v>22902</v>
      </c>
    </row>
    <row r="111" spans="2:4" ht="18">
      <c r="B111" s="3044" t="s">
        <v>23125</v>
      </c>
      <c r="C111" s="3045"/>
      <c r="D111" s="988"/>
    </row>
    <row r="112" spans="2:4" ht="13.8">
      <c r="B112" s="1324" t="s">
        <v>115</v>
      </c>
      <c r="C112" s="1359" t="s">
        <v>23130</v>
      </c>
      <c r="D112" s="1326">
        <v>28.799999999999997</v>
      </c>
    </row>
    <row r="113" spans="2:4" ht="13.8">
      <c r="B113" s="1324" t="s">
        <v>115</v>
      </c>
      <c r="C113" s="1359" t="s">
        <v>23131</v>
      </c>
      <c r="D113" s="1326">
        <v>72</v>
      </c>
    </row>
    <row r="114" spans="2:4" ht="13.8">
      <c r="B114" s="1324" t="s">
        <v>114</v>
      </c>
      <c r="C114" s="1359" t="s">
        <v>23126</v>
      </c>
      <c r="D114" s="1326" t="s">
        <v>23070</v>
      </c>
    </row>
    <row r="115" spans="2:4" ht="13.8">
      <c r="B115" s="1324" t="s">
        <v>113</v>
      </c>
      <c r="C115" s="1325" t="s">
        <v>23127</v>
      </c>
      <c r="D115" s="1326">
        <v>122.39999999999999</v>
      </c>
    </row>
    <row r="116" spans="2:4" thickBot="1">
      <c r="B116" s="1327" t="s">
        <v>112</v>
      </c>
      <c r="C116" s="1328" t="s">
        <v>23128</v>
      </c>
      <c r="D116" s="1329">
        <v>288</v>
      </c>
    </row>
    <row r="117" spans="2:4">
      <c r="D117" s="1360"/>
    </row>
    <row r="118" spans="2:4">
      <c r="D118" s="1360"/>
    </row>
    <row r="119" spans="2:4">
      <c r="D119" s="1360"/>
    </row>
    <row r="120" spans="2:4">
      <c r="D120" s="1360"/>
    </row>
  </sheetData>
  <mergeCells count="7">
    <mergeCell ref="B1:C4"/>
    <mergeCell ref="B111:C111"/>
    <mergeCell ref="B97:C97"/>
    <mergeCell ref="B98:C98"/>
    <mergeCell ref="B102:C102"/>
    <mergeCell ref="B106:C106"/>
    <mergeCell ref="B109:C109"/>
  </mergeCells>
  <pageMargins left="0.70866141732283472" right="0.70866141732283472" top="0.74803149606299213" bottom="0.74803149606299213" header="0.31496062992125984" footer="0.31496062992125984"/>
  <pageSetup paperSize="9" scale="50" orientation="portrait" horizontalDpi="300" verticalDpi="300" r:id="rId1"/>
  <colBreaks count="1" manualBreakCount="1">
    <brk id="4"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B1:J137"/>
  <sheetViews>
    <sheetView zoomScaleNormal="100" workbookViewId="0">
      <pane ySplit="6" topLeftCell="A8" activePane="bottomLeft" state="frozen"/>
      <selection pane="bottomLeft"/>
    </sheetView>
  </sheetViews>
  <sheetFormatPr defaultColWidth="11.85546875" defaultRowHeight="13.2"/>
  <cols>
    <col min="1" max="1" width="5" style="73" customWidth="1"/>
    <col min="2" max="2" width="30.85546875" style="73" customWidth="1"/>
    <col min="3" max="3" width="21.85546875" style="73" customWidth="1"/>
    <col min="4" max="4" width="50.85546875" style="73" customWidth="1"/>
    <col min="5" max="5" width="20.85546875" style="73" customWidth="1"/>
    <col min="6" max="6" width="11" style="73" customWidth="1"/>
    <col min="7" max="7" width="21.140625" style="73" customWidth="1"/>
    <col min="8" max="16384" width="11.85546875" style="73"/>
  </cols>
  <sheetData>
    <row r="1" spans="2:5" ht="15" customHeight="1">
      <c r="B1" s="3075"/>
      <c r="C1" s="3075"/>
      <c r="D1" s="3075"/>
      <c r="E1" s="3075"/>
    </row>
    <row r="2" spans="2:5" ht="15" customHeight="1">
      <c r="B2" s="3075"/>
      <c r="C2" s="3075"/>
      <c r="D2" s="3075"/>
      <c r="E2" s="3075"/>
    </row>
    <row r="3" spans="2:5" ht="15" customHeight="1">
      <c r="B3" s="3075"/>
      <c r="C3" s="3075"/>
      <c r="D3" s="3075"/>
      <c r="E3" s="3075"/>
    </row>
    <row r="4" spans="2:5" ht="15" customHeight="1">
      <c r="B4" s="3076"/>
      <c r="C4" s="3076"/>
      <c r="D4" s="3076"/>
      <c r="E4" s="3076"/>
    </row>
    <row r="5" spans="2:5">
      <c r="B5" s="3067"/>
      <c r="C5" s="3069" t="s">
        <v>22993</v>
      </c>
      <c r="D5" s="3069" t="s">
        <v>23001</v>
      </c>
      <c r="E5" s="3062" t="s">
        <v>23002</v>
      </c>
    </row>
    <row r="6" spans="2:5">
      <c r="B6" s="3068"/>
      <c r="C6" s="3070"/>
      <c r="D6" s="3070"/>
      <c r="E6" s="3063"/>
    </row>
    <row r="7" spans="2:5" ht="16.95" customHeight="1">
      <c r="B7" s="3050" t="s">
        <v>30065</v>
      </c>
      <c r="C7" s="3051"/>
      <c r="D7" s="3051"/>
      <c r="E7" s="3052"/>
    </row>
    <row r="8" spans="2:5" ht="16.95" customHeight="1">
      <c r="B8" s="3064" t="s">
        <v>30066</v>
      </c>
      <c r="C8" s="3056" t="s">
        <v>30067</v>
      </c>
      <c r="D8" s="3057"/>
      <c r="E8" s="3058"/>
    </row>
    <row r="9" spans="2:5" ht="16.95" customHeight="1">
      <c r="B9" s="3065"/>
      <c r="C9" s="1369" t="s">
        <v>30068</v>
      </c>
      <c r="D9" s="1370" t="s">
        <v>12942</v>
      </c>
      <c r="E9" s="1371">
        <v>2042.4236699999999</v>
      </c>
    </row>
    <row r="10" spans="2:5" ht="16.95" customHeight="1">
      <c r="B10" s="3065"/>
      <c r="C10" s="1369" t="s">
        <v>30069</v>
      </c>
      <c r="D10" s="1370" t="s">
        <v>23132</v>
      </c>
      <c r="E10" s="1371">
        <v>6367.1709744034715</v>
      </c>
    </row>
    <row r="11" spans="2:5" ht="16.95" customHeight="1">
      <c r="B11" s="3065"/>
      <c r="C11" s="3059" t="s">
        <v>23008</v>
      </c>
      <c r="D11" s="3060"/>
      <c r="E11" s="1372">
        <f>SUM(E8:E10)</f>
        <v>8409.5946444034707</v>
      </c>
    </row>
    <row r="12" spans="2:5" ht="16.95" customHeight="1">
      <c r="B12" s="3065"/>
      <c r="C12" s="3056" t="s">
        <v>30067</v>
      </c>
      <c r="D12" s="3057"/>
      <c r="E12" s="3058"/>
    </row>
    <row r="13" spans="2:5" ht="16.95" customHeight="1">
      <c r="B13" s="3065"/>
      <c r="C13" s="1369" t="s">
        <v>30070</v>
      </c>
      <c r="D13" s="1370" t="s">
        <v>12942</v>
      </c>
      <c r="E13" s="1371">
        <v>2866.2136360000004</v>
      </c>
    </row>
    <row r="14" spans="2:5" ht="16.95" customHeight="1">
      <c r="B14" s="3065"/>
      <c r="C14" s="1369" t="s">
        <v>30071</v>
      </c>
      <c r="D14" s="1370" t="s">
        <v>23132</v>
      </c>
      <c r="E14" s="1371">
        <v>6476.7559999999994</v>
      </c>
    </row>
    <row r="15" spans="2:5" ht="16.95" customHeight="1">
      <c r="B15" s="3065"/>
      <c r="C15" s="3059" t="s">
        <v>23008</v>
      </c>
      <c r="D15" s="3060"/>
      <c r="E15" s="1372">
        <f>SUM(E13:E14)</f>
        <v>9342.9696359999998</v>
      </c>
    </row>
    <row r="16" spans="2:5" ht="16.95" customHeight="1">
      <c r="B16" s="3065"/>
      <c r="C16" s="3056" t="s">
        <v>30072</v>
      </c>
      <c r="D16" s="3057"/>
      <c r="E16" s="3058"/>
    </row>
    <row r="17" spans="2:5" ht="16.95" customHeight="1">
      <c r="B17" s="3065"/>
      <c r="C17" s="1369" t="s">
        <v>4400</v>
      </c>
      <c r="D17" s="1370" t="s">
        <v>12942</v>
      </c>
      <c r="E17" s="1371">
        <v>3510.1526460000005</v>
      </c>
    </row>
    <row r="18" spans="2:5" ht="16.95" customHeight="1">
      <c r="B18" s="3065"/>
      <c r="C18" s="1369" t="s">
        <v>30071</v>
      </c>
      <c r="D18" s="1370" t="s">
        <v>23132</v>
      </c>
      <c r="E18" s="1371">
        <v>6476.7559999999994</v>
      </c>
    </row>
    <row r="19" spans="2:5" ht="16.95" customHeight="1">
      <c r="B19" s="3066"/>
      <c r="C19" s="3059" t="s">
        <v>23008</v>
      </c>
      <c r="D19" s="3060"/>
      <c r="E19" s="1372">
        <f>SUM(E17:E18)</f>
        <v>9986.9086459999999</v>
      </c>
    </row>
    <row r="20" spans="2:5" ht="16.95" customHeight="1">
      <c r="B20" s="3050" t="s">
        <v>30073</v>
      </c>
      <c r="C20" s="3051"/>
      <c r="D20" s="3051"/>
      <c r="E20" s="3052"/>
    </row>
    <row r="21" spans="2:5" ht="18" customHeight="1">
      <c r="B21" s="3053" t="s">
        <v>30074</v>
      </c>
      <c r="C21" s="3056" t="s">
        <v>30067</v>
      </c>
      <c r="D21" s="3057"/>
      <c r="E21" s="3058"/>
    </row>
    <row r="22" spans="2:5" ht="18" customHeight="1">
      <c r="B22" s="3054"/>
      <c r="C22" s="1369" t="s">
        <v>30068</v>
      </c>
      <c r="D22" s="1370" t="s">
        <v>12942</v>
      </c>
      <c r="E22" s="1371">
        <v>2041.4236700000001</v>
      </c>
    </row>
    <row r="23" spans="2:5" ht="18" customHeight="1">
      <c r="B23" s="3054"/>
      <c r="C23" s="1369" t="s">
        <v>30075</v>
      </c>
      <c r="D23" s="1370" t="s">
        <v>23006</v>
      </c>
      <c r="E23" s="1371">
        <v>1315.2796800000001</v>
      </c>
    </row>
    <row r="24" spans="2:5" ht="18" customHeight="1">
      <c r="B24" s="3054"/>
      <c r="C24" s="1369" t="s">
        <v>30076</v>
      </c>
      <c r="D24" s="1370" t="s">
        <v>30077</v>
      </c>
      <c r="E24" s="1371">
        <v>1222.1140360000002</v>
      </c>
    </row>
    <row r="25" spans="2:5" ht="18" customHeight="1">
      <c r="B25" s="3054"/>
      <c r="C25" s="1369" t="s">
        <v>30078</v>
      </c>
      <c r="D25" s="1370" t="s">
        <v>30079</v>
      </c>
      <c r="E25" s="1371">
        <v>197.29195200000001</v>
      </c>
    </row>
    <row r="26" spans="2:5" ht="18" customHeight="1">
      <c r="B26" s="3054"/>
      <c r="C26" s="1369" t="s">
        <v>30080</v>
      </c>
      <c r="D26" s="1370" t="s">
        <v>30081</v>
      </c>
      <c r="E26" s="1371">
        <v>284.97726399999999</v>
      </c>
    </row>
    <row r="27" spans="2:5" ht="18" customHeight="1">
      <c r="B27" s="3054"/>
      <c r="C27" s="1369" t="s">
        <v>30082</v>
      </c>
      <c r="D27" s="1370" t="s">
        <v>30083</v>
      </c>
      <c r="E27" s="1371">
        <v>1265.9566920000002</v>
      </c>
    </row>
    <row r="28" spans="2:5" ht="18" customHeight="1">
      <c r="B28" s="3054"/>
      <c r="C28" s="3059" t="s">
        <v>23008</v>
      </c>
      <c r="D28" s="3060"/>
      <c r="E28" s="1372">
        <f>SUM(E22:E27)</f>
        <v>6327.043294000001</v>
      </c>
    </row>
    <row r="29" spans="2:5" ht="18" customHeight="1">
      <c r="B29" s="3054"/>
      <c r="C29" s="3056" t="s">
        <v>30067</v>
      </c>
      <c r="D29" s="3057"/>
      <c r="E29" s="3058"/>
    </row>
    <row r="30" spans="2:5" ht="18" customHeight="1">
      <c r="B30" s="3054"/>
      <c r="C30" s="1369" t="s">
        <v>30070</v>
      </c>
      <c r="D30" s="1370" t="s">
        <v>12942</v>
      </c>
      <c r="E30" s="1371">
        <v>2866.2136360000004</v>
      </c>
    </row>
    <row r="31" spans="2:5" ht="18" customHeight="1">
      <c r="B31" s="3054"/>
      <c r="C31" s="1369" t="s">
        <v>30084</v>
      </c>
      <c r="D31" s="1370" t="s">
        <v>23006</v>
      </c>
      <c r="E31" s="1371">
        <v>2046.9040020000002</v>
      </c>
    </row>
    <row r="32" spans="2:5" ht="18" customHeight="1">
      <c r="B32" s="3054"/>
      <c r="C32" s="1369" t="s">
        <v>30076</v>
      </c>
      <c r="D32" s="1370" t="s">
        <v>30077</v>
      </c>
      <c r="E32" s="1371">
        <v>1222.1140360000002</v>
      </c>
    </row>
    <row r="33" spans="2:5" ht="18" customHeight="1">
      <c r="B33" s="3054"/>
      <c r="C33" s="1369" t="s">
        <v>30078</v>
      </c>
      <c r="D33" s="1370" t="s">
        <v>30079</v>
      </c>
      <c r="E33" s="1371">
        <v>197.29195200000001</v>
      </c>
    </row>
    <row r="34" spans="2:5" ht="18" customHeight="1">
      <c r="B34" s="3054"/>
      <c r="C34" s="1369" t="s">
        <v>30080</v>
      </c>
      <c r="D34" s="1370" t="s">
        <v>30081</v>
      </c>
      <c r="E34" s="1371">
        <v>284.97726399999999</v>
      </c>
    </row>
    <row r="35" spans="2:5" ht="18" customHeight="1">
      <c r="B35" s="3054"/>
      <c r="C35" s="1369" t="s">
        <v>30082</v>
      </c>
      <c r="D35" s="1370" t="s">
        <v>30083</v>
      </c>
      <c r="E35" s="1371">
        <v>1265.9566920000002</v>
      </c>
    </row>
    <row r="36" spans="2:5" ht="18" customHeight="1">
      <c r="B36" s="3054"/>
      <c r="C36" s="3059" t="s">
        <v>23008</v>
      </c>
      <c r="D36" s="3060"/>
      <c r="E36" s="1372">
        <f>SUM(E30:E35)</f>
        <v>7883.4575820000009</v>
      </c>
    </row>
    <row r="37" spans="2:5" ht="18" customHeight="1">
      <c r="B37" s="3054"/>
      <c r="C37" s="3056" t="s">
        <v>30072</v>
      </c>
      <c r="D37" s="3057"/>
      <c r="E37" s="3058"/>
    </row>
    <row r="38" spans="2:5" ht="18" customHeight="1">
      <c r="B38" s="3054"/>
      <c r="C38" s="1369" t="s">
        <v>4400</v>
      </c>
      <c r="D38" s="1370" t="s">
        <v>12942</v>
      </c>
      <c r="E38" s="1371">
        <v>3510.1526460000005</v>
      </c>
    </row>
    <row r="39" spans="2:5" ht="18" customHeight="1">
      <c r="B39" s="3054"/>
      <c r="C39" s="1369" t="s">
        <v>30084</v>
      </c>
      <c r="D39" s="1370" t="s">
        <v>23006</v>
      </c>
      <c r="E39" s="1371">
        <v>2046.9040020000002</v>
      </c>
    </row>
    <row r="40" spans="2:5" ht="18" customHeight="1">
      <c r="B40" s="3054"/>
      <c r="C40" s="1369" t="s">
        <v>30076</v>
      </c>
      <c r="D40" s="1370" t="s">
        <v>30077</v>
      </c>
      <c r="E40" s="1371">
        <v>1222.1140360000002</v>
      </c>
    </row>
    <row r="41" spans="2:5" ht="18" customHeight="1">
      <c r="B41" s="3054"/>
      <c r="C41" s="1369" t="s">
        <v>30078</v>
      </c>
      <c r="D41" s="1370" t="s">
        <v>30079</v>
      </c>
      <c r="E41" s="1371">
        <v>197.29195200000001</v>
      </c>
    </row>
    <row r="42" spans="2:5" ht="18" customHeight="1">
      <c r="B42" s="3054"/>
      <c r="C42" s="1369" t="s">
        <v>30080</v>
      </c>
      <c r="D42" s="1370" t="s">
        <v>30081</v>
      </c>
      <c r="E42" s="1371">
        <v>284.97726399999999</v>
      </c>
    </row>
    <row r="43" spans="2:5" ht="18" customHeight="1">
      <c r="B43" s="3054"/>
      <c r="C43" s="1369" t="s">
        <v>30082</v>
      </c>
      <c r="D43" s="1370" t="s">
        <v>30083</v>
      </c>
      <c r="E43" s="1371">
        <v>1265.9566920000002</v>
      </c>
    </row>
    <row r="44" spans="2:5" ht="18" customHeight="1">
      <c r="B44" s="3054"/>
      <c r="C44" s="3059" t="s">
        <v>23008</v>
      </c>
      <c r="D44" s="3060"/>
      <c r="E44" s="1372">
        <f>SUM(E38:E43)</f>
        <v>8527.396592000001</v>
      </c>
    </row>
    <row r="45" spans="2:5" ht="18" customHeight="1">
      <c r="B45" s="3054"/>
      <c r="C45" s="3056" t="s">
        <v>30085</v>
      </c>
      <c r="D45" s="3057"/>
      <c r="E45" s="3058"/>
    </row>
    <row r="46" spans="2:5" ht="18" customHeight="1">
      <c r="B46" s="3054"/>
      <c r="C46" s="1369" t="s">
        <v>4401</v>
      </c>
      <c r="D46" s="1370" t="s">
        <v>12942</v>
      </c>
      <c r="E46" s="1371">
        <v>5255.6383880000003</v>
      </c>
    </row>
    <row r="47" spans="2:5" ht="18" customHeight="1">
      <c r="B47" s="3054"/>
      <c r="C47" s="1369" t="s">
        <v>30086</v>
      </c>
      <c r="D47" s="1370" t="s">
        <v>23006</v>
      </c>
      <c r="E47" s="1371">
        <v>1761.9267380000003</v>
      </c>
    </row>
    <row r="48" spans="2:5" ht="18" customHeight="1">
      <c r="B48" s="3054"/>
      <c r="C48" s="1369" t="s">
        <v>30076</v>
      </c>
      <c r="D48" s="1370" t="s">
        <v>30077</v>
      </c>
      <c r="E48" s="1371">
        <v>1222.1140360000002</v>
      </c>
    </row>
    <row r="49" spans="2:10" ht="18" customHeight="1">
      <c r="B49" s="3054"/>
      <c r="C49" s="1369" t="s">
        <v>30078</v>
      </c>
      <c r="D49" s="1370" t="s">
        <v>30079</v>
      </c>
      <c r="E49" s="1371">
        <v>197.29195200000001</v>
      </c>
    </row>
    <row r="50" spans="2:10" ht="18" customHeight="1">
      <c r="B50" s="3054"/>
      <c r="C50" s="1369" t="s">
        <v>30087</v>
      </c>
      <c r="D50" s="1370" t="s">
        <v>30081</v>
      </c>
      <c r="E50" s="1371">
        <v>284.97726399999999</v>
      </c>
    </row>
    <row r="51" spans="2:10" ht="18" customHeight="1">
      <c r="B51" s="3054"/>
      <c r="C51" s="1369" t="s">
        <v>30082</v>
      </c>
      <c r="D51" s="1370" t="s">
        <v>30083</v>
      </c>
      <c r="E51" s="1371">
        <v>1265.9566920000002</v>
      </c>
    </row>
    <row r="52" spans="2:10" ht="18" customHeight="1">
      <c r="B52" s="3055"/>
      <c r="C52" s="3059" t="s">
        <v>23008</v>
      </c>
      <c r="D52" s="3061"/>
      <c r="E52" s="1373">
        <f>SUM(E46:E51)</f>
        <v>9987.9050699999989</v>
      </c>
    </row>
    <row r="53" spans="2:10" ht="18" customHeight="1">
      <c r="B53" s="3053" t="s">
        <v>30088</v>
      </c>
      <c r="C53" s="3056" t="s">
        <v>30089</v>
      </c>
      <c r="D53" s="3057"/>
      <c r="E53" s="3058"/>
    </row>
    <row r="54" spans="2:10" ht="18" customHeight="1">
      <c r="B54" s="3054"/>
      <c r="C54" s="1369" t="s">
        <v>30068</v>
      </c>
      <c r="D54" s="1370" t="s">
        <v>12942</v>
      </c>
      <c r="E54" s="1371">
        <v>2041.4236700000001</v>
      </c>
    </row>
    <row r="55" spans="2:10" ht="18" customHeight="1">
      <c r="B55" s="3054"/>
      <c r="C55" s="1369" t="s">
        <v>30075</v>
      </c>
      <c r="D55" s="1370" t="s">
        <v>23006</v>
      </c>
      <c r="E55" s="1371">
        <v>1315.2796800000001</v>
      </c>
    </row>
    <row r="56" spans="2:10" ht="18" customHeight="1">
      <c r="B56" s="3054"/>
      <c r="C56" s="1369" t="s">
        <v>30080</v>
      </c>
      <c r="D56" s="1370" t="s">
        <v>30081</v>
      </c>
      <c r="E56" s="1371">
        <v>284.97726399999999</v>
      </c>
    </row>
    <row r="57" spans="2:10" ht="18" customHeight="1">
      <c r="B57" s="3054"/>
      <c r="C57" s="1369" t="s">
        <v>30082</v>
      </c>
      <c r="D57" s="1370" t="s">
        <v>30083</v>
      </c>
      <c r="E57" s="1371">
        <v>1265.9566920000002</v>
      </c>
    </row>
    <row r="58" spans="2:10" ht="18" customHeight="1">
      <c r="B58" s="3054"/>
      <c r="C58" s="3059" t="s">
        <v>23008</v>
      </c>
      <c r="D58" s="3060"/>
      <c r="E58" s="1372">
        <f>SUM(E54:E57)</f>
        <v>4907.6373060000005</v>
      </c>
    </row>
    <row r="59" spans="2:10" ht="18" customHeight="1">
      <c r="B59" s="3054"/>
      <c r="C59" s="3056" t="s">
        <v>30089</v>
      </c>
      <c r="D59" s="3057"/>
      <c r="E59" s="3058"/>
      <c r="J59" s="1374"/>
    </row>
    <row r="60" spans="2:10" ht="18" customHeight="1">
      <c r="B60" s="3054"/>
      <c r="C60" s="1369" t="s">
        <v>30070</v>
      </c>
      <c r="D60" s="1370" t="s">
        <v>12942</v>
      </c>
      <c r="E60" s="1371">
        <v>2866.2136360000004</v>
      </c>
    </row>
    <row r="61" spans="2:10" ht="18" customHeight="1">
      <c r="B61" s="3054"/>
      <c r="C61" s="1369" t="s">
        <v>30084</v>
      </c>
      <c r="D61" s="1370" t="s">
        <v>23006</v>
      </c>
      <c r="E61" s="1371">
        <v>2046.9040020000002</v>
      </c>
    </row>
    <row r="62" spans="2:10" ht="18" customHeight="1">
      <c r="B62" s="3054"/>
      <c r="C62" s="1369" t="s">
        <v>30080</v>
      </c>
      <c r="D62" s="1370" t="s">
        <v>30081</v>
      </c>
      <c r="E62" s="1371">
        <v>284.97726399999999</v>
      </c>
    </row>
    <row r="63" spans="2:10" ht="18" customHeight="1">
      <c r="B63" s="3054"/>
      <c r="C63" s="1369" t="s">
        <v>30082</v>
      </c>
      <c r="D63" s="1370" t="s">
        <v>30083</v>
      </c>
      <c r="E63" s="1371">
        <v>1265.9566920000002</v>
      </c>
    </row>
    <row r="64" spans="2:10" ht="18" customHeight="1">
      <c r="B64" s="3054"/>
      <c r="C64" s="3059" t="s">
        <v>23008</v>
      </c>
      <c r="D64" s="3060"/>
      <c r="E64" s="1372">
        <f>SUM(E60:E63)</f>
        <v>6464.0515940000005</v>
      </c>
    </row>
    <row r="65" spans="2:5" ht="18" customHeight="1">
      <c r="B65" s="3054"/>
      <c r="C65" s="3056" t="s">
        <v>30090</v>
      </c>
      <c r="D65" s="3057"/>
      <c r="E65" s="3058"/>
    </row>
    <row r="66" spans="2:5" ht="18" customHeight="1">
      <c r="B66" s="3054"/>
      <c r="C66" s="1369" t="s">
        <v>4400</v>
      </c>
      <c r="D66" s="1370" t="s">
        <v>12942</v>
      </c>
      <c r="E66" s="1371">
        <v>3510.1526460000005</v>
      </c>
    </row>
    <row r="67" spans="2:5" ht="18" customHeight="1">
      <c r="B67" s="3054"/>
      <c r="C67" s="1369" t="s">
        <v>30084</v>
      </c>
      <c r="D67" s="1370" t="s">
        <v>23006</v>
      </c>
      <c r="E67" s="1371">
        <v>2046.9040020000002</v>
      </c>
    </row>
    <row r="68" spans="2:5" ht="18" customHeight="1">
      <c r="B68" s="3054"/>
      <c r="C68" s="1369" t="s">
        <v>30080</v>
      </c>
      <c r="D68" s="1370" t="s">
        <v>30081</v>
      </c>
      <c r="E68" s="1371">
        <v>284.97726399999999</v>
      </c>
    </row>
    <row r="69" spans="2:5" ht="18" customHeight="1">
      <c r="B69" s="3054"/>
      <c r="C69" s="1369" t="s">
        <v>30082</v>
      </c>
      <c r="D69" s="1370" t="s">
        <v>30083</v>
      </c>
      <c r="E69" s="1371">
        <v>1265.9566920000002</v>
      </c>
    </row>
    <row r="70" spans="2:5" ht="18" customHeight="1">
      <c r="B70" s="3054"/>
      <c r="C70" s="3059" t="s">
        <v>23008</v>
      </c>
      <c r="D70" s="3060"/>
      <c r="E70" s="1372">
        <f>SUM(E66:E69)</f>
        <v>7107.9906040000005</v>
      </c>
    </row>
    <row r="71" spans="2:5" ht="18" customHeight="1">
      <c r="B71" s="3054"/>
      <c r="C71" s="3056" t="s">
        <v>30091</v>
      </c>
      <c r="D71" s="3057"/>
      <c r="E71" s="3058"/>
    </row>
    <row r="72" spans="2:5" ht="18" customHeight="1">
      <c r="B72" s="3054"/>
      <c r="C72" s="1369" t="s">
        <v>4401</v>
      </c>
      <c r="D72" s="1370" t="s">
        <v>12942</v>
      </c>
      <c r="E72" s="1371">
        <v>5255.6383880000003</v>
      </c>
    </row>
    <row r="73" spans="2:5" ht="18" customHeight="1">
      <c r="B73" s="3054"/>
      <c r="C73" s="1369" t="s">
        <v>30086</v>
      </c>
      <c r="D73" s="1370" t="s">
        <v>23006</v>
      </c>
      <c r="E73" s="1371">
        <v>1761.9267380000003</v>
      </c>
    </row>
    <row r="74" spans="2:5" ht="18" customHeight="1">
      <c r="B74" s="3054"/>
      <c r="C74" s="1369" t="s">
        <v>30087</v>
      </c>
      <c r="D74" s="1370" t="s">
        <v>30081</v>
      </c>
      <c r="E74" s="1371">
        <v>284.97726399999999</v>
      </c>
    </row>
    <row r="75" spans="2:5" ht="18" customHeight="1">
      <c r="B75" s="3054"/>
      <c r="C75" s="1369" t="s">
        <v>30082</v>
      </c>
      <c r="D75" s="1370" t="s">
        <v>30083</v>
      </c>
      <c r="E75" s="1371">
        <v>1265.9566920000002</v>
      </c>
    </row>
    <row r="76" spans="2:5" ht="18" customHeight="1">
      <c r="B76" s="3055"/>
      <c r="C76" s="3059" t="s">
        <v>23008</v>
      </c>
      <c r="D76" s="3061"/>
      <c r="E76" s="1373">
        <f>SUM(E72:E75)</f>
        <v>8568.4990820000003</v>
      </c>
    </row>
    <row r="77" spans="2:5" ht="16.95" customHeight="1">
      <c r="B77" s="3050" t="s">
        <v>30092</v>
      </c>
      <c r="C77" s="3051"/>
      <c r="D77" s="3051"/>
      <c r="E77" s="3052"/>
    </row>
    <row r="78" spans="2:5" ht="18" customHeight="1">
      <c r="B78" s="3053" t="s">
        <v>30093</v>
      </c>
      <c r="C78" s="3056" t="s">
        <v>30067</v>
      </c>
      <c r="D78" s="3057"/>
      <c r="E78" s="3058"/>
    </row>
    <row r="79" spans="2:5" ht="18" customHeight="1">
      <c r="B79" s="3054"/>
      <c r="C79" s="1369" t="s">
        <v>30068</v>
      </c>
      <c r="D79" s="1370" t="s">
        <v>12942</v>
      </c>
      <c r="E79" s="1371">
        <v>2041.4236700000001</v>
      </c>
    </row>
    <row r="80" spans="2:5" ht="18" customHeight="1">
      <c r="B80" s="3054"/>
      <c r="C80" s="1369" t="s">
        <v>30094</v>
      </c>
      <c r="D80" s="1370" t="s">
        <v>23006</v>
      </c>
      <c r="E80" s="1371">
        <v>5483.0721660000017</v>
      </c>
    </row>
    <row r="81" spans="2:5" ht="18" customHeight="1">
      <c r="B81" s="3054"/>
      <c r="C81" s="1369" t="s">
        <v>30076</v>
      </c>
      <c r="D81" s="1370" t="s">
        <v>30077</v>
      </c>
      <c r="E81" s="1371">
        <v>1222.1140360000002</v>
      </c>
    </row>
    <row r="82" spans="2:5" ht="18" customHeight="1">
      <c r="B82" s="3054"/>
      <c r="C82" s="3059" t="s">
        <v>23008</v>
      </c>
      <c r="D82" s="3060"/>
      <c r="E82" s="1372">
        <f>SUM(E79:E81)</f>
        <v>8746.6098720000027</v>
      </c>
    </row>
    <row r="83" spans="2:5" ht="18" customHeight="1">
      <c r="B83" s="3054"/>
      <c r="C83" s="3056" t="s">
        <v>30067</v>
      </c>
      <c r="D83" s="3057"/>
      <c r="E83" s="3058"/>
    </row>
    <row r="84" spans="2:5" ht="18" customHeight="1">
      <c r="B84" s="3054"/>
      <c r="C84" s="1369" t="s">
        <v>30070</v>
      </c>
      <c r="D84" s="1370" t="s">
        <v>12942</v>
      </c>
      <c r="E84" s="1371">
        <v>2866.2136360000004</v>
      </c>
    </row>
    <row r="85" spans="2:5" ht="18" customHeight="1">
      <c r="B85" s="3054"/>
      <c r="C85" s="1369" t="s">
        <v>30095</v>
      </c>
      <c r="D85" s="1370" t="s">
        <v>23006</v>
      </c>
      <c r="E85" s="1371">
        <v>5628.3009640000009</v>
      </c>
    </row>
    <row r="86" spans="2:5" ht="18" customHeight="1">
      <c r="B86" s="3054"/>
      <c r="C86" s="1369" t="s">
        <v>30076</v>
      </c>
      <c r="D86" s="1370" t="s">
        <v>30077</v>
      </c>
      <c r="E86" s="1371">
        <v>1222.1140360000002</v>
      </c>
    </row>
    <row r="87" spans="2:5" ht="18" customHeight="1">
      <c r="B87" s="3054"/>
      <c r="C87" s="3059" t="s">
        <v>23008</v>
      </c>
      <c r="D87" s="3060"/>
      <c r="E87" s="1372">
        <f>SUM(E84:E86)</f>
        <v>9716.6286360000031</v>
      </c>
    </row>
    <row r="88" spans="2:5" ht="18" customHeight="1">
      <c r="B88" s="3054"/>
      <c r="C88" s="3056" t="s">
        <v>30072</v>
      </c>
      <c r="D88" s="3057"/>
      <c r="E88" s="3058"/>
    </row>
    <row r="89" spans="2:5" ht="18" customHeight="1">
      <c r="B89" s="3054"/>
      <c r="C89" s="1369" t="s">
        <v>4400</v>
      </c>
      <c r="D89" s="1370" t="s">
        <v>12942</v>
      </c>
      <c r="E89" s="1371">
        <v>3510.1526460000005</v>
      </c>
    </row>
    <row r="90" spans="2:5" ht="18" customHeight="1">
      <c r="B90" s="3054"/>
      <c r="C90" s="1369" t="s">
        <v>30095</v>
      </c>
      <c r="D90" s="1370" t="s">
        <v>23006</v>
      </c>
      <c r="E90" s="1371">
        <v>5628.3009640000009</v>
      </c>
    </row>
    <row r="91" spans="2:5" ht="18" customHeight="1">
      <c r="B91" s="3054"/>
      <c r="C91" s="1369" t="s">
        <v>30076</v>
      </c>
      <c r="D91" s="1370" t="s">
        <v>30077</v>
      </c>
      <c r="E91" s="1371">
        <v>1222.1140360000002</v>
      </c>
    </row>
    <row r="92" spans="2:5" ht="18" customHeight="1">
      <c r="B92" s="3054"/>
      <c r="C92" s="3059" t="s">
        <v>23008</v>
      </c>
      <c r="D92" s="3060"/>
      <c r="E92" s="1372">
        <f>SUM(E89:E91)</f>
        <v>10360.567646000001</v>
      </c>
    </row>
    <row r="93" spans="2:5" ht="18" customHeight="1">
      <c r="B93" s="3054"/>
      <c r="C93" s="3056" t="s">
        <v>30085</v>
      </c>
      <c r="D93" s="3057"/>
      <c r="E93" s="3058"/>
    </row>
    <row r="94" spans="2:5" ht="18" customHeight="1">
      <c r="B94" s="3054"/>
      <c r="C94" s="1369" t="s">
        <v>4401</v>
      </c>
      <c r="D94" s="1370" t="s">
        <v>12942</v>
      </c>
      <c r="E94" s="1371">
        <v>5255.6383880000003</v>
      </c>
    </row>
    <row r="95" spans="2:5" ht="18" customHeight="1">
      <c r="B95" s="3054"/>
      <c r="C95" s="1369" t="s">
        <v>30096</v>
      </c>
      <c r="D95" s="1370" t="s">
        <v>23006</v>
      </c>
      <c r="E95" s="1455">
        <v>5735.1674380000004</v>
      </c>
    </row>
    <row r="96" spans="2:5" ht="18" customHeight="1">
      <c r="B96" s="3054"/>
      <c r="C96" s="1462" t="s">
        <v>30101</v>
      </c>
      <c r="D96" s="1463" t="s">
        <v>30225</v>
      </c>
      <c r="E96" s="1455">
        <v>1715.343916</v>
      </c>
    </row>
    <row r="97" spans="2:10" ht="18" customHeight="1">
      <c r="B97" s="3055"/>
      <c r="C97" s="3059" t="s">
        <v>23008</v>
      </c>
      <c r="D97" s="3061"/>
      <c r="E97" s="1373">
        <f>SUM(E94:E96)</f>
        <v>12706.149742</v>
      </c>
    </row>
    <row r="98" spans="2:10" ht="18" customHeight="1">
      <c r="B98" s="3053" t="s">
        <v>30098</v>
      </c>
      <c r="C98" s="3056" t="s">
        <v>30089</v>
      </c>
      <c r="D98" s="3057"/>
      <c r="E98" s="3058"/>
    </row>
    <row r="99" spans="2:10" ht="18" customHeight="1">
      <c r="B99" s="3054"/>
      <c r="C99" s="1369" t="s">
        <v>30068</v>
      </c>
      <c r="D99" s="1370" t="s">
        <v>12942</v>
      </c>
      <c r="E99" s="1371">
        <v>2041.4236700000001</v>
      </c>
    </row>
    <row r="100" spans="2:10" ht="18" customHeight="1">
      <c r="B100" s="3054"/>
      <c r="C100" s="1369" t="s">
        <v>30094</v>
      </c>
      <c r="D100" s="1370" t="s">
        <v>23006</v>
      </c>
      <c r="E100" s="1371">
        <v>5483.0721660000017</v>
      </c>
    </row>
    <row r="101" spans="2:10" ht="18" customHeight="1">
      <c r="B101" s="3054"/>
      <c r="C101" s="3059" t="s">
        <v>23008</v>
      </c>
      <c r="D101" s="3060"/>
      <c r="E101" s="1372">
        <f>SUM(E99:E100)</f>
        <v>7524.4958360000019</v>
      </c>
    </row>
    <row r="102" spans="2:10" ht="18" customHeight="1">
      <c r="B102" s="3054"/>
      <c r="C102" s="3056" t="s">
        <v>30089</v>
      </c>
      <c r="D102" s="3057"/>
      <c r="E102" s="3058"/>
      <c r="J102" s="1374"/>
    </row>
    <row r="103" spans="2:10" ht="18" customHeight="1">
      <c r="B103" s="3054"/>
      <c r="C103" s="1369" t="s">
        <v>30070</v>
      </c>
      <c r="D103" s="1370" t="s">
        <v>12942</v>
      </c>
      <c r="E103" s="1371">
        <v>2866.2136360000004</v>
      </c>
    </row>
    <row r="104" spans="2:10" ht="18" customHeight="1">
      <c r="B104" s="3054"/>
      <c r="C104" s="1369" t="s">
        <v>30095</v>
      </c>
      <c r="D104" s="1370" t="s">
        <v>23006</v>
      </c>
      <c r="E104" s="1371">
        <v>5628.3009640000009</v>
      </c>
    </row>
    <row r="105" spans="2:10" ht="18" customHeight="1">
      <c r="B105" s="3054"/>
      <c r="C105" s="3059" t="s">
        <v>23008</v>
      </c>
      <c r="D105" s="3060"/>
      <c r="E105" s="1372">
        <f>SUM(E103:E104)</f>
        <v>8494.5146000000022</v>
      </c>
    </row>
    <row r="106" spans="2:10" ht="18" customHeight="1">
      <c r="B106" s="3054"/>
      <c r="C106" s="3056" t="s">
        <v>30090</v>
      </c>
      <c r="D106" s="3057"/>
      <c r="E106" s="3058"/>
    </row>
    <row r="107" spans="2:10" ht="18" customHeight="1">
      <c r="B107" s="3054"/>
      <c r="C107" s="1369" t="s">
        <v>4400</v>
      </c>
      <c r="D107" s="1370" t="s">
        <v>12942</v>
      </c>
      <c r="E107" s="1371">
        <v>3510.1526460000005</v>
      </c>
    </row>
    <row r="108" spans="2:10" ht="18" customHeight="1">
      <c r="B108" s="3054"/>
      <c r="C108" s="1369" t="s">
        <v>30095</v>
      </c>
      <c r="D108" s="1370" t="s">
        <v>23006</v>
      </c>
      <c r="E108" s="1371">
        <v>5628.3009640000009</v>
      </c>
    </row>
    <row r="109" spans="2:10" ht="18" customHeight="1">
      <c r="B109" s="3054"/>
      <c r="C109" s="3059" t="s">
        <v>23008</v>
      </c>
      <c r="D109" s="3060"/>
      <c r="E109" s="1372">
        <f>SUM(E107:E108)</f>
        <v>9138.4536100000005</v>
      </c>
    </row>
    <row r="110" spans="2:10" ht="18" customHeight="1">
      <c r="B110" s="3054"/>
      <c r="C110" s="3056" t="s">
        <v>30091</v>
      </c>
      <c r="D110" s="3057"/>
      <c r="E110" s="3058"/>
    </row>
    <row r="111" spans="2:10" ht="18" customHeight="1">
      <c r="B111" s="3054"/>
      <c r="C111" s="1369" t="s">
        <v>4401</v>
      </c>
      <c r="D111" s="1370" t="s">
        <v>12942</v>
      </c>
      <c r="E111" s="1371">
        <v>5255.6383880000003</v>
      </c>
    </row>
    <row r="112" spans="2:10" ht="18" customHeight="1">
      <c r="B112" s="3054"/>
      <c r="C112" s="1369" t="s">
        <v>30096</v>
      </c>
      <c r="D112" s="1370" t="s">
        <v>23006</v>
      </c>
      <c r="E112" s="1455">
        <v>5735.1674380000004</v>
      </c>
    </row>
    <row r="113" spans="2:5" ht="18" customHeight="1">
      <c r="B113" s="3055"/>
      <c r="C113" s="3059" t="s">
        <v>23008</v>
      </c>
      <c r="D113" s="3061"/>
      <c r="E113" s="1373">
        <f>SUM(E111:E112)</f>
        <v>10990.805826</v>
      </c>
    </row>
    <row r="114" spans="2:5" ht="16.95" customHeight="1">
      <c r="B114" s="3056" t="s">
        <v>23016</v>
      </c>
      <c r="C114" s="3057"/>
      <c r="D114" s="3057"/>
      <c r="E114" s="3058"/>
    </row>
    <row r="115" spans="2:5" ht="16.95" customHeight="1">
      <c r="B115" s="1375" t="s">
        <v>30076</v>
      </c>
      <c r="C115" s="3073" t="s">
        <v>30099</v>
      </c>
      <c r="D115" s="3074"/>
      <c r="E115" s="1371">
        <v>1222.1140360000002</v>
      </c>
    </row>
    <row r="116" spans="2:5" ht="16.95" customHeight="1">
      <c r="B116" s="1375" t="s">
        <v>30097</v>
      </c>
      <c r="C116" s="3073" t="s">
        <v>30100</v>
      </c>
      <c r="D116" s="3074"/>
      <c r="E116" s="1455">
        <v>2438.7477400000007</v>
      </c>
    </row>
    <row r="117" spans="2:5" ht="16.95" customHeight="1">
      <c r="B117" s="1375" t="s">
        <v>30101</v>
      </c>
      <c r="C117" s="3073" t="s">
        <v>30102</v>
      </c>
      <c r="D117" s="3074"/>
      <c r="E117" s="1371">
        <v>1715.343916</v>
      </c>
    </row>
    <row r="118" spans="2:5" ht="69" customHeight="1">
      <c r="B118" s="1375" t="s">
        <v>30103</v>
      </c>
      <c r="C118" s="3073" t="s">
        <v>30104</v>
      </c>
      <c r="D118" s="3074"/>
      <c r="E118" s="1371">
        <v>1035.7827480000003</v>
      </c>
    </row>
    <row r="119" spans="2:5" ht="27" customHeight="1">
      <c r="B119" s="1375" t="s">
        <v>30105</v>
      </c>
      <c r="C119" s="3071" t="s">
        <v>30106</v>
      </c>
      <c r="D119" s="3072"/>
      <c r="E119" s="1371">
        <v>30.141826000000002</v>
      </c>
    </row>
    <row r="120" spans="2:5" ht="16.95" customHeight="1">
      <c r="B120" s="1375" t="s">
        <v>30107</v>
      </c>
      <c r="C120" s="3071" t="s">
        <v>30108</v>
      </c>
      <c r="D120" s="3072"/>
      <c r="E120" s="1371">
        <v>416.50523200000009</v>
      </c>
    </row>
    <row r="121" spans="2:5" ht="16.95" customHeight="1">
      <c r="B121" s="1375" t="s">
        <v>30109</v>
      </c>
      <c r="C121" s="3071" t="s">
        <v>30110</v>
      </c>
      <c r="D121" s="3072"/>
      <c r="E121" s="1371">
        <v>282.23709800000006</v>
      </c>
    </row>
    <row r="122" spans="2:5" ht="55.2" customHeight="1">
      <c r="B122" s="1375" t="s">
        <v>30111</v>
      </c>
      <c r="C122" s="3071" t="s">
        <v>30112</v>
      </c>
      <c r="D122" s="3072"/>
      <c r="E122" s="1371">
        <v>197.29195200000001</v>
      </c>
    </row>
    <row r="123" spans="2:5" ht="42.6" customHeight="1">
      <c r="B123" s="1375" t="s">
        <v>30113</v>
      </c>
      <c r="C123" s="3071" t="s">
        <v>30114</v>
      </c>
      <c r="D123" s="3072"/>
      <c r="E123" s="1371">
        <v>265.79610200000002</v>
      </c>
    </row>
    <row r="124" spans="2:5" ht="28.2" customHeight="1">
      <c r="B124" s="1375" t="s">
        <v>30115</v>
      </c>
      <c r="C124" s="3071" t="s">
        <v>30116</v>
      </c>
      <c r="D124" s="3072"/>
      <c r="E124" s="1371">
        <v>663.12017200000014</v>
      </c>
    </row>
    <row r="125" spans="2:5" ht="39.6" customHeight="1">
      <c r="B125" s="1375" t="s">
        <v>30117</v>
      </c>
      <c r="C125" s="3071" t="s">
        <v>30118</v>
      </c>
      <c r="D125" s="3072"/>
      <c r="E125" s="1371">
        <v>501.450378</v>
      </c>
    </row>
    <row r="126" spans="2:5" ht="16.95" customHeight="1">
      <c r="B126" s="1375" t="s">
        <v>30119</v>
      </c>
      <c r="C126" s="3071" t="s">
        <v>30120</v>
      </c>
      <c r="D126" s="3072"/>
      <c r="E126" s="1371">
        <v>471.30855200000008</v>
      </c>
    </row>
    <row r="127" spans="2:5" ht="55.2" customHeight="1">
      <c r="B127" s="1375" t="s">
        <v>30121</v>
      </c>
      <c r="C127" s="3071" t="s">
        <v>30122</v>
      </c>
      <c r="D127" s="3072"/>
      <c r="E127" s="1371">
        <v>208.25261600000005</v>
      </c>
    </row>
    <row r="128" spans="2:5" ht="32.4" customHeight="1">
      <c r="B128" s="1375" t="s">
        <v>30123</v>
      </c>
      <c r="C128" s="3071" t="s">
        <v>30124</v>
      </c>
      <c r="D128" s="3072"/>
      <c r="E128" s="1371">
        <v>539.81270200000006</v>
      </c>
    </row>
    <row r="129" spans="2:5" ht="34.200000000000003" customHeight="1">
      <c r="B129" s="3077" t="s">
        <v>30125</v>
      </c>
      <c r="C129" s="3079" t="s">
        <v>30126</v>
      </c>
      <c r="D129" s="3080"/>
      <c r="E129" s="1371">
        <v>252.09527</v>
      </c>
    </row>
    <row r="130" spans="2:5" ht="34.200000000000003" customHeight="1">
      <c r="B130" s="3078"/>
      <c r="C130" s="3081"/>
      <c r="D130" s="3082"/>
      <c r="E130" s="1371">
        <v>394.58390400000002</v>
      </c>
    </row>
    <row r="131" spans="2:5" ht="42" customHeight="1">
      <c r="B131" s="1375" t="s">
        <v>30127</v>
      </c>
      <c r="C131" s="3071" t="s">
        <v>30128</v>
      </c>
      <c r="D131" s="3072"/>
      <c r="E131" s="1371">
        <v>65.763984000000008</v>
      </c>
    </row>
    <row r="132" spans="2:5" ht="21.6" customHeight="1">
      <c r="B132" s="3077" t="s">
        <v>30129</v>
      </c>
      <c r="C132" s="3079" t="s">
        <v>30130</v>
      </c>
      <c r="D132" s="3080"/>
      <c r="E132" s="1371">
        <v>345.26091600000007</v>
      </c>
    </row>
    <row r="133" spans="2:5" ht="21.6" customHeight="1">
      <c r="B133" s="3078"/>
      <c r="C133" s="3081"/>
      <c r="D133" s="3082"/>
      <c r="E133" s="1371">
        <v>421.98556400000007</v>
      </c>
    </row>
    <row r="134" spans="2:5" ht="55.95" customHeight="1">
      <c r="B134" s="1375" t="s">
        <v>30131</v>
      </c>
      <c r="C134" s="3071" t="s">
        <v>30132</v>
      </c>
      <c r="D134" s="3072"/>
      <c r="E134" s="1371">
        <v>230.17394400000001</v>
      </c>
    </row>
    <row r="135" spans="2:5" ht="30.6" customHeight="1">
      <c r="B135" s="1375" t="s">
        <v>30133</v>
      </c>
      <c r="C135" s="3071" t="s">
        <v>30134</v>
      </c>
      <c r="D135" s="3072"/>
      <c r="E135" s="1371">
        <v>175.37062400000002</v>
      </c>
    </row>
    <row r="136" spans="2:5" ht="57.6" customHeight="1">
      <c r="B136" s="1375" t="s">
        <v>30135</v>
      </c>
      <c r="C136" s="3071" t="s">
        <v>30136</v>
      </c>
      <c r="D136" s="3072"/>
      <c r="E136" s="1371">
        <v>772.72681200000011</v>
      </c>
    </row>
    <row r="137" spans="2:5" ht="42" customHeight="1">
      <c r="B137" s="1375" t="s">
        <v>30137</v>
      </c>
      <c r="C137" s="3071" t="s">
        <v>30138</v>
      </c>
      <c r="D137" s="3072"/>
      <c r="E137" s="1371">
        <v>284.97726399999999</v>
      </c>
    </row>
  </sheetData>
  <mergeCells count="75">
    <mergeCell ref="C134:D134"/>
    <mergeCell ref="C135:D135"/>
    <mergeCell ref="C136:D136"/>
    <mergeCell ref="C137:D137"/>
    <mergeCell ref="B1:E4"/>
    <mergeCell ref="B129:B130"/>
    <mergeCell ref="C129:D130"/>
    <mergeCell ref="C131:D131"/>
    <mergeCell ref="B132:B133"/>
    <mergeCell ref="C132:D133"/>
    <mergeCell ref="C124:D124"/>
    <mergeCell ref="C125:D125"/>
    <mergeCell ref="C126:D126"/>
    <mergeCell ref="C127:D127"/>
    <mergeCell ref="C128:D128"/>
    <mergeCell ref="C119:D119"/>
    <mergeCell ref="C120:D120"/>
    <mergeCell ref="C121:D121"/>
    <mergeCell ref="C122:D122"/>
    <mergeCell ref="C123:D123"/>
    <mergeCell ref="B114:E114"/>
    <mergeCell ref="C115:D115"/>
    <mergeCell ref="C116:D116"/>
    <mergeCell ref="C117:D117"/>
    <mergeCell ref="C118:D118"/>
    <mergeCell ref="B98:B113"/>
    <mergeCell ref="C98:E98"/>
    <mergeCell ref="C101:D101"/>
    <mergeCell ref="C102:E102"/>
    <mergeCell ref="C105:D105"/>
    <mergeCell ref="C106:E106"/>
    <mergeCell ref="C109:D109"/>
    <mergeCell ref="C110:E110"/>
    <mergeCell ref="C113:D113"/>
    <mergeCell ref="B77:E77"/>
    <mergeCell ref="B78:B97"/>
    <mergeCell ref="C78:E78"/>
    <mergeCell ref="C82:D82"/>
    <mergeCell ref="C83:E83"/>
    <mergeCell ref="C87:D87"/>
    <mergeCell ref="C88:E88"/>
    <mergeCell ref="C92:D92"/>
    <mergeCell ref="C93:E93"/>
    <mergeCell ref="C97:D97"/>
    <mergeCell ref="B53:B76"/>
    <mergeCell ref="C53:E53"/>
    <mergeCell ref="C58:D58"/>
    <mergeCell ref="C59:E59"/>
    <mergeCell ref="C64:D64"/>
    <mergeCell ref="C65:E65"/>
    <mergeCell ref="C70:D70"/>
    <mergeCell ref="C71:E71"/>
    <mergeCell ref="C76:D76"/>
    <mergeCell ref="E5:E6"/>
    <mergeCell ref="B7:E7"/>
    <mergeCell ref="B8:B19"/>
    <mergeCell ref="C8:E8"/>
    <mergeCell ref="C11:D11"/>
    <mergeCell ref="C12:E12"/>
    <mergeCell ref="C15:D15"/>
    <mergeCell ref="C16:E16"/>
    <mergeCell ref="C19:D19"/>
    <mergeCell ref="B5:B6"/>
    <mergeCell ref="C5:C6"/>
    <mergeCell ref="D5:D6"/>
    <mergeCell ref="B20:E20"/>
    <mergeCell ref="B21:B52"/>
    <mergeCell ref="C21:E21"/>
    <mergeCell ref="C28:D28"/>
    <mergeCell ref="C29:E29"/>
    <mergeCell ref="C36:D36"/>
    <mergeCell ref="C37:E37"/>
    <mergeCell ref="C44:D44"/>
    <mergeCell ref="C45:E45"/>
    <mergeCell ref="C52:D52"/>
  </mergeCells>
  <pageMargins left="0.7" right="0.7" top="0.75" bottom="0.75" header="0.3" footer="0.3"/>
  <pageSetup paperSize="9" scale="98" orientation="portrait" horizontalDpi="4294967295" verticalDpi="4294967295"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A5665-170E-468D-A363-EC8584C45F15}">
  <sheetPr>
    <tabColor theme="8" tint="0.59999389629810485"/>
    <pageSetUpPr fitToPage="1"/>
  </sheetPr>
  <dimension ref="A1:E13864"/>
  <sheetViews>
    <sheetView zoomScaleNormal="100" workbookViewId="0">
      <pane ySplit="8" topLeftCell="A9" activePane="bottomLeft" state="frozen"/>
      <selection pane="bottomLeft" activeCell="A8" sqref="A8"/>
    </sheetView>
  </sheetViews>
  <sheetFormatPr defaultRowHeight="13.2"/>
  <cols>
    <col min="1" max="1" width="17.85546875" customWidth="1"/>
    <col min="2" max="2" width="57.85546875" customWidth="1"/>
    <col min="3" max="3" width="32.85546875" customWidth="1"/>
    <col min="4" max="4" width="30.85546875" customWidth="1"/>
    <col min="5" max="5" width="15.85546875" customWidth="1"/>
  </cols>
  <sheetData>
    <row r="1" spans="1:5" s="153" customFormat="1" ht="23.4">
      <c r="A1" s="160"/>
      <c r="C1" s="159"/>
      <c r="D1" s="437"/>
      <c r="E1" s="1101"/>
    </row>
    <row r="2" spans="1:5" s="153" customFormat="1" ht="15.6">
      <c r="A2" s="154"/>
      <c r="C2" s="158"/>
      <c r="D2" s="438"/>
      <c r="E2" s="1101"/>
    </row>
    <row r="3" spans="1:5" s="153" customFormat="1" ht="15.6">
      <c r="A3" s="154"/>
      <c r="C3" s="158"/>
      <c r="D3" s="438"/>
      <c r="E3" s="1101"/>
    </row>
    <row r="4" spans="1:5" s="153" customFormat="1" ht="15" customHeight="1">
      <c r="A4" s="157"/>
      <c r="B4" s="156"/>
      <c r="C4" s="156"/>
      <c r="D4" s="439"/>
      <c r="E4" s="1101"/>
    </row>
    <row r="5" spans="1:5" s="153" customFormat="1" ht="15.6">
      <c r="A5" s="155"/>
      <c r="D5" s="440"/>
      <c r="E5" s="1101"/>
    </row>
    <row r="6" spans="1:5" s="153" customFormat="1" ht="15.6">
      <c r="A6" s="1775" t="s">
        <v>34257</v>
      </c>
      <c r="D6" s="440"/>
      <c r="E6" s="1101"/>
    </row>
    <row r="7" spans="1:5" s="153" customFormat="1" ht="15.6">
      <c r="A7" s="1776" t="s">
        <v>26027</v>
      </c>
      <c r="D7" s="440"/>
      <c r="E7" s="1101"/>
    </row>
    <row r="8" spans="1:5" ht="15.6">
      <c r="A8" s="1772" t="s">
        <v>2196</v>
      </c>
      <c r="B8" s="1773" t="s">
        <v>6219</v>
      </c>
      <c r="C8" s="1773" t="s">
        <v>6220</v>
      </c>
      <c r="D8" s="1774" t="s">
        <v>6221</v>
      </c>
      <c r="E8" s="1102">
        <v>0.45</v>
      </c>
    </row>
    <row r="9" spans="1:5" ht="15.6">
      <c r="A9" s="3245" t="s">
        <v>6229</v>
      </c>
      <c r="B9" s="1761" t="s">
        <v>1597</v>
      </c>
      <c r="C9" s="1761" t="s">
        <v>13015</v>
      </c>
      <c r="D9" s="1762">
        <v>163</v>
      </c>
      <c r="E9" s="1103">
        <f>D9*(100%-$E$8)</f>
        <v>89.65</v>
      </c>
    </row>
    <row r="10" spans="1:5" ht="15.6">
      <c r="A10" s="3246" t="s">
        <v>6230</v>
      </c>
      <c r="B10" s="1763" t="s">
        <v>1594</v>
      </c>
      <c r="C10" s="1763" t="s">
        <v>13015</v>
      </c>
      <c r="D10" s="1764">
        <v>164</v>
      </c>
      <c r="E10" s="1104">
        <f>D10*(100%-$E$8)</f>
        <v>90.2</v>
      </c>
    </row>
    <row r="11" spans="1:5" ht="15.6">
      <c r="A11" s="3245" t="s">
        <v>6256</v>
      </c>
      <c r="B11" s="1761" t="s">
        <v>1596</v>
      </c>
      <c r="C11" s="1761" t="s">
        <v>13015</v>
      </c>
      <c r="D11" s="1762">
        <v>178</v>
      </c>
      <c r="E11" s="1103">
        <f>D11*(100%-$E$8)</f>
        <v>97.9</v>
      </c>
    </row>
    <row r="12" spans="1:5" ht="15.6">
      <c r="A12" s="3246" t="s">
        <v>6257</v>
      </c>
      <c r="B12" s="1763" t="s">
        <v>1593</v>
      </c>
      <c r="C12" s="1763" t="s">
        <v>13015</v>
      </c>
      <c r="D12" s="1764">
        <v>180</v>
      </c>
      <c r="E12" s="1104">
        <f>D12*(100%-$E$8)</f>
        <v>99.000000000000014</v>
      </c>
    </row>
    <row r="13" spans="1:5" ht="15.6">
      <c r="A13" s="3245" t="s">
        <v>6258</v>
      </c>
      <c r="B13" s="1761" t="s">
        <v>1592</v>
      </c>
      <c r="C13" s="1761" t="s">
        <v>13015</v>
      </c>
      <c r="D13" s="1762">
        <v>182</v>
      </c>
      <c r="E13" s="1103">
        <f t="shared" ref="E13:E76" si="0">D13*(100%-$E$8)</f>
        <v>100.10000000000001</v>
      </c>
    </row>
    <row r="14" spans="1:5" ht="15.6">
      <c r="A14" s="3246" t="s">
        <v>6260</v>
      </c>
      <c r="B14" s="1763" t="s">
        <v>1589</v>
      </c>
      <c r="C14" s="1763" t="s">
        <v>13015</v>
      </c>
      <c r="D14" s="1764">
        <v>183</v>
      </c>
      <c r="E14" s="1104">
        <f t="shared" si="0"/>
        <v>100.65</v>
      </c>
    </row>
    <row r="15" spans="1:5" ht="15.6">
      <c r="A15" s="3245" t="s">
        <v>27978</v>
      </c>
      <c r="B15" s="1761" t="s">
        <v>27979</v>
      </c>
      <c r="C15" s="1761" t="s">
        <v>13015</v>
      </c>
      <c r="D15" s="1762">
        <v>195</v>
      </c>
      <c r="E15" s="1103">
        <f t="shared" si="0"/>
        <v>107.25000000000001</v>
      </c>
    </row>
    <row r="16" spans="1:5" ht="15.6">
      <c r="A16" s="3246" t="s">
        <v>6259</v>
      </c>
      <c r="B16" s="1763" t="s">
        <v>1591</v>
      </c>
      <c r="C16" s="1763" t="s">
        <v>13015</v>
      </c>
      <c r="D16" s="1764">
        <v>217</v>
      </c>
      <c r="E16" s="1104">
        <f t="shared" si="0"/>
        <v>119.35000000000001</v>
      </c>
    </row>
    <row r="17" spans="1:5" ht="15.6">
      <c r="A17" s="3245" t="s">
        <v>6262</v>
      </c>
      <c r="B17" s="1761" t="s">
        <v>1585</v>
      </c>
      <c r="C17" s="1761" t="s">
        <v>13015</v>
      </c>
      <c r="D17" s="1762">
        <v>218</v>
      </c>
      <c r="E17" s="1103">
        <f t="shared" si="0"/>
        <v>119.9</v>
      </c>
    </row>
    <row r="18" spans="1:5" ht="15.6">
      <c r="A18" s="3246" t="s">
        <v>6261</v>
      </c>
      <c r="B18" s="1763" t="s">
        <v>1588</v>
      </c>
      <c r="C18" s="1763" t="s">
        <v>13015</v>
      </c>
      <c r="D18" s="1764">
        <v>219</v>
      </c>
      <c r="E18" s="1104">
        <f t="shared" si="0"/>
        <v>120.45</v>
      </c>
    </row>
    <row r="19" spans="1:5" ht="15.6">
      <c r="A19" s="3245" t="s">
        <v>6263</v>
      </c>
      <c r="B19" s="1761" t="s">
        <v>1582</v>
      </c>
      <c r="C19" s="1761" t="s">
        <v>13015</v>
      </c>
      <c r="D19" s="1762">
        <v>228</v>
      </c>
      <c r="E19" s="1103">
        <f t="shared" si="0"/>
        <v>125.4</v>
      </c>
    </row>
    <row r="20" spans="1:5" ht="15.6">
      <c r="A20" s="3246" t="s">
        <v>27980</v>
      </c>
      <c r="B20" s="1763" t="s">
        <v>27981</v>
      </c>
      <c r="C20" s="1763" t="s">
        <v>13015</v>
      </c>
      <c r="D20" s="1764">
        <v>234</v>
      </c>
      <c r="E20" s="1104">
        <f t="shared" si="0"/>
        <v>128.70000000000002</v>
      </c>
    </row>
    <row r="21" spans="1:5" ht="15.6">
      <c r="A21" s="3245" t="s">
        <v>27982</v>
      </c>
      <c r="B21" s="1761" t="s">
        <v>27983</v>
      </c>
      <c r="C21" s="1761" t="s">
        <v>13015</v>
      </c>
      <c r="D21" s="1762">
        <v>235</v>
      </c>
      <c r="E21" s="1103">
        <f t="shared" si="0"/>
        <v>129.25</v>
      </c>
    </row>
    <row r="22" spans="1:5" ht="15.6">
      <c r="A22" s="3246" t="s">
        <v>27984</v>
      </c>
      <c r="B22" s="1763" t="s">
        <v>27985</v>
      </c>
      <c r="C22" s="1763" t="s">
        <v>13015</v>
      </c>
      <c r="D22" s="1764">
        <v>245</v>
      </c>
      <c r="E22" s="1104">
        <f t="shared" si="0"/>
        <v>134.75</v>
      </c>
    </row>
    <row r="23" spans="1:5" ht="15.6">
      <c r="A23" s="3245" t="s">
        <v>6233</v>
      </c>
      <c r="B23" s="1761" t="s">
        <v>1586</v>
      </c>
      <c r="C23" s="1761" t="s">
        <v>13015</v>
      </c>
      <c r="D23" s="1762">
        <v>267</v>
      </c>
      <c r="E23" s="1103">
        <f t="shared" si="0"/>
        <v>146.85000000000002</v>
      </c>
    </row>
    <row r="24" spans="1:5" ht="15.6">
      <c r="A24" s="3246" t="s">
        <v>6234</v>
      </c>
      <c r="B24" s="1763" t="s">
        <v>1583</v>
      </c>
      <c r="C24" s="1763" t="s">
        <v>13015</v>
      </c>
      <c r="D24" s="1764">
        <v>267</v>
      </c>
      <c r="E24" s="1104">
        <f t="shared" si="0"/>
        <v>146.85000000000002</v>
      </c>
    </row>
    <row r="25" spans="1:5" ht="15.6">
      <c r="A25" s="3245" t="s">
        <v>27986</v>
      </c>
      <c r="B25" s="1761" t="s">
        <v>27987</v>
      </c>
      <c r="C25" s="1761" t="s">
        <v>13015</v>
      </c>
      <c r="D25" s="1762">
        <v>287</v>
      </c>
      <c r="E25" s="1103">
        <f t="shared" si="0"/>
        <v>157.85000000000002</v>
      </c>
    </row>
    <row r="26" spans="1:5" ht="15.6">
      <c r="A26" s="3246" t="s">
        <v>27988</v>
      </c>
      <c r="B26" s="1763" t="s">
        <v>27989</v>
      </c>
      <c r="C26" s="1763" t="s">
        <v>13015</v>
      </c>
      <c r="D26" s="1764">
        <v>301</v>
      </c>
      <c r="E26" s="1104">
        <f t="shared" si="0"/>
        <v>165.55</v>
      </c>
    </row>
    <row r="27" spans="1:5" ht="15.6">
      <c r="A27" s="3245" t="s">
        <v>6271</v>
      </c>
      <c r="B27" s="1761" t="s">
        <v>1581</v>
      </c>
      <c r="C27" s="1761" t="s">
        <v>13015</v>
      </c>
      <c r="D27" s="1762">
        <v>352</v>
      </c>
      <c r="E27" s="1103">
        <f t="shared" si="0"/>
        <v>193.60000000000002</v>
      </c>
    </row>
    <row r="28" spans="1:5" ht="15.6">
      <c r="A28" s="3246" t="s">
        <v>6249</v>
      </c>
      <c r="B28" s="1763" t="s">
        <v>1580</v>
      </c>
      <c r="C28" s="1763" t="s">
        <v>13015</v>
      </c>
      <c r="D28" s="1764">
        <v>360</v>
      </c>
      <c r="E28" s="1104">
        <f t="shared" si="0"/>
        <v>198.00000000000003</v>
      </c>
    </row>
    <row r="29" spans="1:5" ht="15.6">
      <c r="A29" s="3245" t="s">
        <v>27990</v>
      </c>
      <c r="B29" s="1761" t="s">
        <v>27991</v>
      </c>
      <c r="C29" s="1761" t="s">
        <v>13015</v>
      </c>
      <c r="D29" s="1762">
        <v>378</v>
      </c>
      <c r="E29" s="1103">
        <f t="shared" si="0"/>
        <v>207.9</v>
      </c>
    </row>
    <row r="30" spans="1:5" ht="15.6">
      <c r="A30" s="3246" t="s">
        <v>6235</v>
      </c>
      <c r="B30" s="1763" t="s">
        <v>6236</v>
      </c>
      <c r="C30" s="1763" t="s">
        <v>13015</v>
      </c>
      <c r="D30" s="1764">
        <v>413</v>
      </c>
      <c r="E30" s="1104">
        <f t="shared" si="0"/>
        <v>227.15</v>
      </c>
    </row>
    <row r="31" spans="1:5" ht="15.6">
      <c r="A31" s="3245" t="s">
        <v>27992</v>
      </c>
      <c r="B31" s="1761" t="s">
        <v>27993</v>
      </c>
      <c r="C31" s="1761" t="s">
        <v>13015</v>
      </c>
      <c r="D31" s="1762">
        <v>445</v>
      </c>
      <c r="E31" s="1103">
        <f t="shared" si="0"/>
        <v>244.75000000000003</v>
      </c>
    </row>
    <row r="32" spans="1:5" ht="15.6">
      <c r="A32" s="3246" t="s">
        <v>6253</v>
      </c>
      <c r="B32" s="1763" t="s">
        <v>2203</v>
      </c>
      <c r="C32" s="1763" t="s">
        <v>13015</v>
      </c>
      <c r="D32" s="1764">
        <v>614</v>
      </c>
      <c r="E32" s="1104">
        <f t="shared" si="0"/>
        <v>337.70000000000005</v>
      </c>
    </row>
    <row r="33" spans="1:5" ht="15.6">
      <c r="A33" s="3245" t="s">
        <v>6251</v>
      </c>
      <c r="B33" s="1761" t="s">
        <v>2201</v>
      </c>
      <c r="C33" s="1761" t="s">
        <v>13015</v>
      </c>
      <c r="D33" s="1762">
        <v>624</v>
      </c>
      <c r="E33" s="1103">
        <f t="shared" si="0"/>
        <v>343.20000000000005</v>
      </c>
    </row>
    <row r="34" spans="1:5" ht="15.6">
      <c r="A34" s="3246" t="s">
        <v>6250</v>
      </c>
      <c r="B34" s="1763" t="s">
        <v>2200</v>
      </c>
      <c r="C34" s="1763" t="s">
        <v>13015</v>
      </c>
      <c r="D34" s="1764">
        <v>627</v>
      </c>
      <c r="E34" s="1104">
        <f t="shared" si="0"/>
        <v>344.85</v>
      </c>
    </row>
    <row r="35" spans="1:5" ht="15.6">
      <c r="A35" s="3245" t="s">
        <v>6255</v>
      </c>
      <c r="B35" s="1761" t="s">
        <v>2205</v>
      </c>
      <c r="C35" s="1761" t="s">
        <v>13015</v>
      </c>
      <c r="D35" s="1762">
        <v>657</v>
      </c>
      <c r="E35" s="1103">
        <f t="shared" si="0"/>
        <v>361.35</v>
      </c>
    </row>
    <row r="36" spans="1:5" ht="15.6">
      <c r="A36" s="3246" t="s">
        <v>6254</v>
      </c>
      <c r="B36" s="1763" t="s">
        <v>2204</v>
      </c>
      <c r="C36" s="1763" t="s">
        <v>13015</v>
      </c>
      <c r="D36" s="1764">
        <v>706</v>
      </c>
      <c r="E36" s="1104">
        <f t="shared" si="0"/>
        <v>388.3</v>
      </c>
    </row>
    <row r="37" spans="1:5" ht="15.6">
      <c r="A37" s="3245" t="s">
        <v>6252</v>
      </c>
      <c r="B37" s="1761" t="s">
        <v>2202</v>
      </c>
      <c r="C37" s="1761" t="s">
        <v>13015</v>
      </c>
      <c r="D37" s="1762">
        <v>707</v>
      </c>
      <c r="E37" s="1103">
        <f t="shared" si="0"/>
        <v>388.85</v>
      </c>
    </row>
    <row r="38" spans="1:5" ht="15.6">
      <c r="A38" s="3246" t="s">
        <v>11899</v>
      </c>
      <c r="B38" s="1763" t="s">
        <v>1578</v>
      </c>
      <c r="C38" s="1763" t="s">
        <v>13015</v>
      </c>
      <c r="D38" s="1764">
        <v>195</v>
      </c>
      <c r="E38" s="1104">
        <f t="shared" si="0"/>
        <v>107.25000000000001</v>
      </c>
    </row>
    <row r="39" spans="1:5" ht="15.6">
      <c r="A39" s="3245" t="s">
        <v>11902</v>
      </c>
      <c r="B39" s="1761" t="s">
        <v>1577</v>
      </c>
      <c r="C39" s="1761" t="s">
        <v>13015</v>
      </c>
      <c r="D39" s="1762">
        <v>197</v>
      </c>
      <c r="E39" s="1103">
        <f t="shared" si="0"/>
        <v>108.35000000000001</v>
      </c>
    </row>
    <row r="40" spans="1:5" ht="15.6">
      <c r="A40" s="3246" t="s">
        <v>11900</v>
      </c>
      <c r="B40" s="1763" t="s">
        <v>11901</v>
      </c>
      <c r="C40" s="1763" t="s">
        <v>13015</v>
      </c>
      <c r="D40" s="1764">
        <v>200</v>
      </c>
      <c r="E40" s="1104">
        <f t="shared" si="0"/>
        <v>110.00000000000001</v>
      </c>
    </row>
    <row r="41" spans="1:5" ht="15.6">
      <c r="A41" s="3245" t="s">
        <v>6264</v>
      </c>
      <c r="B41" s="1761" t="s">
        <v>1576</v>
      </c>
      <c r="C41" s="1761" t="s">
        <v>13015</v>
      </c>
      <c r="D41" s="1762">
        <v>205</v>
      </c>
      <c r="E41" s="1103">
        <f t="shared" si="0"/>
        <v>112.75000000000001</v>
      </c>
    </row>
    <row r="42" spans="1:5" ht="15.6">
      <c r="A42" s="3246" t="s">
        <v>6265</v>
      </c>
      <c r="B42" s="1763" t="s">
        <v>1575</v>
      </c>
      <c r="C42" s="1763" t="s">
        <v>13015</v>
      </c>
      <c r="D42" s="1764">
        <v>215</v>
      </c>
      <c r="E42" s="1104">
        <f t="shared" si="0"/>
        <v>118.25000000000001</v>
      </c>
    </row>
    <row r="43" spans="1:5" ht="15.6">
      <c r="A43" s="3245" t="s">
        <v>6267</v>
      </c>
      <c r="B43" s="1761" t="s">
        <v>1573</v>
      </c>
      <c r="C43" s="1761" t="s">
        <v>13015</v>
      </c>
      <c r="D43" s="1762">
        <v>215</v>
      </c>
      <c r="E43" s="1103">
        <f t="shared" si="0"/>
        <v>118.25000000000001</v>
      </c>
    </row>
    <row r="44" spans="1:5" ht="15.6">
      <c r="A44" s="3246" t="s">
        <v>6266</v>
      </c>
      <c r="B44" s="1763" t="s">
        <v>1574</v>
      </c>
      <c r="C44" s="1763" t="s">
        <v>13015</v>
      </c>
      <c r="D44" s="1764">
        <v>244</v>
      </c>
      <c r="E44" s="1104">
        <f t="shared" si="0"/>
        <v>134.20000000000002</v>
      </c>
    </row>
    <row r="45" spans="1:5" ht="15.6">
      <c r="A45" s="3245" t="s">
        <v>6268</v>
      </c>
      <c r="B45" s="1761" t="s">
        <v>1572</v>
      </c>
      <c r="C45" s="1761" t="s">
        <v>13015</v>
      </c>
      <c r="D45" s="1762">
        <v>248</v>
      </c>
      <c r="E45" s="1103">
        <f t="shared" si="0"/>
        <v>136.4</v>
      </c>
    </row>
    <row r="46" spans="1:5" ht="15.6">
      <c r="A46" s="3246" t="s">
        <v>6270</v>
      </c>
      <c r="B46" s="1763" t="s">
        <v>1568</v>
      </c>
      <c r="C46" s="1763" t="s">
        <v>13015</v>
      </c>
      <c r="D46" s="1764">
        <v>257</v>
      </c>
      <c r="E46" s="1104">
        <f t="shared" si="0"/>
        <v>141.35000000000002</v>
      </c>
    </row>
    <row r="47" spans="1:5" ht="15.6">
      <c r="A47" s="3245" t="s">
        <v>6269</v>
      </c>
      <c r="B47" s="1761" t="s">
        <v>1570</v>
      </c>
      <c r="C47" s="1761" t="s">
        <v>13015</v>
      </c>
      <c r="D47" s="1762">
        <v>260</v>
      </c>
      <c r="E47" s="1103">
        <f t="shared" si="0"/>
        <v>143</v>
      </c>
    </row>
    <row r="48" spans="1:5" ht="15.6">
      <c r="A48" s="3246" t="s">
        <v>6238</v>
      </c>
      <c r="B48" s="1763" t="s">
        <v>1569</v>
      </c>
      <c r="C48" s="1763" t="s">
        <v>13015</v>
      </c>
      <c r="D48" s="1764">
        <v>303</v>
      </c>
      <c r="E48" s="1104">
        <f t="shared" si="0"/>
        <v>166.65</v>
      </c>
    </row>
    <row r="49" spans="1:5" ht="15.6">
      <c r="A49" s="3245" t="s">
        <v>6237</v>
      </c>
      <c r="B49" s="1761" t="s">
        <v>1571</v>
      </c>
      <c r="C49" s="1761" t="s">
        <v>13015</v>
      </c>
      <c r="D49" s="1762">
        <v>304</v>
      </c>
      <c r="E49" s="1103">
        <f t="shared" si="0"/>
        <v>167.20000000000002</v>
      </c>
    </row>
    <row r="50" spans="1:5" ht="15.6">
      <c r="A50" s="3246" t="s">
        <v>6272</v>
      </c>
      <c r="B50" s="1763" t="s">
        <v>1566</v>
      </c>
      <c r="C50" s="1763" t="s">
        <v>13015</v>
      </c>
      <c r="D50" s="1764">
        <v>411</v>
      </c>
      <c r="E50" s="1104">
        <f t="shared" si="0"/>
        <v>226.05</v>
      </c>
    </row>
    <row r="51" spans="1:5" ht="15.6">
      <c r="A51" s="3245" t="s">
        <v>11903</v>
      </c>
      <c r="B51" s="1761" t="s">
        <v>1565</v>
      </c>
      <c r="C51" s="1761" t="s">
        <v>13015</v>
      </c>
      <c r="D51" s="1762">
        <v>413</v>
      </c>
      <c r="E51" s="1103">
        <f t="shared" si="0"/>
        <v>227.15</v>
      </c>
    </row>
    <row r="52" spans="1:5" ht="15.6">
      <c r="A52" s="3246" t="s">
        <v>6239</v>
      </c>
      <c r="B52" s="1763" t="s">
        <v>1567</v>
      </c>
      <c r="C52" s="1763" t="s">
        <v>13015</v>
      </c>
      <c r="D52" s="1764">
        <v>458</v>
      </c>
      <c r="E52" s="1104">
        <f t="shared" si="0"/>
        <v>251.90000000000003</v>
      </c>
    </row>
    <row r="53" spans="1:5" ht="15.6">
      <c r="A53" s="3245" t="s">
        <v>6279</v>
      </c>
      <c r="B53" s="1761" t="s">
        <v>1543</v>
      </c>
      <c r="C53" s="1761" t="s">
        <v>13015</v>
      </c>
      <c r="D53" s="1762">
        <v>331</v>
      </c>
      <c r="E53" s="1103">
        <f t="shared" si="0"/>
        <v>182.05</v>
      </c>
    </row>
    <row r="54" spans="1:5" ht="15.6">
      <c r="A54" s="3246" t="s">
        <v>6278</v>
      </c>
      <c r="B54" s="1763" t="s">
        <v>5740</v>
      </c>
      <c r="C54" s="1763" t="s">
        <v>13015</v>
      </c>
      <c r="D54" s="1764">
        <v>331</v>
      </c>
      <c r="E54" s="1104">
        <f t="shared" si="0"/>
        <v>182.05</v>
      </c>
    </row>
    <row r="55" spans="1:5" ht="15.6">
      <c r="A55" s="3245" t="s">
        <v>6277</v>
      </c>
      <c r="B55" s="1761" t="s">
        <v>5742</v>
      </c>
      <c r="C55" s="1761" t="s">
        <v>13015</v>
      </c>
      <c r="D55" s="1762">
        <v>367</v>
      </c>
      <c r="E55" s="1103">
        <f t="shared" si="0"/>
        <v>201.85000000000002</v>
      </c>
    </row>
    <row r="56" spans="1:5" ht="15.6">
      <c r="A56" s="3246" t="s">
        <v>6280</v>
      </c>
      <c r="B56" s="1763" t="s">
        <v>5744</v>
      </c>
      <c r="C56" s="1763" t="s">
        <v>13015</v>
      </c>
      <c r="D56" s="1764">
        <v>588</v>
      </c>
      <c r="E56" s="1104">
        <f t="shared" si="0"/>
        <v>323.40000000000003</v>
      </c>
    </row>
    <row r="57" spans="1:5" ht="15.6">
      <c r="A57" s="3245" t="s">
        <v>6281</v>
      </c>
      <c r="B57" s="1761" t="s">
        <v>3764</v>
      </c>
      <c r="C57" s="1761" t="s">
        <v>13015</v>
      </c>
      <c r="D57" s="1762">
        <v>1059</v>
      </c>
      <c r="E57" s="1103">
        <f t="shared" si="0"/>
        <v>582.45000000000005</v>
      </c>
    </row>
    <row r="58" spans="1:5" ht="15.6">
      <c r="A58" s="3246" t="s">
        <v>27994</v>
      </c>
      <c r="B58" s="1763" t="s">
        <v>27995</v>
      </c>
      <c r="C58" s="1763" t="s">
        <v>13015</v>
      </c>
      <c r="D58" s="1764">
        <v>1329</v>
      </c>
      <c r="E58" s="1104">
        <f t="shared" si="0"/>
        <v>730.95</v>
      </c>
    </row>
    <row r="59" spans="1:5" ht="15.6">
      <c r="A59" s="3245" t="s">
        <v>27996</v>
      </c>
      <c r="B59" s="1761" t="s">
        <v>27997</v>
      </c>
      <c r="C59" s="1761" t="s">
        <v>13015</v>
      </c>
      <c r="D59" s="1762">
        <v>1403</v>
      </c>
      <c r="E59" s="1103">
        <f t="shared" si="0"/>
        <v>771.65000000000009</v>
      </c>
    </row>
    <row r="60" spans="1:5" ht="15.6">
      <c r="A60" s="3246" t="s">
        <v>6282</v>
      </c>
      <c r="B60" s="1763" t="s">
        <v>3766</v>
      </c>
      <c r="C60" s="1763" t="s">
        <v>13015</v>
      </c>
      <c r="D60" s="1764">
        <v>1466</v>
      </c>
      <c r="E60" s="1104">
        <f t="shared" si="0"/>
        <v>806.30000000000007</v>
      </c>
    </row>
    <row r="61" spans="1:5" ht="15.6">
      <c r="A61" s="3245" t="s">
        <v>6283</v>
      </c>
      <c r="B61" s="1761" t="s">
        <v>3768</v>
      </c>
      <c r="C61" s="1761" t="s">
        <v>13015</v>
      </c>
      <c r="D61" s="1762">
        <v>1568</v>
      </c>
      <c r="E61" s="1103">
        <f t="shared" si="0"/>
        <v>862.40000000000009</v>
      </c>
    </row>
    <row r="62" spans="1:5" ht="15.6">
      <c r="A62" s="3246" t="s">
        <v>6231</v>
      </c>
      <c r="B62" s="1763" t="s">
        <v>3771</v>
      </c>
      <c r="C62" s="1763" t="s">
        <v>13015</v>
      </c>
      <c r="D62" s="1764">
        <v>2774</v>
      </c>
      <c r="E62" s="1104">
        <f t="shared" si="0"/>
        <v>1525.7</v>
      </c>
    </row>
    <row r="63" spans="1:5" ht="15.6">
      <c r="A63" s="3245" t="s">
        <v>6232</v>
      </c>
      <c r="B63" s="1761" t="s">
        <v>3773</v>
      </c>
      <c r="C63" s="1761" t="s">
        <v>13015</v>
      </c>
      <c r="D63" s="1762">
        <v>2801</v>
      </c>
      <c r="E63" s="1103">
        <f t="shared" si="0"/>
        <v>1540.5500000000002</v>
      </c>
    </row>
    <row r="64" spans="1:5" ht="15.6">
      <c r="A64" s="3246" t="s">
        <v>30759</v>
      </c>
      <c r="B64" s="1763" t="s">
        <v>30760</v>
      </c>
      <c r="C64" s="1763" t="s">
        <v>13015</v>
      </c>
      <c r="D64" s="1764">
        <v>122</v>
      </c>
      <c r="E64" s="1104">
        <f t="shared" si="0"/>
        <v>67.100000000000009</v>
      </c>
    </row>
    <row r="65" spans="1:5" ht="15.6">
      <c r="A65" s="3245" t="s">
        <v>30761</v>
      </c>
      <c r="B65" s="1761" t="s">
        <v>30762</v>
      </c>
      <c r="C65" s="1761" t="s">
        <v>13015</v>
      </c>
      <c r="D65" s="1762">
        <v>127</v>
      </c>
      <c r="E65" s="1103">
        <f t="shared" si="0"/>
        <v>69.850000000000009</v>
      </c>
    </row>
    <row r="66" spans="1:5" ht="15.6">
      <c r="A66" s="3246" t="s">
        <v>30763</v>
      </c>
      <c r="B66" s="1763" t="s">
        <v>30764</v>
      </c>
      <c r="C66" s="1763" t="s">
        <v>13015</v>
      </c>
      <c r="D66" s="1764">
        <v>159</v>
      </c>
      <c r="E66" s="1104">
        <f t="shared" si="0"/>
        <v>87.45</v>
      </c>
    </row>
    <row r="67" spans="1:5" ht="15.6">
      <c r="A67" s="3245" t="s">
        <v>30765</v>
      </c>
      <c r="B67" s="1761" t="s">
        <v>30766</v>
      </c>
      <c r="C67" s="1761" t="s">
        <v>13015</v>
      </c>
      <c r="D67" s="1762">
        <v>164</v>
      </c>
      <c r="E67" s="1103">
        <f t="shared" si="0"/>
        <v>90.2</v>
      </c>
    </row>
    <row r="68" spans="1:5" ht="15.6">
      <c r="A68" s="3246" t="s">
        <v>30767</v>
      </c>
      <c r="B68" s="1763" t="s">
        <v>30768</v>
      </c>
      <c r="C68" s="1763" t="s">
        <v>13015</v>
      </c>
      <c r="D68" s="1764">
        <v>217</v>
      </c>
      <c r="E68" s="1104">
        <f t="shared" si="0"/>
        <v>119.35000000000001</v>
      </c>
    </row>
    <row r="69" spans="1:5" ht="15.6">
      <c r="A69" s="3245" t="s">
        <v>30769</v>
      </c>
      <c r="B69" s="1761" t="s">
        <v>30770</v>
      </c>
      <c r="C69" s="1761" t="s">
        <v>13015</v>
      </c>
      <c r="D69" s="1762">
        <v>400</v>
      </c>
      <c r="E69" s="1103">
        <f t="shared" si="0"/>
        <v>220.00000000000003</v>
      </c>
    </row>
    <row r="70" spans="1:5" ht="15.6">
      <c r="A70" s="3246" t="s">
        <v>30771</v>
      </c>
      <c r="B70" s="1763" t="s">
        <v>30772</v>
      </c>
      <c r="C70" s="1763" t="s">
        <v>13015</v>
      </c>
      <c r="D70" s="1764">
        <v>540</v>
      </c>
      <c r="E70" s="1104">
        <f t="shared" si="0"/>
        <v>297</v>
      </c>
    </row>
    <row r="71" spans="1:5" ht="15.6">
      <c r="A71" s="3245" t="s">
        <v>30773</v>
      </c>
      <c r="B71" s="1761" t="s">
        <v>30774</v>
      </c>
      <c r="C71" s="1761" t="s">
        <v>13015</v>
      </c>
      <c r="D71" s="1762">
        <v>72</v>
      </c>
      <c r="E71" s="1103">
        <f t="shared" si="0"/>
        <v>39.6</v>
      </c>
    </row>
    <row r="72" spans="1:5" ht="15.6">
      <c r="A72" s="3246" t="s">
        <v>30775</v>
      </c>
      <c r="B72" s="1763" t="s">
        <v>30776</v>
      </c>
      <c r="C72" s="1763" t="s">
        <v>13015</v>
      </c>
      <c r="D72" s="1764">
        <v>76</v>
      </c>
      <c r="E72" s="1104">
        <f t="shared" si="0"/>
        <v>41.800000000000004</v>
      </c>
    </row>
    <row r="73" spans="1:5" ht="15.6">
      <c r="A73" s="3245" t="s">
        <v>30777</v>
      </c>
      <c r="B73" s="1761" t="s">
        <v>30778</v>
      </c>
      <c r="C73" s="1761" t="s">
        <v>13015</v>
      </c>
      <c r="D73" s="1762">
        <v>136</v>
      </c>
      <c r="E73" s="1103">
        <f t="shared" si="0"/>
        <v>74.800000000000011</v>
      </c>
    </row>
    <row r="74" spans="1:5" ht="15.6">
      <c r="A74" s="3246" t="s">
        <v>30779</v>
      </c>
      <c r="B74" s="1763" t="s">
        <v>30780</v>
      </c>
      <c r="C74" s="1763" t="s">
        <v>13015</v>
      </c>
      <c r="D74" s="1764">
        <v>143</v>
      </c>
      <c r="E74" s="1104">
        <f t="shared" si="0"/>
        <v>78.650000000000006</v>
      </c>
    </row>
    <row r="75" spans="1:5" ht="15.6">
      <c r="A75" s="3245" t="s">
        <v>30781</v>
      </c>
      <c r="B75" s="1761" t="s">
        <v>30782</v>
      </c>
      <c r="C75" s="1761" t="s">
        <v>13015</v>
      </c>
      <c r="D75" s="1762">
        <v>220</v>
      </c>
      <c r="E75" s="1103">
        <f t="shared" si="0"/>
        <v>121.00000000000001</v>
      </c>
    </row>
    <row r="76" spans="1:5" ht="15.6">
      <c r="A76" s="3246" t="s">
        <v>30783</v>
      </c>
      <c r="B76" s="1763" t="s">
        <v>30784</v>
      </c>
      <c r="C76" s="1763" t="s">
        <v>13015</v>
      </c>
      <c r="D76" s="1764">
        <v>238</v>
      </c>
      <c r="E76" s="1104">
        <f t="shared" si="0"/>
        <v>130.9</v>
      </c>
    </row>
    <row r="77" spans="1:5" ht="15.6">
      <c r="A77" s="3245" t="s">
        <v>30785</v>
      </c>
      <c r="B77" s="1761" t="s">
        <v>30786</v>
      </c>
      <c r="C77" s="1761" t="s">
        <v>13015</v>
      </c>
      <c r="D77" s="1762">
        <v>340</v>
      </c>
      <c r="E77" s="1103">
        <f t="shared" ref="E77:E140" si="1">D77*(100%-$E$8)</f>
        <v>187.00000000000003</v>
      </c>
    </row>
    <row r="78" spans="1:5" ht="15.6">
      <c r="A78" s="3246" t="s">
        <v>30787</v>
      </c>
      <c r="B78" s="1763" t="s">
        <v>30788</v>
      </c>
      <c r="C78" s="1763" t="s">
        <v>13015</v>
      </c>
      <c r="D78" s="1764">
        <v>650</v>
      </c>
      <c r="E78" s="1104">
        <f t="shared" si="1"/>
        <v>357.50000000000006</v>
      </c>
    </row>
    <row r="79" spans="1:5" ht="15.6">
      <c r="A79" s="3245" t="s">
        <v>30789</v>
      </c>
      <c r="B79" s="1761" t="s">
        <v>30790</v>
      </c>
      <c r="C79" s="1761" t="s">
        <v>13015</v>
      </c>
      <c r="D79" s="1762">
        <v>725</v>
      </c>
      <c r="E79" s="1103">
        <f t="shared" si="1"/>
        <v>398.75000000000006</v>
      </c>
    </row>
    <row r="80" spans="1:5" ht="15.6">
      <c r="A80" s="3246" t="s">
        <v>6240</v>
      </c>
      <c r="B80" s="1763" t="s">
        <v>24337</v>
      </c>
      <c r="C80" s="1763" t="s">
        <v>13015</v>
      </c>
      <c r="D80" s="1764">
        <v>651</v>
      </c>
      <c r="E80" s="1104">
        <f t="shared" si="1"/>
        <v>358.05</v>
      </c>
    </row>
    <row r="81" spans="1:5" ht="15.6">
      <c r="A81" s="3245" t="s">
        <v>6241</v>
      </c>
      <c r="B81" s="1761" t="s">
        <v>24338</v>
      </c>
      <c r="C81" s="1761" t="s">
        <v>13015</v>
      </c>
      <c r="D81" s="1762">
        <v>657</v>
      </c>
      <c r="E81" s="1103">
        <f t="shared" si="1"/>
        <v>361.35</v>
      </c>
    </row>
    <row r="82" spans="1:5" ht="15.6">
      <c r="A82" s="3246" t="s">
        <v>6242</v>
      </c>
      <c r="B82" s="1763" t="s">
        <v>24339</v>
      </c>
      <c r="C82" s="1763" t="s">
        <v>13015</v>
      </c>
      <c r="D82" s="1764">
        <v>717</v>
      </c>
      <c r="E82" s="1104">
        <f t="shared" si="1"/>
        <v>394.35</v>
      </c>
    </row>
    <row r="83" spans="1:5" ht="15.6">
      <c r="A83" s="3245" t="s">
        <v>6243</v>
      </c>
      <c r="B83" s="1761" t="s">
        <v>24340</v>
      </c>
      <c r="C83" s="1761" t="s">
        <v>13015</v>
      </c>
      <c r="D83" s="1762">
        <v>888</v>
      </c>
      <c r="E83" s="1103">
        <f t="shared" si="1"/>
        <v>488.40000000000003</v>
      </c>
    </row>
    <row r="84" spans="1:5" ht="15.6">
      <c r="A84" s="3246" t="s">
        <v>6244</v>
      </c>
      <c r="B84" s="1763" t="s">
        <v>24341</v>
      </c>
      <c r="C84" s="1763" t="s">
        <v>13015</v>
      </c>
      <c r="D84" s="1764">
        <v>1164</v>
      </c>
      <c r="E84" s="1104">
        <f t="shared" si="1"/>
        <v>640.20000000000005</v>
      </c>
    </row>
    <row r="85" spans="1:5" ht="15.6">
      <c r="A85" s="3245" t="s">
        <v>30791</v>
      </c>
      <c r="B85" s="1761" t="s">
        <v>30792</v>
      </c>
      <c r="C85" s="1761" t="s">
        <v>13015</v>
      </c>
      <c r="D85" s="1762">
        <v>296</v>
      </c>
      <c r="E85" s="1103">
        <f t="shared" si="1"/>
        <v>162.80000000000001</v>
      </c>
    </row>
    <row r="86" spans="1:5" ht="15.6">
      <c r="A86" s="3246" t="s">
        <v>30793</v>
      </c>
      <c r="B86" s="1763" t="s">
        <v>30794</v>
      </c>
      <c r="C86" s="1763" t="s">
        <v>13015</v>
      </c>
      <c r="D86" s="1764">
        <v>346</v>
      </c>
      <c r="E86" s="1104">
        <f t="shared" si="1"/>
        <v>190.3</v>
      </c>
    </row>
    <row r="87" spans="1:5" ht="15.6">
      <c r="A87" s="3245" t="s">
        <v>11904</v>
      </c>
      <c r="B87" s="1761" t="s">
        <v>26358</v>
      </c>
      <c r="C87" s="1761" t="s">
        <v>13015</v>
      </c>
      <c r="D87" s="1762">
        <v>383</v>
      </c>
      <c r="E87" s="1103">
        <f t="shared" si="1"/>
        <v>210.65</v>
      </c>
    </row>
    <row r="88" spans="1:5" ht="15.6">
      <c r="A88" s="3246" t="s">
        <v>26359</v>
      </c>
      <c r="B88" s="1763" t="s">
        <v>26360</v>
      </c>
      <c r="C88" s="1763" t="s">
        <v>13015</v>
      </c>
      <c r="D88" s="1764">
        <v>400</v>
      </c>
      <c r="E88" s="1104">
        <f t="shared" si="1"/>
        <v>220.00000000000003</v>
      </c>
    </row>
    <row r="89" spans="1:5" ht="15.6">
      <c r="A89" s="3245" t="s">
        <v>30795</v>
      </c>
      <c r="B89" s="1761" t="s">
        <v>30796</v>
      </c>
      <c r="C89" s="1761" t="s">
        <v>13015</v>
      </c>
      <c r="D89" s="1762">
        <v>176</v>
      </c>
      <c r="E89" s="1103">
        <f t="shared" si="1"/>
        <v>96.800000000000011</v>
      </c>
    </row>
    <row r="90" spans="1:5" ht="15.6">
      <c r="A90" s="3246" t="s">
        <v>30797</v>
      </c>
      <c r="B90" s="1763" t="s">
        <v>30798</v>
      </c>
      <c r="C90" s="1763" t="s">
        <v>13015</v>
      </c>
      <c r="D90" s="1764">
        <v>182</v>
      </c>
      <c r="E90" s="1104">
        <f t="shared" si="1"/>
        <v>100.10000000000001</v>
      </c>
    </row>
    <row r="91" spans="1:5" ht="15.6">
      <c r="A91" s="3245" t="s">
        <v>30242</v>
      </c>
      <c r="B91" s="1761" t="s">
        <v>30243</v>
      </c>
      <c r="C91" s="1761" t="s">
        <v>13015</v>
      </c>
      <c r="D91" s="1762">
        <v>196</v>
      </c>
      <c r="E91" s="1103">
        <f t="shared" si="1"/>
        <v>107.80000000000001</v>
      </c>
    </row>
    <row r="92" spans="1:5" ht="15.6">
      <c r="A92" s="3246" t="s">
        <v>30799</v>
      </c>
      <c r="B92" s="1763" t="s">
        <v>30800</v>
      </c>
      <c r="C92" s="1763" t="s">
        <v>13015</v>
      </c>
      <c r="D92" s="1764">
        <v>211</v>
      </c>
      <c r="E92" s="1104">
        <f t="shared" si="1"/>
        <v>116.05000000000001</v>
      </c>
    </row>
    <row r="93" spans="1:5" ht="15.6">
      <c r="A93" s="3245" t="s">
        <v>32914</v>
      </c>
      <c r="B93" s="1761" t="s">
        <v>32915</v>
      </c>
      <c r="C93" s="1761" t="s">
        <v>13015</v>
      </c>
      <c r="D93" s="1762">
        <v>231</v>
      </c>
      <c r="E93" s="1103">
        <f t="shared" si="1"/>
        <v>127.05000000000001</v>
      </c>
    </row>
    <row r="94" spans="1:5" ht="15.6">
      <c r="A94" s="3246" t="s">
        <v>6273</v>
      </c>
      <c r="B94" s="1763" t="s">
        <v>1522</v>
      </c>
      <c r="C94" s="1763" t="s">
        <v>13015</v>
      </c>
      <c r="D94" s="1764">
        <v>234</v>
      </c>
      <c r="E94" s="1104">
        <f t="shared" si="1"/>
        <v>128.70000000000002</v>
      </c>
    </row>
    <row r="95" spans="1:5" ht="15.6">
      <c r="A95" s="3245" t="s">
        <v>6274</v>
      </c>
      <c r="B95" s="1761" t="s">
        <v>1521</v>
      </c>
      <c r="C95" s="1761" t="s">
        <v>13015</v>
      </c>
      <c r="D95" s="1762">
        <v>234</v>
      </c>
      <c r="E95" s="1103">
        <f t="shared" si="1"/>
        <v>128.70000000000002</v>
      </c>
    </row>
    <row r="96" spans="1:5" ht="15.6">
      <c r="A96" s="3246" t="s">
        <v>6275</v>
      </c>
      <c r="B96" s="1763" t="s">
        <v>3776</v>
      </c>
      <c r="C96" s="1763" t="s">
        <v>13015</v>
      </c>
      <c r="D96" s="1764">
        <v>239</v>
      </c>
      <c r="E96" s="1104">
        <f t="shared" si="1"/>
        <v>131.45000000000002</v>
      </c>
    </row>
    <row r="97" spans="1:5" ht="15.6">
      <c r="A97" s="3245" t="s">
        <v>6276</v>
      </c>
      <c r="B97" s="1761" t="s">
        <v>1519</v>
      </c>
      <c r="C97" s="1761" t="s">
        <v>13015</v>
      </c>
      <c r="D97" s="1762">
        <v>239</v>
      </c>
      <c r="E97" s="1103">
        <f t="shared" si="1"/>
        <v>131.45000000000002</v>
      </c>
    </row>
    <row r="98" spans="1:5" ht="15.6">
      <c r="A98" s="3246" t="s">
        <v>6245</v>
      </c>
      <c r="B98" s="1763" t="s">
        <v>1520</v>
      </c>
      <c r="C98" s="1763" t="s">
        <v>13015</v>
      </c>
      <c r="D98" s="1764">
        <v>293</v>
      </c>
      <c r="E98" s="1104">
        <f t="shared" si="1"/>
        <v>161.15</v>
      </c>
    </row>
    <row r="99" spans="1:5" ht="15.6">
      <c r="A99" s="3245" t="s">
        <v>6246</v>
      </c>
      <c r="B99" s="1761" t="s">
        <v>3777</v>
      </c>
      <c r="C99" s="1761" t="s">
        <v>13015</v>
      </c>
      <c r="D99" s="1762">
        <v>293</v>
      </c>
      <c r="E99" s="1103">
        <f t="shared" si="1"/>
        <v>161.15</v>
      </c>
    </row>
    <row r="100" spans="1:5" ht="15.6">
      <c r="A100" s="3246" t="s">
        <v>6247</v>
      </c>
      <c r="B100" s="1763" t="s">
        <v>6248</v>
      </c>
      <c r="C100" s="1763" t="s">
        <v>13015</v>
      </c>
      <c r="D100" s="1764">
        <v>422</v>
      </c>
      <c r="E100" s="1104">
        <f t="shared" si="1"/>
        <v>232.10000000000002</v>
      </c>
    </row>
    <row r="101" spans="1:5" ht="15.6">
      <c r="A101" s="3245" t="s">
        <v>11905</v>
      </c>
      <c r="B101" s="1761" t="s">
        <v>11906</v>
      </c>
      <c r="C101" s="1761" t="s">
        <v>13016</v>
      </c>
      <c r="D101" s="1762">
        <v>639</v>
      </c>
      <c r="E101" s="1103">
        <f t="shared" si="1"/>
        <v>351.45000000000005</v>
      </c>
    </row>
    <row r="102" spans="1:5" ht="15.6">
      <c r="A102" s="3246" t="s">
        <v>11909</v>
      </c>
      <c r="B102" s="1763" t="s">
        <v>11910</v>
      </c>
      <c r="C102" s="1763" t="s">
        <v>13016</v>
      </c>
      <c r="D102" s="1764">
        <v>697</v>
      </c>
      <c r="E102" s="1104">
        <f t="shared" si="1"/>
        <v>383.35</v>
      </c>
    </row>
    <row r="103" spans="1:5" ht="15.6">
      <c r="A103" s="3245" t="s">
        <v>11907</v>
      </c>
      <c r="B103" s="1761" t="s">
        <v>11908</v>
      </c>
      <c r="C103" s="1761" t="s">
        <v>13016</v>
      </c>
      <c r="D103" s="1762">
        <v>781</v>
      </c>
      <c r="E103" s="1103">
        <f t="shared" si="1"/>
        <v>429.55</v>
      </c>
    </row>
    <row r="104" spans="1:5" ht="15.6">
      <c r="A104" s="3246" t="s">
        <v>11911</v>
      </c>
      <c r="B104" s="1763" t="s">
        <v>11912</v>
      </c>
      <c r="C104" s="1763" t="s">
        <v>13016</v>
      </c>
      <c r="D104" s="1764">
        <v>989</v>
      </c>
      <c r="E104" s="1104">
        <f t="shared" si="1"/>
        <v>543.95000000000005</v>
      </c>
    </row>
    <row r="105" spans="1:5" ht="15.6">
      <c r="A105" s="3245" t="s">
        <v>11913</v>
      </c>
      <c r="B105" s="1761" t="s">
        <v>11914</v>
      </c>
      <c r="C105" s="1761" t="s">
        <v>13016</v>
      </c>
      <c r="D105" s="1762">
        <v>1194</v>
      </c>
      <c r="E105" s="1103">
        <f t="shared" si="1"/>
        <v>656.7</v>
      </c>
    </row>
    <row r="106" spans="1:5" ht="15.6">
      <c r="A106" s="3246" t="s">
        <v>6288</v>
      </c>
      <c r="B106" s="1763" t="s">
        <v>1564</v>
      </c>
      <c r="C106" s="1763" t="s">
        <v>13016</v>
      </c>
      <c r="D106" s="1764">
        <v>1455</v>
      </c>
      <c r="E106" s="1104">
        <f t="shared" si="1"/>
        <v>800.25000000000011</v>
      </c>
    </row>
    <row r="107" spans="1:5" ht="15.6">
      <c r="A107" s="3245" t="s">
        <v>6286</v>
      </c>
      <c r="B107" s="1761" t="s">
        <v>6287</v>
      </c>
      <c r="C107" s="1761" t="s">
        <v>13016</v>
      </c>
      <c r="D107" s="1762">
        <v>1496</v>
      </c>
      <c r="E107" s="1103">
        <f t="shared" si="1"/>
        <v>822.80000000000007</v>
      </c>
    </row>
    <row r="108" spans="1:5" ht="15.6">
      <c r="A108" s="3246" t="s">
        <v>6284</v>
      </c>
      <c r="B108" s="1763" t="s">
        <v>1563</v>
      </c>
      <c r="C108" s="1763" t="s">
        <v>13016</v>
      </c>
      <c r="D108" s="1764">
        <v>2008</v>
      </c>
      <c r="E108" s="1104">
        <f t="shared" si="1"/>
        <v>1104.4000000000001</v>
      </c>
    </row>
    <row r="109" spans="1:5" ht="15.6">
      <c r="A109" s="3245" t="s">
        <v>6285</v>
      </c>
      <c r="B109" s="1761" t="s">
        <v>1562</v>
      </c>
      <c r="C109" s="1761" t="s">
        <v>13016</v>
      </c>
      <c r="D109" s="1762">
        <v>2226</v>
      </c>
      <c r="E109" s="1103">
        <f t="shared" si="1"/>
        <v>1224.3000000000002</v>
      </c>
    </row>
    <row r="110" spans="1:5" ht="15.6">
      <c r="A110" s="3246" t="s">
        <v>6305</v>
      </c>
      <c r="B110" s="1763" t="s">
        <v>3726</v>
      </c>
      <c r="C110" s="1763" t="s">
        <v>13016</v>
      </c>
      <c r="D110" s="1764">
        <v>3920</v>
      </c>
      <c r="E110" s="1104">
        <f t="shared" si="1"/>
        <v>2156</v>
      </c>
    </row>
    <row r="111" spans="1:5" ht="15.6">
      <c r="A111" s="3245" t="s">
        <v>6297</v>
      </c>
      <c r="B111" s="1761" t="s">
        <v>3727</v>
      </c>
      <c r="C111" s="1761" t="s">
        <v>13016</v>
      </c>
      <c r="D111" s="1762">
        <v>709</v>
      </c>
      <c r="E111" s="1103">
        <f t="shared" si="1"/>
        <v>389.95000000000005</v>
      </c>
    </row>
    <row r="112" spans="1:5" ht="15.6">
      <c r="A112" s="3246" t="s">
        <v>6298</v>
      </c>
      <c r="B112" s="1763" t="s">
        <v>3729</v>
      </c>
      <c r="C112" s="1763" t="s">
        <v>13016</v>
      </c>
      <c r="D112" s="1764">
        <v>739</v>
      </c>
      <c r="E112" s="1104">
        <f t="shared" si="1"/>
        <v>406.45000000000005</v>
      </c>
    </row>
    <row r="113" spans="1:5" ht="15.6">
      <c r="A113" s="3245" t="s">
        <v>6299</v>
      </c>
      <c r="B113" s="1761" t="s">
        <v>3731</v>
      </c>
      <c r="C113" s="1761" t="s">
        <v>13016</v>
      </c>
      <c r="D113" s="1762">
        <v>832</v>
      </c>
      <c r="E113" s="1103">
        <f t="shared" si="1"/>
        <v>457.6</v>
      </c>
    </row>
    <row r="114" spans="1:5" ht="15.6">
      <c r="A114" s="3246" t="s">
        <v>6300</v>
      </c>
      <c r="B114" s="1763" t="s">
        <v>3733</v>
      </c>
      <c r="C114" s="1763" t="s">
        <v>13016</v>
      </c>
      <c r="D114" s="1764">
        <v>917</v>
      </c>
      <c r="E114" s="1104">
        <f t="shared" si="1"/>
        <v>504.35</v>
      </c>
    </row>
    <row r="115" spans="1:5" ht="15.6">
      <c r="A115" s="3245" t="s">
        <v>6301</v>
      </c>
      <c r="B115" s="1761" t="s">
        <v>3735</v>
      </c>
      <c r="C115" s="1761" t="s">
        <v>13016</v>
      </c>
      <c r="D115" s="1762">
        <v>1229</v>
      </c>
      <c r="E115" s="1103">
        <f t="shared" si="1"/>
        <v>675.95</v>
      </c>
    </row>
    <row r="116" spans="1:5" ht="15.6">
      <c r="A116" s="3246" t="s">
        <v>6302</v>
      </c>
      <c r="B116" s="1763" t="s">
        <v>3737</v>
      </c>
      <c r="C116" s="1763" t="s">
        <v>13016</v>
      </c>
      <c r="D116" s="1764">
        <v>2027</v>
      </c>
      <c r="E116" s="1104">
        <f t="shared" si="1"/>
        <v>1114.8500000000001</v>
      </c>
    </row>
    <row r="117" spans="1:5" ht="15.6">
      <c r="A117" s="3245" t="s">
        <v>6303</v>
      </c>
      <c r="B117" s="1761" t="s">
        <v>3738</v>
      </c>
      <c r="C117" s="1761" t="s">
        <v>13016</v>
      </c>
      <c r="D117" s="1762">
        <v>2427</v>
      </c>
      <c r="E117" s="1103">
        <f t="shared" si="1"/>
        <v>1334.8500000000001</v>
      </c>
    </row>
    <row r="118" spans="1:5" ht="15.6">
      <c r="A118" s="3246" t="s">
        <v>6304</v>
      </c>
      <c r="B118" s="1763" t="s">
        <v>3739</v>
      </c>
      <c r="C118" s="1763" t="s">
        <v>13016</v>
      </c>
      <c r="D118" s="1764">
        <v>2659</v>
      </c>
      <c r="E118" s="1104">
        <f t="shared" si="1"/>
        <v>1462.45</v>
      </c>
    </row>
    <row r="119" spans="1:5" ht="15.6">
      <c r="A119" s="3245" t="s">
        <v>6289</v>
      </c>
      <c r="B119" s="1761" t="s">
        <v>3740</v>
      </c>
      <c r="C119" s="1761" t="s">
        <v>13016</v>
      </c>
      <c r="D119" s="1762">
        <v>469</v>
      </c>
      <c r="E119" s="1103">
        <f t="shared" si="1"/>
        <v>257.95000000000005</v>
      </c>
    </row>
    <row r="120" spans="1:5" ht="15.6">
      <c r="A120" s="3246" t="s">
        <v>6290</v>
      </c>
      <c r="B120" s="1763" t="s">
        <v>3742</v>
      </c>
      <c r="C120" s="1763" t="s">
        <v>13016</v>
      </c>
      <c r="D120" s="1764">
        <v>473</v>
      </c>
      <c r="E120" s="1104">
        <f t="shared" si="1"/>
        <v>260.15000000000003</v>
      </c>
    </row>
    <row r="121" spans="1:5" ht="15.6">
      <c r="A121" s="3245" t="s">
        <v>6291</v>
      </c>
      <c r="B121" s="1761" t="s">
        <v>3744</v>
      </c>
      <c r="C121" s="1761" t="s">
        <v>13016</v>
      </c>
      <c r="D121" s="1762">
        <v>538</v>
      </c>
      <c r="E121" s="1103">
        <f t="shared" si="1"/>
        <v>295.90000000000003</v>
      </c>
    </row>
    <row r="122" spans="1:5" ht="15.6">
      <c r="A122" s="3246" t="s">
        <v>6292</v>
      </c>
      <c r="B122" s="1763" t="s">
        <v>3746</v>
      </c>
      <c r="C122" s="1763" t="s">
        <v>13016</v>
      </c>
      <c r="D122" s="1764">
        <v>677</v>
      </c>
      <c r="E122" s="1104">
        <f t="shared" si="1"/>
        <v>372.35</v>
      </c>
    </row>
    <row r="123" spans="1:5" ht="15.6">
      <c r="A123" s="3245" t="s">
        <v>6293</v>
      </c>
      <c r="B123" s="1761" t="s">
        <v>3748</v>
      </c>
      <c r="C123" s="1761" t="s">
        <v>13016</v>
      </c>
      <c r="D123" s="1762">
        <v>953</v>
      </c>
      <c r="E123" s="1103">
        <f t="shared" si="1"/>
        <v>524.15000000000009</v>
      </c>
    </row>
    <row r="124" spans="1:5" ht="15.6">
      <c r="A124" s="3246" t="s">
        <v>6294</v>
      </c>
      <c r="B124" s="1763" t="s">
        <v>3750</v>
      </c>
      <c r="C124" s="1763" t="s">
        <v>13016</v>
      </c>
      <c r="D124" s="1764">
        <v>1556</v>
      </c>
      <c r="E124" s="1104">
        <f t="shared" si="1"/>
        <v>855.80000000000007</v>
      </c>
    </row>
    <row r="125" spans="1:5" ht="15.6">
      <c r="A125" s="3245" t="s">
        <v>6295</v>
      </c>
      <c r="B125" s="1761" t="s">
        <v>3751</v>
      </c>
      <c r="C125" s="1761" t="s">
        <v>13016</v>
      </c>
      <c r="D125" s="1762">
        <v>2095</v>
      </c>
      <c r="E125" s="1103">
        <f t="shared" si="1"/>
        <v>1152.25</v>
      </c>
    </row>
    <row r="126" spans="1:5" ht="15.6">
      <c r="A126" s="3246" t="s">
        <v>6296</v>
      </c>
      <c r="B126" s="1763" t="s">
        <v>3752</v>
      </c>
      <c r="C126" s="1763" t="s">
        <v>13016</v>
      </c>
      <c r="D126" s="1764">
        <v>2196</v>
      </c>
      <c r="E126" s="1104">
        <f t="shared" si="1"/>
        <v>1207.8000000000002</v>
      </c>
    </row>
    <row r="127" spans="1:5" ht="15.6">
      <c r="A127" s="3245" t="s">
        <v>6306</v>
      </c>
      <c r="B127" s="1761" t="s">
        <v>1598</v>
      </c>
      <c r="C127" s="1761" t="s">
        <v>13017</v>
      </c>
      <c r="D127" s="1762">
        <v>432</v>
      </c>
      <c r="E127" s="1103">
        <f t="shared" si="1"/>
        <v>237.60000000000002</v>
      </c>
    </row>
    <row r="128" spans="1:5" ht="15.6">
      <c r="A128" s="3246" t="s">
        <v>6307</v>
      </c>
      <c r="B128" s="1763" t="s">
        <v>1595</v>
      </c>
      <c r="C128" s="1763" t="s">
        <v>13017</v>
      </c>
      <c r="D128" s="1764">
        <v>444</v>
      </c>
      <c r="E128" s="1104">
        <f t="shared" si="1"/>
        <v>244.20000000000002</v>
      </c>
    </row>
    <row r="129" spans="1:5" ht="15.6">
      <c r="A129" s="3245" t="s">
        <v>6328</v>
      </c>
      <c r="B129" s="1761" t="s">
        <v>2795</v>
      </c>
      <c r="C129" s="1761" t="s">
        <v>13017</v>
      </c>
      <c r="D129" s="1762">
        <v>450</v>
      </c>
      <c r="E129" s="1103">
        <f t="shared" si="1"/>
        <v>247.50000000000003</v>
      </c>
    </row>
    <row r="130" spans="1:5" ht="15.6">
      <c r="A130" s="3246" t="s">
        <v>6318</v>
      </c>
      <c r="B130" s="1763" t="s">
        <v>1590</v>
      </c>
      <c r="C130" s="1763" t="s">
        <v>13017</v>
      </c>
      <c r="D130" s="1764">
        <v>470</v>
      </c>
      <c r="E130" s="1104">
        <f t="shared" si="1"/>
        <v>258.5</v>
      </c>
    </row>
    <row r="131" spans="1:5" ht="15.6">
      <c r="A131" s="3245" t="s">
        <v>27998</v>
      </c>
      <c r="B131" s="1761" t="s">
        <v>27999</v>
      </c>
      <c r="C131" s="1761" t="s">
        <v>13017</v>
      </c>
      <c r="D131" s="1762">
        <v>484</v>
      </c>
      <c r="E131" s="1103">
        <f t="shared" si="1"/>
        <v>266.20000000000005</v>
      </c>
    </row>
    <row r="132" spans="1:5" ht="15.6">
      <c r="A132" s="3246" t="s">
        <v>6316</v>
      </c>
      <c r="B132" s="1763" t="s">
        <v>1587</v>
      </c>
      <c r="C132" s="1763" t="s">
        <v>13017</v>
      </c>
      <c r="D132" s="1764">
        <v>488</v>
      </c>
      <c r="E132" s="1104">
        <f t="shared" si="1"/>
        <v>268.40000000000003</v>
      </c>
    </row>
    <row r="133" spans="1:5" ht="15.6">
      <c r="A133" s="3245" t="s">
        <v>28000</v>
      </c>
      <c r="B133" s="1761" t="s">
        <v>28001</v>
      </c>
      <c r="C133" s="1761" t="s">
        <v>13017</v>
      </c>
      <c r="D133" s="1762">
        <v>525</v>
      </c>
      <c r="E133" s="1103">
        <f t="shared" si="1"/>
        <v>288.75</v>
      </c>
    </row>
    <row r="134" spans="1:5" ht="15.6">
      <c r="A134" s="3246" t="s">
        <v>6324</v>
      </c>
      <c r="B134" s="1763" t="s">
        <v>1584</v>
      </c>
      <c r="C134" s="1763" t="s">
        <v>13017</v>
      </c>
      <c r="D134" s="1764">
        <v>625</v>
      </c>
      <c r="E134" s="1104">
        <f t="shared" si="1"/>
        <v>343.75</v>
      </c>
    </row>
    <row r="135" spans="1:5" ht="15.6">
      <c r="A135" s="3245" t="s">
        <v>28002</v>
      </c>
      <c r="B135" s="1761" t="s">
        <v>28003</v>
      </c>
      <c r="C135" s="1761" t="s">
        <v>13017</v>
      </c>
      <c r="D135" s="1762">
        <v>657</v>
      </c>
      <c r="E135" s="1103">
        <f t="shared" si="1"/>
        <v>361.35</v>
      </c>
    </row>
    <row r="136" spans="1:5" ht="15.6">
      <c r="A136" s="3246" t="s">
        <v>6317</v>
      </c>
      <c r="B136" s="1763" t="s">
        <v>3722</v>
      </c>
      <c r="C136" s="1763" t="s">
        <v>13017</v>
      </c>
      <c r="D136" s="1764">
        <v>933</v>
      </c>
      <c r="E136" s="1104">
        <f t="shared" si="1"/>
        <v>513.15000000000009</v>
      </c>
    </row>
    <row r="137" spans="1:5" ht="15.6">
      <c r="A137" s="3245" t="s">
        <v>28004</v>
      </c>
      <c r="B137" s="1761" t="s">
        <v>28005</v>
      </c>
      <c r="C137" s="1761" t="s">
        <v>13017</v>
      </c>
      <c r="D137" s="1762">
        <v>1003</v>
      </c>
      <c r="E137" s="1103">
        <f t="shared" si="1"/>
        <v>551.65000000000009</v>
      </c>
    </row>
    <row r="138" spans="1:5" ht="15.6">
      <c r="A138" s="3246" t="s">
        <v>28006</v>
      </c>
      <c r="B138" s="1763" t="s">
        <v>28007</v>
      </c>
      <c r="C138" s="1763" t="s">
        <v>13017</v>
      </c>
      <c r="D138" s="1764">
        <v>1314</v>
      </c>
      <c r="E138" s="1104">
        <f t="shared" si="1"/>
        <v>722.7</v>
      </c>
    </row>
    <row r="139" spans="1:5" ht="15.6">
      <c r="A139" s="3245" t="s">
        <v>26361</v>
      </c>
      <c r="B139" s="1761" t="s">
        <v>3721</v>
      </c>
      <c r="C139" s="1761" t="s">
        <v>13017</v>
      </c>
      <c r="D139" s="1762">
        <v>1328</v>
      </c>
      <c r="E139" s="1103">
        <f t="shared" si="1"/>
        <v>730.40000000000009</v>
      </c>
    </row>
    <row r="140" spans="1:5" ht="15.6">
      <c r="A140" s="3246" t="s">
        <v>13018</v>
      </c>
      <c r="B140" s="1763" t="s">
        <v>13019</v>
      </c>
      <c r="C140" s="1763" t="s">
        <v>13017</v>
      </c>
      <c r="D140" s="1764">
        <v>510</v>
      </c>
      <c r="E140" s="1104">
        <f t="shared" si="1"/>
        <v>280.5</v>
      </c>
    </row>
    <row r="141" spans="1:5" ht="15.6">
      <c r="A141" s="3245" t="s">
        <v>13020</v>
      </c>
      <c r="B141" s="1761" t="s">
        <v>13021</v>
      </c>
      <c r="C141" s="1761" t="s">
        <v>13017</v>
      </c>
      <c r="D141" s="1762">
        <v>525</v>
      </c>
      <c r="E141" s="1103">
        <f t="shared" ref="E141:E204" si="2">D141*(100%-$E$8)</f>
        <v>288.75</v>
      </c>
    </row>
    <row r="142" spans="1:5" ht="15.6">
      <c r="A142" s="3246" t="s">
        <v>24342</v>
      </c>
      <c r="B142" s="1763" t="s">
        <v>24343</v>
      </c>
      <c r="C142" s="1763" t="s">
        <v>13017</v>
      </c>
      <c r="D142" s="1764">
        <v>541</v>
      </c>
      <c r="E142" s="1104">
        <f t="shared" si="2"/>
        <v>297.55</v>
      </c>
    </row>
    <row r="143" spans="1:5" ht="15.6">
      <c r="A143" s="3245" t="s">
        <v>24344</v>
      </c>
      <c r="B143" s="1761" t="s">
        <v>24345</v>
      </c>
      <c r="C143" s="1761" t="s">
        <v>13017</v>
      </c>
      <c r="D143" s="1762">
        <v>564</v>
      </c>
      <c r="E143" s="1103">
        <f t="shared" si="2"/>
        <v>310.20000000000005</v>
      </c>
    </row>
    <row r="144" spans="1:5" ht="15.6">
      <c r="A144" s="3246" t="s">
        <v>24346</v>
      </c>
      <c r="B144" s="1763" t="s">
        <v>24347</v>
      </c>
      <c r="C144" s="1763" t="s">
        <v>13017</v>
      </c>
      <c r="D144" s="1764">
        <v>610</v>
      </c>
      <c r="E144" s="1104">
        <f t="shared" si="2"/>
        <v>335.5</v>
      </c>
    </row>
    <row r="145" spans="1:5" ht="15.6">
      <c r="A145" s="3245" t="s">
        <v>24348</v>
      </c>
      <c r="B145" s="1761" t="s">
        <v>24349</v>
      </c>
      <c r="C145" s="1761" t="s">
        <v>13017</v>
      </c>
      <c r="D145" s="1762">
        <v>725</v>
      </c>
      <c r="E145" s="1103">
        <f t="shared" si="2"/>
        <v>398.75000000000006</v>
      </c>
    </row>
    <row r="146" spans="1:5" ht="15.6">
      <c r="A146" s="3246" t="s">
        <v>24350</v>
      </c>
      <c r="B146" s="1763" t="s">
        <v>24351</v>
      </c>
      <c r="C146" s="1763" t="s">
        <v>13017</v>
      </c>
      <c r="D146" s="1764">
        <v>1026</v>
      </c>
      <c r="E146" s="1104">
        <f t="shared" si="2"/>
        <v>564.30000000000007</v>
      </c>
    </row>
    <row r="147" spans="1:5" ht="15.6">
      <c r="A147" s="3245" t="s">
        <v>6319</v>
      </c>
      <c r="B147" s="1761" t="s">
        <v>5739</v>
      </c>
      <c r="C147" s="1761" t="s">
        <v>13017</v>
      </c>
      <c r="D147" s="1762">
        <v>622</v>
      </c>
      <c r="E147" s="1103">
        <f t="shared" si="2"/>
        <v>342.1</v>
      </c>
    </row>
    <row r="148" spans="1:5" ht="15.6">
      <c r="A148" s="3246" t="s">
        <v>6320</v>
      </c>
      <c r="B148" s="1763" t="s">
        <v>5741</v>
      </c>
      <c r="C148" s="1763" t="s">
        <v>13017</v>
      </c>
      <c r="D148" s="1764">
        <v>622</v>
      </c>
      <c r="E148" s="1104">
        <f t="shared" si="2"/>
        <v>342.1</v>
      </c>
    </row>
    <row r="149" spans="1:5" ht="15.6">
      <c r="A149" s="3245" t="s">
        <v>24938</v>
      </c>
      <c r="B149" s="1761" t="s">
        <v>24939</v>
      </c>
      <c r="C149" s="1761" t="s">
        <v>13017</v>
      </c>
      <c r="D149" s="1762">
        <v>648</v>
      </c>
      <c r="E149" s="1103">
        <f t="shared" si="2"/>
        <v>356.40000000000003</v>
      </c>
    </row>
    <row r="150" spans="1:5" ht="15.6">
      <c r="A150" s="3246" t="s">
        <v>6321</v>
      </c>
      <c r="B150" s="1763" t="s">
        <v>5743</v>
      </c>
      <c r="C150" s="1763" t="s">
        <v>13017</v>
      </c>
      <c r="D150" s="1764">
        <v>706</v>
      </c>
      <c r="E150" s="1104">
        <f t="shared" si="2"/>
        <v>388.3</v>
      </c>
    </row>
    <row r="151" spans="1:5" ht="15.6">
      <c r="A151" s="3245" t="s">
        <v>6322</v>
      </c>
      <c r="B151" s="1761" t="s">
        <v>5745</v>
      </c>
      <c r="C151" s="1761" t="s">
        <v>13017</v>
      </c>
      <c r="D151" s="1762">
        <v>773</v>
      </c>
      <c r="E151" s="1103">
        <f t="shared" si="2"/>
        <v>425.15000000000003</v>
      </c>
    </row>
    <row r="152" spans="1:5" ht="15.6">
      <c r="A152" s="3246" t="s">
        <v>6323</v>
      </c>
      <c r="B152" s="1763" t="s">
        <v>5746</v>
      </c>
      <c r="C152" s="1763" t="s">
        <v>13017</v>
      </c>
      <c r="D152" s="1764">
        <v>844</v>
      </c>
      <c r="E152" s="1104">
        <f t="shared" si="2"/>
        <v>464.20000000000005</v>
      </c>
    </row>
    <row r="153" spans="1:5" ht="15.6">
      <c r="A153" s="3245" t="s">
        <v>6325</v>
      </c>
      <c r="B153" s="1761" t="s">
        <v>3765</v>
      </c>
      <c r="C153" s="1761" t="s">
        <v>13017</v>
      </c>
      <c r="D153" s="1762">
        <v>1754</v>
      </c>
      <c r="E153" s="1103">
        <f t="shared" si="2"/>
        <v>964.7</v>
      </c>
    </row>
    <row r="154" spans="1:5" ht="15.6">
      <c r="A154" s="3246" t="s">
        <v>28008</v>
      </c>
      <c r="B154" s="1763" t="s">
        <v>28009</v>
      </c>
      <c r="C154" s="1763" t="s">
        <v>13017</v>
      </c>
      <c r="D154" s="1764">
        <v>1882</v>
      </c>
      <c r="E154" s="1104">
        <f t="shared" si="2"/>
        <v>1035.1000000000001</v>
      </c>
    </row>
    <row r="155" spans="1:5" ht="15.6">
      <c r="A155" s="3245" t="s">
        <v>6327</v>
      </c>
      <c r="B155" s="1761" t="s">
        <v>3767</v>
      </c>
      <c r="C155" s="1761" t="s">
        <v>13017</v>
      </c>
      <c r="D155" s="1762">
        <v>2233</v>
      </c>
      <c r="E155" s="1103">
        <f t="shared" si="2"/>
        <v>1228.1500000000001</v>
      </c>
    </row>
    <row r="156" spans="1:5" ht="15.6">
      <c r="A156" s="3246" t="s">
        <v>28010</v>
      </c>
      <c r="B156" s="1763" t="s">
        <v>28011</v>
      </c>
      <c r="C156" s="1763" t="s">
        <v>13017</v>
      </c>
      <c r="D156" s="1764">
        <v>2362</v>
      </c>
      <c r="E156" s="1104">
        <f t="shared" si="2"/>
        <v>1299.1000000000001</v>
      </c>
    </row>
    <row r="157" spans="1:5" ht="15.6">
      <c r="A157" s="3245" t="s">
        <v>6326</v>
      </c>
      <c r="B157" s="1761" t="s">
        <v>3769</v>
      </c>
      <c r="C157" s="1761" t="s">
        <v>13017</v>
      </c>
      <c r="D157" s="1762">
        <v>2775</v>
      </c>
      <c r="E157" s="1103">
        <f t="shared" si="2"/>
        <v>1526.2500000000002</v>
      </c>
    </row>
    <row r="158" spans="1:5" ht="15.6">
      <c r="A158" s="3246" t="s">
        <v>6329</v>
      </c>
      <c r="B158" s="1763" t="s">
        <v>3770</v>
      </c>
      <c r="C158" s="1763" t="s">
        <v>13017</v>
      </c>
      <c r="D158" s="1764">
        <v>2839</v>
      </c>
      <c r="E158" s="1104">
        <f t="shared" si="2"/>
        <v>1561.45</v>
      </c>
    </row>
    <row r="159" spans="1:5" ht="15.6">
      <c r="A159" s="3245" t="s">
        <v>6314</v>
      </c>
      <c r="B159" s="1761" t="s">
        <v>3772</v>
      </c>
      <c r="C159" s="1761" t="s">
        <v>13017</v>
      </c>
      <c r="D159" s="1762">
        <v>3904</v>
      </c>
      <c r="E159" s="1103">
        <f t="shared" si="2"/>
        <v>2147.2000000000003</v>
      </c>
    </row>
    <row r="160" spans="1:5" ht="15.6">
      <c r="A160" s="3246" t="s">
        <v>6315</v>
      </c>
      <c r="B160" s="1763" t="s">
        <v>3774</v>
      </c>
      <c r="C160" s="1763" t="s">
        <v>13017</v>
      </c>
      <c r="D160" s="1764">
        <v>4041</v>
      </c>
      <c r="E160" s="1104">
        <f t="shared" si="2"/>
        <v>2222.5500000000002</v>
      </c>
    </row>
    <row r="161" spans="1:5" ht="15.6">
      <c r="A161" s="3245" t="s">
        <v>30801</v>
      </c>
      <c r="B161" s="1761" t="s">
        <v>30802</v>
      </c>
      <c r="C161" s="1761" t="s">
        <v>13017</v>
      </c>
      <c r="D161" s="1762">
        <v>354</v>
      </c>
      <c r="E161" s="1103">
        <f t="shared" si="2"/>
        <v>194.70000000000002</v>
      </c>
    </row>
    <row r="162" spans="1:5" ht="15.6">
      <c r="A162" s="3246" t="s">
        <v>30803</v>
      </c>
      <c r="B162" s="1763" t="s">
        <v>30804</v>
      </c>
      <c r="C162" s="1763" t="s">
        <v>13017</v>
      </c>
      <c r="D162" s="1764">
        <v>363</v>
      </c>
      <c r="E162" s="1104">
        <f t="shared" si="2"/>
        <v>199.65</v>
      </c>
    </row>
    <row r="163" spans="1:5" ht="15.6">
      <c r="A163" s="3245" t="s">
        <v>30805</v>
      </c>
      <c r="B163" s="1761" t="s">
        <v>30806</v>
      </c>
      <c r="C163" s="1761" t="s">
        <v>13017</v>
      </c>
      <c r="D163" s="1762">
        <v>386</v>
      </c>
      <c r="E163" s="1103">
        <f t="shared" si="2"/>
        <v>212.3</v>
      </c>
    </row>
    <row r="164" spans="1:5" ht="15.6">
      <c r="A164" s="3246" t="s">
        <v>30807</v>
      </c>
      <c r="B164" s="1763" t="s">
        <v>30808</v>
      </c>
      <c r="C164" s="1763" t="s">
        <v>13017</v>
      </c>
      <c r="D164" s="1764">
        <v>391</v>
      </c>
      <c r="E164" s="1104">
        <f t="shared" si="2"/>
        <v>215.05</v>
      </c>
    </row>
    <row r="165" spans="1:5" ht="15.6">
      <c r="A165" s="3245" t="s">
        <v>30809</v>
      </c>
      <c r="B165" s="1761" t="s">
        <v>30810</v>
      </c>
      <c r="C165" s="1761" t="s">
        <v>13017</v>
      </c>
      <c r="D165" s="1762">
        <v>473</v>
      </c>
      <c r="E165" s="1103">
        <f t="shared" si="2"/>
        <v>260.15000000000003</v>
      </c>
    </row>
    <row r="166" spans="1:5" ht="15.6">
      <c r="A166" s="3246" t="s">
        <v>30811</v>
      </c>
      <c r="B166" s="1763" t="s">
        <v>30812</v>
      </c>
      <c r="C166" s="1763" t="s">
        <v>13017</v>
      </c>
      <c r="D166" s="1764">
        <v>628</v>
      </c>
      <c r="E166" s="1104">
        <f t="shared" si="2"/>
        <v>345.40000000000003</v>
      </c>
    </row>
    <row r="167" spans="1:5" ht="15.6">
      <c r="A167" s="3245" t="s">
        <v>30813</v>
      </c>
      <c r="B167" s="1761" t="s">
        <v>30814</v>
      </c>
      <c r="C167" s="1761" t="s">
        <v>13017</v>
      </c>
      <c r="D167" s="1762">
        <v>1111</v>
      </c>
      <c r="E167" s="1103">
        <f t="shared" si="2"/>
        <v>611.05000000000007</v>
      </c>
    </row>
    <row r="168" spans="1:5" ht="15.6">
      <c r="A168" s="3246" t="s">
        <v>30815</v>
      </c>
      <c r="B168" s="1763" t="s">
        <v>30816</v>
      </c>
      <c r="C168" s="1763" t="s">
        <v>13017</v>
      </c>
      <c r="D168" s="1764">
        <v>425</v>
      </c>
      <c r="E168" s="1104">
        <f t="shared" si="2"/>
        <v>233.75000000000003</v>
      </c>
    </row>
    <row r="169" spans="1:5" ht="15.6">
      <c r="A169" s="3245" t="s">
        <v>30817</v>
      </c>
      <c r="B169" s="1761" t="s">
        <v>30818</v>
      </c>
      <c r="C169" s="1761" t="s">
        <v>13017</v>
      </c>
      <c r="D169" s="1762">
        <v>517</v>
      </c>
      <c r="E169" s="1103">
        <f t="shared" si="2"/>
        <v>284.35000000000002</v>
      </c>
    </row>
    <row r="170" spans="1:5" ht="15.6">
      <c r="A170" s="3246" t="s">
        <v>30819</v>
      </c>
      <c r="B170" s="1763" t="s">
        <v>30820</v>
      </c>
      <c r="C170" s="1763" t="s">
        <v>13017</v>
      </c>
      <c r="D170" s="1764">
        <v>773</v>
      </c>
      <c r="E170" s="1104">
        <f t="shared" si="2"/>
        <v>425.15000000000003</v>
      </c>
    </row>
    <row r="171" spans="1:5" ht="15.6">
      <c r="A171" s="3245" t="s">
        <v>30821</v>
      </c>
      <c r="B171" s="1761" t="s">
        <v>30822</v>
      </c>
      <c r="C171" s="1761" t="s">
        <v>13017</v>
      </c>
      <c r="D171" s="1762">
        <v>1256</v>
      </c>
      <c r="E171" s="1103">
        <f t="shared" si="2"/>
        <v>690.80000000000007</v>
      </c>
    </row>
    <row r="172" spans="1:5" ht="15.6">
      <c r="A172" s="3246" t="s">
        <v>30823</v>
      </c>
      <c r="B172" s="1763" t="s">
        <v>30824</v>
      </c>
      <c r="C172" s="1763" t="s">
        <v>13017</v>
      </c>
      <c r="D172" s="1764">
        <v>1256</v>
      </c>
      <c r="E172" s="1104">
        <f t="shared" si="2"/>
        <v>690.80000000000007</v>
      </c>
    </row>
    <row r="173" spans="1:5" ht="15.6">
      <c r="A173" s="3245" t="s">
        <v>30825</v>
      </c>
      <c r="B173" s="1761" t="s">
        <v>30826</v>
      </c>
      <c r="C173" s="1761" t="s">
        <v>13017</v>
      </c>
      <c r="D173" s="1762">
        <v>1758</v>
      </c>
      <c r="E173" s="1103">
        <f t="shared" si="2"/>
        <v>966.90000000000009</v>
      </c>
    </row>
    <row r="174" spans="1:5" ht="15.6">
      <c r="A174" s="3246" t="s">
        <v>30827</v>
      </c>
      <c r="B174" s="1763" t="s">
        <v>30828</v>
      </c>
      <c r="C174" s="1763" t="s">
        <v>13017</v>
      </c>
      <c r="D174" s="1764">
        <v>1809</v>
      </c>
      <c r="E174" s="1104">
        <f t="shared" si="2"/>
        <v>994.95</v>
      </c>
    </row>
    <row r="175" spans="1:5" ht="15.6">
      <c r="A175" s="3245" t="s">
        <v>6308</v>
      </c>
      <c r="B175" s="1761" t="s">
        <v>24352</v>
      </c>
      <c r="C175" s="1761" t="s">
        <v>13017</v>
      </c>
      <c r="D175" s="1762">
        <v>808</v>
      </c>
      <c r="E175" s="1103">
        <f t="shared" si="2"/>
        <v>444.40000000000003</v>
      </c>
    </row>
    <row r="176" spans="1:5" ht="15.6">
      <c r="A176" s="3246" t="s">
        <v>6309</v>
      </c>
      <c r="B176" s="1763" t="s">
        <v>24353</v>
      </c>
      <c r="C176" s="1763" t="s">
        <v>13017</v>
      </c>
      <c r="D176" s="1764">
        <v>818</v>
      </c>
      <c r="E176" s="1104">
        <f t="shared" si="2"/>
        <v>449.90000000000003</v>
      </c>
    </row>
    <row r="177" spans="1:5" ht="15.6">
      <c r="A177" s="3245" t="s">
        <v>6310</v>
      </c>
      <c r="B177" s="1761" t="s">
        <v>24354</v>
      </c>
      <c r="C177" s="1761" t="s">
        <v>13017</v>
      </c>
      <c r="D177" s="1762">
        <v>875</v>
      </c>
      <c r="E177" s="1103">
        <f t="shared" si="2"/>
        <v>481.25000000000006</v>
      </c>
    </row>
    <row r="178" spans="1:5" ht="15.6">
      <c r="A178" s="3246" t="s">
        <v>6311</v>
      </c>
      <c r="B178" s="1763" t="s">
        <v>24355</v>
      </c>
      <c r="C178" s="1763" t="s">
        <v>13017</v>
      </c>
      <c r="D178" s="1764">
        <v>894</v>
      </c>
      <c r="E178" s="1104">
        <f t="shared" si="2"/>
        <v>491.70000000000005</v>
      </c>
    </row>
    <row r="179" spans="1:5" ht="15.6">
      <c r="A179" s="3245" t="s">
        <v>6312</v>
      </c>
      <c r="B179" s="1761" t="s">
        <v>24356</v>
      </c>
      <c r="C179" s="1761" t="s">
        <v>13017</v>
      </c>
      <c r="D179" s="1762">
        <v>945</v>
      </c>
      <c r="E179" s="1103">
        <f t="shared" si="2"/>
        <v>519.75</v>
      </c>
    </row>
    <row r="180" spans="1:5" ht="15.6">
      <c r="A180" s="3246" t="s">
        <v>6313</v>
      </c>
      <c r="B180" s="1763" t="s">
        <v>24357</v>
      </c>
      <c r="C180" s="1763" t="s">
        <v>13017</v>
      </c>
      <c r="D180" s="1764">
        <v>1200</v>
      </c>
      <c r="E180" s="1104">
        <f t="shared" si="2"/>
        <v>660</v>
      </c>
    </row>
    <row r="181" spans="1:5" ht="15.6">
      <c r="A181" s="3245" t="s">
        <v>30829</v>
      </c>
      <c r="B181" s="1761" t="s">
        <v>30830</v>
      </c>
      <c r="C181" s="1761" t="s">
        <v>13017</v>
      </c>
      <c r="D181" s="1762">
        <v>402</v>
      </c>
      <c r="E181" s="1103">
        <f t="shared" si="2"/>
        <v>221.10000000000002</v>
      </c>
    </row>
    <row r="182" spans="1:5" ht="15.6">
      <c r="A182" s="3246" t="s">
        <v>30831</v>
      </c>
      <c r="B182" s="1763" t="s">
        <v>30832</v>
      </c>
      <c r="C182" s="1763" t="s">
        <v>13017</v>
      </c>
      <c r="D182" s="1764">
        <v>427</v>
      </c>
      <c r="E182" s="1104">
        <f t="shared" si="2"/>
        <v>234.85000000000002</v>
      </c>
    </row>
    <row r="183" spans="1:5" ht="15.6">
      <c r="A183" s="3245" t="s">
        <v>11915</v>
      </c>
      <c r="B183" s="1761" t="s">
        <v>26362</v>
      </c>
      <c r="C183" s="1761" t="s">
        <v>13017</v>
      </c>
      <c r="D183" s="1762">
        <v>648</v>
      </c>
      <c r="E183" s="1103">
        <f t="shared" si="2"/>
        <v>356.40000000000003</v>
      </c>
    </row>
    <row r="184" spans="1:5" ht="15.6">
      <c r="A184" s="3246" t="s">
        <v>26363</v>
      </c>
      <c r="B184" s="1763" t="s">
        <v>26364</v>
      </c>
      <c r="C184" s="1763" t="s">
        <v>13017</v>
      </c>
      <c r="D184" s="1764">
        <v>672</v>
      </c>
      <c r="E184" s="1104">
        <f t="shared" si="2"/>
        <v>369.6</v>
      </c>
    </row>
    <row r="185" spans="1:5" ht="15.6">
      <c r="A185" s="3245" t="s">
        <v>6330</v>
      </c>
      <c r="B185" s="1761" t="s">
        <v>11916</v>
      </c>
      <c r="C185" s="1761" t="s">
        <v>13022</v>
      </c>
      <c r="D185" s="1762">
        <v>2101</v>
      </c>
      <c r="E185" s="1103">
        <f t="shared" si="2"/>
        <v>1155.5500000000002</v>
      </c>
    </row>
    <row r="186" spans="1:5" ht="15.6">
      <c r="A186" s="3246" t="s">
        <v>6331</v>
      </c>
      <c r="B186" s="1763" t="s">
        <v>11917</v>
      </c>
      <c r="C186" s="1763" t="s">
        <v>13022</v>
      </c>
      <c r="D186" s="1764">
        <v>2721</v>
      </c>
      <c r="E186" s="1104">
        <f t="shared" si="2"/>
        <v>1496.5500000000002</v>
      </c>
    </row>
    <row r="187" spans="1:5" ht="15.6">
      <c r="A187" s="3245" t="s">
        <v>6332</v>
      </c>
      <c r="B187" s="1761" t="s">
        <v>11918</v>
      </c>
      <c r="C187" s="1761" t="s">
        <v>13022</v>
      </c>
      <c r="D187" s="1762">
        <v>3299</v>
      </c>
      <c r="E187" s="1103">
        <f t="shared" si="2"/>
        <v>1814.45</v>
      </c>
    </row>
    <row r="188" spans="1:5" ht="15.6">
      <c r="A188" s="3246" t="s">
        <v>24358</v>
      </c>
      <c r="B188" s="1763" t="s">
        <v>11919</v>
      </c>
      <c r="C188" s="1763" t="s">
        <v>13022</v>
      </c>
      <c r="D188" s="1764">
        <v>5799</v>
      </c>
      <c r="E188" s="1104">
        <f t="shared" si="2"/>
        <v>3189.4500000000003</v>
      </c>
    </row>
    <row r="189" spans="1:5" ht="15.6">
      <c r="A189" s="3245" t="s">
        <v>6333</v>
      </c>
      <c r="B189" s="1761" t="s">
        <v>11920</v>
      </c>
      <c r="C189" s="1761" t="s">
        <v>13022</v>
      </c>
      <c r="D189" s="1762">
        <v>7410</v>
      </c>
      <c r="E189" s="1103">
        <f t="shared" si="2"/>
        <v>4075.5000000000005</v>
      </c>
    </row>
    <row r="190" spans="1:5" ht="15.6">
      <c r="A190" s="3246" t="s">
        <v>24359</v>
      </c>
      <c r="B190" s="1763" t="s">
        <v>24360</v>
      </c>
      <c r="C190" s="1763" t="s">
        <v>13022</v>
      </c>
      <c r="D190" s="1764">
        <v>9201</v>
      </c>
      <c r="E190" s="1104">
        <f t="shared" si="2"/>
        <v>5060.55</v>
      </c>
    </row>
    <row r="191" spans="1:5" ht="15.6">
      <c r="A191" s="3245" t="s">
        <v>6334</v>
      </c>
      <c r="B191" s="1761" t="s">
        <v>11921</v>
      </c>
      <c r="C191" s="1761" t="s">
        <v>13022</v>
      </c>
      <c r="D191" s="1762">
        <v>9476</v>
      </c>
      <c r="E191" s="1103">
        <f t="shared" si="2"/>
        <v>5211.8</v>
      </c>
    </row>
    <row r="192" spans="1:5" ht="15.6">
      <c r="A192" s="3246" t="s">
        <v>32916</v>
      </c>
      <c r="B192" s="1763" t="s">
        <v>32917</v>
      </c>
      <c r="C192" s="1763" t="s">
        <v>13022</v>
      </c>
      <c r="D192" s="1764">
        <v>9708</v>
      </c>
      <c r="E192" s="1104">
        <f t="shared" si="2"/>
        <v>5339.4000000000005</v>
      </c>
    </row>
    <row r="193" spans="1:5" ht="15.6">
      <c r="A193" s="3245" t="s">
        <v>6344</v>
      </c>
      <c r="B193" s="1761" t="s">
        <v>3728</v>
      </c>
      <c r="C193" s="1761" t="s">
        <v>13022</v>
      </c>
      <c r="D193" s="1762">
        <v>962</v>
      </c>
      <c r="E193" s="1103">
        <f t="shared" si="2"/>
        <v>529.1</v>
      </c>
    </row>
    <row r="194" spans="1:5" ht="15.6">
      <c r="A194" s="3246" t="s">
        <v>6345</v>
      </c>
      <c r="B194" s="1763" t="s">
        <v>3730</v>
      </c>
      <c r="C194" s="1763" t="s">
        <v>13022</v>
      </c>
      <c r="D194" s="1764">
        <v>997</v>
      </c>
      <c r="E194" s="1104">
        <f t="shared" si="2"/>
        <v>548.35</v>
      </c>
    </row>
    <row r="195" spans="1:5" ht="15.6">
      <c r="A195" s="3245" t="s">
        <v>6346</v>
      </c>
      <c r="B195" s="1761" t="s">
        <v>3732</v>
      </c>
      <c r="C195" s="1761" t="s">
        <v>13022</v>
      </c>
      <c r="D195" s="1762">
        <v>1086</v>
      </c>
      <c r="E195" s="1103">
        <f t="shared" si="2"/>
        <v>597.30000000000007</v>
      </c>
    </row>
    <row r="196" spans="1:5" ht="15.6">
      <c r="A196" s="3246" t="s">
        <v>6347</v>
      </c>
      <c r="B196" s="1763" t="s">
        <v>3734</v>
      </c>
      <c r="C196" s="1763" t="s">
        <v>13022</v>
      </c>
      <c r="D196" s="1764">
        <v>1411</v>
      </c>
      <c r="E196" s="1104">
        <f t="shared" si="2"/>
        <v>776.05000000000007</v>
      </c>
    </row>
    <row r="197" spans="1:5" ht="15.6">
      <c r="A197" s="3245" t="s">
        <v>6348</v>
      </c>
      <c r="B197" s="1761" t="s">
        <v>3736</v>
      </c>
      <c r="C197" s="1761" t="s">
        <v>13022</v>
      </c>
      <c r="D197" s="1762">
        <v>1810</v>
      </c>
      <c r="E197" s="1103">
        <f t="shared" si="2"/>
        <v>995.50000000000011</v>
      </c>
    </row>
    <row r="198" spans="1:5" ht="15.6">
      <c r="A198" s="3246" t="s">
        <v>6349</v>
      </c>
      <c r="B198" s="1763" t="s">
        <v>2804</v>
      </c>
      <c r="C198" s="1763" t="s">
        <v>13022</v>
      </c>
      <c r="D198" s="1764">
        <v>3161</v>
      </c>
      <c r="E198" s="1104">
        <f t="shared" si="2"/>
        <v>1738.5500000000002</v>
      </c>
    </row>
    <row r="199" spans="1:5" ht="15.6">
      <c r="A199" s="3245" t="s">
        <v>6350</v>
      </c>
      <c r="B199" s="1761" t="s">
        <v>2805</v>
      </c>
      <c r="C199" s="1761" t="s">
        <v>13022</v>
      </c>
      <c r="D199" s="1762">
        <v>3599</v>
      </c>
      <c r="E199" s="1103">
        <f t="shared" si="2"/>
        <v>1979.4500000000003</v>
      </c>
    </row>
    <row r="200" spans="1:5" ht="15.6">
      <c r="A200" s="3246" t="s">
        <v>6351</v>
      </c>
      <c r="B200" s="1763" t="s">
        <v>2806</v>
      </c>
      <c r="C200" s="1763" t="s">
        <v>13022</v>
      </c>
      <c r="D200" s="1764">
        <v>3796</v>
      </c>
      <c r="E200" s="1104">
        <f t="shared" si="2"/>
        <v>2087.8000000000002</v>
      </c>
    </row>
    <row r="201" spans="1:5" ht="15.6">
      <c r="A201" s="3245" t="s">
        <v>6352</v>
      </c>
      <c r="B201" s="1761" t="s">
        <v>2807</v>
      </c>
      <c r="C201" s="1761" t="s">
        <v>13022</v>
      </c>
      <c r="D201" s="1762">
        <v>4257</v>
      </c>
      <c r="E201" s="1103">
        <f t="shared" si="2"/>
        <v>2341.3500000000004</v>
      </c>
    </row>
    <row r="202" spans="1:5" ht="15.6">
      <c r="A202" s="3246" t="s">
        <v>6335</v>
      </c>
      <c r="B202" s="1763" t="s">
        <v>3741</v>
      </c>
      <c r="C202" s="1763" t="s">
        <v>13022</v>
      </c>
      <c r="D202" s="1764">
        <v>733</v>
      </c>
      <c r="E202" s="1104">
        <f t="shared" si="2"/>
        <v>403.15000000000003</v>
      </c>
    </row>
    <row r="203" spans="1:5" ht="15.6">
      <c r="A203" s="3245" t="s">
        <v>6336</v>
      </c>
      <c r="B203" s="1761" t="s">
        <v>3743</v>
      </c>
      <c r="C203" s="1761" t="s">
        <v>13022</v>
      </c>
      <c r="D203" s="1762">
        <v>751</v>
      </c>
      <c r="E203" s="1103">
        <f t="shared" si="2"/>
        <v>413.05</v>
      </c>
    </row>
    <row r="204" spans="1:5" ht="15.6">
      <c r="A204" s="3246" t="s">
        <v>6337</v>
      </c>
      <c r="B204" s="1763" t="s">
        <v>3745</v>
      </c>
      <c r="C204" s="1763" t="s">
        <v>13022</v>
      </c>
      <c r="D204" s="1764">
        <v>777</v>
      </c>
      <c r="E204" s="1104">
        <f t="shared" si="2"/>
        <v>427.35</v>
      </c>
    </row>
    <row r="205" spans="1:5" ht="15.6">
      <c r="A205" s="3245" t="s">
        <v>6338</v>
      </c>
      <c r="B205" s="1761" t="s">
        <v>3747</v>
      </c>
      <c r="C205" s="1761" t="s">
        <v>13022</v>
      </c>
      <c r="D205" s="1762">
        <v>1029</v>
      </c>
      <c r="E205" s="1103">
        <f t="shared" ref="E205:E268" si="3">D205*(100%-$E$8)</f>
        <v>565.95000000000005</v>
      </c>
    </row>
    <row r="206" spans="1:5" ht="15.6">
      <c r="A206" s="3246" t="s">
        <v>6339</v>
      </c>
      <c r="B206" s="1763" t="s">
        <v>3749</v>
      </c>
      <c r="C206" s="1763" t="s">
        <v>13022</v>
      </c>
      <c r="D206" s="1764">
        <v>1585</v>
      </c>
      <c r="E206" s="1104">
        <f t="shared" si="3"/>
        <v>871.75000000000011</v>
      </c>
    </row>
    <row r="207" spans="1:5" ht="15.6">
      <c r="A207" s="3245" t="s">
        <v>6340</v>
      </c>
      <c r="B207" s="1761" t="s">
        <v>2808</v>
      </c>
      <c r="C207" s="1761" t="s">
        <v>13022</v>
      </c>
      <c r="D207" s="1762">
        <v>2335</v>
      </c>
      <c r="E207" s="1103">
        <f t="shared" si="3"/>
        <v>1284.25</v>
      </c>
    </row>
    <row r="208" spans="1:5" ht="15.6">
      <c r="A208" s="3246" t="s">
        <v>6341</v>
      </c>
      <c r="B208" s="1763" t="s">
        <v>2809</v>
      </c>
      <c r="C208" s="1763" t="s">
        <v>13022</v>
      </c>
      <c r="D208" s="1764">
        <v>3015</v>
      </c>
      <c r="E208" s="1104">
        <f t="shared" si="3"/>
        <v>1658.2500000000002</v>
      </c>
    </row>
    <row r="209" spans="1:5" ht="15.6">
      <c r="A209" s="3245" t="s">
        <v>6342</v>
      </c>
      <c r="B209" s="1761" t="s">
        <v>2810</v>
      </c>
      <c r="C209" s="1761" t="s">
        <v>13022</v>
      </c>
      <c r="D209" s="1762">
        <v>3151</v>
      </c>
      <c r="E209" s="1103">
        <f t="shared" si="3"/>
        <v>1733.0500000000002</v>
      </c>
    </row>
    <row r="210" spans="1:5" ht="15.6">
      <c r="A210" s="3246" t="s">
        <v>6343</v>
      </c>
      <c r="B210" s="1763" t="s">
        <v>2811</v>
      </c>
      <c r="C210" s="1763" t="s">
        <v>13022</v>
      </c>
      <c r="D210" s="1764">
        <v>3830</v>
      </c>
      <c r="E210" s="1104">
        <f t="shared" si="3"/>
        <v>2106.5</v>
      </c>
    </row>
    <row r="211" spans="1:5" ht="15.6">
      <c r="A211" s="3245" t="s">
        <v>24361</v>
      </c>
      <c r="B211" s="1761" t="s">
        <v>24362</v>
      </c>
      <c r="C211" s="1761" t="s">
        <v>13023</v>
      </c>
      <c r="D211" s="1762">
        <v>7154</v>
      </c>
      <c r="E211" s="1103">
        <f t="shared" si="3"/>
        <v>3934.7000000000003</v>
      </c>
    </row>
    <row r="212" spans="1:5" ht="15.6">
      <c r="A212" s="3246" t="s">
        <v>6353</v>
      </c>
      <c r="B212" s="1763" t="s">
        <v>2254</v>
      </c>
      <c r="C212" s="1763" t="s">
        <v>13023</v>
      </c>
      <c r="D212" s="1764">
        <v>1551</v>
      </c>
      <c r="E212" s="1104">
        <f t="shared" si="3"/>
        <v>853.05000000000007</v>
      </c>
    </row>
    <row r="213" spans="1:5" ht="15.6">
      <c r="A213" s="3245" t="s">
        <v>6354</v>
      </c>
      <c r="B213" s="1761" t="s">
        <v>2255</v>
      </c>
      <c r="C213" s="1761" t="s">
        <v>13023</v>
      </c>
      <c r="D213" s="1762">
        <v>1700</v>
      </c>
      <c r="E213" s="1103">
        <f t="shared" si="3"/>
        <v>935.00000000000011</v>
      </c>
    </row>
    <row r="214" spans="1:5" ht="15.6">
      <c r="A214" s="3246" t="s">
        <v>6355</v>
      </c>
      <c r="B214" s="1763" t="s">
        <v>2256</v>
      </c>
      <c r="C214" s="1763" t="s">
        <v>13023</v>
      </c>
      <c r="D214" s="1764">
        <v>1806</v>
      </c>
      <c r="E214" s="1104">
        <f t="shared" si="3"/>
        <v>993.30000000000007</v>
      </c>
    </row>
    <row r="215" spans="1:5" ht="15.6">
      <c r="A215" s="3245" t="s">
        <v>6356</v>
      </c>
      <c r="B215" s="1761" t="s">
        <v>2257</v>
      </c>
      <c r="C215" s="1761" t="s">
        <v>13023</v>
      </c>
      <c r="D215" s="1762">
        <v>1952</v>
      </c>
      <c r="E215" s="1103">
        <f t="shared" si="3"/>
        <v>1073.6000000000001</v>
      </c>
    </row>
    <row r="216" spans="1:5" ht="15.6">
      <c r="A216" s="3246" t="s">
        <v>11883</v>
      </c>
      <c r="B216" s="1763" t="s">
        <v>2258</v>
      </c>
      <c r="C216" s="1763" t="s">
        <v>13023</v>
      </c>
      <c r="D216" s="1764">
        <v>3015</v>
      </c>
      <c r="E216" s="1104">
        <f t="shared" si="3"/>
        <v>1658.2500000000002</v>
      </c>
    </row>
    <row r="217" spans="1:5" ht="15.6">
      <c r="A217" s="3245" t="s">
        <v>26365</v>
      </c>
      <c r="B217" s="1761" t="s">
        <v>26366</v>
      </c>
      <c r="C217" s="1761" t="s">
        <v>13024</v>
      </c>
      <c r="D217" s="1762">
        <v>7160</v>
      </c>
      <c r="E217" s="1103">
        <f t="shared" si="3"/>
        <v>3938.0000000000005</v>
      </c>
    </row>
    <row r="218" spans="1:5" ht="15.6">
      <c r="A218" s="3246" t="s">
        <v>6369</v>
      </c>
      <c r="B218" s="1763" t="s">
        <v>4571</v>
      </c>
      <c r="C218" s="1763" t="s">
        <v>13024</v>
      </c>
      <c r="D218" s="1764">
        <v>1118</v>
      </c>
      <c r="E218" s="1104">
        <f t="shared" si="3"/>
        <v>614.90000000000009</v>
      </c>
    </row>
    <row r="219" spans="1:5" ht="15.6">
      <c r="A219" s="3245" t="s">
        <v>6366</v>
      </c>
      <c r="B219" s="1761" t="s">
        <v>5695</v>
      </c>
      <c r="C219" s="1761" t="s">
        <v>13024</v>
      </c>
      <c r="D219" s="1762">
        <v>1203</v>
      </c>
      <c r="E219" s="1103">
        <f t="shared" si="3"/>
        <v>661.65000000000009</v>
      </c>
    </row>
    <row r="220" spans="1:5" ht="15.6">
      <c r="A220" s="3246" t="s">
        <v>6367</v>
      </c>
      <c r="B220" s="1763" t="s">
        <v>5696</v>
      </c>
      <c r="C220" s="1763" t="s">
        <v>13024</v>
      </c>
      <c r="D220" s="1764">
        <v>1476</v>
      </c>
      <c r="E220" s="1104">
        <f t="shared" si="3"/>
        <v>811.80000000000007</v>
      </c>
    </row>
    <row r="221" spans="1:5" ht="15.6">
      <c r="A221" s="3245" t="s">
        <v>6357</v>
      </c>
      <c r="B221" s="1761" t="s">
        <v>2796</v>
      </c>
      <c r="C221" s="1761" t="s">
        <v>13024</v>
      </c>
      <c r="D221" s="1762">
        <v>704</v>
      </c>
      <c r="E221" s="1103">
        <f t="shared" si="3"/>
        <v>387.20000000000005</v>
      </c>
    </row>
    <row r="222" spans="1:5" ht="15.6">
      <c r="A222" s="3246" t="s">
        <v>6359</v>
      </c>
      <c r="B222" s="1763" t="s">
        <v>2797</v>
      </c>
      <c r="C222" s="1763" t="s">
        <v>13024</v>
      </c>
      <c r="D222" s="1764">
        <v>809</v>
      </c>
      <c r="E222" s="1104">
        <f t="shared" si="3"/>
        <v>444.95000000000005</v>
      </c>
    </row>
    <row r="223" spans="1:5" ht="15.6">
      <c r="A223" s="3245" t="s">
        <v>6358</v>
      </c>
      <c r="B223" s="1761" t="s">
        <v>2798</v>
      </c>
      <c r="C223" s="1761" t="s">
        <v>13024</v>
      </c>
      <c r="D223" s="1762">
        <v>884</v>
      </c>
      <c r="E223" s="1103">
        <f t="shared" si="3"/>
        <v>486.20000000000005</v>
      </c>
    </row>
    <row r="224" spans="1:5" ht="15.6">
      <c r="A224" s="3246" t="s">
        <v>6392</v>
      </c>
      <c r="B224" s="1763" t="s">
        <v>3724</v>
      </c>
      <c r="C224" s="1763" t="s">
        <v>13024</v>
      </c>
      <c r="D224" s="1764">
        <v>974</v>
      </c>
      <c r="E224" s="1104">
        <f t="shared" si="3"/>
        <v>535.70000000000005</v>
      </c>
    </row>
    <row r="225" spans="1:5" ht="15.6">
      <c r="A225" s="3245" t="s">
        <v>6360</v>
      </c>
      <c r="B225" s="1761" t="s">
        <v>2799</v>
      </c>
      <c r="C225" s="1761" t="s">
        <v>13024</v>
      </c>
      <c r="D225" s="1762">
        <v>1030</v>
      </c>
      <c r="E225" s="1103">
        <f t="shared" si="3"/>
        <v>566.5</v>
      </c>
    </row>
    <row r="226" spans="1:5" ht="15.6">
      <c r="A226" s="3246" t="s">
        <v>11869</v>
      </c>
      <c r="B226" s="1763" t="s">
        <v>11870</v>
      </c>
      <c r="C226" s="1763" t="s">
        <v>13024</v>
      </c>
      <c r="D226" s="1764">
        <v>1340</v>
      </c>
      <c r="E226" s="1104">
        <f t="shared" si="3"/>
        <v>737.00000000000011</v>
      </c>
    </row>
    <row r="227" spans="1:5" ht="15.6">
      <c r="A227" s="3245" t="s">
        <v>6361</v>
      </c>
      <c r="B227" s="1761" t="s">
        <v>2800</v>
      </c>
      <c r="C227" s="1761" t="s">
        <v>13024</v>
      </c>
      <c r="D227" s="1762">
        <v>1387</v>
      </c>
      <c r="E227" s="1103">
        <f t="shared" si="3"/>
        <v>762.85</v>
      </c>
    </row>
    <row r="228" spans="1:5" ht="15.6">
      <c r="A228" s="3246" t="s">
        <v>6390</v>
      </c>
      <c r="B228" s="1763" t="s">
        <v>3725</v>
      </c>
      <c r="C228" s="1763" t="s">
        <v>13024</v>
      </c>
      <c r="D228" s="1764">
        <v>1638</v>
      </c>
      <c r="E228" s="1104">
        <f t="shared" si="3"/>
        <v>900.90000000000009</v>
      </c>
    </row>
    <row r="229" spans="1:5" ht="15.6">
      <c r="A229" s="3245" t="s">
        <v>6362</v>
      </c>
      <c r="B229" s="1761" t="s">
        <v>2802</v>
      </c>
      <c r="C229" s="1761" t="s">
        <v>13024</v>
      </c>
      <c r="D229" s="1762">
        <v>1696</v>
      </c>
      <c r="E229" s="1103">
        <f t="shared" si="3"/>
        <v>932.80000000000007</v>
      </c>
    </row>
    <row r="230" spans="1:5" ht="15.6">
      <c r="A230" s="3246" t="s">
        <v>6363</v>
      </c>
      <c r="B230" s="1763" t="s">
        <v>2801</v>
      </c>
      <c r="C230" s="1763" t="s">
        <v>13024</v>
      </c>
      <c r="D230" s="1764">
        <v>2496</v>
      </c>
      <c r="E230" s="1104">
        <f t="shared" si="3"/>
        <v>1372.8000000000002</v>
      </c>
    </row>
    <row r="231" spans="1:5" ht="15.6">
      <c r="A231" s="3245" t="s">
        <v>6364</v>
      </c>
      <c r="B231" s="1761" t="s">
        <v>2803</v>
      </c>
      <c r="C231" s="1761" t="s">
        <v>13024</v>
      </c>
      <c r="D231" s="1762">
        <v>2676</v>
      </c>
      <c r="E231" s="1103">
        <f t="shared" si="3"/>
        <v>1471.8000000000002</v>
      </c>
    </row>
    <row r="232" spans="1:5" ht="15.6">
      <c r="A232" s="3246" t="s">
        <v>6391</v>
      </c>
      <c r="B232" s="1763" t="s">
        <v>3723</v>
      </c>
      <c r="C232" s="1763" t="s">
        <v>13024</v>
      </c>
      <c r="D232" s="1764">
        <v>3209</v>
      </c>
      <c r="E232" s="1104">
        <f t="shared" si="3"/>
        <v>1764.95</v>
      </c>
    </row>
    <row r="233" spans="1:5" ht="15.6">
      <c r="A233" s="3245" t="s">
        <v>6382</v>
      </c>
      <c r="B233" s="1761" t="s">
        <v>1540</v>
      </c>
      <c r="C233" s="1761" t="s">
        <v>13024</v>
      </c>
      <c r="D233" s="1762">
        <v>525</v>
      </c>
      <c r="E233" s="1103">
        <f t="shared" si="3"/>
        <v>288.75</v>
      </c>
    </row>
    <row r="234" spans="1:5" ht="15.6">
      <c r="A234" s="3246" t="s">
        <v>6383</v>
      </c>
      <c r="B234" s="1763" t="s">
        <v>1537</v>
      </c>
      <c r="C234" s="1763" t="s">
        <v>13024</v>
      </c>
      <c r="D234" s="1764">
        <v>638</v>
      </c>
      <c r="E234" s="1104">
        <f t="shared" si="3"/>
        <v>350.90000000000003</v>
      </c>
    </row>
    <row r="235" spans="1:5" ht="15.6">
      <c r="A235" s="3245" t="s">
        <v>6368</v>
      </c>
      <c r="B235" s="1761" t="s">
        <v>1538</v>
      </c>
      <c r="C235" s="1761" t="s">
        <v>13024</v>
      </c>
      <c r="D235" s="1762">
        <v>648</v>
      </c>
      <c r="E235" s="1103">
        <f t="shared" si="3"/>
        <v>356.40000000000003</v>
      </c>
    </row>
    <row r="236" spans="1:5" ht="15.6">
      <c r="A236" s="3246" t="s">
        <v>6365</v>
      </c>
      <c r="B236" s="1763" t="s">
        <v>1535</v>
      </c>
      <c r="C236" s="1763" t="s">
        <v>13024</v>
      </c>
      <c r="D236" s="1764">
        <v>1017</v>
      </c>
      <c r="E236" s="1104">
        <f t="shared" si="3"/>
        <v>559.35</v>
      </c>
    </row>
    <row r="237" spans="1:5" ht="15.6">
      <c r="A237" s="3245" t="s">
        <v>6386</v>
      </c>
      <c r="B237" s="1761" t="s">
        <v>2818</v>
      </c>
      <c r="C237" s="1761" t="s">
        <v>13024</v>
      </c>
      <c r="D237" s="1762">
        <v>1873</v>
      </c>
      <c r="E237" s="1103">
        <f t="shared" si="3"/>
        <v>1030.1500000000001</v>
      </c>
    </row>
    <row r="238" spans="1:5" ht="15.6">
      <c r="A238" s="3246" t="s">
        <v>6384</v>
      </c>
      <c r="B238" s="1763" t="s">
        <v>2206</v>
      </c>
      <c r="C238" s="1763" t="s">
        <v>13024</v>
      </c>
      <c r="D238" s="1764">
        <v>1878</v>
      </c>
      <c r="E238" s="1104">
        <f t="shared" si="3"/>
        <v>1032.9000000000001</v>
      </c>
    </row>
    <row r="239" spans="1:5" ht="15.6">
      <c r="A239" s="3245" t="s">
        <v>6370</v>
      </c>
      <c r="B239" s="1761" t="s">
        <v>1532</v>
      </c>
      <c r="C239" s="1761" t="s">
        <v>13024</v>
      </c>
      <c r="D239" s="1762">
        <v>2009</v>
      </c>
      <c r="E239" s="1103">
        <f t="shared" si="3"/>
        <v>1104.95</v>
      </c>
    </row>
    <row r="240" spans="1:5" ht="15.6">
      <c r="A240" s="3246" t="s">
        <v>6388</v>
      </c>
      <c r="B240" s="1763" t="s">
        <v>2208</v>
      </c>
      <c r="C240" s="1763" t="s">
        <v>13024</v>
      </c>
      <c r="D240" s="1764">
        <v>2010</v>
      </c>
      <c r="E240" s="1104">
        <f t="shared" si="3"/>
        <v>1105.5</v>
      </c>
    </row>
    <row r="241" spans="1:5" ht="15.6">
      <c r="A241" s="3245" t="s">
        <v>6371</v>
      </c>
      <c r="B241" s="1761" t="s">
        <v>1533</v>
      </c>
      <c r="C241" s="1761" t="s">
        <v>13024</v>
      </c>
      <c r="D241" s="1762">
        <v>2154</v>
      </c>
      <c r="E241" s="1103">
        <f t="shared" si="3"/>
        <v>1184.7</v>
      </c>
    </row>
    <row r="242" spans="1:5" ht="15.6">
      <c r="A242" s="3246" t="s">
        <v>6372</v>
      </c>
      <c r="B242" s="1763" t="s">
        <v>1531</v>
      </c>
      <c r="C242" s="1763" t="s">
        <v>13024</v>
      </c>
      <c r="D242" s="1764">
        <v>2241</v>
      </c>
      <c r="E242" s="1104">
        <f t="shared" si="3"/>
        <v>1232.5500000000002</v>
      </c>
    </row>
    <row r="243" spans="1:5" ht="15.6">
      <c r="A243" s="3245" t="s">
        <v>6373</v>
      </c>
      <c r="B243" s="1761" t="s">
        <v>1529</v>
      </c>
      <c r="C243" s="1761" t="s">
        <v>13024</v>
      </c>
      <c r="D243" s="1762">
        <v>2991</v>
      </c>
      <c r="E243" s="1103">
        <f t="shared" si="3"/>
        <v>1645.0500000000002</v>
      </c>
    </row>
    <row r="244" spans="1:5" ht="15.6">
      <c r="A244" s="3246" t="s">
        <v>6374</v>
      </c>
      <c r="B244" s="1763" t="s">
        <v>1530</v>
      </c>
      <c r="C244" s="1763" t="s">
        <v>13024</v>
      </c>
      <c r="D244" s="1764">
        <v>3152</v>
      </c>
      <c r="E244" s="1104">
        <f t="shared" si="3"/>
        <v>1733.6000000000001</v>
      </c>
    </row>
    <row r="245" spans="1:5" ht="15.6">
      <c r="A245" s="3245" t="s">
        <v>6375</v>
      </c>
      <c r="B245" s="1761" t="s">
        <v>1542</v>
      </c>
      <c r="C245" s="1761" t="s">
        <v>13024</v>
      </c>
      <c r="D245" s="1762">
        <v>4423</v>
      </c>
      <c r="E245" s="1103">
        <f t="shared" si="3"/>
        <v>2432.65</v>
      </c>
    </row>
    <row r="246" spans="1:5" ht="15.6">
      <c r="A246" s="3246" t="s">
        <v>6385</v>
      </c>
      <c r="B246" s="1763" t="s">
        <v>2207</v>
      </c>
      <c r="C246" s="1763" t="s">
        <v>13024</v>
      </c>
      <c r="D246" s="1764">
        <v>2218</v>
      </c>
      <c r="E246" s="1104">
        <f t="shared" si="3"/>
        <v>1219.9000000000001</v>
      </c>
    </row>
    <row r="247" spans="1:5" ht="15.6">
      <c r="A247" s="3245" t="s">
        <v>6387</v>
      </c>
      <c r="B247" s="1761" t="s">
        <v>2822</v>
      </c>
      <c r="C247" s="1761" t="s">
        <v>13024</v>
      </c>
      <c r="D247" s="1762">
        <v>2273</v>
      </c>
      <c r="E247" s="1103">
        <f t="shared" si="3"/>
        <v>1250.1500000000001</v>
      </c>
    </row>
    <row r="248" spans="1:5" ht="15.6">
      <c r="A248" s="3246" t="s">
        <v>6376</v>
      </c>
      <c r="B248" s="1763" t="s">
        <v>1525</v>
      </c>
      <c r="C248" s="1763" t="s">
        <v>13024</v>
      </c>
      <c r="D248" s="1764">
        <v>2287</v>
      </c>
      <c r="E248" s="1104">
        <f t="shared" si="3"/>
        <v>1257.8500000000001</v>
      </c>
    </row>
    <row r="249" spans="1:5" ht="15.6">
      <c r="A249" s="3245" t="s">
        <v>6377</v>
      </c>
      <c r="B249" s="1761" t="s">
        <v>1526</v>
      </c>
      <c r="C249" s="1761" t="s">
        <v>13024</v>
      </c>
      <c r="D249" s="1762">
        <v>2353</v>
      </c>
      <c r="E249" s="1103">
        <f t="shared" si="3"/>
        <v>1294.1500000000001</v>
      </c>
    </row>
    <row r="250" spans="1:5" ht="15.6">
      <c r="A250" s="3246" t="s">
        <v>6389</v>
      </c>
      <c r="B250" s="1763" t="s">
        <v>2824</v>
      </c>
      <c r="C250" s="1763" t="s">
        <v>13024</v>
      </c>
      <c r="D250" s="1764">
        <v>2469</v>
      </c>
      <c r="E250" s="1104">
        <f t="shared" si="3"/>
        <v>1357.95</v>
      </c>
    </row>
    <row r="251" spans="1:5" ht="15.6">
      <c r="A251" s="3245" t="s">
        <v>6378</v>
      </c>
      <c r="B251" s="1761" t="s">
        <v>1524</v>
      </c>
      <c r="C251" s="1761" t="s">
        <v>13024</v>
      </c>
      <c r="D251" s="1762">
        <v>2590</v>
      </c>
      <c r="E251" s="1103">
        <f t="shared" si="3"/>
        <v>1424.5000000000002</v>
      </c>
    </row>
    <row r="252" spans="1:5" ht="15.6">
      <c r="A252" s="3246" t="s">
        <v>6379</v>
      </c>
      <c r="B252" s="1763" t="s">
        <v>3775</v>
      </c>
      <c r="C252" s="1763" t="s">
        <v>13024</v>
      </c>
      <c r="D252" s="1764">
        <v>3413</v>
      </c>
      <c r="E252" s="1104">
        <f t="shared" si="3"/>
        <v>1877.15</v>
      </c>
    </row>
    <row r="253" spans="1:5" ht="15.6">
      <c r="A253" s="3245" t="s">
        <v>6380</v>
      </c>
      <c r="B253" s="1761" t="s">
        <v>1523</v>
      </c>
      <c r="C253" s="1761" t="s">
        <v>13024</v>
      </c>
      <c r="D253" s="1762">
        <v>3546</v>
      </c>
      <c r="E253" s="1103">
        <f t="shared" si="3"/>
        <v>1950.3000000000002</v>
      </c>
    </row>
    <row r="254" spans="1:5" ht="15.6">
      <c r="A254" s="3246" t="s">
        <v>6381</v>
      </c>
      <c r="B254" s="1763" t="s">
        <v>1528</v>
      </c>
      <c r="C254" s="1763" t="s">
        <v>13024</v>
      </c>
      <c r="D254" s="1764">
        <v>4862</v>
      </c>
      <c r="E254" s="1104">
        <f t="shared" si="3"/>
        <v>2674.1000000000004</v>
      </c>
    </row>
    <row r="255" spans="1:5" ht="15.6">
      <c r="A255" s="3245" t="s">
        <v>6407</v>
      </c>
      <c r="B255" s="1761" t="s">
        <v>26367</v>
      </c>
      <c r="C255" s="1761" t="s">
        <v>13025</v>
      </c>
      <c r="D255" s="1762">
        <v>1423</v>
      </c>
      <c r="E255" s="1103">
        <f t="shared" si="3"/>
        <v>782.65000000000009</v>
      </c>
    </row>
    <row r="256" spans="1:5" ht="15.6">
      <c r="A256" s="3246" t="s">
        <v>6398</v>
      </c>
      <c r="B256" s="1763" t="s">
        <v>1554</v>
      </c>
      <c r="C256" s="1763" t="s">
        <v>13025</v>
      </c>
      <c r="D256" s="1764">
        <v>1732</v>
      </c>
      <c r="E256" s="1104">
        <f t="shared" si="3"/>
        <v>952.6</v>
      </c>
    </row>
    <row r="257" spans="1:5" ht="15.6">
      <c r="A257" s="3245" t="s">
        <v>6399</v>
      </c>
      <c r="B257" s="1761" t="s">
        <v>1553</v>
      </c>
      <c r="C257" s="1761" t="s">
        <v>13025</v>
      </c>
      <c r="D257" s="1762">
        <v>2577</v>
      </c>
      <c r="E257" s="1103">
        <f t="shared" si="3"/>
        <v>1417.3500000000001</v>
      </c>
    </row>
    <row r="258" spans="1:5" ht="15.6">
      <c r="A258" s="3246" t="s">
        <v>6400</v>
      </c>
      <c r="B258" s="1763" t="s">
        <v>1552</v>
      </c>
      <c r="C258" s="1763" t="s">
        <v>13025</v>
      </c>
      <c r="D258" s="1764">
        <v>2804</v>
      </c>
      <c r="E258" s="1104">
        <f t="shared" si="3"/>
        <v>1542.2</v>
      </c>
    </row>
    <row r="259" spans="1:5" ht="15.6">
      <c r="A259" s="3245" t="s">
        <v>6405</v>
      </c>
      <c r="B259" s="1761" t="s">
        <v>1551</v>
      </c>
      <c r="C259" s="1761" t="s">
        <v>13025</v>
      </c>
      <c r="D259" s="1762">
        <v>3290</v>
      </c>
      <c r="E259" s="1103">
        <f t="shared" si="3"/>
        <v>1809.5000000000002</v>
      </c>
    </row>
    <row r="260" spans="1:5" ht="15.6">
      <c r="A260" s="3246" t="s">
        <v>30244</v>
      </c>
      <c r="B260" s="1763" t="s">
        <v>30245</v>
      </c>
      <c r="C260" s="1763" t="s">
        <v>13025</v>
      </c>
      <c r="D260" s="1764">
        <v>3521</v>
      </c>
      <c r="E260" s="1104">
        <f t="shared" si="3"/>
        <v>1936.5500000000002</v>
      </c>
    </row>
    <row r="261" spans="1:5" ht="15.6">
      <c r="A261" s="3245" t="s">
        <v>24363</v>
      </c>
      <c r="B261" s="1761" t="s">
        <v>13028</v>
      </c>
      <c r="C261" s="1761" t="s">
        <v>13025</v>
      </c>
      <c r="D261" s="1762">
        <v>3711</v>
      </c>
      <c r="E261" s="1103">
        <f t="shared" si="3"/>
        <v>2041.0500000000002</v>
      </c>
    </row>
    <row r="262" spans="1:5" ht="15.6">
      <c r="A262" s="3246" t="s">
        <v>24940</v>
      </c>
      <c r="B262" s="1763" t="s">
        <v>3753</v>
      </c>
      <c r="C262" s="1763" t="s">
        <v>13025</v>
      </c>
      <c r="D262" s="1764">
        <v>3830</v>
      </c>
      <c r="E262" s="1104">
        <f t="shared" si="3"/>
        <v>2106.5</v>
      </c>
    </row>
    <row r="263" spans="1:5" ht="15.6">
      <c r="A263" s="3245" t="s">
        <v>6393</v>
      </c>
      <c r="B263" s="1761" t="s">
        <v>1550</v>
      </c>
      <c r="C263" s="1761" t="s">
        <v>13025</v>
      </c>
      <c r="D263" s="1762">
        <v>4412</v>
      </c>
      <c r="E263" s="1103">
        <f t="shared" si="3"/>
        <v>2426.6000000000004</v>
      </c>
    </row>
    <row r="264" spans="1:5" ht="15.6">
      <c r="A264" s="3246" t="s">
        <v>6395</v>
      </c>
      <c r="B264" s="1763" t="s">
        <v>1549</v>
      </c>
      <c r="C264" s="1763" t="s">
        <v>13025</v>
      </c>
      <c r="D264" s="1764">
        <v>4495</v>
      </c>
      <c r="E264" s="1104">
        <f t="shared" si="3"/>
        <v>2472.25</v>
      </c>
    </row>
    <row r="265" spans="1:5" ht="15.6">
      <c r="A265" s="3245" t="s">
        <v>6396</v>
      </c>
      <c r="B265" s="1761" t="s">
        <v>5704</v>
      </c>
      <c r="C265" s="1761" t="s">
        <v>13025</v>
      </c>
      <c r="D265" s="1762">
        <v>6577</v>
      </c>
      <c r="E265" s="1103">
        <f t="shared" si="3"/>
        <v>3617.3500000000004</v>
      </c>
    </row>
    <row r="266" spans="1:5" ht="15.6">
      <c r="A266" s="3246" t="s">
        <v>13026</v>
      </c>
      <c r="B266" s="1763" t="s">
        <v>13027</v>
      </c>
      <c r="C266" s="1763" t="s">
        <v>13025</v>
      </c>
      <c r="D266" s="1764">
        <v>6577</v>
      </c>
      <c r="E266" s="1104">
        <f t="shared" si="3"/>
        <v>3617.3500000000004</v>
      </c>
    </row>
    <row r="267" spans="1:5" ht="15.6">
      <c r="A267" s="3245" t="s">
        <v>24364</v>
      </c>
      <c r="B267" s="1761" t="s">
        <v>24365</v>
      </c>
      <c r="C267" s="1761" t="s">
        <v>13025</v>
      </c>
      <c r="D267" s="1762">
        <v>7402</v>
      </c>
      <c r="E267" s="1103">
        <f t="shared" si="3"/>
        <v>4071.1000000000004</v>
      </c>
    </row>
    <row r="268" spans="1:5" ht="15.6">
      <c r="A268" s="3246" t="s">
        <v>30246</v>
      </c>
      <c r="B268" s="1763" t="s">
        <v>30247</v>
      </c>
      <c r="C268" s="1763" t="s">
        <v>13025</v>
      </c>
      <c r="D268" s="1764">
        <v>11713</v>
      </c>
      <c r="E268" s="1104">
        <f t="shared" si="3"/>
        <v>6442.1500000000005</v>
      </c>
    </row>
    <row r="269" spans="1:5" ht="15.6">
      <c r="A269" s="3245" t="s">
        <v>30833</v>
      </c>
      <c r="B269" s="1761" t="s">
        <v>30834</v>
      </c>
      <c r="C269" s="1761" t="s">
        <v>13025</v>
      </c>
      <c r="D269" s="1762">
        <v>12922</v>
      </c>
      <c r="E269" s="1103">
        <f t="shared" ref="E269:E332" si="4">D269*(100%-$E$8)</f>
        <v>7107.1</v>
      </c>
    </row>
    <row r="270" spans="1:5" ht="15.6">
      <c r="A270" s="3246" t="s">
        <v>6401</v>
      </c>
      <c r="B270" s="1763" t="s">
        <v>3755</v>
      </c>
      <c r="C270" s="1763" t="s">
        <v>13025</v>
      </c>
      <c r="D270" s="1764">
        <v>2693</v>
      </c>
      <c r="E270" s="1104">
        <f t="shared" si="4"/>
        <v>1481.15</v>
      </c>
    </row>
    <row r="271" spans="1:5" ht="15.6">
      <c r="A271" s="3245" t="s">
        <v>6402</v>
      </c>
      <c r="B271" s="1761" t="s">
        <v>3756</v>
      </c>
      <c r="C271" s="1761" t="s">
        <v>13025</v>
      </c>
      <c r="D271" s="1762">
        <v>3240</v>
      </c>
      <c r="E271" s="1103">
        <f t="shared" si="4"/>
        <v>1782.0000000000002</v>
      </c>
    </row>
    <row r="272" spans="1:5" ht="15.6">
      <c r="A272" s="3246" t="s">
        <v>6403</v>
      </c>
      <c r="B272" s="1763" t="s">
        <v>3757</v>
      </c>
      <c r="C272" s="1763" t="s">
        <v>13025</v>
      </c>
      <c r="D272" s="1764">
        <v>3599</v>
      </c>
      <c r="E272" s="1104">
        <f t="shared" si="4"/>
        <v>1979.4500000000003</v>
      </c>
    </row>
    <row r="273" spans="1:5" ht="15.6">
      <c r="A273" s="3245" t="s">
        <v>6406</v>
      </c>
      <c r="B273" s="1761" t="s">
        <v>3759</v>
      </c>
      <c r="C273" s="1761" t="s">
        <v>13025</v>
      </c>
      <c r="D273" s="1762">
        <v>4116</v>
      </c>
      <c r="E273" s="1103">
        <f t="shared" si="4"/>
        <v>2263.8000000000002</v>
      </c>
    </row>
    <row r="274" spans="1:5" ht="15.6">
      <c r="A274" s="3246" t="s">
        <v>6404</v>
      </c>
      <c r="B274" s="1763" t="s">
        <v>3758</v>
      </c>
      <c r="C274" s="1763" t="s">
        <v>13025</v>
      </c>
      <c r="D274" s="1764">
        <v>4313</v>
      </c>
      <c r="E274" s="1104">
        <f t="shared" si="4"/>
        <v>2372.15</v>
      </c>
    </row>
    <row r="275" spans="1:5" ht="15.6">
      <c r="A275" s="3245" t="s">
        <v>24941</v>
      </c>
      <c r="B275" s="1761" t="s">
        <v>3760</v>
      </c>
      <c r="C275" s="1761" t="s">
        <v>13025</v>
      </c>
      <c r="D275" s="1762">
        <v>4467</v>
      </c>
      <c r="E275" s="1103">
        <f t="shared" si="4"/>
        <v>2456.8500000000004</v>
      </c>
    </row>
    <row r="276" spans="1:5" ht="15.6">
      <c r="A276" s="3246" t="s">
        <v>6394</v>
      </c>
      <c r="B276" s="1763" t="s">
        <v>3761</v>
      </c>
      <c r="C276" s="1763" t="s">
        <v>13025</v>
      </c>
      <c r="D276" s="1764">
        <v>5473</v>
      </c>
      <c r="E276" s="1104">
        <f t="shared" si="4"/>
        <v>3010.15</v>
      </c>
    </row>
    <row r="277" spans="1:5" ht="15.6">
      <c r="A277" s="3245" t="s">
        <v>5732</v>
      </c>
      <c r="B277" s="1761" t="s">
        <v>3762</v>
      </c>
      <c r="C277" s="1761" t="s">
        <v>13025</v>
      </c>
      <c r="D277" s="1762">
        <v>5911</v>
      </c>
      <c r="E277" s="1103">
        <f t="shared" si="4"/>
        <v>3251.05</v>
      </c>
    </row>
    <row r="278" spans="1:5" ht="15.6">
      <c r="A278" s="3246" t="s">
        <v>6397</v>
      </c>
      <c r="B278" s="1763" t="s">
        <v>3763</v>
      </c>
      <c r="C278" s="1763" t="s">
        <v>13025</v>
      </c>
      <c r="D278" s="1764">
        <v>7522</v>
      </c>
      <c r="E278" s="1104">
        <f t="shared" si="4"/>
        <v>4137.1000000000004</v>
      </c>
    </row>
    <row r="279" spans="1:5" ht="15.6">
      <c r="A279" s="3245" t="s">
        <v>6418</v>
      </c>
      <c r="B279" s="1761" t="s">
        <v>5697</v>
      </c>
      <c r="C279" s="1761" t="s">
        <v>13029</v>
      </c>
      <c r="D279" s="1762">
        <v>1414</v>
      </c>
      <c r="E279" s="1103">
        <f t="shared" si="4"/>
        <v>777.7</v>
      </c>
    </row>
    <row r="280" spans="1:5" ht="15.6">
      <c r="A280" s="3246" t="s">
        <v>6412</v>
      </c>
      <c r="B280" s="1763" t="s">
        <v>30835</v>
      </c>
      <c r="C280" s="1763" t="s">
        <v>13029</v>
      </c>
      <c r="D280" s="1764">
        <v>1544</v>
      </c>
      <c r="E280" s="1104">
        <f t="shared" si="4"/>
        <v>849.2</v>
      </c>
    </row>
    <row r="281" spans="1:5" ht="15.6">
      <c r="A281" s="3245" t="s">
        <v>6411</v>
      </c>
      <c r="B281" s="1761" t="s">
        <v>30836</v>
      </c>
      <c r="C281" s="1761" t="s">
        <v>13029</v>
      </c>
      <c r="D281" s="1762">
        <v>1602</v>
      </c>
      <c r="E281" s="1103">
        <f t="shared" si="4"/>
        <v>881.1</v>
      </c>
    </row>
    <row r="282" spans="1:5" ht="15.6">
      <c r="A282" s="3246" t="s">
        <v>13030</v>
      </c>
      <c r="B282" s="1763" t="s">
        <v>13031</v>
      </c>
      <c r="C282" s="1763" t="s">
        <v>13029</v>
      </c>
      <c r="D282" s="1764">
        <v>1886</v>
      </c>
      <c r="E282" s="1104">
        <f t="shared" si="4"/>
        <v>1037.3000000000002</v>
      </c>
    </row>
    <row r="283" spans="1:5" ht="15.6">
      <c r="A283" s="3245" t="s">
        <v>6414</v>
      </c>
      <c r="B283" s="1761" t="s">
        <v>30837</v>
      </c>
      <c r="C283" s="1761" t="s">
        <v>13029</v>
      </c>
      <c r="D283" s="1762">
        <v>1923</v>
      </c>
      <c r="E283" s="1103">
        <f t="shared" si="4"/>
        <v>1057.6500000000001</v>
      </c>
    </row>
    <row r="284" spans="1:5" ht="15.6">
      <c r="A284" s="3246" t="s">
        <v>6413</v>
      </c>
      <c r="B284" s="1763" t="s">
        <v>30838</v>
      </c>
      <c r="C284" s="1763" t="s">
        <v>13029</v>
      </c>
      <c r="D284" s="1764">
        <v>1936</v>
      </c>
      <c r="E284" s="1104">
        <f t="shared" si="4"/>
        <v>1064.8000000000002</v>
      </c>
    </row>
    <row r="285" spans="1:5" ht="15.6">
      <c r="A285" s="3245" t="s">
        <v>26368</v>
      </c>
      <c r="B285" s="1761" t="s">
        <v>30839</v>
      </c>
      <c r="C285" s="1761" t="s">
        <v>13029</v>
      </c>
      <c r="D285" s="1762">
        <v>2053</v>
      </c>
      <c r="E285" s="1103">
        <f t="shared" si="4"/>
        <v>1129.1500000000001</v>
      </c>
    </row>
    <row r="286" spans="1:5" ht="15.6">
      <c r="A286" s="3246" t="s">
        <v>6408</v>
      </c>
      <c r="B286" s="1763" t="s">
        <v>5698</v>
      </c>
      <c r="C286" s="1763" t="s">
        <v>13029</v>
      </c>
      <c r="D286" s="1764">
        <v>2596</v>
      </c>
      <c r="E286" s="1104">
        <f t="shared" si="4"/>
        <v>1427.8000000000002</v>
      </c>
    </row>
    <row r="287" spans="1:5" ht="15.6">
      <c r="A287" s="3245" t="s">
        <v>6415</v>
      </c>
      <c r="B287" s="1761" t="s">
        <v>26369</v>
      </c>
      <c r="C287" s="1761" t="s">
        <v>13029</v>
      </c>
      <c r="D287" s="1762">
        <v>2813</v>
      </c>
      <c r="E287" s="1103">
        <f t="shared" si="4"/>
        <v>1547.15</v>
      </c>
    </row>
    <row r="288" spans="1:5" ht="15.6">
      <c r="A288" s="3246" t="s">
        <v>6419</v>
      </c>
      <c r="B288" s="1763" t="s">
        <v>5700</v>
      </c>
      <c r="C288" s="1763" t="s">
        <v>13029</v>
      </c>
      <c r="D288" s="1764">
        <v>3042</v>
      </c>
      <c r="E288" s="1104">
        <f t="shared" si="4"/>
        <v>1673.1000000000001</v>
      </c>
    </row>
    <row r="289" spans="1:5" ht="15.6">
      <c r="A289" s="3245" t="s">
        <v>6409</v>
      </c>
      <c r="B289" s="1761" t="s">
        <v>5699</v>
      </c>
      <c r="C289" s="1761" t="s">
        <v>13029</v>
      </c>
      <c r="D289" s="1762">
        <v>3252</v>
      </c>
      <c r="E289" s="1103">
        <f t="shared" si="4"/>
        <v>1788.6000000000001</v>
      </c>
    </row>
    <row r="290" spans="1:5" ht="15.6">
      <c r="A290" s="3246" t="s">
        <v>6410</v>
      </c>
      <c r="B290" s="1763" t="s">
        <v>5701</v>
      </c>
      <c r="C290" s="1763" t="s">
        <v>13029</v>
      </c>
      <c r="D290" s="1764">
        <v>3592</v>
      </c>
      <c r="E290" s="1104">
        <f t="shared" si="4"/>
        <v>1975.6000000000001</v>
      </c>
    </row>
    <row r="291" spans="1:5" ht="15.6">
      <c r="A291" s="3245" t="s">
        <v>6420</v>
      </c>
      <c r="B291" s="1761" t="s">
        <v>5702</v>
      </c>
      <c r="C291" s="1761" t="s">
        <v>13029</v>
      </c>
      <c r="D291" s="1762">
        <v>3645</v>
      </c>
      <c r="E291" s="1103">
        <f t="shared" si="4"/>
        <v>2004.7500000000002</v>
      </c>
    </row>
    <row r="292" spans="1:5" ht="15.6">
      <c r="A292" s="3246" t="s">
        <v>6416</v>
      </c>
      <c r="B292" s="1763" t="s">
        <v>26370</v>
      </c>
      <c r="C292" s="1763" t="s">
        <v>13029</v>
      </c>
      <c r="D292" s="1764">
        <v>3872</v>
      </c>
      <c r="E292" s="1104">
        <f t="shared" si="4"/>
        <v>2129.6000000000004</v>
      </c>
    </row>
    <row r="293" spans="1:5" ht="15.6">
      <c r="A293" s="3245" t="s">
        <v>6421</v>
      </c>
      <c r="B293" s="1761" t="s">
        <v>6422</v>
      </c>
      <c r="C293" s="1761" t="s">
        <v>13029</v>
      </c>
      <c r="D293" s="1762">
        <v>5061</v>
      </c>
      <c r="E293" s="1103">
        <f t="shared" si="4"/>
        <v>2783.55</v>
      </c>
    </row>
    <row r="294" spans="1:5" ht="15.6">
      <c r="A294" s="3246" t="s">
        <v>6417</v>
      </c>
      <c r="B294" s="1763" t="s">
        <v>26371</v>
      </c>
      <c r="C294" s="1763" t="s">
        <v>13029</v>
      </c>
      <c r="D294" s="1764">
        <v>5170</v>
      </c>
      <c r="E294" s="1104">
        <f t="shared" si="4"/>
        <v>2843.5000000000005</v>
      </c>
    </row>
    <row r="295" spans="1:5" ht="15.6">
      <c r="A295" s="3245" t="s">
        <v>6423</v>
      </c>
      <c r="B295" s="1761" t="s">
        <v>5703</v>
      </c>
      <c r="C295" s="1761" t="s">
        <v>13029</v>
      </c>
      <c r="D295" s="1762">
        <v>5821</v>
      </c>
      <c r="E295" s="1103">
        <f t="shared" si="4"/>
        <v>3201.55</v>
      </c>
    </row>
    <row r="296" spans="1:5" ht="15.6">
      <c r="A296" s="3246" t="s">
        <v>24942</v>
      </c>
      <c r="B296" s="1763" t="s">
        <v>24943</v>
      </c>
      <c r="C296" s="1763" t="s">
        <v>13029</v>
      </c>
      <c r="D296" s="1764">
        <v>6147</v>
      </c>
      <c r="E296" s="1104">
        <f t="shared" si="4"/>
        <v>3380.8500000000004</v>
      </c>
    </row>
    <row r="297" spans="1:5" ht="15.6">
      <c r="A297" s="3245" t="s">
        <v>24366</v>
      </c>
      <c r="B297" s="1761" t="s">
        <v>13033</v>
      </c>
      <c r="C297" s="1761" t="s">
        <v>13032</v>
      </c>
      <c r="D297" s="1762">
        <v>3253</v>
      </c>
      <c r="E297" s="1103">
        <f t="shared" si="4"/>
        <v>1789.15</v>
      </c>
    </row>
    <row r="298" spans="1:5" ht="15.6">
      <c r="A298" s="3246" t="s">
        <v>24367</v>
      </c>
      <c r="B298" s="1763" t="s">
        <v>5705</v>
      </c>
      <c r="C298" s="1763" t="s">
        <v>13032</v>
      </c>
      <c r="D298" s="1764">
        <v>3476</v>
      </c>
      <c r="E298" s="1104">
        <f t="shared" si="4"/>
        <v>1911.8000000000002</v>
      </c>
    </row>
    <row r="299" spans="1:5" ht="15.6">
      <c r="A299" s="3245" t="s">
        <v>24368</v>
      </c>
      <c r="B299" s="1761" t="s">
        <v>5706</v>
      </c>
      <c r="C299" s="1761" t="s">
        <v>13032</v>
      </c>
      <c r="D299" s="1762">
        <v>3878</v>
      </c>
      <c r="E299" s="1103">
        <f t="shared" si="4"/>
        <v>2132.9</v>
      </c>
    </row>
    <row r="300" spans="1:5" ht="15.6">
      <c r="A300" s="3246" t="s">
        <v>24369</v>
      </c>
      <c r="B300" s="1763" t="s">
        <v>5707</v>
      </c>
      <c r="C300" s="1763" t="s">
        <v>13032</v>
      </c>
      <c r="D300" s="1764">
        <v>4053</v>
      </c>
      <c r="E300" s="1104">
        <f t="shared" si="4"/>
        <v>2229.15</v>
      </c>
    </row>
    <row r="301" spans="1:5" ht="15.6">
      <c r="A301" s="3245" t="s">
        <v>24370</v>
      </c>
      <c r="B301" s="1761" t="s">
        <v>5708</v>
      </c>
      <c r="C301" s="1761" t="s">
        <v>13032</v>
      </c>
      <c r="D301" s="1762">
        <v>4654</v>
      </c>
      <c r="E301" s="1103">
        <f t="shared" si="4"/>
        <v>2559.7000000000003</v>
      </c>
    </row>
    <row r="302" spans="1:5" ht="15.6">
      <c r="A302" s="3246" t="s">
        <v>24371</v>
      </c>
      <c r="B302" s="1763" t="s">
        <v>5709</v>
      </c>
      <c r="C302" s="1763" t="s">
        <v>13032</v>
      </c>
      <c r="D302" s="1764">
        <v>4842</v>
      </c>
      <c r="E302" s="1104">
        <f t="shared" si="4"/>
        <v>2663.1000000000004</v>
      </c>
    </row>
    <row r="303" spans="1:5" ht="15.6">
      <c r="A303" s="3245" t="s">
        <v>24372</v>
      </c>
      <c r="B303" s="1761" t="s">
        <v>5710</v>
      </c>
      <c r="C303" s="1761" t="s">
        <v>13032</v>
      </c>
      <c r="D303" s="1762">
        <v>5217</v>
      </c>
      <c r="E303" s="1103">
        <f t="shared" si="4"/>
        <v>2869.3500000000004</v>
      </c>
    </row>
    <row r="304" spans="1:5" ht="15.6">
      <c r="A304" s="3246" t="s">
        <v>24373</v>
      </c>
      <c r="B304" s="1763" t="s">
        <v>5711</v>
      </c>
      <c r="C304" s="1763" t="s">
        <v>13032</v>
      </c>
      <c r="D304" s="1764">
        <v>8158</v>
      </c>
      <c r="E304" s="1104">
        <f t="shared" si="4"/>
        <v>4486.9000000000005</v>
      </c>
    </row>
    <row r="305" spans="1:5" ht="15.6">
      <c r="A305" s="3245" t="s">
        <v>24374</v>
      </c>
      <c r="B305" s="1761" t="s">
        <v>5712</v>
      </c>
      <c r="C305" s="1761" t="s">
        <v>13032</v>
      </c>
      <c r="D305" s="1762">
        <v>2783</v>
      </c>
      <c r="E305" s="1103">
        <f t="shared" si="4"/>
        <v>1530.65</v>
      </c>
    </row>
    <row r="306" spans="1:5" ht="15.6">
      <c r="A306" s="3246" t="s">
        <v>24375</v>
      </c>
      <c r="B306" s="1763" t="s">
        <v>5714</v>
      </c>
      <c r="C306" s="1763" t="s">
        <v>13032</v>
      </c>
      <c r="D306" s="1764">
        <v>2973</v>
      </c>
      <c r="E306" s="1104">
        <f t="shared" si="4"/>
        <v>1635.15</v>
      </c>
    </row>
    <row r="307" spans="1:5" ht="15.6">
      <c r="A307" s="3245" t="s">
        <v>24376</v>
      </c>
      <c r="B307" s="1761" t="s">
        <v>5716</v>
      </c>
      <c r="C307" s="1761" t="s">
        <v>13032</v>
      </c>
      <c r="D307" s="1762">
        <v>3316</v>
      </c>
      <c r="E307" s="1103">
        <f t="shared" si="4"/>
        <v>1823.8000000000002</v>
      </c>
    </row>
    <row r="308" spans="1:5" ht="15.6">
      <c r="A308" s="3246" t="s">
        <v>24377</v>
      </c>
      <c r="B308" s="1763" t="s">
        <v>5719</v>
      </c>
      <c r="C308" s="1763" t="s">
        <v>13032</v>
      </c>
      <c r="D308" s="1764">
        <v>3468</v>
      </c>
      <c r="E308" s="1104">
        <f t="shared" si="4"/>
        <v>1907.4</v>
      </c>
    </row>
    <row r="309" spans="1:5" ht="15.6">
      <c r="A309" s="3245" t="s">
        <v>24378</v>
      </c>
      <c r="B309" s="1761" t="s">
        <v>5720</v>
      </c>
      <c r="C309" s="1761" t="s">
        <v>13032</v>
      </c>
      <c r="D309" s="1762">
        <v>4017</v>
      </c>
      <c r="E309" s="1103">
        <f t="shared" si="4"/>
        <v>2209.3500000000004</v>
      </c>
    </row>
    <row r="310" spans="1:5" ht="15.6">
      <c r="A310" s="3246" t="s">
        <v>24379</v>
      </c>
      <c r="B310" s="1763" t="s">
        <v>5721</v>
      </c>
      <c r="C310" s="1763" t="s">
        <v>13032</v>
      </c>
      <c r="D310" s="1764">
        <v>4211</v>
      </c>
      <c r="E310" s="1104">
        <f t="shared" si="4"/>
        <v>2316.0500000000002</v>
      </c>
    </row>
    <row r="311" spans="1:5" ht="15.6">
      <c r="A311" s="3245" t="s">
        <v>24380</v>
      </c>
      <c r="B311" s="1761" t="s">
        <v>5722</v>
      </c>
      <c r="C311" s="1761" t="s">
        <v>13032</v>
      </c>
      <c r="D311" s="1762">
        <v>4502</v>
      </c>
      <c r="E311" s="1103">
        <f t="shared" si="4"/>
        <v>2476.1000000000004</v>
      </c>
    </row>
    <row r="312" spans="1:5" ht="15.6">
      <c r="A312" s="3246" t="s">
        <v>24381</v>
      </c>
      <c r="B312" s="1763" t="s">
        <v>5723</v>
      </c>
      <c r="C312" s="1763" t="s">
        <v>13032</v>
      </c>
      <c r="D312" s="1764">
        <v>6980</v>
      </c>
      <c r="E312" s="1104">
        <f t="shared" si="4"/>
        <v>3839.0000000000005</v>
      </c>
    </row>
    <row r="313" spans="1:5" ht="15.6">
      <c r="A313" s="3245" t="s">
        <v>6427</v>
      </c>
      <c r="B313" s="1761" t="s">
        <v>5724</v>
      </c>
      <c r="C313" s="1761" t="s">
        <v>13032</v>
      </c>
      <c r="D313" s="1762">
        <v>3447</v>
      </c>
      <c r="E313" s="1103">
        <f t="shared" si="4"/>
        <v>1895.8500000000001</v>
      </c>
    </row>
    <row r="314" spans="1:5" ht="15.6">
      <c r="A314" s="3246" t="s">
        <v>6426</v>
      </c>
      <c r="B314" s="1763" t="s">
        <v>5725</v>
      </c>
      <c r="C314" s="1763" t="s">
        <v>13032</v>
      </c>
      <c r="D314" s="1764">
        <v>3774</v>
      </c>
      <c r="E314" s="1104">
        <f t="shared" si="4"/>
        <v>2075.7000000000003</v>
      </c>
    </row>
    <row r="315" spans="1:5" ht="15.6">
      <c r="A315" s="3245" t="s">
        <v>6424</v>
      </c>
      <c r="B315" s="1761" t="s">
        <v>5726</v>
      </c>
      <c r="C315" s="1761" t="s">
        <v>13032</v>
      </c>
      <c r="D315" s="1762">
        <v>3774</v>
      </c>
      <c r="E315" s="1103">
        <f t="shared" si="4"/>
        <v>2075.7000000000003</v>
      </c>
    </row>
    <row r="316" spans="1:5" ht="15.6">
      <c r="A316" s="3246" t="s">
        <v>6425</v>
      </c>
      <c r="B316" s="1763" t="s">
        <v>5727</v>
      </c>
      <c r="C316" s="1763" t="s">
        <v>13032</v>
      </c>
      <c r="D316" s="1764">
        <v>3996</v>
      </c>
      <c r="E316" s="1104">
        <f t="shared" si="4"/>
        <v>2197.8000000000002</v>
      </c>
    </row>
    <row r="317" spans="1:5" ht="15.6">
      <c r="A317" s="3245" t="s">
        <v>6428</v>
      </c>
      <c r="B317" s="1761" t="s">
        <v>5728</v>
      </c>
      <c r="C317" s="1761" t="s">
        <v>13032</v>
      </c>
      <c r="D317" s="1762">
        <v>4179</v>
      </c>
      <c r="E317" s="1103">
        <f t="shared" si="4"/>
        <v>2298.4500000000003</v>
      </c>
    </row>
    <row r="318" spans="1:5" ht="15.6">
      <c r="A318" s="3246" t="s">
        <v>6429</v>
      </c>
      <c r="B318" s="1763" t="s">
        <v>5729</v>
      </c>
      <c r="C318" s="1763" t="s">
        <v>13032</v>
      </c>
      <c r="D318" s="1764">
        <v>5026</v>
      </c>
      <c r="E318" s="1104">
        <f t="shared" si="4"/>
        <v>2764.3</v>
      </c>
    </row>
    <row r="319" spans="1:5" ht="15.6">
      <c r="A319" s="3245" t="s">
        <v>6430</v>
      </c>
      <c r="B319" s="1761" t="s">
        <v>5730</v>
      </c>
      <c r="C319" s="1761" t="s">
        <v>13032</v>
      </c>
      <c r="D319" s="1762">
        <v>5255</v>
      </c>
      <c r="E319" s="1103">
        <f t="shared" si="4"/>
        <v>2890.2500000000005</v>
      </c>
    </row>
    <row r="320" spans="1:5" ht="15.6">
      <c r="A320" s="3246" t="s">
        <v>6431</v>
      </c>
      <c r="B320" s="1763" t="s">
        <v>5731</v>
      </c>
      <c r="C320" s="1763" t="s">
        <v>13032</v>
      </c>
      <c r="D320" s="1764">
        <v>6751</v>
      </c>
      <c r="E320" s="1104">
        <f t="shared" si="4"/>
        <v>3713.05</v>
      </c>
    </row>
    <row r="321" spans="1:5" ht="15.6">
      <c r="A321" s="3245" t="s">
        <v>23338</v>
      </c>
      <c r="B321" s="1761" t="s">
        <v>1548</v>
      </c>
      <c r="C321" s="1761" t="s">
        <v>13034</v>
      </c>
      <c r="D321" s="1762">
        <v>3031</v>
      </c>
      <c r="E321" s="1103">
        <f t="shared" si="4"/>
        <v>1667.0500000000002</v>
      </c>
    </row>
    <row r="322" spans="1:5" ht="15.6">
      <c r="A322" s="3246" t="s">
        <v>24382</v>
      </c>
      <c r="B322" s="1763" t="s">
        <v>1547</v>
      </c>
      <c r="C322" s="1763" t="s">
        <v>13034</v>
      </c>
      <c r="D322" s="1764">
        <v>4125</v>
      </c>
      <c r="E322" s="1104">
        <f t="shared" si="4"/>
        <v>2268.75</v>
      </c>
    </row>
    <row r="323" spans="1:5" ht="15.6">
      <c r="A323" s="3245" t="s">
        <v>28012</v>
      </c>
      <c r="B323" s="1761" t="s">
        <v>1546</v>
      </c>
      <c r="C323" s="1761" t="s">
        <v>13034</v>
      </c>
      <c r="D323" s="1762">
        <v>4179</v>
      </c>
      <c r="E323" s="1103">
        <f t="shared" si="4"/>
        <v>2298.4500000000003</v>
      </c>
    </row>
    <row r="324" spans="1:5" ht="15.6">
      <c r="A324" s="3246" t="s">
        <v>24383</v>
      </c>
      <c r="B324" s="1763" t="s">
        <v>3754</v>
      </c>
      <c r="C324" s="1763" t="s">
        <v>13034</v>
      </c>
      <c r="D324" s="1764">
        <v>4357</v>
      </c>
      <c r="E324" s="1104">
        <f t="shared" si="4"/>
        <v>2396.3500000000004</v>
      </c>
    </row>
    <row r="325" spans="1:5" ht="15.6">
      <c r="A325" s="3245" t="s">
        <v>24384</v>
      </c>
      <c r="B325" s="1761" t="s">
        <v>13036</v>
      </c>
      <c r="C325" s="1761" t="s">
        <v>13034</v>
      </c>
      <c r="D325" s="1762">
        <v>4921</v>
      </c>
      <c r="E325" s="1103">
        <f t="shared" si="4"/>
        <v>2706.55</v>
      </c>
    </row>
    <row r="326" spans="1:5" ht="15.6">
      <c r="A326" s="3246" t="s">
        <v>28013</v>
      </c>
      <c r="B326" s="1763" t="s">
        <v>1545</v>
      </c>
      <c r="C326" s="1763" t="s">
        <v>13034</v>
      </c>
      <c r="D326" s="1764">
        <v>5230</v>
      </c>
      <c r="E326" s="1104">
        <f t="shared" si="4"/>
        <v>2876.5000000000005</v>
      </c>
    </row>
    <row r="327" spans="1:5" ht="15.6">
      <c r="A327" s="3245" t="s">
        <v>24385</v>
      </c>
      <c r="B327" s="1761" t="s">
        <v>13035</v>
      </c>
      <c r="C327" s="1761" t="s">
        <v>13034</v>
      </c>
      <c r="D327" s="1762">
        <v>5690</v>
      </c>
      <c r="E327" s="1103">
        <f t="shared" si="4"/>
        <v>3129.5000000000005</v>
      </c>
    </row>
    <row r="328" spans="1:5" ht="15.6">
      <c r="A328" s="3246" t="s">
        <v>28014</v>
      </c>
      <c r="B328" s="1763" t="s">
        <v>1544</v>
      </c>
      <c r="C328" s="1763" t="s">
        <v>13034</v>
      </c>
      <c r="D328" s="1764">
        <v>5830</v>
      </c>
      <c r="E328" s="1104">
        <f t="shared" si="4"/>
        <v>3206.5000000000005</v>
      </c>
    </row>
    <row r="329" spans="1:5" ht="15.6">
      <c r="A329" s="3245" t="s">
        <v>28015</v>
      </c>
      <c r="B329" s="1761" t="s">
        <v>11922</v>
      </c>
      <c r="C329" s="1761" t="s">
        <v>13034</v>
      </c>
      <c r="D329" s="1762">
        <v>8663</v>
      </c>
      <c r="E329" s="1103">
        <f t="shared" si="4"/>
        <v>4764.6500000000005</v>
      </c>
    </row>
    <row r="330" spans="1:5" ht="15.6">
      <c r="A330" s="3246" t="s">
        <v>30840</v>
      </c>
      <c r="B330" s="1763" t="s">
        <v>30841</v>
      </c>
      <c r="C330" s="1763" t="s">
        <v>13034</v>
      </c>
      <c r="D330" s="1764">
        <v>10923</v>
      </c>
      <c r="E330" s="1104">
        <f t="shared" si="4"/>
        <v>6007.6500000000005</v>
      </c>
    </row>
    <row r="331" spans="1:5" ht="15.6">
      <c r="A331" s="3245" t="s">
        <v>30842</v>
      </c>
      <c r="B331" s="1761" t="s">
        <v>30843</v>
      </c>
      <c r="C331" s="1761" t="s">
        <v>13034</v>
      </c>
      <c r="D331" s="1762">
        <v>11284</v>
      </c>
      <c r="E331" s="1103">
        <f t="shared" si="4"/>
        <v>6206.2000000000007</v>
      </c>
    </row>
    <row r="332" spans="1:5" ht="15.6">
      <c r="A332" s="3246" t="s">
        <v>30844</v>
      </c>
      <c r="B332" s="1763" t="s">
        <v>30845</v>
      </c>
      <c r="C332" s="1763" t="s">
        <v>13034</v>
      </c>
      <c r="D332" s="1764">
        <v>17903</v>
      </c>
      <c r="E332" s="1104">
        <f t="shared" si="4"/>
        <v>9846.6500000000015</v>
      </c>
    </row>
    <row r="333" spans="1:5" ht="15.6">
      <c r="A333" s="3245" t="s">
        <v>23339</v>
      </c>
      <c r="B333" s="1761" t="s">
        <v>5713</v>
      </c>
      <c r="C333" s="1761" t="s">
        <v>13034</v>
      </c>
      <c r="D333" s="1762">
        <v>2862</v>
      </c>
      <c r="E333" s="1103">
        <f t="shared" ref="E333:E396" si="5">D333*(100%-$E$8)</f>
        <v>1574.1000000000001</v>
      </c>
    </row>
    <row r="334" spans="1:5" ht="15.6">
      <c r="A334" s="3246" t="s">
        <v>24944</v>
      </c>
      <c r="B334" s="1763" t="s">
        <v>5715</v>
      </c>
      <c r="C334" s="1763" t="s">
        <v>13034</v>
      </c>
      <c r="D334" s="1764">
        <v>3712</v>
      </c>
      <c r="E334" s="1104">
        <f t="shared" si="5"/>
        <v>2041.6000000000001</v>
      </c>
    </row>
    <row r="335" spans="1:5" ht="15.6">
      <c r="A335" s="3245" t="s">
        <v>28016</v>
      </c>
      <c r="B335" s="1761" t="s">
        <v>5717</v>
      </c>
      <c r="C335" s="1761" t="s">
        <v>13034</v>
      </c>
      <c r="D335" s="1762">
        <v>3950</v>
      </c>
      <c r="E335" s="1103">
        <f t="shared" si="5"/>
        <v>2172.5</v>
      </c>
    </row>
    <row r="336" spans="1:5" ht="15.6">
      <c r="A336" s="3246" t="s">
        <v>24386</v>
      </c>
      <c r="B336" s="1763" t="s">
        <v>5718</v>
      </c>
      <c r="C336" s="1763" t="s">
        <v>13034</v>
      </c>
      <c r="D336" s="1764">
        <v>4119</v>
      </c>
      <c r="E336" s="1104">
        <f t="shared" si="5"/>
        <v>2265.4500000000003</v>
      </c>
    </row>
    <row r="337" spans="1:5" ht="15.6">
      <c r="A337" s="3245" t="s">
        <v>32918</v>
      </c>
      <c r="B337" s="1761" t="s">
        <v>32919</v>
      </c>
      <c r="C337" s="1761" t="s">
        <v>13034</v>
      </c>
      <c r="D337" s="1762">
        <v>5053</v>
      </c>
      <c r="E337" s="1103">
        <f t="shared" si="5"/>
        <v>2779.15</v>
      </c>
    </row>
    <row r="338" spans="1:5" ht="15.6">
      <c r="A338" s="3246" t="s">
        <v>30846</v>
      </c>
      <c r="B338" s="1763" t="s">
        <v>30248</v>
      </c>
      <c r="C338" s="1763" t="s">
        <v>13034</v>
      </c>
      <c r="D338" s="1764">
        <v>6070</v>
      </c>
      <c r="E338" s="1104">
        <f t="shared" si="5"/>
        <v>3338.5000000000005</v>
      </c>
    </row>
    <row r="339" spans="1:5" ht="15.6">
      <c r="A339" s="3245" t="s">
        <v>23341</v>
      </c>
      <c r="B339" s="1761" t="s">
        <v>23342</v>
      </c>
      <c r="C339" s="1761" t="s">
        <v>13034</v>
      </c>
      <c r="D339" s="1762">
        <v>3209</v>
      </c>
      <c r="E339" s="1103">
        <f t="shared" si="5"/>
        <v>1764.95</v>
      </c>
    </row>
    <row r="340" spans="1:5" ht="15.6">
      <c r="A340" s="3246" t="s">
        <v>26372</v>
      </c>
      <c r="B340" s="1763" t="s">
        <v>4570</v>
      </c>
      <c r="C340" s="1763" t="s">
        <v>13034</v>
      </c>
      <c r="D340" s="1764">
        <v>3469</v>
      </c>
      <c r="E340" s="1104">
        <f t="shared" si="5"/>
        <v>1907.95</v>
      </c>
    </row>
    <row r="341" spans="1:5" ht="15.6">
      <c r="A341" s="3245" t="s">
        <v>23340</v>
      </c>
      <c r="B341" s="1761" t="s">
        <v>2812</v>
      </c>
      <c r="C341" s="1761" t="s">
        <v>13034</v>
      </c>
      <c r="D341" s="1762">
        <v>3538</v>
      </c>
      <c r="E341" s="1103">
        <f t="shared" si="5"/>
        <v>1945.9</v>
      </c>
    </row>
    <row r="342" spans="1:5" ht="15.6">
      <c r="A342" s="3246" t="s">
        <v>24945</v>
      </c>
      <c r="B342" s="1763" t="s">
        <v>2813</v>
      </c>
      <c r="C342" s="1763" t="s">
        <v>13034</v>
      </c>
      <c r="D342" s="1764">
        <v>3791</v>
      </c>
      <c r="E342" s="1104">
        <f t="shared" si="5"/>
        <v>2085.0500000000002</v>
      </c>
    </row>
    <row r="343" spans="1:5" ht="15.6">
      <c r="A343" s="3245" t="s">
        <v>30847</v>
      </c>
      <c r="B343" s="1761" t="s">
        <v>2814</v>
      </c>
      <c r="C343" s="1761" t="s">
        <v>13034</v>
      </c>
      <c r="D343" s="1762">
        <v>4596</v>
      </c>
      <c r="E343" s="1103">
        <f t="shared" si="5"/>
        <v>2527.8000000000002</v>
      </c>
    </row>
    <row r="344" spans="1:5" ht="15.6">
      <c r="A344" s="3246" t="s">
        <v>24387</v>
      </c>
      <c r="B344" s="1763" t="s">
        <v>11923</v>
      </c>
      <c r="C344" s="1763" t="s">
        <v>13034</v>
      </c>
      <c r="D344" s="1764">
        <v>4683</v>
      </c>
      <c r="E344" s="1104">
        <f t="shared" si="5"/>
        <v>2575.65</v>
      </c>
    </row>
    <row r="345" spans="1:5" ht="15.6">
      <c r="A345" s="3245" t="s">
        <v>28017</v>
      </c>
      <c r="B345" s="1761" t="s">
        <v>2815</v>
      </c>
      <c r="C345" s="1761" t="s">
        <v>13034</v>
      </c>
      <c r="D345" s="1762">
        <v>5984</v>
      </c>
      <c r="E345" s="1103">
        <f t="shared" si="5"/>
        <v>3291.2000000000003</v>
      </c>
    </row>
    <row r="346" spans="1:5" ht="15.6">
      <c r="A346" s="3246" t="s">
        <v>28018</v>
      </c>
      <c r="B346" s="1763" t="s">
        <v>2816</v>
      </c>
      <c r="C346" s="1763" t="s">
        <v>13034</v>
      </c>
      <c r="D346" s="1764">
        <v>6421</v>
      </c>
      <c r="E346" s="1104">
        <f t="shared" si="5"/>
        <v>3531.55</v>
      </c>
    </row>
    <row r="347" spans="1:5" ht="15.6">
      <c r="A347" s="3245" t="s">
        <v>32920</v>
      </c>
      <c r="B347" s="1761" t="s">
        <v>32921</v>
      </c>
      <c r="C347" s="1761" t="s">
        <v>13034</v>
      </c>
      <c r="D347" s="1762">
        <v>11122</v>
      </c>
      <c r="E347" s="1103">
        <f t="shared" si="5"/>
        <v>6117.1</v>
      </c>
    </row>
    <row r="348" spans="1:5" ht="15.6">
      <c r="A348" s="3246" t="s">
        <v>32922</v>
      </c>
      <c r="B348" s="1763" t="s">
        <v>32923</v>
      </c>
      <c r="C348" s="1763" t="s">
        <v>13034</v>
      </c>
      <c r="D348" s="1764">
        <v>14793</v>
      </c>
      <c r="E348" s="1104">
        <f t="shared" si="5"/>
        <v>8136.1500000000005</v>
      </c>
    </row>
    <row r="349" spans="1:5" ht="15.6">
      <c r="A349" s="3245" t="s">
        <v>32924</v>
      </c>
      <c r="B349" s="1761" t="s">
        <v>32925</v>
      </c>
      <c r="C349" s="1761" t="s">
        <v>13034</v>
      </c>
      <c r="D349" s="1762">
        <v>20073</v>
      </c>
      <c r="E349" s="1103">
        <f t="shared" si="5"/>
        <v>11040.150000000001</v>
      </c>
    </row>
    <row r="350" spans="1:5" ht="15.6">
      <c r="A350" s="3246" t="s">
        <v>6432</v>
      </c>
      <c r="B350" s="1763" t="s">
        <v>1541</v>
      </c>
      <c r="C350" s="1763" t="s">
        <v>13037</v>
      </c>
      <c r="D350" s="1764">
        <v>878</v>
      </c>
      <c r="E350" s="1104">
        <f t="shared" si="5"/>
        <v>482.90000000000003</v>
      </c>
    </row>
    <row r="351" spans="1:5" ht="15.6">
      <c r="A351" s="3245" t="s">
        <v>6433</v>
      </c>
      <c r="B351" s="1761" t="s">
        <v>1539</v>
      </c>
      <c r="C351" s="1761" t="s">
        <v>13037</v>
      </c>
      <c r="D351" s="1762">
        <v>1181</v>
      </c>
      <c r="E351" s="1103">
        <f t="shared" si="5"/>
        <v>649.55000000000007</v>
      </c>
    </row>
    <row r="352" spans="1:5" ht="15.6">
      <c r="A352" s="3246" t="s">
        <v>6434</v>
      </c>
      <c r="B352" s="1763" t="s">
        <v>1536</v>
      </c>
      <c r="C352" s="1763" t="s">
        <v>13037</v>
      </c>
      <c r="D352" s="1764">
        <v>1924</v>
      </c>
      <c r="E352" s="1104">
        <f t="shared" si="5"/>
        <v>1058.2</v>
      </c>
    </row>
    <row r="353" spans="1:5" ht="15.6">
      <c r="A353" s="3245" t="s">
        <v>6435</v>
      </c>
      <c r="B353" s="1761" t="s">
        <v>1534</v>
      </c>
      <c r="C353" s="1761" t="s">
        <v>13037</v>
      </c>
      <c r="D353" s="1762">
        <v>2509</v>
      </c>
      <c r="E353" s="1103">
        <f t="shared" si="5"/>
        <v>1379.95</v>
      </c>
    </row>
    <row r="354" spans="1:5" ht="15.6">
      <c r="A354" s="3246" t="s">
        <v>6437</v>
      </c>
      <c r="B354" s="1763" t="s">
        <v>2819</v>
      </c>
      <c r="C354" s="1763" t="s">
        <v>13037</v>
      </c>
      <c r="D354" s="1764">
        <v>3362</v>
      </c>
      <c r="E354" s="1104">
        <f t="shared" si="5"/>
        <v>1849.1000000000001</v>
      </c>
    </row>
    <row r="355" spans="1:5" ht="15.6">
      <c r="A355" s="3245" t="s">
        <v>6438</v>
      </c>
      <c r="B355" s="1761" t="s">
        <v>2820</v>
      </c>
      <c r="C355" s="1761" t="s">
        <v>13037</v>
      </c>
      <c r="D355" s="1762">
        <v>5241</v>
      </c>
      <c r="E355" s="1103">
        <f t="shared" si="5"/>
        <v>2882.55</v>
      </c>
    </row>
    <row r="356" spans="1:5" ht="15.6">
      <c r="A356" s="3246" t="s">
        <v>6439</v>
      </c>
      <c r="B356" s="1763" t="s">
        <v>2817</v>
      </c>
      <c r="C356" s="1763" t="s">
        <v>13037</v>
      </c>
      <c r="D356" s="1764">
        <v>5977</v>
      </c>
      <c r="E356" s="1104">
        <f t="shared" si="5"/>
        <v>3287.3500000000004</v>
      </c>
    </row>
    <row r="357" spans="1:5" ht="15.6">
      <c r="A357" s="3245" t="s">
        <v>6436</v>
      </c>
      <c r="B357" s="1761" t="s">
        <v>1527</v>
      </c>
      <c r="C357" s="1761" t="s">
        <v>13037</v>
      </c>
      <c r="D357" s="1762">
        <v>3008</v>
      </c>
      <c r="E357" s="1103">
        <f t="shared" si="5"/>
        <v>1654.4</v>
      </c>
    </row>
    <row r="358" spans="1:5" ht="15.6">
      <c r="A358" s="3246" t="s">
        <v>6440</v>
      </c>
      <c r="B358" s="1763" t="s">
        <v>2823</v>
      </c>
      <c r="C358" s="1763" t="s">
        <v>13037</v>
      </c>
      <c r="D358" s="1764">
        <v>3746</v>
      </c>
      <c r="E358" s="1104">
        <f t="shared" si="5"/>
        <v>2060.3000000000002</v>
      </c>
    </row>
    <row r="359" spans="1:5" ht="15.6">
      <c r="A359" s="3245" t="s">
        <v>6441</v>
      </c>
      <c r="B359" s="1761" t="s">
        <v>2825</v>
      </c>
      <c r="C359" s="1761" t="s">
        <v>13037</v>
      </c>
      <c r="D359" s="1762">
        <v>5397</v>
      </c>
      <c r="E359" s="1103">
        <f t="shared" si="5"/>
        <v>2968.3500000000004</v>
      </c>
    </row>
    <row r="360" spans="1:5" ht="15.6">
      <c r="A360" s="3246" t="s">
        <v>6442</v>
      </c>
      <c r="B360" s="1763" t="s">
        <v>2821</v>
      </c>
      <c r="C360" s="1763" t="s">
        <v>13037</v>
      </c>
      <c r="D360" s="1764">
        <v>6368</v>
      </c>
      <c r="E360" s="1104">
        <f t="shared" si="5"/>
        <v>3502.4</v>
      </c>
    </row>
    <row r="361" spans="1:5" ht="15.6">
      <c r="A361" s="3245" t="s">
        <v>6458</v>
      </c>
      <c r="B361" s="1761" t="s">
        <v>5559</v>
      </c>
      <c r="C361" s="1761" t="s">
        <v>13038</v>
      </c>
      <c r="D361" s="1762">
        <v>603</v>
      </c>
      <c r="E361" s="1103">
        <f t="shared" si="5"/>
        <v>331.65000000000003</v>
      </c>
    </row>
    <row r="362" spans="1:5" ht="15.6">
      <c r="A362" s="3246" t="s">
        <v>6460</v>
      </c>
      <c r="B362" s="1763" t="s">
        <v>5560</v>
      </c>
      <c r="C362" s="1763" t="s">
        <v>13038</v>
      </c>
      <c r="D362" s="1764">
        <v>623</v>
      </c>
      <c r="E362" s="1104">
        <f t="shared" si="5"/>
        <v>342.65000000000003</v>
      </c>
    </row>
    <row r="363" spans="1:5" ht="15.6">
      <c r="A363" s="3245" t="s">
        <v>6468</v>
      </c>
      <c r="B363" s="1761" t="s">
        <v>6469</v>
      </c>
      <c r="C363" s="1761" t="s">
        <v>13038</v>
      </c>
      <c r="D363" s="1762">
        <v>1131</v>
      </c>
      <c r="E363" s="1103">
        <f t="shared" si="5"/>
        <v>622.05000000000007</v>
      </c>
    </row>
    <row r="364" spans="1:5" ht="15.6">
      <c r="A364" s="3246" t="s">
        <v>6493</v>
      </c>
      <c r="B364" s="1763" t="s">
        <v>5561</v>
      </c>
      <c r="C364" s="1763" t="s">
        <v>13038</v>
      </c>
      <c r="D364" s="1764">
        <v>1144</v>
      </c>
      <c r="E364" s="1104">
        <f t="shared" si="5"/>
        <v>629.20000000000005</v>
      </c>
    </row>
    <row r="365" spans="1:5" ht="15.6">
      <c r="A365" s="3245" t="s">
        <v>24946</v>
      </c>
      <c r="B365" s="1761" t="s">
        <v>5562</v>
      </c>
      <c r="C365" s="1761" t="s">
        <v>13038</v>
      </c>
      <c r="D365" s="1762">
        <v>1226</v>
      </c>
      <c r="E365" s="1103">
        <f t="shared" si="5"/>
        <v>674.30000000000007</v>
      </c>
    </row>
    <row r="366" spans="1:5" ht="15.6">
      <c r="A366" s="3246" t="s">
        <v>13066</v>
      </c>
      <c r="B366" s="1763" t="s">
        <v>13067</v>
      </c>
      <c r="C366" s="1763" t="s">
        <v>13038</v>
      </c>
      <c r="D366" s="1764">
        <v>1295</v>
      </c>
      <c r="E366" s="1104">
        <f t="shared" si="5"/>
        <v>712.25000000000011</v>
      </c>
    </row>
    <row r="367" spans="1:5" ht="15.6">
      <c r="A367" s="3245" t="s">
        <v>13039</v>
      </c>
      <c r="B367" s="1761" t="s">
        <v>13040</v>
      </c>
      <c r="C367" s="1761" t="s">
        <v>13038</v>
      </c>
      <c r="D367" s="1762">
        <v>1307</v>
      </c>
      <c r="E367" s="1103">
        <f t="shared" si="5"/>
        <v>718.85</v>
      </c>
    </row>
    <row r="368" spans="1:5" ht="15.6">
      <c r="A368" s="3246" t="s">
        <v>6482</v>
      </c>
      <c r="B368" s="1763" t="s">
        <v>5564</v>
      </c>
      <c r="C368" s="1763" t="s">
        <v>13038</v>
      </c>
      <c r="D368" s="1764">
        <v>1523</v>
      </c>
      <c r="E368" s="1104">
        <f t="shared" si="5"/>
        <v>837.65000000000009</v>
      </c>
    </row>
    <row r="369" spans="1:5" ht="15.6">
      <c r="A369" s="3245" t="s">
        <v>6481</v>
      </c>
      <c r="B369" s="1761" t="s">
        <v>5563</v>
      </c>
      <c r="C369" s="1761" t="s">
        <v>13038</v>
      </c>
      <c r="D369" s="1762">
        <v>1577</v>
      </c>
      <c r="E369" s="1103">
        <f t="shared" si="5"/>
        <v>867.35</v>
      </c>
    </row>
    <row r="370" spans="1:5" ht="15.6">
      <c r="A370" s="3246" t="s">
        <v>6488</v>
      </c>
      <c r="B370" s="1763" t="s">
        <v>5567</v>
      </c>
      <c r="C370" s="1763" t="s">
        <v>13038</v>
      </c>
      <c r="D370" s="1764">
        <v>1620</v>
      </c>
      <c r="E370" s="1104">
        <f t="shared" si="5"/>
        <v>891.00000000000011</v>
      </c>
    </row>
    <row r="371" spans="1:5" ht="15.6">
      <c r="A371" s="3245" t="s">
        <v>6479</v>
      </c>
      <c r="B371" s="1761" t="s">
        <v>28019</v>
      </c>
      <c r="C371" s="1761" t="s">
        <v>13038</v>
      </c>
      <c r="D371" s="1762">
        <v>1652</v>
      </c>
      <c r="E371" s="1103">
        <f t="shared" si="5"/>
        <v>908.6</v>
      </c>
    </row>
    <row r="372" spans="1:5" ht="15.6">
      <c r="A372" s="3246" t="s">
        <v>6478</v>
      </c>
      <c r="B372" s="1763" t="s">
        <v>5566</v>
      </c>
      <c r="C372" s="1763" t="s">
        <v>13038</v>
      </c>
      <c r="D372" s="1764">
        <v>1663</v>
      </c>
      <c r="E372" s="1104">
        <f t="shared" si="5"/>
        <v>914.65000000000009</v>
      </c>
    </row>
    <row r="373" spans="1:5" ht="15.6">
      <c r="A373" s="3245" t="s">
        <v>6477</v>
      </c>
      <c r="B373" s="1761" t="s">
        <v>5565</v>
      </c>
      <c r="C373" s="1761" t="s">
        <v>13038</v>
      </c>
      <c r="D373" s="1762">
        <v>1716</v>
      </c>
      <c r="E373" s="1103">
        <f t="shared" si="5"/>
        <v>943.80000000000007</v>
      </c>
    </row>
    <row r="374" spans="1:5" ht="15.6">
      <c r="A374" s="3246" t="s">
        <v>13051</v>
      </c>
      <c r="B374" s="1763" t="s">
        <v>13052</v>
      </c>
      <c r="C374" s="1763" t="s">
        <v>13038</v>
      </c>
      <c r="D374" s="1764">
        <v>1726</v>
      </c>
      <c r="E374" s="1104">
        <f t="shared" si="5"/>
        <v>949.30000000000007</v>
      </c>
    </row>
    <row r="375" spans="1:5" ht="15.6">
      <c r="A375" s="3245" t="s">
        <v>13045</v>
      </c>
      <c r="B375" s="1761" t="s">
        <v>13046</v>
      </c>
      <c r="C375" s="1761" t="s">
        <v>13038</v>
      </c>
      <c r="D375" s="1762">
        <v>1780</v>
      </c>
      <c r="E375" s="1103">
        <f t="shared" si="5"/>
        <v>979.00000000000011</v>
      </c>
    </row>
    <row r="376" spans="1:5" ht="15.6">
      <c r="A376" s="3246" t="s">
        <v>13047</v>
      </c>
      <c r="B376" s="1763" t="s">
        <v>13048</v>
      </c>
      <c r="C376" s="1763" t="s">
        <v>13038</v>
      </c>
      <c r="D376" s="1764">
        <v>1800</v>
      </c>
      <c r="E376" s="1104">
        <f t="shared" si="5"/>
        <v>990.00000000000011</v>
      </c>
    </row>
    <row r="377" spans="1:5" ht="15.6">
      <c r="A377" s="3245" t="s">
        <v>13043</v>
      </c>
      <c r="B377" s="1761" t="s">
        <v>13044</v>
      </c>
      <c r="C377" s="1761" t="s">
        <v>13038</v>
      </c>
      <c r="D377" s="1762">
        <v>1866</v>
      </c>
      <c r="E377" s="1103">
        <f t="shared" si="5"/>
        <v>1026.3000000000002</v>
      </c>
    </row>
    <row r="378" spans="1:5" ht="15.6">
      <c r="A378" s="3246" t="s">
        <v>13055</v>
      </c>
      <c r="B378" s="1763" t="s">
        <v>13056</v>
      </c>
      <c r="C378" s="1763" t="s">
        <v>13038</v>
      </c>
      <c r="D378" s="1764">
        <v>1920</v>
      </c>
      <c r="E378" s="1104">
        <f t="shared" si="5"/>
        <v>1056</v>
      </c>
    </row>
    <row r="379" spans="1:5" ht="15.6">
      <c r="A379" s="3245" t="s">
        <v>13057</v>
      </c>
      <c r="B379" s="1761" t="s">
        <v>23343</v>
      </c>
      <c r="C379" s="1761" t="s">
        <v>13038</v>
      </c>
      <c r="D379" s="1762">
        <v>2049</v>
      </c>
      <c r="E379" s="1103">
        <f t="shared" si="5"/>
        <v>1126.95</v>
      </c>
    </row>
    <row r="380" spans="1:5" ht="15.6">
      <c r="A380" s="3246" t="s">
        <v>11924</v>
      </c>
      <c r="B380" s="1763" t="s">
        <v>5568</v>
      </c>
      <c r="C380" s="1763" t="s">
        <v>13038</v>
      </c>
      <c r="D380" s="1764">
        <v>2050</v>
      </c>
      <c r="E380" s="1104">
        <f t="shared" si="5"/>
        <v>1127.5</v>
      </c>
    </row>
    <row r="381" spans="1:5" ht="15.6">
      <c r="A381" s="3245" t="s">
        <v>13068</v>
      </c>
      <c r="B381" s="1761" t="s">
        <v>30848</v>
      </c>
      <c r="C381" s="1761" t="s">
        <v>13038</v>
      </c>
      <c r="D381" s="1762">
        <v>2253</v>
      </c>
      <c r="E381" s="1103">
        <f t="shared" si="5"/>
        <v>1239.1500000000001</v>
      </c>
    </row>
    <row r="382" spans="1:5" ht="15.6">
      <c r="A382" s="3246" t="s">
        <v>6483</v>
      </c>
      <c r="B382" s="1763" t="s">
        <v>5569</v>
      </c>
      <c r="C382" s="1763" t="s">
        <v>13038</v>
      </c>
      <c r="D382" s="1764">
        <v>2263</v>
      </c>
      <c r="E382" s="1104">
        <f t="shared" si="5"/>
        <v>1244.6500000000001</v>
      </c>
    </row>
    <row r="383" spans="1:5" ht="15.6">
      <c r="A383" s="3245" t="s">
        <v>13060</v>
      </c>
      <c r="B383" s="1761" t="s">
        <v>13061</v>
      </c>
      <c r="C383" s="1761" t="s">
        <v>13038</v>
      </c>
      <c r="D383" s="1762">
        <v>2462</v>
      </c>
      <c r="E383" s="1103">
        <f t="shared" si="5"/>
        <v>1354.1000000000001</v>
      </c>
    </row>
    <row r="384" spans="1:5" ht="15.6">
      <c r="A384" s="3246" t="s">
        <v>6484</v>
      </c>
      <c r="B384" s="1763" t="s">
        <v>5571</v>
      </c>
      <c r="C384" s="1763" t="s">
        <v>13038</v>
      </c>
      <c r="D384" s="1764">
        <v>2671</v>
      </c>
      <c r="E384" s="1104">
        <f t="shared" si="5"/>
        <v>1469.0500000000002</v>
      </c>
    </row>
    <row r="385" spans="1:5" ht="15.6">
      <c r="A385" s="3245" t="s">
        <v>6489</v>
      </c>
      <c r="B385" s="1761" t="s">
        <v>5570</v>
      </c>
      <c r="C385" s="1761" t="s">
        <v>13038</v>
      </c>
      <c r="D385" s="1762">
        <v>2869</v>
      </c>
      <c r="E385" s="1103">
        <f t="shared" si="5"/>
        <v>1577.95</v>
      </c>
    </row>
    <row r="386" spans="1:5" ht="15.6">
      <c r="A386" s="3246" t="s">
        <v>13069</v>
      </c>
      <c r="B386" s="1763" t="s">
        <v>13070</v>
      </c>
      <c r="C386" s="1763" t="s">
        <v>13038</v>
      </c>
      <c r="D386" s="1764">
        <v>2951</v>
      </c>
      <c r="E386" s="1104">
        <f t="shared" si="5"/>
        <v>1623.0500000000002</v>
      </c>
    </row>
    <row r="387" spans="1:5" ht="15.6">
      <c r="A387" s="3245" t="s">
        <v>13049</v>
      </c>
      <c r="B387" s="1761" t="s">
        <v>13050</v>
      </c>
      <c r="C387" s="1761" t="s">
        <v>13038</v>
      </c>
      <c r="D387" s="1762">
        <v>3050</v>
      </c>
      <c r="E387" s="1103">
        <f t="shared" si="5"/>
        <v>1677.5000000000002</v>
      </c>
    </row>
    <row r="388" spans="1:5" ht="15.6">
      <c r="A388" s="3246" t="s">
        <v>6480</v>
      </c>
      <c r="B388" s="1763" t="s">
        <v>5572</v>
      </c>
      <c r="C388" s="1763" t="s">
        <v>13038</v>
      </c>
      <c r="D388" s="1764">
        <v>3218</v>
      </c>
      <c r="E388" s="1104">
        <f t="shared" si="5"/>
        <v>1769.9</v>
      </c>
    </row>
    <row r="389" spans="1:5" ht="15.6">
      <c r="A389" s="3245" t="s">
        <v>13058</v>
      </c>
      <c r="B389" s="1761" t="s">
        <v>13059</v>
      </c>
      <c r="C389" s="1761" t="s">
        <v>13038</v>
      </c>
      <c r="D389" s="1762">
        <v>3420</v>
      </c>
      <c r="E389" s="1103">
        <f t="shared" si="5"/>
        <v>1881.0000000000002</v>
      </c>
    </row>
    <row r="390" spans="1:5" ht="15.6">
      <c r="A390" s="3246" t="s">
        <v>6485</v>
      </c>
      <c r="B390" s="1763" t="s">
        <v>5573</v>
      </c>
      <c r="C390" s="1763" t="s">
        <v>13038</v>
      </c>
      <c r="D390" s="1764">
        <v>3856</v>
      </c>
      <c r="E390" s="1104">
        <f t="shared" si="5"/>
        <v>2120.8000000000002</v>
      </c>
    </row>
    <row r="391" spans="1:5" ht="15.6">
      <c r="A391" s="3245" t="s">
        <v>26373</v>
      </c>
      <c r="B391" s="1761" t="s">
        <v>6466</v>
      </c>
      <c r="C391" s="1761" t="s">
        <v>13038</v>
      </c>
      <c r="D391" s="1762">
        <v>4142</v>
      </c>
      <c r="E391" s="1103">
        <f t="shared" si="5"/>
        <v>2278.1000000000004</v>
      </c>
    </row>
    <row r="392" spans="1:5" ht="15.6">
      <c r="A392" s="3246" t="s">
        <v>6487</v>
      </c>
      <c r="B392" s="1763" t="s">
        <v>5574</v>
      </c>
      <c r="C392" s="1763" t="s">
        <v>13038</v>
      </c>
      <c r="D392" s="1764">
        <v>4183</v>
      </c>
      <c r="E392" s="1104">
        <f t="shared" si="5"/>
        <v>2300.65</v>
      </c>
    </row>
    <row r="393" spans="1:5" ht="15.6">
      <c r="A393" s="3245" t="s">
        <v>13053</v>
      </c>
      <c r="B393" s="1761" t="s">
        <v>13054</v>
      </c>
      <c r="C393" s="1761" t="s">
        <v>13038</v>
      </c>
      <c r="D393" s="1762">
        <v>4386</v>
      </c>
      <c r="E393" s="1103">
        <f t="shared" si="5"/>
        <v>2412.3000000000002</v>
      </c>
    </row>
    <row r="394" spans="1:5" ht="15.6">
      <c r="A394" s="3246" t="s">
        <v>6492</v>
      </c>
      <c r="B394" s="1763" t="s">
        <v>5575</v>
      </c>
      <c r="C394" s="1763" t="s">
        <v>13038</v>
      </c>
      <c r="D394" s="1764">
        <v>5846</v>
      </c>
      <c r="E394" s="1104">
        <f t="shared" si="5"/>
        <v>3215.3</v>
      </c>
    </row>
    <row r="395" spans="1:5" ht="15.6">
      <c r="A395" s="3245" t="s">
        <v>30849</v>
      </c>
      <c r="B395" s="1761" t="s">
        <v>30850</v>
      </c>
      <c r="C395" s="1761" t="s">
        <v>13038</v>
      </c>
      <c r="D395" s="1762">
        <v>6900</v>
      </c>
      <c r="E395" s="1103">
        <f t="shared" si="5"/>
        <v>3795.0000000000005</v>
      </c>
    </row>
    <row r="396" spans="1:5" ht="15.6">
      <c r="A396" s="3246" t="s">
        <v>6457</v>
      </c>
      <c r="B396" s="1763" t="s">
        <v>5647</v>
      </c>
      <c r="C396" s="1763" t="s">
        <v>13038</v>
      </c>
      <c r="D396" s="1764">
        <v>577</v>
      </c>
      <c r="E396" s="1104">
        <f t="shared" si="5"/>
        <v>317.35000000000002</v>
      </c>
    </row>
    <row r="397" spans="1:5" ht="15.6">
      <c r="A397" s="3245" t="s">
        <v>6461</v>
      </c>
      <c r="B397" s="1761" t="s">
        <v>5648</v>
      </c>
      <c r="C397" s="1761" t="s">
        <v>13038</v>
      </c>
      <c r="D397" s="1762">
        <v>583</v>
      </c>
      <c r="E397" s="1103">
        <f t="shared" ref="E397:E460" si="6">D397*(100%-$E$8)</f>
        <v>320.65000000000003</v>
      </c>
    </row>
    <row r="398" spans="1:5" ht="15.6">
      <c r="A398" s="3246" t="s">
        <v>13062</v>
      </c>
      <c r="B398" s="1763" t="s">
        <v>13063</v>
      </c>
      <c r="C398" s="1763" t="s">
        <v>13038</v>
      </c>
      <c r="D398" s="1764">
        <v>732</v>
      </c>
      <c r="E398" s="1104">
        <f t="shared" si="6"/>
        <v>402.6</v>
      </c>
    </row>
    <row r="399" spans="1:5" ht="15.6">
      <c r="A399" s="3245" t="s">
        <v>13064</v>
      </c>
      <c r="B399" s="1761" t="s">
        <v>13065</v>
      </c>
      <c r="C399" s="1761" t="s">
        <v>13038</v>
      </c>
      <c r="D399" s="1762">
        <v>752</v>
      </c>
      <c r="E399" s="1103">
        <f t="shared" si="6"/>
        <v>413.6</v>
      </c>
    </row>
    <row r="400" spans="1:5" ht="15.6">
      <c r="A400" s="3246" t="s">
        <v>26374</v>
      </c>
      <c r="B400" s="1763" t="s">
        <v>6470</v>
      </c>
      <c r="C400" s="1763" t="s">
        <v>13038</v>
      </c>
      <c r="D400" s="1764">
        <v>1026</v>
      </c>
      <c r="E400" s="1104">
        <f t="shared" si="6"/>
        <v>564.30000000000007</v>
      </c>
    </row>
    <row r="401" spans="1:5" ht="15.6">
      <c r="A401" s="3245" t="s">
        <v>26375</v>
      </c>
      <c r="B401" s="1761" t="s">
        <v>26376</v>
      </c>
      <c r="C401" s="1761" t="s">
        <v>13038</v>
      </c>
      <c r="D401" s="1762">
        <v>1071</v>
      </c>
      <c r="E401" s="1103">
        <f t="shared" si="6"/>
        <v>589.05000000000007</v>
      </c>
    </row>
    <row r="402" spans="1:5" ht="15.6">
      <c r="A402" s="3246" t="s">
        <v>28020</v>
      </c>
      <c r="B402" s="1763" t="s">
        <v>5649</v>
      </c>
      <c r="C402" s="1763" t="s">
        <v>13038</v>
      </c>
      <c r="D402" s="1764">
        <v>1097</v>
      </c>
      <c r="E402" s="1104">
        <f t="shared" si="6"/>
        <v>603.35</v>
      </c>
    </row>
    <row r="403" spans="1:5" ht="15.6">
      <c r="A403" s="3245" t="s">
        <v>26377</v>
      </c>
      <c r="B403" s="1761" t="s">
        <v>5650</v>
      </c>
      <c r="C403" s="1761" t="s">
        <v>13038</v>
      </c>
      <c r="D403" s="1762">
        <v>1143</v>
      </c>
      <c r="E403" s="1103">
        <f t="shared" si="6"/>
        <v>628.65000000000009</v>
      </c>
    </row>
    <row r="404" spans="1:5" ht="15.6">
      <c r="A404" s="3246" t="s">
        <v>28021</v>
      </c>
      <c r="B404" s="1763" t="s">
        <v>28022</v>
      </c>
      <c r="C404" s="1763" t="s">
        <v>13038</v>
      </c>
      <c r="D404" s="1764">
        <v>1252</v>
      </c>
      <c r="E404" s="1104">
        <f t="shared" si="6"/>
        <v>688.6</v>
      </c>
    </row>
    <row r="405" spans="1:5" ht="15.6">
      <c r="A405" s="3245" t="s">
        <v>26378</v>
      </c>
      <c r="B405" s="1761" t="s">
        <v>26379</v>
      </c>
      <c r="C405" s="1761" t="s">
        <v>13038</v>
      </c>
      <c r="D405" s="1762">
        <v>1338</v>
      </c>
      <c r="E405" s="1103">
        <f t="shared" si="6"/>
        <v>735.90000000000009</v>
      </c>
    </row>
    <row r="406" spans="1:5" ht="15.6">
      <c r="A406" s="3246" t="s">
        <v>26380</v>
      </c>
      <c r="B406" s="1763" t="s">
        <v>28023</v>
      </c>
      <c r="C406" s="1763" t="s">
        <v>13038</v>
      </c>
      <c r="D406" s="1764">
        <v>1393</v>
      </c>
      <c r="E406" s="1104">
        <f t="shared" si="6"/>
        <v>766.15000000000009</v>
      </c>
    </row>
    <row r="407" spans="1:5" ht="15.6">
      <c r="A407" s="3245" t="s">
        <v>26381</v>
      </c>
      <c r="B407" s="1761" t="s">
        <v>5651</v>
      </c>
      <c r="C407" s="1761" t="s">
        <v>13038</v>
      </c>
      <c r="D407" s="1762">
        <v>1441</v>
      </c>
      <c r="E407" s="1103">
        <f t="shared" si="6"/>
        <v>792.55000000000007</v>
      </c>
    </row>
    <row r="408" spans="1:5" ht="15.6">
      <c r="A408" s="3246" t="s">
        <v>26382</v>
      </c>
      <c r="B408" s="1763" t="s">
        <v>28024</v>
      </c>
      <c r="C408" s="1763" t="s">
        <v>13038</v>
      </c>
      <c r="D408" s="1764">
        <v>1470</v>
      </c>
      <c r="E408" s="1104">
        <f t="shared" si="6"/>
        <v>808.50000000000011</v>
      </c>
    </row>
    <row r="409" spans="1:5" ht="15.6">
      <c r="A409" s="3245" t="s">
        <v>26383</v>
      </c>
      <c r="B409" s="1761" t="s">
        <v>5653</v>
      </c>
      <c r="C409" s="1761" t="s">
        <v>13038</v>
      </c>
      <c r="D409" s="1762">
        <v>1503</v>
      </c>
      <c r="E409" s="1103">
        <f t="shared" si="6"/>
        <v>826.65000000000009</v>
      </c>
    </row>
    <row r="410" spans="1:5" ht="15.6">
      <c r="A410" s="3246" t="s">
        <v>28025</v>
      </c>
      <c r="B410" s="1763" t="s">
        <v>28026</v>
      </c>
      <c r="C410" s="1763" t="s">
        <v>13038</v>
      </c>
      <c r="D410" s="1764">
        <v>1522</v>
      </c>
      <c r="E410" s="1104">
        <f t="shared" si="6"/>
        <v>837.1</v>
      </c>
    </row>
    <row r="411" spans="1:5" ht="15.6">
      <c r="A411" s="3245" t="s">
        <v>28027</v>
      </c>
      <c r="B411" s="1761" t="s">
        <v>5652</v>
      </c>
      <c r="C411" s="1761" t="s">
        <v>13038</v>
      </c>
      <c r="D411" s="1762">
        <v>1560</v>
      </c>
      <c r="E411" s="1103">
        <f t="shared" si="6"/>
        <v>858.00000000000011</v>
      </c>
    </row>
    <row r="412" spans="1:5" ht="15.6">
      <c r="A412" s="3246" t="s">
        <v>26384</v>
      </c>
      <c r="B412" s="1763" t="s">
        <v>28028</v>
      </c>
      <c r="C412" s="1763" t="s">
        <v>13038</v>
      </c>
      <c r="D412" s="1764">
        <v>1596</v>
      </c>
      <c r="E412" s="1104">
        <f t="shared" si="6"/>
        <v>877.80000000000007</v>
      </c>
    </row>
    <row r="413" spans="1:5" ht="15.6">
      <c r="A413" s="3245" t="s">
        <v>26386</v>
      </c>
      <c r="B413" s="1761" t="s">
        <v>26385</v>
      </c>
      <c r="C413" s="1761" t="s">
        <v>13038</v>
      </c>
      <c r="D413" s="1762">
        <v>1636</v>
      </c>
      <c r="E413" s="1103">
        <f t="shared" si="6"/>
        <v>899.80000000000007</v>
      </c>
    </row>
    <row r="414" spans="1:5" ht="15.6">
      <c r="A414" s="3246" t="s">
        <v>26387</v>
      </c>
      <c r="B414" s="1763" t="s">
        <v>28029</v>
      </c>
      <c r="C414" s="1763" t="s">
        <v>13038</v>
      </c>
      <c r="D414" s="1764">
        <v>1643</v>
      </c>
      <c r="E414" s="1104">
        <f t="shared" si="6"/>
        <v>903.65000000000009</v>
      </c>
    </row>
    <row r="415" spans="1:5" ht="15.6">
      <c r="A415" s="3245" t="s">
        <v>28030</v>
      </c>
      <c r="B415" s="1761" t="s">
        <v>28031</v>
      </c>
      <c r="C415" s="1761" t="s">
        <v>13038</v>
      </c>
      <c r="D415" s="1762">
        <v>1694</v>
      </c>
      <c r="E415" s="1103">
        <f t="shared" si="6"/>
        <v>931.7</v>
      </c>
    </row>
    <row r="416" spans="1:5" ht="15.6">
      <c r="A416" s="3246" t="s">
        <v>26389</v>
      </c>
      <c r="B416" s="1763" t="s">
        <v>26388</v>
      </c>
      <c r="C416" s="1763" t="s">
        <v>13038</v>
      </c>
      <c r="D416" s="1764">
        <v>1698</v>
      </c>
      <c r="E416" s="1104">
        <f t="shared" si="6"/>
        <v>933.90000000000009</v>
      </c>
    </row>
    <row r="417" spans="1:5" ht="15.6">
      <c r="A417" s="3245" t="s">
        <v>28032</v>
      </c>
      <c r="B417" s="1761" t="s">
        <v>28033</v>
      </c>
      <c r="C417" s="1761" t="s">
        <v>13038</v>
      </c>
      <c r="D417" s="1762">
        <v>1753</v>
      </c>
      <c r="E417" s="1103">
        <f t="shared" si="6"/>
        <v>964.15000000000009</v>
      </c>
    </row>
    <row r="418" spans="1:5" ht="15.6">
      <c r="A418" s="3246" t="s">
        <v>28034</v>
      </c>
      <c r="B418" s="1763" t="s">
        <v>5654</v>
      </c>
      <c r="C418" s="1763" t="s">
        <v>13038</v>
      </c>
      <c r="D418" s="1764">
        <v>1930</v>
      </c>
      <c r="E418" s="1104">
        <f t="shared" si="6"/>
        <v>1061.5</v>
      </c>
    </row>
    <row r="419" spans="1:5" ht="15.6">
      <c r="A419" s="3245" t="s">
        <v>30851</v>
      </c>
      <c r="B419" s="1761" t="s">
        <v>5655</v>
      </c>
      <c r="C419" s="1761" t="s">
        <v>13038</v>
      </c>
      <c r="D419" s="1762">
        <v>2066</v>
      </c>
      <c r="E419" s="1103">
        <f t="shared" si="6"/>
        <v>1136.3000000000002</v>
      </c>
    </row>
    <row r="420" spans="1:5" ht="15.6">
      <c r="A420" s="3246" t="s">
        <v>30250</v>
      </c>
      <c r="B420" s="1763" t="s">
        <v>30249</v>
      </c>
      <c r="C420" s="1763" t="s">
        <v>13038</v>
      </c>
      <c r="D420" s="1764">
        <v>2075</v>
      </c>
      <c r="E420" s="1104">
        <f t="shared" si="6"/>
        <v>1141.25</v>
      </c>
    </row>
    <row r="421" spans="1:5" ht="15.6">
      <c r="A421" s="3245" t="s">
        <v>30852</v>
      </c>
      <c r="B421" s="1761" t="s">
        <v>30853</v>
      </c>
      <c r="C421" s="1761" t="s">
        <v>13038</v>
      </c>
      <c r="D421" s="1762">
        <v>2113</v>
      </c>
      <c r="E421" s="1103">
        <f t="shared" si="6"/>
        <v>1162.1500000000001</v>
      </c>
    </row>
    <row r="422" spans="1:5" ht="15.6">
      <c r="A422" s="3246" t="s">
        <v>28035</v>
      </c>
      <c r="B422" s="1763" t="s">
        <v>26390</v>
      </c>
      <c r="C422" s="1763" t="s">
        <v>13038</v>
      </c>
      <c r="D422" s="1764">
        <v>2125</v>
      </c>
      <c r="E422" s="1104">
        <f t="shared" si="6"/>
        <v>1168.75</v>
      </c>
    </row>
    <row r="423" spans="1:5" ht="15.6">
      <c r="A423" s="3245" t="s">
        <v>32926</v>
      </c>
      <c r="B423" s="1761" t="s">
        <v>32927</v>
      </c>
      <c r="C423" s="1761" t="s">
        <v>13038</v>
      </c>
      <c r="D423" s="1762">
        <v>2222</v>
      </c>
      <c r="E423" s="1103">
        <f t="shared" si="6"/>
        <v>1222.1000000000001</v>
      </c>
    </row>
    <row r="424" spans="1:5" ht="15.6">
      <c r="A424" s="3246" t="s">
        <v>30854</v>
      </c>
      <c r="B424" s="1763" t="s">
        <v>30855</v>
      </c>
      <c r="C424" s="1763" t="s">
        <v>13038</v>
      </c>
      <c r="D424" s="1764">
        <v>2443</v>
      </c>
      <c r="E424" s="1104">
        <f t="shared" si="6"/>
        <v>1343.65</v>
      </c>
    </row>
    <row r="425" spans="1:5" ht="15.6">
      <c r="A425" s="3245" t="s">
        <v>32928</v>
      </c>
      <c r="B425" s="1761" t="s">
        <v>32929</v>
      </c>
      <c r="C425" s="1761" t="s">
        <v>13038</v>
      </c>
      <c r="D425" s="1762">
        <v>2599</v>
      </c>
      <c r="E425" s="1103">
        <f t="shared" si="6"/>
        <v>1429.45</v>
      </c>
    </row>
    <row r="426" spans="1:5" ht="15.6">
      <c r="A426" s="3246" t="s">
        <v>30856</v>
      </c>
      <c r="B426" s="1763" t="s">
        <v>30857</v>
      </c>
      <c r="C426" s="1763" t="s">
        <v>13038</v>
      </c>
      <c r="D426" s="1764">
        <v>2624</v>
      </c>
      <c r="E426" s="1104">
        <f t="shared" si="6"/>
        <v>1443.2</v>
      </c>
    </row>
    <row r="427" spans="1:5" ht="15.6">
      <c r="A427" s="3245" t="s">
        <v>28036</v>
      </c>
      <c r="B427" s="1761" t="s">
        <v>5656</v>
      </c>
      <c r="C427" s="1761" t="s">
        <v>13038</v>
      </c>
      <c r="D427" s="1762">
        <v>2772</v>
      </c>
      <c r="E427" s="1103">
        <f t="shared" si="6"/>
        <v>1524.6000000000001</v>
      </c>
    </row>
    <row r="428" spans="1:5" ht="15.6">
      <c r="A428" s="3246" t="s">
        <v>28037</v>
      </c>
      <c r="B428" s="1763" t="s">
        <v>26391</v>
      </c>
      <c r="C428" s="1763" t="s">
        <v>13038</v>
      </c>
      <c r="D428" s="1764">
        <v>2967</v>
      </c>
      <c r="E428" s="1104">
        <f t="shared" si="6"/>
        <v>1631.8500000000001</v>
      </c>
    </row>
    <row r="429" spans="1:5" ht="15.6">
      <c r="A429" s="3245" t="s">
        <v>30858</v>
      </c>
      <c r="B429" s="1761" t="s">
        <v>30859</v>
      </c>
      <c r="C429" s="1761" t="s">
        <v>13038</v>
      </c>
      <c r="D429" s="1762">
        <v>3081</v>
      </c>
      <c r="E429" s="1103">
        <f t="shared" si="6"/>
        <v>1694.5500000000002</v>
      </c>
    </row>
    <row r="430" spans="1:5" ht="15.6">
      <c r="A430" s="3246" t="s">
        <v>32930</v>
      </c>
      <c r="B430" s="1763" t="s">
        <v>32931</v>
      </c>
      <c r="C430" s="1763" t="s">
        <v>13038</v>
      </c>
      <c r="D430" s="1764">
        <v>3237</v>
      </c>
      <c r="E430" s="1104">
        <f t="shared" si="6"/>
        <v>1780.3500000000001</v>
      </c>
    </row>
    <row r="431" spans="1:5" ht="15.6">
      <c r="A431" s="3245" t="s">
        <v>28038</v>
      </c>
      <c r="B431" s="1761" t="s">
        <v>5657</v>
      </c>
      <c r="C431" s="1761" t="s">
        <v>13038</v>
      </c>
      <c r="D431" s="1762">
        <v>3479</v>
      </c>
      <c r="E431" s="1103">
        <f t="shared" si="6"/>
        <v>1913.45</v>
      </c>
    </row>
    <row r="432" spans="1:5" ht="15.6">
      <c r="A432" s="3246" t="s">
        <v>30251</v>
      </c>
      <c r="B432" s="1763" t="s">
        <v>6486</v>
      </c>
      <c r="C432" s="1763" t="s">
        <v>13038</v>
      </c>
      <c r="D432" s="1764">
        <v>3516</v>
      </c>
      <c r="E432" s="1104">
        <f t="shared" si="6"/>
        <v>1933.8000000000002</v>
      </c>
    </row>
    <row r="433" spans="1:5" ht="15.6">
      <c r="A433" s="3245" t="s">
        <v>30860</v>
      </c>
      <c r="B433" s="1761" t="s">
        <v>30861</v>
      </c>
      <c r="C433" s="1761" t="s">
        <v>13038</v>
      </c>
      <c r="D433" s="1762">
        <v>3709</v>
      </c>
      <c r="E433" s="1103">
        <f t="shared" si="6"/>
        <v>2039.9500000000003</v>
      </c>
    </row>
    <row r="434" spans="1:5" ht="15.6">
      <c r="A434" s="3246" t="s">
        <v>28039</v>
      </c>
      <c r="B434" s="1763" t="s">
        <v>5658</v>
      </c>
      <c r="C434" s="1763" t="s">
        <v>13038</v>
      </c>
      <c r="D434" s="1764">
        <v>3891</v>
      </c>
      <c r="E434" s="1104">
        <f t="shared" si="6"/>
        <v>2140.0500000000002</v>
      </c>
    </row>
    <row r="435" spans="1:5" ht="15.6">
      <c r="A435" s="3245" t="s">
        <v>28040</v>
      </c>
      <c r="B435" s="1761" t="s">
        <v>28041</v>
      </c>
      <c r="C435" s="1761" t="s">
        <v>13038</v>
      </c>
      <c r="D435" s="1762">
        <v>3999</v>
      </c>
      <c r="E435" s="1103">
        <f t="shared" si="6"/>
        <v>2199.4500000000003</v>
      </c>
    </row>
    <row r="436" spans="1:5" ht="15.6">
      <c r="A436" s="3246" t="s">
        <v>28042</v>
      </c>
      <c r="B436" s="1763" t="s">
        <v>26392</v>
      </c>
      <c r="C436" s="1763" t="s">
        <v>13038</v>
      </c>
      <c r="D436" s="1764">
        <v>4018</v>
      </c>
      <c r="E436" s="1104">
        <f t="shared" si="6"/>
        <v>2209.9</v>
      </c>
    </row>
    <row r="437" spans="1:5" ht="15.6">
      <c r="A437" s="3245" t="s">
        <v>30862</v>
      </c>
      <c r="B437" s="1761" t="s">
        <v>5660</v>
      </c>
      <c r="C437" s="1761" t="s">
        <v>13038</v>
      </c>
      <c r="D437" s="1762">
        <v>5130</v>
      </c>
      <c r="E437" s="1103">
        <f t="shared" si="6"/>
        <v>2821.5000000000005</v>
      </c>
    </row>
    <row r="438" spans="1:5" ht="15.6">
      <c r="A438" s="3246" t="s">
        <v>30252</v>
      </c>
      <c r="B438" s="1763" t="s">
        <v>5659</v>
      </c>
      <c r="C438" s="1763" t="s">
        <v>13038</v>
      </c>
      <c r="D438" s="1764">
        <v>5910</v>
      </c>
      <c r="E438" s="1104">
        <f t="shared" si="6"/>
        <v>3250.5000000000005</v>
      </c>
    </row>
    <row r="439" spans="1:5" ht="15.6">
      <c r="A439" s="3245" t="s">
        <v>32932</v>
      </c>
      <c r="B439" s="1761" t="s">
        <v>32933</v>
      </c>
      <c r="C439" s="1761" t="s">
        <v>13038</v>
      </c>
      <c r="D439" s="1762">
        <v>6067</v>
      </c>
      <c r="E439" s="1103">
        <f t="shared" si="6"/>
        <v>3336.8500000000004</v>
      </c>
    </row>
    <row r="440" spans="1:5" ht="15.6">
      <c r="A440" s="3246" t="s">
        <v>6459</v>
      </c>
      <c r="B440" s="1763" t="s">
        <v>5661</v>
      </c>
      <c r="C440" s="1763" t="s">
        <v>13038</v>
      </c>
      <c r="D440" s="1764">
        <v>926</v>
      </c>
      <c r="E440" s="1104">
        <f t="shared" si="6"/>
        <v>509.30000000000007</v>
      </c>
    </row>
    <row r="441" spans="1:5" ht="15.6">
      <c r="A441" s="3245" t="s">
        <v>6462</v>
      </c>
      <c r="B441" s="1761" t="s">
        <v>5662</v>
      </c>
      <c r="C441" s="1761" t="s">
        <v>13038</v>
      </c>
      <c r="D441" s="1762">
        <v>930</v>
      </c>
      <c r="E441" s="1103">
        <f t="shared" si="6"/>
        <v>511.50000000000006</v>
      </c>
    </row>
    <row r="442" spans="1:5" ht="15.6">
      <c r="A442" s="3246" t="s">
        <v>32934</v>
      </c>
      <c r="B442" s="1763" t="s">
        <v>5663</v>
      </c>
      <c r="C442" s="1763" t="s">
        <v>13038</v>
      </c>
      <c r="D442" s="1764">
        <v>1785</v>
      </c>
      <c r="E442" s="1104">
        <f t="shared" si="6"/>
        <v>981.75000000000011</v>
      </c>
    </row>
    <row r="443" spans="1:5" ht="15.6">
      <c r="A443" s="3245" t="s">
        <v>32935</v>
      </c>
      <c r="B443" s="1761" t="s">
        <v>5664</v>
      </c>
      <c r="C443" s="1761" t="s">
        <v>13038</v>
      </c>
      <c r="D443" s="1762">
        <v>1785</v>
      </c>
      <c r="E443" s="1103">
        <f t="shared" si="6"/>
        <v>981.75000000000011</v>
      </c>
    </row>
    <row r="444" spans="1:5" ht="15.6">
      <c r="A444" s="3246" t="s">
        <v>32936</v>
      </c>
      <c r="B444" s="1763" t="s">
        <v>32937</v>
      </c>
      <c r="C444" s="1763" t="s">
        <v>13038</v>
      </c>
      <c r="D444" s="1764">
        <v>2085</v>
      </c>
      <c r="E444" s="1104">
        <f t="shared" si="6"/>
        <v>1146.75</v>
      </c>
    </row>
    <row r="445" spans="1:5" ht="15.6">
      <c r="A445" s="3245" t="s">
        <v>32938</v>
      </c>
      <c r="B445" s="1761" t="s">
        <v>32939</v>
      </c>
      <c r="C445" s="1761" t="s">
        <v>13038</v>
      </c>
      <c r="D445" s="1762">
        <v>2097</v>
      </c>
      <c r="E445" s="1103">
        <f t="shared" si="6"/>
        <v>1153.3500000000001</v>
      </c>
    </row>
    <row r="446" spans="1:5" ht="15.6">
      <c r="A446" s="3246" t="s">
        <v>32940</v>
      </c>
      <c r="B446" s="1763" t="s">
        <v>32941</v>
      </c>
      <c r="C446" s="1763" t="s">
        <v>13038</v>
      </c>
      <c r="D446" s="1764">
        <v>2308</v>
      </c>
      <c r="E446" s="1104">
        <f t="shared" si="6"/>
        <v>1269.4000000000001</v>
      </c>
    </row>
    <row r="447" spans="1:5" ht="15.6">
      <c r="A447" s="3245" t="s">
        <v>32942</v>
      </c>
      <c r="B447" s="1761" t="s">
        <v>5665</v>
      </c>
      <c r="C447" s="1761" t="s">
        <v>13038</v>
      </c>
      <c r="D447" s="1762">
        <v>2341</v>
      </c>
      <c r="E447" s="1103">
        <f t="shared" si="6"/>
        <v>1287.5500000000002</v>
      </c>
    </row>
    <row r="448" spans="1:5" ht="15.6">
      <c r="A448" s="3246" t="s">
        <v>32943</v>
      </c>
      <c r="B448" s="1763" t="s">
        <v>32944</v>
      </c>
      <c r="C448" s="1763" t="s">
        <v>13038</v>
      </c>
      <c r="D448" s="1764">
        <v>2362</v>
      </c>
      <c r="E448" s="1104">
        <f t="shared" si="6"/>
        <v>1299.1000000000001</v>
      </c>
    </row>
    <row r="449" spans="1:5" ht="15.6">
      <c r="A449" s="3245" t="s">
        <v>32945</v>
      </c>
      <c r="B449" s="1761" t="s">
        <v>32946</v>
      </c>
      <c r="C449" s="1761" t="s">
        <v>13038</v>
      </c>
      <c r="D449" s="1762">
        <v>2403</v>
      </c>
      <c r="E449" s="1103">
        <f t="shared" si="6"/>
        <v>1321.65</v>
      </c>
    </row>
    <row r="450" spans="1:5" ht="15.6">
      <c r="A450" s="3246" t="s">
        <v>32947</v>
      </c>
      <c r="B450" s="1763" t="s">
        <v>32948</v>
      </c>
      <c r="C450" s="1763" t="s">
        <v>13038</v>
      </c>
      <c r="D450" s="1764">
        <v>2848</v>
      </c>
      <c r="E450" s="1104">
        <f t="shared" si="6"/>
        <v>1566.4</v>
      </c>
    </row>
    <row r="451" spans="1:5" ht="15.6">
      <c r="A451" s="3245" t="s">
        <v>32949</v>
      </c>
      <c r="B451" s="1761" t="s">
        <v>11925</v>
      </c>
      <c r="C451" s="1761" t="s">
        <v>13038</v>
      </c>
      <c r="D451" s="1762">
        <v>2877</v>
      </c>
      <c r="E451" s="1103">
        <f t="shared" si="6"/>
        <v>1582.3500000000001</v>
      </c>
    </row>
    <row r="452" spans="1:5" ht="15.6">
      <c r="A452" s="3246" t="s">
        <v>32950</v>
      </c>
      <c r="B452" s="1763" t="s">
        <v>32951</v>
      </c>
      <c r="C452" s="1763" t="s">
        <v>13038</v>
      </c>
      <c r="D452" s="1764">
        <v>2885</v>
      </c>
      <c r="E452" s="1104">
        <f t="shared" si="6"/>
        <v>1586.7500000000002</v>
      </c>
    </row>
    <row r="453" spans="1:5" ht="15.6">
      <c r="A453" s="3245" t="s">
        <v>32952</v>
      </c>
      <c r="B453" s="1761" t="s">
        <v>32953</v>
      </c>
      <c r="C453" s="1761" t="s">
        <v>13038</v>
      </c>
      <c r="D453" s="1762">
        <v>3420</v>
      </c>
      <c r="E453" s="1103">
        <f t="shared" si="6"/>
        <v>1881.0000000000002</v>
      </c>
    </row>
    <row r="454" spans="1:5" ht="15.6">
      <c r="A454" s="3246" t="s">
        <v>32954</v>
      </c>
      <c r="B454" s="1763" t="s">
        <v>5666</v>
      </c>
      <c r="C454" s="1763" t="s">
        <v>13038</v>
      </c>
      <c r="D454" s="1764">
        <v>3554</v>
      </c>
      <c r="E454" s="1104">
        <f t="shared" si="6"/>
        <v>1954.7</v>
      </c>
    </row>
    <row r="455" spans="1:5" ht="15.6">
      <c r="A455" s="3245" t="s">
        <v>32955</v>
      </c>
      <c r="B455" s="1761" t="s">
        <v>32956</v>
      </c>
      <c r="C455" s="1761" t="s">
        <v>13038</v>
      </c>
      <c r="D455" s="1762">
        <v>3616</v>
      </c>
      <c r="E455" s="1103">
        <f t="shared" si="6"/>
        <v>1988.8000000000002</v>
      </c>
    </row>
    <row r="456" spans="1:5" ht="15.6">
      <c r="A456" s="3246" t="s">
        <v>32957</v>
      </c>
      <c r="B456" s="1763" t="s">
        <v>5667</v>
      </c>
      <c r="C456" s="1763" t="s">
        <v>13038</v>
      </c>
      <c r="D456" s="1764">
        <v>4512</v>
      </c>
      <c r="E456" s="1104">
        <f t="shared" si="6"/>
        <v>2481.6000000000004</v>
      </c>
    </row>
    <row r="457" spans="1:5" ht="15.6">
      <c r="A457" s="3245" t="s">
        <v>6476</v>
      </c>
      <c r="B457" s="1761" t="s">
        <v>5667</v>
      </c>
      <c r="C457" s="1761" t="s">
        <v>13038</v>
      </c>
      <c r="D457" s="1762">
        <v>4512</v>
      </c>
      <c r="E457" s="1103">
        <f t="shared" si="6"/>
        <v>2481.6000000000004</v>
      </c>
    </row>
    <row r="458" spans="1:5" ht="15.6">
      <c r="A458" s="3246" t="s">
        <v>32958</v>
      </c>
      <c r="B458" s="1763" t="s">
        <v>5668</v>
      </c>
      <c r="C458" s="1763" t="s">
        <v>13038</v>
      </c>
      <c r="D458" s="1764">
        <v>4977</v>
      </c>
      <c r="E458" s="1104">
        <f t="shared" si="6"/>
        <v>2737.3500000000004</v>
      </c>
    </row>
    <row r="459" spans="1:5" ht="15.6">
      <c r="A459" s="3245" t="s">
        <v>32959</v>
      </c>
      <c r="B459" s="1761" t="s">
        <v>5669</v>
      </c>
      <c r="C459" s="1761" t="s">
        <v>13038</v>
      </c>
      <c r="D459" s="1762">
        <v>5305</v>
      </c>
      <c r="E459" s="1103">
        <f t="shared" si="6"/>
        <v>2917.7500000000005</v>
      </c>
    </row>
    <row r="460" spans="1:5" ht="15.6">
      <c r="A460" s="3246" t="s">
        <v>32960</v>
      </c>
      <c r="B460" s="1763" t="s">
        <v>6467</v>
      </c>
      <c r="C460" s="1763" t="s">
        <v>13038</v>
      </c>
      <c r="D460" s="1764">
        <v>5311</v>
      </c>
      <c r="E460" s="1104">
        <f t="shared" si="6"/>
        <v>2921.05</v>
      </c>
    </row>
    <row r="461" spans="1:5" ht="15.6">
      <c r="A461" s="3245" t="s">
        <v>32961</v>
      </c>
      <c r="B461" s="1761" t="s">
        <v>5670</v>
      </c>
      <c r="C461" s="1761" t="s">
        <v>13038</v>
      </c>
      <c r="D461" s="1762">
        <v>6999</v>
      </c>
      <c r="E461" s="1103">
        <f t="shared" ref="E461:E524" si="7">D461*(100%-$E$8)</f>
        <v>3849.4500000000003</v>
      </c>
    </row>
    <row r="462" spans="1:5" ht="15.6">
      <c r="A462" s="3246" t="s">
        <v>32962</v>
      </c>
      <c r="B462" s="1763" t="s">
        <v>30863</v>
      </c>
      <c r="C462" s="1763" t="s">
        <v>13038</v>
      </c>
      <c r="D462" s="1764">
        <v>7942</v>
      </c>
      <c r="E462" s="1104">
        <f t="shared" si="7"/>
        <v>4368.1000000000004</v>
      </c>
    </row>
    <row r="463" spans="1:5" ht="15.6">
      <c r="A463" s="3245" t="s">
        <v>6443</v>
      </c>
      <c r="B463" s="1761" t="s">
        <v>1517</v>
      </c>
      <c r="C463" s="1761" t="s">
        <v>13038</v>
      </c>
      <c r="D463" s="1762">
        <v>759</v>
      </c>
      <c r="E463" s="1103">
        <f t="shared" si="7"/>
        <v>417.45000000000005</v>
      </c>
    </row>
    <row r="464" spans="1:5" ht="15.6">
      <c r="A464" s="3246" t="s">
        <v>6465</v>
      </c>
      <c r="B464" s="1763" t="s">
        <v>1516</v>
      </c>
      <c r="C464" s="1763" t="s">
        <v>13038</v>
      </c>
      <c r="D464" s="1764">
        <v>1158</v>
      </c>
      <c r="E464" s="1104">
        <f t="shared" si="7"/>
        <v>636.90000000000009</v>
      </c>
    </row>
    <row r="465" spans="1:5" ht="15.6">
      <c r="A465" s="3245" t="s">
        <v>6446</v>
      </c>
      <c r="B465" s="1761" t="s">
        <v>4568</v>
      </c>
      <c r="C465" s="1761" t="s">
        <v>13038</v>
      </c>
      <c r="D465" s="1762">
        <v>311</v>
      </c>
      <c r="E465" s="1103">
        <f t="shared" si="7"/>
        <v>171.05</v>
      </c>
    </row>
    <row r="466" spans="1:5" ht="15.6">
      <c r="A466" s="3246" t="s">
        <v>6494</v>
      </c>
      <c r="B466" s="1763" t="s">
        <v>1514</v>
      </c>
      <c r="C466" s="1763" t="s">
        <v>13038</v>
      </c>
      <c r="D466" s="1764">
        <v>337</v>
      </c>
      <c r="E466" s="1104">
        <f t="shared" si="7"/>
        <v>185.35000000000002</v>
      </c>
    </row>
    <row r="467" spans="1:5" ht="15.6">
      <c r="A467" s="3245" t="s">
        <v>6504</v>
      </c>
      <c r="B467" s="1761" t="s">
        <v>2826</v>
      </c>
      <c r="C467" s="1761" t="s">
        <v>13038</v>
      </c>
      <c r="D467" s="1762">
        <v>342</v>
      </c>
      <c r="E467" s="1103">
        <f t="shared" si="7"/>
        <v>188.10000000000002</v>
      </c>
    </row>
    <row r="468" spans="1:5" ht="15.6">
      <c r="A468" s="3246" t="s">
        <v>13041</v>
      </c>
      <c r="B468" s="1763" t="s">
        <v>13042</v>
      </c>
      <c r="C468" s="1763" t="s">
        <v>13038</v>
      </c>
      <c r="D468" s="1764">
        <v>366</v>
      </c>
      <c r="E468" s="1104">
        <f t="shared" si="7"/>
        <v>201.3</v>
      </c>
    </row>
    <row r="469" spans="1:5" ht="15.6">
      <c r="A469" s="3245" t="s">
        <v>6447</v>
      </c>
      <c r="B469" s="1761" t="s">
        <v>4566</v>
      </c>
      <c r="C469" s="1761" t="s">
        <v>13038</v>
      </c>
      <c r="D469" s="1762">
        <v>405</v>
      </c>
      <c r="E469" s="1103">
        <f t="shared" si="7"/>
        <v>222.75000000000003</v>
      </c>
    </row>
    <row r="470" spans="1:5" ht="15.6">
      <c r="A470" s="3246" t="s">
        <v>6450</v>
      </c>
      <c r="B470" s="1763" t="s">
        <v>4569</v>
      </c>
      <c r="C470" s="1763" t="s">
        <v>13038</v>
      </c>
      <c r="D470" s="1764">
        <v>413</v>
      </c>
      <c r="E470" s="1104">
        <f t="shared" si="7"/>
        <v>227.15</v>
      </c>
    </row>
    <row r="471" spans="1:5" ht="15.6">
      <c r="A471" s="3245" t="s">
        <v>6506</v>
      </c>
      <c r="B471" s="1761" t="s">
        <v>2828</v>
      </c>
      <c r="C471" s="1761" t="s">
        <v>13038</v>
      </c>
      <c r="D471" s="1762">
        <v>421</v>
      </c>
      <c r="E471" s="1103">
        <f t="shared" si="7"/>
        <v>231.55</v>
      </c>
    </row>
    <row r="472" spans="1:5" ht="15.6">
      <c r="A472" s="3246" t="s">
        <v>6505</v>
      </c>
      <c r="B472" s="1763" t="s">
        <v>2827</v>
      </c>
      <c r="C472" s="1763" t="s">
        <v>13038</v>
      </c>
      <c r="D472" s="1764">
        <v>436</v>
      </c>
      <c r="E472" s="1104">
        <f t="shared" si="7"/>
        <v>239.8</v>
      </c>
    </row>
    <row r="473" spans="1:5" ht="15.6">
      <c r="A473" s="3245" t="s">
        <v>6495</v>
      </c>
      <c r="B473" s="1761" t="s">
        <v>1512</v>
      </c>
      <c r="C473" s="1761" t="s">
        <v>13038</v>
      </c>
      <c r="D473" s="1762">
        <v>449</v>
      </c>
      <c r="E473" s="1103">
        <f t="shared" si="7"/>
        <v>246.95000000000002</v>
      </c>
    </row>
    <row r="474" spans="1:5" ht="15.6">
      <c r="A474" s="3246" t="s">
        <v>6451</v>
      </c>
      <c r="B474" s="1763" t="s">
        <v>4567</v>
      </c>
      <c r="C474" s="1763" t="s">
        <v>13038</v>
      </c>
      <c r="D474" s="1764">
        <v>514</v>
      </c>
      <c r="E474" s="1104">
        <f t="shared" si="7"/>
        <v>282.70000000000005</v>
      </c>
    </row>
    <row r="475" spans="1:5" ht="15.6">
      <c r="A475" s="3245" t="s">
        <v>6496</v>
      </c>
      <c r="B475" s="1761" t="s">
        <v>1513</v>
      </c>
      <c r="C475" s="1761" t="s">
        <v>13038</v>
      </c>
      <c r="D475" s="1762">
        <v>530</v>
      </c>
      <c r="E475" s="1103">
        <f t="shared" si="7"/>
        <v>291.5</v>
      </c>
    </row>
    <row r="476" spans="1:5" ht="15.6">
      <c r="A476" s="3246" t="s">
        <v>6454</v>
      </c>
      <c r="B476" s="1763" t="s">
        <v>1515</v>
      </c>
      <c r="C476" s="1763" t="s">
        <v>13038</v>
      </c>
      <c r="D476" s="1764">
        <v>537</v>
      </c>
      <c r="E476" s="1104">
        <f t="shared" si="7"/>
        <v>295.35000000000002</v>
      </c>
    </row>
    <row r="477" spans="1:5" ht="15.6">
      <c r="A477" s="3245" t="s">
        <v>6474</v>
      </c>
      <c r="B477" s="1761" t="s">
        <v>4564</v>
      </c>
      <c r="C477" s="1761" t="s">
        <v>13038</v>
      </c>
      <c r="D477" s="1762">
        <v>591</v>
      </c>
      <c r="E477" s="1103">
        <f t="shared" si="7"/>
        <v>325.05</v>
      </c>
    </row>
    <row r="478" spans="1:5" ht="15.6">
      <c r="A478" s="3246" t="s">
        <v>6472</v>
      </c>
      <c r="B478" s="1763" t="s">
        <v>4563</v>
      </c>
      <c r="C478" s="1763" t="s">
        <v>13038</v>
      </c>
      <c r="D478" s="1764">
        <v>627</v>
      </c>
      <c r="E478" s="1104">
        <f t="shared" si="7"/>
        <v>344.85</v>
      </c>
    </row>
    <row r="479" spans="1:5" ht="15.6">
      <c r="A479" s="3245" t="s">
        <v>6463</v>
      </c>
      <c r="B479" s="1761" t="s">
        <v>4565</v>
      </c>
      <c r="C479" s="1761" t="s">
        <v>13038</v>
      </c>
      <c r="D479" s="1762">
        <v>645</v>
      </c>
      <c r="E479" s="1103">
        <f t="shared" si="7"/>
        <v>354.75000000000006</v>
      </c>
    </row>
    <row r="480" spans="1:5" ht="15.6">
      <c r="A480" s="3246" t="s">
        <v>28043</v>
      </c>
      <c r="B480" s="1763" t="s">
        <v>28044</v>
      </c>
      <c r="C480" s="1763" t="s">
        <v>13038</v>
      </c>
      <c r="D480" s="1764">
        <v>776</v>
      </c>
      <c r="E480" s="1104">
        <f t="shared" si="7"/>
        <v>426.8</v>
      </c>
    </row>
    <row r="481" spans="1:5" ht="15.6">
      <c r="A481" s="3245" t="s">
        <v>26393</v>
      </c>
      <c r="B481" s="1761" t="s">
        <v>26394</v>
      </c>
      <c r="C481" s="1761" t="s">
        <v>13038</v>
      </c>
      <c r="D481" s="1762">
        <v>814</v>
      </c>
      <c r="E481" s="1103">
        <f t="shared" si="7"/>
        <v>447.70000000000005</v>
      </c>
    </row>
    <row r="482" spans="1:5" ht="15.6">
      <c r="A482" s="3246" t="s">
        <v>11926</v>
      </c>
      <c r="B482" s="1763" t="s">
        <v>11927</v>
      </c>
      <c r="C482" s="1763" t="s">
        <v>13038</v>
      </c>
      <c r="D482" s="1764">
        <v>844</v>
      </c>
      <c r="E482" s="1104">
        <f t="shared" si="7"/>
        <v>464.20000000000005</v>
      </c>
    </row>
    <row r="483" spans="1:5" ht="15.6">
      <c r="A483" s="3245" t="s">
        <v>11928</v>
      </c>
      <c r="B483" s="1761" t="s">
        <v>6473</v>
      </c>
      <c r="C483" s="1761" t="s">
        <v>13038</v>
      </c>
      <c r="D483" s="1762">
        <v>942</v>
      </c>
      <c r="E483" s="1103">
        <f t="shared" si="7"/>
        <v>518.1</v>
      </c>
    </row>
    <row r="484" spans="1:5" ht="15.6">
      <c r="A484" s="3246" t="s">
        <v>6444</v>
      </c>
      <c r="B484" s="1763" t="s">
        <v>4561</v>
      </c>
      <c r="C484" s="1763" t="s">
        <v>13038</v>
      </c>
      <c r="D484" s="1764">
        <v>290</v>
      </c>
      <c r="E484" s="1104">
        <f t="shared" si="7"/>
        <v>159.5</v>
      </c>
    </row>
    <row r="485" spans="1:5" ht="15.6">
      <c r="A485" s="3245" t="s">
        <v>6497</v>
      </c>
      <c r="B485" s="1761" t="s">
        <v>1507</v>
      </c>
      <c r="C485" s="1761" t="s">
        <v>13038</v>
      </c>
      <c r="D485" s="1762">
        <v>314</v>
      </c>
      <c r="E485" s="1103">
        <f t="shared" si="7"/>
        <v>172.70000000000002</v>
      </c>
    </row>
    <row r="486" spans="1:5" ht="15.6">
      <c r="A486" s="3246" t="s">
        <v>6501</v>
      </c>
      <c r="B486" s="1763" t="s">
        <v>2830</v>
      </c>
      <c r="C486" s="1763" t="s">
        <v>13038</v>
      </c>
      <c r="D486" s="1764">
        <v>318</v>
      </c>
      <c r="E486" s="1104">
        <f t="shared" si="7"/>
        <v>174.9</v>
      </c>
    </row>
    <row r="487" spans="1:5" ht="15.6">
      <c r="A487" s="3245" t="s">
        <v>6445</v>
      </c>
      <c r="B487" s="1761" t="s">
        <v>4558</v>
      </c>
      <c r="C487" s="1761" t="s">
        <v>13038</v>
      </c>
      <c r="D487" s="1762">
        <v>377</v>
      </c>
      <c r="E487" s="1103">
        <f t="shared" si="7"/>
        <v>207.35000000000002</v>
      </c>
    </row>
    <row r="488" spans="1:5" ht="15.6">
      <c r="A488" s="3246" t="s">
        <v>6498</v>
      </c>
      <c r="B488" s="1763" t="s">
        <v>1506</v>
      </c>
      <c r="C488" s="1763" t="s">
        <v>13038</v>
      </c>
      <c r="D488" s="1764">
        <v>386</v>
      </c>
      <c r="E488" s="1104">
        <f t="shared" si="7"/>
        <v>212.3</v>
      </c>
    </row>
    <row r="489" spans="1:5" ht="15.6">
      <c r="A489" s="3245" t="s">
        <v>6449</v>
      </c>
      <c r="B489" s="1761" t="s">
        <v>4559</v>
      </c>
      <c r="C489" s="1761" t="s">
        <v>13038</v>
      </c>
      <c r="D489" s="1762">
        <v>389</v>
      </c>
      <c r="E489" s="1103">
        <f t="shared" si="7"/>
        <v>213.95000000000002</v>
      </c>
    </row>
    <row r="490" spans="1:5" ht="15.6">
      <c r="A490" s="3246" t="s">
        <v>6448</v>
      </c>
      <c r="B490" s="1763" t="s">
        <v>4562</v>
      </c>
      <c r="C490" s="1763" t="s">
        <v>13038</v>
      </c>
      <c r="D490" s="1764">
        <v>405</v>
      </c>
      <c r="E490" s="1104">
        <f t="shared" si="7"/>
        <v>222.75000000000003</v>
      </c>
    </row>
    <row r="491" spans="1:5" ht="15.6">
      <c r="A491" s="3245" t="s">
        <v>6503</v>
      </c>
      <c r="B491" s="1761" t="s">
        <v>2832</v>
      </c>
      <c r="C491" s="1761" t="s">
        <v>13038</v>
      </c>
      <c r="D491" s="1762">
        <v>407</v>
      </c>
      <c r="E491" s="1103">
        <f t="shared" si="7"/>
        <v>223.85000000000002</v>
      </c>
    </row>
    <row r="492" spans="1:5" ht="15.6">
      <c r="A492" s="3246" t="s">
        <v>6453</v>
      </c>
      <c r="B492" s="1763" t="s">
        <v>4557</v>
      </c>
      <c r="C492" s="1763" t="s">
        <v>13038</v>
      </c>
      <c r="D492" s="1764">
        <v>480</v>
      </c>
      <c r="E492" s="1104">
        <f t="shared" si="7"/>
        <v>264</v>
      </c>
    </row>
    <row r="493" spans="1:5" ht="15.6">
      <c r="A493" s="3245" t="s">
        <v>6502</v>
      </c>
      <c r="B493" s="1761" t="s">
        <v>2831</v>
      </c>
      <c r="C493" s="1761" t="s">
        <v>13038</v>
      </c>
      <c r="D493" s="1762">
        <v>528</v>
      </c>
      <c r="E493" s="1103">
        <f t="shared" si="7"/>
        <v>290.40000000000003</v>
      </c>
    </row>
    <row r="494" spans="1:5" ht="15.6">
      <c r="A494" s="3246" t="s">
        <v>6452</v>
      </c>
      <c r="B494" s="1763" t="s">
        <v>4560</v>
      </c>
      <c r="C494" s="1763" t="s">
        <v>13038</v>
      </c>
      <c r="D494" s="1764">
        <v>539</v>
      </c>
      <c r="E494" s="1104">
        <f t="shared" si="7"/>
        <v>296.45000000000005</v>
      </c>
    </row>
    <row r="495" spans="1:5" ht="15.6">
      <c r="A495" s="3245" t="s">
        <v>6499</v>
      </c>
      <c r="B495" s="1761" t="s">
        <v>2829</v>
      </c>
      <c r="C495" s="1761" t="s">
        <v>13038</v>
      </c>
      <c r="D495" s="1762">
        <v>544</v>
      </c>
      <c r="E495" s="1103">
        <f t="shared" si="7"/>
        <v>299.20000000000005</v>
      </c>
    </row>
    <row r="496" spans="1:5" ht="15.6">
      <c r="A496" s="3246" t="s">
        <v>6475</v>
      </c>
      <c r="B496" s="1763" t="s">
        <v>4555</v>
      </c>
      <c r="C496" s="1763" t="s">
        <v>13038</v>
      </c>
      <c r="D496" s="1764">
        <v>551</v>
      </c>
      <c r="E496" s="1104">
        <f t="shared" si="7"/>
        <v>303.05</v>
      </c>
    </row>
    <row r="497" spans="1:5" ht="15.6">
      <c r="A497" s="3245" t="s">
        <v>6471</v>
      </c>
      <c r="B497" s="1761" t="s">
        <v>4554</v>
      </c>
      <c r="C497" s="1761" t="s">
        <v>13038</v>
      </c>
      <c r="D497" s="1762">
        <v>584</v>
      </c>
      <c r="E497" s="1103">
        <f t="shared" si="7"/>
        <v>321.20000000000005</v>
      </c>
    </row>
    <row r="498" spans="1:5" ht="15.6">
      <c r="A498" s="3246" t="s">
        <v>6464</v>
      </c>
      <c r="B498" s="1763" t="s">
        <v>4556</v>
      </c>
      <c r="C498" s="1763" t="s">
        <v>13038</v>
      </c>
      <c r="D498" s="1764">
        <v>601</v>
      </c>
      <c r="E498" s="1104">
        <f t="shared" si="7"/>
        <v>330.55</v>
      </c>
    </row>
    <row r="499" spans="1:5" ht="15.6">
      <c r="A499" s="3245" t="s">
        <v>11929</v>
      </c>
      <c r="B499" s="1761" t="s">
        <v>4553</v>
      </c>
      <c r="C499" s="1761" t="s">
        <v>13038</v>
      </c>
      <c r="D499" s="1762">
        <v>687</v>
      </c>
      <c r="E499" s="1103">
        <f t="shared" si="7"/>
        <v>377.85</v>
      </c>
    </row>
    <row r="500" spans="1:5" ht="15.6">
      <c r="A500" s="3246" t="s">
        <v>26395</v>
      </c>
      <c r="B500" s="1763" t="s">
        <v>26396</v>
      </c>
      <c r="C500" s="1763" t="s">
        <v>13038</v>
      </c>
      <c r="D500" s="1764">
        <v>1031</v>
      </c>
      <c r="E500" s="1104">
        <f t="shared" si="7"/>
        <v>567.05000000000007</v>
      </c>
    </row>
    <row r="501" spans="1:5" ht="15.6">
      <c r="A501" s="3245" t="s">
        <v>6490</v>
      </c>
      <c r="B501" s="1761" t="s">
        <v>1499</v>
      </c>
      <c r="C501" s="1761" t="s">
        <v>13038</v>
      </c>
      <c r="D501" s="1762">
        <v>2485</v>
      </c>
      <c r="E501" s="1103">
        <f t="shared" si="7"/>
        <v>1366.75</v>
      </c>
    </row>
    <row r="502" spans="1:5" ht="15.6">
      <c r="A502" s="3246" t="s">
        <v>6500</v>
      </c>
      <c r="B502" s="1763" t="s">
        <v>2211</v>
      </c>
      <c r="C502" s="1763" t="s">
        <v>13038</v>
      </c>
      <c r="D502" s="1764">
        <v>2193</v>
      </c>
      <c r="E502" s="1104">
        <f t="shared" si="7"/>
        <v>1206.1500000000001</v>
      </c>
    </row>
    <row r="503" spans="1:5" ht="15.6">
      <c r="A503" s="3245" t="s">
        <v>6491</v>
      </c>
      <c r="B503" s="1761" t="s">
        <v>1498</v>
      </c>
      <c r="C503" s="1761" t="s">
        <v>13038</v>
      </c>
      <c r="D503" s="1762">
        <v>3214</v>
      </c>
      <c r="E503" s="1103">
        <f t="shared" si="7"/>
        <v>1767.7</v>
      </c>
    </row>
    <row r="504" spans="1:5" ht="15.6">
      <c r="A504" s="3246" t="s">
        <v>6455</v>
      </c>
      <c r="B504" s="1763" t="s">
        <v>2209</v>
      </c>
      <c r="C504" s="1763" t="s">
        <v>13038</v>
      </c>
      <c r="D504" s="1764">
        <v>856</v>
      </c>
      <c r="E504" s="1104">
        <f t="shared" si="7"/>
        <v>470.8</v>
      </c>
    </row>
    <row r="505" spans="1:5" ht="15.6">
      <c r="A505" s="3245" t="s">
        <v>6456</v>
      </c>
      <c r="B505" s="1761" t="s">
        <v>2210</v>
      </c>
      <c r="C505" s="1761" t="s">
        <v>13038</v>
      </c>
      <c r="D505" s="1762">
        <v>1113</v>
      </c>
      <c r="E505" s="1103">
        <f t="shared" si="7"/>
        <v>612.15000000000009</v>
      </c>
    </row>
    <row r="506" spans="1:5" ht="15.6">
      <c r="A506" s="3246" t="s">
        <v>24388</v>
      </c>
      <c r="B506" s="1763" t="s">
        <v>24389</v>
      </c>
      <c r="C506" s="1763" t="s">
        <v>13071</v>
      </c>
      <c r="D506" s="1764">
        <v>6670</v>
      </c>
      <c r="E506" s="1104">
        <f t="shared" si="7"/>
        <v>3668.5000000000005</v>
      </c>
    </row>
    <row r="507" spans="1:5" ht="15.6">
      <c r="A507" s="3245" t="s">
        <v>6515</v>
      </c>
      <c r="B507" s="1761" t="s">
        <v>6516</v>
      </c>
      <c r="C507" s="1761" t="s">
        <v>13071</v>
      </c>
      <c r="D507" s="1762">
        <v>1998</v>
      </c>
      <c r="E507" s="1103">
        <f t="shared" si="7"/>
        <v>1098.9000000000001</v>
      </c>
    </row>
    <row r="508" spans="1:5" ht="15.6">
      <c r="A508" s="3246" t="s">
        <v>6518</v>
      </c>
      <c r="B508" s="1763" t="s">
        <v>6519</v>
      </c>
      <c r="C508" s="1763" t="s">
        <v>13071</v>
      </c>
      <c r="D508" s="1764">
        <v>2012</v>
      </c>
      <c r="E508" s="1104">
        <f t="shared" si="7"/>
        <v>1106.6000000000001</v>
      </c>
    </row>
    <row r="509" spans="1:5" ht="15.6">
      <c r="A509" s="3245" t="s">
        <v>32963</v>
      </c>
      <c r="B509" s="1761" t="s">
        <v>32964</v>
      </c>
      <c r="C509" s="1761" t="s">
        <v>13071</v>
      </c>
      <c r="D509" s="1762">
        <v>2142</v>
      </c>
      <c r="E509" s="1103">
        <f t="shared" si="7"/>
        <v>1178.1000000000001</v>
      </c>
    </row>
    <row r="510" spans="1:5" ht="15.6">
      <c r="A510" s="3246" t="s">
        <v>24390</v>
      </c>
      <c r="B510" s="1763" t="s">
        <v>24391</v>
      </c>
      <c r="C510" s="1763" t="s">
        <v>13071</v>
      </c>
      <c r="D510" s="1764">
        <v>2193</v>
      </c>
      <c r="E510" s="1104">
        <f t="shared" si="7"/>
        <v>1206.1500000000001</v>
      </c>
    </row>
    <row r="511" spans="1:5" ht="15.6">
      <c r="A511" s="3245" t="s">
        <v>6507</v>
      </c>
      <c r="B511" s="1761" t="s">
        <v>6508</v>
      </c>
      <c r="C511" s="1761" t="s">
        <v>13071</v>
      </c>
      <c r="D511" s="1762">
        <v>2400</v>
      </c>
      <c r="E511" s="1103">
        <f t="shared" si="7"/>
        <v>1320</v>
      </c>
    </row>
    <row r="512" spans="1:5" ht="15.6">
      <c r="A512" s="3246" t="s">
        <v>6523</v>
      </c>
      <c r="B512" s="1763" t="s">
        <v>5616</v>
      </c>
      <c r="C512" s="1763" t="s">
        <v>13071</v>
      </c>
      <c r="D512" s="1764">
        <v>2621</v>
      </c>
      <c r="E512" s="1104">
        <f t="shared" si="7"/>
        <v>1441.5500000000002</v>
      </c>
    </row>
    <row r="513" spans="1:5" ht="15.6">
      <c r="A513" s="3245" t="s">
        <v>6524</v>
      </c>
      <c r="B513" s="1761" t="s">
        <v>5619</v>
      </c>
      <c r="C513" s="1761" t="s">
        <v>13071</v>
      </c>
      <c r="D513" s="1762">
        <v>2824</v>
      </c>
      <c r="E513" s="1103">
        <f t="shared" si="7"/>
        <v>1553.2</v>
      </c>
    </row>
    <row r="514" spans="1:5" ht="15.6">
      <c r="A514" s="3246" t="s">
        <v>6511</v>
      </c>
      <c r="B514" s="1763" t="s">
        <v>6512</v>
      </c>
      <c r="C514" s="1763" t="s">
        <v>13071</v>
      </c>
      <c r="D514" s="1764">
        <v>2958</v>
      </c>
      <c r="E514" s="1104">
        <f t="shared" si="7"/>
        <v>1626.9</v>
      </c>
    </row>
    <row r="515" spans="1:5" ht="15.6">
      <c r="A515" s="3245" t="s">
        <v>13074</v>
      </c>
      <c r="B515" s="1761" t="s">
        <v>13075</v>
      </c>
      <c r="C515" s="1761" t="s">
        <v>13071</v>
      </c>
      <c r="D515" s="1762">
        <v>2980</v>
      </c>
      <c r="E515" s="1103">
        <f t="shared" si="7"/>
        <v>1639.0000000000002</v>
      </c>
    </row>
    <row r="516" spans="1:5" ht="15.6">
      <c r="A516" s="3246" t="s">
        <v>13076</v>
      </c>
      <c r="B516" s="1763" t="s">
        <v>13077</v>
      </c>
      <c r="C516" s="1763" t="s">
        <v>13071</v>
      </c>
      <c r="D516" s="1764">
        <v>3183</v>
      </c>
      <c r="E516" s="1104">
        <f t="shared" si="7"/>
        <v>1750.65</v>
      </c>
    </row>
    <row r="517" spans="1:5" ht="15.6">
      <c r="A517" s="3245" t="s">
        <v>23344</v>
      </c>
      <c r="B517" s="1761" t="s">
        <v>23345</v>
      </c>
      <c r="C517" s="1761" t="s">
        <v>13071</v>
      </c>
      <c r="D517" s="1762">
        <v>3211</v>
      </c>
      <c r="E517" s="1103">
        <f t="shared" si="7"/>
        <v>1766.0500000000002</v>
      </c>
    </row>
    <row r="518" spans="1:5" ht="15.6">
      <c r="A518" s="3246" t="s">
        <v>6522</v>
      </c>
      <c r="B518" s="1763" t="s">
        <v>5621</v>
      </c>
      <c r="C518" s="1763" t="s">
        <v>13071</v>
      </c>
      <c r="D518" s="1764">
        <v>3803</v>
      </c>
      <c r="E518" s="1104">
        <f t="shared" si="7"/>
        <v>2091.65</v>
      </c>
    </row>
    <row r="519" spans="1:5" ht="15.6">
      <c r="A519" s="3245" t="s">
        <v>6525</v>
      </c>
      <c r="B519" s="1761" t="s">
        <v>5622</v>
      </c>
      <c r="C519" s="1761" t="s">
        <v>13071</v>
      </c>
      <c r="D519" s="1762">
        <v>3853</v>
      </c>
      <c r="E519" s="1103">
        <f t="shared" si="7"/>
        <v>2119.15</v>
      </c>
    </row>
    <row r="520" spans="1:5" ht="15.6">
      <c r="A520" s="3246" t="s">
        <v>32965</v>
      </c>
      <c r="B520" s="1763" t="s">
        <v>32966</v>
      </c>
      <c r="C520" s="1763" t="s">
        <v>13071</v>
      </c>
      <c r="D520" s="1764">
        <v>3948</v>
      </c>
      <c r="E520" s="1104">
        <f t="shared" si="7"/>
        <v>2171.4</v>
      </c>
    </row>
    <row r="521" spans="1:5" ht="15.6">
      <c r="A521" s="3245" t="s">
        <v>6526</v>
      </c>
      <c r="B521" s="1761" t="s">
        <v>5624</v>
      </c>
      <c r="C521" s="1761" t="s">
        <v>13071</v>
      </c>
      <c r="D521" s="1762">
        <v>4011</v>
      </c>
      <c r="E521" s="1103">
        <f t="shared" si="7"/>
        <v>2206.0500000000002</v>
      </c>
    </row>
    <row r="522" spans="1:5" ht="15.6">
      <c r="A522" s="3246" t="s">
        <v>6527</v>
      </c>
      <c r="B522" s="1763" t="s">
        <v>5625</v>
      </c>
      <c r="C522" s="1763" t="s">
        <v>13071</v>
      </c>
      <c r="D522" s="1764">
        <v>4162</v>
      </c>
      <c r="E522" s="1104">
        <f t="shared" si="7"/>
        <v>2289.1000000000004</v>
      </c>
    </row>
    <row r="523" spans="1:5" ht="15.6">
      <c r="A523" s="3245" t="s">
        <v>13078</v>
      </c>
      <c r="B523" s="1761" t="s">
        <v>13079</v>
      </c>
      <c r="C523" s="1761" t="s">
        <v>13071</v>
      </c>
      <c r="D523" s="1762">
        <v>4163</v>
      </c>
      <c r="E523" s="1103">
        <f t="shared" si="7"/>
        <v>2289.65</v>
      </c>
    </row>
    <row r="524" spans="1:5" ht="15.6">
      <c r="A524" s="3246" t="s">
        <v>13080</v>
      </c>
      <c r="B524" s="1763" t="s">
        <v>13081</v>
      </c>
      <c r="C524" s="1763" t="s">
        <v>13071</v>
      </c>
      <c r="D524" s="1764">
        <v>4214</v>
      </c>
      <c r="E524" s="1104">
        <f t="shared" si="7"/>
        <v>2317.7000000000003</v>
      </c>
    </row>
    <row r="525" spans="1:5" ht="15.6">
      <c r="A525" s="3245" t="s">
        <v>13082</v>
      </c>
      <c r="B525" s="1761" t="s">
        <v>13083</v>
      </c>
      <c r="C525" s="1761" t="s">
        <v>13071</v>
      </c>
      <c r="D525" s="1762">
        <v>4369</v>
      </c>
      <c r="E525" s="1103">
        <f t="shared" ref="E525:E588" si="8">D525*(100%-$E$8)</f>
        <v>2402.9500000000003</v>
      </c>
    </row>
    <row r="526" spans="1:5" ht="15.6">
      <c r="A526" s="3246" t="s">
        <v>13084</v>
      </c>
      <c r="B526" s="1763" t="s">
        <v>13085</v>
      </c>
      <c r="C526" s="1763" t="s">
        <v>13071</v>
      </c>
      <c r="D526" s="1764">
        <v>4521</v>
      </c>
      <c r="E526" s="1104">
        <f t="shared" si="8"/>
        <v>2486.5500000000002</v>
      </c>
    </row>
    <row r="527" spans="1:5" ht="15.6">
      <c r="A527" s="3245" t="s">
        <v>6528</v>
      </c>
      <c r="B527" s="1761" t="s">
        <v>5626</v>
      </c>
      <c r="C527" s="1761" t="s">
        <v>13071</v>
      </c>
      <c r="D527" s="1762">
        <v>5038</v>
      </c>
      <c r="E527" s="1103">
        <f t="shared" si="8"/>
        <v>2770.9</v>
      </c>
    </row>
    <row r="528" spans="1:5" ht="15.6">
      <c r="A528" s="3246" t="s">
        <v>6529</v>
      </c>
      <c r="B528" s="1763" t="s">
        <v>5627</v>
      </c>
      <c r="C528" s="1763" t="s">
        <v>13071</v>
      </c>
      <c r="D528" s="1764">
        <v>5135</v>
      </c>
      <c r="E528" s="1104">
        <f t="shared" si="8"/>
        <v>2824.2500000000005</v>
      </c>
    </row>
    <row r="529" spans="1:5" ht="15.6">
      <c r="A529" s="3245" t="s">
        <v>13086</v>
      </c>
      <c r="B529" s="1761" t="s">
        <v>13087</v>
      </c>
      <c r="C529" s="1761" t="s">
        <v>13071</v>
      </c>
      <c r="D529" s="1762">
        <v>5396</v>
      </c>
      <c r="E529" s="1103">
        <f t="shared" si="8"/>
        <v>2967.8</v>
      </c>
    </row>
    <row r="530" spans="1:5" ht="15.6">
      <c r="A530" s="3246" t="s">
        <v>13088</v>
      </c>
      <c r="B530" s="1763" t="s">
        <v>13089</v>
      </c>
      <c r="C530" s="1763" t="s">
        <v>13071</v>
      </c>
      <c r="D530" s="1764">
        <v>5494</v>
      </c>
      <c r="E530" s="1104">
        <f t="shared" si="8"/>
        <v>3021.7000000000003</v>
      </c>
    </row>
    <row r="531" spans="1:5" ht="15.6">
      <c r="A531" s="3245" t="s">
        <v>6530</v>
      </c>
      <c r="B531" s="1761" t="s">
        <v>5628</v>
      </c>
      <c r="C531" s="1761" t="s">
        <v>13071</v>
      </c>
      <c r="D531" s="1762">
        <v>12092</v>
      </c>
      <c r="E531" s="1103">
        <f t="shared" si="8"/>
        <v>6650.6</v>
      </c>
    </row>
    <row r="532" spans="1:5" ht="15.6">
      <c r="A532" s="3246" t="s">
        <v>6531</v>
      </c>
      <c r="B532" s="1763" t="s">
        <v>5629</v>
      </c>
      <c r="C532" s="1763" t="s">
        <v>13071</v>
      </c>
      <c r="D532" s="1764">
        <v>13060</v>
      </c>
      <c r="E532" s="1104">
        <f t="shared" si="8"/>
        <v>7183.0000000000009</v>
      </c>
    </row>
    <row r="533" spans="1:5" ht="15.6">
      <c r="A533" s="3245" t="s">
        <v>6517</v>
      </c>
      <c r="B533" s="1761" t="s">
        <v>5631</v>
      </c>
      <c r="C533" s="1761" t="s">
        <v>13071</v>
      </c>
      <c r="D533" s="1762">
        <v>2647</v>
      </c>
      <c r="E533" s="1103">
        <f t="shared" si="8"/>
        <v>1455.8500000000001</v>
      </c>
    </row>
    <row r="534" spans="1:5" ht="15.6">
      <c r="A534" s="3246" t="s">
        <v>6520</v>
      </c>
      <c r="B534" s="1763" t="s">
        <v>6521</v>
      </c>
      <c r="C534" s="1763" t="s">
        <v>13071</v>
      </c>
      <c r="D534" s="1764">
        <v>2662</v>
      </c>
      <c r="E534" s="1104">
        <f t="shared" si="8"/>
        <v>1464.1000000000001</v>
      </c>
    </row>
    <row r="535" spans="1:5" ht="15.6">
      <c r="A535" s="3245" t="s">
        <v>6509</v>
      </c>
      <c r="B535" s="1761" t="s">
        <v>6510</v>
      </c>
      <c r="C535" s="1761" t="s">
        <v>13071</v>
      </c>
      <c r="D535" s="1762">
        <v>3049</v>
      </c>
      <c r="E535" s="1103">
        <f t="shared" si="8"/>
        <v>1676.95</v>
      </c>
    </row>
    <row r="536" spans="1:5" ht="15.6">
      <c r="A536" s="3246" t="s">
        <v>6532</v>
      </c>
      <c r="B536" s="1763" t="s">
        <v>5633</v>
      </c>
      <c r="C536" s="1763" t="s">
        <v>13071</v>
      </c>
      <c r="D536" s="1764">
        <v>3342</v>
      </c>
      <c r="E536" s="1104">
        <f t="shared" si="8"/>
        <v>1838.1000000000001</v>
      </c>
    </row>
    <row r="537" spans="1:5" ht="15.6">
      <c r="A537" s="3245" t="s">
        <v>6533</v>
      </c>
      <c r="B537" s="1761" t="s">
        <v>5636</v>
      </c>
      <c r="C537" s="1761" t="s">
        <v>13071</v>
      </c>
      <c r="D537" s="1762">
        <v>3544</v>
      </c>
      <c r="E537" s="1103">
        <f t="shared" si="8"/>
        <v>1949.2</v>
      </c>
    </row>
    <row r="538" spans="1:5" ht="15.6">
      <c r="A538" s="3246" t="s">
        <v>6513</v>
      </c>
      <c r="B538" s="1763" t="s">
        <v>6514</v>
      </c>
      <c r="C538" s="1763" t="s">
        <v>13071</v>
      </c>
      <c r="D538" s="1764">
        <v>3682</v>
      </c>
      <c r="E538" s="1104">
        <f t="shared" si="8"/>
        <v>2025.1000000000001</v>
      </c>
    </row>
    <row r="539" spans="1:5" ht="15.6">
      <c r="A539" s="3245" t="s">
        <v>13090</v>
      </c>
      <c r="B539" s="1761" t="s">
        <v>13091</v>
      </c>
      <c r="C539" s="1761" t="s">
        <v>13071</v>
      </c>
      <c r="D539" s="1762">
        <v>3704</v>
      </c>
      <c r="E539" s="1103">
        <f t="shared" si="8"/>
        <v>2037.2000000000003</v>
      </c>
    </row>
    <row r="540" spans="1:5" ht="15.6">
      <c r="A540" s="3246" t="s">
        <v>13092</v>
      </c>
      <c r="B540" s="1763" t="s">
        <v>13093</v>
      </c>
      <c r="C540" s="1763" t="s">
        <v>13071</v>
      </c>
      <c r="D540" s="1764">
        <v>3906</v>
      </c>
      <c r="E540" s="1104">
        <f t="shared" si="8"/>
        <v>2148.3000000000002</v>
      </c>
    </row>
    <row r="541" spans="1:5" ht="15.6">
      <c r="A541" s="3245" t="s">
        <v>6534</v>
      </c>
      <c r="B541" s="1761" t="s">
        <v>5638</v>
      </c>
      <c r="C541" s="1761" t="s">
        <v>13071</v>
      </c>
      <c r="D541" s="1762">
        <v>4886</v>
      </c>
      <c r="E541" s="1103">
        <f t="shared" si="8"/>
        <v>2687.3</v>
      </c>
    </row>
    <row r="542" spans="1:5" ht="15.6">
      <c r="A542" s="3246" t="s">
        <v>6535</v>
      </c>
      <c r="B542" s="1763" t="s">
        <v>5639</v>
      </c>
      <c r="C542" s="1763" t="s">
        <v>13071</v>
      </c>
      <c r="D542" s="1764">
        <v>4937</v>
      </c>
      <c r="E542" s="1104">
        <f t="shared" si="8"/>
        <v>2715.3500000000004</v>
      </c>
    </row>
    <row r="543" spans="1:5" ht="15.6">
      <c r="A543" s="3245" t="s">
        <v>6536</v>
      </c>
      <c r="B543" s="1761" t="s">
        <v>5641</v>
      </c>
      <c r="C543" s="1761" t="s">
        <v>13071</v>
      </c>
      <c r="D543" s="1762">
        <v>5092</v>
      </c>
      <c r="E543" s="1103">
        <f t="shared" si="8"/>
        <v>2800.6000000000004</v>
      </c>
    </row>
    <row r="544" spans="1:5" ht="15.6">
      <c r="A544" s="3246" t="s">
        <v>6537</v>
      </c>
      <c r="B544" s="1763" t="s">
        <v>5642</v>
      </c>
      <c r="C544" s="1763" t="s">
        <v>13071</v>
      </c>
      <c r="D544" s="1764">
        <v>5244</v>
      </c>
      <c r="E544" s="1104">
        <f t="shared" si="8"/>
        <v>2884.2000000000003</v>
      </c>
    </row>
    <row r="545" spans="1:5" ht="15.6">
      <c r="A545" s="3245" t="s">
        <v>13094</v>
      </c>
      <c r="B545" s="1761" t="s">
        <v>13095</v>
      </c>
      <c r="C545" s="1761" t="s">
        <v>13071</v>
      </c>
      <c r="D545" s="1762">
        <v>5248</v>
      </c>
      <c r="E545" s="1103">
        <f t="shared" si="8"/>
        <v>2886.4</v>
      </c>
    </row>
    <row r="546" spans="1:5" ht="15.6">
      <c r="A546" s="3246" t="s">
        <v>13096</v>
      </c>
      <c r="B546" s="1763" t="s">
        <v>13097</v>
      </c>
      <c r="C546" s="1763" t="s">
        <v>13071</v>
      </c>
      <c r="D546" s="1764">
        <v>5299</v>
      </c>
      <c r="E546" s="1104">
        <f t="shared" si="8"/>
        <v>2914.4500000000003</v>
      </c>
    </row>
    <row r="547" spans="1:5" ht="15.6">
      <c r="A547" s="3245" t="s">
        <v>13098</v>
      </c>
      <c r="B547" s="1761" t="s">
        <v>13099</v>
      </c>
      <c r="C547" s="1761" t="s">
        <v>13071</v>
      </c>
      <c r="D547" s="1762">
        <v>5454</v>
      </c>
      <c r="E547" s="1103">
        <f t="shared" si="8"/>
        <v>2999.7000000000003</v>
      </c>
    </row>
    <row r="548" spans="1:5" ht="15.6">
      <c r="A548" s="3246" t="s">
        <v>13100</v>
      </c>
      <c r="B548" s="1763" t="s">
        <v>13101</v>
      </c>
      <c r="C548" s="1763" t="s">
        <v>13071</v>
      </c>
      <c r="D548" s="1764">
        <v>5606</v>
      </c>
      <c r="E548" s="1104">
        <f t="shared" si="8"/>
        <v>3083.3</v>
      </c>
    </row>
    <row r="549" spans="1:5" ht="15.6">
      <c r="A549" s="3245" t="s">
        <v>6538</v>
      </c>
      <c r="B549" s="1761" t="s">
        <v>5643</v>
      </c>
      <c r="C549" s="1761" t="s">
        <v>13071</v>
      </c>
      <c r="D549" s="1762">
        <v>6391</v>
      </c>
      <c r="E549" s="1103">
        <f t="shared" si="8"/>
        <v>3515.05</v>
      </c>
    </row>
    <row r="550" spans="1:5" ht="15.6">
      <c r="A550" s="3246" t="s">
        <v>6539</v>
      </c>
      <c r="B550" s="1763" t="s">
        <v>5644</v>
      </c>
      <c r="C550" s="1763" t="s">
        <v>13071</v>
      </c>
      <c r="D550" s="1764">
        <v>6489</v>
      </c>
      <c r="E550" s="1104">
        <f t="shared" si="8"/>
        <v>3568.9500000000003</v>
      </c>
    </row>
    <row r="551" spans="1:5" ht="15.6">
      <c r="A551" s="3245" t="s">
        <v>13102</v>
      </c>
      <c r="B551" s="1761" t="s">
        <v>13103</v>
      </c>
      <c r="C551" s="1761" t="s">
        <v>13071</v>
      </c>
      <c r="D551" s="1762">
        <v>6753</v>
      </c>
      <c r="E551" s="1103">
        <f t="shared" si="8"/>
        <v>3714.15</v>
      </c>
    </row>
    <row r="552" spans="1:5" ht="15.6">
      <c r="A552" s="3246" t="s">
        <v>13104</v>
      </c>
      <c r="B552" s="1763" t="s">
        <v>13105</v>
      </c>
      <c r="C552" s="1763" t="s">
        <v>13071</v>
      </c>
      <c r="D552" s="1764">
        <v>6850</v>
      </c>
      <c r="E552" s="1104">
        <f t="shared" si="8"/>
        <v>3767.5000000000005</v>
      </c>
    </row>
    <row r="553" spans="1:5" ht="15.6">
      <c r="A553" s="3245" t="s">
        <v>6540</v>
      </c>
      <c r="B553" s="1761" t="s">
        <v>5645</v>
      </c>
      <c r="C553" s="1761" t="s">
        <v>13071</v>
      </c>
      <c r="D553" s="1762">
        <v>13538</v>
      </c>
      <c r="E553" s="1103">
        <f t="shared" si="8"/>
        <v>7445.9000000000005</v>
      </c>
    </row>
    <row r="554" spans="1:5" ht="15.6">
      <c r="A554" s="3246" t="s">
        <v>6541</v>
      </c>
      <c r="B554" s="1763" t="s">
        <v>5646</v>
      </c>
      <c r="C554" s="1763" t="s">
        <v>13071</v>
      </c>
      <c r="D554" s="1764">
        <v>14503</v>
      </c>
      <c r="E554" s="1104">
        <f t="shared" si="8"/>
        <v>7976.6500000000005</v>
      </c>
    </row>
    <row r="555" spans="1:5" ht="15.6">
      <c r="A555" s="3245" t="s">
        <v>6556</v>
      </c>
      <c r="B555" s="1761" t="s">
        <v>5679</v>
      </c>
      <c r="C555" s="1761" t="s">
        <v>13071</v>
      </c>
      <c r="D555" s="1762">
        <v>4677</v>
      </c>
      <c r="E555" s="1103">
        <f t="shared" si="8"/>
        <v>2572.3500000000004</v>
      </c>
    </row>
    <row r="556" spans="1:5" ht="15.6">
      <c r="A556" s="3246" t="s">
        <v>6558</v>
      </c>
      <c r="B556" s="1763" t="s">
        <v>5677</v>
      </c>
      <c r="C556" s="1763" t="s">
        <v>13071</v>
      </c>
      <c r="D556" s="1764">
        <v>4977</v>
      </c>
      <c r="E556" s="1104">
        <f t="shared" si="8"/>
        <v>2737.3500000000004</v>
      </c>
    </row>
    <row r="557" spans="1:5" ht="15.6">
      <c r="A557" s="3245" t="s">
        <v>6557</v>
      </c>
      <c r="B557" s="1761" t="s">
        <v>5678</v>
      </c>
      <c r="C557" s="1761" t="s">
        <v>13071</v>
      </c>
      <c r="D557" s="1762">
        <v>5182</v>
      </c>
      <c r="E557" s="1103">
        <f t="shared" si="8"/>
        <v>2850.1000000000004</v>
      </c>
    </row>
    <row r="558" spans="1:5" ht="15.6">
      <c r="A558" s="3246" t="s">
        <v>6560</v>
      </c>
      <c r="B558" s="1763" t="s">
        <v>5681</v>
      </c>
      <c r="C558" s="1763" t="s">
        <v>13071</v>
      </c>
      <c r="D558" s="1764">
        <v>5430</v>
      </c>
      <c r="E558" s="1104">
        <f t="shared" si="8"/>
        <v>2986.5000000000005</v>
      </c>
    </row>
    <row r="559" spans="1:5" ht="15.6">
      <c r="A559" s="3245" t="s">
        <v>6559</v>
      </c>
      <c r="B559" s="1761" t="s">
        <v>5682</v>
      </c>
      <c r="C559" s="1761" t="s">
        <v>13071</v>
      </c>
      <c r="D559" s="1762">
        <v>5604</v>
      </c>
      <c r="E559" s="1103">
        <f t="shared" si="8"/>
        <v>3082.2000000000003</v>
      </c>
    </row>
    <row r="560" spans="1:5" ht="15.6">
      <c r="A560" s="3246" t="s">
        <v>6561</v>
      </c>
      <c r="B560" s="1763" t="s">
        <v>5680</v>
      </c>
      <c r="C560" s="1763" t="s">
        <v>13071</v>
      </c>
      <c r="D560" s="1764">
        <v>6068</v>
      </c>
      <c r="E560" s="1104">
        <f t="shared" si="8"/>
        <v>3337.4</v>
      </c>
    </row>
    <row r="561" spans="1:5" ht="15.6">
      <c r="A561" s="3245" t="s">
        <v>6554</v>
      </c>
      <c r="B561" s="1761" t="s">
        <v>1604</v>
      </c>
      <c r="C561" s="1761" t="s">
        <v>13071</v>
      </c>
      <c r="D561" s="1762">
        <v>6354</v>
      </c>
      <c r="E561" s="1103">
        <f t="shared" si="8"/>
        <v>3494.7000000000003</v>
      </c>
    </row>
    <row r="562" spans="1:5" ht="15.6">
      <c r="A562" s="3246" t="s">
        <v>6542</v>
      </c>
      <c r="B562" s="1763" t="s">
        <v>1603</v>
      </c>
      <c r="C562" s="1763" t="s">
        <v>13071</v>
      </c>
      <c r="D562" s="1764">
        <v>8153</v>
      </c>
      <c r="E562" s="1104">
        <f t="shared" si="8"/>
        <v>4484.1500000000005</v>
      </c>
    </row>
    <row r="563" spans="1:5" ht="15.6">
      <c r="A563" s="3245" t="s">
        <v>6562</v>
      </c>
      <c r="B563" s="1761" t="s">
        <v>5688</v>
      </c>
      <c r="C563" s="1761" t="s">
        <v>13071</v>
      </c>
      <c r="D563" s="1762">
        <v>8211</v>
      </c>
      <c r="E563" s="1103">
        <f t="shared" si="8"/>
        <v>4516.05</v>
      </c>
    </row>
    <row r="564" spans="1:5" ht="15.6">
      <c r="A564" s="3246" t="s">
        <v>6563</v>
      </c>
      <c r="B564" s="1763" t="s">
        <v>5686</v>
      </c>
      <c r="C564" s="1763" t="s">
        <v>13071</v>
      </c>
      <c r="D564" s="1764">
        <v>8698</v>
      </c>
      <c r="E564" s="1104">
        <f t="shared" si="8"/>
        <v>4783.9000000000005</v>
      </c>
    </row>
    <row r="565" spans="1:5" ht="15.6">
      <c r="A565" s="3245" t="s">
        <v>6564</v>
      </c>
      <c r="B565" s="1761" t="s">
        <v>5685</v>
      </c>
      <c r="C565" s="1761" t="s">
        <v>13071</v>
      </c>
      <c r="D565" s="1762">
        <v>10007</v>
      </c>
      <c r="E565" s="1103">
        <f t="shared" si="8"/>
        <v>5503.85</v>
      </c>
    </row>
    <row r="566" spans="1:5" ht="15.6">
      <c r="A566" s="3246" t="s">
        <v>11944</v>
      </c>
      <c r="B566" s="1763" t="s">
        <v>11945</v>
      </c>
      <c r="C566" s="1763" t="s">
        <v>13071</v>
      </c>
      <c r="D566" s="1764">
        <v>10359</v>
      </c>
      <c r="E566" s="1104">
        <f t="shared" si="8"/>
        <v>5697.4500000000007</v>
      </c>
    </row>
    <row r="567" spans="1:5" ht="15.6">
      <c r="A567" s="3245" t="s">
        <v>11942</v>
      </c>
      <c r="B567" s="1761" t="s">
        <v>11943</v>
      </c>
      <c r="C567" s="1761" t="s">
        <v>13071</v>
      </c>
      <c r="D567" s="1762">
        <v>10778</v>
      </c>
      <c r="E567" s="1103">
        <f t="shared" si="8"/>
        <v>5927.9000000000005</v>
      </c>
    </row>
    <row r="568" spans="1:5" ht="15.6">
      <c r="A568" s="3246" t="s">
        <v>24392</v>
      </c>
      <c r="B568" s="1763" t="s">
        <v>24393</v>
      </c>
      <c r="C568" s="1763" t="s">
        <v>13071</v>
      </c>
      <c r="D568" s="1764">
        <v>11175</v>
      </c>
      <c r="E568" s="1104">
        <f t="shared" si="8"/>
        <v>6146.2500000000009</v>
      </c>
    </row>
    <row r="569" spans="1:5" ht="15.6">
      <c r="A569" s="3245" t="s">
        <v>6571</v>
      </c>
      <c r="B569" s="1761" t="s">
        <v>6572</v>
      </c>
      <c r="C569" s="1761" t="s">
        <v>13071</v>
      </c>
      <c r="D569" s="1762">
        <v>11711</v>
      </c>
      <c r="E569" s="1103">
        <f t="shared" si="8"/>
        <v>6441.05</v>
      </c>
    </row>
    <row r="570" spans="1:5" ht="15.6">
      <c r="A570" s="3246" t="s">
        <v>6570</v>
      </c>
      <c r="B570" s="1763" t="s">
        <v>5676</v>
      </c>
      <c r="C570" s="1763" t="s">
        <v>13071</v>
      </c>
      <c r="D570" s="1764">
        <v>11857</v>
      </c>
      <c r="E570" s="1104">
        <f t="shared" si="8"/>
        <v>6521.35</v>
      </c>
    </row>
    <row r="571" spans="1:5" ht="15.6">
      <c r="A571" s="3245" t="s">
        <v>6565</v>
      </c>
      <c r="B571" s="1761" t="s">
        <v>5674</v>
      </c>
      <c r="C571" s="1761" t="s">
        <v>13071</v>
      </c>
      <c r="D571" s="1762">
        <v>11903</v>
      </c>
      <c r="E571" s="1103">
        <f t="shared" si="8"/>
        <v>6546.6500000000005</v>
      </c>
    </row>
    <row r="572" spans="1:5" ht="15.6">
      <c r="A572" s="3246" t="s">
        <v>6566</v>
      </c>
      <c r="B572" s="1763" t="s">
        <v>5684</v>
      </c>
      <c r="C572" s="1763" t="s">
        <v>13071</v>
      </c>
      <c r="D572" s="1764">
        <v>12365</v>
      </c>
      <c r="E572" s="1104">
        <f t="shared" si="8"/>
        <v>6800.7500000000009</v>
      </c>
    </row>
    <row r="573" spans="1:5" ht="15.6">
      <c r="A573" s="3245" t="s">
        <v>11936</v>
      </c>
      <c r="B573" s="1761" t="s">
        <v>11937</v>
      </c>
      <c r="C573" s="1761" t="s">
        <v>13071</v>
      </c>
      <c r="D573" s="1762">
        <v>12565</v>
      </c>
      <c r="E573" s="1103">
        <f t="shared" si="8"/>
        <v>6910.7500000000009</v>
      </c>
    </row>
    <row r="574" spans="1:5" ht="15.6">
      <c r="A574" s="3246" t="s">
        <v>6545</v>
      </c>
      <c r="B574" s="1763" t="s">
        <v>1601</v>
      </c>
      <c r="C574" s="1763" t="s">
        <v>13071</v>
      </c>
      <c r="D574" s="1764">
        <v>12889</v>
      </c>
      <c r="E574" s="1104">
        <f t="shared" si="8"/>
        <v>7088.9500000000007</v>
      </c>
    </row>
    <row r="575" spans="1:5" ht="15.6">
      <c r="A575" s="3245" t="s">
        <v>11940</v>
      </c>
      <c r="B575" s="1761" t="s">
        <v>11941</v>
      </c>
      <c r="C575" s="1761" t="s">
        <v>13071</v>
      </c>
      <c r="D575" s="1762">
        <v>13044</v>
      </c>
      <c r="E575" s="1103">
        <f t="shared" si="8"/>
        <v>7174.2000000000007</v>
      </c>
    </row>
    <row r="576" spans="1:5" ht="15.6">
      <c r="A576" s="3246" t="s">
        <v>6555</v>
      </c>
      <c r="B576" s="1763" t="s">
        <v>5675</v>
      </c>
      <c r="C576" s="1763" t="s">
        <v>13071</v>
      </c>
      <c r="D576" s="1764">
        <v>13297</v>
      </c>
      <c r="E576" s="1104">
        <f t="shared" si="8"/>
        <v>7313.35</v>
      </c>
    </row>
    <row r="577" spans="1:5" ht="15.6">
      <c r="A577" s="3245" t="s">
        <v>24394</v>
      </c>
      <c r="B577" s="1761" t="s">
        <v>24395</v>
      </c>
      <c r="C577" s="1761" t="s">
        <v>13071</v>
      </c>
      <c r="D577" s="1762">
        <v>13413</v>
      </c>
      <c r="E577" s="1103">
        <f t="shared" si="8"/>
        <v>7377.1500000000005</v>
      </c>
    </row>
    <row r="578" spans="1:5" ht="15.6">
      <c r="A578" s="3246" t="s">
        <v>6567</v>
      </c>
      <c r="B578" s="1763" t="s">
        <v>5673</v>
      </c>
      <c r="C578" s="1763" t="s">
        <v>13071</v>
      </c>
      <c r="D578" s="1764">
        <v>13660</v>
      </c>
      <c r="E578" s="1104">
        <f t="shared" si="8"/>
        <v>7513.0000000000009</v>
      </c>
    </row>
    <row r="579" spans="1:5" ht="15.6">
      <c r="A579" s="3245" t="s">
        <v>11938</v>
      </c>
      <c r="B579" s="1761" t="s">
        <v>11939</v>
      </c>
      <c r="C579" s="1761" t="s">
        <v>13071</v>
      </c>
      <c r="D579" s="1762">
        <v>14177</v>
      </c>
      <c r="E579" s="1103">
        <f t="shared" si="8"/>
        <v>7797.35</v>
      </c>
    </row>
    <row r="580" spans="1:5" ht="15.6">
      <c r="A580" s="3246" t="s">
        <v>11934</v>
      </c>
      <c r="B580" s="1763" t="s">
        <v>11935</v>
      </c>
      <c r="C580" s="1763" t="s">
        <v>13071</v>
      </c>
      <c r="D580" s="1764">
        <v>14503</v>
      </c>
      <c r="E580" s="1104">
        <f t="shared" si="8"/>
        <v>7976.6500000000005</v>
      </c>
    </row>
    <row r="581" spans="1:5" ht="15.6">
      <c r="A581" s="3245" t="s">
        <v>6544</v>
      </c>
      <c r="B581" s="1761" t="s">
        <v>1599</v>
      </c>
      <c r="C581" s="1761" t="s">
        <v>13071</v>
      </c>
      <c r="D581" s="1762">
        <v>14646</v>
      </c>
      <c r="E581" s="1103">
        <f t="shared" si="8"/>
        <v>8055.3000000000011</v>
      </c>
    </row>
    <row r="582" spans="1:5" ht="15.6">
      <c r="A582" s="3246" t="s">
        <v>13072</v>
      </c>
      <c r="B582" s="1763" t="s">
        <v>13073</v>
      </c>
      <c r="C582" s="1763" t="s">
        <v>13071</v>
      </c>
      <c r="D582" s="1764">
        <v>14788</v>
      </c>
      <c r="E582" s="1104">
        <f t="shared" si="8"/>
        <v>8133.4000000000005</v>
      </c>
    </row>
    <row r="583" spans="1:5" ht="15.6">
      <c r="A583" s="3245" t="s">
        <v>6568</v>
      </c>
      <c r="B583" s="1761" t="s">
        <v>5671</v>
      </c>
      <c r="C583" s="1761" t="s">
        <v>13071</v>
      </c>
      <c r="D583" s="1762">
        <v>15501</v>
      </c>
      <c r="E583" s="1103">
        <f t="shared" si="8"/>
        <v>8525.5500000000011</v>
      </c>
    </row>
    <row r="584" spans="1:5" ht="15.6">
      <c r="A584" s="3246" t="s">
        <v>6549</v>
      </c>
      <c r="B584" s="1763" t="s">
        <v>1605</v>
      </c>
      <c r="C584" s="1763" t="s">
        <v>13071</v>
      </c>
      <c r="D584" s="1764">
        <v>15760</v>
      </c>
      <c r="E584" s="1104">
        <f t="shared" si="8"/>
        <v>8668</v>
      </c>
    </row>
    <row r="585" spans="1:5" ht="15.6">
      <c r="A585" s="3245" t="s">
        <v>6553</v>
      </c>
      <c r="B585" s="1761" t="s">
        <v>1600</v>
      </c>
      <c r="C585" s="1761" t="s">
        <v>13071</v>
      </c>
      <c r="D585" s="1762">
        <v>16118</v>
      </c>
      <c r="E585" s="1103">
        <f t="shared" si="8"/>
        <v>8864.9000000000015</v>
      </c>
    </row>
    <row r="586" spans="1:5" ht="15.6">
      <c r="A586" s="3246" t="s">
        <v>11930</v>
      </c>
      <c r="B586" s="1763" t="s">
        <v>11931</v>
      </c>
      <c r="C586" s="1763" t="s">
        <v>13071</v>
      </c>
      <c r="D586" s="1764">
        <v>16422</v>
      </c>
      <c r="E586" s="1104">
        <f t="shared" si="8"/>
        <v>9032.1</v>
      </c>
    </row>
    <row r="587" spans="1:5" ht="15.6">
      <c r="A587" s="3245" t="s">
        <v>6543</v>
      </c>
      <c r="B587" s="1761" t="s">
        <v>1602</v>
      </c>
      <c r="C587" s="1761" t="s">
        <v>13071</v>
      </c>
      <c r="D587" s="1762">
        <v>17242</v>
      </c>
      <c r="E587" s="1103">
        <f t="shared" si="8"/>
        <v>9483.1</v>
      </c>
    </row>
    <row r="588" spans="1:5" ht="15.6">
      <c r="A588" s="3246" t="s">
        <v>6569</v>
      </c>
      <c r="B588" s="1763" t="s">
        <v>5672</v>
      </c>
      <c r="C588" s="1763" t="s">
        <v>13071</v>
      </c>
      <c r="D588" s="1764">
        <v>18393</v>
      </c>
      <c r="E588" s="1104">
        <f t="shared" si="8"/>
        <v>10116.150000000001</v>
      </c>
    </row>
    <row r="589" spans="1:5" ht="15.6">
      <c r="A589" s="3245" t="s">
        <v>6546</v>
      </c>
      <c r="B589" s="1761" t="s">
        <v>1606</v>
      </c>
      <c r="C589" s="1761" t="s">
        <v>13071</v>
      </c>
      <c r="D589" s="1762">
        <v>18476</v>
      </c>
      <c r="E589" s="1103">
        <f t="shared" ref="E589:E652" si="9">D589*(100%-$E$8)</f>
        <v>10161.800000000001</v>
      </c>
    </row>
    <row r="590" spans="1:5" ht="15.6">
      <c r="A590" s="3246" t="s">
        <v>11932</v>
      </c>
      <c r="B590" s="1763" t="s">
        <v>11933</v>
      </c>
      <c r="C590" s="1763" t="s">
        <v>13071</v>
      </c>
      <c r="D590" s="1764">
        <v>19125</v>
      </c>
      <c r="E590" s="1104">
        <f t="shared" si="9"/>
        <v>10518.75</v>
      </c>
    </row>
    <row r="591" spans="1:5" ht="15.6">
      <c r="A591" s="3245" t="s">
        <v>6547</v>
      </c>
      <c r="B591" s="1761" t="s">
        <v>1607</v>
      </c>
      <c r="C591" s="1761" t="s">
        <v>13071</v>
      </c>
      <c r="D591" s="1762">
        <v>19157</v>
      </c>
      <c r="E591" s="1103">
        <f t="shared" si="9"/>
        <v>10536.35</v>
      </c>
    </row>
    <row r="592" spans="1:5" ht="15.6">
      <c r="A592" s="3246" t="s">
        <v>6548</v>
      </c>
      <c r="B592" s="1763" t="s">
        <v>1609</v>
      </c>
      <c r="C592" s="1763" t="s">
        <v>13071</v>
      </c>
      <c r="D592" s="1764">
        <v>21933</v>
      </c>
      <c r="E592" s="1104">
        <f t="shared" si="9"/>
        <v>12063.150000000001</v>
      </c>
    </row>
    <row r="593" spans="1:5" ht="15.6">
      <c r="A593" s="3245" t="s">
        <v>6550</v>
      </c>
      <c r="B593" s="1761" t="s">
        <v>1611</v>
      </c>
      <c r="C593" s="1761" t="s">
        <v>13071</v>
      </c>
      <c r="D593" s="1762">
        <v>22151</v>
      </c>
      <c r="E593" s="1103">
        <f t="shared" si="9"/>
        <v>12183.050000000001</v>
      </c>
    </row>
    <row r="594" spans="1:5" ht="15.6">
      <c r="A594" s="3246" t="s">
        <v>6552</v>
      </c>
      <c r="B594" s="1763" t="s">
        <v>1610</v>
      </c>
      <c r="C594" s="1763" t="s">
        <v>13071</v>
      </c>
      <c r="D594" s="1764">
        <v>23425</v>
      </c>
      <c r="E594" s="1104">
        <f t="shared" si="9"/>
        <v>12883.750000000002</v>
      </c>
    </row>
    <row r="595" spans="1:5" ht="15.6">
      <c r="A595" s="3245" t="s">
        <v>6551</v>
      </c>
      <c r="B595" s="1761" t="s">
        <v>1608</v>
      </c>
      <c r="C595" s="1761" t="s">
        <v>13071</v>
      </c>
      <c r="D595" s="1762">
        <v>27193</v>
      </c>
      <c r="E595" s="1103">
        <f t="shared" si="9"/>
        <v>14956.150000000001</v>
      </c>
    </row>
    <row r="596" spans="1:5" ht="15.6">
      <c r="A596" s="3246" t="s">
        <v>6575</v>
      </c>
      <c r="B596" s="1763" t="s">
        <v>6576</v>
      </c>
      <c r="C596" s="1763" t="s">
        <v>13106</v>
      </c>
      <c r="D596" s="1764">
        <v>1108</v>
      </c>
      <c r="E596" s="1104">
        <f t="shared" si="9"/>
        <v>609.40000000000009</v>
      </c>
    </row>
    <row r="597" spans="1:5" ht="15.6">
      <c r="A597" s="3245" t="s">
        <v>13134</v>
      </c>
      <c r="B597" s="1761" t="s">
        <v>13135</v>
      </c>
      <c r="C597" s="1761" t="s">
        <v>13106</v>
      </c>
      <c r="D597" s="1762">
        <v>1269</v>
      </c>
      <c r="E597" s="1103">
        <f t="shared" si="9"/>
        <v>697.95</v>
      </c>
    </row>
    <row r="598" spans="1:5" ht="15.6">
      <c r="A598" s="3246" t="s">
        <v>6581</v>
      </c>
      <c r="B598" s="1763" t="s">
        <v>5578</v>
      </c>
      <c r="C598" s="1763" t="s">
        <v>13106</v>
      </c>
      <c r="D598" s="1764">
        <v>1666</v>
      </c>
      <c r="E598" s="1104">
        <f t="shared" si="9"/>
        <v>916.30000000000007</v>
      </c>
    </row>
    <row r="599" spans="1:5" ht="15.6">
      <c r="A599" s="3245" t="s">
        <v>13136</v>
      </c>
      <c r="B599" s="1761" t="s">
        <v>30864</v>
      </c>
      <c r="C599" s="1761" t="s">
        <v>13106</v>
      </c>
      <c r="D599" s="1762">
        <v>1826</v>
      </c>
      <c r="E599" s="1103">
        <f t="shared" si="9"/>
        <v>1004.3000000000001</v>
      </c>
    </row>
    <row r="600" spans="1:5" ht="15.6">
      <c r="A600" s="3246" t="s">
        <v>26397</v>
      </c>
      <c r="B600" s="1763" t="s">
        <v>5580</v>
      </c>
      <c r="C600" s="1763" t="s">
        <v>13106</v>
      </c>
      <c r="D600" s="1764">
        <v>1837</v>
      </c>
      <c r="E600" s="1104">
        <f t="shared" si="9"/>
        <v>1010.3500000000001</v>
      </c>
    </row>
    <row r="601" spans="1:5" ht="15.6">
      <c r="A601" s="3245" t="s">
        <v>26399</v>
      </c>
      <c r="B601" s="1761" t="s">
        <v>26398</v>
      </c>
      <c r="C601" s="1761" t="s">
        <v>13106</v>
      </c>
      <c r="D601" s="1762">
        <v>1996</v>
      </c>
      <c r="E601" s="1103">
        <f t="shared" si="9"/>
        <v>1097.8000000000002</v>
      </c>
    </row>
    <row r="602" spans="1:5" ht="15.6">
      <c r="A602" s="3246" t="s">
        <v>26400</v>
      </c>
      <c r="B602" s="1763" t="s">
        <v>13131</v>
      </c>
      <c r="C602" s="1763" t="s">
        <v>13106</v>
      </c>
      <c r="D602" s="1764">
        <v>2078</v>
      </c>
      <c r="E602" s="1104">
        <f t="shared" si="9"/>
        <v>1142.9000000000001</v>
      </c>
    </row>
    <row r="603" spans="1:5" ht="15.6">
      <c r="A603" s="3245" t="s">
        <v>26401</v>
      </c>
      <c r="B603" s="1761" t="s">
        <v>5582</v>
      </c>
      <c r="C603" s="1761" t="s">
        <v>13106</v>
      </c>
      <c r="D603" s="1762">
        <v>2779</v>
      </c>
      <c r="E603" s="1103">
        <f t="shared" si="9"/>
        <v>1528.45</v>
      </c>
    </row>
    <row r="604" spans="1:5" ht="15.6">
      <c r="A604" s="3246" t="s">
        <v>26402</v>
      </c>
      <c r="B604" s="1763" t="s">
        <v>26403</v>
      </c>
      <c r="C604" s="1763" t="s">
        <v>13106</v>
      </c>
      <c r="D604" s="1764">
        <v>2940</v>
      </c>
      <c r="E604" s="1104">
        <f t="shared" si="9"/>
        <v>1617.0000000000002</v>
      </c>
    </row>
    <row r="605" spans="1:5" ht="15.6">
      <c r="A605" s="3245" t="s">
        <v>26404</v>
      </c>
      <c r="B605" s="1761" t="s">
        <v>5584</v>
      </c>
      <c r="C605" s="1761" t="s">
        <v>13106</v>
      </c>
      <c r="D605" s="1762">
        <v>2987</v>
      </c>
      <c r="E605" s="1103">
        <f t="shared" si="9"/>
        <v>1642.8500000000001</v>
      </c>
    </row>
    <row r="606" spans="1:5" ht="15.6">
      <c r="A606" s="3246" t="s">
        <v>26405</v>
      </c>
      <c r="B606" s="1763" t="s">
        <v>13132</v>
      </c>
      <c r="C606" s="1763" t="s">
        <v>13106</v>
      </c>
      <c r="D606" s="1764">
        <v>3039</v>
      </c>
      <c r="E606" s="1104">
        <f t="shared" si="9"/>
        <v>1671.45</v>
      </c>
    </row>
    <row r="607" spans="1:5" ht="15.6">
      <c r="A607" s="3245" t="s">
        <v>26407</v>
      </c>
      <c r="B607" s="1761" t="s">
        <v>26406</v>
      </c>
      <c r="C607" s="1761" t="s">
        <v>13106</v>
      </c>
      <c r="D607" s="1762">
        <v>3168</v>
      </c>
      <c r="E607" s="1103">
        <f t="shared" si="9"/>
        <v>1742.4</v>
      </c>
    </row>
    <row r="608" spans="1:5" ht="15.6">
      <c r="A608" s="3246" t="s">
        <v>26408</v>
      </c>
      <c r="B608" s="1763" t="s">
        <v>13133</v>
      </c>
      <c r="C608" s="1763" t="s">
        <v>13106</v>
      </c>
      <c r="D608" s="1764">
        <v>3214</v>
      </c>
      <c r="E608" s="1104">
        <f t="shared" si="9"/>
        <v>1767.7</v>
      </c>
    </row>
    <row r="609" spans="1:5" ht="15.6">
      <c r="A609" s="3245" t="s">
        <v>30865</v>
      </c>
      <c r="B609" s="1761" t="s">
        <v>5587</v>
      </c>
      <c r="C609" s="1761" t="s">
        <v>13106</v>
      </c>
      <c r="D609" s="1762">
        <v>3598</v>
      </c>
      <c r="E609" s="1103">
        <f t="shared" si="9"/>
        <v>1978.9</v>
      </c>
    </row>
    <row r="610" spans="1:5" ht="15.6">
      <c r="A610" s="3246" t="s">
        <v>28045</v>
      </c>
      <c r="B610" s="1763" t="s">
        <v>5586</v>
      </c>
      <c r="C610" s="1763" t="s">
        <v>13106</v>
      </c>
      <c r="D610" s="1764">
        <v>3739</v>
      </c>
      <c r="E610" s="1104">
        <f t="shared" si="9"/>
        <v>2056.4500000000003</v>
      </c>
    </row>
    <row r="611" spans="1:5" ht="15.6">
      <c r="A611" s="3245" t="s">
        <v>30866</v>
      </c>
      <c r="B611" s="1761" t="s">
        <v>30867</v>
      </c>
      <c r="C611" s="1761" t="s">
        <v>13106</v>
      </c>
      <c r="D611" s="1762">
        <v>3777</v>
      </c>
      <c r="E611" s="1103">
        <f t="shared" si="9"/>
        <v>2077.3500000000004</v>
      </c>
    </row>
    <row r="612" spans="1:5" ht="15.6">
      <c r="A612" s="3246" t="s">
        <v>28046</v>
      </c>
      <c r="B612" s="1763" t="s">
        <v>5589</v>
      </c>
      <c r="C612" s="1763" t="s">
        <v>13106</v>
      </c>
      <c r="D612" s="1764">
        <v>3900</v>
      </c>
      <c r="E612" s="1104">
        <f t="shared" si="9"/>
        <v>2145</v>
      </c>
    </row>
    <row r="613" spans="1:5" ht="15.6">
      <c r="A613" s="3245" t="s">
        <v>28047</v>
      </c>
      <c r="B613" s="1761" t="s">
        <v>26409</v>
      </c>
      <c r="C613" s="1761" t="s">
        <v>13106</v>
      </c>
      <c r="D613" s="1762">
        <v>3920</v>
      </c>
      <c r="E613" s="1103">
        <f t="shared" si="9"/>
        <v>2156</v>
      </c>
    </row>
    <row r="614" spans="1:5" ht="15.6">
      <c r="A614" s="3246" t="s">
        <v>28048</v>
      </c>
      <c r="B614" s="1763" t="s">
        <v>26410</v>
      </c>
      <c r="C614" s="1763" t="s">
        <v>13106</v>
      </c>
      <c r="D614" s="1764">
        <v>4082</v>
      </c>
      <c r="E614" s="1104">
        <f t="shared" si="9"/>
        <v>2245.1000000000004</v>
      </c>
    </row>
    <row r="615" spans="1:5" ht="15.6">
      <c r="A615" s="3245" t="s">
        <v>28049</v>
      </c>
      <c r="B615" s="1761" t="s">
        <v>5590</v>
      </c>
      <c r="C615" s="1761" t="s">
        <v>13106</v>
      </c>
      <c r="D615" s="1762">
        <v>5103</v>
      </c>
      <c r="E615" s="1103">
        <f t="shared" si="9"/>
        <v>2806.65</v>
      </c>
    </row>
    <row r="616" spans="1:5" ht="15.6">
      <c r="A616" s="3246" t="s">
        <v>28050</v>
      </c>
      <c r="B616" s="1763" t="s">
        <v>28051</v>
      </c>
      <c r="C616" s="1763" t="s">
        <v>13106</v>
      </c>
      <c r="D616" s="1764">
        <v>5286</v>
      </c>
      <c r="E616" s="1104">
        <f t="shared" si="9"/>
        <v>2907.3</v>
      </c>
    </row>
    <row r="617" spans="1:5" ht="15.6">
      <c r="A617" s="3245" t="s">
        <v>28052</v>
      </c>
      <c r="B617" s="1761" t="s">
        <v>5592</v>
      </c>
      <c r="C617" s="1761" t="s">
        <v>13106</v>
      </c>
      <c r="D617" s="1762">
        <v>5428</v>
      </c>
      <c r="E617" s="1103">
        <f t="shared" si="9"/>
        <v>2985.4</v>
      </c>
    </row>
    <row r="618" spans="1:5" ht="15.6">
      <c r="A618" s="3246" t="s">
        <v>28053</v>
      </c>
      <c r="B618" s="1763" t="s">
        <v>28054</v>
      </c>
      <c r="C618" s="1763" t="s">
        <v>13106</v>
      </c>
      <c r="D618" s="1764">
        <v>5804</v>
      </c>
      <c r="E618" s="1104">
        <f t="shared" si="9"/>
        <v>3192.2000000000003</v>
      </c>
    </row>
    <row r="619" spans="1:5" ht="15.6">
      <c r="A619" s="3245" t="s">
        <v>30868</v>
      </c>
      <c r="B619" s="1761" t="s">
        <v>5594</v>
      </c>
      <c r="C619" s="1761" t="s">
        <v>13106</v>
      </c>
      <c r="D619" s="1762">
        <v>6856</v>
      </c>
      <c r="E619" s="1103">
        <f t="shared" si="9"/>
        <v>3770.8</v>
      </c>
    </row>
    <row r="620" spans="1:5" ht="15.6">
      <c r="A620" s="3246" t="s">
        <v>30869</v>
      </c>
      <c r="B620" s="1763" t="s">
        <v>30870</v>
      </c>
      <c r="C620" s="1763" t="s">
        <v>13106</v>
      </c>
      <c r="D620" s="1764">
        <v>7034</v>
      </c>
      <c r="E620" s="1104">
        <f t="shared" si="9"/>
        <v>3868.7000000000003</v>
      </c>
    </row>
    <row r="621" spans="1:5" ht="15.6">
      <c r="A621" s="3245" t="s">
        <v>6578</v>
      </c>
      <c r="B621" s="1761" t="s">
        <v>5576</v>
      </c>
      <c r="C621" s="1761" t="s">
        <v>13106</v>
      </c>
      <c r="D621" s="1762">
        <v>1842</v>
      </c>
      <c r="E621" s="1103">
        <f t="shared" si="9"/>
        <v>1013.1000000000001</v>
      </c>
    </row>
    <row r="622" spans="1:5" ht="15.6">
      <c r="A622" s="3246" t="s">
        <v>6579</v>
      </c>
      <c r="B622" s="1763" t="s">
        <v>5577</v>
      </c>
      <c r="C622" s="1763" t="s">
        <v>13106</v>
      </c>
      <c r="D622" s="1764">
        <v>2146</v>
      </c>
      <c r="E622" s="1104">
        <f t="shared" si="9"/>
        <v>1180.3000000000002</v>
      </c>
    </row>
    <row r="623" spans="1:5" ht="15.6">
      <c r="A623" s="3245" t="s">
        <v>26411</v>
      </c>
      <c r="B623" s="1761" t="s">
        <v>5579</v>
      </c>
      <c r="C623" s="1761" t="s">
        <v>13106</v>
      </c>
      <c r="D623" s="1762">
        <v>2638</v>
      </c>
      <c r="E623" s="1103">
        <f t="shared" si="9"/>
        <v>1450.9</v>
      </c>
    </row>
    <row r="624" spans="1:5" ht="15.6">
      <c r="A624" s="3246" t="s">
        <v>26412</v>
      </c>
      <c r="B624" s="1763" t="s">
        <v>5581</v>
      </c>
      <c r="C624" s="1763" t="s">
        <v>13106</v>
      </c>
      <c r="D624" s="1764">
        <v>3700</v>
      </c>
      <c r="E624" s="1104">
        <f t="shared" si="9"/>
        <v>2035.0000000000002</v>
      </c>
    </row>
    <row r="625" spans="1:5" ht="15.6">
      <c r="A625" s="3245" t="s">
        <v>26413</v>
      </c>
      <c r="B625" s="1761" t="s">
        <v>5583</v>
      </c>
      <c r="C625" s="1761" t="s">
        <v>13106</v>
      </c>
      <c r="D625" s="1762">
        <v>3892</v>
      </c>
      <c r="E625" s="1103">
        <f t="shared" si="9"/>
        <v>2140.6000000000004</v>
      </c>
    </row>
    <row r="626" spans="1:5" ht="15.6">
      <c r="A626" s="3246" t="s">
        <v>30871</v>
      </c>
      <c r="B626" s="1763" t="s">
        <v>30872</v>
      </c>
      <c r="C626" s="1763" t="s">
        <v>13106</v>
      </c>
      <c r="D626" s="1764">
        <v>4687</v>
      </c>
      <c r="E626" s="1104">
        <f t="shared" si="9"/>
        <v>2577.8500000000004</v>
      </c>
    </row>
    <row r="627" spans="1:5" ht="15.6">
      <c r="A627" s="3245" t="s">
        <v>28055</v>
      </c>
      <c r="B627" s="1761" t="s">
        <v>5585</v>
      </c>
      <c r="C627" s="1761" t="s">
        <v>13106</v>
      </c>
      <c r="D627" s="1762">
        <v>4952</v>
      </c>
      <c r="E627" s="1103">
        <f t="shared" si="9"/>
        <v>2723.6000000000004</v>
      </c>
    </row>
    <row r="628" spans="1:5" ht="15.6">
      <c r="A628" s="3246" t="s">
        <v>28056</v>
      </c>
      <c r="B628" s="1763" t="s">
        <v>5588</v>
      </c>
      <c r="C628" s="1763" t="s">
        <v>13106</v>
      </c>
      <c r="D628" s="1764">
        <v>5116</v>
      </c>
      <c r="E628" s="1104">
        <f t="shared" si="9"/>
        <v>2813.8</v>
      </c>
    </row>
    <row r="629" spans="1:5" ht="15.6">
      <c r="A629" s="3245" t="s">
        <v>28057</v>
      </c>
      <c r="B629" s="1761" t="s">
        <v>6584</v>
      </c>
      <c r="C629" s="1761" t="s">
        <v>13106</v>
      </c>
      <c r="D629" s="1762">
        <v>6895</v>
      </c>
      <c r="E629" s="1103">
        <f t="shared" si="9"/>
        <v>3792.2500000000005</v>
      </c>
    </row>
    <row r="630" spans="1:5" ht="15.6">
      <c r="A630" s="3246" t="s">
        <v>28058</v>
      </c>
      <c r="B630" s="1763" t="s">
        <v>5591</v>
      </c>
      <c r="C630" s="1763" t="s">
        <v>13106</v>
      </c>
      <c r="D630" s="1764">
        <v>7315</v>
      </c>
      <c r="E630" s="1104">
        <f t="shared" si="9"/>
        <v>4023.2500000000005</v>
      </c>
    </row>
    <row r="631" spans="1:5" ht="15.6">
      <c r="A631" s="3245" t="s">
        <v>30873</v>
      </c>
      <c r="B631" s="1761" t="s">
        <v>30874</v>
      </c>
      <c r="C631" s="1761" t="s">
        <v>13106</v>
      </c>
      <c r="D631" s="1762">
        <v>7978</v>
      </c>
      <c r="E631" s="1103">
        <f t="shared" si="9"/>
        <v>4387.9000000000005</v>
      </c>
    </row>
    <row r="632" spans="1:5" ht="15.6">
      <c r="A632" s="3246" t="s">
        <v>13107</v>
      </c>
      <c r="B632" s="1763" t="s">
        <v>13108</v>
      </c>
      <c r="C632" s="1763" t="s">
        <v>13106</v>
      </c>
      <c r="D632" s="1764">
        <v>3900</v>
      </c>
      <c r="E632" s="1104">
        <f t="shared" si="9"/>
        <v>2145</v>
      </c>
    </row>
    <row r="633" spans="1:5" ht="15.6">
      <c r="A633" s="3245" t="s">
        <v>13109</v>
      </c>
      <c r="B633" s="1761" t="s">
        <v>13110</v>
      </c>
      <c r="C633" s="1761" t="s">
        <v>13106</v>
      </c>
      <c r="D633" s="1762">
        <v>4973</v>
      </c>
      <c r="E633" s="1103">
        <f t="shared" si="9"/>
        <v>2735.15</v>
      </c>
    </row>
    <row r="634" spans="1:5" ht="15.6">
      <c r="A634" s="3246" t="s">
        <v>13111</v>
      </c>
      <c r="B634" s="1763" t="s">
        <v>13112</v>
      </c>
      <c r="C634" s="1763" t="s">
        <v>13106</v>
      </c>
      <c r="D634" s="1764">
        <v>5443</v>
      </c>
      <c r="E634" s="1104">
        <f t="shared" si="9"/>
        <v>2993.65</v>
      </c>
    </row>
    <row r="635" spans="1:5" ht="15.6">
      <c r="A635" s="3245" t="s">
        <v>13113</v>
      </c>
      <c r="B635" s="1761" t="s">
        <v>13114</v>
      </c>
      <c r="C635" s="1761" t="s">
        <v>13106</v>
      </c>
      <c r="D635" s="1762">
        <v>6272</v>
      </c>
      <c r="E635" s="1103">
        <f t="shared" si="9"/>
        <v>3449.6000000000004</v>
      </c>
    </row>
    <row r="636" spans="1:5" ht="15.6">
      <c r="A636" s="3246" t="s">
        <v>13115</v>
      </c>
      <c r="B636" s="1763" t="s">
        <v>13116</v>
      </c>
      <c r="C636" s="1763" t="s">
        <v>13106</v>
      </c>
      <c r="D636" s="1764">
        <v>6895</v>
      </c>
      <c r="E636" s="1104">
        <f t="shared" si="9"/>
        <v>3792.2500000000005</v>
      </c>
    </row>
    <row r="637" spans="1:5" ht="15.6">
      <c r="A637" s="3245" t="s">
        <v>13117</v>
      </c>
      <c r="B637" s="1761" t="s">
        <v>13118</v>
      </c>
      <c r="C637" s="1761" t="s">
        <v>13106</v>
      </c>
      <c r="D637" s="1762">
        <v>7001</v>
      </c>
      <c r="E637" s="1103">
        <f t="shared" si="9"/>
        <v>3850.55</v>
      </c>
    </row>
    <row r="638" spans="1:5" ht="15.6">
      <c r="A638" s="3246" t="s">
        <v>6223</v>
      </c>
      <c r="B638" s="1763" t="s">
        <v>11823</v>
      </c>
      <c r="C638" s="1763" t="s">
        <v>13106</v>
      </c>
      <c r="D638" s="1764">
        <v>7710</v>
      </c>
      <c r="E638" s="1104">
        <f t="shared" si="9"/>
        <v>4240.5</v>
      </c>
    </row>
    <row r="639" spans="1:5" ht="15.6">
      <c r="A639" s="3245" t="s">
        <v>6225</v>
      </c>
      <c r="B639" s="1761" t="s">
        <v>11825</v>
      </c>
      <c r="C639" s="1761" t="s">
        <v>13106</v>
      </c>
      <c r="D639" s="1762">
        <v>8586</v>
      </c>
      <c r="E639" s="1103">
        <f t="shared" si="9"/>
        <v>4722.3</v>
      </c>
    </row>
    <row r="640" spans="1:5" ht="15.6">
      <c r="A640" s="3246" t="s">
        <v>6227</v>
      </c>
      <c r="B640" s="1763" t="s">
        <v>5593</v>
      </c>
      <c r="C640" s="1763" t="s">
        <v>13106</v>
      </c>
      <c r="D640" s="1764">
        <v>8795</v>
      </c>
      <c r="E640" s="1104">
        <f t="shared" si="9"/>
        <v>4837.25</v>
      </c>
    </row>
    <row r="641" spans="1:5" ht="15.6">
      <c r="A641" s="3245" t="s">
        <v>6577</v>
      </c>
      <c r="B641" s="1761" t="s">
        <v>5595</v>
      </c>
      <c r="C641" s="1761" t="s">
        <v>13106</v>
      </c>
      <c r="D641" s="1762">
        <v>1413</v>
      </c>
      <c r="E641" s="1103">
        <f t="shared" si="9"/>
        <v>777.15000000000009</v>
      </c>
    </row>
    <row r="642" spans="1:5" ht="15.6">
      <c r="A642" s="3246" t="s">
        <v>6582</v>
      </c>
      <c r="B642" s="1763" t="s">
        <v>5597</v>
      </c>
      <c r="C642" s="1763" t="s">
        <v>13106</v>
      </c>
      <c r="D642" s="1764">
        <v>1968</v>
      </c>
      <c r="E642" s="1104">
        <f t="shared" si="9"/>
        <v>1082.4000000000001</v>
      </c>
    </row>
    <row r="643" spans="1:5" ht="15.6">
      <c r="A643" s="3245" t="s">
        <v>32967</v>
      </c>
      <c r="B643" s="1761" t="s">
        <v>5599</v>
      </c>
      <c r="C643" s="1761" t="s">
        <v>13106</v>
      </c>
      <c r="D643" s="1762">
        <v>2436</v>
      </c>
      <c r="E643" s="1103">
        <f t="shared" si="9"/>
        <v>1339.8000000000002</v>
      </c>
    </row>
    <row r="644" spans="1:5" ht="15.6">
      <c r="A644" s="3246" t="s">
        <v>32968</v>
      </c>
      <c r="B644" s="1763" t="s">
        <v>32969</v>
      </c>
      <c r="C644" s="1763" t="s">
        <v>13106</v>
      </c>
      <c r="D644" s="1764">
        <v>2598</v>
      </c>
      <c r="E644" s="1104">
        <f t="shared" si="9"/>
        <v>1428.9</v>
      </c>
    </row>
    <row r="645" spans="1:5" ht="15.6">
      <c r="A645" s="3245" t="s">
        <v>32970</v>
      </c>
      <c r="B645" s="1761" t="s">
        <v>5601</v>
      </c>
      <c r="C645" s="1761" t="s">
        <v>13106</v>
      </c>
      <c r="D645" s="1762">
        <v>3387</v>
      </c>
      <c r="E645" s="1103">
        <f t="shared" si="9"/>
        <v>1862.8500000000001</v>
      </c>
    </row>
    <row r="646" spans="1:5" ht="15.6">
      <c r="A646" s="3246" t="s">
        <v>32971</v>
      </c>
      <c r="B646" s="1763" t="s">
        <v>5602</v>
      </c>
      <c r="C646" s="1763" t="s">
        <v>13106</v>
      </c>
      <c r="D646" s="1764">
        <v>3594</v>
      </c>
      <c r="E646" s="1104">
        <f t="shared" si="9"/>
        <v>1976.7000000000003</v>
      </c>
    </row>
    <row r="647" spans="1:5" ht="15.6">
      <c r="A647" s="3245" t="s">
        <v>32972</v>
      </c>
      <c r="B647" s="1761" t="s">
        <v>5604</v>
      </c>
      <c r="C647" s="1761" t="s">
        <v>13106</v>
      </c>
      <c r="D647" s="1762">
        <v>4408</v>
      </c>
      <c r="E647" s="1103">
        <f t="shared" si="9"/>
        <v>2424.4</v>
      </c>
    </row>
    <row r="648" spans="1:5" ht="15.6">
      <c r="A648" s="3246" t="s">
        <v>6591</v>
      </c>
      <c r="B648" s="1763" t="s">
        <v>5603</v>
      </c>
      <c r="C648" s="1763" t="s">
        <v>13106</v>
      </c>
      <c r="D648" s="1764">
        <v>4550</v>
      </c>
      <c r="E648" s="1104">
        <f t="shared" si="9"/>
        <v>2502.5</v>
      </c>
    </row>
    <row r="649" spans="1:5" ht="15.6">
      <c r="A649" s="3245" t="s">
        <v>32973</v>
      </c>
      <c r="B649" s="1761" t="s">
        <v>5603</v>
      </c>
      <c r="C649" s="1761" t="s">
        <v>13106</v>
      </c>
      <c r="D649" s="1762">
        <v>4550</v>
      </c>
      <c r="E649" s="1103">
        <f t="shared" si="9"/>
        <v>2502.5</v>
      </c>
    </row>
    <row r="650" spans="1:5" ht="15.6">
      <c r="A650" s="3246" t="s">
        <v>32974</v>
      </c>
      <c r="B650" s="1763" t="s">
        <v>5605</v>
      </c>
      <c r="C650" s="1763" t="s">
        <v>13106</v>
      </c>
      <c r="D650" s="1764">
        <v>4713</v>
      </c>
      <c r="E650" s="1104">
        <f t="shared" si="9"/>
        <v>2592.15</v>
      </c>
    </row>
    <row r="651" spans="1:5" ht="15.6">
      <c r="A651" s="3245" t="s">
        <v>32975</v>
      </c>
      <c r="B651" s="1761" t="s">
        <v>5607</v>
      </c>
      <c r="C651" s="1761" t="s">
        <v>13106</v>
      </c>
      <c r="D651" s="1762">
        <v>6323</v>
      </c>
      <c r="E651" s="1103">
        <f t="shared" si="9"/>
        <v>3477.65</v>
      </c>
    </row>
    <row r="652" spans="1:5" ht="15.6">
      <c r="A652" s="3246" t="s">
        <v>32976</v>
      </c>
      <c r="B652" s="1763" t="s">
        <v>5609</v>
      </c>
      <c r="C652" s="1763" t="s">
        <v>13106</v>
      </c>
      <c r="D652" s="1764">
        <v>6648</v>
      </c>
      <c r="E652" s="1104">
        <f t="shared" si="9"/>
        <v>3656.4</v>
      </c>
    </row>
    <row r="653" spans="1:5" ht="15.6">
      <c r="A653" s="3245" t="s">
        <v>32977</v>
      </c>
      <c r="B653" s="1761" t="s">
        <v>32978</v>
      </c>
      <c r="C653" s="1761" t="s">
        <v>13106</v>
      </c>
      <c r="D653" s="1762">
        <v>6851</v>
      </c>
      <c r="E653" s="1103">
        <f t="shared" ref="E653:E716" si="10">D653*(100%-$E$8)</f>
        <v>3768.05</v>
      </c>
    </row>
    <row r="654" spans="1:5" ht="15.6">
      <c r="A654" s="3246" t="s">
        <v>6592</v>
      </c>
      <c r="B654" s="1763" t="s">
        <v>5612</v>
      </c>
      <c r="C654" s="1763" t="s">
        <v>13106</v>
      </c>
      <c r="D654" s="1764">
        <v>8559</v>
      </c>
      <c r="E654" s="1104">
        <f t="shared" si="10"/>
        <v>4707.4500000000007</v>
      </c>
    </row>
    <row r="655" spans="1:5" ht="15.6">
      <c r="A655" s="3245" t="s">
        <v>32979</v>
      </c>
      <c r="B655" s="1761" t="s">
        <v>32980</v>
      </c>
      <c r="C655" s="1761" t="s">
        <v>13106</v>
      </c>
      <c r="D655" s="1762">
        <v>8559</v>
      </c>
      <c r="E655" s="1103">
        <f t="shared" si="10"/>
        <v>4707.4500000000007</v>
      </c>
    </row>
    <row r="656" spans="1:5" ht="15.6">
      <c r="A656" s="3246" t="s">
        <v>11946</v>
      </c>
      <c r="B656" s="1763" t="s">
        <v>11947</v>
      </c>
      <c r="C656" s="1763" t="s">
        <v>13106</v>
      </c>
      <c r="D656" s="1764">
        <v>2147</v>
      </c>
      <c r="E656" s="1104">
        <f t="shared" si="10"/>
        <v>1180.8500000000001</v>
      </c>
    </row>
    <row r="657" spans="1:5" ht="15.6">
      <c r="A657" s="3245" t="s">
        <v>6580</v>
      </c>
      <c r="B657" s="1761" t="s">
        <v>5596</v>
      </c>
      <c r="C657" s="1761" t="s">
        <v>13106</v>
      </c>
      <c r="D657" s="1762">
        <v>2452</v>
      </c>
      <c r="E657" s="1103">
        <f t="shared" si="10"/>
        <v>1348.6000000000001</v>
      </c>
    </row>
    <row r="658" spans="1:5" ht="15.6">
      <c r="A658" s="3246" t="s">
        <v>32981</v>
      </c>
      <c r="B658" s="1763" t="s">
        <v>5598</v>
      </c>
      <c r="C658" s="1763" t="s">
        <v>13106</v>
      </c>
      <c r="D658" s="1764">
        <v>3249</v>
      </c>
      <c r="E658" s="1104">
        <f t="shared" si="10"/>
        <v>1786.95</v>
      </c>
    </row>
    <row r="659" spans="1:5" ht="15.6">
      <c r="A659" s="3245" t="s">
        <v>32982</v>
      </c>
      <c r="B659" s="1761" t="s">
        <v>5600</v>
      </c>
      <c r="C659" s="1761" t="s">
        <v>13106</v>
      </c>
      <c r="D659" s="1762">
        <v>4432</v>
      </c>
      <c r="E659" s="1103">
        <f t="shared" si="10"/>
        <v>2437.6000000000004</v>
      </c>
    </row>
    <row r="660" spans="1:5" ht="15.6">
      <c r="A660" s="3246" t="s">
        <v>32983</v>
      </c>
      <c r="B660" s="1763" t="s">
        <v>32984</v>
      </c>
      <c r="C660" s="1763" t="s">
        <v>13106</v>
      </c>
      <c r="D660" s="1764">
        <v>4623</v>
      </c>
      <c r="E660" s="1104">
        <f t="shared" si="10"/>
        <v>2542.65</v>
      </c>
    </row>
    <row r="661" spans="1:5" ht="15.6">
      <c r="A661" s="3245" t="s">
        <v>32985</v>
      </c>
      <c r="B661" s="1761" t="s">
        <v>32986</v>
      </c>
      <c r="C661" s="1761" t="s">
        <v>13106</v>
      </c>
      <c r="D661" s="1762">
        <v>5502</v>
      </c>
      <c r="E661" s="1103">
        <f t="shared" si="10"/>
        <v>3026.1000000000004</v>
      </c>
    </row>
    <row r="662" spans="1:5" ht="15.6">
      <c r="A662" s="3246" t="s">
        <v>32987</v>
      </c>
      <c r="B662" s="1763" t="s">
        <v>32988</v>
      </c>
      <c r="C662" s="1763" t="s">
        <v>13106</v>
      </c>
      <c r="D662" s="1764">
        <v>5766</v>
      </c>
      <c r="E662" s="1104">
        <f t="shared" si="10"/>
        <v>3171.3</v>
      </c>
    </row>
    <row r="663" spans="1:5" ht="15.6">
      <c r="A663" s="3245" t="s">
        <v>32989</v>
      </c>
      <c r="B663" s="1761" t="s">
        <v>32990</v>
      </c>
      <c r="C663" s="1761" t="s">
        <v>13106</v>
      </c>
      <c r="D663" s="1762">
        <v>5928</v>
      </c>
      <c r="E663" s="1103">
        <f t="shared" si="10"/>
        <v>3260.4</v>
      </c>
    </row>
    <row r="664" spans="1:5" ht="15.6">
      <c r="A664" s="3246" t="s">
        <v>32991</v>
      </c>
      <c r="B664" s="1763" t="s">
        <v>5606</v>
      </c>
      <c r="C664" s="1763" t="s">
        <v>13106</v>
      </c>
      <c r="D664" s="1764">
        <v>8116</v>
      </c>
      <c r="E664" s="1104">
        <f t="shared" si="10"/>
        <v>4463.8</v>
      </c>
    </row>
    <row r="665" spans="1:5" ht="15.6">
      <c r="A665" s="3245" t="s">
        <v>32992</v>
      </c>
      <c r="B665" s="1761" t="s">
        <v>5608</v>
      </c>
      <c r="C665" s="1761" t="s">
        <v>13106</v>
      </c>
      <c r="D665" s="1762">
        <v>8535</v>
      </c>
      <c r="E665" s="1103">
        <f t="shared" si="10"/>
        <v>4694.25</v>
      </c>
    </row>
    <row r="666" spans="1:5" ht="15.6">
      <c r="A666" s="3246" t="s">
        <v>6595</v>
      </c>
      <c r="B666" s="1763" t="s">
        <v>5610</v>
      </c>
      <c r="C666" s="1763" t="s">
        <v>13106</v>
      </c>
      <c r="D666" s="1764">
        <v>9503</v>
      </c>
      <c r="E666" s="1104">
        <f t="shared" si="10"/>
        <v>5226.6500000000005</v>
      </c>
    </row>
    <row r="667" spans="1:5" ht="15.6">
      <c r="A667" s="3245" t="s">
        <v>32993</v>
      </c>
      <c r="B667" s="1761" t="s">
        <v>32994</v>
      </c>
      <c r="C667" s="1761" t="s">
        <v>13106</v>
      </c>
      <c r="D667" s="1762">
        <v>9503</v>
      </c>
      <c r="E667" s="1103">
        <f t="shared" si="10"/>
        <v>5226.6500000000005</v>
      </c>
    </row>
    <row r="668" spans="1:5" ht="15.6">
      <c r="A668" s="3246" t="s">
        <v>13119</v>
      </c>
      <c r="B668" s="1763" t="s">
        <v>13120</v>
      </c>
      <c r="C668" s="1763" t="s">
        <v>13106</v>
      </c>
      <c r="D668" s="1764">
        <v>4619</v>
      </c>
      <c r="E668" s="1104">
        <f t="shared" si="10"/>
        <v>2540.4500000000003</v>
      </c>
    </row>
    <row r="669" spans="1:5" ht="15.6">
      <c r="A669" s="3245" t="s">
        <v>13121</v>
      </c>
      <c r="B669" s="1761" t="s">
        <v>13122</v>
      </c>
      <c r="C669" s="1761" t="s">
        <v>13106</v>
      </c>
      <c r="D669" s="1762">
        <v>5893</v>
      </c>
      <c r="E669" s="1103">
        <f t="shared" si="10"/>
        <v>3241.15</v>
      </c>
    </row>
    <row r="670" spans="1:5" ht="15.6">
      <c r="A670" s="3246" t="s">
        <v>13123</v>
      </c>
      <c r="B670" s="1763" t="s">
        <v>13124</v>
      </c>
      <c r="C670" s="1763" t="s">
        <v>13106</v>
      </c>
      <c r="D670" s="1764">
        <v>6167</v>
      </c>
      <c r="E670" s="1104">
        <f t="shared" si="10"/>
        <v>3391.8500000000004</v>
      </c>
    </row>
    <row r="671" spans="1:5" ht="15.6">
      <c r="A671" s="3245" t="s">
        <v>13125</v>
      </c>
      <c r="B671" s="1761" t="s">
        <v>13126</v>
      </c>
      <c r="C671" s="1761" t="s">
        <v>13106</v>
      </c>
      <c r="D671" s="1762">
        <v>7064</v>
      </c>
      <c r="E671" s="1103">
        <f t="shared" si="10"/>
        <v>3885.2000000000003</v>
      </c>
    </row>
    <row r="672" spans="1:5" ht="15.6">
      <c r="A672" s="3246" t="s">
        <v>13127</v>
      </c>
      <c r="B672" s="1763" t="s">
        <v>13128</v>
      </c>
      <c r="C672" s="1763" t="s">
        <v>13106</v>
      </c>
      <c r="D672" s="1764">
        <v>7706</v>
      </c>
      <c r="E672" s="1104">
        <f t="shared" si="10"/>
        <v>4238.3</v>
      </c>
    </row>
    <row r="673" spans="1:5" ht="15.6">
      <c r="A673" s="3245" t="s">
        <v>13129</v>
      </c>
      <c r="B673" s="1761" t="s">
        <v>13130</v>
      </c>
      <c r="C673" s="1761" t="s">
        <v>13106</v>
      </c>
      <c r="D673" s="1762">
        <v>7815</v>
      </c>
      <c r="E673" s="1103">
        <f t="shared" si="10"/>
        <v>4298.25</v>
      </c>
    </row>
    <row r="674" spans="1:5" ht="15.6">
      <c r="A674" s="3246" t="s">
        <v>6224</v>
      </c>
      <c r="B674" s="1763" t="s">
        <v>11824</v>
      </c>
      <c r="C674" s="1763" t="s">
        <v>13106</v>
      </c>
      <c r="D674" s="1764">
        <v>8930</v>
      </c>
      <c r="E674" s="1104">
        <f t="shared" si="10"/>
        <v>4911.5</v>
      </c>
    </row>
    <row r="675" spans="1:5" ht="15.6">
      <c r="A675" s="3245" t="s">
        <v>6226</v>
      </c>
      <c r="B675" s="1761" t="s">
        <v>11826</v>
      </c>
      <c r="C675" s="1761" t="s">
        <v>13106</v>
      </c>
      <c r="D675" s="1762">
        <v>9922</v>
      </c>
      <c r="E675" s="1103">
        <f t="shared" si="10"/>
        <v>5457.1</v>
      </c>
    </row>
    <row r="676" spans="1:5" ht="15.6">
      <c r="A676" s="3246" t="s">
        <v>6228</v>
      </c>
      <c r="B676" s="1763" t="s">
        <v>5611</v>
      </c>
      <c r="C676" s="1763" t="s">
        <v>13106</v>
      </c>
      <c r="D676" s="1764">
        <v>10466</v>
      </c>
      <c r="E676" s="1104">
        <f t="shared" si="10"/>
        <v>5756.3</v>
      </c>
    </row>
    <row r="677" spans="1:5" ht="15.6">
      <c r="A677" s="3245" t="s">
        <v>32995</v>
      </c>
      <c r="B677" s="1761" t="s">
        <v>32996</v>
      </c>
      <c r="C677" s="1761" t="s">
        <v>13106</v>
      </c>
      <c r="D677" s="1762">
        <v>1392</v>
      </c>
      <c r="E677" s="1103">
        <f t="shared" si="10"/>
        <v>765.6</v>
      </c>
    </row>
    <row r="678" spans="1:5" ht="15.6">
      <c r="A678" s="3246" t="s">
        <v>32997</v>
      </c>
      <c r="B678" s="1763" t="s">
        <v>32998</v>
      </c>
      <c r="C678" s="1763" t="s">
        <v>13106</v>
      </c>
      <c r="D678" s="1764">
        <v>1392</v>
      </c>
      <c r="E678" s="1104">
        <f t="shared" si="10"/>
        <v>765.6</v>
      </c>
    </row>
    <row r="679" spans="1:5" ht="15.6">
      <c r="A679" s="3245" t="s">
        <v>32999</v>
      </c>
      <c r="B679" s="1761" t="s">
        <v>33000</v>
      </c>
      <c r="C679" s="1761" t="s">
        <v>13106</v>
      </c>
      <c r="D679" s="1762">
        <v>2087</v>
      </c>
      <c r="E679" s="1103">
        <f t="shared" si="10"/>
        <v>1147.8500000000001</v>
      </c>
    </row>
    <row r="680" spans="1:5" ht="15.6">
      <c r="A680" s="3246" t="s">
        <v>33001</v>
      </c>
      <c r="B680" s="1763" t="s">
        <v>33002</v>
      </c>
      <c r="C680" s="1763" t="s">
        <v>13106</v>
      </c>
      <c r="D680" s="1764">
        <v>2087</v>
      </c>
      <c r="E680" s="1104">
        <f t="shared" si="10"/>
        <v>1147.8500000000001</v>
      </c>
    </row>
    <row r="681" spans="1:5" ht="15.6">
      <c r="A681" s="3245" t="s">
        <v>6583</v>
      </c>
      <c r="B681" s="1761" t="s">
        <v>5748</v>
      </c>
      <c r="C681" s="1761" t="s">
        <v>13106</v>
      </c>
      <c r="D681" s="1762">
        <v>2261</v>
      </c>
      <c r="E681" s="1103">
        <f t="shared" si="10"/>
        <v>1243.5500000000002</v>
      </c>
    </row>
    <row r="682" spans="1:5" ht="15.6">
      <c r="A682" s="3246" t="s">
        <v>11950</v>
      </c>
      <c r="B682" s="1763" t="s">
        <v>11951</v>
      </c>
      <c r="C682" s="1763" t="s">
        <v>13106</v>
      </c>
      <c r="D682" s="1764">
        <v>2333</v>
      </c>
      <c r="E682" s="1104">
        <f t="shared" si="10"/>
        <v>1283.1500000000001</v>
      </c>
    </row>
    <row r="683" spans="1:5" ht="15.6">
      <c r="A683" s="3245" t="s">
        <v>11954</v>
      </c>
      <c r="B683" s="1761" t="s">
        <v>11955</v>
      </c>
      <c r="C683" s="1761" t="s">
        <v>13106</v>
      </c>
      <c r="D683" s="1762">
        <v>2617</v>
      </c>
      <c r="E683" s="1103">
        <f t="shared" si="10"/>
        <v>1439.3500000000001</v>
      </c>
    </row>
    <row r="684" spans="1:5" ht="15.6">
      <c r="A684" s="3246" t="s">
        <v>11956</v>
      </c>
      <c r="B684" s="1763" t="s">
        <v>11957</v>
      </c>
      <c r="C684" s="1763" t="s">
        <v>13106</v>
      </c>
      <c r="D684" s="1764">
        <v>2693</v>
      </c>
      <c r="E684" s="1104">
        <f t="shared" si="10"/>
        <v>1481.15</v>
      </c>
    </row>
    <row r="685" spans="1:5" ht="15.6">
      <c r="A685" s="3245" t="s">
        <v>11962</v>
      </c>
      <c r="B685" s="1761" t="s">
        <v>11963</v>
      </c>
      <c r="C685" s="1761" t="s">
        <v>13106</v>
      </c>
      <c r="D685" s="1762">
        <v>3432</v>
      </c>
      <c r="E685" s="1103">
        <f t="shared" si="10"/>
        <v>1887.6000000000001</v>
      </c>
    </row>
    <row r="686" spans="1:5" ht="15.6">
      <c r="A686" s="3246" t="s">
        <v>11964</v>
      </c>
      <c r="B686" s="1763" t="s">
        <v>11965</v>
      </c>
      <c r="C686" s="1763" t="s">
        <v>13106</v>
      </c>
      <c r="D686" s="1764">
        <v>3565</v>
      </c>
      <c r="E686" s="1104">
        <f t="shared" si="10"/>
        <v>1960.7500000000002</v>
      </c>
    </row>
    <row r="687" spans="1:5" ht="15.6">
      <c r="A687" s="3245" t="s">
        <v>11970</v>
      </c>
      <c r="B687" s="1761" t="s">
        <v>11971</v>
      </c>
      <c r="C687" s="1761" t="s">
        <v>13106</v>
      </c>
      <c r="D687" s="1762">
        <v>4407</v>
      </c>
      <c r="E687" s="1103">
        <f t="shared" si="10"/>
        <v>2423.8500000000004</v>
      </c>
    </row>
    <row r="688" spans="1:5" ht="15.6">
      <c r="A688" s="3246" t="s">
        <v>11972</v>
      </c>
      <c r="B688" s="1763" t="s">
        <v>11973</v>
      </c>
      <c r="C688" s="1763" t="s">
        <v>13106</v>
      </c>
      <c r="D688" s="1764">
        <v>4483</v>
      </c>
      <c r="E688" s="1104">
        <f t="shared" si="10"/>
        <v>2465.65</v>
      </c>
    </row>
    <row r="689" spans="1:5" ht="15.6">
      <c r="A689" s="3245" t="s">
        <v>11978</v>
      </c>
      <c r="B689" s="1761" t="s">
        <v>11979</v>
      </c>
      <c r="C689" s="1761" t="s">
        <v>13106</v>
      </c>
      <c r="D689" s="1762">
        <v>5105</v>
      </c>
      <c r="E689" s="1103">
        <f t="shared" si="10"/>
        <v>2807.75</v>
      </c>
    </row>
    <row r="690" spans="1:5" ht="15.6">
      <c r="A690" s="3246" t="s">
        <v>11980</v>
      </c>
      <c r="B690" s="1763" t="s">
        <v>11981</v>
      </c>
      <c r="C690" s="1763" t="s">
        <v>13106</v>
      </c>
      <c r="D690" s="1764">
        <v>5108</v>
      </c>
      <c r="E690" s="1104">
        <f t="shared" si="10"/>
        <v>2809.4</v>
      </c>
    </row>
    <row r="691" spans="1:5" ht="15.6">
      <c r="A691" s="3245" t="s">
        <v>33003</v>
      </c>
      <c r="B691" s="1761" t="s">
        <v>1518</v>
      </c>
      <c r="C691" s="1761" t="s">
        <v>13106</v>
      </c>
      <c r="D691" s="1762">
        <v>7352</v>
      </c>
      <c r="E691" s="1103">
        <f t="shared" si="10"/>
        <v>4043.6000000000004</v>
      </c>
    </row>
    <row r="692" spans="1:5" ht="15.6">
      <c r="A692" s="3246" t="s">
        <v>33004</v>
      </c>
      <c r="B692" s="1763" t="s">
        <v>11984</v>
      </c>
      <c r="C692" s="1763" t="s">
        <v>13106</v>
      </c>
      <c r="D692" s="1764">
        <v>7488</v>
      </c>
      <c r="E692" s="1104">
        <f t="shared" si="10"/>
        <v>4118.4000000000005</v>
      </c>
    </row>
    <row r="693" spans="1:5" ht="15.6">
      <c r="A693" s="3245" t="s">
        <v>11948</v>
      </c>
      <c r="B693" s="1761" t="s">
        <v>11949</v>
      </c>
      <c r="C693" s="1761" t="s">
        <v>13106</v>
      </c>
      <c r="D693" s="1762">
        <v>2712</v>
      </c>
      <c r="E693" s="1103">
        <f t="shared" si="10"/>
        <v>1491.6000000000001</v>
      </c>
    </row>
    <row r="694" spans="1:5" ht="15.6">
      <c r="A694" s="3246" t="s">
        <v>11952</v>
      </c>
      <c r="B694" s="1763" t="s">
        <v>11953</v>
      </c>
      <c r="C694" s="1763" t="s">
        <v>13106</v>
      </c>
      <c r="D694" s="1764">
        <v>3347</v>
      </c>
      <c r="E694" s="1104">
        <f t="shared" si="10"/>
        <v>1840.8500000000001</v>
      </c>
    </row>
    <row r="695" spans="1:5" ht="15.6">
      <c r="A695" s="3245" t="s">
        <v>6574</v>
      </c>
      <c r="B695" s="1761" t="s">
        <v>5749</v>
      </c>
      <c r="C695" s="1761" t="s">
        <v>13106</v>
      </c>
      <c r="D695" s="1762">
        <v>3347</v>
      </c>
      <c r="E695" s="1103">
        <f t="shared" si="10"/>
        <v>1840.8500000000001</v>
      </c>
    </row>
    <row r="696" spans="1:5" ht="15.6">
      <c r="A696" s="3246" t="s">
        <v>6573</v>
      </c>
      <c r="B696" s="1763" t="s">
        <v>5747</v>
      </c>
      <c r="C696" s="1763" t="s">
        <v>13106</v>
      </c>
      <c r="D696" s="1764">
        <v>4189</v>
      </c>
      <c r="E696" s="1104">
        <f t="shared" si="10"/>
        <v>2303.9500000000003</v>
      </c>
    </row>
    <row r="697" spans="1:5" ht="15.6">
      <c r="A697" s="3245" t="s">
        <v>11958</v>
      </c>
      <c r="B697" s="1761" t="s">
        <v>11959</v>
      </c>
      <c r="C697" s="1761" t="s">
        <v>13106</v>
      </c>
      <c r="D697" s="1762">
        <v>4263</v>
      </c>
      <c r="E697" s="1103">
        <f t="shared" si="10"/>
        <v>2344.65</v>
      </c>
    </row>
    <row r="698" spans="1:5" ht="15.6">
      <c r="A698" s="3246" t="s">
        <v>11960</v>
      </c>
      <c r="B698" s="1763" t="s">
        <v>11961</v>
      </c>
      <c r="C698" s="1763" t="s">
        <v>13106</v>
      </c>
      <c r="D698" s="1764">
        <v>4263</v>
      </c>
      <c r="E698" s="1104">
        <f t="shared" si="10"/>
        <v>2344.65</v>
      </c>
    </row>
    <row r="699" spans="1:5" ht="15.6">
      <c r="A699" s="3245" t="s">
        <v>11966</v>
      </c>
      <c r="B699" s="1761" t="s">
        <v>11967</v>
      </c>
      <c r="C699" s="1761" t="s">
        <v>13106</v>
      </c>
      <c r="D699" s="1762">
        <v>5163</v>
      </c>
      <c r="E699" s="1103">
        <f t="shared" si="10"/>
        <v>2839.65</v>
      </c>
    </row>
    <row r="700" spans="1:5" ht="15.6">
      <c r="A700" s="3246" t="s">
        <v>11968</v>
      </c>
      <c r="B700" s="1763" t="s">
        <v>11969</v>
      </c>
      <c r="C700" s="1763" t="s">
        <v>13106</v>
      </c>
      <c r="D700" s="1764">
        <v>5163</v>
      </c>
      <c r="E700" s="1104">
        <f t="shared" si="10"/>
        <v>2839.65</v>
      </c>
    </row>
    <row r="701" spans="1:5" ht="15.6">
      <c r="A701" s="3245" t="s">
        <v>11974</v>
      </c>
      <c r="B701" s="1761" t="s">
        <v>11975</v>
      </c>
      <c r="C701" s="1761" t="s">
        <v>13106</v>
      </c>
      <c r="D701" s="1762">
        <v>5906</v>
      </c>
      <c r="E701" s="1103">
        <f t="shared" si="10"/>
        <v>3248.3</v>
      </c>
    </row>
    <row r="702" spans="1:5" ht="15.6">
      <c r="A702" s="3246" t="s">
        <v>11976</v>
      </c>
      <c r="B702" s="1763" t="s">
        <v>11977</v>
      </c>
      <c r="C702" s="1763" t="s">
        <v>13106</v>
      </c>
      <c r="D702" s="1764">
        <v>5906</v>
      </c>
      <c r="E702" s="1104">
        <f t="shared" si="10"/>
        <v>3248.3</v>
      </c>
    </row>
    <row r="703" spans="1:5" ht="15.6">
      <c r="A703" s="3245" t="s">
        <v>33005</v>
      </c>
      <c r="B703" s="1761" t="s">
        <v>11982</v>
      </c>
      <c r="C703" s="1761" t="s">
        <v>13106</v>
      </c>
      <c r="D703" s="1762">
        <v>7856</v>
      </c>
      <c r="E703" s="1103">
        <f t="shared" si="10"/>
        <v>4320.8</v>
      </c>
    </row>
    <row r="704" spans="1:5" ht="15.6">
      <c r="A704" s="3246" t="s">
        <v>33006</v>
      </c>
      <c r="B704" s="1763" t="s">
        <v>11983</v>
      </c>
      <c r="C704" s="1763" t="s">
        <v>13106</v>
      </c>
      <c r="D704" s="1764">
        <v>7856</v>
      </c>
      <c r="E704" s="1104">
        <f t="shared" si="10"/>
        <v>4320.8</v>
      </c>
    </row>
    <row r="705" spans="1:5" ht="15.6">
      <c r="A705" s="3245" t="s">
        <v>6594</v>
      </c>
      <c r="B705" s="1761" t="s">
        <v>5750</v>
      </c>
      <c r="C705" s="1761" t="s">
        <v>13106</v>
      </c>
      <c r="D705" s="1762">
        <v>696</v>
      </c>
      <c r="E705" s="1103">
        <f t="shared" si="10"/>
        <v>382.8</v>
      </c>
    </row>
    <row r="706" spans="1:5" ht="15.6">
      <c r="A706" s="3246" t="s">
        <v>6589</v>
      </c>
      <c r="B706" s="1763" t="s">
        <v>1510</v>
      </c>
      <c r="C706" s="1763" t="s">
        <v>13106</v>
      </c>
      <c r="D706" s="1764">
        <v>696</v>
      </c>
      <c r="E706" s="1104">
        <f t="shared" si="10"/>
        <v>382.8</v>
      </c>
    </row>
    <row r="707" spans="1:5" ht="15.6">
      <c r="A707" s="3245" t="s">
        <v>6586</v>
      </c>
      <c r="B707" s="1761" t="s">
        <v>1511</v>
      </c>
      <c r="C707" s="1761" t="s">
        <v>13106</v>
      </c>
      <c r="D707" s="1762">
        <v>710</v>
      </c>
      <c r="E707" s="1103">
        <f t="shared" si="10"/>
        <v>390.50000000000006</v>
      </c>
    </row>
    <row r="708" spans="1:5" ht="15.6">
      <c r="A708" s="3246" t="s">
        <v>30875</v>
      </c>
      <c r="B708" s="1763" t="s">
        <v>1508</v>
      </c>
      <c r="C708" s="1763" t="s">
        <v>13106</v>
      </c>
      <c r="D708" s="1764">
        <v>730</v>
      </c>
      <c r="E708" s="1104">
        <f t="shared" si="10"/>
        <v>401.50000000000006</v>
      </c>
    </row>
    <row r="709" spans="1:5" ht="15.6">
      <c r="A709" s="3245" t="s">
        <v>30876</v>
      </c>
      <c r="B709" s="1761" t="s">
        <v>11985</v>
      </c>
      <c r="C709" s="1761" t="s">
        <v>13106</v>
      </c>
      <c r="D709" s="1762">
        <v>735</v>
      </c>
      <c r="E709" s="1103">
        <f t="shared" si="10"/>
        <v>404.25000000000006</v>
      </c>
    </row>
    <row r="710" spans="1:5" ht="15.6">
      <c r="A710" s="3246" t="s">
        <v>6588</v>
      </c>
      <c r="B710" s="1763" t="s">
        <v>1508</v>
      </c>
      <c r="C710" s="1763" t="s">
        <v>13106</v>
      </c>
      <c r="D710" s="1764">
        <v>738</v>
      </c>
      <c r="E710" s="1104">
        <f t="shared" si="10"/>
        <v>405.90000000000003</v>
      </c>
    </row>
    <row r="711" spans="1:5" ht="15.6">
      <c r="A711" s="3245" t="s">
        <v>30877</v>
      </c>
      <c r="B711" s="1761" t="s">
        <v>1509</v>
      </c>
      <c r="C711" s="1761" t="s">
        <v>13106</v>
      </c>
      <c r="D711" s="1762">
        <v>757</v>
      </c>
      <c r="E711" s="1103">
        <f t="shared" si="10"/>
        <v>416.35</v>
      </c>
    </row>
    <row r="712" spans="1:5" ht="15.6">
      <c r="A712" s="3246" t="s">
        <v>6590</v>
      </c>
      <c r="B712" s="1763" t="s">
        <v>1504</v>
      </c>
      <c r="C712" s="1763" t="s">
        <v>13106</v>
      </c>
      <c r="D712" s="1764">
        <v>696</v>
      </c>
      <c r="E712" s="1104">
        <f t="shared" si="10"/>
        <v>382.8</v>
      </c>
    </row>
    <row r="713" spans="1:5" ht="15.6">
      <c r="A713" s="3245" t="s">
        <v>6587</v>
      </c>
      <c r="B713" s="1761" t="s">
        <v>1505</v>
      </c>
      <c r="C713" s="1761" t="s">
        <v>13106</v>
      </c>
      <c r="D713" s="1762">
        <v>710</v>
      </c>
      <c r="E713" s="1103">
        <f t="shared" si="10"/>
        <v>390.50000000000006</v>
      </c>
    </row>
    <row r="714" spans="1:5" ht="15.6">
      <c r="A714" s="3246" t="s">
        <v>30878</v>
      </c>
      <c r="B714" s="1763" t="s">
        <v>1502</v>
      </c>
      <c r="C714" s="1763" t="s">
        <v>13106</v>
      </c>
      <c r="D714" s="1764">
        <v>731</v>
      </c>
      <c r="E714" s="1104">
        <f t="shared" si="10"/>
        <v>402.05</v>
      </c>
    </row>
    <row r="715" spans="1:5" ht="15.6">
      <c r="A715" s="3245" t="s">
        <v>6585</v>
      </c>
      <c r="B715" s="1761" t="s">
        <v>1503</v>
      </c>
      <c r="C715" s="1761" t="s">
        <v>13106</v>
      </c>
      <c r="D715" s="1762">
        <v>752</v>
      </c>
      <c r="E715" s="1103">
        <f t="shared" si="10"/>
        <v>413.6</v>
      </c>
    </row>
    <row r="716" spans="1:5" ht="15.6">
      <c r="A716" s="3246" t="s">
        <v>30879</v>
      </c>
      <c r="B716" s="1763" t="s">
        <v>1503</v>
      </c>
      <c r="C716" s="1763" t="s">
        <v>13106</v>
      </c>
      <c r="D716" s="1764">
        <v>754</v>
      </c>
      <c r="E716" s="1104">
        <f t="shared" si="10"/>
        <v>414.70000000000005</v>
      </c>
    </row>
    <row r="717" spans="1:5" ht="15.6">
      <c r="A717" s="3245" t="s">
        <v>30880</v>
      </c>
      <c r="B717" s="1761" t="s">
        <v>11986</v>
      </c>
      <c r="C717" s="1761" t="s">
        <v>13106</v>
      </c>
      <c r="D717" s="1762">
        <v>895</v>
      </c>
      <c r="E717" s="1103">
        <f t="shared" ref="E717:E780" si="11">D717*(100%-$E$8)</f>
        <v>492.25000000000006</v>
      </c>
    </row>
    <row r="718" spans="1:5" ht="15.6">
      <c r="A718" s="3246" t="s">
        <v>6593</v>
      </c>
      <c r="B718" s="1763" t="s">
        <v>3778</v>
      </c>
      <c r="C718" s="1763" t="s">
        <v>13106</v>
      </c>
      <c r="D718" s="1764">
        <v>1081</v>
      </c>
      <c r="E718" s="1104">
        <f t="shared" si="11"/>
        <v>594.55000000000007</v>
      </c>
    </row>
    <row r="719" spans="1:5" ht="15.6">
      <c r="A719" s="3245" t="s">
        <v>23346</v>
      </c>
      <c r="B719" s="1761" t="s">
        <v>5614</v>
      </c>
      <c r="C719" s="1761" t="s">
        <v>13137</v>
      </c>
      <c r="D719" s="1762">
        <v>2706</v>
      </c>
      <c r="E719" s="1103">
        <f t="shared" si="11"/>
        <v>1488.3000000000002</v>
      </c>
    </row>
    <row r="720" spans="1:5" ht="15.6">
      <c r="A720" s="3246" t="s">
        <v>24396</v>
      </c>
      <c r="B720" s="1763" t="s">
        <v>5615</v>
      </c>
      <c r="C720" s="1763" t="s">
        <v>13137</v>
      </c>
      <c r="D720" s="1764">
        <v>3417</v>
      </c>
      <c r="E720" s="1104">
        <f t="shared" si="11"/>
        <v>1879.3500000000001</v>
      </c>
    </row>
    <row r="721" spans="1:5" ht="15.6">
      <c r="A721" s="3245" t="s">
        <v>28059</v>
      </c>
      <c r="B721" s="1761" t="s">
        <v>5617</v>
      </c>
      <c r="C721" s="1761" t="s">
        <v>13137</v>
      </c>
      <c r="D721" s="1762">
        <v>4042</v>
      </c>
      <c r="E721" s="1103">
        <f t="shared" si="11"/>
        <v>2223.1000000000004</v>
      </c>
    </row>
    <row r="722" spans="1:5" ht="15.6">
      <c r="A722" s="3246" t="s">
        <v>24397</v>
      </c>
      <c r="B722" s="1763" t="s">
        <v>5618</v>
      </c>
      <c r="C722" s="1763" t="s">
        <v>13137</v>
      </c>
      <c r="D722" s="1764">
        <v>4071</v>
      </c>
      <c r="E722" s="1104">
        <f t="shared" si="11"/>
        <v>2239.0500000000002</v>
      </c>
    </row>
    <row r="723" spans="1:5" ht="15.6">
      <c r="A723" s="3245" t="s">
        <v>28060</v>
      </c>
      <c r="B723" s="1761" t="s">
        <v>5620</v>
      </c>
      <c r="C723" s="1761" t="s">
        <v>13137</v>
      </c>
      <c r="D723" s="1762">
        <v>5056</v>
      </c>
      <c r="E723" s="1103">
        <f t="shared" si="11"/>
        <v>2780.8</v>
      </c>
    </row>
    <row r="724" spans="1:5" ht="15.6">
      <c r="A724" s="3246" t="s">
        <v>28061</v>
      </c>
      <c r="B724" s="1763" t="s">
        <v>5623</v>
      </c>
      <c r="C724" s="1763" t="s">
        <v>13137</v>
      </c>
      <c r="D724" s="1764">
        <v>6353</v>
      </c>
      <c r="E724" s="1104">
        <f t="shared" si="11"/>
        <v>3494.15</v>
      </c>
    </row>
    <row r="725" spans="1:5" ht="15.6">
      <c r="A725" s="3245" t="s">
        <v>23347</v>
      </c>
      <c r="B725" s="1761" t="s">
        <v>5630</v>
      </c>
      <c r="C725" s="1761" t="s">
        <v>13137</v>
      </c>
      <c r="D725" s="1762">
        <v>3248</v>
      </c>
      <c r="E725" s="1103">
        <f t="shared" si="11"/>
        <v>1786.4</v>
      </c>
    </row>
    <row r="726" spans="1:5" ht="15.6">
      <c r="A726" s="3246" t="s">
        <v>24947</v>
      </c>
      <c r="B726" s="1763" t="s">
        <v>5632</v>
      </c>
      <c r="C726" s="1763" t="s">
        <v>13137</v>
      </c>
      <c r="D726" s="1764">
        <v>4067</v>
      </c>
      <c r="E726" s="1104">
        <f t="shared" si="11"/>
        <v>2236.8500000000004</v>
      </c>
    </row>
    <row r="727" spans="1:5" ht="15.6">
      <c r="A727" s="3245" t="s">
        <v>28062</v>
      </c>
      <c r="B727" s="1761" t="s">
        <v>5634</v>
      </c>
      <c r="C727" s="1761" t="s">
        <v>13137</v>
      </c>
      <c r="D727" s="1762">
        <v>4761</v>
      </c>
      <c r="E727" s="1103">
        <f t="shared" si="11"/>
        <v>2618.5500000000002</v>
      </c>
    </row>
    <row r="728" spans="1:5" ht="15.6">
      <c r="A728" s="3246" t="s">
        <v>24398</v>
      </c>
      <c r="B728" s="1763" t="s">
        <v>5635</v>
      </c>
      <c r="C728" s="1763" t="s">
        <v>13137</v>
      </c>
      <c r="D728" s="1764">
        <v>4790</v>
      </c>
      <c r="E728" s="1104">
        <f t="shared" si="11"/>
        <v>2634.5</v>
      </c>
    </row>
    <row r="729" spans="1:5" ht="15.6">
      <c r="A729" s="3245" t="s">
        <v>28063</v>
      </c>
      <c r="B729" s="1761" t="s">
        <v>5637</v>
      </c>
      <c r="C729" s="1761" t="s">
        <v>13137</v>
      </c>
      <c r="D729" s="1762">
        <v>5643</v>
      </c>
      <c r="E729" s="1103">
        <f t="shared" si="11"/>
        <v>3103.65</v>
      </c>
    </row>
    <row r="730" spans="1:5" ht="15.6">
      <c r="A730" s="3246" t="s">
        <v>28064</v>
      </c>
      <c r="B730" s="1763" t="s">
        <v>5640</v>
      </c>
      <c r="C730" s="1763" t="s">
        <v>13137</v>
      </c>
      <c r="D730" s="1764">
        <v>7073</v>
      </c>
      <c r="E730" s="1104">
        <f t="shared" si="11"/>
        <v>3890.15</v>
      </c>
    </row>
    <row r="731" spans="1:5" ht="15.6">
      <c r="A731" s="3245" t="s">
        <v>6596</v>
      </c>
      <c r="B731" s="1761" t="s">
        <v>1616</v>
      </c>
      <c r="C731" s="1761" t="s">
        <v>13138</v>
      </c>
      <c r="D731" s="1762">
        <v>295</v>
      </c>
      <c r="E731" s="1103">
        <f t="shared" si="11"/>
        <v>162.25</v>
      </c>
    </row>
    <row r="732" spans="1:5" ht="15.6">
      <c r="A732" s="3246" t="s">
        <v>6597</v>
      </c>
      <c r="B732" s="1763" t="s">
        <v>1619</v>
      </c>
      <c r="C732" s="1763" t="s">
        <v>13138</v>
      </c>
      <c r="D732" s="1764">
        <v>339</v>
      </c>
      <c r="E732" s="1104">
        <f t="shared" si="11"/>
        <v>186.45000000000002</v>
      </c>
    </row>
    <row r="733" spans="1:5" ht="15.6">
      <c r="A733" s="3245" t="s">
        <v>6598</v>
      </c>
      <c r="B733" s="1761" t="s">
        <v>1617</v>
      </c>
      <c r="C733" s="1761" t="s">
        <v>13138</v>
      </c>
      <c r="D733" s="1762">
        <v>340</v>
      </c>
      <c r="E733" s="1103">
        <f t="shared" si="11"/>
        <v>187.00000000000003</v>
      </c>
    </row>
    <row r="734" spans="1:5" ht="15.6">
      <c r="A734" s="3246" t="s">
        <v>6599</v>
      </c>
      <c r="B734" s="1763" t="s">
        <v>1618</v>
      </c>
      <c r="C734" s="1763" t="s">
        <v>13138</v>
      </c>
      <c r="D734" s="1764">
        <v>344</v>
      </c>
      <c r="E734" s="1104">
        <f t="shared" si="11"/>
        <v>189.20000000000002</v>
      </c>
    </row>
    <row r="735" spans="1:5" ht="15.6">
      <c r="A735" s="3245" t="s">
        <v>11987</v>
      </c>
      <c r="B735" s="1761" t="s">
        <v>11988</v>
      </c>
      <c r="C735" s="1761" t="s">
        <v>13138</v>
      </c>
      <c r="D735" s="1762">
        <v>822</v>
      </c>
      <c r="E735" s="1103">
        <f t="shared" si="11"/>
        <v>452.1</v>
      </c>
    </row>
    <row r="736" spans="1:5" ht="15.6">
      <c r="A736" s="3246" t="s">
        <v>6601</v>
      </c>
      <c r="B736" s="1763" t="s">
        <v>1615</v>
      </c>
      <c r="C736" s="1763" t="s">
        <v>13138</v>
      </c>
      <c r="D736" s="1764">
        <v>828</v>
      </c>
      <c r="E736" s="1104">
        <f t="shared" si="11"/>
        <v>455.40000000000003</v>
      </c>
    </row>
    <row r="737" spans="1:5" ht="15.6">
      <c r="A737" s="3245" t="s">
        <v>6600</v>
      </c>
      <c r="B737" s="1761" t="s">
        <v>1614</v>
      </c>
      <c r="C737" s="1761" t="s">
        <v>13138</v>
      </c>
      <c r="D737" s="1762">
        <v>946</v>
      </c>
      <c r="E737" s="1103">
        <f t="shared" si="11"/>
        <v>520.30000000000007</v>
      </c>
    </row>
    <row r="738" spans="1:5" ht="15.6">
      <c r="A738" s="3246" t="s">
        <v>6602</v>
      </c>
      <c r="B738" s="1763" t="s">
        <v>1613</v>
      </c>
      <c r="C738" s="1763" t="s">
        <v>13138</v>
      </c>
      <c r="D738" s="1764">
        <v>1350</v>
      </c>
      <c r="E738" s="1104">
        <f t="shared" si="11"/>
        <v>742.50000000000011</v>
      </c>
    </row>
    <row r="739" spans="1:5" ht="15.6">
      <c r="A739" s="3245" t="s">
        <v>6603</v>
      </c>
      <c r="B739" s="1761" t="s">
        <v>3720</v>
      </c>
      <c r="C739" s="1761" t="s">
        <v>13138</v>
      </c>
      <c r="D739" s="1762">
        <v>1646</v>
      </c>
      <c r="E739" s="1103">
        <f t="shared" si="11"/>
        <v>905.30000000000007</v>
      </c>
    </row>
    <row r="740" spans="1:5" ht="15.6">
      <c r="A740" s="3246" t="s">
        <v>11997</v>
      </c>
      <c r="B740" s="1763" t="s">
        <v>11998</v>
      </c>
      <c r="C740" s="1763" t="s">
        <v>13139</v>
      </c>
      <c r="D740" s="1764">
        <v>3689</v>
      </c>
      <c r="E740" s="1104">
        <f t="shared" si="11"/>
        <v>2028.9500000000003</v>
      </c>
    </row>
    <row r="741" spans="1:5" ht="15.6">
      <c r="A741" s="3245" t="s">
        <v>11999</v>
      </c>
      <c r="B741" s="1761" t="s">
        <v>12000</v>
      </c>
      <c r="C741" s="1761" t="s">
        <v>13139</v>
      </c>
      <c r="D741" s="1762">
        <v>3798</v>
      </c>
      <c r="E741" s="1103">
        <f t="shared" si="11"/>
        <v>2088.9</v>
      </c>
    </row>
    <row r="742" spans="1:5" ht="15.6">
      <c r="A742" s="3246" t="s">
        <v>12001</v>
      </c>
      <c r="B742" s="1763" t="s">
        <v>12002</v>
      </c>
      <c r="C742" s="1763" t="s">
        <v>13139</v>
      </c>
      <c r="D742" s="1764">
        <v>3798</v>
      </c>
      <c r="E742" s="1104">
        <f t="shared" si="11"/>
        <v>2088.9</v>
      </c>
    </row>
    <row r="743" spans="1:5" ht="15.6">
      <c r="A743" s="3245" t="s">
        <v>13148</v>
      </c>
      <c r="B743" s="1761" t="s">
        <v>13149</v>
      </c>
      <c r="C743" s="1761" t="s">
        <v>13139</v>
      </c>
      <c r="D743" s="1762">
        <v>4051</v>
      </c>
      <c r="E743" s="1103">
        <f t="shared" si="11"/>
        <v>2228.0500000000002</v>
      </c>
    </row>
    <row r="744" spans="1:5" ht="15.6">
      <c r="A744" s="3246" t="s">
        <v>13144</v>
      </c>
      <c r="B744" s="1763" t="s">
        <v>13145</v>
      </c>
      <c r="C744" s="1763" t="s">
        <v>13139</v>
      </c>
      <c r="D744" s="1764">
        <v>4159</v>
      </c>
      <c r="E744" s="1104">
        <f t="shared" si="11"/>
        <v>2287.4500000000003</v>
      </c>
    </row>
    <row r="745" spans="1:5" ht="15.6">
      <c r="A745" s="3245" t="s">
        <v>11989</v>
      </c>
      <c r="B745" s="1761" t="s">
        <v>11990</v>
      </c>
      <c r="C745" s="1761" t="s">
        <v>13139</v>
      </c>
      <c r="D745" s="1762">
        <v>5454</v>
      </c>
      <c r="E745" s="1103">
        <f t="shared" si="11"/>
        <v>2999.7000000000003</v>
      </c>
    </row>
    <row r="746" spans="1:5" ht="15.6">
      <c r="A746" s="3246" t="s">
        <v>11993</v>
      </c>
      <c r="B746" s="1763" t="s">
        <v>11994</v>
      </c>
      <c r="C746" s="1763" t="s">
        <v>13139</v>
      </c>
      <c r="D746" s="1764">
        <v>5609</v>
      </c>
      <c r="E746" s="1104">
        <f t="shared" si="11"/>
        <v>3084.9500000000003</v>
      </c>
    </row>
    <row r="747" spans="1:5" ht="15.6">
      <c r="A747" s="3245" t="s">
        <v>11991</v>
      </c>
      <c r="B747" s="1761" t="s">
        <v>11992</v>
      </c>
      <c r="C747" s="1761" t="s">
        <v>13139</v>
      </c>
      <c r="D747" s="1762">
        <v>5834</v>
      </c>
      <c r="E747" s="1103">
        <f t="shared" si="11"/>
        <v>3208.7000000000003</v>
      </c>
    </row>
    <row r="748" spans="1:5" ht="15.6">
      <c r="A748" s="3246" t="s">
        <v>11995</v>
      </c>
      <c r="B748" s="1763" t="s">
        <v>11996</v>
      </c>
      <c r="C748" s="1763" t="s">
        <v>13139</v>
      </c>
      <c r="D748" s="1764">
        <v>3798</v>
      </c>
      <c r="E748" s="1104">
        <f t="shared" si="11"/>
        <v>2088.9</v>
      </c>
    </row>
    <row r="749" spans="1:5" ht="15.6">
      <c r="A749" s="3245" t="s">
        <v>13146</v>
      </c>
      <c r="B749" s="1761" t="s">
        <v>13147</v>
      </c>
      <c r="C749" s="1761" t="s">
        <v>13139</v>
      </c>
      <c r="D749" s="1762">
        <v>4159</v>
      </c>
      <c r="E749" s="1103">
        <f t="shared" si="11"/>
        <v>2287.4500000000003</v>
      </c>
    </row>
    <row r="750" spans="1:5" ht="15.6">
      <c r="A750" s="3246" t="s">
        <v>13140</v>
      </c>
      <c r="B750" s="1763" t="s">
        <v>13141</v>
      </c>
      <c r="C750" s="1763" t="s">
        <v>13139</v>
      </c>
      <c r="D750" s="1764">
        <v>1257</v>
      </c>
      <c r="E750" s="1104">
        <f t="shared" si="11"/>
        <v>691.35</v>
      </c>
    </row>
    <row r="751" spans="1:5" ht="15.6">
      <c r="A751" s="3245" t="s">
        <v>13142</v>
      </c>
      <c r="B751" s="1761" t="s">
        <v>13143</v>
      </c>
      <c r="C751" s="1761" t="s">
        <v>13139</v>
      </c>
      <c r="D751" s="1762">
        <v>1499</v>
      </c>
      <c r="E751" s="1103">
        <f t="shared" si="11"/>
        <v>824.45</v>
      </c>
    </row>
    <row r="752" spans="1:5" ht="15.6">
      <c r="A752" s="3246" t="s">
        <v>24399</v>
      </c>
      <c r="B752" s="1763" t="s">
        <v>2212</v>
      </c>
      <c r="C752" s="1763" t="s">
        <v>13139</v>
      </c>
      <c r="D752" s="1764">
        <v>1717</v>
      </c>
      <c r="E752" s="1104">
        <f t="shared" si="11"/>
        <v>944.35</v>
      </c>
    </row>
    <row r="753" spans="1:5" ht="15.6">
      <c r="A753" s="3245" t="s">
        <v>24400</v>
      </c>
      <c r="B753" s="1761" t="s">
        <v>4572</v>
      </c>
      <c r="C753" s="1761" t="s">
        <v>13139</v>
      </c>
      <c r="D753" s="1762">
        <v>1931</v>
      </c>
      <c r="E753" s="1103">
        <f t="shared" si="11"/>
        <v>1062.0500000000002</v>
      </c>
    </row>
    <row r="754" spans="1:5" ht="15.6">
      <c r="A754" s="3246" t="s">
        <v>28065</v>
      </c>
      <c r="B754" s="1763" t="s">
        <v>12003</v>
      </c>
      <c r="C754" s="1763" t="s">
        <v>13139</v>
      </c>
      <c r="D754" s="1764">
        <v>2557</v>
      </c>
      <c r="E754" s="1104">
        <f t="shared" si="11"/>
        <v>1406.3500000000001</v>
      </c>
    </row>
    <row r="755" spans="1:5" ht="15.6">
      <c r="A755" s="3245" t="s">
        <v>13151</v>
      </c>
      <c r="B755" s="1761" t="s">
        <v>13152</v>
      </c>
      <c r="C755" s="1761" t="s">
        <v>13150</v>
      </c>
      <c r="D755" s="1762">
        <v>2366</v>
      </c>
      <c r="E755" s="1103">
        <f t="shared" si="11"/>
        <v>1301.3000000000002</v>
      </c>
    </row>
    <row r="756" spans="1:5" ht="15.6">
      <c r="A756" s="3246" t="s">
        <v>6611</v>
      </c>
      <c r="B756" s="1763" t="s">
        <v>6612</v>
      </c>
      <c r="C756" s="1763" t="s">
        <v>13150</v>
      </c>
      <c r="D756" s="1764">
        <v>2799</v>
      </c>
      <c r="E756" s="1104">
        <f t="shared" si="11"/>
        <v>1539.45</v>
      </c>
    </row>
    <row r="757" spans="1:5" ht="15.6">
      <c r="A757" s="3245" t="s">
        <v>24401</v>
      </c>
      <c r="B757" s="1761" t="s">
        <v>24402</v>
      </c>
      <c r="C757" s="1761" t="s">
        <v>13150</v>
      </c>
      <c r="D757" s="1762">
        <v>3095</v>
      </c>
      <c r="E757" s="1103">
        <f t="shared" si="11"/>
        <v>1702.2500000000002</v>
      </c>
    </row>
    <row r="758" spans="1:5" ht="15.6">
      <c r="A758" s="3246" t="s">
        <v>6609</v>
      </c>
      <c r="B758" s="1763" t="s">
        <v>5690</v>
      </c>
      <c r="C758" s="1763" t="s">
        <v>13150</v>
      </c>
      <c r="D758" s="1764">
        <v>3122</v>
      </c>
      <c r="E758" s="1104">
        <f t="shared" si="11"/>
        <v>1717.1000000000001</v>
      </c>
    </row>
    <row r="759" spans="1:5" ht="15.6">
      <c r="A759" s="3245" t="s">
        <v>6618</v>
      </c>
      <c r="B759" s="1761" t="s">
        <v>5689</v>
      </c>
      <c r="C759" s="1761" t="s">
        <v>13150</v>
      </c>
      <c r="D759" s="1762">
        <v>3289</v>
      </c>
      <c r="E759" s="1103">
        <f t="shared" si="11"/>
        <v>1808.95</v>
      </c>
    </row>
    <row r="760" spans="1:5" ht="15.6">
      <c r="A760" s="3246" t="s">
        <v>24403</v>
      </c>
      <c r="B760" s="1763" t="s">
        <v>24404</v>
      </c>
      <c r="C760" s="1763" t="s">
        <v>13150</v>
      </c>
      <c r="D760" s="1764">
        <v>3418</v>
      </c>
      <c r="E760" s="1104">
        <f t="shared" si="11"/>
        <v>1879.9</v>
      </c>
    </row>
    <row r="761" spans="1:5" ht="15.6">
      <c r="A761" s="3245" t="s">
        <v>6610</v>
      </c>
      <c r="B761" s="1761" t="s">
        <v>5693</v>
      </c>
      <c r="C761" s="1761" t="s">
        <v>13150</v>
      </c>
      <c r="D761" s="1762">
        <v>3477</v>
      </c>
      <c r="E761" s="1103">
        <f t="shared" si="11"/>
        <v>1912.3500000000001</v>
      </c>
    </row>
    <row r="762" spans="1:5" ht="15.6">
      <c r="A762" s="3246" t="s">
        <v>6620</v>
      </c>
      <c r="B762" s="1763" t="s">
        <v>5692</v>
      </c>
      <c r="C762" s="1763" t="s">
        <v>13150</v>
      </c>
      <c r="D762" s="1764">
        <v>3591</v>
      </c>
      <c r="E762" s="1104">
        <f t="shared" si="11"/>
        <v>1975.0500000000002</v>
      </c>
    </row>
    <row r="763" spans="1:5" ht="15.6">
      <c r="A763" s="3245" t="s">
        <v>6617</v>
      </c>
      <c r="B763" s="1761" t="s">
        <v>1579</v>
      </c>
      <c r="C763" s="1761" t="s">
        <v>13150</v>
      </c>
      <c r="D763" s="1762">
        <v>3849</v>
      </c>
      <c r="E763" s="1103">
        <f t="shared" si="11"/>
        <v>2116.9500000000003</v>
      </c>
    </row>
    <row r="764" spans="1:5" ht="15.6">
      <c r="A764" s="3246" t="s">
        <v>6619</v>
      </c>
      <c r="B764" s="1763" t="s">
        <v>5691</v>
      </c>
      <c r="C764" s="1763" t="s">
        <v>13150</v>
      </c>
      <c r="D764" s="1764">
        <v>4035</v>
      </c>
      <c r="E764" s="1104">
        <f t="shared" si="11"/>
        <v>2219.25</v>
      </c>
    </row>
    <row r="765" spans="1:5" ht="15.6">
      <c r="A765" s="3245" t="s">
        <v>6613</v>
      </c>
      <c r="B765" s="1761" t="s">
        <v>6614</v>
      </c>
      <c r="C765" s="1761" t="s">
        <v>13150</v>
      </c>
      <c r="D765" s="1762">
        <v>1664</v>
      </c>
      <c r="E765" s="1103">
        <f t="shared" si="11"/>
        <v>915.2</v>
      </c>
    </row>
    <row r="766" spans="1:5" ht="15.6">
      <c r="A766" s="3246" t="s">
        <v>6615</v>
      </c>
      <c r="B766" s="1763" t="s">
        <v>6616</v>
      </c>
      <c r="C766" s="1763" t="s">
        <v>13150</v>
      </c>
      <c r="D766" s="1764">
        <v>1930</v>
      </c>
      <c r="E766" s="1104">
        <f t="shared" si="11"/>
        <v>1061.5</v>
      </c>
    </row>
    <row r="767" spans="1:5" ht="15.6">
      <c r="A767" s="3245" t="s">
        <v>6604</v>
      </c>
      <c r="B767" s="1761" t="s">
        <v>6605</v>
      </c>
      <c r="C767" s="1761" t="s">
        <v>13150</v>
      </c>
      <c r="D767" s="1762">
        <v>2141</v>
      </c>
      <c r="E767" s="1103">
        <f t="shared" si="11"/>
        <v>1177.5500000000002</v>
      </c>
    </row>
    <row r="768" spans="1:5" ht="15.6">
      <c r="A768" s="3246" t="s">
        <v>6608</v>
      </c>
      <c r="B768" s="1763" t="s">
        <v>5694</v>
      </c>
      <c r="C768" s="1763" t="s">
        <v>13150</v>
      </c>
      <c r="D768" s="1764">
        <v>2638</v>
      </c>
      <c r="E768" s="1104">
        <f t="shared" si="11"/>
        <v>1450.9</v>
      </c>
    </row>
    <row r="769" spans="1:5" ht="15.6">
      <c r="A769" s="3245" t="s">
        <v>6606</v>
      </c>
      <c r="B769" s="1761" t="s">
        <v>6607</v>
      </c>
      <c r="C769" s="1761" t="s">
        <v>13150</v>
      </c>
      <c r="D769" s="1762">
        <v>2688</v>
      </c>
      <c r="E769" s="1103">
        <f t="shared" si="11"/>
        <v>1478.4</v>
      </c>
    </row>
    <row r="770" spans="1:5" ht="15.6">
      <c r="A770" s="3246" t="s">
        <v>23348</v>
      </c>
      <c r="B770" s="1763" t="s">
        <v>23349</v>
      </c>
      <c r="C770" s="1763" t="s">
        <v>13153</v>
      </c>
      <c r="D770" s="1764">
        <v>3420</v>
      </c>
      <c r="E770" s="1104">
        <f t="shared" si="11"/>
        <v>1881.0000000000002</v>
      </c>
    </row>
    <row r="771" spans="1:5" ht="15.6">
      <c r="A771" s="3245" t="s">
        <v>23350</v>
      </c>
      <c r="B771" s="1761" t="s">
        <v>23351</v>
      </c>
      <c r="C771" s="1761" t="s">
        <v>13153</v>
      </c>
      <c r="D771" s="1762">
        <v>3638</v>
      </c>
      <c r="E771" s="1103">
        <f t="shared" si="11"/>
        <v>2000.9</v>
      </c>
    </row>
    <row r="772" spans="1:5" ht="15.6">
      <c r="A772" s="3246" t="s">
        <v>23352</v>
      </c>
      <c r="B772" s="1763" t="s">
        <v>23353</v>
      </c>
      <c r="C772" s="1763" t="s">
        <v>13153</v>
      </c>
      <c r="D772" s="1764">
        <v>4048</v>
      </c>
      <c r="E772" s="1104">
        <f t="shared" si="11"/>
        <v>2226.4</v>
      </c>
    </row>
    <row r="773" spans="1:5" ht="15.6">
      <c r="A773" s="3245" t="s">
        <v>23354</v>
      </c>
      <c r="B773" s="1761" t="s">
        <v>23355</v>
      </c>
      <c r="C773" s="1761" t="s">
        <v>13153</v>
      </c>
      <c r="D773" s="1762">
        <v>4171</v>
      </c>
      <c r="E773" s="1103">
        <f t="shared" si="11"/>
        <v>2294.0500000000002</v>
      </c>
    </row>
    <row r="774" spans="1:5" ht="15.6">
      <c r="A774" s="3246" t="s">
        <v>26414</v>
      </c>
      <c r="B774" s="1763" t="s">
        <v>26415</v>
      </c>
      <c r="C774" s="1763" t="s">
        <v>13153</v>
      </c>
      <c r="D774" s="1764">
        <v>4826</v>
      </c>
      <c r="E774" s="1104">
        <f t="shared" si="11"/>
        <v>2654.3</v>
      </c>
    </row>
    <row r="775" spans="1:5" ht="15.6">
      <c r="A775" s="3245" t="s">
        <v>28066</v>
      </c>
      <c r="B775" s="1761" t="s">
        <v>28067</v>
      </c>
      <c r="C775" s="1761" t="s">
        <v>13153</v>
      </c>
      <c r="D775" s="1762">
        <v>6187</v>
      </c>
      <c r="E775" s="1103">
        <f t="shared" si="11"/>
        <v>3402.8500000000004</v>
      </c>
    </row>
    <row r="776" spans="1:5" ht="15.6">
      <c r="A776" s="3246" t="s">
        <v>26416</v>
      </c>
      <c r="B776" s="1763" t="s">
        <v>26417</v>
      </c>
      <c r="C776" s="1763" t="s">
        <v>13153</v>
      </c>
      <c r="D776" s="1764">
        <v>2628</v>
      </c>
      <c r="E776" s="1104">
        <f t="shared" si="11"/>
        <v>1445.4</v>
      </c>
    </row>
    <row r="777" spans="1:5" ht="15.6">
      <c r="A777" s="3245" t="s">
        <v>24948</v>
      </c>
      <c r="B777" s="1761" t="s">
        <v>26418</v>
      </c>
      <c r="C777" s="1761" t="s">
        <v>13153</v>
      </c>
      <c r="D777" s="1762">
        <v>2882</v>
      </c>
      <c r="E777" s="1103">
        <f t="shared" si="11"/>
        <v>1585.1000000000001</v>
      </c>
    </row>
    <row r="778" spans="1:5" ht="15.6">
      <c r="A778" s="3246" t="s">
        <v>26419</v>
      </c>
      <c r="B778" s="1763" t="s">
        <v>26420</v>
      </c>
      <c r="C778" s="1763" t="s">
        <v>13153</v>
      </c>
      <c r="D778" s="1764">
        <v>2995</v>
      </c>
      <c r="E778" s="1104">
        <f t="shared" si="11"/>
        <v>1647.2500000000002</v>
      </c>
    </row>
    <row r="779" spans="1:5" ht="15.6">
      <c r="A779" s="3245" t="s">
        <v>30881</v>
      </c>
      <c r="B779" s="1761" t="s">
        <v>30882</v>
      </c>
      <c r="C779" s="1761" t="s">
        <v>13153</v>
      </c>
      <c r="D779" s="1762">
        <v>3168</v>
      </c>
      <c r="E779" s="1103">
        <f t="shared" si="11"/>
        <v>1742.4</v>
      </c>
    </row>
    <row r="780" spans="1:5" ht="15.6">
      <c r="A780" s="3246" t="s">
        <v>30883</v>
      </c>
      <c r="B780" s="1763" t="s">
        <v>30884</v>
      </c>
      <c r="C780" s="1763" t="s">
        <v>13153</v>
      </c>
      <c r="D780" s="1764">
        <v>3278</v>
      </c>
      <c r="E780" s="1104">
        <f t="shared" si="11"/>
        <v>1802.9</v>
      </c>
    </row>
    <row r="781" spans="1:5" ht="15.6">
      <c r="A781" s="3245" t="s">
        <v>30885</v>
      </c>
      <c r="B781" s="1761" t="s">
        <v>30886</v>
      </c>
      <c r="C781" s="1761" t="s">
        <v>30887</v>
      </c>
      <c r="D781" s="1762">
        <v>94</v>
      </c>
      <c r="E781" s="1103">
        <f t="shared" ref="E781:E844" si="12">D781*(100%-$E$8)</f>
        <v>51.7</v>
      </c>
    </row>
    <row r="782" spans="1:5" ht="15.6">
      <c r="A782" s="3246" t="s">
        <v>30888</v>
      </c>
      <c r="B782" s="1763" t="s">
        <v>30889</v>
      </c>
      <c r="C782" s="1763" t="s">
        <v>30887</v>
      </c>
      <c r="D782" s="1764">
        <v>246</v>
      </c>
      <c r="E782" s="1104">
        <f t="shared" si="12"/>
        <v>135.30000000000001</v>
      </c>
    </row>
    <row r="783" spans="1:5" ht="15.6">
      <c r="A783" s="3245" t="s">
        <v>6621</v>
      </c>
      <c r="B783" s="1761" t="s">
        <v>5555</v>
      </c>
      <c r="C783" s="1761" t="s">
        <v>13154</v>
      </c>
      <c r="D783" s="1762">
        <v>2229</v>
      </c>
      <c r="E783" s="1103">
        <f t="shared" si="12"/>
        <v>1225.95</v>
      </c>
    </row>
    <row r="784" spans="1:5" ht="15.6">
      <c r="A784" s="3246" t="s">
        <v>6622</v>
      </c>
      <c r="B784" s="1763" t="s">
        <v>5556</v>
      </c>
      <c r="C784" s="1763" t="s">
        <v>13154</v>
      </c>
      <c r="D784" s="1764">
        <v>2594</v>
      </c>
      <c r="E784" s="1104">
        <f t="shared" si="12"/>
        <v>1426.7</v>
      </c>
    </row>
    <row r="785" spans="1:5" ht="15.6">
      <c r="A785" s="3245" t="s">
        <v>6623</v>
      </c>
      <c r="B785" s="1761" t="s">
        <v>5557</v>
      </c>
      <c r="C785" s="1761" t="s">
        <v>13154</v>
      </c>
      <c r="D785" s="1762">
        <v>3045</v>
      </c>
      <c r="E785" s="1103">
        <f t="shared" si="12"/>
        <v>1674.7500000000002</v>
      </c>
    </row>
    <row r="786" spans="1:5" ht="15.6">
      <c r="A786" s="3246" t="s">
        <v>6624</v>
      </c>
      <c r="B786" s="1763" t="s">
        <v>5558</v>
      </c>
      <c r="C786" s="1763" t="s">
        <v>13154</v>
      </c>
      <c r="D786" s="1764">
        <v>3417</v>
      </c>
      <c r="E786" s="1104">
        <f t="shared" si="12"/>
        <v>1879.3500000000001</v>
      </c>
    </row>
    <row r="787" spans="1:5" ht="15.6">
      <c r="A787" s="3245" t="s">
        <v>23356</v>
      </c>
      <c r="B787" s="1761" t="s">
        <v>1625</v>
      </c>
      <c r="C787" s="1761" t="s">
        <v>13155</v>
      </c>
      <c r="D787" s="1762">
        <v>2631</v>
      </c>
      <c r="E787" s="1103">
        <f t="shared" si="12"/>
        <v>1447.0500000000002</v>
      </c>
    </row>
    <row r="788" spans="1:5" ht="15.6">
      <c r="A788" s="3246" t="s">
        <v>23357</v>
      </c>
      <c r="B788" s="1763" t="s">
        <v>1623</v>
      </c>
      <c r="C788" s="1763" t="s">
        <v>13155</v>
      </c>
      <c r="D788" s="1764">
        <v>2878</v>
      </c>
      <c r="E788" s="1104">
        <f t="shared" si="12"/>
        <v>1582.9</v>
      </c>
    </row>
    <row r="789" spans="1:5" ht="15.6">
      <c r="A789" s="3245" t="s">
        <v>26421</v>
      </c>
      <c r="B789" s="1761" t="s">
        <v>1624</v>
      </c>
      <c r="C789" s="1761" t="s">
        <v>13155</v>
      </c>
      <c r="D789" s="1762">
        <v>2943</v>
      </c>
      <c r="E789" s="1103">
        <f t="shared" si="12"/>
        <v>1618.65</v>
      </c>
    </row>
    <row r="790" spans="1:5" ht="15.6">
      <c r="A790" s="3246" t="s">
        <v>24949</v>
      </c>
      <c r="B790" s="1763" t="s">
        <v>1622</v>
      </c>
      <c r="C790" s="1763" t="s">
        <v>13155</v>
      </c>
      <c r="D790" s="1764">
        <v>4043</v>
      </c>
      <c r="E790" s="1104">
        <f t="shared" si="12"/>
        <v>2223.65</v>
      </c>
    </row>
    <row r="791" spans="1:5" ht="15.6">
      <c r="A791" s="3245" t="s">
        <v>24405</v>
      </c>
      <c r="B791" s="1761" t="s">
        <v>1621</v>
      </c>
      <c r="C791" s="1761" t="s">
        <v>13155</v>
      </c>
      <c r="D791" s="1762">
        <v>4245</v>
      </c>
      <c r="E791" s="1103">
        <f t="shared" si="12"/>
        <v>2334.75</v>
      </c>
    </row>
    <row r="792" spans="1:5" ht="15.6">
      <c r="A792" s="3246" t="s">
        <v>28068</v>
      </c>
      <c r="B792" s="1763" t="s">
        <v>1620</v>
      </c>
      <c r="C792" s="1763" t="s">
        <v>13155</v>
      </c>
      <c r="D792" s="1764">
        <v>5045</v>
      </c>
      <c r="E792" s="1104">
        <f t="shared" si="12"/>
        <v>2774.75</v>
      </c>
    </row>
    <row r="793" spans="1:5" ht="15.6">
      <c r="A793" s="3245" t="s">
        <v>13163</v>
      </c>
      <c r="B793" s="1761" t="s">
        <v>13164</v>
      </c>
      <c r="C793" s="1761" t="s">
        <v>13158</v>
      </c>
      <c r="D793" s="1762">
        <v>288</v>
      </c>
      <c r="E793" s="1103">
        <f t="shared" si="12"/>
        <v>158.4</v>
      </c>
    </row>
    <row r="794" spans="1:5" ht="15.6">
      <c r="A794" s="3246" t="s">
        <v>13161</v>
      </c>
      <c r="B794" s="1763" t="s">
        <v>13162</v>
      </c>
      <c r="C794" s="1763" t="s">
        <v>13158</v>
      </c>
      <c r="D794" s="1764">
        <v>763</v>
      </c>
      <c r="E794" s="1104">
        <f t="shared" si="12"/>
        <v>419.65000000000003</v>
      </c>
    </row>
    <row r="795" spans="1:5" ht="15.6">
      <c r="A795" s="3245" t="s">
        <v>13156</v>
      </c>
      <c r="B795" s="1761" t="s">
        <v>13157</v>
      </c>
      <c r="C795" s="1761" t="s">
        <v>13158</v>
      </c>
      <c r="D795" s="1762">
        <v>1639</v>
      </c>
      <c r="E795" s="1103">
        <f t="shared" si="12"/>
        <v>901.45</v>
      </c>
    </row>
    <row r="796" spans="1:5" ht="15.6">
      <c r="A796" s="3246" t="s">
        <v>13159</v>
      </c>
      <c r="B796" s="1763" t="s">
        <v>13160</v>
      </c>
      <c r="C796" s="1763" t="s">
        <v>13158</v>
      </c>
      <c r="D796" s="1764">
        <v>2172</v>
      </c>
      <c r="E796" s="1104">
        <f t="shared" si="12"/>
        <v>1194.6000000000001</v>
      </c>
    </row>
    <row r="797" spans="1:5" ht="15.6">
      <c r="A797" s="3245" t="s">
        <v>24406</v>
      </c>
      <c r="B797" s="1761" t="s">
        <v>24407</v>
      </c>
      <c r="C797" s="1761" t="s">
        <v>13167</v>
      </c>
      <c r="D797" s="1762">
        <v>86</v>
      </c>
      <c r="E797" s="1103">
        <f t="shared" si="12"/>
        <v>47.300000000000004</v>
      </c>
    </row>
    <row r="798" spans="1:5" ht="15.6">
      <c r="A798" s="3246" t="s">
        <v>24408</v>
      </c>
      <c r="B798" s="1763" t="s">
        <v>24409</v>
      </c>
      <c r="C798" s="1763" t="s">
        <v>13167</v>
      </c>
      <c r="D798" s="1764">
        <v>96</v>
      </c>
      <c r="E798" s="1104">
        <f t="shared" si="12"/>
        <v>52.800000000000004</v>
      </c>
    </row>
    <row r="799" spans="1:5" ht="15.6">
      <c r="A799" s="3245" t="s">
        <v>13181</v>
      </c>
      <c r="B799" s="1761" t="s">
        <v>13182</v>
      </c>
      <c r="C799" s="1761" t="s">
        <v>13167</v>
      </c>
      <c r="D799" s="1762">
        <v>163</v>
      </c>
      <c r="E799" s="1103">
        <f t="shared" si="12"/>
        <v>89.65</v>
      </c>
    </row>
    <row r="800" spans="1:5" ht="15.6">
      <c r="A800" s="3246" t="s">
        <v>13199</v>
      </c>
      <c r="B800" s="1763" t="s">
        <v>13200</v>
      </c>
      <c r="C800" s="1763" t="s">
        <v>13167</v>
      </c>
      <c r="D800" s="1764">
        <v>296</v>
      </c>
      <c r="E800" s="1104">
        <f t="shared" si="12"/>
        <v>162.80000000000001</v>
      </c>
    </row>
    <row r="801" spans="1:5" ht="15.6">
      <c r="A801" s="3245" t="s">
        <v>13197</v>
      </c>
      <c r="B801" s="1761" t="s">
        <v>13198</v>
      </c>
      <c r="C801" s="1761" t="s">
        <v>13167</v>
      </c>
      <c r="D801" s="1762">
        <v>296</v>
      </c>
      <c r="E801" s="1103">
        <f t="shared" si="12"/>
        <v>162.80000000000001</v>
      </c>
    </row>
    <row r="802" spans="1:5" ht="15.6">
      <c r="A802" s="3246" t="s">
        <v>13201</v>
      </c>
      <c r="B802" s="1763" t="s">
        <v>13202</v>
      </c>
      <c r="C802" s="1763" t="s">
        <v>13167</v>
      </c>
      <c r="D802" s="1764">
        <v>296</v>
      </c>
      <c r="E802" s="1104">
        <f t="shared" si="12"/>
        <v>162.80000000000001</v>
      </c>
    </row>
    <row r="803" spans="1:5" ht="15.6">
      <c r="A803" s="3245" t="s">
        <v>13172</v>
      </c>
      <c r="B803" s="1761" t="s">
        <v>13173</v>
      </c>
      <c r="C803" s="1761" t="s">
        <v>13167</v>
      </c>
      <c r="D803" s="1762">
        <v>303</v>
      </c>
      <c r="E803" s="1103">
        <f t="shared" si="12"/>
        <v>166.65</v>
      </c>
    </row>
    <row r="804" spans="1:5" ht="15.6">
      <c r="A804" s="3246" t="s">
        <v>13174</v>
      </c>
      <c r="B804" s="1763" t="s">
        <v>13175</v>
      </c>
      <c r="C804" s="1763" t="s">
        <v>13167</v>
      </c>
      <c r="D804" s="1764">
        <v>354</v>
      </c>
      <c r="E804" s="1104">
        <f t="shared" si="12"/>
        <v>194.70000000000002</v>
      </c>
    </row>
    <row r="805" spans="1:5" ht="15.6">
      <c r="A805" s="3245" t="s">
        <v>13203</v>
      </c>
      <c r="B805" s="1761" t="s">
        <v>13204</v>
      </c>
      <c r="C805" s="1761" t="s">
        <v>13167</v>
      </c>
      <c r="D805" s="1762">
        <v>354</v>
      </c>
      <c r="E805" s="1103">
        <f t="shared" si="12"/>
        <v>194.70000000000002</v>
      </c>
    </row>
    <row r="806" spans="1:5" ht="15.6">
      <c r="A806" s="3246" t="s">
        <v>13207</v>
      </c>
      <c r="B806" s="1763" t="s">
        <v>13208</v>
      </c>
      <c r="C806" s="1763" t="s">
        <v>13167</v>
      </c>
      <c r="D806" s="1764">
        <v>682</v>
      </c>
      <c r="E806" s="1104">
        <f t="shared" si="12"/>
        <v>375.1</v>
      </c>
    </row>
    <row r="807" spans="1:5" ht="15.6">
      <c r="A807" s="3245" t="s">
        <v>13193</v>
      </c>
      <c r="B807" s="1761" t="s">
        <v>13194</v>
      </c>
      <c r="C807" s="1761" t="s">
        <v>13167</v>
      </c>
      <c r="D807" s="1762">
        <v>708</v>
      </c>
      <c r="E807" s="1103">
        <f t="shared" si="12"/>
        <v>389.40000000000003</v>
      </c>
    </row>
    <row r="808" spans="1:5" ht="15.6">
      <c r="A808" s="3246" t="s">
        <v>13195</v>
      </c>
      <c r="B808" s="1763" t="s">
        <v>13196</v>
      </c>
      <c r="C808" s="1763" t="s">
        <v>13167</v>
      </c>
      <c r="D808" s="1764">
        <v>987</v>
      </c>
      <c r="E808" s="1104">
        <f t="shared" si="12"/>
        <v>542.85</v>
      </c>
    </row>
    <row r="809" spans="1:5" ht="15.6">
      <c r="A809" s="3245" t="s">
        <v>26422</v>
      </c>
      <c r="B809" s="1761" t="s">
        <v>26423</v>
      </c>
      <c r="C809" s="1761" t="s">
        <v>13167</v>
      </c>
      <c r="D809" s="1762">
        <v>1008</v>
      </c>
      <c r="E809" s="1103">
        <f t="shared" si="12"/>
        <v>554.40000000000009</v>
      </c>
    </row>
    <row r="810" spans="1:5" ht="15.6">
      <c r="A810" s="3246" t="s">
        <v>13176</v>
      </c>
      <c r="B810" s="1763" t="s">
        <v>13177</v>
      </c>
      <c r="C810" s="1763" t="s">
        <v>13167</v>
      </c>
      <c r="D810" s="1764">
        <v>1240</v>
      </c>
      <c r="E810" s="1104">
        <f t="shared" si="12"/>
        <v>682</v>
      </c>
    </row>
    <row r="811" spans="1:5" ht="15.6">
      <c r="A811" s="3245" t="s">
        <v>13205</v>
      </c>
      <c r="B811" s="1761" t="s">
        <v>13206</v>
      </c>
      <c r="C811" s="1761" t="s">
        <v>13167</v>
      </c>
      <c r="D811" s="1762">
        <v>1283</v>
      </c>
      <c r="E811" s="1103">
        <f t="shared" si="12"/>
        <v>705.65000000000009</v>
      </c>
    </row>
    <row r="812" spans="1:5" ht="15.6">
      <c r="A812" s="3246" t="s">
        <v>13179</v>
      </c>
      <c r="B812" s="1763" t="s">
        <v>13180</v>
      </c>
      <c r="C812" s="1763" t="s">
        <v>13167</v>
      </c>
      <c r="D812" s="1764">
        <v>1542</v>
      </c>
      <c r="E812" s="1104">
        <f t="shared" si="12"/>
        <v>848.1</v>
      </c>
    </row>
    <row r="813" spans="1:5" ht="15.6">
      <c r="A813" s="3245" t="s">
        <v>33007</v>
      </c>
      <c r="B813" s="1761" t="s">
        <v>33008</v>
      </c>
      <c r="C813" s="1761" t="s">
        <v>13167</v>
      </c>
      <c r="D813" s="1762">
        <v>1564</v>
      </c>
      <c r="E813" s="1103">
        <f t="shared" si="12"/>
        <v>860.2</v>
      </c>
    </row>
    <row r="814" spans="1:5" ht="15.6">
      <c r="A814" s="3246" t="s">
        <v>33009</v>
      </c>
      <c r="B814" s="1763" t="s">
        <v>33010</v>
      </c>
      <c r="C814" s="1763" t="s">
        <v>13167</v>
      </c>
      <c r="D814" s="1764">
        <v>2116</v>
      </c>
      <c r="E814" s="1104">
        <f t="shared" si="12"/>
        <v>1163.8000000000002</v>
      </c>
    </row>
    <row r="815" spans="1:5" ht="15.6">
      <c r="A815" s="3245" t="s">
        <v>33011</v>
      </c>
      <c r="B815" s="1761" t="s">
        <v>33012</v>
      </c>
      <c r="C815" s="1761" t="s">
        <v>13167</v>
      </c>
      <c r="D815" s="1762">
        <v>2313</v>
      </c>
      <c r="E815" s="1103">
        <f t="shared" si="12"/>
        <v>1272.1500000000001</v>
      </c>
    </row>
    <row r="816" spans="1:5" ht="15.6">
      <c r="A816" s="3246" t="s">
        <v>33013</v>
      </c>
      <c r="B816" s="1763" t="s">
        <v>33014</v>
      </c>
      <c r="C816" s="1763" t="s">
        <v>13167</v>
      </c>
      <c r="D816" s="1764">
        <v>2426</v>
      </c>
      <c r="E816" s="1104">
        <f t="shared" si="12"/>
        <v>1334.3000000000002</v>
      </c>
    </row>
    <row r="817" spans="1:5" ht="15.6">
      <c r="A817" s="3245" t="s">
        <v>33015</v>
      </c>
      <c r="B817" s="1761" t="s">
        <v>33016</v>
      </c>
      <c r="C817" s="1761" t="s">
        <v>13167</v>
      </c>
      <c r="D817" s="1762">
        <v>2563</v>
      </c>
      <c r="E817" s="1103">
        <f t="shared" si="12"/>
        <v>1409.65</v>
      </c>
    </row>
    <row r="818" spans="1:5" ht="15.6">
      <c r="A818" s="3246" t="s">
        <v>33017</v>
      </c>
      <c r="B818" s="1763" t="s">
        <v>33018</v>
      </c>
      <c r="C818" s="1763" t="s">
        <v>13167</v>
      </c>
      <c r="D818" s="1764">
        <v>2587</v>
      </c>
      <c r="E818" s="1104">
        <f t="shared" si="12"/>
        <v>1422.8500000000001</v>
      </c>
    </row>
    <row r="819" spans="1:5" ht="15.6">
      <c r="A819" s="3245" t="s">
        <v>33019</v>
      </c>
      <c r="B819" s="1761" t="s">
        <v>33020</v>
      </c>
      <c r="C819" s="1761" t="s">
        <v>13167</v>
      </c>
      <c r="D819" s="1762">
        <v>2730</v>
      </c>
      <c r="E819" s="1103">
        <f t="shared" si="12"/>
        <v>1501.5000000000002</v>
      </c>
    </row>
    <row r="820" spans="1:5" ht="15.6">
      <c r="A820" s="3246" t="s">
        <v>33021</v>
      </c>
      <c r="B820" s="1763" t="s">
        <v>33022</v>
      </c>
      <c r="C820" s="1763" t="s">
        <v>13167</v>
      </c>
      <c r="D820" s="1764">
        <v>2758</v>
      </c>
      <c r="E820" s="1104">
        <f t="shared" si="12"/>
        <v>1516.9</v>
      </c>
    </row>
    <row r="821" spans="1:5" ht="15.6">
      <c r="A821" s="3245" t="s">
        <v>33023</v>
      </c>
      <c r="B821" s="1761" t="s">
        <v>33024</v>
      </c>
      <c r="C821" s="1761" t="s">
        <v>13167</v>
      </c>
      <c r="D821" s="1762">
        <v>2857</v>
      </c>
      <c r="E821" s="1103">
        <f t="shared" si="12"/>
        <v>1571.3500000000001</v>
      </c>
    </row>
    <row r="822" spans="1:5" ht="15.6">
      <c r="A822" s="3246" t="s">
        <v>33025</v>
      </c>
      <c r="B822" s="1763" t="s">
        <v>33026</v>
      </c>
      <c r="C822" s="1763" t="s">
        <v>13167</v>
      </c>
      <c r="D822" s="1764">
        <v>3048</v>
      </c>
      <c r="E822" s="1104">
        <f t="shared" si="12"/>
        <v>1676.4</v>
      </c>
    </row>
    <row r="823" spans="1:5" ht="15.6">
      <c r="A823" s="3245" t="s">
        <v>33027</v>
      </c>
      <c r="B823" s="1761" t="s">
        <v>33028</v>
      </c>
      <c r="C823" s="1761" t="s">
        <v>13167</v>
      </c>
      <c r="D823" s="1762">
        <v>3211</v>
      </c>
      <c r="E823" s="1103">
        <f t="shared" si="12"/>
        <v>1766.0500000000002</v>
      </c>
    </row>
    <row r="824" spans="1:5" ht="15.6">
      <c r="A824" s="3246" t="s">
        <v>33029</v>
      </c>
      <c r="B824" s="1763" t="s">
        <v>33030</v>
      </c>
      <c r="C824" s="1763" t="s">
        <v>13167</v>
      </c>
      <c r="D824" s="1764">
        <v>3888</v>
      </c>
      <c r="E824" s="1104">
        <f t="shared" si="12"/>
        <v>2138.4</v>
      </c>
    </row>
    <row r="825" spans="1:5" ht="15.6">
      <c r="A825" s="3245" t="s">
        <v>33031</v>
      </c>
      <c r="B825" s="1761" t="s">
        <v>33032</v>
      </c>
      <c r="C825" s="1761" t="s">
        <v>13167</v>
      </c>
      <c r="D825" s="1762">
        <v>4543</v>
      </c>
      <c r="E825" s="1103">
        <f t="shared" si="12"/>
        <v>2498.65</v>
      </c>
    </row>
    <row r="826" spans="1:5" ht="15.6">
      <c r="A826" s="3246" t="s">
        <v>13189</v>
      </c>
      <c r="B826" s="1763" t="s">
        <v>13190</v>
      </c>
      <c r="C826" s="1763" t="s">
        <v>13167</v>
      </c>
      <c r="D826" s="1764">
        <v>4761</v>
      </c>
      <c r="E826" s="1104">
        <f t="shared" si="12"/>
        <v>2618.5500000000002</v>
      </c>
    </row>
    <row r="827" spans="1:5" ht="15.6">
      <c r="A827" s="3245" t="s">
        <v>13183</v>
      </c>
      <c r="B827" s="1761" t="s">
        <v>13184</v>
      </c>
      <c r="C827" s="1761" t="s">
        <v>13167</v>
      </c>
      <c r="D827" s="1762">
        <v>4762</v>
      </c>
      <c r="E827" s="1103">
        <f t="shared" si="12"/>
        <v>2619.1000000000004</v>
      </c>
    </row>
    <row r="828" spans="1:5" ht="15.6">
      <c r="A828" s="3246" t="s">
        <v>13185</v>
      </c>
      <c r="B828" s="1763" t="s">
        <v>13186</v>
      </c>
      <c r="C828" s="1763" t="s">
        <v>13167</v>
      </c>
      <c r="D828" s="1764">
        <v>4762</v>
      </c>
      <c r="E828" s="1104">
        <f t="shared" si="12"/>
        <v>2619.1000000000004</v>
      </c>
    </row>
    <row r="829" spans="1:5" ht="15.6">
      <c r="A829" s="3245" t="s">
        <v>33033</v>
      </c>
      <c r="B829" s="1761" t="s">
        <v>33034</v>
      </c>
      <c r="C829" s="1761" t="s">
        <v>13167</v>
      </c>
      <c r="D829" s="1762">
        <v>4851</v>
      </c>
      <c r="E829" s="1103">
        <f t="shared" si="12"/>
        <v>2668.05</v>
      </c>
    </row>
    <row r="830" spans="1:5" ht="15.6">
      <c r="A830" s="3246" t="s">
        <v>33035</v>
      </c>
      <c r="B830" s="1763" t="s">
        <v>33036</v>
      </c>
      <c r="C830" s="1763" t="s">
        <v>13167</v>
      </c>
      <c r="D830" s="1764">
        <v>5126</v>
      </c>
      <c r="E830" s="1104">
        <f t="shared" si="12"/>
        <v>2819.3</v>
      </c>
    </row>
    <row r="831" spans="1:5" ht="15.6">
      <c r="A831" s="3245" t="s">
        <v>33037</v>
      </c>
      <c r="B831" s="1761" t="s">
        <v>33038</v>
      </c>
      <c r="C831" s="1761" t="s">
        <v>13167</v>
      </c>
      <c r="D831" s="1762">
        <v>5201</v>
      </c>
      <c r="E831" s="1103">
        <f t="shared" si="12"/>
        <v>2860.55</v>
      </c>
    </row>
    <row r="832" spans="1:5" ht="15.6">
      <c r="A832" s="3246" t="s">
        <v>33039</v>
      </c>
      <c r="B832" s="1763" t="s">
        <v>33040</v>
      </c>
      <c r="C832" s="1763" t="s">
        <v>13167</v>
      </c>
      <c r="D832" s="1764">
        <v>5225</v>
      </c>
      <c r="E832" s="1104">
        <f t="shared" si="12"/>
        <v>2873.7500000000005</v>
      </c>
    </row>
    <row r="833" spans="1:5" ht="15.6">
      <c r="A833" s="3245" t="s">
        <v>33041</v>
      </c>
      <c r="B833" s="1761" t="s">
        <v>33042</v>
      </c>
      <c r="C833" s="1761" t="s">
        <v>13167</v>
      </c>
      <c r="D833" s="1762">
        <v>5243</v>
      </c>
      <c r="E833" s="1103">
        <f t="shared" si="12"/>
        <v>2883.65</v>
      </c>
    </row>
    <row r="834" spans="1:5" ht="15.6">
      <c r="A834" s="3246" t="s">
        <v>33043</v>
      </c>
      <c r="B834" s="1763" t="s">
        <v>33044</v>
      </c>
      <c r="C834" s="1763" t="s">
        <v>13167</v>
      </c>
      <c r="D834" s="1764">
        <v>5461</v>
      </c>
      <c r="E834" s="1104">
        <f t="shared" si="12"/>
        <v>3003.55</v>
      </c>
    </row>
    <row r="835" spans="1:5" ht="15.6">
      <c r="A835" s="3245" t="s">
        <v>33045</v>
      </c>
      <c r="B835" s="1761" t="s">
        <v>33046</v>
      </c>
      <c r="C835" s="1761" t="s">
        <v>13167</v>
      </c>
      <c r="D835" s="1762">
        <v>6095</v>
      </c>
      <c r="E835" s="1103">
        <f t="shared" si="12"/>
        <v>3352.2500000000005</v>
      </c>
    </row>
    <row r="836" spans="1:5" ht="15.6">
      <c r="A836" s="3246" t="s">
        <v>13187</v>
      </c>
      <c r="B836" s="1763" t="s">
        <v>13188</v>
      </c>
      <c r="C836" s="1763" t="s">
        <v>13167</v>
      </c>
      <c r="D836" s="1764">
        <v>6348</v>
      </c>
      <c r="E836" s="1104">
        <f t="shared" si="12"/>
        <v>3491.4</v>
      </c>
    </row>
    <row r="837" spans="1:5" ht="15.6">
      <c r="A837" s="3245" t="s">
        <v>13191</v>
      </c>
      <c r="B837" s="1761" t="s">
        <v>13192</v>
      </c>
      <c r="C837" s="1761" t="s">
        <v>13167</v>
      </c>
      <c r="D837" s="1762">
        <v>6348</v>
      </c>
      <c r="E837" s="1103">
        <f t="shared" si="12"/>
        <v>3491.4</v>
      </c>
    </row>
    <row r="838" spans="1:5" ht="15.6">
      <c r="A838" s="3246" t="s">
        <v>30890</v>
      </c>
      <c r="B838" s="1763" t="s">
        <v>30891</v>
      </c>
      <c r="C838" s="1763" t="s">
        <v>13167</v>
      </c>
      <c r="D838" s="1764">
        <v>471</v>
      </c>
      <c r="E838" s="1104">
        <f t="shared" si="12"/>
        <v>259.05</v>
      </c>
    </row>
    <row r="839" spans="1:5" ht="15.6">
      <c r="A839" s="3245" t="s">
        <v>13217</v>
      </c>
      <c r="B839" s="1761" t="s">
        <v>13218</v>
      </c>
      <c r="C839" s="1761" t="s">
        <v>13167</v>
      </c>
      <c r="D839" s="1762">
        <v>42</v>
      </c>
      <c r="E839" s="1103">
        <f t="shared" si="12"/>
        <v>23.1</v>
      </c>
    </row>
    <row r="840" spans="1:5" ht="15.6">
      <c r="A840" s="3246" t="s">
        <v>13219</v>
      </c>
      <c r="B840" s="1763" t="s">
        <v>13220</v>
      </c>
      <c r="C840" s="1763" t="s">
        <v>13167</v>
      </c>
      <c r="D840" s="1764">
        <v>49</v>
      </c>
      <c r="E840" s="1104">
        <f t="shared" si="12"/>
        <v>26.950000000000003</v>
      </c>
    </row>
    <row r="841" spans="1:5" ht="15.6">
      <c r="A841" s="3245" t="s">
        <v>13213</v>
      </c>
      <c r="B841" s="1761" t="s">
        <v>13214</v>
      </c>
      <c r="C841" s="1761" t="s">
        <v>13167</v>
      </c>
      <c r="D841" s="1762">
        <v>61</v>
      </c>
      <c r="E841" s="1103">
        <f t="shared" si="12"/>
        <v>33.550000000000004</v>
      </c>
    </row>
    <row r="842" spans="1:5" ht="15.6">
      <c r="A842" s="3246" t="s">
        <v>13215</v>
      </c>
      <c r="B842" s="1763" t="s">
        <v>13216</v>
      </c>
      <c r="C842" s="1763" t="s">
        <v>13167</v>
      </c>
      <c r="D842" s="1764">
        <v>65</v>
      </c>
      <c r="E842" s="1104">
        <f t="shared" si="12"/>
        <v>35.75</v>
      </c>
    </row>
    <row r="843" spans="1:5" ht="15.6">
      <c r="A843" s="3245" t="s">
        <v>13225</v>
      </c>
      <c r="B843" s="1761" t="s">
        <v>13226</v>
      </c>
      <c r="C843" s="1761" t="s">
        <v>13167</v>
      </c>
      <c r="D843" s="1762">
        <v>102</v>
      </c>
      <c r="E843" s="1103">
        <f t="shared" si="12"/>
        <v>56.1</v>
      </c>
    </row>
    <row r="844" spans="1:5" ht="15.6">
      <c r="A844" s="3246" t="s">
        <v>6631</v>
      </c>
      <c r="B844" s="1763" t="s">
        <v>6632</v>
      </c>
      <c r="C844" s="1763" t="s">
        <v>13167</v>
      </c>
      <c r="D844" s="1764">
        <v>104</v>
      </c>
      <c r="E844" s="1104">
        <f t="shared" si="12"/>
        <v>57.2</v>
      </c>
    </row>
    <row r="845" spans="1:5" ht="15.6">
      <c r="A845" s="3245" t="s">
        <v>13221</v>
      </c>
      <c r="B845" s="1761" t="s">
        <v>13222</v>
      </c>
      <c r="C845" s="1761" t="s">
        <v>13167</v>
      </c>
      <c r="D845" s="1762">
        <v>105</v>
      </c>
      <c r="E845" s="1103">
        <f t="shared" ref="E845:E908" si="13">D845*(100%-$E$8)</f>
        <v>57.750000000000007</v>
      </c>
    </row>
    <row r="846" spans="1:5" ht="15.6">
      <c r="A846" s="3246" t="s">
        <v>13168</v>
      </c>
      <c r="B846" s="1763" t="s">
        <v>13169</v>
      </c>
      <c r="C846" s="1763" t="s">
        <v>13167</v>
      </c>
      <c r="D846" s="1764">
        <v>113</v>
      </c>
      <c r="E846" s="1104">
        <f t="shared" si="13"/>
        <v>62.150000000000006</v>
      </c>
    </row>
    <row r="847" spans="1:5" ht="15.6">
      <c r="A847" s="3245" t="s">
        <v>13178</v>
      </c>
      <c r="B847" s="1761" t="s">
        <v>13169</v>
      </c>
      <c r="C847" s="1761" t="s">
        <v>13167</v>
      </c>
      <c r="D847" s="1762">
        <v>113</v>
      </c>
      <c r="E847" s="1103">
        <f t="shared" si="13"/>
        <v>62.150000000000006</v>
      </c>
    </row>
    <row r="848" spans="1:5" ht="15.6">
      <c r="A848" s="3246" t="s">
        <v>6633</v>
      </c>
      <c r="B848" s="1763" t="s">
        <v>6634</v>
      </c>
      <c r="C848" s="1763" t="s">
        <v>13167</v>
      </c>
      <c r="D848" s="1764">
        <v>117</v>
      </c>
      <c r="E848" s="1104">
        <f t="shared" si="13"/>
        <v>64.350000000000009</v>
      </c>
    </row>
    <row r="849" spans="1:5" ht="15.6">
      <c r="A849" s="3245" t="s">
        <v>13223</v>
      </c>
      <c r="B849" s="1761" t="s">
        <v>13224</v>
      </c>
      <c r="C849" s="1761" t="s">
        <v>13167</v>
      </c>
      <c r="D849" s="1762">
        <v>141</v>
      </c>
      <c r="E849" s="1103">
        <f t="shared" si="13"/>
        <v>77.550000000000011</v>
      </c>
    </row>
    <row r="850" spans="1:5" ht="15.6">
      <c r="A850" s="3246" t="s">
        <v>13232</v>
      </c>
      <c r="B850" s="1763" t="s">
        <v>13233</v>
      </c>
      <c r="C850" s="1763" t="s">
        <v>13167</v>
      </c>
      <c r="D850" s="1764">
        <v>175</v>
      </c>
      <c r="E850" s="1104">
        <f t="shared" si="13"/>
        <v>96.250000000000014</v>
      </c>
    </row>
    <row r="851" spans="1:5" ht="15.6">
      <c r="A851" s="3245" t="s">
        <v>13227</v>
      </c>
      <c r="B851" s="1761" t="s">
        <v>13228</v>
      </c>
      <c r="C851" s="1761" t="s">
        <v>13167</v>
      </c>
      <c r="D851" s="1762">
        <v>186</v>
      </c>
      <c r="E851" s="1103">
        <f t="shared" si="13"/>
        <v>102.30000000000001</v>
      </c>
    </row>
    <row r="852" spans="1:5" ht="15.6">
      <c r="A852" s="3246" t="s">
        <v>6625</v>
      </c>
      <c r="B852" s="1763" t="s">
        <v>6626</v>
      </c>
      <c r="C852" s="1763" t="s">
        <v>13167</v>
      </c>
      <c r="D852" s="1764">
        <v>192</v>
      </c>
      <c r="E852" s="1104">
        <f t="shared" si="13"/>
        <v>105.60000000000001</v>
      </c>
    </row>
    <row r="853" spans="1:5" ht="15.6">
      <c r="A853" s="3245" t="s">
        <v>6635</v>
      </c>
      <c r="B853" s="1761" t="s">
        <v>6636</v>
      </c>
      <c r="C853" s="1761" t="s">
        <v>13167</v>
      </c>
      <c r="D853" s="1762">
        <v>192</v>
      </c>
      <c r="E853" s="1103">
        <f t="shared" si="13"/>
        <v>105.60000000000001</v>
      </c>
    </row>
    <row r="854" spans="1:5" ht="15.6">
      <c r="A854" s="3246" t="s">
        <v>13246</v>
      </c>
      <c r="B854" s="1763" t="s">
        <v>13247</v>
      </c>
      <c r="C854" s="1763" t="s">
        <v>13167</v>
      </c>
      <c r="D854" s="1764">
        <v>196</v>
      </c>
      <c r="E854" s="1104">
        <f t="shared" si="13"/>
        <v>107.80000000000001</v>
      </c>
    </row>
    <row r="855" spans="1:5" ht="15.6">
      <c r="A855" s="3245" t="s">
        <v>13231</v>
      </c>
      <c r="B855" s="1761" t="s">
        <v>13224</v>
      </c>
      <c r="C855" s="1761" t="s">
        <v>13167</v>
      </c>
      <c r="D855" s="1762">
        <v>199</v>
      </c>
      <c r="E855" s="1103">
        <f t="shared" si="13"/>
        <v>109.45</v>
      </c>
    </row>
    <row r="856" spans="1:5" ht="15.6">
      <c r="A856" s="3246" t="s">
        <v>13248</v>
      </c>
      <c r="B856" s="1763" t="s">
        <v>13249</v>
      </c>
      <c r="C856" s="1763" t="s">
        <v>13167</v>
      </c>
      <c r="D856" s="1764">
        <v>206</v>
      </c>
      <c r="E856" s="1104">
        <f t="shared" si="13"/>
        <v>113.30000000000001</v>
      </c>
    </row>
    <row r="857" spans="1:5" ht="15.6">
      <c r="A857" s="3245" t="s">
        <v>13234</v>
      </c>
      <c r="B857" s="1761" t="s">
        <v>13235</v>
      </c>
      <c r="C857" s="1761" t="s">
        <v>13167</v>
      </c>
      <c r="D857" s="1762">
        <v>231</v>
      </c>
      <c r="E857" s="1103">
        <f t="shared" si="13"/>
        <v>127.05000000000001</v>
      </c>
    </row>
    <row r="858" spans="1:5" ht="15.6">
      <c r="A858" s="3246" t="s">
        <v>13236</v>
      </c>
      <c r="B858" s="1763" t="s">
        <v>13237</v>
      </c>
      <c r="C858" s="1763" t="s">
        <v>13167</v>
      </c>
      <c r="D858" s="1764">
        <v>242</v>
      </c>
      <c r="E858" s="1104">
        <f t="shared" si="13"/>
        <v>133.10000000000002</v>
      </c>
    </row>
    <row r="859" spans="1:5" ht="15.6">
      <c r="A859" s="3245" t="s">
        <v>33047</v>
      </c>
      <c r="B859" s="1761" t="s">
        <v>33048</v>
      </c>
      <c r="C859" s="1761" t="s">
        <v>13167</v>
      </c>
      <c r="D859" s="1762">
        <v>261</v>
      </c>
      <c r="E859" s="1103">
        <f t="shared" si="13"/>
        <v>143.55000000000001</v>
      </c>
    </row>
    <row r="860" spans="1:5" ht="15.6">
      <c r="A860" s="3246" t="s">
        <v>13250</v>
      </c>
      <c r="B860" s="1763" t="s">
        <v>13251</v>
      </c>
      <c r="C860" s="1763" t="s">
        <v>13167</v>
      </c>
      <c r="D860" s="1764">
        <v>263</v>
      </c>
      <c r="E860" s="1104">
        <f t="shared" si="13"/>
        <v>144.65</v>
      </c>
    </row>
    <row r="861" spans="1:5" ht="15.6">
      <c r="A861" s="3245" t="s">
        <v>6627</v>
      </c>
      <c r="B861" s="1761" t="s">
        <v>6628</v>
      </c>
      <c r="C861" s="1761" t="s">
        <v>13167</v>
      </c>
      <c r="D861" s="1762">
        <v>271</v>
      </c>
      <c r="E861" s="1103">
        <f t="shared" si="13"/>
        <v>149.05000000000001</v>
      </c>
    </row>
    <row r="862" spans="1:5" ht="15.6">
      <c r="A862" s="3246" t="s">
        <v>13238</v>
      </c>
      <c r="B862" s="1763" t="s">
        <v>13239</v>
      </c>
      <c r="C862" s="1763" t="s">
        <v>13167</v>
      </c>
      <c r="D862" s="1764">
        <v>313</v>
      </c>
      <c r="E862" s="1104">
        <f t="shared" si="13"/>
        <v>172.15</v>
      </c>
    </row>
    <row r="863" spans="1:5" ht="15.6">
      <c r="A863" s="3245" t="s">
        <v>6637</v>
      </c>
      <c r="B863" s="1761" t="s">
        <v>12004</v>
      </c>
      <c r="C863" s="1761" t="s">
        <v>13167</v>
      </c>
      <c r="D863" s="1762">
        <v>314</v>
      </c>
      <c r="E863" s="1103">
        <f t="shared" si="13"/>
        <v>172.70000000000002</v>
      </c>
    </row>
    <row r="864" spans="1:5" ht="15.6">
      <c r="A864" s="3246" t="s">
        <v>13252</v>
      </c>
      <c r="B864" s="1763" t="s">
        <v>13253</v>
      </c>
      <c r="C864" s="1763" t="s">
        <v>13167</v>
      </c>
      <c r="D864" s="1764">
        <v>330</v>
      </c>
      <c r="E864" s="1104">
        <f t="shared" si="13"/>
        <v>181.50000000000003</v>
      </c>
    </row>
    <row r="865" spans="1:5" ht="15.6">
      <c r="A865" s="3245" t="s">
        <v>6629</v>
      </c>
      <c r="B865" s="1761" t="s">
        <v>6630</v>
      </c>
      <c r="C865" s="1761" t="s">
        <v>13167</v>
      </c>
      <c r="D865" s="1762">
        <v>372</v>
      </c>
      <c r="E865" s="1103">
        <f t="shared" si="13"/>
        <v>204.60000000000002</v>
      </c>
    </row>
    <row r="866" spans="1:5" ht="15.6">
      <c r="A866" s="3246" t="s">
        <v>13254</v>
      </c>
      <c r="B866" s="1763" t="s">
        <v>13255</v>
      </c>
      <c r="C866" s="1763" t="s">
        <v>13167</v>
      </c>
      <c r="D866" s="1764">
        <v>418</v>
      </c>
      <c r="E866" s="1104">
        <f t="shared" si="13"/>
        <v>229.9</v>
      </c>
    </row>
    <row r="867" spans="1:5" ht="15.6">
      <c r="A867" s="3245" t="s">
        <v>13170</v>
      </c>
      <c r="B867" s="1761" t="s">
        <v>13171</v>
      </c>
      <c r="C867" s="1761" t="s">
        <v>13167</v>
      </c>
      <c r="D867" s="1762">
        <v>535</v>
      </c>
      <c r="E867" s="1103">
        <f t="shared" si="13"/>
        <v>294.25</v>
      </c>
    </row>
    <row r="868" spans="1:5" ht="15.6">
      <c r="A868" s="3246" t="s">
        <v>13256</v>
      </c>
      <c r="B868" s="1763" t="s">
        <v>13257</v>
      </c>
      <c r="C868" s="1763" t="s">
        <v>13167</v>
      </c>
      <c r="D868" s="1764">
        <v>601</v>
      </c>
      <c r="E868" s="1104">
        <f t="shared" si="13"/>
        <v>330.55</v>
      </c>
    </row>
    <row r="869" spans="1:5" ht="15.6">
      <c r="A869" s="3245" t="s">
        <v>13229</v>
      </c>
      <c r="B869" s="1761" t="s">
        <v>13230</v>
      </c>
      <c r="C869" s="1761" t="s">
        <v>13167</v>
      </c>
      <c r="D869" s="1762">
        <v>603</v>
      </c>
      <c r="E869" s="1103">
        <f t="shared" si="13"/>
        <v>331.65000000000003</v>
      </c>
    </row>
    <row r="870" spans="1:5" ht="15.6">
      <c r="A870" s="3246" t="s">
        <v>13240</v>
      </c>
      <c r="B870" s="1763" t="s">
        <v>13241</v>
      </c>
      <c r="C870" s="1763" t="s">
        <v>13167</v>
      </c>
      <c r="D870" s="1764">
        <v>665</v>
      </c>
      <c r="E870" s="1104">
        <f t="shared" si="13"/>
        <v>365.75000000000006</v>
      </c>
    </row>
    <row r="871" spans="1:5" ht="15.6">
      <c r="A871" s="3245" t="s">
        <v>13165</v>
      </c>
      <c r="B871" s="1761" t="s">
        <v>13166</v>
      </c>
      <c r="C871" s="1761" t="s">
        <v>13167</v>
      </c>
      <c r="D871" s="1762">
        <v>877</v>
      </c>
      <c r="E871" s="1103">
        <f t="shared" si="13"/>
        <v>482.35</v>
      </c>
    </row>
    <row r="872" spans="1:5" ht="15.6">
      <c r="A872" s="3246" t="s">
        <v>13258</v>
      </c>
      <c r="B872" s="1763" t="s">
        <v>13259</v>
      </c>
      <c r="C872" s="1763" t="s">
        <v>13167</v>
      </c>
      <c r="D872" s="1764">
        <v>939</v>
      </c>
      <c r="E872" s="1104">
        <f t="shared" si="13"/>
        <v>516.45000000000005</v>
      </c>
    </row>
    <row r="873" spans="1:5" ht="15.6">
      <c r="A873" s="3245" t="s">
        <v>13242</v>
      </c>
      <c r="B873" s="1761" t="s">
        <v>13243</v>
      </c>
      <c r="C873" s="1761" t="s">
        <v>13167</v>
      </c>
      <c r="D873" s="1762">
        <v>1065</v>
      </c>
      <c r="E873" s="1103">
        <f t="shared" si="13"/>
        <v>585.75</v>
      </c>
    </row>
    <row r="874" spans="1:5" ht="15.6">
      <c r="A874" s="3246" t="s">
        <v>13260</v>
      </c>
      <c r="B874" s="1763" t="s">
        <v>13261</v>
      </c>
      <c r="C874" s="1763" t="s">
        <v>13167</v>
      </c>
      <c r="D874" s="1764">
        <v>1361</v>
      </c>
      <c r="E874" s="1104">
        <f t="shared" si="13"/>
        <v>748.55000000000007</v>
      </c>
    </row>
    <row r="875" spans="1:5" ht="15.6">
      <c r="A875" s="3245" t="s">
        <v>13209</v>
      </c>
      <c r="B875" s="1761" t="s">
        <v>13210</v>
      </c>
      <c r="C875" s="1761" t="s">
        <v>13167</v>
      </c>
      <c r="D875" s="1762">
        <v>1492</v>
      </c>
      <c r="E875" s="1103">
        <f t="shared" si="13"/>
        <v>820.6</v>
      </c>
    </row>
    <row r="876" spans="1:5" ht="15.6">
      <c r="A876" s="3246" t="s">
        <v>13211</v>
      </c>
      <c r="B876" s="1763" t="s">
        <v>13212</v>
      </c>
      <c r="C876" s="1763" t="s">
        <v>13167</v>
      </c>
      <c r="D876" s="1764">
        <v>1545</v>
      </c>
      <c r="E876" s="1104">
        <f t="shared" si="13"/>
        <v>849.75000000000011</v>
      </c>
    </row>
    <row r="877" spans="1:5" ht="15.6">
      <c r="A877" s="3245" t="s">
        <v>33049</v>
      </c>
      <c r="B877" s="1761" t="s">
        <v>33050</v>
      </c>
      <c r="C877" s="1761" t="s">
        <v>13167</v>
      </c>
      <c r="D877" s="1762">
        <v>1579</v>
      </c>
      <c r="E877" s="1103">
        <f t="shared" si="13"/>
        <v>868.45</v>
      </c>
    </row>
    <row r="878" spans="1:5" ht="15.6">
      <c r="A878" s="3246" t="s">
        <v>13244</v>
      </c>
      <c r="B878" s="1763" t="s">
        <v>13245</v>
      </c>
      <c r="C878" s="1763" t="s">
        <v>13167</v>
      </c>
      <c r="D878" s="1764">
        <v>2008</v>
      </c>
      <c r="E878" s="1104">
        <f t="shared" si="13"/>
        <v>1104.4000000000001</v>
      </c>
    </row>
    <row r="879" spans="1:5" ht="15.6">
      <c r="A879" s="3245" t="s">
        <v>13262</v>
      </c>
      <c r="B879" s="1761" t="s">
        <v>13263</v>
      </c>
      <c r="C879" s="1761" t="s">
        <v>13167</v>
      </c>
      <c r="D879" s="1762">
        <v>2417</v>
      </c>
      <c r="E879" s="1103">
        <f t="shared" si="13"/>
        <v>1329.3500000000001</v>
      </c>
    </row>
    <row r="880" spans="1:5" ht="15.6">
      <c r="A880" s="3246" t="s">
        <v>24410</v>
      </c>
      <c r="B880" s="1763" t="s">
        <v>24411</v>
      </c>
      <c r="C880" s="1763" t="s">
        <v>13167</v>
      </c>
      <c r="D880" s="1764">
        <v>3703</v>
      </c>
      <c r="E880" s="1104">
        <f t="shared" si="13"/>
        <v>2036.65</v>
      </c>
    </row>
    <row r="881" spans="1:5" ht="15.6">
      <c r="A881" s="3245" t="s">
        <v>24412</v>
      </c>
      <c r="B881" s="1761" t="s">
        <v>24413</v>
      </c>
      <c r="C881" s="1761" t="s">
        <v>13167</v>
      </c>
      <c r="D881" s="1762">
        <v>6343</v>
      </c>
      <c r="E881" s="1103">
        <f t="shared" si="13"/>
        <v>3488.65</v>
      </c>
    </row>
    <row r="882" spans="1:5" ht="15.6">
      <c r="A882" s="3246" t="s">
        <v>24414</v>
      </c>
      <c r="B882" s="1763" t="s">
        <v>24415</v>
      </c>
      <c r="C882" s="1763" t="s">
        <v>13167</v>
      </c>
      <c r="D882" s="1764">
        <v>14461</v>
      </c>
      <c r="E882" s="1104">
        <f t="shared" si="13"/>
        <v>7953.5500000000011</v>
      </c>
    </row>
    <row r="883" spans="1:5" ht="15.6">
      <c r="A883" s="3245" t="s">
        <v>12005</v>
      </c>
      <c r="B883" s="1761" t="s">
        <v>12006</v>
      </c>
      <c r="C883" s="1761" t="s">
        <v>13264</v>
      </c>
      <c r="D883" s="1762">
        <v>1242</v>
      </c>
      <c r="E883" s="1103">
        <f t="shared" si="13"/>
        <v>683.1</v>
      </c>
    </row>
    <row r="884" spans="1:5" ht="15.6">
      <c r="A884" s="3246" t="s">
        <v>6641</v>
      </c>
      <c r="B884" s="1763" t="s">
        <v>30892</v>
      </c>
      <c r="C884" s="1763" t="s">
        <v>13264</v>
      </c>
      <c r="D884" s="1764">
        <v>209</v>
      </c>
      <c r="E884" s="1104">
        <f t="shared" si="13"/>
        <v>114.95</v>
      </c>
    </row>
    <row r="885" spans="1:5" ht="15.6">
      <c r="A885" s="3245" t="s">
        <v>6642</v>
      </c>
      <c r="B885" s="1761" t="s">
        <v>1124</v>
      </c>
      <c r="C885" s="1761" t="s">
        <v>13264</v>
      </c>
      <c r="D885" s="1762">
        <v>266</v>
      </c>
      <c r="E885" s="1103">
        <f t="shared" si="13"/>
        <v>146.30000000000001</v>
      </c>
    </row>
    <row r="886" spans="1:5" ht="15.6">
      <c r="A886" s="3246" t="s">
        <v>6643</v>
      </c>
      <c r="B886" s="1763" t="s">
        <v>1123</v>
      </c>
      <c r="C886" s="1763" t="s">
        <v>13264</v>
      </c>
      <c r="D886" s="1764">
        <v>323</v>
      </c>
      <c r="E886" s="1104">
        <f t="shared" si="13"/>
        <v>177.65</v>
      </c>
    </row>
    <row r="887" spans="1:5" ht="15.6">
      <c r="A887" s="3245" t="s">
        <v>6644</v>
      </c>
      <c r="B887" s="1761" t="s">
        <v>1122</v>
      </c>
      <c r="C887" s="1761" t="s">
        <v>13264</v>
      </c>
      <c r="D887" s="1762">
        <v>569</v>
      </c>
      <c r="E887" s="1103">
        <f t="shared" si="13"/>
        <v>312.95000000000005</v>
      </c>
    </row>
    <row r="888" spans="1:5" ht="15.6">
      <c r="A888" s="3246" t="s">
        <v>6645</v>
      </c>
      <c r="B888" s="1763" t="s">
        <v>1113</v>
      </c>
      <c r="C888" s="1763" t="s">
        <v>13264</v>
      </c>
      <c r="D888" s="1764">
        <v>312</v>
      </c>
      <c r="E888" s="1104">
        <f t="shared" si="13"/>
        <v>171.60000000000002</v>
      </c>
    </row>
    <row r="889" spans="1:5" ht="15.6">
      <c r="A889" s="3245" t="s">
        <v>6646</v>
      </c>
      <c r="B889" s="1761" t="s">
        <v>1112</v>
      </c>
      <c r="C889" s="1761" t="s">
        <v>13264</v>
      </c>
      <c r="D889" s="1762">
        <v>488</v>
      </c>
      <c r="E889" s="1103">
        <f t="shared" si="13"/>
        <v>268.40000000000003</v>
      </c>
    </row>
    <row r="890" spans="1:5" ht="15.6">
      <c r="A890" s="3246" t="s">
        <v>6647</v>
      </c>
      <c r="B890" s="1763" t="s">
        <v>1111</v>
      </c>
      <c r="C890" s="1763" t="s">
        <v>13264</v>
      </c>
      <c r="D890" s="1764">
        <v>566</v>
      </c>
      <c r="E890" s="1104">
        <f t="shared" si="13"/>
        <v>311.3</v>
      </c>
    </row>
    <row r="891" spans="1:5" ht="15.6">
      <c r="A891" s="3245" t="s">
        <v>6648</v>
      </c>
      <c r="B891" s="1761" t="s">
        <v>1110</v>
      </c>
      <c r="C891" s="1761" t="s">
        <v>13264</v>
      </c>
      <c r="D891" s="1762">
        <v>730</v>
      </c>
      <c r="E891" s="1103">
        <f t="shared" si="13"/>
        <v>401.50000000000006</v>
      </c>
    </row>
    <row r="892" spans="1:5" ht="15.6">
      <c r="A892" s="3246" t="s">
        <v>6653</v>
      </c>
      <c r="B892" s="1763" t="s">
        <v>1107</v>
      </c>
      <c r="C892" s="1763" t="s">
        <v>13264</v>
      </c>
      <c r="D892" s="1764">
        <v>610</v>
      </c>
      <c r="E892" s="1104">
        <f t="shared" si="13"/>
        <v>335.5</v>
      </c>
    </row>
    <row r="893" spans="1:5" ht="15.6">
      <c r="A893" s="3245" t="s">
        <v>6654</v>
      </c>
      <c r="B893" s="1761" t="s">
        <v>1105</v>
      </c>
      <c r="C893" s="1761" t="s">
        <v>13264</v>
      </c>
      <c r="D893" s="1762">
        <v>850</v>
      </c>
      <c r="E893" s="1103">
        <f t="shared" si="13"/>
        <v>467.50000000000006</v>
      </c>
    </row>
    <row r="894" spans="1:5" ht="15.6">
      <c r="A894" s="3246" t="s">
        <v>6640</v>
      </c>
      <c r="B894" s="1763" t="s">
        <v>1106</v>
      </c>
      <c r="C894" s="1763" t="s">
        <v>13264</v>
      </c>
      <c r="D894" s="1764">
        <v>891</v>
      </c>
      <c r="E894" s="1104">
        <f t="shared" si="13"/>
        <v>490.05</v>
      </c>
    </row>
    <row r="895" spans="1:5" ht="15.6">
      <c r="A895" s="3245" t="s">
        <v>6639</v>
      </c>
      <c r="B895" s="1761" t="s">
        <v>1104</v>
      </c>
      <c r="C895" s="1761" t="s">
        <v>13264</v>
      </c>
      <c r="D895" s="1762">
        <v>1025</v>
      </c>
      <c r="E895" s="1103">
        <f t="shared" si="13"/>
        <v>563.75</v>
      </c>
    </row>
    <row r="896" spans="1:5" ht="15.6">
      <c r="A896" s="3246" t="s">
        <v>6655</v>
      </c>
      <c r="B896" s="1763" t="s">
        <v>1103</v>
      </c>
      <c r="C896" s="1763" t="s">
        <v>13264</v>
      </c>
      <c r="D896" s="1764">
        <v>1060</v>
      </c>
      <c r="E896" s="1104">
        <f t="shared" si="13"/>
        <v>583</v>
      </c>
    </row>
    <row r="897" spans="1:5" ht="15.6">
      <c r="A897" s="3245" t="s">
        <v>6656</v>
      </c>
      <c r="B897" s="1761" t="s">
        <v>1108</v>
      </c>
      <c r="C897" s="1761" t="s">
        <v>13264</v>
      </c>
      <c r="D897" s="1762">
        <v>1774</v>
      </c>
      <c r="E897" s="1103">
        <f t="shared" si="13"/>
        <v>975.7</v>
      </c>
    </row>
    <row r="898" spans="1:5" ht="15.6">
      <c r="A898" s="3246" t="s">
        <v>6657</v>
      </c>
      <c r="B898" s="1763" t="s">
        <v>1102</v>
      </c>
      <c r="C898" s="1763" t="s">
        <v>13264</v>
      </c>
      <c r="D898" s="1764">
        <v>1401</v>
      </c>
      <c r="E898" s="1104">
        <f t="shared" si="13"/>
        <v>770.55000000000007</v>
      </c>
    </row>
    <row r="899" spans="1:5" ht="15.6">
      <c r="A899" s="3245" t="s">
        <v>6658</v>
      </c>
      <c r="B899" s="1761" t="s">
        <v>1101</v>
      </c>
      <c r="C899" s="1761" t="s">
        <v>13264</v>
      </c>
      <c r="D899" s="1762">
        <v>1482</v>
      </c>
      <c r="E899" s="1103">
        <f t="shared" si="13"/>
        <v>815.1</v>
      </c>
    </row>
    <row r="900" spans="1:5" ht="15.6">
      <c r="A900" s="3246" t="s">
        <v>6659</v>
      </c>
      <c r="B900" s="1763" t="s">
        <v>1100</v>
      </c>
      <c r="C900" s="1763" t="s">
        <v>13264</v>
      </c>
      <c r="D900" s="1764">
        <v>1927</v>
      </c>
      <c r="E900" s="1104">
        <f t="shared" si="13"/>
        <v>1059.8500000000001</v>
      </c>
    </row>
    <row r="901" spans="1:5" ht="15.6">
      <c r="A901" s="3245" t="s">
        <v>6649</v>
      </c>
      <c r="B901" s="1761" t="s">
        <v>1099</v>
      </c>
      <c r="C901" s="1761" t="s">
        <v>13264</v>
      </c>
      <c r="D901" s="1762">
        <v>306</v>
      </c>
      <c r="E901" s="1103">
        <f t="shared" si="13"/>
        <v>168.3</v>
      </c>
    </row>
    <row r="902" spans="1:5" ht="15.6">
      <c r="A902" s="3246" t="s">
        <v>6650</v>
      </c>
      <c r="B902" s="1763" t="s">
        <v>1097</v>
      </c>
      <c r="C902" s="1763" t="s">
        <v>13264</v>
      </c>
      <c r="D902" s="1764">
        <v>341</v>
      </c>
      <c r="E902" s="1104">
        <f t="shared" si="13"/>
        <v>187.55</v>
      </c>
    </row>
    <row r="903" spans="1:5" ht="15.6">
      <c r="A903" s="3245" t="s">
        <v>6651</v>
      </c>
      <c r="B903" s="1761" t="s">
        <v>1096</v>
      </c>
      <c r="C903" s="1761" t="s">
        <v>13264</v>
      </c>
      <c r="D903" s="1762">
        <v>416</v>
      </c>
      <c r="E903" s="1103">
        <f t="shared" si="13"/>
        <v>228.8</v>
      </c>
    </row>
    <row r="904" spans="1:5" ht="15.6">
      <c r="A904" s="3246" t="s">
        <v>6652</v>
      </c>
      <c r="B904" s="1763" t="s">
        <v>1095</v>
      </c>
      <c r="C904" s="1763" t="s">
        <v>13264</v>
      </c>
      <c r="D904" s="1764">
        <v>600</v>
      </c>
      <c r="E904" s="1104">
        <f t="shared" si="13"/>
        <v>330</v>
      </c>
    </row>
    <row r="905" spans="1:5" ht="15.6">
      <c r="A905" s="3245" t="s">
        <v>6660</v>
      </c>
      <c r="B905" s="1761" t="s">
        <v>1098</v>
      </c>
      <c r="C905" s="1761" t="s">
        <v>13264</v>
      </c>
      <c r="D905" s="1762">
        <v>761</v>
      </c>
      <c r="E905" s="1103">
        <f t="shared" si="13"/>
        <v>418.55</v>
      </c>
    </row>
    <row r="906" spans="1:5" ht="15.6">
      <c r="A906" s="3246" t="s">
        <v>24950</v>
      </c>
      <c r="B906" s="1763" t="s">
        <v>24951</v>
      </c>
      <c r="C906" s="1763" t="s">
        <v>13264</v>
      </c>
      <c r="D906" s="1764">
        <v>191</v>
      </c>
      <c r="E906" s="1104">
        <f t="shared" si="13"/>
        <v>105.05000000000001</v>
      </c>
    </row>
    <row r="907" spans="1:5" ht="15.6">
      <c r="A907" s="3245" t="s">
        <v>6664</v>
      </c>
      <c r="B907" s="1761" t="s">
        <v>13272</v>
      </c>
      <c r="C907" s="1761" t="s">
        <v>13264</v>
      </c>
      <c r="D907" s="1762">
        <v>498</v>
      </c>
      <c r="E907" s="1103">
        <f t="shared" si="13"/>
        <v>273.90000000000003</v>
      </c>
    </row>
    <row r="908" spans="1:5" ht="15.6">
      <c r="A908" s="3246" t="s">
        <v>6665</v>
      </c>
      <c r="B908" s="1763" t="s">
        <v>13273</v>
      </c>
      <c r="C908" s="1763" t="s">
        <v>13264</v>
      </c>
      <c r="D908" s="1764">
        <v>632</v>
      </c>
      <c r="E908" s="1104">
        <f t="shared" si="13"/>
        <v>347.6</v>
      </c>
    </row>
    <row r="909" spans="1:5" ht="15.6">
      <c r="A909" s="3245" t="s">
        <v>13274</v>
      </c>
      <c r="B909" s="1761" t="s">
        <v>13275</v>
      </c>
      <c r="C909" s="1761" t="s">
        <v>13264</v>
      </c>
      <c r="D909" s="1762">
        <v>817</v>
      </c>
      <c r="E909" s="1103">
        <f t="shared" ref="E909:E972" si="14">D909*(100%-$E$8)</f>
        <v>449.35</v>
      </c>
    </row>
    <row r="910" spans="1:5" ht="15.6">
      <c r="A910" s="3246" t="s">
        <v>6666</v>
      </c>
      <c r="B910" s="1763" t="s">
        <v>13276</v>
      </c>
      <c r="C910" s="1763" t="s">
        <v>13264</v>
      </c>
      <c r="D910" s="1764">
        <v>1047</v>
      </c>
      <c r="E910" s="1104">
        <f t="shared" si="14"/>
        <v>575.85</v>
      </c>
    </row>
    <row r="911" spans="1:5" ht="15.6">
      <c r="A911" s="3245" t="s">
        <v>6667</v>
      </c>
      <c r="B911" s="1761" t="s">
        <v>13277</v>
      </c>
      <c r="C911" s="1761" t="s">
        <v>13264</v>
      </c>
      <c r="D911" s="1762">
        <v>1110</v>
      </c>
      <c r="E911" s="1103">
        <f t="shared" si="14"/>
        <v>610.5</v>
      </c>
    </row>
    <row r="912" spans="1:5" ht="15.6">
      <c r="A912" s="3246" t="s">
        <v>6668</v>
      </c>
      <c r="B912" s="1763" t="s">
        <v>13278</v>
      </c>
      <c r="C912" s="1763" t="s">
        <v>13264</v>
      </c>
      <c r="D912" s="1764">
        <v>1755</v>
      </c>
      <c r="E912" s="1104">
        <f t="shared" si="14"/>
        <v>965.25000000000011</v>
      </c>
    </row>
    <row r="913" spans="1:5" ht="15.6">
      <c r="A913" s="3245" t="s">
        <v>6661</v>
      </c>
      <c r="B913" s="1761" t="s">
        <v>13265</v>
      </c>
      <c r="C913" s="1761" t="s">
        <v>13264</v>
      </c>
      <c r="D913" s="1762">
        <v>248</v>
      </c>
      <c r="E913" s="1103">
        <f t="shared" si="14"/>
        <v>136.4</v>
      </c>
    </row>
    <row r="914" spans="1:5" ht="15.6">
      <c r="A914" s="3246" t="s">
        <v>13266</v>
      </c>
      <c r="B914" s="1763" t="s">
        <v>13267</v>
      </c>
      <c r="C914" s="1763" t="s">
        <v>13264</v>
      </c>
      <c r="D914" s="1764">
        <v>255</v>
      </c>
      <c r="E914" s="1104">
        <f t="shared" si="14"/>
        <v>140.25</v>
      </c>
    </row>
    <row r="915" spans="1:5" ht="15.6">
      <c r="A915" s="3245" t="s">
        <v>6662</v>
      </c>
      <c r="B915" s="1761" t="s">
        <v>13268</v>
      </c>
      <c r="C915" s="1761" t="s">
        <v>13264</v>
      </c>
      <c r="D915" s="1762">
        <v>295</v>
      </c>
      <c r="E915" s="1103">
        <f t="shared" si="14"/>
        <v>162.25</v>
      </c>
    </row>
    <row r="916" spans="1:5" ht="15.6">
      <c r="A916" s="3246" t="s">
        <v>13279</v>
      </c>
      <c r="B916" s="1763" t="s">
        <v>13280</v>
      </c>
      <c r="C916" s="1763" t="s">
        <v>13264</v>
      </c>
      <c r="D916" s="1764">
        <v>394</v>
      </c>
      <c r="E916" s="1104">
        <f t="shared" si="14"/>
        <v>216.70000000000002</v>
      </c>
    </row>
    <row r="917" spans="1:5" ht="15.6">
      <c r="A917" s="3245" t="s">
        <v>6663</v>
      </c>
      <c r="B917" s="1761" t="s">
        <v>13269</v>
      </c>
      <c r="C917" s="1761" t="s">
        <v>13264</v>
      </c>
      <c r="D917" s="1762">
        <v>461</v>
      </c>
      <c r="E917" s="1103">
        <f t="shared" si="14"/>
        <v>253.55</v>
      </c>
    </row>
    <row r="918" spans="1:5" ht="15.6">
      <c r="A918" s="3246" t="s">
        <v>13270</v>
      </c>
      <c r="B918" s="1763" t="s">
        <v>13271</v>
      </c>
      <c r="C918" s="1763" t="s">
        <v>13264</v>
      </c>
      <c r="D918" s="1764">
        <v>652</v>
      </c>
      <c r="E918" s="1104">
        <f t="shared" si="14"/>
        <v>358.6</v>
      </c>
    </row>
    <row r="919" spans="1:5" ht="15.6">
      <c r="A919" s="3245" t="s">
        <v>6638</v>
      </c>
      <c r="B919" s="1761" t="s">
        <v>4521</v>
      </c>
      <c r="C919" s="1761" t="s">
        <v>13264</v>
      </c>
      <c r="D919" s="1762">
        <v>263</v>
      </c>
      <c r="E919" s="1103">
        <f t="shared" si="14"/>
        <v>144.65</v>
      </c>
    </row>
    <row r="920" spans="1:5" ht="15.6">
      <c r="A920" s="3246" t="s">
        <v>6692</v>
      </c>
      <c r="B920" s="1763" t="s">
        <v>1292</v>
      </c>
      <c r="C920" s="1763" t="s">
        <v>13282</v>
      </c>
      <c r="D920" s="1764">
        <v>1195</v>
      </c>
      <c r="E920" s="1104">
        <f t="shared" si="14"/>
        <v>657.25</v>
      </c>
    </row>
    <row r="921" spans="1:5" ht="15.6">
      <c r="A921" s="3245" t="s">
        <v>6670</v>
      </c>
      <c r="B921" s="1761" t="s">
        <v>1291</v>
      </c>
      <c r="C921" s="1761" t="s">
        <v>13282</v>
      </c>
      <c r="D921" s="1762">
        <v>790</v>
      </c>
      <c r="E921" s="1103">
        <f t="shared" si="14"/>
        <v>434.50000000000006</v>
      </c>
    </row>
    <row r="922" spans="1:5" ht="15.6">
      <c r="A922" s="3246" t="s">
        <v>12007</v>
      </c>
      <c r="B922" s="1763" t="s">
        <v>12008</v>
      </c>
      <c r="C922" s="1763" t="s">
        <v>13282</v>
      </c>
      <c r="D922" s="1764">
        <v>267</v>
      </c>
      <c r="E922" s="1104">
        <f t="shared" si="14"/>
        <v>146.85000000000002</v>
      </c>
    </row>
    <row r="923" spans="1:5" ht="15.6">
      <c r="A923" s="3245" t="s">
        <v>6680</v>
      </c>
      <c r="B923" s="1761" t="s">
        <v>1266</v>
      </c>
      <c r="C923" s="1761" t="s">
        <v>13282</v>
      </c>
      <c r="D923" s="1762">
        <v>629</v>
      </c>
      <c r="E923" s="1103">
        <f t="shared" si="14"/>
        <v>345.95000000000005</v>
      </c>
    </row>
    <row r="924" spans="1:5" ht="15.6">
      <c r="A924" s="3246" t="s">
        <v>6674</v>
      </c>
      <c r="B924" s="1763" t="s">
        <v>1267</v>
      </c>
      <c r="C924" s="1763" t="s">
        <v>13282</v>
      </c>
      <c r="D924" s="1764">
        <v>135</v>
      </c>
      <c r="E924" s="1104">
        <f t="shared" si="14"/>
        <v>74.25</v>
      </c>
    </row>
    <row r="925" spans="1:5" ht="15.6">
      <c r="A925" s="3245" t="s">
        <v>6673</v>
      </c>
      <c r="B925" s="1761" t="s">
        <v>1268</v>
      </c>
      <c r="C925" s="1761" t="s">
        <v>13282</v>
      </c>
      <c r="D925" s="1762">
        <v>212</v>
      </c>
      <c r="E925" s="1103">
        <f t="shared" si="14"/>
        <v>116.60000000000001</v>
      </c>
    </row>
    <row r="926" spans="1:5" ht="15.6">
      <c r="A926" s="3246" t="s">
        <v>6675</v>
      </c>
      <c r="B926" s="1763" t="s">
        <v>1269</v>
      </c>
      <c r="C926" s="1763" t="s">
        <v>13282</v>
      </c>
      <c r="D926" s="1764">
        <v>305</v>
      </c>
      <c r="E926" s="1104">
        <f t="shared" si="14"/>
        <v>167.75</v>
      </c>
    </row>
    <row r="927" spans="1:5" ht="15.6">
      <c r="A927" s="3245" t="s">
        <v>6676</v>
      </c>
      <c r="B927" s="1761" t="s">
        <v>4501</v>
      </c>
      <c r="C927" s="1761" t="s">
        <v>13282</v>
      </c>
      <c r="D927" s="1762">
        <v>684</v>
      </c>
      <c r="E927" s="1103">
        <f t="shared" si="14"/>
        <v>376.20000000000005</v>
      </c>
    </row>
    <row r="928" spans="1:5" ht="15.6">
      <c r="A928" s="3246" t="s">
        <v>13316</v>
      </c>
      <c r="B928" s="1763" t="s">
        <v>13317</v>
      </c>
      <c r="C928" s="1763" t="s">
        <v>13282</v>
      </c>
      <c r="D928" s="1764">
        <v>343</v>
      </c>
      <c r="E928" s="1104">
        <f t="shared" si="14"/>
        <v>188.65</v>
      </c>
    </row>
    <row r="929" spans="1:5" ht="15.6">
      <c r="A929" s="3245" t="s">
        <v>13318</v>
      </c>
      <c r="B929" s="1761" t="s">
        <v>13319</v>
      </c>
      <c r="C929" s="1761" t="s">
        <v>13282</v>
      </c>
      <c r="D929" s="1762">
        <v>343</v>
      </c>
      <c r="E929" s="1103">
        <f t="shared" si="14"/>
        <v>188.65</v>
      </c>
    </row>
    <row r="930" spans="1:5" ht="15.6">
      <c r="A930" s="3246" t="s">
        <v>13320</v>
      </c>
      <c r="B930" s="1763" t="s">
        <v>13321</v>
      </c>
      <c r="C930" s="1763" t="s">
        <v>13282</v>
      </c>
      <c r="D930" s="1764">
        <v>377</v>
      </c>
      <c r="E930" s="1104">
        <f t="shared" si="14"/>
        <v>207.35000000000002</v>
      </c>
    </row>
    <row r="931" spans="1:5" ht="15.6">
      <c r="A931" s="3245" t="s">
        <v>13308</v>
      </c>
      <c r="B931" s="1761" t="s">
        <v>13309</v>
      </c>
      <c r="C931" s="1761" t="s">
        <v>13282</v>
      </c>
      <c r="D931" s="1762">
        <v>653</v>
      </c>
      <c r="E931" s="1103">
        <f t="shared" si="14"/>
        <v>359.15000000000003</v>
      </c>
    </row>
    <row r="932" spans="1:5" ht="15.6">
      <c r="A932" s="3246" t="s">
        <v>13310</v>
      </c>
      <c r="B932" s="1763" t="s">
        <v>13311</v>
      </c>
      <c r="C932" s="1763" t="s">
        <v>13282</v>
      </c>
      <c r="D932" s="1764">
        <v>733</v>
      </c>
      <c r="E932" s="1104">
        <f t="shared" si="14"/>
        <v>403.15000000000003</v>
      </c>
    </row>
    <row r="933" spans="1:5" ht="15.6">
      <c r="A933" s="3245" t="s">
        <v>13312</v>
      </c>
      <c r="B933" s="1761" t="s">
        <v>13313</v>
      </c>
      <c r="C933" s="1761" t="s">
        <v>13282</v>
      </c>
      <c r="D933" s="1762">
        <v>842</v>
      </c>
      <c r="E933" s="1103">
        <f t="shared" si="14"/>
        <v>463.1</v>
      </c>
    </row>
    <row r="934" spans="1:5" ht="15.6">
      <c r="A934" s="3246" t="s">
        <v>13314</v>
      </c>
      <c r="B934" s="1763" t="s">
        <v>13315</v>
      </c>
      <c r="C934" s="1763" t="s">
        <v>13282</v>
      </c>
      <c r="D934" s="1764">
        <v>988</v>
      </c>
      <c r="E934" s="1104">
        <f t="shared" si="14"/>
        <v>543.40000000000009</v>
      </c>
    </row>
    <row r="935" spans="1:5" ht="15.6">
      <c r="A935" s="3245" t="s">
        <v>13322</v>
      </c>
      <c r="B935" s="1761" t="s">
        <v>13323</v>
      </c>
      <c r="C935" s="1761" t="s">
        <v>13282</v>
      </c>
      <c r="D935" s="1762">
        <v>1148</v>
      </c>
      <c r="E935" s="1103">
        <f t="shared" si="14"/>
        <v>631.40000000000009</v>
      </c>
    </row>
    <row r="936" spans="1:5" ht="15.6">
      <c r="A936" s="3246" t="s">
        <v>13324</v>
      </c>
      <c r="B936" s="1763" t="s">
        <v>13325</v>
      </c>
      <c r="C936" s="1763" t="s">
        <v>13282</v>
      </c>
      <c r="D936" s="1764">
        <v>1441</v>
      </c>
      <c r="E936" s="1104">
        <f t="shared" si="14"/>
        <v>792.55000000000007</v>
      </c>
    </row>
    <row r="937" spans="1:5" ht="15.6">
      <c r="A937" s="3245" t="s">
        <v>13326</v>
      </c>
      <c r="B937" s="1761" t="s">
        <v>13327</v>
      </c>
      <c r="C937" s="1761" t="s">
        <v>13282</v>
      </c>
      <c r="D937" s="1762">
        <v>1441</v>
      </c>
      <c r="E937" s="1103">
        <f t="shared" si="14"/>
        <v>792.55000000000007</v>
      </c>
    </row>
    <row r="938" spans="1:5" ht="15.6">
      <c r="A938" s="3246" t="s">
        <v>24952</v>
      </c>
      <c r="B938" s="1763" t="s">
        <v>24953</v>
      </c>
      <c r="C938" s="1763" t="s">
        <v>13282</v>
      </c>
      <c r="D938" s="1764">
        <v>1704</v>
      </c>
      <c r="E938" s="1104">
        <f t="shared" si="14"/>
        <v>937.2</v>
      </c>
    </row>
    <row r="939" spans="1:5" ht="15.6">
      <c r="A939" s="3245" t="s">
        <v>24954</v>
      </c>
      <c r="B939" s="1761" t="s">
        <v>24955</v>
      </c>
      <c r="C939" s="1761" t="s">
        <v>13282</v>
      </c>
      <c r="D939" s="1762">
        <v>2078</v>
      </c>
      <c r="E939" s="1103">
        <f t="shared" si="14"/>
        <v>1142.9000000000001</v>
      </c>
    </row>
    <row r="940" spans="1:5" ht="15.6">
      <c r="A940" s="3246" t="s">
        <v>24956</v>
      </c>
      <c r="B940" s="1763" t="s">
        <v>24957</v>
      </c>
      <c r="C940" s="1763" t="s">
        <v>13282</v>
      </c>
      <c r="D940" s="1764">
        <v>2225</v>
      </c>
      <c r="E940" s="1104">
        <f t="shared" si="14"/>
        <v>1223.75</v>
      </c>
    </row>
    <row r="941" spans="1:5" ht="15.6">
      <c r="A941" s="3245" t="s">
        <v>24958</v>
      </c>
      <c r="B941" s="1761" t="s">
        <v>24959</v>
      </c>
      <c r="C941" s="1761" t="s">
        <v>13282</v>
      </c>
      <c r="D941" s="1762">
        <v>2306</v>
      </c>
      <c r="E941" s="1103">
        <f t="shared" si="14"/>
        <v>1268.3000000000002</v>
      </c>
    </row>
    <row r="942" spans="1:5" ht="15.6">
      <c r="A942" s="3246" t="s">
        <v>24960</v>
      </c>
      <c r="B942" s="1763" t="s">
        <v>24961</v>
      </c>
      <c r="C942" s="1763" t="s">
        <v>13282</v>
      </c>
      <c r="D942" s="1764">
        <v>2686</v>
      </c>
      <c r="E942" s="1104">
        <f t="shared" si="14"/>
        <v>1477.3000000000002</v>
      </c>
    </row>
    <row r="943" spans="1:5" ht="15.6">
      <c r="A943" s="3245" t="s">
        <v>24962</v>
      </c>
      <c r="B943" s="1761" t="s">
        <v>24963</v>
      </c>
      <c r="C943" s="1761" t="s">
        <v>13282</v>
      </c>
      <c r="D943" s="1762">
        <v>2752</v>
      </c>
      <c r="E943" s="1103">
        <f t="shared" si="14"/>
        <v>1513.6000000000001</v>
      </c>
    </row>
    <row r="944" spans="1:5" ht="15.6">
      <c r="A944" s="3246" t="s">
        <v>28069</v>
      </c>
      <c r="B944" s="1763" t="s">
        <v>28070</v>
      </c>
      <c r="C944" s="1763" t="s">
        <v>13282</v>
      </c>
      <c r="D944" s="1764">
        <v>2976</v>
      </c>
      <c r="E944" s="1104">
        <f t="shared" si="14"/>
        <v>1636.8000000000002</v>
      </c>
    </row>
    <row r="945" spans="1:5" ht="15.6">
      <c r="A945" s="3245" t="s">
        <v>24964</v>
      </c>
      <c r="B945" s="1761" t="s">
        <v>24965</v>
      </c>
      <c r="C945" s="1761" t="s">
        <v>13282</v>
      </c>
      <c r="D945" s="1762">
        <v>3012</v>
      </c>
      <c r="E945" s="1103">
        <f t="shared" si="14"/>
        <v>1656.6000000000001</v>
      </c>
    </row>
    <row r="946" spans="1:5" ht="15.6">
      <c r="A946" s="3246" t="s">
        <v>28071</v>
      </c>
      <c r="B946" s="1763" t="s">
        <v>28072</v>
      </c>
      <c r="C946" s="1763" t="s">
        <v>13282</v>
      </c>
      <c r="D946" s="1764">
        <v>3112</v>
      </c>
      <c r="E946" s="1104">
        <f t="shared" si="14"/>
        <v>1711.6000000000001</v>
      </c>
    </row>
    <row r="947" spans="1:5" ht="15.6">
      <c r="A947" s="3245" t="s">
        <v>28073</v>
      </c>
      <c r="B947" s="1761" t="s">
        <v>13330</v>
      </c>
      <c r="C947" s="1761" t="s">
        <v>13282</v>
      </c>
      <c r="D947" s="1762">
        <v>3224</v>
      </c>
      <c r="E947" s="1103">
        <f t="shared" si="14"/>
        <v>1773.2</v>
      </c>
    </row>
    <row r="948" spans="1:5" ht="15.6">
      <c r="A948" s="3246" t="s">
        <v>24966</v>
      </c>
      <c r="B948" s="1763" t="s">
        <v>24967</v>
      </c>
      <c r="C948" s="1763" t="s">
        <v>13282</v>
      </c>
      <c r="D948" s="1764">
        <v>3292</v>
      </c>
      <c r="E948" s="1104">
        <f t="shared" si="14"/>
        <v>1810.6000000000001</v>
      </c>
    </row>
    <row r="949" spans="1:5" ht="15.6">
      <c r="A949" s="3245" t="s">
        <v>28074</v>
      </c>
      <c r="B949" s="1761" t="s">
        <v>13331</v>
      </c>
      <c r="C949" s="1761" t="s">
        <v>13282</v>
      </c>
      <c r="D949" s="1762">
        <v>3424</v>
      </c>
      <c r="E949" s="1103">
        <f t="shared" si="14"/>
        <v>1883.2</v>
      </c>
    </row>
    <row r="950" spans="1:5" ht="15.6">
      <c r="A950" s="3246" t="s">
        <v>24968</v>
      </c>
      <c r="B950" s="1763" t="s">
        <v>24969</v>
      </c>
      <c r="C950" s="1763" t="s">
        <v>13282</v>
      </c>
      <c r="D950" s="1764">
        <v>3510</v>
      </c>
      <c r="E950" s="1104">
        <f t="shared" si="14"/>
        <v>1930.5000000000002</v>
      </c>
    </row>
    <row r="951" spans="1:5" ht="15.6">
      <c r="A951" s="3245" t="s">
        <v>28075</v>
      </c>
      <c r="B951" s="1761" t="s">
        <v>30253</v>
      </c>
      <c r="C951" s="1761" t="s">
        <v>13282</v>
      </c>
      <c r="D951" s="1762">
        <v>3559</v>
      </c>
      <c r="E951" s="1103">
        <f t="shared" si="14"/>
        <v>1957.45</v>
      </c>
    </row>
    <row r="952" spans="1:5" ht="15.6">
      <c r="A952" s="3246" t="s">
        <v>24970</v>
      </c>
      <c r="B952" s="1763" t="s">
        <v>24971</v>
      </c>
      <c r="C952" s="1763" t="s">
        <v>13282</v>
      </c>
      <c r="D952" s="1764">
        <v>3571</v>
      </c>
      <c r="E952" s="1104">
        <f t="shared" si="14"/>
        <v>1964.0500000000002</v>
      </c>
    </row>
    <row r="953" spans="1:5" ht="15.6">
      <c r="A953" s="3245" t="s">
        <v>28076</v>
      </c>
      <c r="B953" s="1761" t="s">
        <v>13332</v>
      </c>
      <c r="C953" s="1761" t="s">
        <v>13282</v>
      </c>
      <c r="D953" s="1762">
        <v>3736</v>
      </c>
      <c r="E953" s="1103">
        <f t="shared" si="14"/>
        <v>2054.8000000000002</v>
      </c>
    </row>
    <row r="954" spans="1:5" ht="15.6">
      <c r="A954" s="3246" t="s">
        <v>28077</v>
      </c>
      <c r="B954" s="1763" t="s">
        <v>30254</v>
      </c>
      <c r="C954" s="1763" t="s">
        <v>13282</v>
      </c>
      <c r="D954" s="1764">
        <v>3966</v>
      </c>
      <c r="E954" s="1104">
        <f t="shared" si="14"/>
        <v>2181.3000000000002</v>
      </c>
    </row>
    <row r="955" spans="1:5" ht="15.6">
      <c r="A955" s="3245" t="s">
        <v>24972</v>
      </c>
      <c r="B955" s="1761" t="s">
        <v>24973</v>
      </c>
      <c r="C955" s="1761" t="s">
        <v>13282</v>
      </c>
      <c r="D955" s="1762">
        <v>4167</v>
      </c>
      <c r="E955" s="1103">
        <f t="shared" si="14"/>
        <v>2291.8500000000004</v>
      </c>
    </row>
    <row r="956" spans="1:5" ht="15.6">
      <c r="A956" s="3246" t="s">
        <v>28078</v>
      </c>
      <c r="B956" s="1763" t="s">
        <v>28079</v>
      </c>
      <c r="C956" s="1763" t="s">
        <v>13282</v>
      </c>
      <c r="D956" s="1764">
        <v>4196</v>
      </c>
      <c r="E956" s="1104">
        <f t="shared" si="14"/>
        <v>2307.8000000000002</v>
      </c>
    </row>
    <row r="957" spans="1:5" ht="15.6">
      <c r="A957" s="3245" t="s">
        <v>28080</v>
      </c>
      <c r="B957" s="1761" t="s">
        <v>28081</v>
      </c>
      <c r="C957" s="1761" t="s">
        <v>13282</v>
      </c>
      <c r="D957" s="1762">
        <v>4219</v>
      </c>
      <c r="E957" s="1103">
        <f t="shared" si="14"/>
        <v>2320.4500000000003</v>
      </c>
    </row>
    <row r="958" spans="1:5" ht="15.6">
      <c r="A958" s="3246" t="s">
        <v>13304</v>
      </c>
      <c r="B958" s="1763" t="s">
        <v>13305</v>
      </c>
      <c r="C958" s="1763" t="s">
        <v>13282</v>
      </c>
      <c r="D958" s="1764">
        <v>4255</v>
      </c>
      <c r="E958" s="1104">
        <f t="shared" si="14"/>
        <v>2340.25</v>
      </c>
    </row>
    <row r="959" spans="1:5" ht="15.6">
      <c r="A959" s="3245" t="s">
        <v>24974</v>
      </c>
      <c r="B959" s="1761" t="s">
        <v>24975</v>
      </c>
      <c r="C959" s="1761" t="s">
        <v>13282</v>
      </c>
      <c r="D959" s="1762">
        <v>4330</v>
      </c>
      <c r="E959" s="1103">
        <f t="shared" si="14"/>
        <v>2381.5</v>
      </c>
    </row>
    <row r="960" spans="1:5" ht="15.6">
      <c r="A960" s="3246" t="s">
        <v>28082</v>
      </c>
      <c r="B960" s="1763" t="s">
        <v>30255</v>
      </c>
      <c r="C960" s="1763" t="s">
        <v>13282</v>
      </c>
      <c r="D960" s="1764">
        <v>4603</v>
      </c>
      <c r="E960" s="1104">
        <f t="shared" si="14"/>
        <v>2531.65</v>
      </c>
    </row>
    <row r="961" spans="1:5" ht="15.6">
      <c r="A961" s="3245" t="s">
        <v>28083</v>
      </c>
      <c r="B961" s="1761" t="s">
        <v>28084</v>
      </c>
      <c r="C961" s="1761" t="s">
        <v>13282</v>
      </c>
      <c r="D961" s="1762">
        <v>4674</v>
      </c>
      <c r="E961" s="1103">
        <f t="shared" si="14"/>
        <v>2570.7000000000003</v>
      </c>
    </row>
    <row r="962" spans="1:5" ht="15.6">
      <c r="A962" s="3246" t="s">
        <v>28085</v>
      </c>
      <c r="B962" s="1763" t="s">
        <v>28086</v>
      </c>
      <c r="C962" s="1763" t="s">
        <v>13282</v>
      </c>
      <c r="D962" s="1764">
        <v>4709</v>
      </c>
      <c r="E962" s="1104">
        <f t="shared" si="14"/>
        <v>2589.9500000000003</v>
      </c>
    </row>
    <row r="963" spans="1:5" ht="15.6">
      <c r="A963" s="3245" t="s">
        <v>24976</v>
      </c>
      <c r="B963" s="1761" t="s">
        <v>24977</v>
      </c>
      <c r="C963" s="1761" t="s">
        <v>13282</v>
      </c>
      <c r="D963" s="1762">
        <v>5166</v>
      </c>
      <c r="E963" s="1103">
        <f t="shared" si="14"/>
        <v>2841.3</v>
      </c>
    </row>
    <row r="964" spans="1:5" ht="15.6">
      <c r="A964" s="3246" t="s">
        <v>28087</v>
      </c>
      <c r="B964" s="1763" t="s">
        <v>28088</v>
      </c>
      <c r="C964" s="1763" t="s">
        <v>13282</v>
      </c>
      <c r="D964" s="1764">
        <v>5172</v>
      </c>
      <c r="E964" s="1104">
        <f t="shared" si="14"/>
        <v>2844.6000000000004</v>
      </c>
    </row>
    <row r="965" spans="1:5" ht="15.6">
      <c r="A965" s="3245" t="s">
        <v>24978</v>
      </c>
      <c r="B965" s="1761" t="s">
        <v>24979</v>
      </c>
      <c r="C965" s="1761" t="s">
        <v>13282</v>
      </c>
      <c r="D965" s="1762">
        <v>5505</v>
      </c>
      <c r="E965" s="1103">
        <f t="shared" si="14"/>
        <v>3027.7500000000005</v>
      </c>
    </row>
    <row r="966" spans="1:5" ht="15.6">
      <c r="A966" s="3246" t="s">
        <v>28089</v>
      </c>
      <c r="B966" s="1763" t="s">
        <v>30256</v>
      </c>
      <c r="C966" s="1763" t="s">
        <v>13282</v>
      </c>
      <c r="D966" s="1764">
        <v>5528</v>
      </c>
      <c r="E966" s="1104">
        <f t="shared" si="14"/>
        <v>3040.4</v>
      </c>
    </row>
    <row r="967" spans="1:5" ht="15.6">
      <c r="A967" s="3245" t="s">
        <v>28090</v>
      </c>
      <c r="B967" s="1761" t="s">
        <v>28091</v>
      </c>
      <c r="C967" s="1761" t="s">
        <v>13282</v>
      </c>
      <c r="D967" s="1762">
        <v>5964</v>
      </c>
      <c r="E967" s="1103">
        <f t="shared" si="14"/>
        <v>3280.2000000000003</v>
      </c>
    </row>
    <row r="968" spans="1:5" ht="15.6">
      <c r="A968" s="3246" t="s">
        <v>13328</v>
      </c>
      <c r="B968" s="1763" t="s">
        <v>13329</v>
      </c>
      <c r="C968" s="1763" t="s">
        <v>13282</v>
      </c>
      <c r="D968" s="1764">
        <v>6197</v>
      </c>
      <c r="E968" s="1104">
        <f t="shared" si="14"/>
        <v>3408.3500000000004</v>
      </c>
    </row>
    <row r="969" spans="1:5" ht="15.6">
      <c r="A969" s="3245" t="s">
        <v>28092</v>
      </c>
      <c r="B969" s="1761" t="s">
        <v>28093</v>
      </c>
      <c r="C969" s="1761" t="s">
        <v>13282</v>
      </c>
      <c r="D969" s="1762">
        <v>6347</v>
      </c>
      <c r="E969" s="1103">
        <f t="shared" si="14"/>
        <v>3490.8500000000004</v>
      </c>
    </row>
    <row r="970" spans="1:5" ht="15.6">
      <c r="A970" s="3246" t="s">
        <v>13306</v>
      </c>
      <c r="B970" s="1763" t="s">
        <v>13307</v>
      </c>
      <c r="C970" s="1763" t="s">
        <v>13282</v>
      </c>
      <c r="D970" s="1764">
        <v>6386</v>
      </c>
      <c r="E970" s="1104">
        <f t="shared" si="14"/>
        <v>3512.3</v>
      </c>
    </row>
    <row r="971" spans="1:5" ht="15.6">
      <c r="A971" s="3245" t="s">
        <v>28094</v>
      </c>
      <c r="B971" s="1761" t="s">
        <v>28095</v>
      </c>
      <c r="C971" s="1761" t="s">
        <v>13282</v>
      </c>
      <c r="D971" s="1762">
        <v>6659</v>
      </c>
      <c r="E971" s="1103">
        <f t="shared" si="14"/>
        <v>3662.4500000000003</v>
      </c>
    </row>
    <row r="972" spans="1:5" ht="15.6">
      <c r="A972" s="3246" t="s">
        <v>28096</v>
      </c>
      <c r="B972" s="1763" t="s">
        <v>28097</v>
      </c>
      <c r="C972" s="1763" t="s">
        <v>13282</v>
      </c>
      <c r="D972" s="1764">
        <v>6848</v>
      </c>
      <c r="E972" s="1104">
        <f t="shared" si="14"/>
        <v>3766.4</v>
      </c>
    </row>
    <row r="973" spans="1:5" ht="15.6">
      <c r="A973" s="3245" t="s">
        <v>28098</v>
      </c>
      <c r="B973" s="1761" t="s">
        <v>28099</v>
      </c>
      <c r="C973" s="1761" t="s">
        <v>13282</v>
      </c>
      <c r="D973" s="1762">
        <v>7372</v>
      </c>
      <c r="E973" s="1103">
        <f t="shared" ref="E973:E1036" si="15">D973*(100%-$E$8)</f>
        <v>4054.6000000000004</v>
      </c>
    </row>
    <row r="974" spans="1:5" ht="15.6">
      <c r="A974" s="3246" t="s">
        <v>28100</v>
      </c>
      <c r="B974" s="1763" t="s">
        <v>28101</v>
      </c>
      <c r="C974" s="1763" t="s">
        <v>13282</v>
      </c>
      <c r="D974" s="1764">
        <v>7547</v>
      </c>
      <c r="E974" s="1104">
        <f t="shared" si="15"/>
        <v>4150.8500000000004</v>
      </c>
    </row>
    <row r="975" spans="1:5" ht="15.6">
      <c r="A975" s="3245" t="s">
        <v>24980</v>
      </c>
      <c r="B975" s="1761" t="s">
        <v>24981</v>
      </c>
      <c r="C975" s="1761" t="s">
        <v>13282</v>
      </c>
      <c r="D975" s="1762">
        <v>7990</v>
      </c>
      <c r="E975" s="1103">
        <f t="shared" si="15"/>
        <v>4394.5</v>
      </c>
    </row>
    <row r="976" spans="1:5" ht="15.6">
      <c r="A976" s="3246" t="s">
        <v>28102</v>
      </c>
      <c r="B976" s="1763" t="s">
        <v>13333</v>
      </c>
      <c r="C976" s="1763" t="s">
        <v>13282</v>
      </c>
      <c r="D976" s="1764">
        <v>7991</v>
      </c>
      <c r="E976" s="1104">
        <f t="shared" si="15"/>
        <v>4395.05</v>
      </c>
    </row>
    <row r="977" spans="1:5" ht="15.6">
      <c r="A977" s="3245" t="s">
        <v>28103</v>
      </c>
      <c r="B977" s="1761" t="s">
        <v>28104</v>
      </c>
      <c r="C977" s="1761" t="s">
        <v>13282</v>
      </c>
      <c r="D977" s="1762">
        <v>8651</v>
      </c>
      <c r="E977" s="1103">
        <f t="shared" si="15"/>
        <v>4758.05</v>
      </c>
    </row>
    <row r="978" spans="1:5" ht="15.6">
      <c r="A978" s="3246" t="s">
        <v>28105</v>
      </c>
      <c r="B978" s="1763" t="s">
        <v>28106</v>
      </c>
      <c r="C978" s="1763" t="s">
        <v>13282</v>
      </c>
      <c r="D978" s="1764">
        <v>8691</v>
      </c>
      <c r="E978" s="1104">
        <f t="shared" si="15"/>
        <v>4780.05</v>
      </c>
    </row>
    <row r="979" spans="1:5" ht="15.6">
      <c r="A979" s="3245" t="s">
        <v>24982</v>
      </c>
      <c r="B979" s="1761" t="s">
        <v>24983</v>
      </c>
      <c r="C979" s="1761" t="s">
        <v>13282</v>
      </c>
      <c r="D979" s="1762">
        <v>8906</v>
      </c>
      <c r="E979" s="1103">
        <f t="shared" si="15"/>
        <v>4898.3</v>
      </c>
    </row>
    <row r="980" spans="1:5" ht="15.6">
      <c r="A980" s="3246" t="s">
        <v>28107</v>
      </c>
      <c r="B980" s="1763" t="s">
        <v>28108</v>
      </c>
      <c r="C980" s="1763" t="s">
        <v>13282</v>
      </c>
      <c r="D980" s="1764">
        <v>9146</v>
      </c>
      <c r="E980" s="1104">
        <f t="shared" si="15"/>
        <v>5030.3</v>
      </c>
    </row>
    <row r="981" spans="1:5" ht="15.6">
      <c r="A981" s="3245" t="s">
        <v>28109</v>
      </c>
      <c r="B981" s="1761" t="s">
        <v>28110</v>
      </c>
      <c r="C981" s="1761" t="s">
        <v>13282</v>
      </c>
      <c r="D981" s="1762">
        <v>9507</v>
      </c>
      <c r="E981" s="1103">
        <f t="shared" si="15"/>
        <v>5228.8500000000004</v>
      </c>
    </row>
    <row r="982" spans="1:5" ht="15.6">
      <c r="A982" s="3246" t="s">
        <v>28111</v>
      </c>
      <c r="B982" s="1763" t="s">
        <v>28112</v>
      </c>
      <c r="C982" s="1763" t="s">
        <v>13282</v>
      </c>
      <c r="D982" s="1764">
        <v>9846</v>
      </c>
      <c r="E982" s="1104">
        <f t="shared" si="15"/>
        <v>5415.3</v>
      </c>
    </row>
    <row r="983" spans="1:5" ht="15.6">
      <c r="A983" s="3245" t="s">
        <v>24984</v>
      </c>
      <c r="B983" s="1761" t="s">
        <v>24985</v>
      </c>
      <c r="C983" s="1761" t="s">
        <v>13282</v>
      </c>
      <c r="D983" s="1762">
        <v>10040</v>
      </c>
      <c r="E983" s="1103">
        <f t="shared" si="15"/>
        <v>5522</v>
      </c>
    </row>
    <row r="984" spans="1:5" ht="15.6">
      <c r="A984" s="3246" t="s">
        <v>28113</v>
      </c>
      <c r="B984" s="1763" t="s">
        <v>28114</v>
      </c>
      <c r="C984" s="1763" t="s">
        <v>13282</v>
      </c>
      <c r="D984" s="1764">
        <v>10537</v>
      </c>
      <c r="E984" s="1104">
        <f t="shared" si="15"/>
        <v>5795.35</v>
      </c>
    </row>
    <row r="985" spans="1:5" ht="15.6">
      <c r="A985" s="3245" t="s">
        <v>28115</v>
      </c>
      <c r="B985" s="1761" t="s">
        <v>28116</v>
      </c>
      <c r="C985" s="1761" t="s">
        <v>13282</v>
      </c>
      <c r="D985" s="1762">
        <v>11239</v>
      </c>
      <c r="E985" s="1103">
        <f t="shared" si="15"/>
        <v>6181.4500000000007</v>
      </c>
    </row>
    <row r="986" spans="1:5" ht="15.6">
      <c r="A986" s="3246" t="s">
        <v>24986</v>
      </c>
      <c r="B986" s="1763" t="s">
        <v>24987</v>
      </c>
      <c r="C986" s="1763" t="s">
        <v>13282</v>
      </c>
      <c r="D986" s="1764">
        <v>11713</v>
      </c>
      <c r="E986" s="1104">
        <f t="shared" si="15"/>
        <v>6442.1500000000005</v>
      </c>
    </row>
    <row r="987" spans="1:5" ht="15.6">
      <c r="A987" s="3245" t="s">
        <v>28117</v>
      </c>
      <c r="B987" s="1761" t="s">
        <v>28118</v>
      </c>
      <c r="C987" s="1761" t="s">
        <v>13282</v>
      </c>
      <c r="D987" s="1762">
        <v>867</v>
      </c>
      <c r="E987" s="1103">
        <f t="shared" si="15"/>
        <v>476.85</v>
      </c>
    </row>
    <row r="988" spans="1:5" ht="15.6">
      <c r="A988" s="3246" t="s">
        <v>6684</v>
      </c>
      <c r="B988" s="1763" t="s">
        <v>13289</v>
      </c>
      <c r="C988" s="1763" t="s">
        <v>13282</v>
      </c>
      <c r="D988" s="1764">
        <v>1694</v>
      </c>
      <c r="E988" s="1104">
        <f t="shared" si="15"/>
        <v>931.7</v>
      </c>
    </row>
    <row r="989" spans="1:5" ht="15.6">
      <c r="A989" s="3245" t="s">
        <v>6686</v>
      </c>
      <c r="B989" s="1761" t="s">
        <v>13291</v>
      </c>
      <c r="C989" s="1761" t="s">
        <v>13282</v>
      </c>
      <c r="D989" s="1762">
        <v>1862</v>
      </c>
      <c r="E989" s="1103">
        <f t="shared" si="15"/>
        <v>1024.1000000000001</v>
      </c>
    </row>
    <row r="990" spans="1:5" ht="15.6">
      <c r="A990" s="3246" t="s">
        <v>6685</v>
      </c>
      <c r="B990" s="1763" t="s">
        <v>13290</v>
      </c>
      <c r="C990" s="1763" t="s">
        <v>13282</v>
      </c>
      <c r="D990" s="1764">
        <v>2093</v>
      </c>
      <c r="E990" s="1104">
        <f t="shared" si="15"/>
        <v>1151.1500000000001</v>
      </c>
    </row>
    <row r="991" spans="1:5" ht="15.6">
      <c r="A991" s="3245" t="s">
        <v>6687</v>
      </c>
      <c r="B991" s="1761" t="s">
        <v>13292</v>
      </c>
      <c r="C991" s="1761" t="s">
        <v>13282</v>
      </c>
      <c r="D991" s="1762">
        <v>2290</v>
      </c>
      <c r="E991" s="1103">
        <f t="shared" si="15"/>
        <v>1259.5</v>
      </c>
    </row>
    <row r="992" spans="1:5" ht="15.6">
      <c r="A992" s="3246" t="s">
        <v>6688</v>
      </c>
      <c r="B992" s="1763" t="s">
        <v>13293</v>
      </c>
      <c r="C992" s="1763" t="s">
        <v>13282</v>
      </c>
      <c r="D992" s="1764">
        <v>2507</v>
      </c>
      <c r="E992" s="1104">
        <f t="shared" si="15"/>
        <v>1378.8500000000001</v>
      </c>
    </row>
    <row r="993" spans="1:5" ht="15.6">
      <c r="A993" s="3245" t="s">
        <v>6690</v>
      </c>
      <c r="B993" s="1761" t="s">
        <v>13295</v>
      </c>
      <c r="C993" s="1761" t="s">
        <v>13282</v>
      </c>
      <c r="D993" s="1762">
        <v>2669</v>
      </c>
      <c r="E993" s="1103">
        <f t="shared" si="15"/>
        <v>1467.95</v>
      </c>
    </row>
    <row r="994" spans="1:5" ht="15.6">
      <c r="A994" s="3246" t="s">
        <v>6689</v>
      </c>
      <c r="B994" s="1763" t="s">
        <v>13294</v>
      </c>
      <c r="C994" s="1763" t="s">
        <v>13282</v>
      </c>
      <c r="D994" s="1764">
        <v>2950</v>
      </c>
      <c r="E994" s="1104">
        <f t="shared" si="15"/>
        <v>1622.5000000000002</v>
      </c>
    </row>
    <row r="995" spans="1:5" ht="15.6">
      <c r="A995" s="3245" t="s">
        <v>6691</v>
      </c>
      <c r="B995" s="1761" t="s">
        <v>13296</v>
      </c>
      <c r="C995" s="1761" t="s">
        <v>13282</v>
      </c>
      <c r="D995" s="1762">
        <v>3049</v>
      </c>
      <c r="E995" s="1103">
        <f t="shared" si="15"/>
        <v>1676.95</v>
      </c>
    </row>
    <row r="996" spans="1:5" ht="15.6">
      <c r="A996" s="3246" t="s">
        <v>12012</v>
      </c>
      <c r="B996" s="1763" t="s">
        <v>13301</v>
      </c>
      <c r="C996" s="1763" t="s">
        <v>13282</v>
      </c>
      <c r="D996" s="1764">
        <v>3049</v>
      </c>
      <c r="E996" s="1104">
        <f t="shared" si="15"/>
        <v>1676.95</v>
      </c>
    </row>
    <row r="997" spans="1:5" ht="15.6">
      <c r="A997" s="3245" t="s">
        <v>12011</v>
      </c>
      <c r="B997" s="1761" t="s">
        <v>33051</v>
      </c>
      <c r="C997" s="1761" t="s">
        <v>13282</v>
      </c>
      <c r="D997" s="1762">
        <v>3518</v>
      </c>
      <c r="E997" s="1103">
        <f t="shared" si="15"/>
        <v>1934.9</v>
      </c>
    </row>
    <row r="998" spans="1:5" ht="15.6">
      <c r="A998" s="3246" t="s">
        <v>12010</v>
      </c>
      <c r="B998" s="1763" t="s">
        <v>33052</v>
      </c>
      <c r="C998" s="1763" t="s">
        <v>13282</v>
      </c>
      <c r="D998" s="1764">
        <v>3753</v>
      </c>
      <c r="E998" s="1104">
        <f t="shared" si="15"/>
        <v>2064.15</v>
      </c>
    </row>
    <row r="999" spans="1:5" ht="15.6">
      <c r="A999" s="3245" t="s">
        <v>12009</v>
      </c>
      <c r="B999" s="1761" t="s">
        <v>33053</v>
      </c>
      <c r="C999" s="1761" t="s">
        <v>13282</v>
      </c>
      <c r="D999" s="1762">
        <v>4217</v>
      </c>
      <c r="E999" s="1103">
        <f t="shared" si="15"/>
        <v>2319.3500000000004</v>
      </c>
    </row>
    <row r="1000" spans="1:5" ht="15.6">
      <c r="A1000" s="3246" t="s">
        <v>6693</v>
      </c>
      <c r="B1000" s="1763" t="s">
        <v>13300</v>
      </c>
      <c r="C1000" s="1763" t="s">
        <v>13282</v>
      </c>
      <c r="D1000" s="1764">
        <v>4310</v>
      </c>
      <c r="E1000" s="1104">
        <f t="shared" si="15"/>
        <v>2370.5</v>
      </c>
    </row>
    <row r="1001" spans="1:5" ht="15.6">
      <c r="A1001" s="3245" t="s">
        <v>12018</v>
      </c>
      <c r="B1001" s="1761" t="s">
        <v>13285</v>
      </c>
      <c r="C1001" s="1761" t="s">
        <v>13282</v>
      </c>
      <c r="D1001" s="1762">
        <v>4184</v>
      </c>
      <c r="E1001" s="1103">
        <f t="shared" si="15"/>
        <v>2301.2000000000003</v>
      </c>
    </row>
    <row r="1002" spans="1:5" ht="15.6">
      <c r="A1002" s="3246" t="s">
        <v>12019</v>
      </c>
      <c r="B1002" s="1763" t="s">
        <v>13286</v>
      </c>
      <c r="C1002" s="1763" t="s">
        <v>13282</v>
      </c>
      <c r="D1002" s="1764">
        <v>4418</v>
      </c>
      <c r="E1002" s="1104">
        <f t="shared" si="15"/>
        <v>2429.9</v>
      </c>
    </row>
    <row r="1003" spans="1:5" ht="15.6">
      <c r="A1003" s="3245" t="s">
        <v>12013</v>
      </c>
      <c r="B1003" s="1761" t="s">
        <v>13287</v>
      </c>
      <c r="C1003" s="1761" t="s">
        <v>13282</v>
      </c>
      <c r="D1003" s="1762">
        <v>6270</v>
      </c>
      <c r="E1003" s="1103">
        <f t="shared" si="15"/>
        <v>3448.5000000000005</v>
      </c>
    </row>
    <row r="1004" spans="1:5" ht="15.6">
      <c r="A1004" s="3246" t="s">
        <v>12014</v>
      </c>
      <c r="B1004" s="1763" t="s">
        <v>13288</v>
      </c>
      <c r="C1004" s="1763" t="s">
        <v>13282</v>
      </c>
      <c r="D1004" s="1764">
        <v>7861</v>
      </c>
      <c r="E1004" s="1104">
        <f t="shared" si="15"/>
        <v>4323.55</v>
      </c>
    </row>
    <row r="1005" spans="1:5" ht="15.6">
      <c r="A1005" s="3245" t="s">
        <v>12015</v>
      </c>
      <c r="B1005" s="1761" t="s">
        <v>13299</v>
      </c>
      <c r="C1005" s="1761" t="s">
        <v>13282</v>
      </c>
      <c r="D1005" s="1762">
        <v>10177</v>
      </c>
      <c r="E1005" s="1103">
        <f t="shared" si="15"/>
        <v>5597.35</v>
      </c>
    </row>
    <row r="1006" spans="1:5" ht="15.6">
      <c r="A1006" s="3246" t="s">
        <v>12016</v>
      </c>
      <c r="B1006" s="1763" t="s">
        <v>13298</v>
      </c>
      <c r="C1006" s="1763" t="s">
        <v>13282</v>
      </c>
      <c r="D1006" s="1764">
        <v>13408</v>
      </c>
      <c r="E1006" s="1104">
        <f t="shared" si="15"/>
        <v>7374.4000000000005</v>
      </c>
    </row>
    <row r="1007" spans="1:5" ht="15.6">
      <c r="A1007" s="3245" t="s">
        <v>12017</v>
      </c>
      <c r="B1007" s="1761" t="s">
        <v>13297</v>
      </c>
      <c r="C1007" s="1761" t="s">
        <v>13282</v>
      </c>
      <c r="D1007" s="1762">
        <v>13591</v>
      </c>
      <c r="E1007" s="1103">
        <f t="shared" si="15"/>
        <v>7475.05</v>
      </c>
    </row>
    <row r="1008" spans="1:5" ht="15.6">
      <c r="A1008" s="3246" t="s">
        <v>6683</v>
      </c>
      <c r="B1008" s="1763" t="s">
        <v>1555</v>
      </c>
      <c r="C1008" s="1763" t="s">
        <v>13282</v>
      </c>
      <c r="D1008" s="1764">
        <v>66</v>
      </c>
      <c r="E1008" s="1104">
        <f t="shared" si="15"/>
        <v>36.300000000000004</v>
      </c>
    </row>
    <row r="1009" spans="1:5" ht="15.6">
      <c r="A1009" s="3245" t="s">
        <v>24988</v>
      </c>
      <c r="B1009" s="1761" t="s">
        <v>24989</v>
      </c>
      <c r="C1009" s="1761" t="s">
        <v>13282</v>
      </c>
      <c r="D1009" s="1762">
        <v>100</v>
      </c>
      <c r="E1009" s="1103">
        <f t="shared" si="15"/>
        <v>55.000000000000007</v>
      </c>
    </row>
    <row r="1010" spans="1:5" ht="15.6">
      <c r="A1010" s="3246" t="s">
        <v>30893</v>
      </c>
      <c r="B1010" s="1763" t="s">
        <v>30894</v>
      </c>
      <c r="C1010" s="1763" t="s">
        <v>13282</v>
      </c>
      <c r="D1010" s="1764">
        <v>100</v>
      </c>
      <c r="E1010" s="1104">
        <f t="shared" si="15"/>
        <v>55.000000000000007</v>
      </c>
    </row>
    <row r="1011" spans="1:5" ht="15.6">
      <c r="A1011" s="3245" t="s">
        <v>30895</v>
      </c>
      <c r="B1011" s="1761" t="s">
        <v>30896</v>
      </c>
      <c r="C1011" s="1761" t="s">
        <v>13282</v>
      </c>
      <c r="D1011" s="1762">
        <v>101</v>
      </c>
      <c r="E1011" s="1103">
        <f t="shared" si="15"/>
        <v>55.550000000000004</v>
      </c>
    </row>
    <row r="1012" spans="1:5" ht="15.6">
      <c r="A1012" s="3246" t="s">
        <v>6679</v>
      </c>
      <c r="B1012" s="1763" t="s">
        <v>13334</v>
      </c>
      <c r="C1012" s="1763" t="s">
        <v>13282</v>
      </c>
      <c r="D1012" s="1764">
        <v>122</v>
      </c>
      <c r="E1012" s="1104">
        <f t="shared" si="15"/>
        <v>67.100000000000009</v>
      </c>
    </row>
    <row r="1013" spans="1:5" ht="15.6">
      <c r="A1013" s="3245" t="s">
        <v>6678</v>
      </c>
      <c r="B1013" s="1761" t="s">
        <v>1131</v>
      </c>
      <c r="C1013" s="1761" t="s">
        <v>13282</v>
      </c>
      <c r="D1013" s="1762">
        <v>98</v>
      </c>
      <c r="E1013" s="1103">
        <f t="shared" si="15"/>
        <v>53.900000000000006</v>
      </c>
    </row>
    <row r="1014" spans="1:5" ht="15.6">
      <c r="A1014" s="3246" t="s">
        <v>6669</v>
      </c>
      <c r="B1014" s="1763" t="s">
        <v>1128</v>
      </c>
      <c r="C1014" s="1763" t="s">
        <v>13282</v>
      </c>
      <c r="D1014" s="1764">
        <v>2777</v>
      </c>
      <c r="E1014" s="1104">
        <f t="shared" si="15"/>
        <v>1527.3500000000001</v>
      </c>
    </row>
    <row r="1015" spans="1:5" ht="15.6">
      <c r="A1015" s="3245" t="s">
        <v>6677</v>
      </c>
      <c r="B1015" s="1761" t="s">
        <v>1127</v>
      </c>
      <c r="C1015" s="1761" t="s">
        <v>13282</v>
      </c>
      <c r="D1015" s="1762">
        <v>397</v>
      </c>
      <c r="E1015" s="1103">
        <f t="shared" si="15"/>
        <v>218.35000000000002</v>
      </c>
    </row>
    <row r="1016" spans="1:5" ht="15.6">
      <c r="A1016" s="3246" t="s">
        <v>6671</v>
      </c>
      <c r="B1016" s="1763" t="s">
        <v>4536</v>
      </c>
      <c r="C1016" s="1763" t="s">
        <v>13282</v>
      </c>
      <c r="D1016" s="1764">
        <v>1831</v>
      </c>
      <c r="E1016" s="1104">
        <f t="shared" si="15"/>
        <v>1007.0500000000001</v>
      </c>
    </row>
    <row r="1017" spans="1:5" ht="15.6">
      <c r="A1017" s="3245" t="s">
        <v>6672</v>
      </c>
      <c r="B1017" s="1761" t="s">
        <v>4537</v>
      </c>
      <c r="C1017" s="1761" t="s">
        <v>13282</v>
      </c>
      <c r="D1017" s="1762">
        <v>2350</v>
      </c>
      <c r="E1017" s="1103">
        <f t="shared" si="15"/>
        <v>1292.5</v>
      </c>
    </row>
    <row r="1018" spans="1:5" ht="15.6">
      <c r="A1018" s="3246" t="s">
        <v>6694</v>
      </c>
      <c r="B1018" s="1763" t="s">
        <v>1120</v>
      </c>
      <c r="C1018" s="1763" t="s">
        <v>13282</v>
      </c>
      <c r="D1018" s="1764">
        <v>91</v>
      </c>
      <c r="E1018" s="1104">
        <f t="shared" si="15"/>
        <v>50.050000000000004</v>
      </c>
    </row>
    <row r="1019" spans="1:5" ht="15.6">
      <c r="A1019" s="3245" t="s">
        <v>6695</v>
      </c>
      <c r="B1019" s="1761" t="s">
        <v>1119</v>
      </c>
      <c r="C1019" s="1761" t="s">
        <v>13282</v>
      </c>
      <c r="D1019" s="1762">
        <v>110</v>
      </c>
      <c r="E1019" s="1103">
        <f t="shared" si="15"/>
        <v>60.500000000000007</v>
      </c>
    </row>
    <row r="1020" spans="1:5" ht="15.6">
      <c r="A1020" s="3246" t="s">
        <v>6696</v>
      </c>
      <c r="B1020" s="1763" t="s">
        <v>1118</v>
      </c>
      <c r="C1020" s="1763" t="s">
        <v>13282</v>
      </c>
      <c r="D1020" s="1764">
        <v>201</v>
      </c>
      <c r="E1020" s="1104">
        <f t="shared" si="15"/>
        <v>110.55000000000001</v>
      </c>
    </row>
    <row r="1021" spans="1:5" ht="15.6">
      <c r="A1021" s="3245" t="s">
        <v>12024</v>
      </c>
      <c r="B1021" s="1761" t="s">
        <v>12025</v>
      </c>
      <c r="C1021" s="1761" t="s">
        <v>13282</v>
      </c>
      <c r="D1021" s="1762">
        <v>356</v>
      </c>
      <c r="E1021" s="1103">
        <f t="shared" si="15"/>
        <v>195.8</v>
      </c>
    </row>
    <row r="1022" spans="1:5" ht="15.6">
      <c r="A1022" s="3246" t="s">
        <v>12026</v>
      </c>
      <c r="B1022" s="1763" t="s">
        <v>12027</v>
      </c>
      <c r="C1022" s="1763" t="s">
        <v>13282</v>
      </c>
      <c r="D1022" s="1764">
        <v>396</v>
      </c>
      <c r="E1022" s="1104">
        <f t="shared" si="15"/>
        <v>217.8</v>
      </c>
    </row>
    <row r="1023" spans="1:5" ht="15.6">
      <c r="A1023" s="3245" t="s">
        <v>6699</v>
      </c>
      <c r="B1023" s="1761" t="s">
        <v>12023</v>
      </c>
      <c r="C1023" s="1761" t="s">
        <v>13282</v>
      </c>
      <c r="D1023" s="1762">
        <v>418</v>
      </c>
      <c r="E1023" s="1103">
        <f t="shared" si="15"/>
        <v>229.9</v>
      </c>
    </row>
    <row r="1024" spans="1:5" ht="15.6">
      <c r="A1024" s="3246" t="s">
        <v>13302</v>
      </c>
      <c r="B1024" s="1763" t="s">
        <v>13303</v>
      </c>
      <c r="C1024" s="1763" t="s">
        <v>13282</v>
      </c>
      <c r="D1024" s="1764">
        <v>448</v>
      </c>
      <c r="E1024" s="1104">
        <f t="shared" si="15"/>
        <v>246.40000000000003</v>
      </c>
    </row>
    <row r="1025" spans="1:5" ht="15.6">
      <c r="A1025" s="3245" t="s">
        <v>6697</v>
      </c>
      <c r="B1025" s="1761" t="s">
        <v>1116</v>
      </c>
      <c r="C1025" s="1761" t="s">
        <v>13282</v>
      </c>
      <c r="D1025" s="1762">
        <v>1154</v>
      </c>
      <c r="E1025" s="1103">
        <f t="shared" si="15"/>
        <v>634.70000000000005</v>
      </c>
    </row>
    <row r="1026" spans="1:5" ht="15.6">
      <c r="A1026" s="3246" t="s">
        <v>6698</v>
      </c>
      <c r="B1026" s="1763" t="s">
        <v>1117</v>
      </c>
      <c r="C1026" s="1763" t="s">
        <v>13282</v>
      </c>
      <c r="D1026" s="1764">
        <v>1393</v>
      </c>
      <c r="E1026" s="1104">
        <f t="shared" si="15"/>
        <v>766.15000000000009</v>
      </c>
    </row>
    <row r="1027" spans="1:5" ht="15.6">
      <c r="A1027" s="3245" t="s">
        <v>6681</v>
      </c>
      <c r="B1027" s="1761" t="s">
        <v>1114</v>
      </c>
      <c r="C1027" s="1761" t="s">
        <v>13282</v>
      </c>
      <c r="D1027" s="1762">
        <v>949</v>
      </c>
      <c r="E1027" s="1103">
        <f t="shared" si="15"/>
        <v>521.95000000000005</v>
      </c>
    </row>
    <row r="1028" spans="1:5" ht="15.6">
      <c r="A1028" s="3246" t="s">
        <v>6682</v>
      </c>
      <c r="B1028" s="1763" t="s">
        <v>1115</v>
      </c>
      <c r="C1028" s="1763" t="s">
        <v>13282</v>
      </c>
      <c r="D1028" s="1764">
        <v>1298</v>
      </c>
      <c r="E1028" s="1104">
        <f t="shared" si="15"/>
        <v>713.90000000000009</v>
      </c>
    </row>
    <row r="1029" spans="1:5" ht="15.6">
      <c r="A1029" s="3245" t="s">
        <v>30897</v>
      </c>
      <c r="B1029" s="1761" t="s">
        <v>24416</v>
      </c>
      <c r="C1029" s="1761" t="s">
        <v>13282</v>
      </c>
      <c r="D1029" s="1762">
        <v>720</v>
      </c>
      <c r="E1029" s="1103">
        <f t="shared" si="15"/>
        <v>396.00000000000006</v>
      </c>
    </row>
    <row r="1030" spans="1:5" ht="15.6">
      <c r="A1030" s="3246" t="s">
        <v>24417</v>
      </c>
      <c r="B1030" s="1763" t="s">
        <v>24418</v>
      </c>
      <c r="C1030" s="1763" t="s">
        <v>13282</v>
      </c>
      <c r="D1030" s="1764">
        <v>1018</v>
      </c>
      <c r="E1030" s="1104">
        <f t="shared" si="15"/>
        <v>559.90000000000009</v>
      </c>
    </row>
    <row r="1031" spans="1:5" ht="15.6">
      <c r="A1031" s="3245" t="s">
        <v>12022</v>
      </c>
      <c r="B1031" s="1761" t="s">
        <v>13281</v>
      </c>
      <c r="C1031" s="1761" t="s">
        <v>13282</v>
      </c>
      <c r="D1031" s="1762">
        <v>442</v>
      </c>
      <c r="E1031" s="1103">
        <f t="shared" si="15"/>
        <v>243.10000000000002</v>
      </c>
    </row>
    <row r="1032" spans="1:5" ht="15.6">
      <c r="A1032" s="3246" t="s">
        <v>12021</v>
      </c>
      <c r="B1032" s="1763" t="s">
        <v>13284</v>
      </c>
      <c r="C1032" s="1763" t="s">
        <v>13282</v>
      </c>
      <c r="D1032" s="1764">
        <v>516</v>
      </c>
      <c r="E1032" s="1104">
        <f t="shared" si="15"/>
        <v>283.8</v>
      </c>
    </row>
    <row r="1033" spans="1:5" ht="15.6">
      <c r="A1033" s="3245" t="s">
        <v>12020</v>
      </c>
      <c r="B1033" s="1761" t="s">
        <v>13283</v>
      </c>
      <c r="C1033" s="1761" t="s">
        <v>13282</v>
      </c>
      <c r="D1033" s="1762">
        <v>570</v>
      </c>
      <c r="E1033" s="1103">
        <f t="shared" si="15"/>
        <v>313.5</v>
      </c>
    </row>
    <row r="1034" spans="1:5" ht="15.6">
      <c r="A1034" s="3246" t="s">
        <v>33054</v>
      </c>
      <c r="B1034" s="1763" t="s">
        <v>33055</v>
      </c>
      <c r="C1034" s="1763" t="s">
        <v>13335</v>
      </c>
      <c r="D1034" s="1764">
        <v>382</v>
      </c>
      <c r="E1034" s="1104">
        <f t="shared" si="15"/>
        <v>210.10000000000002</v>
      </c>
    </row>
    <row r="1035" spans="1:5" ht="15.6">
      <c r="A1035" s="3245" t="s">
        <v>30898</v>
      </c>
      <c r="B1035" s="1761" t="s">
        <v>30899</v>
      </c>
      <c r="C1035" s="1761" t="s">
        <v>13335</v>
      </c>
      <c r="D1035" s="1762">
        <v>420</v>
      </c>
      <c r="E1035" s="1103">
        <f t="shared" si="15"/>
        <v>231.00000000000003</v>
      </c>
    </row>
    <row r="1036" spans="1:5" ht="15.6">
      <c r="A1036" s="3246" t="s">
        <v>6713</v>
      </c>
      <c r="B1036" s="1763" t="s">
        <v>4533</v>
      </c>
      <c r="C1036" s="1763" t="s">
        <v>13335</v>
      </c>
      <c r="D1036" s="1764">
        <v>460</v>
      </c>
      <c r="E1036" s="1104">
        <f t="shared" si="15"/>
        <v>253.00000000000003</v>
      </c>
    </row>
    <row r="1037" spans="1:5" ht="15.6">
      <c r="A1037" s="3245" t="s">
        <v>6716</v>
      </c>
      <c r="B1037" s="1761" t="s">
        <v>5760</v>
      </c>
      <c r="C1037" s="1761" t="s">
        <v>13335</v>
      </c>
      <c r="D1037" s="1762">
        <v>573</v>
      </c>
      <c r="E1037" s="1103">
        <f t="shared" ref="E1037:E1100" si="16">D1037*(100%-$E$8)</f>
        <v>315.15000000000003</v>
      </c>
    </row>
    <row r="1038" spans="1:5" ht="15.6">
      <c r="A1038" s="3246" t="s">
        <v>6710</v>
      </c>
      <c r="B1038" s="1763" t="s">
        <v>4530</v>
      </c>
      <c r="C1038" s="1763" t="s">
        <v>13335</v>
      </c>
      <c r="D1038" s="1764">
        <v>249</v>
      </c>
      <c r="E1038" s="1104">
        <f t="shared" si="16"/>
        <v>136.95000000000002</v>
      </c>
    </row>
    <row r="1039" spans="1:5" ht="15.6">
      <c r="A1039" s="3245" t="s">
        <v>6709</v>
      </c>
      <c r="B1039" s="1761" t="s">
        <v>4532</v>
      </c>
      <c r="C1039" s="1761" t="s">
        <v>13335</v>
      </c>
      <c r="D1039" s="1762">
        <v>249</v>
      </c>
      <c r="E1039" s="1103">
        <f t="shared" si="16"/>
        <v>136.95000000000002</v>
      </c>
    </row>
    <row r="1040" spans="1:5" ht="15.6">
      <c r="A1040" s="3246" t="s">
        <v>6714</v>
      </c>
      <c r="B1040" s="1763" t="s">
        <v>4529</v>
      </c>
      <c r="C1040" s="1763" t="s">
        <v>13335</v>
      </c>
      <c r="D1040" s="1764">
        <v>388</v>
      </c>
      <c r="E1040" s="1104">
        <f t="shared" si="16"/>
        <v>213.4</v>
      </c>
    </row>
    <row r="1041" spans="1:5" ht="15.6">
      <c r="A1041" s="3245" t="s">
        <v>6706</v>
      </c>
      <c r="B1041" s="1761" t="s">
        <v>4531</v>
      </c>
      <c r="C1041" s="1761" t="s">
        <v>13335</v>
      </c>
      <c r="D1041" s="1762">
        <v>520</v>
      </c>
      <c r="E1041" s="1103">
        <f t="shared" si="16"/>
        <v>286</v>
      </c>
    </row>
    <row r="1042" spans="1:5" ht="15.6">
      <c r="A1042" s="3246" t="s">
        <v>6703</v>
      </c>
      <c r="B1042" s="1763" t="s">
        <v>23358</v>
      </c>
      <c r="C1042" s="1763" t="s">
        <v>13335</v>
      </c>
      <c r="D1042" s="1764">
        <v>524</v>
      </c>
      <c r="E1042" s="1104">
        <f t="shared" si="16"/>
        <v>288.20000000000005</v>
      </c>
    </row>
    <row r="1043" spans="1:5" ht="15.6">
      <c r="A1043" s="3245" t="s">
        <v>6707</v>
      </c>
      <c r="B1043" s="1761" t="s">
        <v>3837</v>
      </c>
      <c r="C1043" s="1761" t="s">
        <v>13335</v>
      </c>
      <c r="D1043" s="1762">
        <v>585</v>
      </c>
      <c r="E1043" s="1103">
        <f t="shared" si="16"/>
        <v>321.75</v>
      </c>
    </row>
    <row r="1044" spans="1:5" ht="15.6">
      <c r="A1044" s="3246" t="s">
        <v>26424</v>
      </c>
      <c r="B1044" s="1763" t="s">
        <v>26425</v>
      </c>
      <c r="C1044" s="1763" t="s">
        <v>13335</v>
      </c>
      <c r="D1044" s="1764">
        <v>603</v>
      </c>
      <c r="E1044" s="1104">
        <f t="shared" si="16"/>
        <v>331.65000000000003</v>
      </c>
    </row>
    <row r="1045" spans="1:5" ht="15.6">
      <c r="A1045" s="3245" t="s">
        <v>6711</v>
      </c>
      <c r="B1045" s="1761" t="s">
        <v>4528</v>
      </c>
      <c r="C1045" s="1761" t="s">
        <v>13335</v>
      </c>
      <c r="D1045" s="1762">
        <v>565</v>
      </c>
      <c r="E1045" s="1103">
        <f t="shared" si="16"/>
        <v>310.75</v>
      </c>
    </row>
    <row r="1046" spans="1:5" ht="15.6">
      <c r="A1046" s="3246" t="s">
        <v>6717</v>
      </c>
      <c r="B1046" s="1763" t="s">
        <v>4496</v>
      </c>
      <c r="C1046" s="1763" t="s">
        <v>13335</v>
      </c>
      <c r="D1046" s="1764">
        <v>269</v>
      </c>
      <c r="E1046" s="1104">
        <f t="shared" si="16"/>
        <v>147.95000000000002</v>
      </c>
    </row>
    <row r="1047" spans="1:5" ht="15.6">
      <c r="A1047" s="3245" t="s">
        <v>6708</v>
      </c>
      <c r="B1047" s="1761" t="s">
        <v>4497</v>
      </c>
      <c r="C1047" s="1761" t="s">
        <v>13335</v>
      </c>
      <c r="D1047" s="1762">
        <v>589</v>
      </c>
      <c r="E1047" s="1103">
        <f t="shared" si="16"/>
        <v>323.95000000000005</v>
      </c>
    </row>
    <row r="1048" spans="1:5" ht="15.6">
      <c r="A1048" s="3246" t="s">
        <v>13338</v>
      </c>
      <c r="B1048" s="1763" t="s">
        <v>13339</v>
      </c>
      <c r="C1048" s="1763" t="s">
        <v>13335</v>
      </c>
      <c r="D1048" s="1764">
        <v>1737</v>
      </c>
      <c r="E1048" s="1104">
        <f t="shared" si="16"/>
        <v>955.35</v>
      </c>
    </row>
    <row r="1049" spans="1:5" ht="15.6">
      <c r="A1049" s="3245" t="s">
        <v>13340</v>
      </c>
      <c r="B1049" s="1761" t="s">
        <v>13341</v>
      </c>
      <c r="C1049" s="1761" t="s">
        <v>13335</v>
      </c>
      <c r="D1049" s="1762">
        <v>1908</v>
      </c>
      <c r="E1049" s="1103">
        <f t="shared" si="16"/>
        <v>1049.4000000000001</v>
      </c>
    </row>
    <row r="1050" spans="1:5" ht="15.6">
      <c r="A1050" s="3246" t="s">
        <v>6704</v>
      </c>
      <c r="B1050" s="1763" t="s">
        <v>4527</v>
      </c>
      <c r="C1050" s="1763" t="s">
        <v>13335</v>
      </c>
      <c r="D1050" s="1764">
        <v>605</v>
      </c>
      <c r="E1050" s="1104">
        <f t="shared" si="16"/>
        <v>332.75</v>
      </c>
    </row>
    <row r="1051" spans="1:5" ht="15.6">
      <c r="A1051" s="3245" t="s">
        <v>26426</v>
      </c>
      <c r="B1051" s="1761" t="s">
        <v>26427</v>
      </c>
      <c r="C1051" s="1761" t="s">
        <v>13335</v>
      </c>
      <c r="D1051" s="1762">
        <v>713</v>
      </c>
      <c r="E1051" s="1103">
        <f t="shared" si="16"/>
        <v>392.15000000000003</v>
      </c>
    </row>
    <row r="1052" spans="1:5" ht="15.6">
      <c r="A1052" s="3246" t="s">
        <v>6702</v>
      </c>
      <c r="B1052" s="1763" t="s">
        <v>23359</v>
      </c>
      <c r="C1052" s="1763" t="s">
        <v>13335</v>
      </c>
      <c r="D1052" s="1764">
        <v>376</v>
      </c>
      <c r="E1052" s="1104">
        <f t="shared" si="16"/>
        <v>206.8</v>
      </c>
    </row>
    <row r="1053" spans="1:5" ht="15.6">
      <c r="A1053" s="3245" t="s">
        <v>6701</v>
      </c>
      <c r="B1053" s="1761" t="s">
        <v>4526</v>
      </c>
      <c r="C1053" s="1761" t="s">
        <v>13335</v>
      </c>
      <c r="D1053" s="1762">
        <v>445</v>
      </c>
      <c r="E1053" s="1103">
        <f t="shared" si="16"/>
        <v>244.75000000000003</v>
      </c>
    </row>
    <row r="1054" spans="1:5" ht="15.6">
      <c r="A1054" s="3246" t="s">
        <v>6712</v>
      </c>
      <c r="B1054" s="1763" t="s">
        <v>23361</v>
      </c>
      <c r="C1054" s="1763" t="s">
        <v>13335</v>
      </c>
      <c r="D1054" s="1764">
        <v>515</v>
      </c>
      <c r="E1054" s="1104">
        <f t="shared" si="16"/>
        <v>283.25</v>
      </c>
    </row>
    <row r="1055" spans="1:5" ht="15.6">
      <c r="A1055" s="3245" t="s">
        <v>6705</v>
      </c>
      <c r="B1055" s="1761" t="s">
        <v>23360</v>
      </c>
      <c r="C1055" s="1761" t="s">
        <v>13335</v>
      </c>
      <c r="D1055" s="1762">
        <v>590</v>
      </c>
      <c r="E1055" s="1103">
        <f t="shared" si="16"/>
        <v>324.5</v>
      </c>
    </row>
    <row r="1056" spans="1:5" ht="15.6">
      <c r="A1056" s="3246" t="s">
        <v>6715</v>
      </c>
      <c r="B1056" s="1763" t="s">
        <v>23362</v>
      </c>
      <c r="C1056" s="1763" t="s">
        <v>13335</v>
      </c>
      <c r="D1056" s="1764">
        <v>602</v>
      </c>
      <c r="E1056" s="1104">
        <f t="shared" si="16"/>
        <v>331.1</v>
      </c>
    </row>
    <row r="1057" spans="1:5" ht="15.6">
      <c r="A1057" s="3245" t="s">
        <v>13336</v>
      </c>
      <c r="B1057" s="1761" t="s">
        <v>13337</v>
      </c>
      <c r="C1057" s="1761" t="s">
        <v>13335</v>
      </c>
      <c r="D1057" s="1762">
        <v>366</v>
      </c>
      <c r="E1057" s="1103">
        <f t="shared" si="16"/>
        <v>201.3</v>
      </c>
    </row>
    <row r="1058" spans="1:5" ht="15.6">
      <c r="A1058" s="3246" t="s">
        <v>6700</v>
      </c>
      <c r="B1058" s="1763" t="s">
        <v>4525</v>
      </c>
      <c r="C1058" s="1763" t="s">
        <v>13335</v>
      </c>
      <c r="D1058" s="1764">
        <v>509</v>
      </c>
      <c r="E1058" s="1104">
        <f t="shared" si="16"/>
        <v>279.95000000000005</v>
      </c>
    </row>
    <row r="1059" spans="1:5" ht="15.6">
      <c r="A1059" s="3245" t="s">
        <v>24419</v>
      </c>
      <c r="B1059" s="1761" t="s">
        <v>24420</v>
      </c>
      <c r="C1059" s="1761" t="s">
        <v>13342</v>
      </c>
      <c r="D1059" s="1762">
        <v>460</v>
      </c>
      <c r="E1059" s="1103">
        <f t="shared" si="16"/>
        <v>253.00000000000003</v>
      </c>
    </row>
    <row r="1060" spans="1:5" ht="15.6">
      <c r="A1060" s="3246" t="s">
        <v>30257</v>
      </c>
      <c r="B1060" s="1763" t="s">
        <v>30258</v>
      </c>
      <c r="C1060" s="1763" t="s">
        <v>13342</v>
      </c>
      <c r="D1060" s="1764">
        <v>540</v>
      </c>
      <c r="E1060" s="1104">
        <f t="shared" si="16"/>
        <v>297</v>
      </c>
    </row>
    <row r="1061" spans="1:5" ht="15.6">
      <c r="A1061" s="3245" t="s">
        <v>24421</v>
      </c>
      <c r="B1061" s="1761" t="s">
        <v>24422</v>
      </c>
      <c r="C1061" s="1761" t="s">
        <v>13342</v>
      </c>
      <c r="D1061" s="1762">
        <v>578</v>
      </c>
      <c r="E1061" s="1103">
        <f t="shared" si="16"/>
        <v>317.90000000000003</v>
      </c>
    </row>
    <row r="1062" spans="1:5" ht="15.6">
      <c r="A1062" s="3246" t="s">
        <v>24990</v>
      </c>
      <c r="B1062" s="1763" t="s">
        <v>24991</v>
      </c>
      <c r="C1062" s="1763" t="s">
        <v>13342</v>
      </c>
      <c r="D1062" s="1764">
        <v>1354</v>
      </c>
      <c r="E1062" s="1104">
        <f t="shared" si="16"/>
        <v>744.7</v>
      </c>
    </row>
    <row r="1063" spans="1:5" ht="15.6">
      <c r="A1063" s="3245" t="s">
        <v>6722</v>
      </c>
      <c r="B1063" s="1761" t="s">
        <v>1067</v>
      </c>
      <c r="C1063" s="1761" t="s">
        <v>13342</v>
      </c>
      <c r="D1063" s="1762">
        <v>422</v>
      </c>
      <c r="E1063" s="1103">
        <f t="shared" si="16"/>
        <v>232.10000000000002</v>
      </c>
    </row>
    <row r="1064" spans="1:5" ht="15.6">
      <c r="A1064" s="3246" t="s">
        <v>24423</v>
      </c>
      <c r="B1064" s="1763" t="s">
        <v>24424</v>
      </c>
      <c r="C1064" s="1763" t="s">
        <v>13342</v>
      </c>
      <c r="D1064" s="1764">
        <v>944</v>
      </c>
      <c r="E1064" s="1104">
        <f t="shared" si="16"/>
        <v>519.20000000000005</v>
      </c>
    </row>
    <row r="1065" spans="1:5" ht="15.6">
      <c r="A1065" s="3245" t="s">
        <v>12030</v>
      </c>
      <c r="B1065" s="1761" t="s">
        <v>12031</v>
      </c>
      <c r="C1065" s="1761" t="s">
        <v>13342</v>
      </c>
      <c r="D1065" s="1762">
        <v>261</v>
      </c>
      <c r="E1065" s="1103">
        <f t="shared" si="16"/>
        <v>143.55000000000001</v>
      </c>
    </row>
    <row r="1066" spans="1:5" ht="15.6">
      <c r="A1066" s="3246" t="s">
        <v>13349</v>
      </c>
      <c r="B1066" s="1763" t="s">
        <v>13350</v>
      </c>
      <c r="C1066" s="1763" t="s">
        <v>13342</v>
      </c>
      <c r="D1066" s="1764">
        <v>46</v>
      </c>
      <c r="E1066" s="1104">
        <f t="shared" si="16"/>
        <v>25.3</v>
      </c>
    </row>
    <row r="1067" spans="1:5" ht="15.6">
      <c r="A1067" s="3245" t="s">
        <v>6724</v>
      </c>
      <c r="B1067" s="1761" t="s">
        <v>1066</v>
      </c>
      <c r="C1067" s="1761" t="s">
        <v>13342</v>
      </c>
      <c r="D1067" s="1762">
        <v>386</v>
      </c>
      <c r="E1067" s="1103">
        <f t="shared" si="16"/>
        <v>212.3</v>
      </c>
    </row>
    <row r="1068" spans="1:5" ht="15.6">
      <c r="A1068" s="3246" t="s">
        <v>6723</v>
      </c>
      <c r="B1068" s="1763" t="s">
        <v>1065</v>
      </c>
      <c r="C1068" s="1763" t="s">
        <v>13342</v>
      </c>
      <c r="D1068" s="1764">
        <v>422</v>
      </c>
      <c r="E1068" s="1104">
        <f t="shared" si="16"/>
        <v>232.10000000000002</v>
      </c>
    </row>
    <row r="1069" spans="1:5" ht="15.6">
      <c r="A1069" s="3245" t="s">
        <v>6721</v>
      </c>
      <c r="B1069" s="1761" t="s">
        <v>1063</v>
      </c>
      <c r="C1069" s="1761" t="s">
        <v>13342</v>
      </c>
      <c r="D1069" s="1762">
        <v>633</v>
      </c>
      <c r="E1069" s="1103">
        <f t="shared" si="16"/>
        <v>348.15000000000003</v>
      </c>
    </row>
    <row r="1070" spans="1:5" ht="15.6">
      <c r="A1070" s="3246" t="s">
        <v>13355</v>
      </c>
      <c r="B1070" s="1763" t="s">
        <v>13356</v>
      </c>
      <c r="C1070" s="1763" t="s">
        <v>13342</v>
      </c>
      <c r="D1070" s="1764">
        <v>725</v>
      </c>
      <c r="E1070" s="1104">
        <f t="shared" si="16"/>
        <v>398.75000000000006</v>
      </c>
    </row>
    <row r="1071" spans="1:5" ht="15.6">
      <c r="A1071" s="3245" t="s">
        <v>26428</v>
      </c>
      <c r="B1071" s="1761" t="s">
        <v>26429</v>
      </c>
      <c r="C1071" s="1761" t="s">
        <v>13342</v>
      </c>
      <c r="D1071" s="1762">
        <v>897</v>
      </c>
      <c r="E1071" s="1103">
        <f t="shared" si="16"/>
        <v>493.35</v>
      </c>
    </row>
    <row r="1072" spans="1:5" ht="15.6">
      <c r="A1072" s="3246" t="s">
        <v>26430</v>
      </c>
      <c r="B1072" s="1763" t="s">
        <v>26431</v>
      </c>
      <c r="C1072" s="1763" t="s">
        <v>13342</v>
      </c>
      <c r="D1072" s="1764">
        <v>1077</v>
      </c>
      <c r="E1072" s="1104">
        <f t="shared" si="16"/>
        <v>592.35</v>
      </c>
    </row>
    <row r="1073" spans="1:5" ht="15.6">
      <c r="A1073" s="3245" t="s">
        <v>13363</v>
      </c>
      <c r="B1073" s="1761" t="s">
        <v>13364</v>
      </c>
      <c r="C1073" s="1761" t="s">
        <v>13342</v>
      </c>
      <c r="D1073" s="1762">
        <v>1446</v>
      </c>
      <c r="E1073" s="1103">
        <f t="shared" si="16"/>
        <v>795.30000000000007</v>
      </c>
    </row>
    <row r="1074" spans="1:5" ht="15.6">
      <c r="A1074" s="3246" t="s">
        <v>13357</v>
      </c>
      <c r="B1074" s="1763" t="s">
        <v>13358</v>
      </c>
      <c r="C1074" s="1763" t="s">
        <v>13342</v>
      </c>
      <c r="D1074" s="1764">
        <v>2952</v>
      </c>
      <c r="E1074" s="1104">
        <f t="shared" si="16"/>
        <v>1623.6000000000001</v>
      </c>
    </row>
    <row r="1075" spans="1:5" ht="15.6">
      <c r="A1075" s="3245" t="s">
        <v>13361</v>
      </c>
      <c r="B1075" s="1761" t="s">
        <v>13362</v>
      </c>
      <c r="C1075" s="1761" t="s">
        <v>13342</v>
      </c>
      <c r="D1075" s="1762">
        <v>1496</v>
      </c>
      <c r="E1075" s="1103">
        <f t="shared" si="16"/>
        <v>822.80000000000007</v>
      </c>
    </row>
    <row r="1076" spans="1:5" ht="15.6">
      <c r="A1076" s="3246" t="s">
        <v>26432</v>
      </c>
      <c r="B1076" s="1763" t="s">
        <v>26433</v>
      </c>
      <c r="C1076" s="1763" t="s">
        <v>13342</v>
      </c>
      <c r="D1076" s="1764">
        <v>1582</v>
      </c>
      <c r="E1076" s="1104">
        <f t="shared" si="16"/>
        <v>870.1</v>
      </c>
    </row>
    <row r="1077" spans="1:5" ht="15.6">
      <c r="A1077" s="3245" t="s">
        <v>6728</v>
      </c>
      <c r="B1077" s="1761" t="s">
        <v>4499</v>
      </c>
      <c r="C1077" s="1761" t="s">
        <v>13342</v>
      </c>
      <c r="D1077" s="1762">
        <v>991</v>
      </c>
      <c r="E1077" s="1103">
        <f t="shared" si="16"/>
        <v>545.05000000000007</v>
      </c>
    </row>
    <row r="1078" spans="1:5" ht="15.6">
      <c r="A1078" s="3246" t="s">
        <v>6737</v>
      </c>
      <c r="B1078" s="1763" t="s">
        <v>4500</v>
      </c>
      <c r="C1078" s="1763" t="s">
        <v>13342</v>
      </c>
      <c r="D1078" s="1764">
        <v>1185</v>
      </c>
      <c r="E1078" s="1104">
        <f t="shared" si="16"/>
        <v>651.75</v>
      </c>
    </row>
    <row r="1079" spans="1:5" ht="15.6">
      <c r="A1079" s="3245" t="s">
        <v>13359</v>
      </c>
      <c r="B1079" s="1761" t="s">
        <v>13360</v>
      </c>
      <c r="C1079" s="1761" t="s">
        <v>13342</v>
      </c>
      <c r="D1079" s="1762">
        <v>1249</v>
      </c>
      <c r="E1079" s="1103">
        <f t="shared" si="16"/>
        <v>686.95</v>
      </c>
    </row>
    <row r="1080" spans="1:5" ht="15.6">
      <c r="A1080" s="3246" t="s">
        <v>13345</v>
      </c>
      <c r="B1080" s="1763" t="s">
        <v>13346</v>
      </c>
      <c r="C1080" s="1763" t="s">
        <v>13342</v>
      </c>
      <c r="D1080" s="1764">
        <v>1209</v>
      </c>
      <c r="E1080" s="1104">
        <f t="shared" si="16"/>
        <v>664.95</v>
      </c>
    </row>
    <row r="1081" spans="1:5" ht="15.6">
      <c r="A1081" s="3245" t="s">
        <v>22476</v>
      </c>
      <c r="B1081" s="1761" t="s">
        <v>22477</v>
      </c>
      <c r="C1081" s="1761" t="s">
        <v>13342</v>
      </c>
      <c r="D1081" s="1762">
        <v>336</v>
      </c>
      <c r="E1081" s="1103">
        <f t="shared" si="16"/>
        <v>184.8</v>
      </c>
    </row>
    <row r="1082" spans="1:5" ht="15.6">
      <c r="A1082" s="3246" t="s">
        <v>13347</v>
      </c>
      <c r="B1082" s="1763" t="s">
        <v>13348</v>
      </c>
      <c r="C1082" s="1763" t="s">
        <v>13342</v>
      </c>
      <c r="D1082" s="1764">
        <v>934</v>
      </c>
      <c r="E1082" s="1104">
        <f t="shared" si="16"/>
        <v>513.70000000000005</v>
      </c>
    </row>
    <row r="1083" spans="1:5" ht="15.6">
      <c r="A1083" s="3245" t="s">
        <v>13351</v>
      </c>
      <c r="B1083" s="1761" t="s">
        <v>13352</v>
      </c>
      <c r="C1083" s="1761" t="s">
        <v>13342</v>
      </c>
      <c r="D1083" s="1762">
        <v>1019</v>
      </c>
      <c r="E1083" s="1103">
        <f t="shared" si="16"/>
        <v>560.45000000000005</v>
      </c>
    </row>
    <row r="1084" spans="1:5" ht="15.6">
      <c r="A1084" s="3246" t="s">
        <v>6742</v>
      </c>
      <c r="B1084" s="1763" t="s">
        <v>3838</v>
      </c>
      <c r="C1084" s="1763" t="s">
        <v>13342</v>
      </c>
      <c r="D1084" s="1764">
        <v>89</v>
      </c>
      <c r="E1084" s="1104">
        <f t="shared" si="16"/>
        <v>48.95</v>
      </c>
    </row>
    <row r="1085" spans="1:5" ht="15.6">
      <c r="A1085" s="3245" t="s">
        <v>6736</v>
      </c>
      <c r="B1085" s="1761" t="s">
        <v>1270</v>
      </c>
      <c r="C1085" s="1761" t="s">
        <v>13342</v>
      </c>
      <c r="D1085" s="1762">
        <v>159</v>
      </c>
      <c r="E1085" s="1103">
        <f t="shared" si="16"/>
        <v>87.45</v>
      </c>
    </row>
    <row r="1086" spans="1:5" ht="15.6">
      <c r="A1086" s="3246" t="s">
        <v>6720</v>
      </c>
      <c r="B1086" s="1763" t="s">
        <v>1064</v>
      </c>
      <c r="C1086" s="1763" t="s">
        <v>13342</v>
      </c>
      <c r="D1086" s="1764">
        <v>584</v>
      </c>
      <c r="E1086" s="1104">
        <f t="shared" si="16"/>
        <v>321.20000000000005</v>
      </c>
    </row>
    <row r="1087" spans="1:5" ht="15.6">
      <c r="A1087" s="3245" t="s">
        <v>26434</v>
      </c>
      <c r="B1087" s="1761" t="s">
        <v>26435</v>
      </c>
      <c r="C1087" s="1761" t="s">
        <v>13342</v>
      </c>
      <c r="D1087" s="1762">
        <v>207</v>
      </c>
      <c r="E1087" s="1103">
        <f t="shared" si="16"/>
        <v>113.85000000000001</v>
      </c>
    </row>
    <row r="1088" spans="1:5" ht="15.6">
      <c r="A1088" s="3246" t="s">
        <v>33056</v>
      </c>
      <c r="B1088" s="1763" t="s">
        <v>33057</v>
      </c>
      <c r="C1088" s="1763" t="s">
        <v>13342</v>
      </c>
      <c r="D1088" s="1764">
        <v>1205</v>
      </c>
      <c r="E1088" s="1104">
        <f t="shared" si="16"/>
        <v>662.75</v>
      </c>
    </row>
    <row r="1089" spans="1:5" ht="15.6">
      <c r="A1089" s="3245" t="s">
        <v>13353</v>
      </c>
      <c r="B1089" s="1761" t="s">
        <v>13354</v>
      </c>
      <c r="C1089" s="1761" t="s">
        <v>13342</v>
      </c>
      <c r="D1089" s="1762">
        <v>1686</v>
      </c>
      <c r="E1089" s="1103">
        <f t="shared" si="16"/>
        <v>927.30000000000007</v>
      </c>
    </row>
    <row r="1090" spans="1:5" ht="15.6">
      <c r="A1090" s="3246" t="s">
        <v>6725</v>
      </c>
      <c r="B1090" s="1763" t="s">
        <v>3836</v>
      </c>
      <c r="C1090" s="1763" t="s">
        <v>13342</v>
      </c>
      <c r="D1090" s="1764">
        <v>199</v>
      </c>
      <c r="E1090" s="1104">
        <f t="shared" si="16"/>
        <v>109.45</v>
      </c>
    </row>
    <row r="1091" spans="1:5" ht="15.6">
      <c r="A1091" s="3245" t="s">
        <v>6738</v>
      </c>
      <c r="B1091" s="1761" t="s">
        <v>1126</v>
      </c>
      <c r="C1091" s="1761" t="s">
        <v>13342</v>
      </c>
      <c r="D1091" s="1762">
        <v>179</v>
      </c>
      <c r="E1091" s="1103">
        <f t="shared" si="16"/>
        <v>98.45</v>
      </c>
    </row>
    <row r="1092" spans="1:5" ht="15.6">
      <c r="A1092" s="3246" t="s">
        <v>6741</v>
      </c>
      <c r="B1092" s="1763" t="s">
        <v>4495</v>
      </c>
      <c r="C1092" s="1763" t="s">
        <v>13342</v>
      </c>
      <c r="D1092" s="1764">
        <v>334</v>
      </c>
      <c r="E1092" s="1104">
        <f t="shared" si="16"/>
        <v>183.70000000000002</v>
      </c>
    </row>
    <row r="1093" spans="1:5" ht="15.6">
      <c r="A1093" s="3245" t="s">
        <v>24425</v>
      </c>
      <c r="B1093" s="1761" t="s">
        <v>24426</v>
      </c>
      <c r="C1093" s="1761" t="s">
        <v>13342</v>
      </c>
      <c r="D1093" s="1762">
        <v>754</v>
      </c>
      <c r="E1093" s="1103">
        <f t="shared" si="16"/>
        <v>414.70000000000005</v>
      </c>
    </row>
    <row r="1094" spans="1:5" ht="15.6">
      <c r="A1094" s="3246" t="s">
        <v>12028</v>
      </c>
      <c r="B1094" s="1763" t="s">
        <v>12029</v>
      </c>
      <c r="C1094" s="1763" t="s">
        <v>13342</v>
      </c>
      <c r="D1094" s="1764">
        <v>1054</v>
      </c>
      <c r="E1094" s="1104">
        <f t="shared" si="16"/>
        <v>579.70000000000005</v>
      </c>
    </row>
    <row r="1095" spans="1:5" ht="15.6">
      <c r="A1095" s="3245" t="s">
        <v>6735</v>
      </c>
      <c r="B1095" s="1761" t="s">
        <v>861</v>
      </c>
      <c r="C1095" s="1761" t="s">
        <v>13342</v>
      </c>
      <c r="D1095" s="1762">
        <v>99</v>
      </c>
      <c r="E1095" s="1103">
        <f t="shared" si="16"/>
        <v>54.45</v>
      </c>
    </row>
    <row r="1096" spans="1:5" ht="15.6">
      <c r="A1096" s="3246" t="s">
        <v>10524</v>
      </c>
      <c r="B1096" s="1763" t="s">
        <v>10525</v>
      </c>
      <c r="C1096" s="1763" t="s">
        <v>13342</v>
      </c>
      <c r="D1096" s="1764">
        <v>188</v>
      </c>
      <c r="E1096" s="1104">
        <f t="shared" si="16"/>
        <v>103.4</v>
      </c>
    </row>
    <row r="1097" spans="1:5" ht="15.6">
      <c r="A1097" s="3245" t="s">
        <v>6726</v>
      </c>
      <c r="B1097" s="1761" t="s">
        <v>866</v>
      </c>
      <c r="C1097" s="1761" t="s">
        <v>13342</v>
      </c>
      <c r="D1097" s="1762">
        <v>204</v>
      </c>
      <c r="E1097" s="1103">
        <f t="shared" si="16"/>
        <v>112.2</v>
      </c>
    </row>
    <row r="1098" spans="1:5" ht="15.6">
      <c r="A1098" s="3246" t="s">
        <v>13343</v>
      </c>
      <c r="B1098" s="1763" t="s">
        <v>13344</v>
      </c>
      <c r="C1098" s="1763" t="s">
        <v>13342</v>
      </c>
      <c r="D1098" s="1764">
        <v>72</v>
      </c>
      <c r="E1098" s="1104">
        <f t="shared" si="16"/>
        <v>39.6</v>
      </c>
    </row>
    <row r="1099" spans="1:5" ht="15.6">
      <c r="A1099" s="3245" t="s">
        <v>6222</v>
      </c>
      <c r="B1099" s="1761" t="s">
        <v>5768</v>
      </c>
      <c r="C1099" s="1761" t="s">
        <v>13342</v>
      </c>
      <c r="D1099" s="1762">
        <v>31</v>
      </c>
      <c r="E1099" s="1103">
        <f t="shared" si="16"/>
        <v>17.05</v>
      </c>
    </row>
    <row r="1100" spans="1:5" ht="15.6">
      <c r="A1100" s="3246" t="s">
        <v>6729</v>
      </c>
      <c r="B1100" s="1763" t="s">
        <v>864</v>
      </c>
      <c r="C1100" s="1763" t="s">
        <v>13342</v>
      </c>
      <c r="D1100" s="1764">
        <v>52</v>
      </c>
      <c r="E1100" s="1104">
        <f t="shared" si="16"/>
        <v>28.6</v>
      </c>
    </row>
    <row r="1101" spans="1:5" ht="15.6">
      <c r="A1101" s="3245" t="s">
        <v>6739</v>
      </c>
      <c r="B1101" s="1761" t="s">
        <v>863</v>
      </c>
      <c r="C1101" s="1761" t="s">
        <v>13342</v>
      </c>
      <c r="D1101" s="1762">
        <v>66</v>
      </c>
      <c r="E1101" s="1103">
        <f t="shared" ref="E1101:E1164" si="17">D1101*(100%-$E$8)</f>
        <v>36.300000000000004</v>
      </c>
    </row>
    <row r="1102" spans="1:5" ht="15.6">
      <c r="A1102" s="3246" t="s">
        <v>12032</v>
      </c>
      <c r="B1102" s="1763" t="s">
        <v>12033</v>
      </c>
      <c r="C1102" s="1763" t="s">
        <v>13342</v>
      </c>
      <c r="D1102" s="1764">
        <v>209</v>
      </c>
      <c r="E1102" s="1104">
        <f t="shared" si="17"/>
        <v>114.95</v>
      </c>
    </row>
    <row r="1103" spans="1:5" ht="15.6">
      <c r="A1103" s="3245" t="s">
        <v>6719</v>
      </c>
      <c r="B1103" s="1761" t="s">
        <v>1342</v>
      </c>
      <c r="C1103" s="1761" t="s">
        <v>13342</v>
      </c>
      <c r="D1103" s="1762">
        <v>126</v>
      </c>
      <c r="E1103" s="1103">
        <f t="shared" si="17"/>
        <v>69.300000000000011</v>
      </c>
    </row>
    <row r="1104" spans="1:5" ht="15.6">
      <c r="A1104" s="3246" t="s">
        <v>6730</v>
      </c>
      <c r="B1104" s="1763" t="s">
        <v>872</v>
      </c>
      <c r="C1104" s="1763" t="s">
        <v>13342</v>
      </c>
      <c r="D1104" s="1764">
        <v>54</v>
      </c>
      <c r="E1104" s="1104">
        <f t="shared" si="17"/>
        <v>29.700000000000003</v>
      </c>
    </row>
    <row r="1105" spans="1:5" ht="15.6">
      <c r="A1105" s="3245" t="s">
        <v>6731</v>
      </c>
      <c r="B1105" s="1761" t="s">
        <v>871</v>
      </c>
      <c r="C1105" s="1761" t="s">
        <v>13342</v>
      </c>
      <c r="D1105" s="1762">
        <v>63</v>
      </c>
      <c r="E1105" s="1103">
        <f t="shared" si="17"/>
        <v>34.650000000000006</v>
      </c>
    </row>
    <row r="1106" spans="1:5" ht="15.6">
      <c r="A1106" s="3246" t="s">
        <v>6727</v>
      </c>
      <c r="B1106" s="1763" t="s">
        <v>870</v>
      </c>
      <c r="C1106" s="1763" t="s">
        <v>13342</v>
      </c>
      <c r="D1106" s="1764">
        <v>72</v>
      </c>
      <c r="E1106" s="1104">
        <f t="shared" si="17"/>
        <v>39.6</v>
      </c>
    </row>
    <row r="1107" spans="1:5" ht="15.6">
      <c r="A1107" s="3245" t="s">
        <v>6740</v>
      </c>
      <c r="B1107" s="1761" t="s">
        <v>869</v>
      </c>
      <c r="C1107" s="1761" t="s">
        <v>13342</v>
      </c>
      <c r="D1107" s="1762">
        <v>76</v>
      </c>
      <c r="E1107" s="1103">
        <f t="shared" si="17"/>
        <v>41.800000000000004</v>
      </c>
    </row>
    <row r="1108" spans="1:5" ht="15.6">
      <c r="A1108" s="3246" t="s">
        <v>12034</v>
      </c>
      <c r="B1108" s="1763" t="s">
        <v>12035</v>
      </c>
      <c r="C1108" s="1763" t="s">
        <v>13342</v>
      </c>
      <c r="D1108" s="1764">
        <v>96</v>
      </c>
      <c r="E1108" s="1104">
        <f t="shared" si="17"/>
        <v>52.800000000000004</v>
      </c>
    </row>
    <row r="1109" spans="1:5" ht="15.6">
      <c r="A1109" s="3245" t="s">
        <v>6718</v>
      </c>
      <c r="B1109" s="1761" t="s">
        <v>873</v>
      </c>
      <c r="C1109" s="1761" t="s">
        <v>13342</v>
      </c>
      <c r="D1109" s="1762">
        <v>127</v>
      </c>
      <c r="E1109" s="1103">
        <f t="shared" si="17"/>
        <v>69.850000000000009</v>
      </c>
    </row>
    <row r="1110" spans="1:5" ht="15.6">
      <c r="A1110" s="3246" t="s">
        <v>6733</v>
      </c>
      <c r="B1110" s="1763" t="s">
        <v>867</v>
      </c>
      <c r="C1110" s="1763" t="s">
        <v>13342</v>
      </c>
      <c r="D1110" s="1764">
        <v>53</v>
      </c>
      <c r="E1110" s="1104">
        <f t="shared" si="17"/>
        <v>29.150000000000002</v>
      </c>
    </row>
    <row r="1111" spans="1:5" ht="15.6">
      <c r="A1111" s="3245" t="s">
        <v>6732</v>
      </c>
      <c r="B1111" s="1761" t="s">
        <v>868</v>
      </c>
      <c r="C1111" s="1761" t="s">
        <v>13342</v>
      </c>
      <c r="D1111" s="1762">
        <v>83</v>
      </c>
      <c r="E1111" s="1103">
        <f t="shared" si="17"/>
        <v>45.650000000000006</v>
      </c>
    </row>
    <row r="1112" spans="1:5" ht="15.6">
      <c r="A1112" s="3246" t="s">
        <v>6734</v>
      </c>
      <c r="B1112" s="1763" t="s">
        <v>2213</v>
      </c>
      <c r="C1112" s="1763" t="s">
        <v>13342</v>
      </c>
      <c r="D1112" s="1764">
        <v>105</v>
      </c>
      <c r="E1112" s="1104">
        <f t="shared" si="17"/>
        <v>57.750000000000007</v>
      </c>
    </row>
    <row r="1113" spans="1:5" ht="15.6">
      <c r="A1113" s="3245" t="s">
        <v>6744</v>
      </c>
      <c r="B1113" s="1761" t="s">
        <v>1041</v>
      </c>
      <c r="C1113" s="1761" t="s">
        <v>13367</v>
      </c>
      <c r="D1113" s="1762">
        <v>117</v>
      </c>
      <c r="E1113" s="1103">
        <f t="shared" si="17"/>
        <v>64.350000000000009</v>
      </c>
    </row>
    <row r="1114" spans="1:5" ht="15.6">
      <c r="A1114" s="3246" t="s">
        <v>24429</v>
      </c>
      <c r="B1114" s="1763" t="s">
        <v>24430</v>
      </c>
      <c r="C1114" s="1763" t="s">
        <v>13367</v>
      </c>
      <c r="D1114" s="1764">
        <v>165</v>
      </c>
      <c r="E1114" s="1104">
        <f t="shared" si="17"/>
        <v>90.750000000000014</v>
      </c>
    </row>
    <row r="1115" spans="1:5" ht="15.6">
      <c r="A1115" s="3245" t="s">
        <v>13407</v>
      </c>
      <c r="B1115" s="1761" t="s">
        <v>13408</v>
      </c>
      <c r="C1115" s="1761" t="s">
        <v>13367</v>
      </c>
      <c r="D1115" s="1762">
        <v>208</v>
      </c>
      <c r="E1115" s="1103">
        <f t="shared" si="17"/>
        <v>114.4</v>
      </c>
    </row>
    <row r="1116" spans="1:5" ht="15.6">
      <c r="A1116" s="3246" t="s">
        <v>30900</v>
      </c>
      <c r="B1116" s="1763" t="s">
        <v>30901</v>
      </c>
      <c r="C1116" s="1763" t="s">
        <v>13367</v>
      </c>
      <c r="D1116" s="1764">
        <v>101</v>
      </c>
      <c r="E1116" s="1104">
        <f t="shared" si="17"/>
        <v>55.550000000000004</v>
      </c>
    </row>
    <row r="1117" spans="1:5" ht="15.6">
      <c r="A1117" s="3245" t="s">
        <v>24433</v>
      </c>
      <c r="B1117" s="1761" t="s">
        <v>24434</v>
      </c>
      <c r="C1117" s="1761" t="s">
        <v>13367</v>
      </c>
      <c r="D1117" s="1762">
        <v>542</v>
      </c>
      <c r="E1117" s="1103">
        <f t="shared" si="17"/>
        <v>298.10000000000002</v>
      </c>
    </row>
    <row r="1118" spans="1:5" ht="15.6">
      <c r="A1118" s="3246" t="s">
        <v>6755</v>
      </c>
      <c r="B1118" s="1763" t="s">
        <v>1340</v>
      </c>
      <c r="C1118" s="1763" t="s">
        <v>13367</v>
      </c>
      <c r="D1118" s="1764">
        <v>333</v>
      </c>
      <c r="E1118" s="1104">
        <f t="shared" si="17"/>
        <v>183.15</v>
      </c>
    </row>
    <row r="1119" spans="1:5" ht="15.6">
      <c r="A1119" s="3245" t="s">
        <v>6756</v>
      </c>
      <c r="B1119" s="1761" t="s">
        <v>1311</v>
      </c>
      <c r="C1119" s="1761" t="s">
        <v>13367</v>
      </c>
      <c r="D1119" s="1762">
        <v>220</v>
      </c>
      <c r="E1119" s="1103">
        <f t="shared" si="17"/>
        <v>121.00000000000001</v>
      </c>
    </row>
    <row r="1120" spans="1:5" ht="15.6">
      <c r="A1120" s="3246" t="s">
        <v>13378</v>
      </c>
      <c r="B1120" s="1763" t="s">
        <v>13379</v>
      </c>
      <c r="C1120" s="1763" t="s">
        <v>13367</v>
      </c>
      <c r="D1120" s="1764">
        <v>223</v>
      </c>
      <c r="E1120" s="1104">
        <f t="shared" si="17"/>
        <v>122.65</v>
      </c>
    </row>
    <row r="1121" spans="1:5" ht="15.6">
      <c r="A1121" s="3245" t="s">
        <v>28119</v>
      </c>
      <c r="B1121" s="1761" t="s">
        <v>28120</v>
      </c>
      <c r="C1121" s="1761" t="s">
        <v>13367</v>
      </c>
      <c r="D1121" s="1762">
        <v>1196</v>
      </c>
      <c r="E1121" s="1103">
        <f t="shared" si="17"/>
        <v>657.80000000000007</v>
      </c>
    </row>
    <row r="1122" spans="1:5" ht="15.6">
      <c r="A1122" s="3246" t="s">
        <v>6743</v>
      </c>
      <c r="B1122" s="1763" t="s">
        <v>911</v>
      </c>
      <c r="C1122" s="1763" t="s">
        <v>13367</v>
      </c>
      <c r="D1122" s="1764">
        <v>352</v>
      </c>
      <c r="E1122" s="1104">
        <f t="shared" si="17"/>
        <v>193.60000000000002</v>
      </c>
    </row>
    <row r="1123" spans="1:5" ht="15.6">
      <c r="A1123" s="3245" t="s">
        <v>24431</v>
      </c>
      <c r="B1123" s="1761" t="s">
        <v>24432</v>
      </c>
      <c r="C1123" s="1761" t="s">
        <v>13367</v>
      </c>
      <c r="D1123" s="1762">
        <v>510</v>
      </c>
      <c r="E1123" s="1103">
        <f t="shared" si="17"/>
        <v>280.5</v>
      </c>
    </row>
    <row r="1124" spans="1:5" ht="15.6">
      <c r="A1124" s="3246" t="s">
        <v>30259</v>
      </c>
      <c r="B1124" s="1763" t="s">
        <v>30260</v>
      </c>
      <c r="C1124" s="1763" t="s">
        <v>13367</v>
      </c>
      <c r="D1124" s="1764">
        <v>656</v>
      </c>
      <c r="E1124" s="1104">
        <f t="shared" si="17"/>
        <v>360.8</v>
      </c>
    </row>
    <row r="1125" spans="1:5" ht="15.6">
      <c r="A1125" s="3245" t="s">
        <v>13403</v>
      </c>
      <c r="B1125" s="1761" t="s">
        <v>13404</v>
      </c>
      <c r="C1125" s="1761" t="s">
        <v>13367</v>
      </c>
      <c r="D1125" s="1762">
        <v>243</v>
      </c>
      <c r="E1125" s="1103">
        <f t="shared" si="17"/>
        <v>133.65</v>
      </c>
    </row>
    <row r="1126" spans="1:5" ht="15.6">
      <c r="A1126" s="3246" t="s">
        <v>24435</v>
      </c>
      <c r="B1126" s="1763" t="s">
        <v>24436</v>
      </c>
      <c r="C1126" s="1763" t="s">
        <v>13367</v>
      </c>
      <c r="D1126" s="1764">
        <v>672</v>
      </c>
      <c r="E1126" s="1104">
        <f t="shared" si="17"/>
        <v>369.6</v>
      </c>
    </row>
    <row r="1127" spans="1:5" ht="15.6">
      <c r="A1127" s="3245" t="s">
        <v>13405</v>
      </c>
      <c r="B1127" s="1761" t="s">
        <v>13406</v>
      </c>
      <c r="C1127" s="1761" t="s">
        <v>13367</v>
      </c>
      <c r="D1127" s="1762">
        <v>186</v>
      </c>
      <c r="E1127" s="1103">
        <f t="shared" si="17"/>
        <v>102.30000000000001</v>
      </c>
    </row>
    <row r="1128" spans="1:5" ht="15.6">
      <c r="A1128" s="3246" t="s">
        <v>6763</v>
      </c>
      <c r="B1128" s="1763" t="s">
        <v>1132</v>
      </c>
      <c r="C1128" s="1763" t="s">
        <v>13367</v>
      </c>
      <c r="D1128" s="1764">
        <v>64</v>
      </c>
      <c r="E1128" s="1104">
        <f t="shared" si="17"/>
        <v>35.200000000000003</v>
      </c>
    </row>
    <row r="1129" spans="1:5" ht="15.6">
      <c r="A1129" s="3245" t="s">
        <v>6750</v>
      </c>
      <c r="B1129" s="1761" t="s">
        <v>865</v>
      </c>
      <c r="C1129" s="1761" t="s">
        <v>13367</v>
      </c>
      <c r="D1129" s="1762">
        <v>477</v>
      </c>
      <c r="E1129" s="1103">
        <f t="shared" si="17"/>
        <v>262.35000000000002</v>
      </c>
    </row>
    <row r="1130" spans="1:5" ht="15.6">
      <c r="A1130" s="3246" t="s">
        <v>13386</v>
      </c>
      <c r="B1130" s="1763" t="s">
        <v>13387</v>
      </c>
      <c r="C1130" s="1763" t="s">
        <v>13367</v>
      </c>
      <c r="D1130" s="1764">
        <v>311</v>
      </c>
      <c r="E1130" s="1104">
        <f t="shared" si="17"/>
        <v>171.05</v>
      </c>
    </row>
    <row r="1131" spans="1:5" ht="15.6">
      <c r="A1131" s="3245" t="s">
        <v>13370</v>
      </c>
      <c r="B1131" s="1761" t="s">
        <v>13371</v>
      </c>
      <c r="C1131" s="1761" t="s">
        <v>13367</v>
      </c>
      <c r="D1131" s="1762">
        <v>235</v>
      </c>
      <c r="E1131" s="1103">
        <f t="shared" si="17"/>
        <v>129.25</v>
      </c>
    </row>
    <row r="1132" spans="1:5" ht="15.6">
      <c r="A1132" s="3246" t="s">
        <v>6762</v>
      </c>
      <c r="B1132" s="1763" t="s">
        <v>4520</v>
      </c>
      <c r="C1132" s="1763" t="s">
        <v>13367</v>
      </c>
      <c r="D1132" s="1764">
        <v>235</v>
      </c>
      <c r="E1132" s="1104">
        <f t="shared" si="17"/>
        <v>129.25</v>
      </c>
    </row>
    <row r="1133" spans="1:5" ht="15.6">
      <c r="A1133" s="3245" t="s">
        <v>13376</v>
      </c>
      <c r="B1133" s="1761" t="s">
        <v>13377</v>
      </c>
      <c r="C1133" s="1761" t="s">
        <v>13367</v>
      </c>
      <c r="D1133" s="1762">
        <v>52</v>
      </c>
      <c r="E1133" s="1103">
        <f t="shared" si="17"/>
        <v>28.6</v>
      </c>
    </row>
    <row r="1134" spans="1:5" ht="15.6">
      <c r="A1134" s="3246" t="s">
        <v>13372</v>
      </c>
      <c r="B1134" s="1763" t="s">
        <v>13373</v>
      </c>
      <c r="C1134" s="1763" t="s">
        <v>13367</v>
      </c>
      <c r="D1134" s="1764">
        <v>56</v>
      </c>
      <c r="E1134" s="1104">
        <f t="shared" si="17"/>
        <v>30.800000000000004</v>
      </c>
    </row>
    <row r="1135" spans="1:5" ht="15.6">
      <c r="A1135" s="3245" t="s">
        <v>13374</v>
      </c>
      <c r="B1135" s="1761" t="s">
        <v>13375</v>
      </c>
      <c r="C1135" s="1761" t="s">
        <v>13367</v>
      </c>
      <c r="D1135" s="1762">
        <v>58</v>
      </c>
      <c r="E1135" s="1103">
        <f t="shared" si="17"/>
        <v>31.900000000000002</v>
      </c>
    </row>
    <row r="1136" spans="1:5" ht="15.6">
      <c r="A1136" s="3246" t="s">
        <v>24427</v>
      </c>
      <c r="B1136" s="1763" t="s">
        <v>24428</v>
      </c>
      <c r="C1136" s="1763" t="s">
        <v>13367</v>
      </c>
      <c r="D1136" s="1764">
        <v>59</v>
      </c>
      <c r="E1136" s="1104">
        <f t="shared" si="17"/>
        <v>32.450000000000003</v>
      </c>
    </row>
    <row r="1137" spans="1:5" ht="15.6">
      <c r="A1137" s="3245" t="s">
        <v>6746</v>
      </c>
      <c r="B1137" s="1761" t="s">
        <v>1130</v>
      </c>
      <c r="C1137" s="1761" t="s">
        <v>13367</v>
      </c>
      <c r="D1137" s="1762">
        <v>384</v>
      </c>
      <c r="E1137" s="1103">
        <f t="shared" si="17"/>
        <v>211.20000000000002</v>
      </c>
    </row>
    <row r="1138" spans="1:5" ht="15.6">
      <c r="A1138" s="3246" t="s">
        <v>12037</v>
      </c>
      <c r="B1138" s="1763" t="s">
        <v>12038</v>
      </c>
      <c r="C1138" s="1763" t="s">
        <v>13367</v>
      </c>
      <c r="D1138" s="1764">
        <v>501</v>
      </c>
      <c r="E1138" s="1104">
        <f t="shared" si="17"/>
        <v>275.55</v>
      </c>
    </row>
    <row r="1139" spans="1:5" ht="15.6">
      <c r="A1139" s="3245" t="s">
        <v>6764</v>
      </c>
      <c r="B1139" s="1761" t="s">
        <v>4498</v>
      </c>
      <c r="C1139" s="1761" t="s">
        <v>13367</v>
      </c>
      <c r="D1139" s="1762">
        <v>513</v>
      </c>
      <c r="E1139" s="1103">
        <f t="shared" si="17"/>
        <v>282.15000000000003</v>
      </c>
    </row>
    <row r="1140" spans="1:5" ht="15.6">
      <c r="A1140" s="3246" t="s">
        <v>6757</v>
      </c>
      <c r="B1140" s="1763" t="s">
        <v>1129</v>
      </c>
      <c r="C1140" s="1763" t="s">
        <v>13367</v>
      </c>
      <c r="D1140" s="1764">
        <v>125</v>
      </c>
      <c r="E1140" s="1104">
        <f t="shared" si="17"/>
        <v>68.75</v>
      </c>
    </row>
    <row r="1141" spans="1:5" ht="15.6">
      <c r="A1141" s="3245" t="s">
        <v>12039</v>
      </c>
      <c r="B1141" s="1761" t="s">
        <v>12040</v>
      </c>
      <c r="C1141" s="1761" t="s">
        <v>13367</v>
      </c>
      <c r="D1141" s="1762">
        <v>65</v>
      </c>
      <c r="E1141" s="1103">
        <f t="shared" si="17"/>
        <v>35.75</v>
      </c>
    </row>
    <row r="1142" spans="1:5" ht="15.6">
      <c r="A1142" s="3246" t="s">
        <v>6752</v>
      </c>
      <c r="B1142" s="1763" t="s">
        <v>3845</v>
      </c>
      <c r="C1142" s="1763" t="s">
        <v>13367</v>
      </c>
      <c r="D1142" s="1764">
        <v>118</v>
      </c>
      <c r="E1142" s="1104">
        <f t="shared" si="17"/>
        <v>64.900000000000006</v>
      </c>
    </row>
    <row r="1143" spans="1:5" ht="15.6">
      <c r="A1143" s="3245" t="s">
        <v>6758</v>
      </c>
      <c r="B1143" s="1761" t="s">
        <v>1125</v>
      </c>
      <c r="C1143" s="1761" t="s">
        <v>13367</v>
      </c>
      <c r="D1143" s="1762">
        <v>236</v>
      </c>
      <c r="E1143" s="1103">
        <f t="shared" si="17"/>
        <v>129.80000000000001</v>
      </c>
    </row>
    <row r="1144" spans="1:5" ht="15.6">
      <c r="A1144" s="3246" t="s">
        <v>13382</v>
      </c>
      <c r="B1144" s="1763" t="s">
        <v>13383</v>
      </c>
      <c r="C1144" s="1763" t="s">
        <v>13367</v>
      </c>
      <c r="D1144" s="1764">
        <v>409</v>
      </c>
      <c r="E1144" s="1104">
        <f t="shared" si="17"/>
        <v>224.95000000000002</v>
      </c>
    </row>
    <row r="1145" spans="1:5" ht="15.6">
      <c r="A1145" s="3245" t="s">
        <v>6759</v>
      </c>
      <c r="B1145" s="1761" t="s">
        <v>1109</v>
      </c>
      <c r="C1145" s="1761" t="s">
        <v>13367</v>
      </c>
      <c r="D1145" s="1762">
        <v>63</v>
      </c>
      <c r="E1145" s="1103">
        <f t="shared" si="17"/>
        <v>34.650000000000006</v>
      </c>
    </row>
    <row r="1146" spans="1:5" ht="15.6">
      <c r="A1146" s="3246" t="s">
        <v>13392</v>
      </c>
      <c r="B1146" s="1763" t="s">
        <v>13393</v>
      </c>
      <c r="C1146" s="1763" t="s">
        <v>13367</v>
      </c>
      <c r="D1146" s="1764">
        <v>104</v>
      </c>
      <c r="E1146" s="1104">
        <f t="shared" si="17"/>
        <v>57.2</v>
      </c>
    </row>
    <row r="1147" spans="1:5" ht="15.6">
      <c r="A1147" s="3245" t="s">
        <v>13390</v>
      </c>
      <c r="B1147" s="1761" t="s">
        <v>13391</v>
      </c>
      <c r="C1147" s="1761" t="s">
        <v>13367</v>
      </c>
      <c r="D1147" s="1762">
        <v>111</v>
      </c>
      <c r="E1147" s="1103">
        <f t="shared" si="17"/>
        <v>61.050000000000004</v>
      </c>
    </row>
    <row r="1148" spans="1:5" ht="15.6">
      <c r="A1148" s="3246" t="s">
        <v>13365</v>
      </c>
      <c r="B1148" s="1763" t="s">
        <v>13366</v>
      </c>
      <c r="C1148" s="1763" t="s">
        <v>13367</v>
      </c>
      <c r="D1148" s="1764">
        <v>99</v>
      </c>
      <c r="E1148" s="1104">
        <f t="shared" si="17"/>
        <v>54.45</v>
      </c>
    </row>
    <row r="1149" spans="1:5" ht="15.6">
      <c r="A1149" s="3245" t="s">
        <v>6753</v>
      </c>
      <c r="B1149" s="1761" t="s">
        <v>13368</v>
      </c>
      <c r="C1149" s="1761" t="s">
        <v>13367</v>
      </c>
      <c r="D1149" s="1762">
        <v>153</v>
      </c>
      <c r="E1149" s="1103">
        <f t="shared" si="17"/>
        <v>84.15</v>
      </c>
    </row>
    <row r="1150" spans="1:5" ht="15.6">
      <c r="A1150" s="3246" t="s">
        <v>13384</v>
      </c>
      <c r="B1150" s="1763" t="s">
        <v>13385</v>
      </c>
      <c r="C1150" s="1763" t="s">
        <v>13367</v>
      </c>
      <c r="D1150" s="1764">
        <v>226</v>
      </c>
      <c r="E1150" s="1104">
        <f t="shared" si="17"/>
        <v>124.30000000000001</v>
      </c>
    </row>
    <row r="1151" spans="1:5" ht="15.6">
      <c r="A1151" s="3245" t="s">
        <v>6745</v>
      </c>
      <c r="B1151" s="1761" t="s">
        <v>4494</v>
      </c>
      <c r="C1151" s="1761" t="s">
        <v>13367</v>
      </c>
      <c r="D1151" s="1762">
        <v>518</v>
      </c>
      <c r="E1151" s="1103">
        <f t="shared" si="17"/>
        <v>284.90000000000003</v>
      </c>
    </row>
    <row r="1152" spans="1:5" ht="15.6">
      <c r="A1152" s="3246" t="s">
        <v>12036</v>
      </c>
      <c r="B1152" s="1763" t="s">
        <v>13396</v>
      </c>
      <c r="C1152" s="1763" t="s">
        <v>13367</v>
      </c>
      <c r="D1152" s="1764">
        <v>43</v>
      </c>
      <c r="E1152" s="1104">
        <f t="shared" si="17"/>
        <v>23.650000000000002</v>
      </c>
    </row>
    <row r="1153" spans="1:5" ht="15.6">
      <c r="A1153" s="3245" t="s">
        <v>6749</v>
      </c>
      <c r="B1153" s="1761" t="s">
        <v>13395</v>
      </c>
      <c r="C1153" s="1761" t="s">
        <v>13367</v>
      </c>
      <c r="D1153" s="1762">
        <v>306</v>
      </c>
      <c r="E1153" s="1103">
        <f t="shared" si="17"/>
        <v>168.3</v>
      </c>
    </row>
    <row r="1154" spans="1:5" ht="15.6">
      <c r="A1154" s="3246" t="s">
        <v>6748</v>
      </c>
      <c r="B1154" s="1763" t="s">
        <v>13394</v>
      </c>
      <c r="C1154" s="1763" t="s">
        <v>13367</v>
      </c>
      <c r="D1154" s="1764">
        <v>308</v>
      </c>
      <c r="E1154" s="1104">
        <f t="shared" si="17"/>
        <v>169.4</v>
      </c>
    </row>
    <row r="1155" spans="1:5" ht="15.6">
      <c r="A1155" s="3245" t="s">
        <v>13399</v>
      </c>
      <c r="B1155" s="1761" t="s">
        <v>13400</v>
      </c>
      <c r="C1155" s="1761" t="s">
        <v>13367</v>
      </c>
      <c r="D1155" s="1762">
        <v>275</v>
      </c>
      <c r="E1155" s="1103">
        <f t="shared" si="17"/>
        <v>151.25</v>
      </c>
    </row>
    <row r="1156" spans="1:5" ht="15.6">
      <c r="A1156" s="3246" t="s">
        <v>23363</v>
      </c>
      <c r="B1156" s="1763" t="s">
        <v>23364</v>
      </c>
      <c r="C1156" s="1763" t="s">
        <v>13367</v>
      </c>
      <c r="D1156" s="1764">
        <v>459</v>
      </c>
      <c r="E1156" s="1104">
        <f t="shared" si="17"/>
        <v>252.45000000000002</v>
      </c>
    </row>
    <row r="1157" spans="1:5" ht="15.6">
      <c r="A1157" s="3245" t="s">
        <v>24992</v>
      </c>
      <c r="B1157" s="1761" t="s">
        <v>24993</v>
      </c>
      <c r="C1157" s="1761" t="s">
        <v>13367</v>
      </c>
      <c r="D1157" s="1762">
        <v>625</v>
      </c>
      <c r="E1157" s="1103">
        <f t="shared" si="17"/>
        <v>343.75</v>
      </c>
    </row>
    <row r="1158" spans="1:5" ht="15.6">
      <c r="A1158" s="3246" t="s">
        <v>6751</v>
      </c>
      <c r="B1158" s="1763" t="s">
        <v>2834</v>
      </c>
      <c r="C1158" s="1763" t="s">
        <v>13367</v>
      </c>
      <c r="D1158" s="1764">
        <v>19</v>
      </c>
      <c r="E1158" s="1104">
        <f t="shared" si="17"/>
        <v>10.450000000000001</v>
      </c>
    </row>
    <row r="1159" spans="1:5" ht="15.6">
      <c r="A1159" s="3245" t="s">
        <v>12041</v>
      </c>
      <c r="B1159" s="1761" t="s">
        <v>13369</v>
      </c>
      <c r="C1159" s="1761" t="s">
        <v>13367</v>
      </c>
      <c r="D1159" s="1762">
        <v>238</v>
      </c>
      <c r="E1159" s="1103">
        <f t="shared" si="17"/>
        <v>130.9</v>
      </c>
    </row>
    <row r="1160" spans="1:5" ht="15.6">
      <c r="A1160" s="3246" t="s">
        <v>13388</v>
      </c>
      <c r="B1160" s="1763" t="s">
        <v>13389</v>
      </c>
      <c r="C1160" s="1763" t="s">
        <v>13367</v>
      </c>
      <c r="D1160" s="1764">
        <v>146</v>
      </c>
      <c r="E1160" s="1104">
        <f t="shared" si="17"/>
        <v>80.300000000000011</v>
      </c>
    </row>
    <row r="1161" spans="1:5" ht="15.6">
      <c r="A1161" s="3245" t="s">
        <v>6761</v>
      </c>
      <c r="B1161" s="1761" t="s">
        <v>1037</v>
      </c>
      <c r="C1161" s="1761" t="s">
        <v>13367</v>
      </c>
      <c r="D1161" s="1762">
        <v>133</v>
      </c>
      <c r="E1161" s="1103">
        <f t="shared" si="17"/>
        <v>73.150000000000006</v>
      </c>
    </row>
    <row r="1162" spans="1:5" ht="15.6">
      <c r="A1162" s="3246" t="s">
        <v>26436</v>
      </c>
      <c r="B1162" s="1763" t="s">
        <v>26437</v>
      </c>
      <c r="C1162" s="1763" t="s">
        <v>13367</v>
      </c>
      <c r="D1162" s="1764">
        <v>1332</v>
      </c>
      <c r="E1162" s="1104">
        <f t="shared" si="17"/>
        <v>732.6</v>
      </c>
    </row>
    <row r="1163" spans="1:5" ht="15.6">
      <c r="A1163" s="3245" t="s">
        <v>6760</v>
      </c>
      <c r="B1163" s="1761" t="s">
        <v>1040</v>
      </c>
      <c r="C1163" s="1761" t="s">
        <v>13367</v>
      </c>
      <c r="D1163" s="1762">
        <v>997</v>
      </c>
      <c r="E1163" s="1103">
        <f t="shared" si="17"/>
        <v>548.35</v>
      </c>
    </row>
    <row r="1164" spans="1:5" ht="15.6">
      <c r="A1164" s="3246" t="s">
        <v>6766</v>
      </c>
      <c r="B1164" s="1763" t="s">
        <v>1039</v>
      </c>
      <c r="C1164" s="1763" t="s">
        <v>13367</v>
      </c>
      <c r="D1164" s="1764">
        <v>1030</v>
      </c>
      <c r="E1164" s="1104">
        <f t="shared" si="17"/>
        <v>566.5</v>
      </c>
    </row>
    <row r="1165" spans="1:5" ht="15.6">
      <c r="A1165" s="3245" t="s">
        <v>13380</v>
      </c>
      <c r="B1165" s="1761" t="s">
        <v>13381</v>
      </c>
      <c r="C1165" s="1761" t="s">
        <v>13367</v>
      </c>
      <c r="D1165" s="1762">
        <v>1191</v>
      </c>
      <c r="E1165" s="1103">
        <f t="shared" ref="E1165:E1228" si="18">D1165*(100%-$E$8)</f>
        <v>655.05000000000007</v>
      </c>
    </row>
    <row r="1166" spans="1:5" ht="15.6">
      <c r="A1166" s="3246" t="s">
        <v>6765</v>
      </c>
      <c r="B1166" s="1763" t="s">
        <v>1038</v>
      </c>
      <c r="C1166" s="1763" t="s">
        <v>13367</v>
      </c>
      <c r="D1166" s="1764">
        <v>1318</v>
      </c>
      <c r="E1166" s="1104">
        <f t="shared" si="18"/>
        <v>724.90000000000009</v>
      </c>
    </row>
    <row r="1167" spans="1:5" ht="15.6">
      <c r="A1167" s="3245" t="s">
        <v>6747</v>
      </c>
      <c r="B1167" s="1761" t="s">
        <v>5769</v>
      </c>
      <c r="C1167" s="1761" t="s">
        <v>13367</v>
      </c>
      <c r="D1167" s="1762">
        <v>1790</v>
      </c>
      <c r="E1167" s="1103">
        <f t="shared" si="18"/>
        <v>984.50000000000011</v>
      </c>
    </row>
    <row r="1168" spans="1:5" ht="15.6">
      <c r="A1168" s="3246" t="s">
        <v>13401</v>
      </c>
      <c r="B1168" s="1763" t="s">
        <v>13402</v>
      </c>
      <c r="C1168" s="1763" t="s">
        <v>13367</v>
      </c>
      <c r="D1168" s="1764">
        <v>98</v>
      </c>
      <c r="E1168" s="1104">
        <f t="shared" si="18"/>
        <v>53.900000000000006</v>
      </c>
    </row>
    <row r="1169" spans="1:5" ht="15.6">
      <c r="A1169" s="3245" t="s">
        <v>6754</v>
      </c>
      <c r="B1169" s="1761" t="s">
        <v>4519</v>
      </c>
      <c r="C1169" s="1761" t="s">
        <v>13367</v>
      </c>
      <c r="D1169" s="1762">
        <v>228</v>
      </c>
      <c r="E1169" s="1103">
        <f t="shared" si="18"/>
        <v>125.4</v>
      </c>
    </row>
    <row r="1170" spans="1:5" ht="15.6">
      <c r="A1170" s="3246" t="s">
        <v>13397</v>
      </c>
      <c r="B1170" s="1763" t="s">
        <v>13398</v>
      </c>
      <c r="C1170" s="1763" t="s">
        <v>13367</v>
      </c>
      <c r="D1170" s="1764">
        <v>7</v>
      </c>
      <c r="E1170" s="1104">
        <f t="shared" si="18"/>
        <v>3.8500000000000005</v>
      </c>
    </row>
    <row r="1171" spans="1:5" ht="15.6">
      <c r="A1171" s="3245" t="s">
        <v>12042</v>
      </c>
      <c r="B1171" s="1761" t="s">
        <v>12043</v>
      </c>
      <c r="C1171" s="1761" t="s">
        <v>13367</v>
      </c>
      <c r="D1171" s="1762">
        <v>607</v>
      </c>
      <c r="E1171" s="1103">
        <f t="shared" si="18"/>
        <v>333.85</v>
      </c>
    </row>
    <row r="1172" spans="1:5" ht="15.6">
      <c r="A1172" s="3246" t="s">
        <v>6792</v>
      </c>
      <c r="B1172" s="1763" t="s">
        <v>1338</v>
      </c>
      <c r="C1172" s="1763" t="s">
        <v>13409</v>
      </c>
      <c r="D1172" s="1764">
        <v>114</v>
      </c>
      <c r="E1172" s="1104">
        <f t="shared" si="18"/>
        <v>62.7</v>
      </c>
    </row>
    <row r="1173" spans="1:5" ht="15.6">
      <c r="A1173" s="3245" t="s">
        <v>6793</v>
      </c>
      <c r="B1173" s="1761" t="s">
        <v>1337</v>
      </c>
      <c r="C1173" s="1761" t="s">
        <v>13409</v>
      </c>
      <c r="D1173" s="1762">
        <v>122</v>
      </c>
      <c r="E1173" s="1103">
        <f t="shared" si="18"/>
        <v>67.100000000000009</v>
      </c>
    </row>
    <row r="1174" spans="1:5" ht="15.6">
      <c r="A1174" s="3246" t="s">
        <v>6794</v>
      </c>
      <c r="B1174" s="1763" t="s">
        <v>1336</v>
      </c>
      <c r="C1174" s="1763" t="s">
        <v>13409</v>
      </c>
      <c r="D1174" s="1764">
        <v>125</v>
      </c>
      <c r="E1174" s="1104">
        <f t="shared" si="18"/>
        <v>68.75</v>
      </c>
    </row>
    <row r="1175" spans="1:5" ht="15.6">
      <c r="A1175" s="3245" t="s">
        <v>6795</v>
      </c>
      <c r="B1175" s="1761" t="s">
        <v>1335</v>
      </c>
      <c r="C1175" s="1761" t="s">
        <v>13409</v>
      </c>
      <c r="D1175" s="1762">
        <v>146</v>
      </c>
      <c r="E1175" s="1103">
        <f t="shared" si="18"/>
        <v>80.300000000000011</v>
      </c>
    </row>
    <row r="1176" spans="1:5" ht="15.6">
      <c r="A1176" s="3246" t="s">
        <v>6796</v>
      </c>
      <c r="B1176" s="1763" t="s">
        <v>1333</v>
      </c>
      <c r="C1176" s="1763" t="s">
        <v>13409</v>
      </c>
      <c r="D1176" s="1764">
        <v>147</v>
      </c>
      <c r="E1176" s="1104">
        <f t="shared" si="18"/>
        <v>80.850000000000009</v>
      </c>
    </row>
    <row r="1177" spans="1:5" ht="15.6">
      <c r="A1177" s="3245" t="s">
        <v>6797</v>
      </c>
      <c r="B1177" s="1761" t="s">
        <v>1332</v>
      </c>
      <c r="C1177" s="1761" t="s">
        <v>13409</v>
      </c>
      <c r="D1177" s="1762">
        <v>150</v>
      </c>
      <c r="E1177" s="1103">
        <f t="shared" si="18"/>
        <v>82.5</v>
      </c>
    </row>
    <row r="1178" spans="1:5" ht="15.6">
      <c r="A1178" s="3246" t="s">
        <v>6802</v>
      </c>
      <c r="B1178" s="1763" t="s">
        <v>1330</v>
      </c>
      <c r="C1178" s="1763" t="s">
        <v>13409</v>
      </c>
      <c r="D1178" s="1764">
        <v>163</v>
      </c>
      <c r="E1178" s="1104">
        <f t="shared" si="18"/>
        <v>89.65</v>
      </c>
    </row>
    <row r="1179" spans="1:5" ht="15.6">
      <c r="A1179" s="3245" t="s">
        <v>6803</v>
      </c>
      <c r="B1179" s="1761" t="s">
        <v>1329</v>
      </c>
      <c r="C1179" s="1761" t="s">
        <v>13409</v>
      </c>
      <c r="D1179" s="1762">
        <v>223</v>
      </c>
      <c r="E1179" s="1103">
        <f t="shared" si="18"/>
        <v>122.65</v>
      </c>
    </row>
    <row r="1180" spans="1:5" ht="15.6">
      <c r="A1180" s="3246" t="s">
        <v>6804</v>
      </c>
      <c r="B1180" s="1763" t="s">
        <v>1327</v>
      </c>
      <c r="C1180" s="1763" t="s">
        <v>13409</v>
      </c>
      <c r="D1180" s="1764">
        <v>240</v>
      </c>
      <c r="E1180" s="1104">
        <f t="shared" si="18"/>
        <v>132</v>
      </c>
    </row>
    <row r="1181" spans="1:5" ht="15.6">
      <c r="A1181" s="3245" t="s">
        <v>6858</v>
      </c>
      <c r="B1181" s="1761" t="s">
        <v>1317</v>
      </c>
      <c r="C1181" s="1761" t="s">
        <v>13409</v>
      </c>
      <c r="D1181" s="1762">
        <v>109</v>
      </c>
      <c r="E1181" s="1103">
        <f t="shared" si="18"/>
        <v>59.95</v>
      </c>
    </row>
    <row r="1182" spans="1:5" ht="15.6">
      <c r="A1182" s="3246" t="s">
        <v>6859</v>
      </c>
      <c r="B1182" s="1763" t="s">
        <v>1316</v>
      </c>
      <c r="C1182" s="1763" t="s">
        <v>13409</v>
      </c>
      <c r="D1182" s="1764">
        <v>152</v>
      </c>
      <c r="E1182" s="1104">
        <f t="shared" si="18"/>
        <v>83.600000000000009</v>
      </c>
    </row>
    <row r="1183" spans="1:5" ht="15.6">
      <c r="A1183" s="3245" t="s">
        <v>6860</v>
      </c>
      <c r="B1183" s="1761" t="s">
        <v>1315</v>
      </c>
      <c r="C1183" s="1761" t="s">
        <v>13409</v>
      </c>
      <c r="D1183" s="1762">
        <v>163</v>
      </c>
      <c r="E1183" s="1103">
        <f t="shared" si="18"/>
        <v>89.65</v>
      </c>
    </row>
    <row r="1184" spans="1:5" ht="15.6">
      <c r="A1184" s="3246" t="s">
        <v>6861</v>
      </c>
      <c r="B1184" s="1763" t="s">
        <v>1314</v>
      </c>
      <c r="C1184" s="1763" t="s">
        <v>13409</v>
      </c>
      <c r="D1184" s="1764">
        <v>234</v>
      </c>
      <c r="E1184" s="1104">
        <f t="shared" si="18"/>
        <v>128.70000000000002</v>
      </c>
    </row>
    <row r="1185" spans="1:5" ht="15.6">
      <c r="A1185" s="3245" t="s">
        <v>6862</v>
      </c>
      <c r="B1185" s="1761" t="s">
        <v>1313</v>
      </c>
      <c r="C1185" s="1761" t="s">
        <v>13409</v>
      </c>
      <c r="D1185" s="1762">
        <v>357</v>
      </c>
      <c r="E1185" s="1103">
        <f t="shared" si="18"/>
        <v>196.35000000000002</v>
      </c>
    </row>
    <row r="1186" spans="1:5" ht="15.6">
      <c r="A1186" s="3246" t="s">
        <v>6863</v>
      </c>
      <c r="B1186" s="1763" t="s">
        <v>1312</v>
      </c>
      <c r="C1186" s="1763" t="s">
        <v>13409</v>
      </c>
      <c r="D1186" s="1764">
        <v>577</v>
      </c>
      <c r="E1186" s="1104">
        <f t="shared" si="18"/>
        <v>317.35000000000002</v>
      </c>
    </row>
    <row r="1187" spans="1:5" ht="15.6">
      <c r="A1187" s="3245" t="s">
        <v>28121</v>
      </c>
      <c r="B1187" s="1761" t="s">
        <v>28122</v>
      </c>
      <c r="C1187" s="1761" t="s">
        <v>13409</v>
      </c>
      <c r="D1187" s="1762">
        <v>64</v>
      </c>
      <c r="E1187" s="1103">
        <f t="shared" si="18"/>
        <v>35.200000000000003</v>
      </c>
    </row>
    <row r="1188" spans="1:5" ht="15.6">
      <c r="A1188" s="3246" t="s">
        <v>28123</v>
      </c>
      <c r="B1188" s="1763" t="s">
        <v>28124</v>
      </c>
      <c r="C1188" s="1763" t="s">
        <v>13409</v>
      </c>
      <c r="D1188" s="1764">
        <v>76</v>
      </c>
      <c r="E1188" s="1104">
        <f t="shared" si="18"/>
        <v>41.800000000000004</v>
      </c>
    </row>
    <row r="1189" spans="1:5" ht="15.6">
      <c r="A1189" s="3245" t="s">
        <v>28125</v>
      </c>
      <c r="B1189" s="1761" t="s">
        <v>28126</v>
      </c>
      <c r="C1189" s="1761" t="s">
        <v>13409</v>
      </c>
      <c r="D1189" s="1762">
        <v>79</v>
      </c>
      <c r="E1189" s="1103">
        <f t="shared" si="18"/>
        <v>43.45</v>
      </c>
    </row>
    <row r="1190" spans="1:5" ht="15.6">
      <c r="A1190" s="3246" t="s">
        <v>6807</v>
      </c>
      <c r="B1190" s="1763" t="s">
        <v>973</v>
      </c>
      <c r="C1190" s="1763" t="s">
        <v>13409</v>
      </c>
      <c r="D1190" s="1764">
        <v>80</v>
      </c>
      <c r="E1190" s="1104">
        <f t="shared" si="18"/>
        <v>44</v>
      </c>
    </row>
    <row r="1191" spans="1:5" ht="15.6">
      <c r="A1191" s="3245" t="s">
        <v>28127</v>
      </c>
      <c r="B1191" s="1761" t="s">
        <v>28128</v>
      </c>
      <c r="C1191" s="1761" t="s">
        <v>13409</v>
      </c>
      <c r="D1191" s="1762">
        <v>88</v>
      </c>
      <c r="E1191" s="1103">
        <f t="shared" si="18"/>
        <v>48.400000000000006</v>
      </c>
    </row>
    <row r="1192" spans="1:5" ht="15.6">
      <c r="A1192" s="3246" t="s">
        <v>28129</v>
      </c>
      <c r="B1192" s="1763" t="s">
        <v>28130</v>
      </c>
      <c r="C1192" s="1763" t="s">
        <v>13409</v>
      </c>
      <c r="D1192" s="1764">
        <v>101</v>
      </c>
      <c r="E1192" s="1104">
        <f t="shared" si="18"/>
        <v>55.550000000000004</v>
      </c>
    </row>
    <row r="1193" spans="1:5" ht="15.6">
      <c r="A1193" s="3245" t="s">
        <v>6809</v>
      </c>
      <c r="B1193" s="1761" t="s">
        <v>972</v>
      </c>
      <c r="C1193" s="1761" t="s">
        <v>13409</v>
      </c>
      <c r="D1193" s="1762">
        <v>105</v>
      </c>
      <c r="E1193" s="1103">
        <f t="shared" si="18"/>
        <v>57.750000000000007</v>
      </c>
    </row>
    <row r="1194" spans="1:5" ht="15.6">
      <c r="A1194" s="3246" t="s">
        <v>30902</v>
      </c>
      <c r="B1194" s="1763" t="s">
        <v>30903</v>
      </c>
      <c r="C1194" s="1763" t="s">
        <v>13409</v>
      </c>
      <c r="D1194" s="1764">
        <v>110</v>
      </c>
      <c r="E1194" s="1104">
        <f t="shared" si="18"/>
        <v>60.500000000000007</v>
      </c>
    </row>
    <row r="1195" spans="1:5" ht="15.6">
      <c r="A1195" s="3245" t="s">
        <v>6808</v>
      </c>
      <c r="B1195" s="1761" t="s">
        <v>971</v>
      </c>
      <c r="C1195" s="1761" t="s">
        <v>13409</v>
      </c>
      <c r="D1195" s="1762">
        <v>136</v>
      </c>
      <c r="E1195" s="1103">
        <f t="shared" si="18"/>
        <v>74.800000000000011</v>
      </c>
    </row>
    <row r="1196" spans="1:5" ht="15.6">
      <c r="A1196" s="3246" t="s">
        <v>13426</v>
      </c>
      <c r="B1196" s="1763" t="s">
        <v>13427</v>
      </c>
      <c r="C1196" s="1763" t="s">
        <v>13409</v>
      </c>
      <c r="D1196" s="1764">
        <v>149</v>
      </c>
      <c r="E1196" s="1104">
        <f t="shared" si="18"/>
        <v>81.95</v>
      </c>
    </row>
    <row r="1197" spans="1:5" ht="15.6">
      <c r="A1197" s="3245" t="s">
        <v>6798</v>
      </c>
      <c r="B1197" s="1761" t="s">
        <v>978</v>
      </c>
      <c r="C1197" s="1761" t="s">
        <v>13409</v>
      </c>
      <c r="D1197" s="1762">
        <v>156</v>
      </c>
      <c r="E1197" s="1103">
        <f t="shared" si="18"/>
        <v>85.800000000000011</v>
      </c>
    </row>
    <row r="1198" spans="1:5" ht="15.6">
      <c r="A1198" s="3246" t="s">
        <v>26438</v>
      </c>
      <c r="B1198" s="1763" t="s">
        <v>26439</v>
      </c>
      <c r="C1198" s="1763" t="s">
        <v>13409</v>
      </c>
      <c r="D1198" s="1764">
        <v>173</v>
      </c>
      <c r="E1198" s="1104">
        <f t="shared" si="18"/>
        <v>95.15</v>
      </c>
    </row>
    <row r="1199" spans="1:5" ht="15.6">
      <c r="A1199" s="3245" t="s">
        <v>6799</v>
      </c>
      <c r="B1199" s="1761" t="s">
        <v>977</v>
      </c>
      <c r="C1199" s="1761" t="s">
        <v>13409</v>
      </c>
      <c r="D1199" s="1762">
        <v>185</v>
      </c>
      <c r="E1199" s="1103">
        <f t="shared" si="18"/>
        <v>101.75000000000001</v>
      </c>
    </row>
    <row r="1200" spans="1:5" ht="15.6">
      <c r="A1200" s="3246" t="s">
        <v>13428</v>
      </c>
      <c r="B1200" s="1763" t="s">
        <v>13429</v>
      </c>
      <c r="C1200" s="1763" t="s">
        <v>13409</v>
      </c>
      <c r="D1200" s="1764">
        <v>224</v>
      </c>
      <c r="E1200" s="1104">
        <f t="shared" si="18"/>
        <v>123.20000000000002</v>
      </c>
    </row>
    <row r="1201" spans="1:5" ht="15.6">
      <c r="A1201" s="3245" t="s">
        <v>6800</v>
      </c>
      <c r="B1201" s="1761" t="s">
        <v>2215</v>
      </c>
      <c r="C1201" s="1761" t="s">
        <v>13409</v>
      </c>
      <c r="D1201" s="1762">
        <v>225</v>
      </c>
      <c r="E1201" s="1103">
        <f t="shared" si="18"/>
        <v>123.75000000000001</v>
      </c>
    </row>
    <row r="1202" spans="1:5" ht="15.6">
      <c r="A1202" s="3246" t="s">
        <v>13430</v>
      </c>
      <c r="B1202" s="1763" t="s">
        <v>13431</v>
      </c>
      <c r="C1202" s="1763" t="s">
        <v>13409</v>
      </c>
      <c r="D1202" s="1764">
        <v>230</v>
      </c>
      <c r="E1202" s="1104">
        <f t="shared" si="18"/>
        <v>126.50000000000001</v>
      </c>
    </row>
    <row r="1203" spans="1:5" ht="15.6">
      <c r="A1203" s="3245" t="s">
        <v>6801</v>
      </c>
      <c r="B1203" s="1761" t="s">
        <v>2216</v>
      </c>
      <c r="C1203" s="1761" t="s">
        <v>13409</v>
      </c>
      <c r="D1203" s="1762">
        <v>272</v>
      </c>
      <c r="E1203" s="1103">
        <f t="shared" si="18"/>
        <v>149.60000000000002</v>
      </c>
    </row>
    <row r="1204" spans="1:5" ht="15.6">
      <c r="A1204" s="3246" t="s">
        <v>30904</v>
      </c>
      <c r="B1204" s="1763" t="s">
        <v>30905</v>
      </c>
      <c r="C1204" s="1763" t="s">
        <v>13409</v>
      </c>
      <c r="D1204" s="1764">
        <v>69</v>
      </c>
      <c r="E1204" s="1104">
        <f t="shared" si="18"/>
        <v>37.950000000000003</v>
      </c>
    </row>
    <row r="1205" spans="1:5" ht="15.6">
      <c r="A1205" s="3245" t="s">
        <v>30906</v>
      </c>
      <c r="B1205" s="1761" t="s">
        <v>30907</v>
      </c>
      <c r="C1205" s="1761" t="s">
        <v>13409</v>
      </c>
      <c r="D1205" s="1762">
        <v>118</v>
      </c>
      <c r="E1205" s="1103">
        <f t="shared" si="18"/>
        <v>64.900000000000006</v>
      </c>
    </row>
    <row r="1206" spans="1:5" ht="15.6">
      <c r="A1206" s="3246" t="s">
        <v>30908</v>
      </c>
      <c r="B1206" s="1763" t="s">
        <v>30909</v>
      </c>
      <c r="C1206" s="1763" t="s">
        <v>13409</v>
      </c>
      <c r="D1206" s="1764">
        <v>141</v>
      </c>
      <c r="E1206" s="1104">
        <f t="shared" si="18"/>
        <v>77.550000000000011</v>
      </c>
    </row>
    <row r="1207" spans="1:5" ht="15.6">
      <c r="A1207" s="3245" t="s">
        <v>30910</v>
      </c>
      <c r="B1207" s="1761" t="s">
        <v>30911</v>
      </c>
      <c r="C1207" s="1761" t="s">
        <v>13409</v>
      </c>
      <c r="D1207" s="1762">
        <v>154</v>
      </c>
      <c r="E1207" s="1103">
        <f t="shared" si="18"/>
        <v>84.7</v>
      </c>
    </row>
    <row r="1208" spans="1:5" ht="15.6">
      <c r="A1208" s="3246" t="s">
        <v>30912</v>
      </c>
      <c r="B1208" s="1763" t="s">
        <v>30913</v>
      </c>
      <c r="C1208" s="1763" t="s">
        <v>13409</v>
      </c>
      <c r="D1208" s="1764">
        <v>173</v>
      </c>
      <c r="E1208" s="1104">
        <f t="shared" si="18"/>
        <v>95.15</v>
      </c>
    </row>
    <row r="1209" spans="1:5" ht="15.6">
      <c r="A1209" s="3245" t="s">
        <v>24994</v>
      </c>
      <c r="B1209" s="1761" t="s">
        <v>24995</v>
      </c>
      <c r="C1209" s="1761" t="s">
        <v>13409</v>
      </c>
      <c r="D1209" s="1762">
        <v>180</v>
      </c>
      <c r="E1209" s="1103">
        <f t="shared" si="18"/>
        <v>99.000000000000014</v>
      </c>
    </row>
    <row r="1210" spans="1:5" ht="15.6">
      <c r="A1210" s="3246" t="s">
        <v>26440</v>
      </c>
      <c r="B1210" s="1763" t="s">
        <v>26441</v>
      </c>
      <c r="C1210" s="1763" t="s">
        <v>13409</v>
      </c>
      <c r="D1210" s="1764">
        <v>207</v>
      </c>
      <c r="E1210" s="1104">
        <f t="shared" si="18"/>
        <v>113.85000000000001</v>
      </c>
    </row>
    <row r="1211" spans="1:5" ht="15.6">
      <c r="A1211" s="3245" t="s">
        <v>24996</v>
      </c>
      <c r="B1211" s="1761" t="s">
        <v>24997</v>
      </c>
      <c r="C1211" s="1761" t="s">
        <v>13409</v>
      </c>
      <c r="D1211" s="1762">
        <v>241</v>
      </c>
      <c r="E1211" s="1103">
        <f t="shared" si="18"/>
        <v>132.55000000000001</v>
      </c>
    </row>
    <row r="1212" spans="1:5" ht="15.6">
      <c r="A1212" s="3246" t="s">
        <v>6772</v>
      </c>
      <c r="B1212" s="1763" t="s">
        <v>1288</v>
      </c>
      <c r="C1212" s="1763" t="s">
        <v>13409</v>
      </c>
      <c r="D1212" s="1764">
        <v>88</v>
      </c>
      <c r="E1212" s="1104">
        <f t="shared" si="18"/>
        <v>48.400000000000006</v>
      </c>
    </row>
    <row r="1213" spans="1:5" ht="15.6">
      <c r="A1213" s="3245" t="s">
        <v>6773</v>
      </c>
      <c r="B1213" s="1761" t="s">
        <v>1287</v>
      </c>
      <c r="C1213" s="1761" t="s">
        <v>13409</v>
      </c>
      <c r="D1213" s="1762">
        <v>109</v>
      </c>
      <c r="E1213" s="1103">
        <f t="shared" si="18"/>
        <v>59.95</v>
      </c>
    </row>
    <row r="1214" spans="1:5" ht="15.6">
      <c r="A1214" s="3246" t="s">
        <v>6774</v>
      </c>
      <c r="B1214" s="1763" t="s">
        <v>1286</v>
      </c>
      <c r="C1214" s="1763" t="s">
        <v>13409</v>
      </c>
      <c r="D1214" s="1764">
        <v>120</v>
      </c>
      <c r="E1214" s="1104">
        <f t="shared" si="18"/>
        <v>66</v>
      </c>
    </row>
    <row r="1215" spans="1:5" ht="15.6">
      <c r="A1215" s="3245" t="s">
        <v>6775</v>
      </c>
      <c r="B1215" s="1761" t="s">
        <v>1285</v>
      </c>
      <c r="C1215" s="1761" t="s">
        <v>13409</v>
      </c>
      <c r="D1215" s="1762">
        <v>120</v>
      </c>
      <c r="E1215" s="1103">
        <f t="shared" si="18"/>
        <v>66</v>
      </c>
    </row>
    <row r="1216" spans="1:5" ht="15.6">
      <c r="A1216" s="3246" t="s">
        <v>6770</v>
      </c>
      <c r="B1216" s="1763" t="s">
        <v>1280</v>
      </c>
      <c r="C1216" s="1763" t="s">
        <v>13409</v>
      </c>
      <c r="D1216" s="1764">
        <v>128</v>
      </c>
      <c r="E1216" s="1104">
        <f t="shared" si="18"/>
        <v>70.400000000000006</v>
      </c>
    </row>
    <row r="1217" spans="1:5" ht="15.6">
      <c r="A1217" s="3245" t="s">
        <v>6768</v>
      </c>
      <c r="B1217" s="1761" t="s">
        <v>1282</v>
      </c>
      <c r="C1217" s="1761" t="s">
        <v>13409</v>
      </c>
      <c r="D1217" s="1762">
        <v>131</v>
      </c>
      <c r="E1217" s="1103">
        <f t="shared" si="18"/>
        <v>72.050000000000011</v>
      </c>
    </row>
    <row r="1218" spans="1:5" ht="15.6">
      <c r="A1218" s="3246" t="s">
        <v>6776</v>
      </c>
      <c r="B1218" s="1763" t="s">
        <v>1284</v>
      </c>
      <c r="C1218" s="1763" t="s">
        <v>13409</v>
      </c>
      <c r="D1218" s="1764">
        <v>134</v>
      </c>
      <c r="E1218" s="1104">
        <f t="shared" si="18"/>
        <v>73.7</v>
      </c>
    </row>
    <row r="1219" spans="1:5" ht="15.6">
      <c r="A1219" s="3245" t="s">
        <v>6769</v>
      </c>
      <c r="B1219" s="1761" t="s">
        <v>1278</v>
      </c>
      <c r="C1219" s="1761" t="s">
        <v>13409</v>
      </c>
      <c r="D1219" s="1762">
        <v>135</v>
      </c>
      <c r="E1219" s="1103">
        <f t="shared" si="18"/>
        <v>74.25</v>
      </c>
    </row>
    <row r="1220" spans="1:5" ht="15.6">
      <c r="A1220" s="3246" t="s">
        <v>6777</v>
      </c>
      <c r="B1220" s="1763" t="s">
        <v>1283</v>
      </c>
      <c r="C1220" s="1763" t="s">
        <v>13409</v>
      </c>
      <c r="D1220" s="1764">
        <v>137</v>
      </c>
      <c r="E1220" s="1104">
        <f t="shared" si="18"/>
        <v>75.350000000000009</v>
      </c>
    </row>
    <row r="1221" spans="1:5" ht="15.6">
      <c r="A1221" s="3245" t="s">
        <v>6791</v>
      </c>
      <c r="B1221" s="1761" t="s">
        <v>1281</v>
      </c>
      <c r="C1221" s="1761" t="s">
        <v>13409</v>
      </c>
      <c r="D1221" s="1762">
        <v>142</v>
      </c>
      <c r="E1221" s="1103">
        <f t="shared" si="18"/>
        <v>78.100000000000009</v>
      </c>
    </row>
    <row r="1222" spans="1:5" ht="15.6">
      <c r="A1222" s="3246" t="s">
        <v>6771</v>
      </c>
      <c r="B1222" s="1763" t="s">
        <v>1290</v>
      </c>
      <c r="C1222" s="1763" t="s">
        <v>13409</v>
      </c>
      <c r="D1222" s="1764">
        <v>147</v>
      </c>
      <c r="E1222" s="1104">
        <f t="shared" si="18"/>
        <v>80.850000000000009</v>
      </c>
    </row>
    <row r="1223" spans="1:5" ht="15.6">
      <c r="A1223" s="3245" t="s">
        <v>6778</v>
      </c>
      <c r="B1223" s="1761" t="s">
        <v>1279</v>
      </c>
      <c r="C1223" s="1761" t="s">
        <v>13409</v>
      </c>
      <c r="D1223" s="1762">
        <v>153</v>
      </c>
      <c r="E1223" s="1103">
        <f t="shared" si="18"/>
        <v>84.15</v>
      </c>
    </row>
    <row r="1224" spans="1:5" ht="15.6">
      <c r="A1224" s="3246" t="s">
        <v>24437</v>
      </c>
      <c r="B1224" s="1763" t="s">
        <v>24438</v>
      </c>
      <c r="C1224" s="1763" t="s">
        <v>13409</v>
      </c>
      <c r="D1224" s="1764">
        <v>155</v>
      </c>
      <c r="E1224" s="1104">
        <f t="shared" si="18"/>
        <v>85.25</v>
      </c>
    </row>
    <row r="1225" spans="1:5" ht="15.6">
      <c r="A1225" s="3245" t="s">
        <v>6767</v>
      </c>
      <c r="B1225" s="1761" t="s">
        <v>1277</v>
      </c>
      <c r="C1225" s="1761" t="s">
        <v>13409</v>
      </c>
      <c r="D1225" s="1762">
        <v>164</v>
      </c>
      <c r="E1225" s="1103">
        <f t="shared" si="18"/>
        <v>90.2</v>
      </c>
    </row>
    <row r="1226" spans="1:5" ht="15.6">
      <c r="A1226" s="3246" t="s">
        <v>12048</v>
      </c>
      <c r="B1226" s="1763" t="s">
        <v>12049</v>
      </c>
      <c r="C1226" s="1763" t="s">
        <v>13409</v>
      </c>
      <c r="D1226" s="1764">
        <v>168</v>
      </c>
      <c r="E1226" s="1104">
        <f t="shared" si="18"/>
        <v>92.4</v>
      </c>
    </row>
    <row r="1227" spans="1:5" ht="15.6">
      <c r="A1227" s="3245" t="s">
        <v>6779</v>
      </c>
      <c r="B1227" s="1761" t="s">
        <v>1276</v>
      </c>
      <c r="C1227" s="1761" t="s">
        <v>13409</v>
      </c>
      <c r="D1227" s="1762">
        <v>175</v>
      </c>
      <c r="E1227" s="1103">
        <f t="shared" si="18"/>
        <v>96.250000000000014</v>
      </c>
    </row>
    <row r="1228" spans="1:5" ht="15.6">
      <c r="A1228" s="3246" t="s">
        <v>24439</v>
      </c>
      <c r="B1228" s="1763" t="s">
        <v>24440</v>
      </c>
      <c r="C1228" s="1763" t="s">
        <v>13409</v>
      </c>
      <c r="D1228" s="1764">
        <v>175</v>
      </c>
      <c r="E1228" s="1104">
        <f t="shared" si="18"/>
        <v>96.250000000000014</v>
      </c>
    </row>
    <row r="1229" spans="1:5" ht="15.6">
      <c r="A1229" s="3245" t="s">
        <v>12044</v>
      </c>
      <c r="B1229" s="1761" t="s">
        <v>12045</v>
      </c>
      <c r="C1229" s="1761" t="s">
        <v>13409</v>
      </c>
      <c r="D1229" s="1762">
        <v>176</v>
      </c>
      <c r="E1229" s="1103">
        <f t="shared" ref="E1229:E1292" si="19">D1229*(100%-$E$8)</f>
        <v>96.800000000000011</v>
      </c>
    </row>
    <row r="1230" spans="1:5" ht="15.6">
      <c r="A1230" s="3246" t="s">
        <v>6780</v>
      </c>
      <c r="B1230" s="1763" t="s">
        <v>1289</v>
      </c>
      <c r="C1230" s="1763" t="s">
        <v>13409</v>
      </c>
      <c r="D1230" s="1764">
        <v>186</v>
      </c>
      <c r="E1230" s="1104">
        <f t="shared" si="19"/>
        <v>102.30000000000001</v>
      </c>
    </row>
    <row r="1231" spans="1:5" ht="15.6">
      <c r="A1231" s="3245" t="s">
        <v>12046</v>
      </c>
      <c r="B1231" s="1761" t="s">
        <v>12047</v>
      </c>
      <c r="C1231" s="1761" t="s">
        <v>13409</v>
      </c>
      <c r="D1231" s="1762">
        <v>194</v>
      </c>
      <c r="E1231" s="1103">
        <f t="shared" si="19"/>
        <v>106.7</v>
      </c>
    </row>
    <row r="1232" spans="1:5" ht="15.6">
      <c r="A1232" s="3246" t="s">
        <v>6834</v>
      </c>
      <c r="B1232" s="1763" t="s">
        <v>1275</v>
      </c>
      <c r="C1232" s="1763" t="s">
        <v>13409</v>
      </c>
      <c r="D1232" s="1764">
        <v>126</v>
      </c>
      <c r="E1232" s="1104">
        <f t="shared" si="19"/>
        <v>69.300000000000011</v>
      </c>
    </row>
    <row r="1233" spans="1:5" ht="15.6">
      <c r="A1233" s="3245" t="s">
        <v>6835</v>
      </c>
      <c r="B1233" s="1761" t="s">
        <v>1274</v>
      </c>
      <c r="C1233" s="1761" t="s">
        <v>13409</v>
      </c>
      <c r="D1233" s="1762">
        <v>135</v>
      </c>
      <c r="E1233" s="1103">
        <f t="shared" si="19"/>
        <v>74.25</v>
      </c>
    </row>
    <row r="1234" spans="1:5" ht="15.6">
      <c r="A1234" s="3246" t="s">
        <v>6836</v>
      </c>
      <c r="B1234" s="1763" t="s">
        <v>1273</v>
      </c>
      <c r="C1234" s="1763" t="s">
        <v>13409</v>
      </c>
      <c r="D1234" s="1764">
        <v>141</v>
      </c>
      <c r="E1234" s="1104">
        <f t="shared" si="19"/>
        <v>77.550000000000011</v>
      </c>
    </row>
    <row r="1235" spans="1:5" ht="15.6">
      <c r="A1235" s="3245" t="s">
        <v>6837</v>
      </c>
      <c r="B1235" s="1761" t="s">
        <v>1272</v>
      </c>
      <c r="C1235" s="1761" t="s">
        <v>13409</v>
      </c>
      <c r="D1235" s="1762">
        <v>157</v>
      </c>
      <c r="E1235" s="1103">
        <f t="shared" si="19"/>
        <v>86.350000000000009</v>
      </c>
    </row>
    <row r="1236" spans="1:5" ht="15.6">
      <c r="A1236" s="3246" t="s">
        <v>6838</v>
      </c>
      <c r="B1236" s="1763" t="s">
        <v>1271</v>
      </c>
      <c r="C1236" s="1763" t="s">
        <v>13409</v>
      </c>
      <c r="D1236" s="1764">
        <v>173</v>
      </c>
      <c r="E1236" s="1104">
        <f t="shared" si="19"/>
        <v>95.15</v>
      </c>
    </row>
    <row r="1237" spans="1:5" ht="15.6">
      <c r="A1237" s="3245" t="s">
        <v>6826</v>
      </c>
      <c r="B1237" s="1761" t="s">
        <v>1233</v>
      </c>
      <c r="C1237" s="1761" t="s">
        <v>13409</v>
      </c>
      <c r="D1237" s="1762">
        <v>131</v>
      </c>
      <c r="E1237" s="1103">
        <f t="shared" si="19"/>
        <v>72.050000000000011</v>
      </c>
    </row>
    <row r="1238" spans="1:5" ht="15.6">
      <c r="A1238" s="3246" t="s">
        <v>6832</v>
      </c>
      <c r="B1238" s="1763" t="s">
        <v>1232</v>
      </c>
      <c r="C1238" s="1763" t="s">
        <v>13409</v>
      </c>
      <c r="D1238" s="1764">
        <v>149</v>
      </c>
      <c r="E1238" s="1104">
        <f t="shared" si="19"/>
        <v>81.95</v>
      </c>
    </row>
    <row r="1239" spans="1:5" ht="15.6">
      <c r="A1239" s="3245" t="s">
        <v>12050</v>
      </c>
      <c r="B1239" s="1761" t="s">
        <v>12051</v>
      </c>
      <c r="C1239" s="1761" t="s">
        <v>13409</v>
      </c>
      <c r="D1239" s="1762">
        <v>155</v>
      </c>
      <c r="E1239" s="1103">
        <f t="shared" si="19"/>
        <v>85.25</v>
      </c>
    </row>
    <row r="1240" spans="1:5" ht="15.6">
      <c r="A1240" s="3246" t="s">
        <v>6827</v>
      </c>
      <c r="B1240" s="1763" t="s">
        <v>1230</v>
      </c>
      <c r="C1240" s="1763" t="s">
        <v>13409</v>
      </c>
      <c r="D1240" s="1764">
        <v>161</v>
      </c>
      <c r="E1240" s="1104">
        <f t="shared" si="19"/>
        <v>88.550000000000011</v>
      </c>
    </row>
    <row r="1241" spans="1:5" ht="15.6">
      <c r="A1241" s="3245" t="s">
        <v>6828</v>
      </c>
      <c r="B1241" s="1761" t="s">
        <v>1229</v>
      </c>
      <c r="C1241" s="1761" t="s">
        <v>13409</v>
      </c>
      <c r="D1241" s="1762">
        <v>209</v>
      </c>
      <c r="E1241" s="1103">
        <f t="shared" si="19"/>
        <v>114.95</v>
      </c>
    </row>
    <row r="1242" spans="1:5" ht="15.6">
      <c r="A1242" s="3246" t="s">
        <v>6833</v>
      </c>
      <c r="B1242" s="1763" t="s">
        <v>5759</v>
      </c>
      <c r="C1242" s="1763" t="s">
        <v>13409</v>
      </c>
      <c r="D1242" s="1764">
        <v>251</v>
      </c>
      <c r="E1242" s="1104">
        <f t="shared" si="19"/>
        <v>138.05000000000001</v>
      </c>
    </row>
    <row r="1243" spans="1:5" ht="15.6">
      <c r="A1243" s="3245" t="s">
        <v>30914</v>
      </c>
      <c r="B1243" s="1761" t="s">
        <v>30915</v>
      </c>
      <c r="C1243" s="1761" t="s">
        <v>13409</v>
      </c>
      <c r="D1243" s="1762">
        <v>420</v>
      </c>
      <c r="E1243" s="1103">
        <f t="shared" si="19"/>
        <v>231.00000000000003</v>
      </c>
    </row>
    <row r="1244" spans="1:5" ht="15.6">
      <c r="A1244" s="3246" t="s">
        <v>30916</v>
      </c>
      <c r="B1244" s="1763" t="s">
        <v>30917</v>
      </c>
      <c r="C1244" s="1763" t="s">
        <v>13409</v>
      </c>
      <c r="D1244" s="1764">
        <v>484</v>
      </c>
      <c r="E1244" s="1104">
        <f t="shared" si="19"/>
        <v>266.20000000000005</v>
      </c>
    </row>
    <row r="1245" spans="1:5" ht="15.6">
      <c r="A1245" s="3245" t="s">
        <v>6852</v>
      </c>
      <c r="B1245" s="1761" t="s">
        <v>2854</v>
      </c>
      <c r="C1245" s="1761" t="s">
        <v>13409</v>
      </c>
      <c r="D1245" s="1762">
        <v>8</v>
      </c>
      <c r="E1245" s="1103">
        <f t="shared" si="19"/>
        <v>4.4000000000000004</v>
      </c>
    </row>
    <row r="1246" spans="1:5" ht="15.6">
      <c r="A1246" s="3246" t="s">
        <v>6853</v>
      </c>
      <c r="B1246" s="1763" t="s">
        <v>4535</v>
      </c>
      <c r="C1246" s="1763" t="s">
        <v>13409</v>
      </c>
      <c r="D1246" s="1764">
        <v>10</v>
      </c>
      <c r="E1246" s="1104">
        <f t="shared" si="19"/>
        <v>5.5</v>
      </c>
    </row>
    <row r="1247" spans="1:5" ht="15.6">
      <c r="A1247" s="3245" t="s">
        <v>6854</v>
      </c>
      <c r="B1247" s="1761" t="s">
        <v>2855</v>
      </c>
      <c r="C1247" s="1761" t="s">
        <v>13409</v>
      </c>
      <c r="D1247" s="1762">
        <v>14</v>
      </c>
      <c r="E1247" s="1103">
        <f t="shared" si="19"/>
        <v>7.7000000000000011</v>
      </c>
    </row>
    <row r="1248" spans="1:5" ht="15.6">
      <c r="A1248" s="3246" t="s">
        <v>6855</v>
      </c>
      <c r="B1248" s="1763" t="s">
        <v>2856</v>
      </c>
      <c r="C1248" s="1763" t="s">
        <v>13409</v>
      </c>
      <c r="D1248" s="1764">
        <v>22</v>
      </c>
      <c r="E1248" s="1104">
        <f t="shared" si="19"/>
        <v>12.100000000000001</v>
      </c>
    </row>
    <row r="1249" spans="1:5" ht="15.6">
      <c r="A1249" s="3245" t="s">
        <v>6856</v>
      </c>
      <c r="B1249" s="1761" t="s">
        <v>2857</v>
      </c>
      <c r="C1249" s="1761" t="s">
        <v>13409</v>
      </c>
      <c r="D1249" s="1762">
        <v>41</v>
      </c>
      <c r="E1249" s="1103">
        <f t="shared" si="19"/>
        <v>22.55</v>
      </c>
    </row>
    <row r="1250" spans="1:5" ht="15.6">
      <c r="A1250" s="3246" t="s">
        <v>6857</v>
      </c>
      <c r="B1250" s="1763" t="s">
        <v>2858</v>
      </c>
      <c r="C1250" s="1763" t="s">
        <v>13409</v>
      </c>
      <c r="D1250" s="1764">
        <v>71</v>
      </c>
      <c r="E1250" s="1104">
        <f t="shared" si="19"/>
        <v>39.050000000000004</v>
      </c>
    </row>
    <row r="1251" spans="1:5" ht="15.6">
      <c r="A1251" s="3245" t="s">
        <v>13424</v>
      </c>
      <c r="B1251" s="1761" t="s">
        <v>13425</v>
      </c>
      <c r="C1251" s="1761" t="s">
        <v>13409</v>
      </c>
      <c r="D1251" s="1762">
        <v>271</v>
      </c>
      <c r="E1251" s="1103">
        <f t="shared" si="19"/>
        <v>149.05000000000001</v>
      </c>
    </row>
    <row r="1252" spans="1:5" ht="15.6">
      <c r="A1252" s="3246" t="s">
        <v>6787</v>
      </c>
      <c r="B1252" s="1763" t="s">
        <v>765</v>
      </c>
      <c r="C1252" s="1763" t="s">
        <v>13409</v>
      </c>
      <c r="D1252" s="1764">
        <v>96</v>
      </c>
      <c r="E1252" s="1104">
        <f t="shared" si="19"/>
        <v>52.800000000000004</v>
      </c>
    </row>
    <row r="1253" spans="1:5" ht="15.6">
      <c r="A1253" s="3245" t="s">
        <v>6788</v>
      </c>
      <c r="B1253" s="1761" t="s">
        <v>764</v>
      </c>
      <c r="C1253" s="1761" t="s">
        <v>13409</v>
      </c>
      <c r="D1253" s="1762">
        <v>102</v>
      </c>
      <c r="E1253" s="1103">
        <f t="shared" si="19"/>
        <v>56.1</v>
      </c>
    </row>
    <row r="1254" spans="1:5" ht="15.6">
      <c r="A1254" s="3246" t="s">
        <v>6789</v>
      </c>
      <c r="B1254" s="1763" t="s">
        <v>763</v>
      </c>
      <c r="C1254" s="1763" t="s">
        <v>13409</v>
      </c>
      <c r="D1254" s="1764">
        <v>108</v>
      </c>
      <c r="E1254" s="1104">
        <f t="shared" si="19"/>
        <v>59.400000000000006</v>
      </c>
    </row>
    <row r="1255" spans="1:5" ht="15.6">
      <c r="A1255" s="3245" t="s">
        <v>6790</v>
      </c>
      <c r="B1255" s="1761" t="s">
        <v>762</v>
      </c>
      <c r="C1255" s="1761" t="s">
        <v>13409</v>
      </c>
      <c r="D1255" s="1762">
        <v>113</v>
      </c>
      <c r="E1255" s="1103">
        <f t="shared" si="19"/>
        <v>62.150000000000006</v>
      </c>
    </row>
    <row r="1256" spans="1:5" ht="15.6">
      <c r="A1256" s="3246" t="s">
        <v>13422</v>
      </c>
      <c r="B1256" s="1763" t="s">
        <v>13423</v>
      </c>
      <c r="C1256" s="1763" t="s">
        <v>13409</v>
      </c>
      <c r="D1256" s="1764">
        <v>225</v>
      </c>
      <c r="E1256" s="1104">
        <f t="shared" si="19"/>
        <v>123.75000000000001</v>
      </c>
    </row>
    <row r="1257" spans="1:5" ht="15.6">
      <c r="A1257" s="3245" t="s">
        <v>6839</v>
      </c>
      <c r="B1257" s="1761" t="s">
        <v>1202</v>
      </c>
      <c r="C1257" s="1761" t="s">
        <v>13409</v>
      </c>
      <c r="D1257" s="1762">
        <v>86</v>
      </c>
      <c r="E1257" s="1103">
        <f t="shared" si="19"/>
        <v>47.300000000000004</v>
      </c>
    </row>
    <row r="1258" spans="1:5" ht="15.6">
      <c r="A1258" s="3246" t="s">
        <v>6840</v>
      </c>
      <c r="B1258" s="1763" t="s">
        <v>1201</v>
      </c>
      <c r="C1258" s="1763" t="s">
        <v>13409</v>
      </c>
      <c r="D1258" s="1764">
        <v>92</v>
      </c>
      <c r="E1258" s="1104">
        <f t="shared" si="19"/>
        <v>50.6</v>
      </c>
    </row>
    <row r="1259" spans="1:5" ht="15.6">
      <c r="A1259" s="3245" t="s">
        <v>6841</v>
      </c>
      <c r="B1259" s="1761" t="s">
        <v>1200</v>
      </c>
      <c r="C1259" s="1761" t="s">
        <v>13409</v>
      </c>
      <c r="D1259" s="1762">
        <v>109</v>
      </c>
      <c r="E1259" s="1103">
        <f t="shared" si="19"/>
        <v>59.95</v>
      </c>
    </row>
    <row r="1260" spans="1:5" ht="15.6">
      <c r="A1260" s="3246" t="s">
        <v>6842</v>
      </c>
      <c r="B1260" s="1763" t="s">
        <v>1199</v>
      </c>
      <c r="C1260" s="1763" t="s">
        <v>13409</v>
      </c>
      <c r="D1260" s="1764">
        <v>124</v>
      </c>
      <c r="E1260" s="1104">
        <f t="shared" si="19"/>
        <v>68.2</v>
      </c>
    </row>
    <row r="1261" spans="1:5" ht="15.6">
      <c r="A1261" s="3245" t="s">
        <v>6843</v>
      </c>
      <c r="B1261" s="1761" t="s">
        <v>1198</v>
      </c>
      <c r="C1261" s="1761" t="s">
        <v>13409</v>
      </c>
      <c r="D1261" s="1762">
        <v>178</v>
      </c>
      <c r="E1261" s="1103">
        <f t="shared" si="19"/>
        <v>97.9</v>
      </c>
    </row>
    <row r="1262" spans="1:5" ht="15.6">
      <c r="A1262" s="3246" t="s">
        <v>30261</v>
      </c>
      <c r="B1262" s="1763" t="s">
        <v>30262</v>
      </c>
      <c r="C1262" s="1763" t="s">
        <v>13409</v>
      </c>
      <c r="D1262" s="1764">
        <v>225</v>
      </c>
      <c r="E1262" s="1104">
        <f t="shared" si="19"/>
        <v>123.75000000000001</v>
      </c>
    </row>
    <row r="1263" spans="1:5" ht="15.6">
      <c r="A1263" s="3245" t="s">
        <v>6844</v>
      </c>
      <c r="B1263" s="1761" t="s">
        <v>639</v>
      </c>
      <c r="C1263" s="1761" t="s">
        <v>13409</v>
      </c>
      <c r="D1263" s="1762">
        <v>8</v>
      </c>
      <c r="E1263" s="1103">
        <f t="shared" si="19"/>
        <v>4.4000000000000004</v>
      </c>
    </row>
    <row r="1264" spans="1:5" ht="15.6">
      <c r="A1264" s="3246" t="s">
        <v>6845</v>
      </c>
      <c r="B1264" s="1763" t="s">
        <v>638</v>
      </c>
      <c r="C1264" s="1763" t="s">
        <v>13409</v>
      </c>
      <c r="D1264" s="1764">
        <v>9</v>
      </c>
      <c r="E1264" s="1104">
        <f t="shared" si="19"/>
        <v>4.95</v>
      </c>
    </row>
    <row r="1265" spans="1:5" ht="15.6">
      <c r="A1265" s="3245" t="s">
        <v>6846</v>
      </c>
      <c r="B1265" s="1761" t="s">
        <v>637</v>
      </c>
      <c r="C1265" s="1761" t="s">
        <v>13409</v>
      </c>
      <c r="D1265" s="1762">
        <v>11</v>
      </c>
      <c r="E1265" s="1103">
        <f t="shared" si="19"/>
        <v>6.0500000000000007</v>
      </c>
    </row>
    <row r="1266" spans="1:5" ht="15.6">
      <c r="A1266" s="3246" t="s">
        <v>6847</v>
      </c>
      <c r="B1266" s="1763" t="s">
        <v>636</v>
      </c>
      <c r="C1266" s="1763" t="s">
        <v>13409</v>
      </c>
      <c r="D1266" s="1764">
        <v>12</v>
      </c>
      <c r="E1266" s="1104">
        <f t="shared" si="19"/>
        <v>6.6000000000000005</v>
      </c>
    </row>
    <row r="1267" spans="1:5" ht="15.6">
      <c r="A1267" s="3245" t="s">
        <v>6848</v>
      </c>
      <c r="B1267" s="1761" t="s">
        <v>635</v>
      </c>
      <c r="C1267" s="1761" t="s">
        <v>13409</v>
      </c>
      <c r="D1267" s="1762">
        <v>15</v>
      </c>
      <c r="E1267" s="1103">
        <f t="shared" si="19"/>
        <v>8.25</v>
      </c>
    </row>
    <row r="1268" spans="1:5" ht="15.6">
      <c r="A1268" s="3246" t="s">
        <v>6849</v>
      </c>
      <c r="B1268" s="1763" t="s">
        <v>634</v>
      </c>
      <c r="C1268" s="1763" t="s">
        <v>13409</v>
      </c>
      <c r="D1268" s="1764">
        <v>24</v>
      </c>
      <c r="E1268" s="1104">
        <f t="shared" si="19"/>
        <v>13.200000000000001</v>
      </c>
    </row>
    <row r="1269" spans="1:5" ht="15.6">
      <c r="A1269" s="3245" t="s">
        <v>6850</v>
      </c>
      <c r="B1269" s="1761" t="s">
        <v>633</v>
      </c>
      <c r="C1269" s="1761" t="s">
        <v>13409</v>
      </c>
      <c r="D1269" s="1762">
        <v>30</v>
      </c>
      <c r="E1269" s="1103">
        <f t="shared" si="19"/>
        <v>16.5</v>
      </c>
    </row>
    <row r="1270" spans="1:5" ht="15.6">
      <c r="A1270" s="3246" t="s">
        <v>6867</v>
      </c>
      <c r="B1270" s="1763" t="s">
        <v>632</v>
      </c>
      <c r="C1270" s="1763" t="s">
        <v>13409</v>
      </c>
      <c r="D1270" s="1764">
        <v>40</v>
      </c>
      <c r="E1270" s="1104">
        <f t="shared" si="19"/>
        <v>22</v>
      </c>
    </row>
    <row r="1271" spans="1:5" ht="15.6">
      <c r="A1271" s="3245" t="s">
        <v>6868</v>
      </c>
      <c r="B1271" s="1761" t="s">
        <v>631</v>
      </c>
      <c r="C1271" s="1761" t="s">
        <v>13409</v>
      </c>
      <c r="D1271" s="1762">
        <v>55</v>
      </c>
      <c r="E1271" s="1103">
        <f t="shared" si="19"/>
        <v>30.250000000000004</v>
      </c>
    </row>
    <row r="1272" spans="1:5" ht="15.6">
      <c r="A1272" s="3246" t="s">
        <v>6864</v>
      </c>
      <c r="B1272" s="1763" t="s">
        <v>630</v>
      </c>
      <c r="C1272" s="1763" t="s">
        <v>13409</v>
      </c>
      <c r="D1272" s="1764">
        <v>171</v>
      </c>
      <c r="E1272" s="1104">
        <f t="shared" si="19"/>
        <v>94.050000000000011</v>
      </c>
    </row>
    <row r="1273" spans="1:5" ht="15.6">
      <c r="A1273" s="3245" t="s">
        <v>6851</v>
      </c>
      <c r="B1273" s="1761" t="s">
        <v>629</v>
      </c>
      <c r="C1273" s="1761" t="s">
        <v>13409</v>
      </c>
      <c r="D1273" s="1762">
        <v>192</v>
      </c>
      <c r="E1273" s="1103">
        <f t="shared" si="19"/>
        <v>105.60000000000001</v>
      </c>
    </row>
    <row r="1274" spans="1:5" ht="15.6">
      <c r="A1274" s="3246" t="s">
        <v>6865</v>
      </c>
      <c r="B1274" s="1763" t="s">
        <v>628</v>
      </c>
      <c r="C1274" s="1763" t="s">
        <v>13409</v>
      </c>
      <c r="D1274" s="1764">
        <v>230</v>
      </c>
      <c r="E1274" s="1104">
        <f t="shared" si="19"/>
        <v>126.50000000000001</v>
      </c>
    </row>
    <row r="1275" spans="1:5" ht="15.6">
      <c r="A1275" s="3245" t="s">
        <v>6866</v>
      </c>
      <c r="B1275" s="1761" t="s">
        <v>627</v>
      </c>
      <c r="C1275" s="1761" t="s">
        <v>13409</v>
      </c>
      <c r="D1275" s="1762">
        <v>248</v>
      </c>
      <c r="E1275" s="1103">
        <f t="shared" si="19"/>
        <v>136.4</v>
      </c>
    </row>
    <row r="1276" spans="1:5" ht="15.6">
      <c r="A1276" s="3246" t="s">
        <v>33058</v>
      </c>
      <c r="B1276" s="1763" t="s">
        <v>33059</v>
      </c>
      <c r="C1276" s="1763" t="s">
        <v>13409</v>
      </c>
      <c r="D1276" s="1764">
        <v>57</v>
      </c>
      <c r="E1276" s="1104">
        <f t="shared" si="19"/>
        <v>31.35</v>
      </c>
    </row>
    <row r="1277" spans="1:5" ht="15.6">
      <c r="A1277" s="3245" t="s">
        <v>6813</v>
      </c>
      <c r="B1277" s="1761" t="s">
        <v>781</v>
      </c>
      <c r="C1277" s="1761" t="s">
        <v>13409</v>
      </c>
      <c r="D1277" s="1762">
        <v>261</v>
      </c>
      <c r="E1277" s="1103">
        <f t="shared" si="19"/>
        <v>143.55000000000001</v>
      </c>
    </row>
    <row r="1278" spans="1:5" ht="15.6">
      <c r="A1278" s="3246" t="s">
        <v>6806</v>
      </c>
      <c r="B1278" s="1763" t="s">
        <v>1032</v>
      </c>
      <c r="C1278" s="1763" t="s">
        <v>13409</v>
      </c>
      <c r="D1278" s="1764">
        <v>296</v>
      </c>
      <c r="E1278" s="1104">
        <f t="shared" si="19"/>
        <v>162.80000000000001</v>
      </c>
    </row>
    <row r="1279" spans="1:5" ht="15.6">
      <c r="A1279" s="3245" t="s">
        <v>6805</v>
      </c>
      <c r="B1279" s="1761" t="s">
        <v>1034</v>
      </c>
      <c r="C1279" s="1761" t="s">
        <v>13409</v>
      </c>
      <c r="D1279" s="1762">
        <v>299</v>
      </c>
      <c r="E1279" s="1103">
        <f t="shared" si="19"/>
        <v>164.45000000000002</v>
      </c>
    </row>
    <row r="1280" spans="1:5" ht="15.6">
      <c r="A1280" s="3246" t="s">
        <v>6829</v>
      </c>
      <c r="B1280" s="1763" t="s">
        <v>1033</v>
      </c>
      <c r="C1280" s="1763" t="s">
        <v>13409</v>
      </c>
      <c r="D1280" s="1764">
        <v>304</v>
      </c>
      <c r="E1280" s="1104">
        <f t="shared" si="19"/>
        <v>167.20000000000002</v>
      </c>
    </row>
    <row r="1281" spans="1:5" ht="15.6">
      <c r="A1281" s="3245" t="s">
        <v>6810</v>
      </c>
      <c r="B1281" s="1761" t="s">
        <v>1031</v>
      </c>
      <c r="C1281" s="1761" t="s">
        <v>13409</v>
      </c>
      <c r="D1281" s="1762">
        <v>370</v>
      </c>
      <c r="E1281" s="1103">
        <f t="shared" si="19"/>
        <v>203.50000000000003</v>
      </c>
    </row>
    <row r="1282" spans="1:5" ht="15.6">
      <c r="A1282" s="3246" t="s">
        <v>6811</v>
      </c>
      <c r="B1282" s="1763" t="s">
        <v>1030</v>
      </c>
      <c r="C1282" s="1763" t="s">
        <v>13409</v>
      </c>
      <c r="D1282" s="1764">
        <v>375</v>
      </c>
      <c r="E1282" s="1104">
        <f t="shared" si="19"/>
        <v>206.25000000000003</v>
      </c>
    </row>
    <row r="1283" spans="1:5" ht="15.6">
      <c r="A1283" s="3245" t="s">
        <v>6830</v>
      </c>
      <c r="B1283" s="1761" t="s">
        <v>1029</v>
      </c>
      <c r="C1283" s="1761" t="s">
        <v>13409</v>
      </c>
      <c r="D1283" s="1762">
        <v>392</v>
      </c>
      <c r="E1283" s="1103">
        <f t="shared" si="19"/>
        <v>215.60000000000002</v>
      </c>
    </row>
    <row r="1284" spans="1:5" ht="15.6">
      <c r="A1284" s="3246" t="s">
        <v>6812</v>
      </c>
      <c r="B1284" s="1763" t="s">
        <v>1028</v>
      </c>
      <c r="C1284" s="1763" t="s">
        <v>13409</v>
      </c>
      <c r="D1284" s="1764">
        <v>448</v>
      </c>
      <c r="E1284" s="1104">
        <f t="shared" si="19"/>
        <v>246.40000000000003</v>
      </c>
    </row>
    <row r="1285" spans="1:5" ht="15.6">
      <c r="A1285" s="3245" t="s">
        <v>6831</v>
      </c>
      <c r="B1285" s="1761" t="s">
        <v>1026</v>
      </c>
      <c r="C1285" s="1761" t="s">
        <v>13409</v>
      </c>
      <c r="D1285" s="1762">
        <v>466</v>
      </c>
      <c r="E1285" s="1103">
        <f t="shared" si="19"/>
        <v>256.3</v>
      </c>
    </row>
    <row r="1286" spans="1:5" ht="15.6">
      <c r="A1286" s="3246" t="s">
        <v>6818</v>
      </c>
      <c r="B1286" s="1763" t="s">
        <v>3819</v>
      </c>
      <c r="C1286" s="1763" t="s">
        <v>13409</v>
      </c>
      <c r="D1286" s="1764">
        <v>532</v>
      </c>
      <c r="E1286" s="1104">
        <f t="shared" si="19"/>
        <v>292.60000000000002</v>
      </c>
    </row>
    <row r="1287" spans="1:5" ht="15.6">
      <c r="A1287" s="3245" t="s">
        <v>6819</v>
      </c>
      <c r="B1287" s="1761" t="s">
        <v>3820</v>
      </c>
      <c r="C1287" s="1761" t="s">
        <v>13409</v>
      </c>
      <c r="D1287" s="1762">
        <v>537</v>
      </c>
      <c r="E1287" s="1103">
        <f t="shared" si="19"/>
        <v>295.35000000000002</v>
      </c>
    </row>
    <row r="1288" spans="1:5" ht="15.6">
      <c r="A1288" s="3246" t="s">
        <v>6820</v>
      </c>
      <c r="B1288" s="1763" t="s">
        <v>3821</v>
      </c>
      <c r="C1288" s="1763" t="s">
        <v>13409</v>
      </c>
      <c r="D1288" s="1764">
        <v>546</v>
      </c>
      <c r="E1288" s="1104">
        <f t="shared" si="19"/>
        <v>300.3</v>
      </c>
    </row>
    <row r="1289" spans="1:5" ht="15.6">
      <c r="A1289" s="3245" t="s">
        <v>6821</v>
      </c>
      <c r="B1289" s="1761" t="s">
        <v>3822</v>
      </c>
      <c r="C1289" s="1761" t="s">
        <v>13409</v>
      </c>
      <c r="D1289" s="1762">
        <v>546</v>
      </c>
      <c r="E1289" s="1103">
        <f t="shared" si="19"/>
        <v>300.3</v>
      </c>
    </row>
    <row r="1290" spans="1:5" ht="15.6">
      <c r="A1290" s="3246" t="s">
        <v>6822</v>
      </c>
      <c r="B1290" s="1763" t="s">
        <v>3823</v>
      </c>
      <c r="C1290" s="1763" t="s">
        <v>13409</v>
      </c>
      <c r="D1290" s="1764">
        <v>555</v>
      </c>
      <c r="E1290" s="1104">
        <f t="shared" si="19"/>
        <v>305.25</v>
      </c>
    </row>
    <row r="1291" spans="1:5" ht="15.6">
      <c r="A1291" s="3245" t="s">
        <v>6823</v>
      </c>
      <c r="B1291" s="1761" t="s">
        <v>3824</v>
      </c>
      <c r="C1291" s="1761" t="s">
        <v>13409</v>
      </c>
      <c r="D1291" s="1762">
        <v>579</v>
      </c>
      <c r="E1291" s="1103">
        <f t="shared" si="19"/>
        <v>318.45000000000005</v>
      </c>
    </row>
    <row r="1292" spans="1:5" ht="15.6">
      <c r="A1292" s="3246" t="s">
        <v>6824</v>
      </c>
      <c r="B1292" s="1763" t="s">
        <v>3825</v>
      </c>
      <c r="C1292" s="1763" t="s">
        <v>13409</v>
      </c>
      <c r="D1292" s="1764">
        <v>648</v>
      </c>
      <c r="E1292" s="1104">
        <f t="shared" si="19"/>
        <v>356.40000000000003</v>
      </c>
    </row>
    <row r="1293" spans="1:5" ht="15.6">
      <c r="A1293" s="3245" t="s">
        <v>6825</v>
      </c>
      <c r="B1293" s="1761" t="s">
        <v>1027</v>
      </c>
      <c r="C1293" s="1761" t="s">
        <v>13409</v>
      </c>
      <c r="D1293" s="1762">
        <v>676</v>
      </c>
      <c r="E1293" s="1103">
        <f t="shared" ref="E1293:E1356" si="20">D1293*(100%-$E$8)</f>
        <v>371.8</v>
      </c>
    </row>
    <row r="1294" spans="1:5" ht="15.6">
      <c r="A1294" s="3246" t="s">
        <v>13410</v>
      </c>
      <c r="B1294" s="1763" t="s">
        <v>13411</v>
      </c>
      <c r="C1294" s="1763" t="s">
        <v>13409</v>
      </c>
      <c r="D1294" s="1764">
        <v>347</v>
      </c>
      <c r="E1294" s="1104">
        <f t="shared" si="20"/>
        <v>190.85000000000002</v>
      </c>
    </row>
    <row r="1295" spans="1:5" ht="15.6">
      <c r="A1295" s="3245" t="s">
        <v>13412</v>
      </c>
      <c r="B1295" s="1761" t="s">
        <v>13413</v>
      </c>
      <c r="C1295" s="1761" t="s">
        <v>13409</v>
      </c>
      <c r="D1295" s="1762">
        <v>378</v>
      </c>
      <c r="E1295" s="1103">
        <f t="shared" si="20"/>
        <v>207.9</v>
      </c>
    </row>
    <row r="1296" spans="1:5" ht="15.6">
      <c r="A1296" s="3246" t="s">
        <v>23365</v>
      </c>
      <c r="B1296" s="1763" t="s">
        <v>23366</v>
      </c>
      <c r="C1296" s="1763" t="s">
        <v>13409</v>
      </c>
      <c r="D1296" s="1764">
        <v>386</v>
      </c>
      <c r="E1296" s="1104">
        <f t="shared" si="20"/>
        <v>212.3</v>
      </c>
    </row>
    <row r="1297" spans="1:5" ht="15.6">
      <c r="A1297" s="3245" t="s">
        <v>13416</v>
      </c>
      <c r="B1297" s="1761" t="s">
        <v>13417</v>
      </c>
      <c r="C1297" s="1761" t="s">
        <v>13409</v>
      </c>
      <c r="D1297" s="1762">
        <v>427</v>
      </c>
      <c r="E1297" s="1103">
        <f t="shared" si="20"/>
        <v>234.85000000000002</v>
      </c>
    </row>
    <row r="1298" spans="1:5" ht="15.6">
      <c r="A1298" s="3246" t="s">
        <v>13414</v>
      </c>
      <c r="B1298" s="1763" t="s">
        <v>13415</v>
      </c>
      <c r="C1298" s="1763" t="s">
        <v>13409</v>
      </c>
      <c r="D1298" s="1764">
        <v>446</v>
      </c>
      <c r="E1298" s="1104">
        <f t="shared" si="20"/>
        <v>245.3</v>
      </c>
    </row>
    <row r="1299" spans="1:5" ht="15.6">
      <c r="A1299" s="3245" t="s">
        <v>13418</v>
      </c>
      <c r="B1299" s="1761" t="s">
        <v>13419</v>
      </c>
      <c r="C1299" s="1761" t="s">
        <v>13409</v>
      </c>
      <c r="D1299" s="1762">
        <v>460</v>
      </c>
      <c r="E1299" s="1103">
        <f t="shared" si="20"/>
        <v>253.00000000000003</v>
      </c>
    </row>
    <row r="1300" spans="1:5" ht="15.6">
      <c r="A1300" s="3246" t="s">
        <v>23367</v>
      </c>
      <c r="B1300" s="1763" t="s">
        <v>23368</v>
      </c>
      <c r="C1300" s="1763" t="s">
        <v>13409</v>
      </c>
      <c r="D1300" s="1764">
        <v>505</v>
      </c>
      <c r="E1300" s="1104">
        <f t="shared" si="20"/>
        <v>277.75</v>
      </c>
    </row>
    <row r="1301" spans="1:5" ht="15.6">
      <c r="A1301" s="3245" t="s">
        <v>13420</v>
      </c>
      <c r="B1301" s="1761" t="s">
        <v>13421</v>
      </c>
      <c r="C1301" s="1761" t="s">
        <v>13409</v>
      </c>
      <c r="D1301" s="1762">
        <v>531</v>
      </c>
      <c r="E1301" s="1103">
        <f t="shared" si="20"/>
        <v>292.05</v>
      </c>
    </row>
    <row r="1302" spans="1:5" ht="15.6">
      <c r="A1302" s="3246" t="s">
        <v>6781</v>
      </c>
      <c r="B1302" s="1763" t="s">
        <v>1025</v>
      </c>
      <c r="C1302" s="1763" t="s">
        <v>13409</v>
      </c>
      <c r="D1302" s="1764">
        <v>90</v>
      </c>
      <c r="E1302" s="1104">
        <f t="shared" si="20"/>
        <v>49.500000000000007</v>
      </c>
    </row>
    <row r="1303" spans="1:5" ht="15.6">
      <c r="A1303" s="3245" t="s">
        <v>6782</v>
      </c>
      <c r="B1303" s="1761" t="s">
        <v>1024</v>
      </c>
      <c r="C1303" s="1761" t="s">
        <v>13409</v>
      </c>
      <c r="D1303" s="1762">
        <v>93</v>
      </c>
      <c r="E1303" s="1103">
        <f t="shared" si="20"/>
        <v>51.150000000000006</v>
      </c>
    </row>
    <row r="1304" spans="1:5" ht="15.6">
      <c r="A1304" s="3246" t="s">
        <v>6783</v>
      </c>
      <c r="B1304" s="1763" t="s">
        <v>1023</v>
      </c>
      <c r="C1304" s="1763" t="s">
        <v>13409</v>
      </c>
      <c r="D1304" s="1764">
        <v>99</v>
      </c>
      <c r="E1304" s="1104">
        <f t="shared" si="20"/>
        <v>54.45</v>
      </c>
    </row>
    <row r="1305" spans="1:5" ht="15.6">
      <c r="A1305" s="3245" t="s">
        <v>6784</v>
      </c>
      <c r="B1305" s="1761" t="s">
        <v>1022</v>
      </c>
      <c r="C1305" s="1761" t="s">
        <v>13409</v>
      </c>
      <c r="D1305" s="1762">
        <v>101</v>
      </c>
      <c r="E1305" s="1103">
        <f t="shared" si="20"/>
        <v>55.550000000000004</v>
      </c>
    </row>
    <row r="1306" spans="1:5" ht="15.6">
      <c r="A1306" s="3246" t="s">
        <v>6785</v>
      </c>
      <c r="B1306" s="1763" t="s">
        <v>1021</v>
      </c>
      <c r="C1306" s="1763" t="s">
        <v>13409</v>
      </c>
      <c r="D1306" s="1764">
        <v>107</v>
      </c>
      <c r="E1306" s="1104">
        <f t="shared" si="20"/>
        <v>58.85</v>
      </c>
    </row>
    <row r="1307" spans="1:5" ht="15.6">
      <c r="A1307" s="3245" t="s">
        <v>6786</v>
      </c>
      <c r="B1307" s="1761" t="s">
        <v>1020</v>
      </c>
      <c r="C1307" s="1761" t="s">
        <v>13409</v>
      </c>
      <c r="D1307" s="1762">
        <v>113</v>
      </c>
      <c r="E1307" s="1103">
        <f t="shared" si="20"/>
        <v>62.150000000000006</v>
      </c>
    </row>
    <row r="1308" spans="1:5" ht="15.6">
      <c r="A1308" s="3246" t="s">
        <v>30263</v>
      </c>
      <c r="B1308" s="1763" t="s">
        <v>30264</v>
      </c>
      <c r="C1308" s="1763" t="s">
        <v>13409</v>
      </c>
      <c r="D1308" s="1764">
        <v>125</v>
      </c>
      <c r="E1308" s="1104">
        <f t="shared" si="20"/>
        <v>68.75</v>
      </c>
    </row>
    <row r="1309" spans="1:5" ht="15.6">
      <c r="A1309" s="3245" t="s">
        <v>28131</v>
      </c>
      <c r="B1309" s="1761" t="s">
        <v>28132</v>
      </c>
      <c r="C1309" s="1761" t="s">
        <v>13409</v>
      </c>
      <c r="D1309" s="1762">
        <v>134</v>
      </c>
      <c r="E1309" s="1103">
        <f t="shared" si="20"/>
        <v>73.7</v>
      </c>
    </row>
    <row r="1310" spans="1:5" ht="15.6">
      <c r="A1310" s="3246" t="s">
        <v>6892</v>
      </c>
      <c r="B1310" s="1763" t="s">
        <v>970</v>
      </c>
      <c r="C1310" s="1763" t="s">
        <v>13432</v>
      </c>
      <c r="D1310" s="1764">
        <v>187</v>
      </c>
      <c r="E1310" s="1104">
        <f t="shared" si="20"/>
        <v>102.85000000000001</v>
      </c>
    </row>
    <row r="1311" spans="1:5" ht="15.6">
      <c r="A1311" s="3245" t="s">
        <v>6904</v>
      </c>
      <c r="B1311" s="1761" t="s">
        <v>969</v>
      </c>
      <c r="C1311" s="1761" t="s">
        <v>13432</v>
      </c>
      <c r="D1311" s="1762">
        <v>206</v>
      </c>
      <c r="E1311" s="1103">
        <f t="shared" si="20"/>
        <v>113.30000000000001</v>
      </c>
    </row>
    <row r="1312" spans="1:5" ht="15.6">
      <c r="A1312" s="3246" t="s">
        <v>6893</v>
      </c>
      <c r="B1312" s="1763" t="s">
        <v>968</v>
      </c>
      <c r="C1312" s="1763" t="s">
        <v>13432</v>
      </c>
      <c r="D1312" s="1764">
        <v>227</v>
      </c>
      <c r="E1312" s="1104">
        <f t="shared" si="20"/>
        <v>124.85000000000001</v>
      </c>
    </row>
    <row r="1313" spans="1:5" ht="15.6">
      <c r="A1313" s="3245" t="s">
        <v>6894</v>
      </c>
      <c r="B1313" s="1761" t="s">
        <v>967</v>
      </c>
      <c r="C1313" s="1761" t="s">
        <v>13432</v>
      </c>
      <c r="D1313" s="1762">
        <v>264</v>
      </c>
      <c r="E1313" s="1103">
        <f t="shared" si="20"/>
        <v>145.20000000000002</v>
      </c>
    </row>
    <row r="1314" spans="1:5" ht="15.6">
      <c r="A1314" s="3246" t="s">
        <v>6895</v>
      </c>
      <c r="B1314" s="1763" t="s">
        <v>961</v>
      </c>
      <c r="C1314" s="1763" t="s">
        <v>13432</v>
      </c>
      <c r="D1314" s="1764">
        <v>275</v>
      </c>
      <c r="E1314" s="1104">
        <f t="shared" si="20"/>
        <v>151.25</v>
      </c>
    </row>
    <row r="1315" spans="1:5" ht="15.6">
      <c r="A1315" s="3245" t="s">
        <v>6906</v>
      </c>
      <c r="B1315" s="1761" t="s">
        <v>965</v>
      </c>
      <c r="C1315" s="1761" t="s">
        <v>13432</v>
      </c>
      <c r="D1315" s="1762">
        <v>288</v>
      </c>
      <c r="E1315" s="1103">
        <f t="shared" si="20"/>
        <v>158.4</v>
      </c>
    </row>
    <row r="1316" spans="1:5" ht="15.6">
      <c r="A1316" s="3246" t="s">
        <v>6896</v>
      </c>
      <c r="B1316" s="1763" t="s">
        <v>960</v>
      </c>
      <c r="C1316" s="1763" t="s">
        <v>13432</v>
      </c>
      <c r="D1316" s="1764">
        <v>297</v>
      </c>
      <c r="E1316" s="1104">
        <f t="shared" si="20"/>
        <v>163.35000000000002</v>
      </c>
    </row>
    <row r="1317" spans="1:5" ht="15.6">
      <c r="A1317" s="3245" t="s">
        <v>6907</v>
      </c>
      <c r="B1317" s="1761" t="s">
        <v>964</v>
      </c>
      <c r="C1317" s="1761" t="s">
        <v>13432</v>
      </c>
      <c r="D1317" s="1762">
        <v>310</v>
      </c>
      <c r="E1317" s="1103">
        <f t="shared" si="20"/>
        <v>170.5</v>
      </c>
    </row>
    <row r="1318" spans="1:5" ht="15.6">
      <c r="A1318" s="3246" t="s">
        <v>6912</v>
      </c>
      <c r="B1318" s="1763" t="s">
        <v>957</v>
      </c>
      <c r="C1318" s="1763" t="s">
        <v>13432</v>
      </c>
      <c r="D1318" s="1764">
        <v>324</v>
      </c>
      <c r="E1318" s="1104">
        <f t="shared" si="20"/>
        <v>178.20000000000002</v>
      </c>
    </row>
    <row r="1319" spans="1:5" ht="15.6">
      <c r="A1319" s="3245" t="s">
        <v>6905</v>
      </c>
      <c r="B1319" s="1761" t="s">
        <v>966</v>
      </c>
      <c r="C1319" s="1761" t="s">
        <v>13432</v>
      </c>
      <c r="D1319" s="1762">
        <v>328</v>
      </c>
      <c r="E1319" s="1103">
        <f t="shared" si="20"/>
        <v>180.4</v>
      </c>
    </row>
    <row r="1320" spans="1:5" ht="15.6">
      <c r="A1320" s="3246" t="s">
        <v>6908</v>
      </c>
      <c r="B1320" s="1763" t="s">
        <v>963</v>
      </c>
      <c r="C1320" s="1763" t="s">
        <v>13432</v>
      </c>
      <c r="D1320" s="1764">
        <v>349</v>
      </c>
      <c r="E1320" s="1104">
        <f t="shared" si="20"/>
        <v>191.95000000000002</v>
      </c>
    </row>
    <row r="1321" spans="1:5" ht="15.6">
      <c r="A1321" s="3245" t="s">
        <v>6910</v>
      </c>
      <c r="B1321" s="1761" t="s">
        <v>959</v>
      </c>
      <c r="C1321" s="1761" t="s">
        <v>13432</v>
      </c>
      <c r="D1321" s="1762">
        <v>349</v>
      </c>
      <c r="E1321" s="1103">
        <f t="shared" si="20"/>
        <v>191.95000000000002</v>
      </c>
    </row>
    <row r="1322" spans="1:5" ht="15.6">
      <c r="A1322" s="3246" t="s">
        <v>6898</v>
      </c>
      <c r="B1322" s="1763" t="s">
        <v>956</v>
      </c>
      <c r="C1322" s="1763" t="s">
        <v>13432</v>
      </c>
      <c r="D1322" s="1764">
        <v>378</v>
      </c>
      <c r="E1322" s="1104">
        <f t="shared" si="20"/>
        <v>207.9</v>
      </c>
    </row>
    <row r="1323" spans="1:5" ht="15.6">
      <c r="A1323" s="3245" t="s">
        <v>6897</v>
      </c>
      <c r="B1323" s="1761" t="s">
        <v>5751</v>
      </c>
      <c r="C1323" s="1761" t="s">
        <v>13432</v>
      </c>
      <c r="D1323" s="1762">
        <v>378</v>
      </c>
      <c r="E1323" s="1103">
        <f t="shared" si="20"/>
        <v>207.9</v>
      </c>
    </row>
    <row r="1324" spans="1:5" ht="15.6">
      <c r="A1324" s="3246" t="s">
        <v>6913</v>
      </c>
      <c r="B1324" s="1763" t="s">
        <v>954</v>
      </c>
      <c r="C1324" s="1763" t="s">
        <v>13432</v>
      </c>
      <c r="D1324" s="1764">
        <v>414</v>
      </c>
      <c r="E1324" s="1104">
        <f t="shared" si="20"/>
        <v>227.70000000000002</v>
      </c>
    </row>
    <row r="1325" spans="1:5" ht="15.6">
      <c r="A1325" s="3245" t="s">
        <v>6914</v>
      </c>
      <c r="B1325" s="1761" t="s">
        <v>950</v>
      </c>
      <c r="C1325" s="1761" t="s">
        <v>13432</v>
      </c>
      <c r="D1325" s="1762">
        <v>431</v>
      </c>
      <c r="E1325" s="1103">
        <f t="shared" si="20"/>
        <v>237.05</v>
      </c>
    </row>
    <row r="1326" spans="1:5" ht="15.6">
      <c r="A1326" s="3246" t="s">
        <v>6899</v>
      </c>
      <c r="B1326" s="1763" t="s">
        <v>955</v>
      </c>
      <c r="C1326" s="1763" t="s">
        <v>13432</v>
      </c>
      <c r="D1326" s="1764">
        <v>464</v>
      </c>
      <c r="E1326" s="1104">
        <f t="shared" si="20"/>
        <v>255.20000000000002</v>
      </c>
    </row>
    <row r="1327" spans="1:5" ht="15.6">
      <c r="A1327" s="3245" t="s">
        <v>6909</v>
      </c>
      <c r="B1327" s="1761" t="s">
        <v>962</v>
      </c>
      <c r="C1327" s="1761" t="s">
        <v>13432</v>
      </c>
      <c r="D1327" s="1762">
        <v>476</v>
      </c>
      <c r="E1327" s="1103">
        <f t="shared" si="20"/>
        <v>261.8</v>
      </c>
    </row>
    <row r="1328" spans="1:5" ht="15.6">
      <c r="A1328" s="3246" t="s">
        <v>6911</v>
      </c>
      <c r="B1328" s="1763" t="s">
        <v>958</v>
      </c>
      <c r="C1328" s="1763" t="s">
        <v>13432</v>
      </c>
      <c r="D1328" s="1764">
        <v>476</v>
      </c>
      <c r="E1328" s="1104">
        <f t="shared" si="20"/>
        <v>261.8</v>
      </c>
    </row>
    <row r="1329" spans="1:5" ht="15.6">
      <c r="A1329" s="3245" t="s">
        <v>6900</v>
      </c>
      <c r="B1329" s="1761" t="s">
        <v>953</v>
      </c>
      <c r="C1329" s="1761" t="s">
        <v>13432</v>
      </c>
      <c r="D1329" s="1762">
        <v>495</v>
      </c>
      <c r="E1329" s="1103">
        <f t="shared" si="20"/>
        <v>272.25</v>
      </c>
    </row>
    <row r="1330" spans="1:5" ht="15.6">
      <c r="A1330" s="3246" t="s">
        <v>6902</v>
      </c>
      <c r="B1330" s="1763" t="s">
        <v>949</v>
      </c>
      <c r="C1330" s="1763" t="s">
        <v>13432</v>
      </c>
      <c r="D1330" s="1764">
        <v>495</v>
      </c>
      <c r="E1330" s="1104">
        <f t="shared" si="20"/>
        <v>272.25</v>
      </c>
    </row>
    <row r="1331" spans="1:5" ht="15.6">
      <c r="A1331" s="3245" t="s">
        <v>6901</v>
      </c>
      <c r="B1331" s="1761" t="s">
        <v>952</v>
      </c>
      <c r="C1331" s="1761" t="s">
        <v>13432</v>
      </c>
      <c r="D1331" s="1762">
        <v>566</v>
      </c>
      <c r="E1331" s="1103">
        <f t="shared" si="20"/>
        <v>311.3</v>
      </c>
    </row>
    <row r="1332" spans="1:5" ht="15.6">
      <c r="A1332" s="3246" t="s">
        <v>6903</v>
      </c>
      <c r="B1332" s="1763" t="s">
        <v>948</v>
      </c>
      <c r="C1332" s="1763" t="s">
        <v>13432</v>
      </c>
      <c r="D1332" s="1764">
        <v>566</v>
      </c>
      <c r="E1332" s="1104">
        <f t="shared" si="20"/>
        <v>311.3</v>
      </c>
    </row>
    <row r="1333" spans="1:5" ht="15.6">
      <c r="A1333" s="3245" t="s">
        <v>6916</v>
      </c>
      <c r="B1333" s="1761" t="s">
        <v>946</v>
      </c>
      <c r="C1333" s="1761" t="s">
        <v>13432</v>
      </c>
      <c r="D1333" s="1762">
        <v>606</v>
      </c>
      <c r="E1333" s="1103">
        <f t="shared" si="20"/>
        <v>333.3</v>
      </c>
    </row>
    <row r="1334" spans="1:5" ht="15.6">
      <c r="A1334" s="3246" t="s">
        <v>6919</v>
      </c>
      <c r="B1334" s="1763" t="s">
        <v>943</v>
      </c>
      <c r="C1334" s="1763" t="s">
        <v>13432</v>
      </c>
      <c r="D1334" s="1764">
        <v>606</v>
      </c>
      <c r="E1334" s="1104">
        <f t="shared" si="20"/>
        <v>333.3</v>
      </c>
    </row>
    <row r="1335" spans="1:5" ht="15.6">
      <c r="A1335" s="3245" t="s">
        <v>6917</v>
      </c>
      <c r="B1335" s="1761" t="s">
        <v>945</v>
      </c>
      <c r="C1335" s="1761" t="s">
        <v>13432</v>
      </c>
      <c r="D1335" s="1762">
        <v>684</v>
      </c>
      <c r="E1335" s="1103">
        <f t="shared" si="20"/>
        <v>376.20000000000005</v>
      </c>
    </row>
    <row r="1336" spans="1:5" ht="15.6">
      <c r="A1336" s="3246" t="s">
        <v>6920</v>
      </c>
      <c r="B1336" s="1763" t="s">
        <v>942</v>
      </c>
      <c r="C1336" s="1763" t="s">
        <v>13432</v>
      </c>
      <c r="D1336" s="1764">
        <v>684</v>
      </c>
      <c r="E1336" s="1104">
        <f t="shared" si="20"/>
        <v>376.20000000000005</v>
      </c>
    </row>
    <row r="1337" spans="1:5" ht="15.6">
      <c r="A1337" s="3245" t="s">
        <v>6915</v>
      </c>
      <c r="B1337" s="1761" t="s">
        <v>951</v>
      </c>
      <c r="C1337" s="1761" t="s">
        <v>13432</v>
      </c>
      <c r="D1337" s="1762">
        <v>743</v>
      </c>
      <c r="E1337" s="1103">
        <f t="shared" si="20"/>
        <v>408.65000000000003</v>
      </c>
    </row>
    <row r="1338" spans="1:5" ht="15.6">
      <c r="A1338" s="3246" t="s">
        <v>6918</v>
      </c>
      <c r="B1338" s="1763" t="s">
        <v>947</v>
      </c>
      <c r="C1338" s="1763" t="s">
        <v>13432</v>
      </c>
      <c r="D1338" s="1764">
        <v>772</v>
      </c>
      <c r="E1338" s="1104">
        <f t="shared" si="20"/>
        <v>424.6</v>
      </c>
    </row>
    <row r="1339" spans="1:5" ht="15.6">
      <c r="A1339" s="3245" t="s">
        <v>6921</v>
      </c>
      <c r="B1339" s="1761" t="s">
        <v>944</v>
      </c>
      <c r="C1339" s="1761" t="s">
        <v>13432</v>
      </c>
      <c r="D1339" s="1762">
        <v>772</v>
      </c>
      <c r="E1339" s="1103">
        <f t="shared" si="20"/>
        <v>424.6</v>
      </c>
    </row>
    <row r="1340" spans="1:5" ht="15.6">
      <c r="A1340" s="3246" t="s">
        <v>30918</v>
      </c>
      <c r="B1340" s="1763" t="s">
        <v>30919</v>
      </c>
      <c r="C1340" s="1763" t="s">
        <v>13432</v>
      </c>
      <c r="D1340" s="1764">
        <v>535</v>
      </c>
      <c r="E1340" s="1104">
        <f t="shared" si="20"/>
        <v>294.25</v>
      </c>
    </row>
    <row r="1341" spans="1:5" ht="15.6">
      <c r="A1341" s="3245" t="s">
        <v>6949</v>
      </c>
      <c r="B1341" s="1761" t="s">
        <v>941</v>
      </c>
      <c r="C1341" s="1761" t="s">
        <v>13432</v>
      </c>
      <c r="D1341" s="1762">
        <v>617</v>
      </c>
      <c r="E1341" s="1103">
        <f t="shared" si="20"/>
        <v>339.35</v>
      </c>
    </row>
    <row r="1342" spans="1:5" ht="15.6">
      <c r="A1342" s="3246" t="s">
        <v>30920</v>
      </c>
      <c r="B1342" s="1763" t="s">
        <v>30921</v>
      </c>
      <c r="C1342" s="1763" t="s">
        <v>13432</v>
      </c>
      <c r="D1342" s="1764">
        <v>617</v>
      </c>
      <c r="E1342" s="1104">
        <f t="shared" si="20"/>
        <v>339.35</v>
      </c>
    </row>
    <row r="1343" spans="1:5" ht="15.6">
      <c r="A1343" s="3245" t="s">
        <v>30922</v>
      </c>
      <c r="B1343" s="1761" t="s">
        <v>30923</v>
      </c>
      <c r="C1343" s="1761" t="s">
        <v>13432</v>
      </c>
      <c r="D1343" s="1762">
        <v>658</v>
      </c>
      <c r="E1343" s="1103">
        <f t="shared" si="20"/>
        <v>361.90000000000003</v>
      </c>
    </row>
    <row r="1344" spans="1:5" ht="15.6">
      <c r="A1344" s="3246" t="s">
        <v>6950</v>
      </c>
      <c r="B1344" s="1763" t="s">
        <v>940</v>
      </c>
      <c r="C1344" s="1763" t="s">
        <v>13432</v>
      </c>
      <c r="D1344" s="1764">
        <v>658</v>
      </c>
      <c r="E1344" s="1104">
        <f t="shared" si="20"/>
        <v>361.90000000000003</v>
      </c>
    </row>
    <row r="1345" spans="1:5" ht="15.6">
      <c r="A1345" s="3245" t="s">
        <v>30924</v>
      </c>
      <c r="B1345" s="1761" t="s">
        <v>30925</v>
      </c>
      <c r="C1345" s="1761" t="s">
        <v>13432</v>
      </c>
      <c r="D1345" s="1762">
        <v>658</v>
      </c>
      <c r="E1345" s="1103">
        <f t="shared" si="20"/>
        <v>361.90000000000003</v>
      </c>
    </row>
    <row r="1346" spans="1:5" ht="15.6">
      <c r="A1346" s="3246" t="s">
        <v>6973</v>
      </c>
      <c r="B1346" s="1763" t="s">
        <v>938</v>
      </c>
      <c r="C1346" s="1763" t="s">
        <v>13432</v>
      </c>
      <c r="D1346" s="1764">
        <v>785</v>
      </c>
      <c r="E1346" s="1104">
        <f t="shared" si="20"/>
        <v>431.75000000000006</v>
      </c>
    </row>
    <row r="1347" spans="1:5" ht="15.6">
      <c r="A1347" s="3245" t="s">
        <v>30926</v>
      </c>
      <c r="B1347" s="1761" t="s">
        <v>30927</v>
      </c>
      <c r="C1347" s="1761" t="s">
        <v>13432</v>
      </c>
      <c r="D1347" s="1762">
        <v>785</v>
      </c>
      <c r="E1347" s="1103">
        <f t="shared" si="20"/>
        <v>431.75000000000006</v>
      </c>
    </row>
    <row r="1348" spans="1:5" ht="15.6">
      <c r="A1348" s="3246" t="s">
        <v>30928</v>
      </c>
      <c r="B1348" s="1763" t="s">
        <v>30929</v>
      </c>
      <c r="C1348" s="1763" t="s">
        <v>13432</v>
      </c>
      <c r="D1348" s="1764">
        <v>812</v>
      </c>
      <c r="E1348" s="1104">
        <f t="shared" si="20"/>
        <v>446.6</v>
      </c>
    </row>
    <row r="1349" spans="1:5" ht="15.6">
      <c r="A1349" s="3245" t="s">
        <v>6982</v>
      </c>
      <c r="B1349" s="1761" t="s">
        <v>937</v>
      </c>
      <c r="C1349" s="1761" t="s">
        <v>13432</v>
      </c>
      <c r="D1349" s="1762">
        <v>974</v>
      </c>
      <c r="E1349" s="1103">
        <f t="shared" si="20"/>
        <v>535.70000000000005</v>
      </c>
    </row>
    <row r="1350" spans="1:5" ht="15.6">
      <c r="A1350" s="3246" t="s">
        <v>30930</v>
      </c>
      <c r="B1350" s="1763" t="s">
        <v>30931</v>
      </c>
      <c r="C1350" s="1763" t="s">
        <v>13432</v>
      </c>
      <c r="D1350" s="1764">
        <v>974</v>
      </c>
      <c r="E1350" s="1104">
        <f t="shared" si="20"/>
        <v>535.70000000000005</v>
      </c>
    </row>
    <row r="1351" spans="1:5" ht="15.6">
      <c r="A1351" s="3245" t="s">
        <v>6951</v>
      </c>
      <c r="B1351" s="1761" t="s">
        <v>939</v>
      </c>
      <c r="C1351" s="1761" t="s">
        <v>13432</v>
      </c>
      <c r="D1351" s="1762">
        <v>995</v>
      </c>
      <c r="E1351" s="1103">
        <f t="shared" si="20"/>
        <v>547.25</v>
      </c>
    </row>
    <row r="1352" spans="1:5" ht="15.6">
      <c r="A1352" s="3246" t="s">
        <v>30932</v>
      </c>
      <c r="B1352" s="1763" t="s">
        <v>30933</v>
      </c>
      <c r="C1352" s="1763" t="s">
        <v>13432</v>
      </c>
      <c r="D1352" s="1764">
        <v>995</v>
      </c>
      <c r="E1352" s="1104">
        <f t="shared" si="20"/>
        <v>547.25</v>
      </c>
    </row>
    <row r="1353" spans="1:5" ht="15.6">
      <c r="A1353" s="3245" t="s">
        <v>6983</v>
      </c>
      <c r="B1353" s="1761" t="s">
        <v>936</v>
      </c>
      <c r="C1353" s="1761" t="s">
        <v>13432</v>
      </c>
      <c r="D1353" s="1762">
        <v>1006</v>
      </c>
      <c r="E1353" s="1103">
        <f t="shared" si="20"/>
        <v>553.30000000000007</v>
      </c>
    </row>
    <row r="1354" spans="1:5" ht="15.6">
      <c r="A1354" s="3246" t="s">
        <v>30934</v>
      </c>
      <c r="B1354" s="1763" t="s">
        <v>30935</v>
      </c>
      <c r="C1354" s="1763" t="s">
        <v>13432</v>
      </c>
      <c r="D1354" s="1764">
        <v>1006</v>
      </c>
      <c r="E1354" s="1104">
        <f t="shared" si="20"/>
        <v>553.30000000000007</v>
      </c>
    </row>
    <row r="1355" spans="1:5" ht="15.6">
      <c r="A1355" s="3245" t="s">
        <v>6952</v>
      </c>
      <c r="B1355" s="1761" t="s">
        <v>935</v>
      </c>
      <c r="C1355" s="1761" t="s">
        <v>13432</v>
      </c>
      <c r="D1355" s="1762">
        <v>1466</v>
      </c>
      <c r="E1355" s="1103">
        <f t="shared" si="20"/>
        <v>806.30000000000007</v>
      </c>
    </row>
    <row r="1356" spans="1:5" ht="15.6">
      <c r="A1356" s="3246" t="s">
        <v>30936</v>
      </c>
      <c r="B1356" s="1763" t="s">
        <v>30937</v>
      </c>
      <c r="C1356" s="1763" t="s">
        <v>13432</v>
      </c>
      <c r="D1356" s="1764">
        <v>1466</v>
      </c>
      <c r="E1356" s="1104">
        <f t="shared" si="20"/>
        <v>806.30000000000007</v>
      </c>
    </row>
    <row r="1357" spans="1:5" ht="15.6">
      <c r="A1357" s="3245" t="s">
        <v>30938</v>
      </c>
      <c r="B1357" s="1761" t="s">
        <v>30939</v>
      </c>
      <c r="C1357" s="1761" t="s">
        <v>13432</v>
      </c>
      <c r="D1357" s="1762">
        <v>1488</v>
      </c>
      <c r="E1357" s="1103">
        <f t="shared" ref="E1357:E1420" si="21">D1357*(100%-$E$8)</f>
        <v>818.40000000000009</v>
      </c>
    </row>
    <row r="1358" spans="1:5" ht="15.6">
      <c r="A1358" s="3246" t="s">
        <v>30940</v>
      </c>
      <c r="B1358" s="1763" t="s">
        <v>30941</v>
      </c>
      <c r="C1358" s="1763" t="s">
        <v>13432</v>
      </c>
      <c r="D1358" s="1764">
        <v>1488</v>
      </c>
      <c r="E1358" s="1104">
        <f t="shared" si="21"/>
        <v>818.40000000000009</v>
      </c>
    </row>
    <row r="1359" spans="1:5" ht="15.6">
      <c r="A1359" s="3245" t="s">
        <v>30942</v>
      </c>
      <c r="B1359" s="1761" t="s">
        <v>30943</v>
      </c>
      <c r="C1359" s="1761" t="s">
        <v>13432</v>
      </c>
      <c r="D1359" s="1762">
        <v>1170</v>
      </c>
      <c r="E1359" s="1103">
        <f t="shared" si="21"/>
        <v>643.5</v>
      </c>
    </row>
    <row r="1360" spans="1:5" ht="15.6">
      <c r="A1360" s="3246" t="s">
        <v>30944</v>
      </c>
      <c r="B1360" s="1763" t="s">
        <v>30945</v>
      </c>
      <c r="C1360" s="1763" t="s">
        <v>13432</v>
      </c>
      <c r="D1360" s="1764">
        <v>1216</v>
      </c>
      <c r="E1360" s="1104">
        <f t="shared" si="21"/>
        <v>668.80000000000007</v>
      </c>
    </row>
    <row r="1361" spans="1:5" ht="15.6">
      <c r="A1361" s="3245" t="s">
        <v>30946</v>
      </c>
      <c r="B1361" s="1761" t="s">
        <v>30947</v>
      </c>
      <c r="C1361" s="1761" t="s">
        <v>13432</v>
      </c>
      <c r="D1361" s="1762">
        <v>1831</v>
      </c>
      <c r="E1361" s="1103">
        <f t="shared" si="21"/>
        <v>1007.0500000000001</v>
      </c>
    </row>
    <row r="1362" spans="1:5" ht="15.6">
      <c r="A1362" s="3246" t="s">
        <v>30948</v>
      </c>
      <c r="B1362" s="1763" t="s">
        <v>30949</v>
      </c>
      <c r="C1362" s="1763" t="s">
        <v>13432</v>
      </c>
      <c r="D1362" s="1764">
        <v>714</v>
      </c>
      <c r="E1362" s="1104">
        <f t="shared" si="21"/>
        <v>392.70000000000005</v>
      </c>
    </row>
    <row r="1363" spans="1:5" ht="15.6">
      <c r="A1363" s="3245" t="s">
        <v>33060</v>
      </c>
      <c r="B1363" s="1761" t="s">
        <v>33061</v>
      </c>
      <c r="C1363" s="1761" t="s">
        <v>13432</v>
      </c>
      <c r="D1363" s="1762">
        <v>766</v>
      </c>
      <c r="E1363" s="1103">
        <f t="shared" si="21"/>
        <v>421.3</v>
      </c>
    </row>
    <row r="1364" spans="1:5" ht="15.6">
      <c r="A1364" s="3246" t="s">
        <v>30950</v>
      </c>
      <c r="B1364" s="1763" t="s">
        <v>30951</v>
      </c>
      <c r="C1364" s="1763" t="s">
        <v>13432</v>
      </c>
      <c r="D1364" s="1764">
        <v>821</v>
      </c>
      <c r="E1364" s="1104">
        <f t="shared" si="21"/>
        <v>451.55</v>
      </c>
    </row>
    <row r="1365" spans="1:5" ht="15.6">
      <c r="A1365" s="3245" t="s">
        <v>30952</v>
      </c>
      <c r="B1365" s="1761" t="s">
        <v>30953</v>
      </c>
      <c r="C1365" s="1761" t="s">
        <v>13432</v>
      </c>
      <c r="D1365" s="1762">
        <v>857</v>
      </c>
      <c r="E1365" s="1103">
        <f t="shared" si="21"/>
        <v>471.35</v>
      </c>
    </row>
    <row r="1366" spans="1:5" ht="15.6">
      <c r="A1366" s="3246" t="s">
        <v>30954</v>
      </c>
      <c r="B1366" s="1763" t="s">
        <v>30955</v>
      </c>
      <c r="C1366" s="1763" t="s">
        <v>13432</v>
      </c>
      <c r="D1366" s="1764">
        <v>857</v>
      </c>
      <c r="E1366" s="1104">
        <f t="shared" si="21"/>
        <v>471.35</v>
      </c>
    </row>
    <row r="1367" spans="1:5" ht="15.6">
      <c r="A1367" s="3245" t="s">
        <v>30956</v>
      </c>
      <c r="B1367" s="1761" t="s">
        <v>30957</v>
      </c>
      <c r="C1367" s="1761" t="s">
        <v>13432</v>
      </c>
      <c r="D1367" s="1762">
        <v>964</v>
      </c>
      <c r="E1367" s="1103">
        <f t="shared" si="21"/>
        <v>530.20000000000005</v>
      </c>
    </row>
    <row r="1368" spans="1:5" ht="15.6">
      <c r="A1368" s="3246" t="s">
        <v>33062</v>
      </c>
      <c r="B1368" s="1763" t="s">
        <v>33063</v>
      </c>
      <c r="C1368" s="1763" t="s">
        <v>13432</v>
      </c>
      <c r="D1368" s="1764">
        <v>966</v>
      </c>
      <c r="E1368" s="1104">
        <f t="shared" si="21"/>
        <v>531.30000000000007</v>
      </c>
    </row>
    <row r="1369" spans="1:5" ht="15.6">
      <c r="A1369" s="3245" t="s">
        <v>33064</v>
      </c>
      <c r="B1369" s="1761" t="s">
        <v>33065</v>
      </c>
      <c r="C1369" s="1761" t="s">
        <v>13432</v>
      </c>
      <c r="D1369" s="1762">
        <v>973</v>
      </c>
      <c r="E1369" s="1103">
        <f t="shared" si="21"/>
        <v>535.15000000000009</v>
      </c>
    </row>
    <row r="1370" spans="1:5" ht="15.6">
      <c r="A1370" s="3246" t="s">
        <v>30958</v>
      </c>
      <c r="B1370" s="1763" t="s">
        <v>30959</v>
      </c>
      <c r="C1370" s="1763" t="s">
        <v>13432</v>
      </c>
      <c r="D1370" s="1764">
        <v>1085</v>
      </c>
      <c r="E1370" s="1104">
        <f t="shared" si="21"/>
        <v>596.75</v>
      </c>
    </row>
    <row r="1371" spans="1:5" ht="15.6">
      <c r="A1371" s="3245" t="s">
        <v>30960</v>
      </c>
      <c r="B1371" s="1761" t="s">
        <v>30961</v>
      </c>
      <c r="C1371" s="1761" t="s">
        <v>13432</v>
      </c>
      <c r="D1371" s="1762">
        <v>1107</v>
      </c>
      <c r="E1371" s="1103">
        <f t="shared" si="21"/>
        <v>608.85</v>
      </c>
    </row>
    <row r="1372" spans="1:5" ht="15.6">
      <c r="A1372" s="3246" t="s">
        <v>30962</v>
      </c>
      <c r="B1372" s="1763" t="s">
        <v>30963</v>
      </c>
      <c r="C1372" s="1763" t="s">
        <v>13432</v>
      </c>
      <c r="D1372" s="1764">
        <v>1536</v>
      </c>
      <c r="E1372" s="1104">
        <f t="shared" si="21"/>
        <v>844.80000000000007</v>
      </c>
    </row>
    <row r="1373" spans="1:5" ht="15.6">
      <c r="A1373" s="3245" t="s">
        <v>30964</v>
      </c>
      <c r="B1373" s="1761" t="s">
        <v>30965</v>
      </c>
      <c r="C1373" s="1761" t="s">
        <v>13432</v>
      </c>
      <c r="D1373" s="1762">
        <v>1548</v>
      </c>
      <c r="E1373" s="1103">
        <f t="shared" si="21"/>
        <v>851.40000000000009</v>
      </c>
    </row>
    <row r="1374" spans="1:5" ht="15.6">
      <c r="A1374" s="3246" t="s">
        <v>33066</v>
      </c>
      <c r="B1374" s="1763" t="s">
        <v>33067</v>
      </c>
      <c r="C1374" s="1763" t="s">
        <v>13432</v>
      </c>
      <c r="D1374" s="1764">
        <v>1640</v>
      </c>
      <c r="E1374" s="1104">
        <f t="shared" si="21"/>
        <v>902.00000000000011</v>
      </c>
    </row>
    <row r="1375" spans="1:5" ht="15.6">
      <c r="A1375" s="3245" t="s">
        <v>33068</v>
      </c>
      <c r="B1375" s="1761" t="s">
        <v>33069</v>
      </c>
      <c r="C1375" s="1761" t="s">
        <v>13432</v>
      </c>
      <c r="D1375" s="1762">
        <v>1640</v>
      </c>
      <c r="E1375" s="1103">
        <f t="shared" si="21"/>
        <v>902.00000000000011</v>
      </c>
    </row>
    <row r="1376" spans="1:5" ht="15.6">
      <c r="A1376" s="3246" t="s">
        <v>33070</v>
      </c>
      <c r="B1376" s="1763" t="s">
        <v>33071</v>
      </c>
      <c r="C1376" s="1763" t="s">
        <v>13432</v>
      </c>
      <c r="D1376" s="1764">
        <v>1673</v>
      </c>
      <c r="E1376" s="1104">
        <f t="shared" si="21"/>
        <v>920.15000000000009</v>
      </c>
    </row>
    <row r="1377" spans="1:5" ht="15.6">
      <c r="A1377" s="3245" t="s">
        <v>33072</v>
      </c>
      <c r="B1377" s="1761" t="s">
        <v>33073</v>
      </c>
      <c r="C1377" s="1761" t="s">
        <v>13432</v>
      </c>
      <c r="D1377" s="1762">
        <v>1673</v>
      </c>
      <c r="E1377" s="1103">
        <f t="shared" si="21"/>
        <v>920.15000000000009</v>
      </c>
    </row>
    <row r="1378" spans="1:5" ht="15.6">
      <c r="A1378" s="3246" t="s">
        <v>33074</v>
      </c>
      <c r="B1378" s="1763" t="s">
        <v>33075</v>
      </c>
      <c r="C1378" s="1763" t="s">
        <v>13432</v>
      </c>
      <c r="D1378" s="1764">
        <v>1673</v>
      </c>
      <c r="E1378" s="1104">
        <f t="shared" si="21"/>
        <v>920.15000000000009</v>
      </c>
    </row>
    <row r="1379" spans="1:5" ht="15.6">
      <c r="A1379" s="3245" t="s">
        <v>33076</v>
      </c>
      <c r="B1379" s="1761" t="s">
        <v>33077</v>
      </c>
      <c r="C1379" s="1761" t="s">
        <v>13432</v>
      </c>
      <c r="D1379" s="1762">
        <v>1691</v>
      </c>
      <c r="E1379" s="1103">
        <f t="shared" si="21"/>
        <v>930.05000000000007</v>
      </c>
    </row>
    <row r="1380" spans="1:5" ht="15.6">
      <c r="A1380" s="3246" t="s">
        <v>33078</v>
      </c>
      <c r="B1380" s="1763" t="s">
        <v>33079</v>
      </c>
      <c r="C1380" s="1763" t="s">
        <v>13432</v>
      </c>
      <c r="D1380" s="1764">
        <v>1691</v>
      </c>
      <c r="E1380" s="1104">
        <f t="shared" si="21"/>
        <v>930.05000000000007</v>
      </c>
    </row>
    <row r="1381" spans="1:5" ht="15.6">
      <c r="A1381" s="3245" t="s">
        <v>30966</v>
      </c>
      <c r="B1381" s="1761" t="s">
        <v>30967</v>
      </c>
      <c r="C1381" s="1761" t="s">
        <v>13432</v>
      </c>
      <c r="D1381" s="1762">
        <v>1714</v>
      </c>
      <c r="E1381" s="1103">
        <f t="shared" si="21"/>
        <v>942.7</v>
      </c>
    </row>
    <row r="1382" spans="1:5" ht="15.6">
      <c r="A1382" s="3246" t="s">
        <v>30968</v>
      </c>
      <c r="B1382" s="1763" t="s">
        <v>30969</v>
      </c>
      <c r="C1382" s="1763" t="s">
        <v>13432</v>
      </c>
      <c r="D1382" s="1764">
        <v>1749</v>
      </c>
      <c r="E1382" s="1104">
        <f t="shared" si="21"/>
        <v>961.95</v>
      </c>
    </row>
    <row r="1383" spans="1:5" ht="15.6">
      <c r="A1383" s="3245" t="s">
        <v>30970</v>
      </c>
      <c r="B1383" s="1761" t="s">
        <v>30971</v>
      </c>
      <c r="C1383" s="1761" t="s">
        <v>13432</v>
      </c>
      <c r="D1383" s="1762">
        <v>1749</v>
      </c>
      <c r="E1383" s="1103">
        <f t="shared" si="21"/>
        <v>961.95</v>
      </c>
    </row>
    <row r="1384" spans="1:5" ht="15.6">
      <c r="A1384" s="3246" t="s">
        <v>33080</v>
      </c>
      <c r="B1384" s="1763" t="s">
        <v>33081</v>
      </c>
      <c r="C1384" s="1763" t="s">
        <v>13432</v>
      </c>
      <c r="D1384" s="1764">
        <v>1770</v>
      </c>
      <c r="E1384" s="1104">
        <f t="shared" si="21"/>
        <v>973.50000000000011</v>
      </c>
    </row>
    <row r="1385" spans="1:5" ht="15.6">
      <c r="A1385" s="3245" t="s">
        <v>6869</v>
      </c>
      <c r="B1385" s="1761" t="s">
        <v>5757</v>
      </c>
      <c r="C1385" s="1761" t="s">
        <v>13432</v>
      </c>
      <c r="D1385" s="1762">
        <v>1786</v>
      </c>
      <c r="E1385" s="1103">
        <f t="shared" si="21"/>
        <v>982.30000000000007</v>
      </c>
    </row>
    <row r="1386" spans="1:5" ht="15.6">
      <c r="A1386" s="3246" t="s">
        <v>30972</v>
      </c>
      <c r="B1386" s="1763" t="s">
        <v>30973</v>
      </c>
      <c r="C1386" s="1763" t="s">
        <v>13432</v>
      </c>
      <c r="D1386" s="1764">
        <v>1786</v>
      </c>
      <c r="E1386" s="1104">
        <f t="shared" si="21"/>
        <v>982.30000000000007</v>
      </c>
    </row>
    <row r="1387" spans="1:5" ht="15.6">
      <c r="A1387" s="3245" t="s">
        <v>33082</v>
      </c>
      <c r="B1387" s="1761" t="s">
        <v>33083</v>
      </c>
      <c r="C1387" s="1761" t="s">
        <v>13432</v>
      </c>
      <c r="D1387" s="1762">
        <v>1795</v>
      </c>
      <c r="E1387" s="1103">
        <f t="shared" si="21"/>
        <v>987.25000000000011</v>
      </c>
    </row>
    <row r="1388" spans="1:5" ht="15.6">
      <c r="A1388" s="3246" t="s">
        <v>33084</v>
      </c>
      <c r="B1388" s="1763" t="s">
        <v>33085</v>
      </c>
      <c r="C1388" s="1763" t="s">
        <v>13432</v>
      </c>
      <c r="D1388" s="1764">
        <v>1813</v>
      </c>
      <c r="E1388" s="1104">
        <f t="shared" si="21"/>
        <v>997.15000000000009</v>
      </c>
    </row>
    <row r="1389" spans="1:5" ht="15.6">
      <c r="A1389" s="3245" t="s">
        <v>30974</v>
      </c>
      <c r="B1389" s="1761" t="s">
        <v>30975</v>
      </c>
      <c r="C1389" s="1761" t="s">
        <v>13432</v>
      </c>
      <c r="D1389" s="1762">
        <v>1153</v>
      </c>
      <c r="E1389" s="1103">
        <f t="shared" si="21"/>
        <v>634.15000000000009</v>
      </c>
    </row>
    <row r="1390" spans="1:5" ht="15.6">
      <c r="A1390" s="3246" t="s">
        <v>30976</v>
      </c>
      <c r="B1390" s="1763" t="s">
        <v>30977</v>
      </c>
      <c r="C1390" s="1763" t="s">
        <v>13432</v>
      </c>
      <c r="D1390" s="1764">
        <v>1223</v>
      </c>
      <c r="E1390" s="1104">
        <f t="shared" si="21"/>
        <v>672.65000000000009</v>
      </c>
    </row>
    <row r="1391" spans="1:5" ht="15.6">
      <c r="A1391" s="3245" t="s">
        <v>13438</v>
      </c>
      <c r="B1391" s="1761" t="s">
        <v>24442</v>
      </c>
      <c r="C1391" s="1761" t="s">
        <v>13432</v>
      </c>
      <c r="D1391" s="1762">
        <v>1257</v>
      </c>
      <c r="E1391" s="1103">
        <f t="shared" si="21"/>
        <v>691.35</v>
      </c>
    </row>
    <row r="1392" spans="1:5" ht="15.6">
      <c r="A1392" s="3246" t="s">
        <v>30978</v>
      </c>
      <c r="B1392" s="1763" t="s">
        <v>30979</v>
      </c>
      <c r="C1392" s="1763" t="s">
        <v>13432</v>
      </c>
      <c r="D1392" s="1764">
        <v>1257</v>
      </c>
      <c r="E1392" s="1104">
        <f t="shared" si="21"/>
        <v>691.35</v>
      </c>
    </row>
    <row r="1393" spans="1:5" ht="15.6">
      <c r="A1393" s="3245" t="s">
        <v>30980</v>
      </c>
      <c r="B1393" s="1761" t="s">
        <v>30981</v>
      </c>
      <c r="C1393" s="1761" t="s">
        <v>13432</v>
      </c>
      <c r="D1393" s="1762">
        <v>1270</v>
      </c>
      <c r="E1393" s="1103">
        <f t="shared" si="21"/>
        <v>698.5</v>
      </c>
    </row>
    <row r="1394" spans="1:5" ht="15.6">
      <c r="A1394" s="3246" t="s">
        <v>13456</v>
      </c>
      <c r="B1394" s="1763" t="s">
        <v>24441</v>
      </c>
      <c r="C1394" s="1763" t="s">
        <v>13432</v>
      </c>
      <c r="D1394" s="1764">
        <v>1302</v>
      </c>
      <c r="E1394" s="1104">
        <f t="shared" si="21"/>
        <v>716.1</v>
      </c>
    </row>
    <row r="1395" spans="1:5" ht="15.6">
      <c r="A1395" s="3245" t="s">
        <v>30982</v>
      </c>
      <c r="B1395" s="1761" t="s">
        <v>30983</v>
      </c>
      <c r="C1395" s="1761" t="s">
        <v>13432</v>
      </c>
      <c r="D1395" s="1762">
        <v>1302</v>
      </c>
      <c r="E1395" s="1103">
        <f t="shared" si="21"/>
        <v>716.1</v>
      </c>
    </row>
    <row r="1396" spans="1:5" ht="15.6">
      <c r="A1396" s="3246" t="s">
        <v>13439</v>
      </c>
      <c r="B1396" s="1763" t="s">
        <v>24443</v>
      </c>
      <c r="C1396" s="1763" t="s">
        <v>13432</v>
      </c>
      <c r="D1396" s="1764">
        <v>1337</v>
      </c>
      <c r="E1396" s="1104">
        <f t="shared" si="21"/>
        <v>735.35</v>
      </c>
    </row>
    <row r="1397" spans="1:5" ht="15.6">
      <c r="A1397" s="3245" t="s">
        <v>30984</v>
      </c>
      <c r="B1397" s="1761" t="s">
        <v>30985</v>
      </c>
      <c r="C1397" s="1761" t="s">
        <v>13432</v>
      </c>
      <c r="D1397" s="1762">
        <v>1337</v>
      </c>
      <c r="E1397" s="1103">
        <f t="shared" si="21"/>
        <v>735.35</v>
      </c>
    </row>
    <row r="1398" spans="1:5" ht="15.6">
      <c r="A1398" s="3246" t="s">
        <v>30986</v>
      </c>
      <c r="B1398" s="1763" t="s">
        <v>30987</v>
      </c>
      <c r="C1398" s="1763" t="s">
        <v>13432</v>
      </c>
      <c r="D1398" s="1764">
        <v>1337</v>
      </c>
      <c r="E1398" s="1104">
        <f t="shared" si="21"/>
        <v>735.35</v>
      </c>
    </row>
    <row r="1399" spans="1:5" ht="15.6">
      <c r="A1399" s="3245" t="s">
        <v>30988</v>
      </c>
      <c r="B1399" s="1761" t="s">
        <v>30989</v>
      </c>
      <c r="C1399" s="1761" t="s">
        <v>13432</v>
      </c>
      <c r="D1399" s="1762">
        <v>1341</v>
      </c>
      <c r="E1399" s="1103">
        <f t="shared" si="21"/>
        <v>737.55000000000007</v>
      </c>
    </row>
    <row r="1400" spans="1:5" ht="15.6">
      <c r="A1400" s="3246" t="s">
        <v>30990</v>
      </c>
      <c r="B1400" s="1763" t="s">
        <v>30991</v>
      </c>
      <c r="C1400" s="1763" t="s">
        <v>13432</v>
      </c>
      <c r="D1400" s="1764">
        <v>1430</v>
      </c>
      <c r="E1400" s="1104">
        <f t="shared" si="21"/>
        <v>786.50000000000011</v>
      </c>
    </row>
    <row r="1401" spans="1:5" ht="15.6">
      <c r="A1401" s="3245" t="s">
        <v>13442</v>
      </c>
      <c r="B1401" s="1761" t="s">
        <v>24444</v>
      </c>
      <c r="C1401" s="1761" t="s">
        <v>13432</v>
      </c>
      <c r="D1401" s="1762">
        <v>1510</v>
      </c>
      <c r="E1401" s="1103">
        <f t="shared" si="21"/>
        <v>830.50000000000011</v>
      </c>
    </row>
    <row r="1402" spans="1:5" ht="15.6">
      <c r="A1402" s="3246" t="s">
        <v>30992</v>
      </c>
      <c r="B1402" s="1763" t="s">
        <v>30993</v>
      </c>
      <c r="C1402" s="1763" t="s">
        <v>13432</v>
      </c>
      <c r="D1402" s="1764">
        <v>1510</v>
      </c>
      <c r="E1402" s="1104">
        <f t="shared" si="21"/>
        <v>830.50000000000011</v>
      </c>
    </row>
    <row r="1403" spans="1:5" ht="15.6">
      <c r="A1403" s="3245" t="s">
        <v>13440</v>
      </c>
      <c r="B1403" s="1761" t="s">
        <v>24445</v>
      </c>
      <c r="C1403" s="1761" t="s">
        <v>13432</v>
      </c>
      <c r="D1403" s="1762">
        <v>1553</v>
      </c>
      <c r="E1403" s="1103">
        <f t="shared" si="21"/>
        <v>854.15000000000009</v>
      </c>
    </row>
    <row r="1404" spans="1:5" ht="15.6">
      <c r="A1404" s="3246" t="s">
        <v>30994</v>
      </c>
      <c r="B1404" s="1763" t="s">
        <v>30995</v>
      </c>
      <c r="C1404" s="1763" t="s">
        <v>13432</v>
      </c>
      <c r="D1404" s="1764">
        <v>1553</v>
      </c>
      <c r="E1404" s="1104">
        <f t="shared" si="21"/>
        <v>854.15000000000009</v>
      </c>
    </row>
    <row r="1405" spans="1:5" ht="15.6">
      <c r="A1405" s="3245" t="s">
        <v>13443</v>
      </c>
      <c r="B1405" s="1761" t="s">
        <v>24446</v>
      </c>
      <c r="C1405" s="1761" t="s">
        <v>13432</v>
      </c>
      <c r="D1405" s="1762">
        <v>1676</v>
      </c>
      <c r="E1405" s="1103">
        <f t="shared" si="21"/>
        <v>921.80000000000007</v>
      </c>
    </row>
    <row r="1406" spans="1:5" ht="15.6">
      <c r="A1406" s="3246" t="s">
        <v>30996</v>
      </c>
      <c r="B1406" s="1763" t="s">
        <v>30997</v>
      </c>
      <c r="C1406" s="1763" t="s">
        <v>13432</v>
      </c>
      <c r="D1406" s="1764">
        <v>1676</v>
      </c>
      <c r="E1406" s="1104">
        <f t="shared" si="21"/>
        <v>921.80000000000007</v>
      </c>
    </row>
    <row r="1407" spans="1:5" ht="15.6">
      <c r="A1407" s="3245" t="s">
        <v>13444</v>
      </c>
      <c r="B1407" s="1761" t="s">
        <v>24447</v>
      </c>
      <c r="C1407" s="1761" t="s">
        <v>13432</v>
      </c>
      <c r="D1407" s="1762">
        <v>1707</v>
      </c>
      <c r="E1407" s="1103">
        <f t="shared" si="21"/>
        <v>938.85</v>
      </c>
    </row>
    <row r="1408" spans="1:5" ht="15.6">
      <c r="A1408" s="3246" t="s">
        <v>30998</v>
      </c>
      <c r="B1408" s="1763" t="s">
        <v>30999</v>
      </c>
      <c r="C1408" s="1763" t="s">
        <v>13432</v>
      </c>
      <c r="D1408" s="1764">
        <v>1707</v>
      </c>
      <c r="E1408" s="1104">
        <f t="shared" si="21"/>
        <v>938.85</v>
      </c>
    </row>
    <row r="1409" spans="1:5" ht="15.6">
      <c r="A1409" s="3245" t="s">
        <v>13441</v>
      </c>
      <c r="B1409" s="1761" t="s">
        <v>24448</v>
      </c>
      <c r="C1409" s="1761" t="s">
        <v>13432</v>
      </c>
      <c r="D1409" s="1762">
        <v>1720</v>
      </c>
      <c r="E1409" s="1103">
        <f t="shared" si="21"/>
        <v>946.00000000000011</v>
      </c>
    </row>
    <row r="1410" spans="1:5" ht="15.6">
      <c r="A1410" s="3246" t="s">
        <v>31000</v>
      </c>
      <c r="B1410" s="1763" t="s">
        <v>31001</v>
      </c>
      <c r="C1410" s="1763" t="s">
        <v>13432</v>
      </c>
      <c r="D1410" s="1764">
        <v>1720</v>
      </c>
      <c r="E1410" s="1104">
        <f t="shared" si="21"/>
        <v>946.00000000000011</v>
      </c>
    </row>
    <row r="1411" spans="1:5" ht="15.6">
      <c r="A1411" s="3245" t="s">
        <v>31002</v>
      </c>
      <c r="B1411" s="1761" t="s">
        <v>31003</v>
      </c>
      <c r="C1411" s="1761" t="s">
        <v>13432</v>
      </c>
      <c r="D1411" s="1762">
        <v>1874</v>
      </c>
      <c r="E1411" s="1103">
        <f t="shared" si="21"/>
        <v>1030.7</v>
      </c>
    </row>
    <row r="1412" spans="1:5" ht="15.6">
      <c r="A1412" s="3246" t="s">
        <v>31004</v>
      </c>
      <c r="B1412" s="1763" t="s">
        <v>31005</v>
      </c>
      <c r="C1412" s="1763" t="s">
        <v>13432</v>
      </c>
      <c r="D1412" s="1764">
        <v>1924</v>
      </c>
      <c r="E1412" s="1104">
        <f t="shared" si="21"/>
        <v>1058.2</v>
      </c>
    </row>
    <row r="1413" spans="1:5" ht="15.6">
      <c r="A1413" s="3245" t="s">
        <v>13433</v>
      </c>
      <c r="B1413" s="1761" t="s">
        <v>24449</v>
      </c>
      <c r="C1413" s="1761" t="s">
        <v>13432</v>
      </c>
      <c r="D1413" s="1762">
        <v>2011</v>
      </c>
      <c r="E1413" s="1103">
        <f t="shared" si="21"/>
        <v>1106.0500000000002</v>
      </c>
    </row>
    <row r="1414" spans="1:5" ht="15.6">
      <c r="A1414" s="3246" t="s">
        <v>31006</v>
      </c>
      <c r="B1414" s="1763" t="s">
        <v>31007</v>
      </c>
      <c r="C1414" s="1763" t="s">
        <v>13432</v>
      </c>
      <c r="D1414" s="1764">
        <v>2011</v>
      </c>
      <c r="E1414" s="1104">
        <f t="shared" si="21"/>
        <v>1106.0500000000002</v>
      </c>
    </row>
    <row r="1415" spans="1:5" ht="15.6">
      <c r="A1415" s="3245" t="s">
        <v>31008</v>
      </c>
      <c r="B1415" s="1761" t="s">
        <v>31009</v>
      </c>
      <c r="C1415" s="1761" t="s">
        <v>13432</v>
      </c>
      <c r="D1415" s="1762">
        <v>2274</v>
      </c>
      <c r="E1415" s="1103">
        <f t="shared" si="21"/>
        <v>1250.7</v>
      </c>
    </row>
    <row r="1416" spans="1:5" ht="15.6">
      <c r="A1416" s="3246" t="s">
        <v>31010</v>
      </c>
      <c r="B1416" s="1763" t="s">
        <v>31011</v>
      </c>
      <c r="C1416" s="1763" t="s">
        <v>13432</v>
      </c>
      <c r="D1416" s="1764">
        <v>2275</v>
      </c>
      <c r="E1416" s="1104">
        <f t="shared" si="21"/>
        <v>1251.25</v>
      </c>
    </row>
    <row r="1417" spans="1:5" ht="15.6">
      <c r="A1417" s="3245" t="s">
        <v>13445</v>
      </c>
      <c r="B1417" s="1761" t="s">
        <v>24450</v>
      </c>
      <c r="C1417" s="1761" t="s">
        <v>13432</v>
      </c>
      <c r="D1417" s="1762">
        <v>2342</v>
      </c>
      <c r="E1417" s="1103">
        <f t="shared" si="21"/>
        <v>1288.1000000000001</v>
      </c>
    </row>
    <row r="1418" spans="1:5" ht="15.6">
      <c r="A1418" s="3246" t="s">
        <v>31012</v>
      </c>
      <c r="B1418" s="1763" t="s">
        <v>31013</v>
      </c>
      <c r="C1418" s="1763" t="s">
        <v>13432</v>
      </c>
      <c r="D1418" s="1764">
        <v>2342</v>
      </c>
      <c r="E1418" s="1104">
        <f t="shared" si="21"/>
        <v>1288.1000000000001</v>
      </c>
    </row>
    <row r="1419" spans="1:5" ht="15.6">
      <c r="A1419" s="3245" t="s">
        <v>31014</v>
      </c>
      <c r="B1419" s="1761" t="s">
        <v>31015</v>
      </c>
      <c r="C1419" s="1761" t="s">
        <v>13432</v>
      </c>
      <c r="D1419" s="1762">
        <v>2342</v>
      </c>
      <c r="E1419" s="1103">
        <f t="shared" si="21"/>
        <v>1288.1000000000001</v>
      </c>
    </row>
    <row r="1420" spans="1:5" ht="15.6">
      <c r="A1420" s="3246" t="s">
        <v>13446</v>
      </c>
      <c r="B1420" s="1763" t="s">
        <v>24451</v>
      </c>
      <c r="C1420" s="1763" t="s">
        <v>13432</v>
      </c>
      <c r="D1420" s="1764">
        <v>2669</v>
      </c>
      <c r="E1420" s="1104">
        <f t="shared" si="21"/>
        <v>1467.95</v>
      </c>
    </row>
    <row r="1421" spans="1:5" ht="15.6">
      <c r="A1421" s="3245" t="s">
        <v>31016</v>
      </c>
      <c r="B1421" s="1761" t="s">
        <v>31017</v>
      </c>
      <c r="C1421" s="1761" t="s">
        <v>13432</v>
      </c>
      <c r="D1421" s="1762">
        <v>2669</v>
      </c>
      <c r="E1421" s="1103">
        <f t="shared" ref="E1421:E1484" si="22">D1421*(100%-$E$8)</f>
        <v>1467.95</v>
      </c>
    </row>
    <row r="1422" spans="1:5" ht="15.6">
      <c r="A1422" s="3246" t="s">
        <v>6885</v>
      </c>
      <c r="B1422" s="1763" t="s">
        <v>934</v>
      </c>
      <c r="C1422" s="1763" t="s">
        <v>13432</v>
      </c>
      <c r="D1422" s="1764">
        <v>743</v>
      </c>
      <c r="E1422" s="1104">
        <f t="shared" si="22"/>
        <v>408.65000000000003</v>
      </c>
    </row>
    <row r="1423" spans="1:5" ht="15.6">
      <c r="A1423" s="3245" t="s">
        <v>6886</v>
      </c>
      <c r="B1423" s="1761" t="s">
        <v>933</v>
      </c>
      <c r="C1423" s="1761" t="s">
        <v>13432</v>
      </c>
      <c r="D1423" s="1762">
        <v>847</v>
      </c>
      <c r="E1423" s="1103">
        <f t="shared" si="22"/>
        <v>465.85</v>
      </c>
    </row>
    <row r="1424" spans="1:5" ht="15.6">
      <c r="A1424" s="3246" t="s">
        <v>6887</v>
      </c>
      <c r="B1424" s="1763" t="s">
        <v>932</v>
      </c>
      <c r="C1424" s="1763" t="s">
        <v>13432</v>
      </c>
      <c r="D1424" s="1764">
        <v>877</v>
      </c>
      <c r="E1424" s="1104">
        <f t="shared" si="22"/>
        <v>482.35</v>
      </c>
    </row>
    <row r="1425" spans="1:5" ht="15.6">
      <c r="A1425" s="3245" t="s">
        <v>6888</v>
      </c>
      <c r="B1425" s="1761" t="s">
        <v>931</v>
      </c>
      <c r="C1425" s="1761" t="s">
        <v>13432</v>
      </c>
      <c r="D1425" s="1762">
        <v>1185</v>
      </c>
      <c r="E1425" s="1103">
        <f t="shared" si="22"/>
        <v>651.75</v>
      </c>
    </row>
    <row r="1426" spans="1:5" ht="15.6">
      <c r="A1426" s="3246" t="s">
        <v>6889</v>
      </c>
      <c r="B1426" s="1763" t="s">
        <v>930</v>
      </c>
      <c r="C1426" s="1763" t="s">
        <v>13432</v>
      </c>
      <c r="D1426" s="1764">
        <v>1378</v>
      </c>
      <c r="E1426" s="1104">
        <f t="shared" si="22"/>
        <v>757.90000000000009</v>
      </c>
    </row>
    <row r="1427" spans="1:5" ht="15.6">
      <c r="A1427" s="3245" t="s">
        <v>6890</v>
      </c>
      <c r="B1427" s="1761" t="s">
        <v>929</v>
      </c>
      <c r="C1427" s="1761" t="s">
        <v>13432</v>
      </c>
      <c r="D1427" s="1762">
        <v>1671</v>
      </c>
      <c r="E1427" s="1103">
        <f t="shared" si="22"/>
        <v>919.05000000000007</v>
      </c>
    </row>
    <row r="1428" spans="1:5" ht="15.6">
      <c r="A1428" s="3246" t="s">
        <v>6891</v>
      </c>
      <c r="B1428" s="1763" t="s">
        <v>928</v>
      </c>
      <c r="C1428" s="1763" t="s">
        <v>13432</v>
      </c>
      <c r="D1428" s="1764">
        <v>1858</v>
      </c>
      <c r="E1428" s="1104">
        <f t="shared" si="22"/>
        <v>1021.9000000000001</v>
      </c>
    </row>
    <row r="1429" spans="1:5" ht="15.6">
      <c r="A1429" s="3245" t="s">
        <v>13489</v>
      </c>
      <c r="B1429" s="1761" t="s">
        <v>13490</v>
      </c>
      <c r="C1429" s="1761" t="s">
        <v>13432</v>
      </c>
      <c r="D1429" s="1762">
        <v>1368</v>
      </c>
      <c r="E1429" s="1103">
        <f t="shared" si="22"/>
        <v>752.40000000000009</v>
      </c>
    </row>
    <row r="1430" spans="1:5" ht="15.6">
      <c r="A1430" s="3246" t="s">
        <v>13491</v>
      </c>
      <c r="B1430" s="1763" t="s">
        <v>13492</v>
      </c>
      <c r="C1430" s="1763" t="s">
        <v>13432</v>
      </c>
      <c r="D1430" s="1764">
        <v>1484</v>
      </c>
      <c r="E1430" s="1104">
        <f t="shared" si="22"/>
        <v>816.2</v>
      </c>
    </row>
    <row r="1431" spans="1:5" ht="15.6">
      <c r="A1431" s="3245" t="s">
        <v>13493</v>
      </c>
      <c r="B1431" s="1761" t="s">
        <v>13494</v>
      </c>
      <c r="C1431" s="1761" t="s">
        <v>13432</v>
      </c>
      <c r="D1431" s="1762">
        <v>1810</v>
      </c>
      <c r="E1431" s="1103">
        <f t="shared" si="22"/>
        <v>995.50000000000011</v>
      </c>
    </row>
    <row r="1432" spans="1:5" ht="15.6">
      <c r="A1432" s="3246" t="s">
        <v>13495</v>
      </c>
      <c r="B1432" s="1763" t="s">
        <v>13496</v>
      </c>
      <c r="C1432" s="1763" t="s">
        <v>13432</v>
      </c>
      <c r="D1432" s="1764">
        <v>2195</v>
      </c>
      <c r="E1432" s="1104">
        <f t="shared" si="22"/>
        <v>1207.25</v>
      </c>
    </row>
    <row r="1433" spans="1:5" ht="15.6">
      <c r="A1433" s="3245" t="s">
        <v>13497</v>
      </c>
      <c r="B1433" s="1761" t="s">
        <v>13498</v>
      </c>
      <c r="C1433" s="1761" t="s">
        <v>13432</v>
      </c>
      <c r="D1433" s="1762">
        <v>2644</v>
      </c>
      <c r="E1433" s="1103">
        <f t="shared" si="22"/>
        <v>1454.2</v>
      </c>
    </row>
    <row r="1434" spans="1:5" ht="15.6">
      <c r="A1434" s="3246" t="s">
        <v>13499</v>
      </c>
      <c r="B1434" s="1763" t="s">
        <v>13500</v>
      </c>
      <c r="C1434" s="1763" t="s">
        <v>13432</v>
      </c>
      <c r="D1434" s="1764">
        <v>3098</v>
      </c>
      <c r="E1434" s="1104">
        <f t="shared" si="22"/>
        <v>1703.9</v>
      </c>
    </row>
    <row r="1435" spans="1:5" ht="15.6">
      <c r="A1435" s="3245" t="s">
        <v>6966</v>
      </c>
      <c r="B1435" s="1761" t="s">
        <v>909</v>
      </c>
      <c r="C1435" s="1761" t="s">
        <v>13432</v>
      </c>
      <c r="D1435" s="1762">
        <v>237</v>
      </c>
      <c r="E1435" s="1103">
        <f t="shared" si="22"/>
        <v>130.35000000000002</v>
      </c>
    </row>
    <row r="1436" spans="1:5" ht="15.6">
      <c r="A1436" s="3246" t="s">
        <v>28133</v>
      </c>
      <c r="B1436" s="1763" t="s">
        <v>28134</v>
      </c>
      <c r="C1436" s="1763" t="s">
        <v>13432</v>
      </c>
      <c r="D1436" s="1764">
        <v>242</v>
      </c>
      <c r="E1436" s="1104">
        <f t="shared" si="22"/>
        <v>133.10000000000002</v>
      </c>
    </row>
    <row r="1437" spans="1:5" ht="15.6">
      <c r="A1437" s="3245" t="s">
        <v>28135</v>
      </c>
      <c r="B1437" s="1761" t="s">
        <v>28136</v>
      </c>
      <c r="C1437" s="1761" t="s">
        <v>13432</v>
      </c>
      <c r="D1437" s="1762">
        <v>280</v>
      </c>
      <c r="E1437" s="1103">
        <f t="shared" si="22"/>
        <v>154</v>
      </c>
    </row>
    <row r="1438" spans="1:5" ht="15.6">
      <c r="A1438" s="3246" t="s">
        <v>6967</v>
      </c>
      <c r="B1438" s="1763" t="s">
        <v>908</v>
      </c>
      <c r="C1438" s="1763" t="s">
        <v>13432</v>
      </c>
      <c r="D1438" s="1764">
        <v>309</v>
      </c>
      <c r="E1438" s="1104">
        <f t="shared" si="22"/>
        <v>169.95000000000002</v>
      </c>
    </row>
    <row r="1439" spans="1:5" ht="15.6">
      <c r="A1439" s="3245" t="s">
        <v>6968</v>
      </c>
      <c r="B1439" s="1761" t="s">
        <v>907</v>
      </c>
      <c r="C1439" s="1761" t="s">
        <v>13432</v>
      </c>
      <c r="D1439" s="1762">
        <v>324</v>
      </c>
      <c r="E1439" s="1103">
        <f t="shared" si="22"/>
        <v>178.20000000000002</v>
      </c>
    </row>
    <row r="1440" spans="1:5" ht="15.6">
      <c r="A1440" s="3246" t="s">
        <v>6969</v>
      </c>
      <c r="B1440" s="1763" t="s">
        <v>906</v>
      </c>
      <c r="C1440" s="1763" t="s">
        <v>13432</v>
      </c>
      <c r="D1440" s="1764">
        <v>379</v>
      </c>
      <c r="E1440" s="1104">
        <f t="shared" si="22"/>
        <v>208.45000000000002</v>
      </c>
    </row>
    <row r="1441" spans="1:5" ht="15.6">
      <c r="A1441" s="3245" t="s">
        <v>11871</v>
      </c>
      <c r="B1441" s="1761" t="s">
        <v>11872</v>
      </c>
      <c r="C1441" s="1761" t="s">
        <v>13432</v>
      </c>
      <c r="D1441" s="1762">
        <v>416</v>
      </c>
      <c r="E1441" s="1103">
        <f t="shared" si="22"/>
        <v>228.8</v>
      </c>
    </row>
    <row r="1442" spans="1:5" ht="15.6">
      <c r="A1442" s="3246" t="s">
        <v>6970</v>
      </c>
      <c r="B1442" s="1763" t="s">
        <v>905</v>
      </c>
      <c r="C1442" s="1763" t="s">
        <v>13432</v>
      </c>
      <c r="D1442" s="1764">
        <v>423</v>
      </c>
      <c r="E1442" s="1104">
        <f t="shared" si="22"/>
        <v>232.65</v>
      </c>
    </row>
    <row r="1443" spans="1:5" ht="15.6">
      <c r="A1443" s="3245" t="s">
        <v>28137</v>
      </c>
      <c r="B1443" s="1761" t="s">
        <v>28138</v>
      </c>
      <c r="C1443" s="1761" t="s">
        <v>13432</v>
      </c>
      <c r="D1443" s="1762">
        <v>458</v>
      </c>
      <c r="E1443" s="1103">
        <f t="shared" si="22"/>
        <v>251.90000000000003</v>
      </c>
    </row>
    <row r="1444" spans="1:5" ht="15.6">
      <c r="A1444" s="3246" t="s">
        <v>6972</v>
      </c>
      <c r="B1444" s="1763" t="s">
        <v>904</v>
      </c>
      <c r="C1444" s="1763" t="s">
        <v>13432</v>
      </c>
      <c r="D1444" s="1764">
        <v>495</v>
      </c>
      <c r="E1444" s="1104">
        <f t="shared" si="22"/>
        <v>272.25</v>
      </c>
    </row>
    <row r="1445" spans="1:5" ht="15.6">
      <c r="A1445" s="3245" t="s">
        <v>28139</v>
      </c>
      <c r="B1445" s="1761" t="s">
        <v>28140</v>
      </c>
      <c r="C1445" s="1761" t="s">
        <v>13432</v>
      </c>
      <c r="D1445" s="1762">
        <v>541</v>
      </c>
      <c r="E1445" s="1103">
        <f t="shared" si="22"/>
        <v>297.55</v>
      </c>
    </row>
    <row r="1446" spans="1:5" ht="15.6">
      <c r="A1446" s="3246" t="s">
        <v>12054</v>
      </c>
      <c r="B1446" s="1763" t="s">
        <v>12055</v>
      </c>
      <c r="C1446" s="1763" t="s">
        <v>13432</v>
      </c>
      <c r="D1446" s="1764">
        <v>578</v>
      </c>
      <c r="E1446" s="1104">
        <f t="shared" si="22"/>
        <v>317.90000000000003</v>
      </c>
    </row>
    <row r="1447" spans="1:5" ht="15.6">
      <c r="A1447" s="3245" t="s">
        <v>6971</v>
      </c>
      <c r="B1447" s="1761" t="s">
        <v>903</v>
      </c>
      <c r="C1447" s="1761" t="s">
        <v>13432</v>
      </c>
      <c r="D1447" s="1762">
        <v>642</v>
      </c>
      <c r="E1447" s="1103">
        <f t="shared" si="22"/>
        <v>353.1</v>
      </c>
    </row>
    <row r="1448" spans="1:5" ht="15.6">
      <c r="A1448" s="3246" t="s">
        <v>6965</v>
      </c>
      <c r="B1448" s="1763" t="s">
        <v>910</v>
      </c>
      <c r="C1448" s="1763" t="s">
        <v>13432</v>
      </c>
      <c r="D1448" s="1764">
        <v>742</v>
      </c>
      <c r="E1448" s="1104">
        <f t="shared" si="22"/>
        <v>408.1</v>
      </c>
    </row>
    <row r="1449" spans="1:5" ht="15.6">
      <c r="A1449" s="3245" t="s">
        <v>12052</v>
      </c>
      <c r="B1449" s="1761" t="s">
        <v>12053</v>
      </c>
      <c r="C1449" s="1761" t="s">
        <v>13432</v>
      </c>
      <c r="D1449" s="1762">
        <v>1185</v>
      </c>
      <c r="E1449" s="1103">
        <f t="shared" si="22"/>
        <v>651.75</v>
      </c>
    </row>
    <row r="1450" spans="1:5" ht="15.6">
      <c r="A1450" s="3246" t="s">
        <v>24452</v>
      </c>
      <c r="B1450" s="1763" t="s">
        <v>24453</v>
      </c>
      <c r="C1450" s="1763" t="s">
        <v>13432</v>
      </c>
      <c r="D1450" s="1764">
        <v>1264</v>
      </c>
      <c r="E1450" s="1104">
        <f t="shared" si="22"/>
        <v>695.2</v>
      </c>
    </row>
    <row r="1451" spans="1:5" ht="15.6">
      <c r="A1451" s="3245" t="s">
        <v>28141</v>
      </c>
      <c r="B1451" s="1761" t="s">
        <v>30265</v>
      </c>
      <c r="C1451" s="1761" t="s">
        <v>13432</v>
      </c>
      <c r="D1451" s="1762">
        <v>1080</v>
      </c>
      <c r="E1451" s="1103">
        <f t="shared" si="22"/>
        <v>594</v>
      </c>
    </row>
    <row r="1452" spans="1:5" ht="15.6">
      <c r="A1452" s="3246" t="s">
        <v>6974</v>
      </c>
      <c r="B1452" s="1763" t="s">
        <v>921</v>
      </c>
      <c r="C1452" s="1763" t="s">
        <v>13432</v>
      </c>
      <c r="D1452" s="1764">
        <v>1161</v>
      </c>
      <c r="E1452" s="1104">
        <f t="shared" si="22"/>
        <v>638.55000000000007</v>
      </c>
    </row>
    <row r="1453" spans="1:5" ht="15.6">
      <c r="A1453" s="3245" t="s">
        <v>28142</v>
      </c>
      <c r="B1453" s="1761" t="s">
        <v>30266</v>
      </c>
      <c r="C1453" s="1761" t="s">
        <v>13432</v>
      </c>
      <c r="D1453" s="1762">
        <v>1191</v>
      </c>
      <c r="E1453" s="1103">
        <f t="shared" si="22"/>
        <v>655.05000000000007</v>
      </c>
    </row>
    <row r="1454" spans="1:5" ht="15.6">
      <c r="A1454" s="3246" t="s">
        <v>6975</v>
      </c>
      <c r="B1454" s="1763" t="s">
        <v>920</v>
      </c>
      <c r="C1454" s="1763" t="s">
        <v>13432</v>
      </c>
      <c r="D1454" s="1764">
        <v>1325</v>
      </c>
      <c r="E1454" s="1104">
        <f t="shared" si="22"/>
        <v>728.75000000000011</v>
      </c>
    </row>
    <row r="1455" spans="1:5" ht="15.6">
      <c r="A1455" s="3245" t="s">
        <v>6976</v>
      </c>
      <c r="B1455" s="1761" t="s">
        <v>919</v>
      </c>
      <c r="C1455" s="1761" t="s">
        <v>13432</v>
      </c>
      <c r="D1455" s="1762">
        <v>1464</v>
      </c>
      <c r="E1455" s="1103">
        <f t="shared" si="22"/>
        <v>805.2</v>
      </c>
    </row>
    <row r="1456" spans="1:5" ht="15.6">
      <c r="A1456" s="3246" t="s">
        <v>28143</v>
      </c>
      <c r="B1456" s="1763" t="s">
        <v>30267</v>
      </c>
      <c r="C1456" s="1763" t="s">
        <v>13432</v>
      </c>
      <c r="D1456" s="1764">
        <v>1587</v>
      </c>
      <c r="E1456" s="1104">
        <f t="shared" si="22"/>
        <v>872.85</v>
      </c>
    </row>
    <row r="1457" spans="1:5" ht="15.6">
      <c r="A1457" s="3245" t="s">
        <v>6977</v>
      </c>
      <c r="B1457" s="1761" t="s">
        <v>918</v>
      </c>
      <c r="C1457" s="1761" t="s">
        <v>13432</v>
      </c>
      <c r="D1457" s="1762">
        <v>1654</v>
      </c>
      <c r="E1457" s="1103">
        <f t="shared" si="22"/>
        <v>909.7</v>
      </c>
    </row>
    <row r="1458" spans="1:5" ht="15.6">
      <c r="A1458" s="3246" t="s">
        <v>6978</v>
      </c>
      <c r="B1458" s="1763" t="s">
        <v>917</v>
      </c>
      <c r="C1458" s="1763" t="s">
        <v>13432</v>
      </c>
      <c r="D1458" s="1764">
        <v>1751</v>
      </c>
      <c r="E1458" s="1104">
        <f t="shared" si="22"/>
        <v>963.05000000000007</v>
      </c>
    </row>
    <row r="1459" spans="1:5" ht="15.6">
      <c r="A1459" s="3245" t="s">
        <v>12058</v>
      </c>
      <c r="B1459" s="1761" t="s">
        <v>12059</v>
      </c>
      <c r="C1459" s="1761" t="s">
        <v>13432</v>
      </c>
      <c r="D1459" s="1762">
        <v>1759</v>
      </c>
      <c r="E1459" s="1103">
        <f t="shared" si="22"/>
        <v>967.45</v>
      </c>
    </row>
    <row r="1460" spans="1:5" ht="15.6">
      <c r="A1460" s="3246" t="s">
        <v>28144</v>
      </c>
      <c r="B1460" s="1763" t="s">
        <v>30268</v>
      </c>
      <c r="C1460" s="1763" t="s">
        <v>13432</v>
      </c>
      <c r="D1460" s="1764">
        <v>1826</v>
      </c>
      <c r="E1460" s="1104">
        <f t="shared" si="22"/>
        <v>1004.3000000000001</v>
      </c>
    </row>
    <row r="1461" spans="1:5" ht="15.6">
      <c r="A1461" s="3245" t="s">
        <v>24454</v>
      </c>
      <c r="B1461" s="1761" t="s">
        <v>24455</v>
      </c>
      <c r="C1461" s="1761" t="s">
        <v>13432</v>
      </c>
      <c r="D1461" s="1762">
        <v>1984</v>
      </c>
      <c r="E1461" s="1103">
        <f t="shared" si="22"/>
        <v>1091.2</v>
      </c>
    </row>
    <row r="1462" spans="1:5" ht="15.6">
      <c r="A1462" s="3246" t="s">
        <v>6979</v>
      </c>
      <c r="B1462" s="1763" t="s">
        <v>916</v>
      </c>
      <c r="C1462" s="1763" t="s">
        <v>13432</v>
      </c>
      <c r="D1462" s="1764">
        <v>2044</v>
      </c>
      <c r="E1462" s="1104">
        <f t="shared" si="22"/>
        <v>1124.2</v>
      </c>
    </row>
    <row r="1463" spans="1:5" ht="15.6">
      <c r="A1463" s="3245" t="s">
        <v>12060</v>
      </c>
      <c r="B1463" s="1761" t="s">
        <v>12061</v>
      </c>
      <c r="C1463" s="1761" t="s">
        <v>13432</v>
      </c>
      <c r="D1463" s="1762">
        <v>2074</v>
      </c>
      <c r="E1463" s="1103">
        <f t="shared" si="22"/>
        <v>1140.7</v>
      </c>
    </row>
    <row r="1464" spans="1:5" ht="15.6">
      <c r="A1464" s="3246" t="s">
        <v>24456</v>
      </c>
      <c r="B1464" s="1763" t="s">
        <v>24457</v>
      </c>
      <c r="C1464" s="1763" t="s">
        <v>13432</v>
      </c>
      <c r="D1464" s="1764">
        <v>2193</v>
      </c>
      <c r="E1464" s="1104">
        <f t="shared" si="22"/>
        <v>1206.1500000000001</v>
      </c>
    </row>
    <row r="1465" spans="1:5" ht="15.6">
      <c r="A1465" s="3245" t="s">
        <v>6980</v>
      </c>
      <c r="B1465" s="1761" t="s">
        <v>915</v>
      </c>
      <c r="C1465" s="1761" t="s">
        <v>13432</v>
      </c>
      <c r="D1465" s="1762">
        <v>2455</v>
      </c>
      <c r="E1465" s="1103">
        <f t="shared" si="22"/>
        <v>1350.25</v>
      </c>
    </row>
    <row r="1466" spans="1:5" ht="15.6">
      <c r="A1466" s="3246" t="s">
        <v>6981</v>
      </c>
      <c r="B1466" s="1763" t="s">
        <v>922</v>
      </c>
      <c r="C1466" s="1763" t="s">
        <v>13432</v>
      </c>
      <c r="D1466" s="1764">
        <v>2968</v>
      </c>
      <c r="E1466" s="1104">
        <f t="shared" si="22"/>
        <v>1632.4</v>
      </c>
    </row>
    <row r="1467" spans="1:5" ht="15.6">
      <c r="A1467" s="3245" t="s">
        <v>24458</v>
      </c>
      <c r="B1467" s="1761" t="s">
        <v>24459</v>
      </c>
      <c r="C1467" s="1761" t="s">
        <v>13432</v>
      </c>
      <c r="D1467" s="1762">
        <v>3936</v>
      </c>
      <c r="E1467" s="1103">
        <f t="shared" si="22"/>
        <v>2164.8000000000002</v>
      </c>
    </row>
    <row r="1468" spans="1:5" ht="15.6">
      <c r="A1468" s="3246" t="s">
        <v>12056</v>
      </c>
      <c r="B1468" s="1763" t="s">
        <v>12057</v>
      </c>
      <c r="C1468" s="1763" t="s">
        <v>13432</v>
      </c>
      <c r="D1468" s="1764">
        <v>4900</v>
      </c>
      <c r="E1468" s="1104">
        <f t="shared" si="22"/>
        <v>2695</v>
      </c>
    </row>
    <row r="1469" spans="1:5" ht="15.6">
      <c r="A1469" s="3245" t="s">
        <v>24460</v>
      </c>
      <c r="B1469" s="1761" t="s">
        <v>24461</v>
      </c>
      <c r="C1469" s="1761" t="s">
        <v>13432</v>
      </c>
      <c r="D1469" s="1762">
        <v>5026</v>
      </c>
      <c r="E1469" s="1103">
        <f t="shared" si="22"/>
        <v>2764.3</v>
      </c>
    </row>
    <row r="1470" spans="1:5" ht="15.6">
      <c r="A1470" s="3246" t="s">
        <v>24462</v>
      </c>
      <c r="B1470" s="1763" t="s">
        <v>24463</v>
      </c>
      <c r="C1470" s="1763" t="s">
        <v>13432</v>
      </c>
      <c r="D1470" s="1764">
        <v>5313</v>
      </c>
      <c r="E1470" s="1104">
        <f t="shared" si="22"/>
        <v>2922.15</v>
      </c>
    </row>
    <row r="1471" spans="1:5" ht="15.6">
      <c r="A1471" s="3245" t="s">
        <v>6958</v>
      </c>
      <c r="B1471" s="1761" t="s">
        <v>901</v>
      </c>
      <c r="C1471" s="1761" t="s">
        <v>13432</v>
      </c>
      <c r="D1471" s="1762">
        <v>1333</v>
      </c>
      <c r="E1471" s="1103">
        <f t="shared" si="22"/>
        <v>733.15000000000009</v>
      </c>
    </row>
    <row r="1472" spans="1:5" ht="15.6">
      <c r="A1472" s="3246" t="s">
        <v>28145</v>
      </c>
      <c r="B1472" s="1763" t="s">
        <v>28146</v>
      </c>
      <c r="C1472" s="1763" t="s">
        <v>13432</v>
      </c>
      <c r="D1472" s="1764">
        <v>1362</v>
      </c>
      <c r="E1472" s="1104">
        <f t="shared" si="22"/>
        <v>749.1</v>
      </c>
    </row>
    <row r="1473" spans="1:5" ht="15.6">
      <c r="A1473" s="3245" t="s">
        <v>6959</v>
      </c>
      <c r="B1473" s="1761" t="s">
        <v>900</v>
      </c>
      <c r="C1473" s="1761" t="s">
        <v>13432</v>
      </c>
      <c r="D1473" s="1762">
        <v>1518</v>
      </c>
      <c r="E1473" s="1103">
        <f t="shared" si="22"/>
        <v>834.90000000000009</v>
      </c>
    </row>
    <row r="1474" spans="1:5" ht="15.6">
      <c r="A1474" s="3246" t="s">
        <v>28147</v>
      </c>
      <c r="B1474" s="1763" t="s">
        <v>28148</v>
      </c>
      <c r="C1474" s="1763" t="s">
        <v>13432</v>
      </c>
      <c r="D1474" s="1764">
        <v>1533</v>
      </c>
      <c r="E1474" s="1104">
        <f t="shared" si="22"/>
        <v>843.15000000000009</v>
      </c>
    </row>
    <row r="1475" spans="1:5" ht="15.6">
      <c r="A1475" s="3245" t="s">
        <v>6960</v>
      </c>
      <c r="B1475" s="1761" t="s">
        <v>899</v>
      </c>
      <c r="C1475" s="1761" t="s">
        <v>13432</v>
      </c>
      <c r="D1475" s="1762">
        <v>1619</v>
      </c>
      <c r="E1475" s="1103">
        <f t="shared" si="22"/>
        <v>890.45</v>
      </c>
    </row>
    <row r="1476" spans="1:5" ht="15.6">
      <c r="A1476" s="3246" t="s">
        <v>6878</v>
      </c>
      <c r="B1476" s="1763" t="s">
        <v>5753</v>
      </c>
      <c r="C1476" s="1763" t="s">
        <v>13432</v>
      </c>
      <c r="D1476" s="1764">
        <v>1636</v>
      </c>
      <c r="E1476" s="1104">
        <f t="shared" si="22"/>
        <v>899.80000000000007</v>
      </c>
    </row>
    <row r="1477" spans="1:5" ht="15.6">
      <c r="A1477" s="3245" t="s">
        <v>6961</v>
      </c>
      <c r="B1477" s="1761" t="s">
        <v>898</v>
      </c>
      <c r="C1477" s="1761" t="s">
        <v>13432</v>
      </c>
      <c r="D1477" s="1762">
        <v>1723</v>
      </c>
      <c r="E1477" s="1103">
        <f t="shared" si="22"/>
        <v>947.65000000000009</v>
      </c>
    </row>
    <row r="1478" spans="1:5" ht="15.6">
      <c r="A1478" s="3246" t="s">
        <v>6879</v>
      </c>
      <c r="B1478" s="1763" t="s">
        <v>5754</v>
      </c>
      <c r="C1478" s="1763" t="s">
        <v>13432</v>
      </c>
      <c r="D1478" s="1764">
        <v>1745</v>
      </c>
      <c r="E1478" s="1104">
        <f t="shared" si="22"/>
        <v>959.75000000000011</v>
      </c>
    </row>
    <row r="1479" spans="1:5" ht="15.6">
      <c r="A1479" s="3245" t="s">
        <v>6962</v>
      </c>
      <c r="B1479" s="1761" t="s">
        <v>897</v>
      </c>
      <c r="C1479" s="1761" t="s">
        <v>13432</v>
      </c>
      <c r="D1479" s="1762">
        <v>1775</v>
      </c>
      <c r="E1479" s="1103">
        <f t="shared" si="22"/>
        <v>976.25000000000011</v>
      </c>
    </row>
    <row r="1480" spans="1:5" ht="15.6">
      <c r="A1480" s="3246" t="s">
        <v>12064</v>
      </c>
      <c r="B1480" s="1763" t="s">
        <v>13460</v>
      </c>
      <c r="C1480" s="1763" t="s">
        <v>13432</v>
      </c>
      <c r="D1480" s="1764">
        <v>1855</v>
      </c>
      <c r="E1480" s="1104">
        <f t="shared" si="22"/>
        <v>1020.2500000000001</v>
      </c>
    </row>
    <row r="1481" spans="1:5" ht="15.6">
      <c r="A1481" s="3245" t="s">
        <v>6880</v>
      </c>
      <c r="B1481" s="1761" t="s">
        <v>5755</v>
      </c>
      <c r="C1481" s="1761" t="s">
        <v>13432</v>
      </c>
      <c r="D1481" s="1762">
        <v>1901</v>
      </c>
      <c r="E1481" s="1103">
        <f t="shared" si="22"/>
        <v>1045.5500000000002</v>
      </c>
    </row>
    <row r="1482" spans="1:5" ht="15.6">
      <c r="A1482" s="3246" t="s">
        <v>6881</v>
      </c>
      <c r="B1482" s="1763" t="s">
        <v>4544</v>
      </c>
      <c r="C1482" s="1763" t="s">
        <v>13432</v>
      </c>
      <c r="D1482" s="1764">
        <v>1962</v>
      </c>
      <c r="E1482" s="1104">
        <f t="shared" si="22"/>
        <v>1079.1000000000001</v>
      </c>
    </row>
    <row r="1483" spans="1:5" ht="15.6">
      <c r="A1483" s="3245" t="s">
        <v>28149</v>
      </c>
      <c r="B1483" s="1761" t="s">
        <v>28150</v>
      </c>
      <c r="C1483" s="1761" t="s">
        <v>13432</v>
      </c>
      <c r="D1483" s="1762">
        <v>2047</v>
      </c>
      <c r="E1483" s="1103">
        <f t="shared" si="22"/>
        <v>1125.8500000000001</v>
      </c>
    </row>
    <row r="1484" spans="1:5" ht="15.6">
      <c r="A1484" s="3246" t="s">
        <v>6963</v>
      </c>
      <c r="B1484" s="1763" t="s">
        <v>896</v>
      </c>
      <c r="C1484" s="1763" t="s">
        <v>13432</v>
      </c>
      <c r="D1484" s="1764">
        <v>2219</v>
      </c>
      <c r="E1484" s="1104">
        <f t="shared" si="22"/>
        <v>1220.45</v>
      </c>
    </row>
    <row r="1485" spans="1:5" ht="15.6">
      <c r="A1485" s="3245" t="s">
        <v>28151</v>
      </c>
      <c r="B1485" s="1761" t="s">
        <v>28152</v>
      </c>
      <c r="C1485" s="1761" t="s">
        <v>13432</v>
      </c>
      <c r="D1485" s="1762">
        <v>2380</v>
      </c>
      <c r="E1485" s="1103">
        <f t="shared" ref="E1485:E1548" si="23">D1485*(100%-$E$8)</f>
        <v>1309</v>
      </c>
    </row>
    <row r="1486" spans="1:5" ht="15.6">
      <c r="A1486" s="3246" t="s">
        <v>6882</v>
      </c>
      <c r="B1486" s="1763" t="s">
        <v>5756</v>
      </c>
      <c r="C1486" s="1763" t="s">
        <v>13432</v>
      </c>
      <c r="D1486" s="1764">
        <v>2569</v>
      </c>
      <c r="E1486" s="1104">
        <f t="shared" si="23"/>
        <v>1412.95</v>
      </c>
    </row>
    <row r="1487" spans="1:5" ht="15.6">
      <c r="A1487" s="3245" t="s">
        <v>6964</v>
      </c>
      <c r="B1487" s="1761" t="s">
        <v>895</v>
      </c>
      <c r="C1487" s="1761" t="s">
        <v>13432</v>
      </c>
      <c r="D1487" s="1762">
        <v>2654</v>
      </c>
      <c r="E1487" s="1103">
        <f t="shared" si="23"/>
        <v>1459.7</v>
      </c>
    </row>
    <row r="1488" spans="1:5" ht="15.6">
      <c r="A1488" s="3246" t="s">
        <v>6957</v>
      </c>
      <c r="B1488" s="1763" t="s">
        <v>902</v>
      </c>
      <c r="C1488" s="1763" t="s">
        <v>13432</v>
      </c>
      <c r="D1488" s="1764">
        <v>2955</v>
      </c>
      <c r="E1488" s="1104">
        <f t="shared" si="23"/>
        <v>1625.2500000000002</v>
      </c>
    </row>
    <row r="1489" spans="1:5" ht="15.6">
      <c r="A1489" s="3245" t="s">
        <v>12065</v>
      </c>
      <c r="B1489" s="1761" t="s">
        <v>13461</v>
      </c>
      <c r="C1489" s="1761" t="s">
        <v>13432</v>
      </c>
      <c r="D1489" s="1762">
        <v>2982</v>
      </c>
      <c r="E1489" s="1103">
        <f t="shared" si="23"/>
        <v>1640.1000000000001</v>
      </c>
    </row>
    <row r="1490" spans="1:5" ht="15.6">
      <c r="A1490" s="3246" t="s">
        <v>6883</v>
      </c>
      <c r="B1490" s="1763" t="s">
        <v>4543</v>
      </c>
      <c r="C1490" s="1763" t="s">
        <v>13432</v>
      </c>
      <c r="D1490" s="1764">
        <v>3127</v>
      </c>
      <c r="E1490" s="1104">
        <f t="shared" si="23"/>
        <v>1719.8500000000001</v>
      </c>
    </row>
    <row r="1491" spans="1:5" ht="15.6">
      <c r="A1491" s="3245" t="s">
        <v>6884</v>
      </c>
      <c r="B1491" s="1761" t="s">
        <v>5752</v>
      </c>
      <c r="C1491" s="1761" t="s">
        <v>13432</v>
      </c>
      <c r="D1491" s="1762">
        <v>3630</v>
      </c>
      <c r="E1491" s="1103">
        <f t="shared" si="23"/>
        <v>1996.5000000000002</v>
      </c>
    </row>
    <row r="1492" spans="1:5" ht="15.6">
      <c r="A1492" s="3246" t="s">
        <v>12062</v>
      </c>
      <c r="B1492" s="1763" t="s">
        <v>12063</v>
      </c>
      <c r="C1492" s="1763" t="s">
        <v>13432</v>
      </c>
      <c r="D1492" s="1764">
        <v>5068</v>
      </c>
      <c r="E1492" s="1104">
        <f t="shared" si="23"/>
        <v>2787.4</v>
      </c>
    </row>
    <row r="1493" spans="1:5" ht="15.6">
      <c r="A1493" s="3245" t="s">
        <v>6984</v>
      </c>
      <c r="B1493" s="1761" t="s">
        <v>890</v>
      </c>
      <c r="C1493" s="1761" t="s">
        <v>13432</v>
      </c>
      <c r="D1493" s="1762">
        <v>943</v>
      </c>
      <c r="E1493" s="1103">
        <f t="shared" si="23"/>
        <v>518.65000000000009</v>
      </c>
    </row>
    <row r="1494" spans="1:5" ht="15.6">
      <c r="A1494" s="3246" t="s">
        <v>6985</v>
      </c>
      <c r="B1494" s="1763" t="s">
        <v>891</v>
      </c>
      <c r="C1494" s="1763" t="s">
        <v>13432</v>
      </c>
      <c r="D1494" s="1764">
        <v>1187</v>
      </c>
      <c r="E1494" s="1104">
        <f t="shared" si="23"/>
        <v>652.85</v>
      </c>
    </row>
    <row r="1495" spans="1:5" ht="15.6">
      <c r="A1495" s="3245" t="s">
        <v>6988</v>
      </c>
      <c r="B1495" s="1761" t="s">
        <v>887</v>
      </c>
      <c r="C1495" s="1761" t="s">
        <v>13432</v>
      </c>
      <c r="D1495" s="1762">
        <v>1214</v>
      </c>
      <c r="E1495" s="1103">
        <f t="shared" si="23"/>
        <v>667.7</v>
      </c>
    </row>
    <row r="1496" spans="1:5" ht="15.6">
      <c r="A1496" s="3246" t="s">
        <v>6986</v>
      </c>
      <c r="B1496" s="1763" t="s">
        <v>889</v>
      </c>
      <c r="C1496" s="1763" t="s">
        <v>13432</v>
      </c>
      <c r="D1496" s="1764">
        <v>1217</v>
      </c>
      <c r="E1496" s="1104">
        <f t="shared" si="23"/>
        <v>669.35</v>
      </c>
    </row>
    <row r="1497" spans="1:5" ht="15.6">
      <c r="A1497" s="3245" t="s">
        <v>6987</v>
      </c>
      <c r="B1497" s="1761" t="s">
        <v>888</v>
      </c>
      <c r="C1497" s="1761" t="s">
        <v>13432</v>
      </c>
      <c r="D1497" s="1762">
        <v>1497</v>
      </c>
      <c r="E1497" s="1103">
        <f t="shared" si="23"/>
        <v>823.35</v>
      </c>
    </row>
    <row r="1498" spans="1:5" ht="15.6">
      <c r="A1498" s="3246" t="s">
        <v>6990</v>
      </c>
      <c r="B1498" s="1763" t="s">
        <v>885</v>
      </c>
      <c r="C1498" s="1763" t="s">
        <v>13432</v>
      </c>
      <c r="D1498" s="1764">
        <v>1526</v>
      </c>
      <c r="E1498" s="1104">
        <f t="shared" si="23"/>
        <v>839.30000000000007</v>
      </c>
    </row>
    <row r="1499" spans="1:5" ht="15.6">
      <c r="A1499" s="3245" t="s">
        <v>6989</v>
      </c>
      <c r="B1499" s="1761" t="s">
        <v>886</v>
      </c>
      <c r="C1499" s="1761" t="s">
        <v>13432</v>
      </c>
      <c r="D1499" s="1762">
        <v>1668</v>
      </c>
      <c r="E1499" s="1103">
        <f t="shared" si="23"/>
        <v>917.40000000000009</v>
      </c>
    </row>
    <row r="1500" spans="1:5" ht="15.6">
      <c r="A1500" s="3246" t="s">
        <v>6992</v>
      </c>
      <c r="B1500" s="1763" t="s">
        <v>883</v>
      </c>
      <c r="C1500" s="1763" t="s">
        <v>13432</v>
      </c>
      <c r="D1500" s="1764">
        <v>1725</v>
      </c>
      <c r="E1500" s="1104">
        <f t="shared" si="23"/>
        <v>948.75000000000011</v>
      </c>
    </row>
    <row r="1501" spans="1:5" ht="15.6">
      <c r="A1501" s="3245" t="s">
        <v>6994</v>
      </c>
      <c r="B1501" s="1761" t="s">
        <v>881</v>
      </c>
      <c r="C1501" s="1761" t="s">
        <v>13432</v>
      </c>
      <c r="D1501" s="1762">
        <v>1725</v>
      </c>
      <c r="E1501" s="1103">
        <f t="shared" si="23"/>
        <v>948.75000000000011</v>
      </c>
    </row>
    <row r="1502" spans="1:5" ht="15.6">
      <c r="A1502" s="3246" t="s">
        <v>6991</v>
      </c>
      <c r="B1502" s="1763" t="s">
        <v>884</v>
      </c>
      <c r="C1502" s="1763" t="s">
        <v>13432</v>
      </c>
      <c r="D1502" s="1764">
        <v>1941</v>
      </c>
      <c r="E1502" s="1104">
        <f t="shared" si="23"/>
        <v>1067.5500000000002</v>
      </c>
    </row>
    <row r="1503" spans="1:5" ht="15.6">
      <c r="A1503" s="3245" t="s">
        <v>13447</v>
      </c>
      <c r="B1503" s="1761" t="s">
        <v>13448</v>
      </c>
      <c r="C1503" s="1761" t="s">
        <v>13432</v>
      </c>
      <c r="D1503" s="1762">
        <v>2063</v>
      </c>
      <c r="E1503" s="1103">
        <f t="shared" si="23"/>
        <v>1134.6500000000001</v>
      </c>
    </row>
    <row r="1504" spans="1:5" ht="15.6">
      <c r="A1504" s="3246" t="s">
        <v>6993</v>
      </c>
      <c r="B1504" s="1763" t="s">
        <v>882</v>
      </c>
      <c r="C1504" s="1763" t="s">
        <v>13432</v>
      </c>
      <c r="D1504" s="1764">
        <v>2390</v>
      </c>
      <c r="E1504" s="1104">
        <f t="shared" si="23"/>
        <v>1314.5</v>
      </c>
    </row>
    <row r="1505" spans="1:5" ht="15.6">
      <c r="A1505" s="3245" t="s">
        <v>6995</v>
      </c>
      <c r="B1505" s="1761" t="s">
        <v>880</v>
      </c>
      <c r="C1505" s="1761" t="s">
        <v>13432</v>
      </c>
      <c r="D1505" s="1762">
        <v>2390</v>
      </c>
      <c r="E1505" s="1103">
        <f t="shared" si="23"/>
        <v>1314.5</v>
      </c>
    </row>
    <row r="1506" spans="1:5" ht="15.6">
      <c r="A1506" s="3246" t="s">
        <v>6996</v>
      </c>
      <c r="B1506" s="1763" t="s">
        <v>879</v>
      </c>
      <c r="C1506" s="1763" t="s">
        <v>13432</v>
      </c>
      <c r="D1506" s="1764">
        <v>2407</v>
      </c>
      <c r="E1506" s="1104">
        <f t="shared" si="23"/>
        <v>1323.8500000000001</v>
      </c>
    </row>
    <row r="1507" spans="1:5" ht="15.6">
      <c r="A1507" s="3245" t="s">
        <v>6998</v>
      </c>
      <c r="B1507" s="1761" t="s">
        <v>894</v>
      </c>
      <c r="C1507" s="1761" t="s">
        <v>13432</v>
      </c>
      <c r="D1507" s="1762">
        <v>2407</v>
      </c>
      <c r="E1507" s="1103">
        <f t="shared" si="23"/>
        <v>1323.8500000000001</v>
      </c>
    </row>
    <row r="1508" spans="1:5" ht="15.6">
      <c r="A1508" s="3246" t="s">
        <v>6997</v>
      </c>
      <c r="B1508" s="1763" t="s">
        <v>878</v>
      </c>
      <c r="C1508" s="1763" t="s">
        <v>13432</v>
      </c>
      <c r="D1508" s="1764">
        <v>3467</v>
      </c>
      <c r="E1508" s="1104">
        <f t="shared" si="23"/>
        <v>1906.8500000000001</v>
      </c>
    </row>
    <row r="1509" spans="1:5" ht="15.6">
      <c r="A1509" s="3245" t="s">
        <v>6999</v>
      </c>
      <c r="B1509" s="1761" t="s">
        <v>893</v>
      </c>
      <c r="C1509" s="1761" t="s">
        <v>13432</v>
      </c>
      <c r="D1509" s="1762">
        <v>3467</v>
      </c>
      <c r="E1509" s="1103">
        <f t="shared" si="23"/>
        <v>1906.8500000000001</v>
      </c>
    </row>
    <row r="1510" spans="1:5" ht="15.6">
      <c r="A1510" s="3246" t="s">
        <v>7000</v>
      </c>
      <c r="B1510" s="1763" t="s">
        <v>892</v>
      </c>
      <c r="C1510" s="1763" t="s">
        <v>13432</v>
      </c>
      <c r="D1510" s="1764">
        <v>3925</v>
      </c>
      <c r="E1510" s="1104">
        <f t="shared" si="23"/>
        <v>2158.75</v>
      </c>
    </row>
    <row r="1511" spans="1:5" ht="15.6">
      <c r="A1511" s="3245" t="s">
        <v>13450</v>
      </c>
      <c r="B1511" s="1761" t="s">
        <v>13451</v>
      </c>
      <c r="C1511" s="1761" t="s">
        <v>13432</v>
      </c>
      <c r="D1511" s="1762">
        <v>7804</v>
      </c>
      <c r="E1511" s="1103">
        <f t="shared" si="23"/>
        <v>4292.2000000000007</v>
      </c>
    </row>
    <row r="1512" spans="1:5" ht="15.6">
      <c r="A1512" s="3246" t="s">
        <v>13452</v>
      </c>
      <c r="B1512" s="1763" t="s">
        <v>13453</v>
      </c>
      <c r="C1512" s="1763" t="s">
        <v>13432</v>
      </c>
      <c r="D1512" s="1764">
        <v>8864</v>
      </c>
      <c r="E1512" s="1104">
        <f t="shared" si="23"/>
        <v>4875.2000000000007</v>
      </c>
    </row>
    <row r="1513" spans="1:5" ht="15.6">
      <c r="A1513" s="3245" t="s">
        <v>13454</v>
      </c>
      <c r="B1513" s="1761" t="s">
        <v>13455</v>
      </c>
      <c r="C1513" s="1761" t="s">
        <v>13432</v>
      </c>
      <c r="D1513" s="1762">
        <v>10908</v>
      </c>
      <c r="E1513" s="1103">
        <f t="shared" si="23"/>
        <v>5999.4000000000005</v>
      </c>
    </row>
    <row r="1514" spans="1:5" ht="15.6">
      <c r="A1514" s="3246" t="s">
        <v>6922</v>
      </c>
      <c r="B1514" s="1763" t="s">
        <v>877</v>
      </c>
      <c r="C1514" s="1763" t="s">
        <v>13432</v>
      </c>
      <c r="D1514" s="1764">
        <v>1567</v>
      </c>
      <c r="E1514" s="1104">
        <f t="shared" si="23"/>
        <v>861.85</v>
      </c>
    </row>
    <row r="1515" spans="1:5" ht="15.6">
      <c r="A1515" s="3245" t="s">
        <v>6923</v>
      </c>
      <c r="B1515" s="1761" t="s">
        <v>876</v>
      </c>
      <c r="C1515" s="1761" t="s">
        <v>13432</v>
      </c>
      <c r="D1515" s="1762">
        <v>1730</v>
      </c>
      <c r="E1515" s="1103">
        <f t="shared" si="23"/>
        <v>951.50000000000011</v>
      </c>
    </row>
    <row r="1516" spans="1:5" ht="15.6">
      <c r="A1516" s="3246" t="s">
        <v>6924</v>
      </c>
      <c r="B1516" s="1763" t="s">
        <v>875</v>
      </c>
      <c r="C1516" s="1763" t="s">
        <v>13432</v>
      </c>
      <c r="D1516" s="1764">
        <v>2194</v>
      </c>
      <c r="E1516" s="1104">
        <f t="shared" si="23"/>
        <v>1206.7</v>
      </c>
    </row>
    <row r="1517" spans="1:5" ht="15.6">
      <c r="A1517" s="3245" t="s">
        <v>6925</v>
      </c>
      <c r="B1517" s="1761" t="s">
        <v>874</v>
      </c>
      <c r="C1517" s="1761" t="s">
        <v>13432</v>
      </c>
      <c r="D1517" s="1762">
        <v>2495</v>
      </c>
      <c r="E1517" s="1103">
        <f t="shared" si="23"/>
        <v>1372.25</v>
      </c>
    </row>
    <row r="1518" spans="1:5" ht="15.6">
      <c r="A1518" s="3246" t="s">
        <v>31018</v>
      </c>
      <c r="B1518" s="1763" t="s">
        <v>31019</v>
      </c>
      <c r="C1518" s="1763" t="s">
        <v>13432</v>
      </c>
      <c r="D1518" s="1764">
        <v>2557</v>
      </c>
      <c r="E1518" s="1104">
        <f t="shared" si="23"/>
        <v>1406.3500000000001</v>
      </c>
    </row>
    <row r="1519" spans="1:5" ht="15.6">
      <c r="A1519" s="3245" t="s">
        <v>31020</v>
      </c>
      <c r="B1519" s="1761" t="s">
        <v>31021</v>
      </c>
      <c r="C1519" s="1761" t="s">
        <v>13432</v>
      </c>
      <c r="D1519" s="1762">
        <v>2886</v>
      </c>
      <c r="E1519" s="1103">
        <f t="shared" si="23"/>
        <v>1587.3000000000002</v>
      </c>
    </row>
    <row r="1520" spans="1:5" ht="15.6">
      <c r="A1520" s="3246" t="s">
        <v>31022</v>
      </c>
      <c r="B1520" s="1763" t="s">
        <v>31023</v>
      </c>
      <c r="C1520" s="1763" t="s">
        <v>13432</v>
      </c>
      <c r="D1520" s="1764">
        <v>2886</v>
      </c>
      <c r="E1520" s="1104">
        <f t="shared" si="23"/>
        <v>1587.3000000000002</v>
      </c>
    </row>
    <row r="1521" spans="1:5" ht="15.6">
      <c r="A1521" s="3245" t="s">
        <v>31024</v>
      </c>
      <c r="B1521" s="1761" t="s">
        <v>31025</v>
      </c>
      <c r="C1521" s="1761" t="s">
        <v>13432</v>
      </c>
      <c r="D1521" s="1762">
        <v>4564</v>
      </c>
      <c r="E1521" s="1103">
        <f t="shared" si="23"/>
        <v>2510.2000000000003</v>
      </c>
    </row>
    <row r="1522" spans="1:5" ht="15.6">
      <c r="A1522" s="3246" t="s">
        <v>31026</v>
      </c>
      <c r="B1522" s="1763" t="s">
        <v>31027</v>
      </c>
      <c r="C1522" s="1763" t="s">
        <v>13432</v>
      </c>
      <c r="D1522" s="1764">
        <v>4602</v>
      </c>
      <c r="E1522" s="1104">
        <f t="shared" si="23"/>
        <v>2531.1000000000004</v>
      </c>
    </row>
    <row r="1523" spans="1:5" ht="15.6">
      <c r="A1523" s="3245" t="s">
        <v>31028</v>
      </c>
      <c r="B1523" s="1761" t="s">
        <v>31029</v>
      </c>
      <c r="C1523" s="1761" t="s">
        <v>13432</v>
      </c>
      <c r="D1523" s="1762">
        <v>4602</v>
      </c>
      <c r="E1523" s="1103">
        <f t="shared" si="23"/>
        <v>2531.1000000000004</v>
      </c>
    </row>
    <row r="1524" spans="1:5" ht="15.6">
      <c r="A1524" s="3246" t="s">
        <v>31030</v>
      </c>
      <c r="B1524" s="1763" t="s">
        <v>31031</v>
      </c>
      <c r="C1524" s="1763" t="s">
        <v>13432</v>
      </c>
      <c r="D1524" s="1764">
        <v>1935</v>
      </c>
      <c r="E1524" s="1104">
        <f t="shared" si="23"/>
        <v>1064.25</v>
      </c>
    </row>
    <row r="1525" spans="1:5" ht="15.6">
      <c r="A1525" s="3245" t="s">
        <v>31032</v>
      </c>
      <c r="B1525" s="1761" t="s">
        <v>31033</v>
      </c>
      <c r="C1525" s="1761" t="s">
        <v>13432</v>
      </c>
      <c r="D1525" s="1762">
        <v>1954</v>
      </c>
      <c r="E1525" s="1103">
        <f t="shared" si="23"/>
        <v>1074.7</v>
      </c>
    </row>
    <row r="1526" spans="1:5" ht="15.6">
      <c r="A1526" s="3246" t="s">
        <v>31034</v>
      </c>
      <c r="B1526" s="1763" t="s">
        <v>31035</v>
      </c>
      <c r="C1526" s="1763" t="s">
        <v>13432</v>
      </c>
      <c r="D1526" s="1764">
        <v>1978</v>
      </c>
      <c r="E1526" s="1104">
        <f t="shared" si="23"/>
        <v>1087.9000000000001</v>
      </c>
    </row>
    <row r="1527" spans="1:5" ht="15.6">
      <c r="A1527" s="3245" t="s">
        <v>13457</v>
      </c>
      <c r="B1527" s="1761" t="s">
        <v>24464</v>
      </c>
      <c r="C1527" s="1761" t="s">
        <v>13432</v>
      </c>
      <c r="D1527" s="1762">
        <v>1998</v>
      </c>
      <c r="E1527" s="1103">
        <f t="shared" si="23"/>
        <v>1098.9000000000001</v>
      </c>
    </row>
    <row r="1528" spans="1:5" ht="15.6">
      <c r="A1528" s="3246" t="s">
        <v>31036</v>
      </c>
      <c r="B1528" s="1763" t="s">
        <v>31037</v>
      </c>
      <c r="C1528" s="1763" t="s">
        <v>13432</v>
      </c>
      <c r="D1528" s="1764">
        <v>1998</v>
      </c>
      <c r="E1528" s="1104">
        <f t="shared" si="23"/>
        <v>1098.9000000000001</v>
      </c>
    </row>
    <row r="1529" spans="1:5" ht="15.6">
      <c r="A1529" s="3245" t="s">
        <v>13458</v>
      </c>
      <c r="B1529" s="1761" t="s">
        <v>24465</v>
      </c>
      <c r="C1529" s="1761" t="s">
        <v>13432</v>
      </c>
      <c r="D1529" s="1762">
        <v>2013</v>
      </c>
      <c r="E1529" s="1103">
        <f t="shared" si="23"/>
        <v>1107.1500000000001</v>
      </c>
    </row>
    <row r="1530" spans="1:5" ht="15.6">
      <c r="A1530" s="3246" t="s">
        <v>31038</v>
      </c>
      <c r="B1530" s="1763" t="s">
        <v>31039</v>
      </c>
      <c r="C1530" s="1763" t="s">
        <v>13432</v>
      </c>
      <c r="D1530" s="1764">
        <v>2013</v>
      </c>
      <c r="E1530" s="1104">
        <f t="shared" si="23"/>
        <v>1107.1500000000001</v>
      </c>
    </row>
    <row r="1531" spans="1:5" ht="15.6">
      <c r="A1531" s="3245" t="s">
        <v>13459</v>
      </c>
      <c r="B1531" s="1761" t="s">
        <v>24466</v>
      </c>
      <c r="C1531" s="1761" t="s">
        <v>13432</v>
      </c>
      <c r="D1531" s="1762">
        <v>2039</v>
      </c>
      <c r="E1531" s="1103">
        <f t="shared" si="23"/>
        <v>1121.45</v>
      </c>
    </row>
    <row r="1532" spans="1:5" ht="15.6">
      <c r="A1532" s="3246" t="s">
        <v>31040</v>
      </c>
      <c r="B1532" s="1763" t="s">
        <v>31041</v>
      </c>
      <c r="C1532" s="1763" t="s">
        <v>13432</v>
      </c>
      <c r="D1532" s="1764">
        <v>2039</v>
      </c>
      <c r="E1532" s="1104">
        <f t="shared" si="23"/>
        <v>1121.45</v>
      </c>
    </row>
    <row r="1533" spans="1:5" ht="15.6">
      <c r="A1533" s="3245" t="s">
        <v>31042</v>
      </c>
      <c r="B1533" s="1761" t="s">
        <v>31043</v>
      </c>
      <c r="C1533" s="1761" t="s">
        <v>13432</v>
      </c>
      <c r="D1533" s="1762">
        <v>2448</v>
      </c>
      <c r="E1533" s="1103">
        <f t="shared" si="23"/>
        <v>1346.4</v>
      </c>
    </row>
    <row r="1534" spans="1:5" ht="15.6">
      <c r="A1534" s="3246" t="s">
        <v>24467</v>
      </c>
      <c r="B1534" s="1763" t="s">
        <v>24468</v>
      </c>
      <c r="C1534" s="1763" t="s">
        <v>13432</v>
      </c>
      <c r="D1534" s="1764">
        <v>2613</v>
      </c>
      <c r="E1534" s="1104">
        <f t="shared" si="23"/>
        <v>1437.15</v>
      </c>
    </row>
    <row r="1535" spans="1:5" ht="15.6">
      <c r="A1535" s="3245" t="s">
        <v>31044</v>
      </c>
      <c r="B1535" s="1761" t="s">
        <v>31045</v>
      </c>
      <c r="C1535" s="1761" t="s">
        <v>13432</v>
      </c>
      <c r="D1535" s="1762">
        <v>2613</v>
      </c>
      <c r="E1535" s="1103">
        <f t="shared" si="23"/>
        <v>1437.15</v>
      </c>
    </row>
    <row r="1536" spans="1:5" ht="15.6">
      <c r="A1536" s="3246" t="s">
        <v>31046</v>
      </c>
      <c r="B1536" s="1763" t="s">
        <v>31047</v>
      </c>
      <c r="C1536" s="1763" t="s">
        <v>13432</v>
      </c>
      <c r="D1536" s="1764">
        <v>2701</v>
      </c>
      <c r="E1536" s="1104">
        <f t="shared" si="23"/>
        <v>1485.5500000000002</v>
      </c>
    </row>
    <row r="1537" spans="1:5" ht="15.6">
      <c r="A1537" s="3245" t="s">
        <v>31048</v>
      </c>
      <c r="B1537" s="1761" t="s">
        <v>31049</v>
      </c>
      <c r="C1537" s="1761" t="s">
        <v>13432</v>
      </c>
      <c r="D1537" s="1762">
        <v>2779</v>
      </c>
      <c r="E1537" s="1103">
        <f t="shared" si="23"/>
        <v>1528.45</v>
      </c>
    </row>
    <row r="1538" spans="1:5" ht="15.6">
      <c r="A1538" s="3246" t="s">
        <v>13434</v>
      </c>
      <c r="B1538" s="1763" t="s">
        <v>24469</v>
      </c>
      <c r="C1538" s="1763" t="s">
        <v>13432</v>
      </c>
      <c r="D1538" s="1764">
        <v>2831</v>
      </c>
      <c r="E1538" s="1104">
        <f t="shared" si="23"/>
        <v>1557.0500000000002</v>
      </c>
    </row>
    <row r="1539" spans="1:5" ht="15.6">
      <c r="A1539" s="3245" t="s">
        <v>31050</v>
      </c>
      <c r="B1539" s="1761" t="s">
        <v>31051</v>
      </c>
      <c r="C1539" s="1761" t="s">
        <v>13432</v>
      </c>
      <c r="D1539" s="1762">
        <v>2831</v>
      </c>
      <c r="E1539" s="1103">
        <f t="shared" si="23"/>
        <v>1557.0500000000002</v>
      </c>
    </row>
    <row r="1540" spans="1:5" ht="15.6">
      <c r="A1540" s="3246" t="s">
        <v>31052</v>
      </c>
      <c r="B1540" s="1763" t="s">
        <v>31053</v>
      </c>
      <c r="C1540" s="1763" t="s">
        <v>13432</v>
      </c>
      <c r="D1540" s="1764">
        <v>2981</v>
      </c>
      <c r="E1540" s="1104">
        <f t="shared" si="23"/>
        <v>1639.5500000000002</v>
      </c>
    </row>
    <row r="1541" spans="1:5" ht="15.6">
      <c r="A1541" s="3245" t="s">
        <v>31054</v>
      </c>
      <c r="B1541" s="1761" t="s">
        <v>31055</v>
      </c>
      <c r="C1541" s="1761" t="s">
        <v>13432</v>
      </c>
      <c r="D1541" s="1762">
        <v>3015</v>
      </c>
      <c r="E1541" s="1103">
        <f t="shared" si="23"/>
        <v>1658.2500000000002</v>
      </c>
    </row>
    <row r="1542" spans="1:5" ht="15.6">
      <c r="A1542" s="3246" t="s">
        <v>31056</v>
      </c>
      <c r="B1542" s="1763" t="s">
        <v>31057</v>
      </c>
      <c r="C1542" s="1763" t="s">
        <v>13432</v>
      </c>
      <c r="D1542" s="1764">
        <v>3103</v>
      </c>
      <c r="E1542" s="1104">
        <f t="shared" si="23"/>
        <v>1706.65</v>
      </c>
    </row>
    <row r="1543" spans="1:5" ht="15.6">
      <c r="A1543" s="3245" t="s">
        <v>31058</v>
      </c>
      <c r="B1543" s="1761" t="s">
        <v>31059</v>
      </c>
      <c r="C1543" s="1761" t="s">
        <v>13432</v>
      </c>
      <c r="D1543" s="1762">
        <v>3110</v>
      </c>
      <c r="E1543" s="1103">
        <f t="shared" si="23"/>
        <v>1710.5000000000002</v>
      </c>
    </row>
    <row r="1544" spans="1:5" ht="15.6">
      <c r="A1544" s="3246" t="s">
        <v>31060</v>
      </c>
      <c r="B1544" s="1763" t="s">
        <v>31061</v>
      </c>
      <c r="C1544" s="1763" t="s">
        <v>13432</v>
      </c>
      <c r="D1544" s="1764">
        <v>3193</v>
      </c>
      <c r="E1544" s="1104">
        <f t="shared" si="23"/>
        <v>1756.15</v>
      </c>
    </row>
    <row r="1545" spans="1:5" ht="15.6">
      <c r="A1545" s="3245" t="s">
        <v>31062</v>
      </c>
      <c r="B1545" s="1761" t="s">
        <v>31063</v>
      </c>
      <c r="C1545" s="1761" t="s">
        <v>13432</v>
      </c>
      <c r="D1545" s="1762">
        <v>3239</v>
      </c>
      <c r="E1545" s="1103">
        <f t="shared" si="23"/>
        <v>1781.45</v>
      </c>
    </row>
    <row r="1546" spans="1:5" ht="15.6">
      <c r="A1546" s="3246" t="s">
        <v>31064</v>
      </c>
      <c r="B1546" s="1763" t="s">
        <v>31065</v>
      </c>
      <c r="C1546" s="1763" t="s">
        <v>13432</v>
      </c>
      <c r="D1546" s="1764">
        <v>3302</v>
      </c>
      <c r="E1546" s="1104">
        <f t="shared" si="23"/>
        <v>1816.1000000000001</v>
      </c>
    </row>
    <row r="1547" spans="1:5" ht="15.6">
      <c r="A1547" s="3245" t="s">
        <v>13435</v>
      </c>
      <c r="B1547" s="1761" t="s">
        <v>24470</v>
      </c>
      <c r="C1547" s="1761" t="s">
        <v>13432</v>
      </c>
      <c r="D1547" s="1762">
        <v>3304</v>
      </c>
      <c r="E1547" s="1103">
        <f t="shared" si="23"/>
        <v>1817.2</v>
      </c>
    </row>
    <row r="1548" spans="1:5" ht="15.6">
      <c r="A1548" s="3246" t="s">
        <v>31066</v>
      </c>
      <c r="B1548" s="1763" t="s">
        <v>31067</v>
      </c>
      <c r="C1548" s="1763" t="s">
        <v>13432</v>
      </c>
      <c r="D1548" s="1764">
        <v>3304</v>
      </c>
      <c r="E1548" s="1104">
        <f t="shared" si="23"/>
        <v>1817.2</v>
      </c>
    </row>
    <row r="1549" spans="1:5" ht="15.6">
      <c r="A1549" s="3245" t="s">
        <v>13449</v>
      </c>
      <c r="B1549" s="1761" t="s">
        <v>24472</v>
      </c>
      <c r="C1549" s="1761" t="s">
        <v>13432</v>
      </c>
      <c r="D1549" s="1762">
        <v>3313</v>
      </c>
      <c r="E1549" s="1103">
        <f t="shared" ref="E1549:E1612" si="24">D1549*(100%-$E$8)</f>
        <v>1822.15</v>
      </c>
    </row>
    <row r="1550" spans="1:5" ht="15.6">
      <c r="A1550" s="3246" t="s">
        <v>31068</v>
      </c>
      <c r="B1550" s="1763" t="s">
        <v>31069</v>
      </c>
      <c r="C1550" s="1763" t="s">
        <v>13432</v>
      </c>
      <c r="D1550" s="1764">
        <v>3313</v>
      </c>
      <c r="E1550" s="1104">
        <f t="shared" si="24"/>
        <v>1822.15</v>
      </c>
    </row>
    <row r="1551" spans="1:5" ht="15.6">
      <c r="A1551" s="3245" t="s">
        <v>31070</v>
      </c>
      <c r="B1551" s="1761" t="s">
        <v>31071</v>
      </c>
      <c r="C1551" s="1761" t="s">
        <v>13432</v>
      </c>
      <c r="D1551" s="1762">
        <v>3330</v>
      </c>
      <c r="E1551" s="1103">
        <f t="shared" si="24"/>
        <v>1831.5000000000002</v>
      </c>
    </row>
    <row r="1552" spans="1:5" ht="15.6">
      <c r="A1552" s="3246" t="s">
        <v>31072</v>
      </c>
      <c r="B1552" s="1763" t="s">
        <v>31073</v>
      </c>
      <c r="C1552" s="1763" t="s">
        <v>13432</v>
      </c>
      <c r="D1552" s="1764">
        <v>3386</v>
      </c>
      <c r="E1552" s="1104">
        <f t="shared" si="24"/>
        <v>1862.3000000000002</v>
      </c>
    </row>
    <row r="1553" spans="1:5" ht="15.6">
      <c r="A1553" s="3245" t="s">
        <v>13462</v>
      </c>
      <c r="B1553" s="1761" t="s">
        <v>24471</v>
      </c>
      <c r="C1553" s="1761" t="s">
        <v>13432</v>
      </c>
      <c r="D1553" s="1762">
        <v>3404</v>
      </c>
      <c r="E1553" s="1103">
        <f t="shared" si="24"/>
        <v>1872.2</v>
      </c>
    </row>
    <row r="1554" spans="1:5" ht="15.6">
      <c r="A1554" s="3246" t="s">
        <v>31074</v>
      </c>
      <c r="B1554" s="1763" t="s">
        <v>31075</v>
      </c>
      <c r="C1554" s="1763" t="s">
        <v>13432</v>
      </c>
      <c r="D1554" s="1764">
        <v>3404</v>
      </c>
      <c r="E1554" s="1104">
        <f t="shared" si="24"/>
        <v>1872.2</v>
      </c>
    </row>
    <row r="1555" spans="1:5" ht="15.6">
      <c r="A1555" s="3245" t="s">
        <v>31076</v>
      </c>
      <c r="B1555" s="1761" t="s">
        <v>31077</v>
      </c>
      <c r="C1555" s="1761" t="s">
        <v>13432</v>
      </c>
      <c r="D1555" s="1762">
        <v>3413</v>
      </c>
      <c r="E1555" s="1103">
        <f t="shared" si="24"/>
        <v>1877.15</v>
      </c>
    </row>
    <row r="1556" spans="1:5" ht="15.6">
      <c r="A1556" s="3246" t="s">
        <v>31078</v>
      </c>
      <c r="B1556" s="1763" t="s">
        <v>31079</v>
      </c>
      <c r="C1556" s="1763" t="s">
        <v>13432</v>
      </c>
      <c r="D1556" s="1764">
        <v>3442</v>
      </c>
      <c r="E1556" s="1104">
        <f t="shared" si="24"/>
        <v>1893.1000000000001</v>
      </c>
    </row>
    <row r="1557" spans="1:5" ht="15.6">
      <c r="A1557" s="3245" t="s">
        <v>31080</v>
      </c>
      <c r="B1557" s="1761" t="s">
        <v>31081</v>
      </c>
      <c r="C1557" s="1761" t="s">
        <v>13432</v>
      </c>
      <c r="D1557" s="1762">
        <v>3454</v>
      </c>
      <c r="E1557" s="1103">
        <f t="shared" si="24"/>
        <v>1899.7</v>
      </c>
    </row>
    <row r="1558" spans="1:5" ht="15.6">
      <c r="A1558" s="3246" t="s">
        <v>31082</v>
      </c>
      <c r="B1558" s="1763" t="s">
        <v>31083</v>
      </c>
      <c r="C1558" s="1763" t="s">
        <v>13432</v>
      </c>
      <c r="D1558" s="1764">
        <v>3650</v>
      </c>
      <c r="E1558" s="1104">
        <f t="shared" si="24"/>
        <v>2007.5000000000002</v>
      </c>
    </row>
    <row r="1559" spans="1:5" ht="15.6">
      <c r="A1559" s="3245" t="s">
        <v>13436</v>
      </c>
      <c r="B1559" s="1761" t="s">
        <v>24473</v>
      </c>
      <c r="C1559" s="1761" t="s">
        <v>13432</v>
      </c>
      <c r="D1559" s="1762">
        <v>4395</v>
      </c>
      <c r="E1559" s="1103">
        <f t="shared" si="24"/>
        <v>2417.25</v>
      </c>
    </row>
    <row r="1560" spans="1:5" ht="15.6">
      <c r="A1560" s="3246" t="s">
        <v>31084</v>
      </c>
      <c r="B1560" s="1763" t="s">
        <v>31085</v>
      </c>
      <c r="C1560" s="1763" t="s">
        <v>13432</v>
      </c>
      <c r="D1560" s="1764">
        <v>4395</v>
      </c>
      <c r="E1560" s="1104">
        <f t="shared" si="24"/>
        <v>2417.25</v>
      </c>
    </row>
    <row r="1561" spans="1:5" ht="15.6">
      <c r="A1561" s="3245" t="s">
        <v>31086</v>
      </c>
      <c r="B1561" s="1761" t="s">
        <v>31087</v>
      </c>
      <c r="C1561" s="1761" t="s">
        <v>13432</v>
      </c>
      <c r="D1561" s="1762">
        <v>4535</v>
      </c>
      <c r="E1561" s="1103">
        <f t="shared" si="24"/>
        <v>2494.25</v>
      </c>
    </row>
    <row r="1562" spans="1:5" ht="15.6">
      <c r="A1562" s="3246" t="s">
        <v>31088</v>
      </c>
      <c r="B1562" s="1763" t="s">
        <v>31089</v>
      </c>
      <c r="C1562" s="1763" t="s">
        <v>13432</v>
      </c>
      <c r="D1562" s="1764">
        <v>4559</v>
      </c>
      <c r="E1562" s="1104">
        <f t="shared" si="24"/>
        <v>2507.4500000000003</v>
      </c>
    </row>
    <row r="1563" spans="1:5" ht="15.6">
      <c r="A1563" s="3245" t="s">
        <v>13437</v>
      </c>
      <c r="B1563" s="1761" t="s">
        <v>24474</v>
      </c>
      <c r="C1563" s="1761" t="s">
        <v>13432</v>
      </c>
      <c r="D1563" s="1762">
        <v>4580</v>
      </c>
      <c r="E1563" s="1103">
        <f t="shared" si="24"/>
        <v>2519</v>
      </c>
    </row>
    <row r="1564" spans="1:5" ht="15.6">
      <c r="A1564" s="3246" t="s">
        <v>31090</v>
      </c>
      <c r="B1564" s="1763" t="s">
        <v>31091</v>
      </c>
      <c r="C1564" s="1763" t="s">
        <v>13432</v>
      </c>
      <c r="D1564" s="1764">
        <v>4580</v>
      </c>
      <c r="E1564" s="1104">
        <f t="shared" si="24"/>
        <v>2519</v>
      </c>
    </row>
    <row r="1565" spans="1:5" ht="15.6">
      <c r="A1565" s="3245" t="s">
        <v>31092</v>
      </c>
      <c r="B1565" s="1761" t="s">
        <v>31093</v>
      </c>
      <c r="C1565" s="1761" t="s">
        <v>13432</v>
      </c>
      <c r="D1565" s="1762">
        <v>4590</v>
      </c>
      <c r="E1565" s="1103">
        <f t="shared" si="24"/>
        <v>2524.5</v>
      </c>
    </row>
    <row r="1566" spans="1:5" ht="15.6">
      <c r="A1566" s="3246" t="s">
        <v>31094</v>
      </c>
      <c r="B1566" s="1763" t="s">
        <v>31095</v>
      </c>
      <c r="C1566" s="1763" t="s">
        <v>13432</v>
      </c>
      <c r="D1566" s="1764">
        <v>4632</v>
      </c>
      <c r="E1566" s="1104">
        <f t="shared" si="24"/>
        <v>2547.6000000000004</v>
      </c>
    </row>
    <row r="1567" spans="1:5" ht="15.6">
      <c r="A1567" s="3245" t="s">
        <v>31096</v>
      </c>
      <c r="B1567" s="1761" t="s">
        <v>31097</v>
      </c>
      <c r="C1567" s="1761" t="s">
        <v>13432</v>
      </c>
      <c r="D1567" s="1762">
        <v>4692</v>
      </c>
      <c r="E1567" s="1103">
        <f t="shared" si="24"/>
        <v>2580.6000000000004</v>
      </c>
    </row>
    <row r="1568" spans="1:5" ht="15.6">
      <c r="A1568" s="3246" t="s">
        <v>31098</v>
      </c>
      <c r="B1568" s="1763" t="s">
        <v>31099</v>
      </c>
      <c r="C1568" s="1763" t="s">
        <v>13432</v>
      </c>
      <c r="D1568" s="1764">
        <v>4798</v>
      </c>
      <c r="E1568" s="1104">
        <f t="shared" si="24"/>
        <v>2638.9</v>
      </c>
    </row>
    <row r="1569" spans="1:5" ht="15.6">
      <c r="A1569" s="3245" t="s">
        <v>33086</v>
      </c>
      <c r="B1569" s="1761" t="s">
        <v>33087</v>
      </c>
      <c r="C1569" s="1761" t="s">
        <v>13432</v>
      </c>
      <c r="D1569" s="1762">
        <v>4940</v>
      </c>
      <c r="E1569" s="1103">
        <f t="shared" si="24"/>
        <v>2717</v>
      </c>
    </row>
    <row r="1570" spans="1:5" ht="15.6">
      <c r="A1570" s="3246" t="s">
        <v>31100</v>
      </c>
      <c r="B1570" s="1763" t="s">
        <v>31101</v>
      </c>
      <c r="C1570" s="1763" t="s">
        <v>13432</v>
      </c>
      <c r="D1570" s="1764">
        <v>5332</v>
      </c>
      <c r="E1570" s="1104">
        <f t="shared" si="24"/>
        <v>2932.6000000000004</v>
      </c>
    </row>
    <row r="1571" spans="1:5" ht="15.6">
      <c r="A1571" s="3245" t="s">
        <v>31102</v>
      </c>
      <c r="B1571" s="1761" t="s">
        <v>31103</v>
      </c>
      <c r="C1571" s="1761" t="s">
        <v>13432</v>
      </c>
      <c r="D1571" s="1762">
        <v>5597</v>
      </c>
      <c r="E1571" s="1103">
        <f t="shared" si="24"/>
        <v>3078.3500000000004</v>
      </c>
    </row>
    <row r="1572" spans="1:5" ht="15.6">
      <c r="A1572" s="3246" t="s">
        <v>31104</v>
      </c>
      <c r="B1572" s="1763" t="s">
        <v>31105</v>
      </c>
      <c r="C1572" s="1763" t="s">
        <v>13432</v>
      </c>
      <c r="D1572" s="1764">
        <v>5696</v>
      </c>
      <c r="E1572" s="1104">
        <f t="shared" si="24"/>
        <v>3132.8</v>
      </c>
    </row>
    <row r="1573" spans="1:5" ht="15.6">
      <c r="A1573" s="3245" t="s">
        <v>31106</v>
      </c>
      <c r="B1573" s="1761" t="s">
        <v>31107</v>
      </c>
      <c r="C1573" s="1761" t="s">
        <v>13432</v>
      </c>
      <c r="D1573" s="1762">
        <v>8332</v>
      </c>
      <c r="E1573" s="1103">
        <f t="shared" si="24"/>
        <v>4582.6000000000004</v>
      </c>
    </row>
    <row r="1574" spans="1:5" ht="15.6">
      <c r="A1574" s="3246" t="s">
        <v>6926</v>
      </c>
      <c r="B1574" s="1763" t="s">
        <v>849</v>
      </c>
      <c r="C1574" s="1763" t="s">
        <v>13432</v>
      </c>
      <c r="D1574" s="1764">
        <v>385</v>
      </c>
      <c r="E1574" s="1104">
        <f t="shared" si="24"/>
        <v>211.75000000000003</v>
      </c>
    </row>
    <row r="1575" spans="1:5" ht="15.6">
      <c r="A1575" s="3245" t="s">
        <v>6927</v>
      </c>
      <c r="B1575" s="1761" t="s">
        <v>847</v>
      </c>
      <c r="C1575" s="1761" t="s">
        <v>13432</v>
      </c>
      <c r="D1575" s="1762">
        <v>403</v>
      </c>
      <c r="E1575" s="1103">
        <f t="shared" si="24"/>
        <v>221.65</v>
      </c>
    </row>
    <row r="1576" spans="1:5" ht="15.6">
      <c r="A1576" s="3246" t="s">
        <v>6928</v>
      </c>
      <c r="B1576" s="1763" t="s">
        <v>845</v>
      </c>
      <c r="C1576" s="1763" t="s">
        <v>13432</v>
      </c>
      <c r="D1576" s="1764">
        <v>434</v>
      </c>
      <c r="E1576" s="1104">
        <f t="shared" si="24"/>
        <v>238.70000000000002</v>
      </c>
    </row>
    <row r="1577" spans="1:5" ht="15.6">
      <c r="A1577" s="3245" t="s">
        <v>6929</v>
      </c>
      <c r="B1577" s="1761" t="s">
        <v>843</v>
      </c>
      <c r="C1577" s="1761" t="s">
        <v>13432</v>
      </c>
      <c r="D1577" s="1762">
        <v>472</v>
      </c>
      <c r="E1577" s="1103">
        <f t="shared" si="24"/>
        <v>259.60000000000002</v>
      </c>
    </row>
    <row r="1578" spans="1:5" ht="15.6">
      <c r="A1578" s="3246" t="s">
        <v>7002</v>
      </c>
      <c r="B1578" s="1763" t="s">
        <v>848</v>
      </c>
      <c r="C1578" s="1763" t="s">
        <v>13432</v>
      </c>
      <c r="D1578" s="1764">
        <v>539</v>
      </c>
      <c r="E1578" s="1104">
        <f t="shared" si="24"/>
        <v>296.45000000000005</v>
      </c>
    </row>
    <row r="1579" spans="1:5" ht="15.6">
      <c r="A1579" s="3245" t="s">
        <v>7003</v>
      </c>
      <c r="B1579" s="1761" t="s">
        <v>846</v>
      </c>
      <c r="C1579" s="1761" t="s">
        <v>13432</v>
      </c>
      <c r="D1579" s="1762">
        <v>612</v>
      </c>
      <c r="E1579" s="1103">
        <f t="shared" si="24"/>
        <v>336.6</v>
      </c>
    </row>
    <row r="1580" spans="1:5" ht="15.6">
      <c r="A1580" s="3246" t="s">
        <v>7004</v>
      </c>
      <c r="B1580" s="1763" t="s">
        <v>844</v>
      </c>
      <c r="C1580" s="1763" t="s">
        <v>13432</v>
      </c>
      <c r="D1580" s="1764">
        <v>630</v>
      </c>
      <c r="E1580" s="1104">
        <f t="shared" si="24"/>
        <v>346.5</v>
      </c>
    </row>
    <row r="1581" spans="1:5" ht="15.6">
      <c r="A1581" s="3245" t="s">
        <v>6930</v>
      </c>
      <c r="B1581" s="1761" t="s">
        <v>841</v>
      </c>
      <c r="C1581" s="1761" t="s">
        <v>13432</v>
      </c>
      <c r="D1581" s="1762">
        <v>667</v>
      </c>
      <c r="E1581" s="1103">
        <f t="shared" si="24"/>
        <v>366.85</v>
      </c>
    </row>
    <row r="1582" spans="1:5" ht="15.6">
      <c r="A1582" s="3246" t="s">
        <v>6931</v>
      </c>
      <c r="B1582" s="1763" t="s">
        <v>839</v>
      </c>
      <c r="C1582" s="1763" t="s">
        <v>13432</v>
      </c>
      <c r="D1582" s="1764">
        <v>740</v>
      </c>
      <c r="E1582" s="1104">
        <f t="shared" si="24"/>
        <v>407.00000000000006</v>
      </c>
    </row>
    <row r="1583" spans="1:5" ht="15.6">
      <c r="A1583" s="3245" t="s">
        <v>7005</v>
      </c>
      <c r="B1583" s="1761" t="s">
        <v>842</v>
      </c>
      <c r="C1583" s="1761" t="s">
        <v>13432</v>
      </c>
      <c r="D1583" s="1762">
        <v>853</v>
      </c>
      <c r="E1583" s="1103">
        <f t="shared" si="24"/>
        <v>469.15000000000003</v>
      </c>
    </row>
    <row r="1584" spans="1:5" ht="15.6">
      <c r="A1584" s="3246" t="s">
        <v>6932</v>
      </c>
      <c r="B1584" s="1763" t="s">
        <v>837</v>
      </c>
      <c r="C1584" s="1763" t="s">
        <v>13432</v>
      </c>
      <c r="D1584" s="1764">
        <v>870</v>
      </c>
      <c r="E1584" s="1104">
        <f t="shared" si="24"/>
        <v>478.50000000000006</v>
      </c>
    </row>
    <row r="1585" spans="1:5" ht="15.6">
      <c r="A1585" s="3245" t="s">
        <v>7006</v>
      </c>
      <c r="B1585" s="1761" t="s">
        <v>840</v>
      </c>
      <c r="C1585" s="1761" t="s">
        <v>13432</v>
      </c>
      <c r="D1585" s="1762">
        <v>988</v>
      </c>
      <c r="E1585" s="1103">
        <f t="shared" si="24"/>
        <v>543.40000000000009</v>
      </c>
    </row>
    <row r="1586" spans="1:5" ht="15.6">
      <c r="A1586" s="3246" t="s">
        <v>7007</v>
      </c>
      <c r="B1586" s="1763" t="s">
        <v>838</v>
      </c>
      <c r="C1586" s="1763" t="s">
        <v>13432</v>
      </c>
      <c r="D1586" s="1764">
        <v>1200</v>
      </c>
      <c r="E1586" s="1104">
        <f t="shared" si="24"/>
        <v>660</v>
      </c>
    </row>
    <row r="1587" spans="1:5" ht="15.6">
      <c r="A1587" s="3245" t="s">
        <v>7001</v>
      </c>
      <c r="B1587" s="1761" t="s">
        <v>835</v>
      </c>
      <c r="C1587" s="1761" t="s">
        <v>13432</v>
      </c>
      <c r="D1587" s="1762">
        <v>1271</v>
      </c>
      <c r="E1587" s="1103">
        <f t="shared" si="24"/>
        <v>699.05000000000007</v>
      </c>
    </row>
    <row r="1588" spans="1:5" ht="15.6">
      <c r="A1588" s="3246" t="s">
        <v>7008</v>
      </c>
      <c r="B1588" s="1763" t="s">
        <v>836</v>
      </c>
      <c r="C1588" s="1763" t="s">
        <v>13432</v>
      </c>
      <c r="D1588" s="1764">
        <v>1390</v>
      </c>
      <c r="E1588" s="1104">
        <f t="shared" si="24"/>
        <v>764.50000000000011</v>
      </c>
    </row>
    <row r="1589" spans="1:5" ht="15.6">
      <c r="A1589" s="3245" t="s">
        <v>13463</v>
      </c>
      <c r="B1589" s="1761" t="s">
        <v>13464</v>
      </c>
      <c r="C1589" s="1761" t="s">
        <v>13432</v>
      </c>
      <c r="D1589" s="1762">
        <v>964</v>
      </c>
      <c r="E1589" s="1103">
        <f t="shared" si="24"/>
        <v>530.20000000000005</v>
      </c>
    </row>
    <row r="1590" spans="1:5" ht="15.6">
      <c r="A1590" s="3246" t="s">
        <v>13465</v>
      </c>
      <c r="B1590" s="1763" t="s">
        <v>13466</v>
      </c>
      <c r="C1590" s="1763" t="s">
        <v>13432</v>
      </c>
      <c r="D1590" s="1764">
        <v>1072</v>
      </c>
      <c r="E1590" s="1104">
        <f t="shared" si="24"/>
        <v>589.6</v>
      </c>
    </row>
    <row r="1591" spans="1:5" ht="15.6">
      <c r="A1591" s="3245" t="s">
        <v>13467</v>
      </c>
      <c r="B1591" s="1761" t="s">
        <v>13468</v>
      </c>
      <c r="C1591" s="1761" t="s">
        <v>13432</v>
      </c>
      <c r="D1591" s="1762">
        <v>1177</v>
      </c>
      <c r="E1591" s="1103">
        <f t="shared" si="24"/>
        <v>647.35</v>
      </c>
    </row>
    <row r="1592" spans="1:5" ht="15.6">
      <c r="A1592" s="3246" t="s">
        <v>13477</v>
      </c>
      <c r="B1592" s="1763" t="s">
        <v>13478</v>
      </c>
      <c r="C1592" s="1763" t="s">
        <v>13432</v>
      </c>
      <c r="D1592" s="1764">
        <v>1236</v>
      </c>
      <c r="E1592" s="1104">
        <f t="shared" si="24"/>
        <v>679.80000000000007</v>
      </c>
    </row>
    <row r="1593" spans="1:5" ht="15.6">
      <c r="A1593" s="3245" t="s">
        <v>13479</v>
      </c>
      <c r="B1593" s="1761" t="s">
        <v>13480</v>
      </c>
      <c r="C1593" s="1761" t="s">
        <v>13432</v>
      </c>
      <c r="D1593" s="1762">
        <v>1372</v>
      </c>
      <c r="E1593" s="1103">
        <f t="shared" si="24"/>
        <v>754.6</v>
      </c>
    </row>
    <row r="1594" spans="1:5" ht="15.6">
      <c r="A1594" s="3246" t="s">
        <v>13469</v>
      </c>
      <c r="B1594" s="1763" t="s">
        <v>13470</v>
      </c>
      <c r="C1594" s="1763" t="s">
        <v>13432</v>
      </c>
      <c r="D1594" s="1764">
        <v>1440</v>
      </c>
      <c r="E1594" s="1104">
        <f t="shared" si="24"/>
        <v>792.00000000000011</v>
      </c>
    </row>
    <row r="1595" spans="1:5" ht="15.6">
      <c r="A1595" s="3245" t="s">
        <v>13481</v>
      </c>
      <c r="B1595" s="1761" t="s">
        <v>13482</v>
      </c>
      <c r="C1595" s="1761" t="s">
        <v>13432</v>
      </c>
      <c r="D1595" s="1762">
        <v>1651</v>
      </c>
      <c r="E1595" s="1103">
        <f t="shared" si="24"/>
        <v>908.05000000000007</v>
      </c>
    </row>
    <row r="1596" spans="1:5" ht="15.6">
      <c r="A1596" s="3246" t="s">
        <v>13471</v>
      </c>
      <c r="B1596" s="1763" t="s">
        <v>13472</v>
      </c>
      <c r="C1596" s="1763" t="s">
        <v>13432</v>
      </c>
      <c r="D1596" s="1764">
        <v>1719</v>
      </c>
      <c r="E1596" s="1104">
        <f t="shared" si="24"/>
        <v>945.45</v>
      </c>
    </row>
    <row r="1597" spans="1:5" ht="15.6">
      <c r="A1597" s="3245" t="s">
        <v>13483</v>
      </c>
      <c r="B1597" s="1761" t="s">
        <v>13484</v>
      </c>
      <c r="C1597" s="1761" t="s">
        <v>13432</v>
      </c>
      <c r="D1597" s="1762">
        <v>1987</v>
      </c>
      <c r="E1597" s="1103">
        <f t="shared" si="24"/>
        <v>1092.8500000000001</v>
      </c>
    </row>
    <row r="1598" spans="1:5" ht="15.6">
      <c r="A1598" s="3246" t="s">
        <v>13473</v>
      </c>
      <c r="B1598" s="1763" t="s">
        <v>13474</v>
      </c>
      <c r="C1598" s="1763" t="s">
        <v>13432</v>
      </c>
      <c r="D1598" s="1764">
        <v>2062</v>
      </c>
      <c r="E1598" s="1104">
        <f t="shared" si="24"/>
        <v>1134.1000000000001</v>
      </c>
    </row>
    <row r="1599" spans="1:5" ht="15.6">
      <c r="A1599" s="3245" t="s">
        <v>13485</v>
      </c>
      <c r="B1599" s="1761" t="s">
        <v>13486</v>
      </c>
      <c r="C1599" s="1761" t="s">
        <v>13432</v>
      </c>
      <c r="D1599" s="1762">
        <v>2389</v>
      </c>
      <c r="E1599" s="1103">
        <f t="shared" si="24"/>
        <v>1313.95</v>
      </c>
    </row>
    <row r="1600" spans="1:5" ht="15.6">
      <c r="A1600" s="3246" t="s">
        <v>13475</v>
      </c>
      <c r="B1600" s="1763" t="s">
        <v>13476</v>
      </c>
      <c r="C1600" s="1763" t="s">
        <v>13432</v>
      </c>
      <c r="D1600" s="1764">
        <v>2751</v>
      </c>
      <c r="E1600" s="1104">
        <f t="shared" si="24"/>
        <v>1513.0500000000002</v>
      </c>
    </row>
    <row r="1601" spans="1:5" ht="15.6">
      <c r="A1601" s="3245" t="s">
        <v>13487</v>
      </c>
      <c r="B1601" s="1761" t="s">
        <v>13488</v>
      </c>
      <c r="C1601" s="1761" t="s">
        <v>13432</v>
      </c>
      <c r="D1601" s="1762">
        <v>2874</v>
      </c>
      <c r="E1601" s="1103">
        <f t="shared" si="24"/>
        <v>1580.7</v>
      </c>
    </row>
    <row r="1602" spans="1:5" ht="15.6">
      <c r="A1602" s="3246" t="s">
        <v>6872</v>
      </c>
      <c r="B1602" s="1763" t="s">
        <v>832</v>
      </c>
      <c r="C1602" s="1763" t="s">
        <v>13432</v>
      </c>
      <c r="D1602" s="1764">
        <v>671</v>
      </c>
      <c r="E1602" s="1104">
        <f t="shared" si="24"/>
        <v>369.05</v>
      </c>
    </row>
    <row r="1603" spans="1:5" ht="15.6">
      <c r="A1603" s="3245" t="s">
        <v>6873</v>
      </c>
      <c r="B1603" s="1761" t="s">
        <v>831</v>
      </c>
      <c r="C1603" s="1761" t="s">
        <v>13432</v>
      </c>
      <c r="D1603" s="1762">
        <v>711</v>
      </c>
      <c r="E1603" s="1103">
        <f t="shared" si="24"/>
        <v>391.05</v>
      </c>
    </row>
    <row r="1604" spans="1:5" ht="15.6">
      <c r="A1604" s="3246" t="s">
        <v>6871</v>
      </c>
      <c r="B1604" s="1763" t="s">
        <v>833</v>
      </c>
      <c r="C1604" s="1763" t="s">
        <v>13432</v>
      </c>
      <c r="D1604" s="1764">
        <v>910</v>
      </c>
      <c r="E1604" s="1104">
        <f t="shared" si="24"/>
        <v>500.50000000000006</v>
      </c>
    </row>
    <row r="1605" spans="1:5" ht="15.6">
      <c r="A1605" s="3245" t="s">
        <v>6874</v>
      </c>
      <c r="B1605" s="1761" t="s">
        <v>830</v>
      </c>
      <c r="C1605" s="1761" t="s">
        <v>13432</v>
      </c>
      <c r="D1605" s="1762">
        <v>931</v>
      </c>
      <c r="E1605" s="1103">
        <f t="shared" si="24"/>
        <v>512.05000000000007</v>
      </c>
    </row>
    <row r="1606" spans="1:5" ht="15.6">
      <c r="A1606" s="3246" t="s">
        <v>6870</v>
      </c>
      <c r="B1606" s="1763" t="s">
        <v>834</v>
      </c>
      <c r="C1606" s="1763" t="s">
        <v>13432</v>
      </c>
      <c r="D1606" s="1764">
        <v>1017</v>
      </c>
      <c r="E1606" s="1104">
        <f t="shared" si="24"/>
        <v>559.35</v>
      </c>
    </row>
    <row r="1607" spans="1:5" ht="15.6">
      <c r="A1607" s="3245" t="s">
        <v>6876</v>
      </c>
      <c r="B1607" s="1761" t="s">
        <v>828</v>
      </c>
      <c r="C1607" s="1761" t="s">
        <v>13432</v>
      </c>
      <c r="D1607" s="1762">
        <v>1058</v>
      </c>
      <c r="E1607" s="1103">
        <f t="shared" si="24"/>
        <v>581.90000000000009</v>
      </c>
    </row>
    <row r="1608" spans="1:5" ht="15.6">
      <c r="A1608" s="3246" t="s">
        <v>6877</v>
      </c>
      <c r="B1608" s="1763" t="s">
        <v>827</v>
      </c>
      <c r="C1608" s="1763" t="s">
        <v>13432</v>
      </c>
      <c r="D1608" s="1764">
        <v>1153</v>
      </c>
      <c r="E1608" s="1104">
        <f t="shared" si="24"/>
        <v>634.15000000000009</v>
      </c>
    </row>
    <row r="1609" spans="1:5" ht="15.6">
      <c r="A1609" s="3245" t="s">
        <v>6875</v>
      </c>
      <c r="B1609" s="1761" t="s">
        <v>829</v>
      </c>
      <c r="C1609" s="1761" t="s">
        <v>13432</v>
      </c>
      <c r="D1609" s="1762">
        <v>1161</v>
      </c>
      <c r="E1609" s="1103">
        <f t="shared" si="24"/>
        <v>638.55000000000007</v>
      </c>
    </row>
    <row r="1610" spans="1:5" ht="15.6">
      <c r="A1610" s="3246" t="s">
        <v>6954</v>
      </c>
      <c r="B1610" s="1763" t="s">
        <v>826</v>
      </c>
      <c r="C1610" s="1763" t="s">
        <v>13432</v>
      </c>
      <c r="D1610" s="1764">
        <v>577</v>
      </c>
      <c r="E1610" s="1104">
        <f t="shared" si="24"/>
        <v>317.35000000000002</v>
      </c>
    </row>
    <row r="1611" spans="1:5" ht="15.6">
      <c r="A1611" s="3245" t="s">
        <v>6953</v>
      </c>
      <c r="B1611" s="1761" t="s">
        <v>825</v>
      </c>
      <c r="C1611" s="1761" t="s">
        <v>13432</v>
      </c>
      <c r="D1611" s="1762">
        <v>777</v>
      </c>
      <c r="E1611" s="1103">
        <f t="shared" si="24"/>
        <v>427.35</v>
      </c>
    </row>
    <row r="1612" spans="1:5" ht="15.6">
      <c r="A1612" s="3246" t="s">
        <v>6955</v>
      </c>
      <c r="B1612" s="1763" t="s">
        <v>824</v>
      </c>
      <c r="C1612" s="1763" t="s">
        <v>13432</v>
      </c>
      <c r="D1612" s="1764">
        <v>883</v>
      </c>
      <c r="E1612" s="1104">
        <f t="shared" si="24"/>
        <v>485.65000000000003</v>
      </c>
    </row>
    <row r="1613" spans="1:5" ht="15.6">
      <c r="A1613" s="3245" t="s">
        <v>6956</v>
      </c>
      <c r="B1613" s="1761" t="s">
        <v>823</v>
      </c>
      <c r="C1613" s="1761" t="s">
        <v>13432</v>
      </c>
      <c r="D1613" s="1762">
        <v>943</v>
      </c>
      <c r="E1613" s="1103">
        <f t="shared" ref="E1613:E1676" si="25">D1613*(100%-$E$8)</f>
        <v>518.65000000000009</v>
      </c>
    </row>
    <row r="1614" spans="1:5" ht="15.6">
      <c r="A1614" s="3246" t="s">
        <v>6933</v>
      </c>
      <c r="B1614" s="1763" t="s">
        <v>820</v>
      </c>
      <c r="C1614" s="1763" t="s">
        <v>13432</v>
      </c>
      <c r="D1614" s="1764">
        <v>300</v>
      </c>
      <c r="E1614" s="1104">
        <f t="shared" si="25"/>
        <v>165</v>
      </c>
    </row>
    <row r="1615" spans="1:5" ht="15.6">
      <c r="A1615" s="3245" t="s">
        <v>6934</v>
      </c>
      <c r="B1615" s="1761" t="s">
        <v>818</v>
      </c>
      <c r="C1615" s="1761" t="s">
        <v>13432</v>
      </c>
      <c r="D1615" s="1762">
        <v>404</v>
      </c>
      <c r="E1615" s="1103">
        <f t="shared" si="25"/>
        <v>222.20000000000002</v>
      </c>
    </row>
    <row r="1616" spans="1:5" ht="15.6">
      <c r="A1616" s="3246" t="s">
        <v>6935</v>
      </c>
      <c r="B1616" s="1763" t="s">
        <v>816</v>
      </c>
      <c r="C1616" s="1763" t="s">
        <v>13432</v>
      </c>
      <c r="D1616" s="1764">
        <v>440</v>
      </c>
      <c r="E1616" s="1104">
        <f t="shared" si="25"/>
        <v>242.00000000000003</v>
      </c>
    </row>
    <row r="1617" spans="1:5" ht="15.6">
      <c r="A1617" s="3245" t="s">
        <v>6941</v>
      </c>
      <c r="B1617" s="1761" t="s">
        <v>819</v>
      </c>
      <c r="C1617" s="1761" t="s">
        <v>13432</v>
      </c>
      <c r="D1617" s="1762">
        <v>444</v>
      </c>
      <c r="E1617" s="1103">
        <f t="shared" si="25"/>
        <v>244.20000000000002</v>
      </c>
    </row>
    <row r="1618" spans="1:5" ht="15.6">
      <c r="A1618" s="3246" t="s">
        <v>6936</v>
      </c>
      <c r="B1618" s="1763" t="s">
        <v>814</v>
      </c>
      <c r="C1618" s="1763" t="s">
        <v>13432</v>
      </c>
      <c r="D1618" s="1764">
        <v>510</v>
      </c>
      <c r="E1618" s="1104">
        <f t="shared" si="25"/>
        <v>280.5</v>
      </c>
    </row>
    <row r="1619" spans="1:5" ht="15.6">
      <c r="A1619" s="3245" t="s">
        <v>6937</v>
      </c>
      <c r="B1619" s="1761" t="s">
        <v>812</v>
      </c>
      <c r="C1619" s="1761" t="s">
        <v>13432</v>
      </c>
      <c r="D1619" s="1762">
        <v>554</v>
      </c>
      <c r="E1619" s="1103">
        <f t="shared" si="25"/>
        <v>304.70000000000005</v>
      </c>
    </row>
    <row r="1620" spans="1:5" ht="15.6">
      <c r="A1620" s="3246" t="s">
        <v>6942</v>
      </c>
      <c r="B1620" s="1763" t="s">
        <v>817</v>
      </c>
      <c r="C1620" s="1763" t="s">
        <v>13432</v>
      </c>
      <c r="D1620" s="1764">
        <v>594</v>
      </c>
      <c r="E1620" s="1104">
        <f t="shared" si="25"/>
        <v>326.70000000000005</v>
      </c>
    </row>
    <row r="1621" spans="1:5" ht="15.6">
      <c r="A1621" s="3245" t="s">
        <v>12068</v>
      </c>
      <c r="B1621" s="1761" t="s">
        <v>12069</v>
      </c>
      <c r="C1621" s="1761" t="s">
        <v>13432</v>
      </c>
      <c r="D1621" s="1762">
        <v>647</v>
      </c>
      <c r="E1621" s="1103">
        <f t="shared" si="25"/>
        <v>355.85</v>
      </c>
    </row>
    <row r="1622" spans="1:5" ht="15.6">
      <c r="A1622" s="3246" t="s">
        <v>6943</v>
      </c>
      <c r="B1622" s="1763" t="s">
        <v>815</v>
      </c>
      <c r="C1622" s="1763" t="s">
        <v>13432</v>
      </c>
      <c r="D1622" s="1764">
        <v>711</v>
      </c>
      <c r="E1622" s="1104">
        <f t="shared" si="25"/>
        <v>391.05</v>
      </c>
    </row>
    <row r="1623" spans="1:5" ht="15.6">
      <c r="A1623" s="3245" t="s">
        <v>6938</v>
      </c>
      <c r="B1623" s="1761" t="s">
        <v>810</v>
      </c>
      <c r="C1623" s="1761" t="s">
        <v>13432</v>
      </c>
      <c r="D1623" s="1762">
        <v>748</v>
      </c>
      <c r="E1623" s="1103">
        <f t="shared" si="25"/>
        <v>411.40000000000003</v>
      </c>
    </row>
    <row r="1624" spans="1:5" ht="15.6">
      <c r="A1624" s="3246" t="s">
        <v>6944</v>
      </c>
      <c r="B1624" s="1763" t="s">
        <v>813</v>
      </c>
      <c r="C1624" s="1763" t="s">
        <v>13432</v>
      </c>
      <c r="D1624" s="1764">
        <v>804</v>
      </c>
      <c r="E1624" s="1104">
        <f t="shared" si="25"/>
        <v>442.20000000000005</v>
      </c>
    </row>
    <row r="1625" spans="1:5" ht="15.6">
      <c r="A1625" s="3245" t="s">
        <v>12072</v>
      </c>
      <c r="B1625" s="1761" t="s">
        <v>12073</v>
      </c>
      <c r="C1625" s="1761" t="s">
        <v>13432</v>
      </c>
      <c r="D1625" s="1762">
        <v>860</v>
      </c>
      <c r="E1625" s="1103">
        <f t="shared" si="25"/>
        <v>473.00000000000006</v>
      </c>
    </row>
    <row r="1626" spans="1:5" ht="15.6">
      <c r="A1626" s="3246" t="s">
        <v>12070</v>
      </c>
      <c r="B1626" s="1763" t="s">
        <v>12071</v>
      </c>
      <c r="C1626" s="1763" t="s">
        <v>13432</v>
      </c>
      <c r="D1626" s="1764">
        <v>908</v>
      </c>
      <c r="E1626" s="1104">
        <f t="shared" si="25"/>
        <v>499.40000000000003</v>
      </c>
    </row>
    <row r="1627" spans="1:5" ht="15.6">
      <c r="A1627" s="3245" t="s">
        <v>6945</v>
      </c>
      <c r="B1627" s="1761" t="s">
        <v>811</v>
      </c>
      <c r="C1627" s="1761" t="s">
        <v>13432</v>
      </c>
      <c r="D1627" s="1762">
        <v>919</v>
      </c>
      <c r="E1627" s="1103">
        <f t="shared" si="25"/>
        <v>505.45000000000005</v>
      </c>
    </row>
    <row r="1628" spans="1:5" ht="15.6">
      <c r="A1628" s="3246" t="s">
        <v>6939</v>
      </c>
      <c r="B1628" s="1763" t="s">
        <v>808</v>
      </c>
      <c r="C1628" s="1763" t="s">
        <v>13432</v>
      </c>
      <c r="D1628" s="1764">
        <v>994</v>
      </c>
      <c r="E1628" s="1104">
        <f t="shared" si="25"/>
        <v>546.70000000000005</v>
      </c>
    </row>
    <row r="1629" spans="1:5" ht="15.6">
      <c r="A1629" s="3245" t="s">
        <v>6946</v>
      </c>
      <c r="B1629" s="1761" t="s">
        <v>809</v>
      </c>
      <c r="C1629" s="1761" t="s">
        <v>13432</v>
      </c>
      <c r="D1629" s="1762">
        <v>1007</v>
      </c>
      <c r="E1629" s="1103">
        <f t="shared" si="25"/>
        <v>553.85</v>
      </c>
    </row>
    <row r="1630" spans="1:5" ht="15.6">
      <c r="A1630" s="3246" t="s">
        <v>6940</v>
      </c>
      <c r="B1630" s="1763" t="s">
        <v>822</v>
      </c>
      <c r="C1630" s="1763" t="s">
        <v>13432</v>
      </c>
      <c r="D1630" s="1764">
        <v>1162</v>
      </c>
      <c r="E1630" s="1104">
        <f t="shared" si="25"/>
        <v>639.1</v>
      </c>
    </row>
    <row r="1631" spans="1:5" ht="15.6">
      <c r="A1631" s="3245" t="s">
        <v>6947</v>
      </c>
      <c r="B1631" s="1761" t="s">
        <v>807</v>
      </c>
      <c r="C1631" s="1761" t="s">
        <v>13432</v>
      </c>
      <c r="D1631" s="1762">
        <v>1356</v>
      </c>
      <c r="E1631" s="1103">
        <f t="shared" si="25"/>
        <v>745.80000000000007</v>
      </c>
    </row>
    <row r="1632" spans="1:5" ht="15.6">
      <c r="A1632" s="3246" t="s">
        <v>6948</v>
      </c>
      <c r="B1632" s="1763" t="s">
        <v>821</v>
      </c>
      <c r="C1632" s="1763" t="s">
        <v>13432</v>
      </c>
      <c r="D1632" s="1764">
        <v>1584</v>
      </c>
      <c r="E1632" s="1104">
        <f t="shared" si="25"/>
        <v>871.2</v>
      </c>
    </row>
    <row r="1633" spans="1:5" ht="15.6">
      <c r="A1633" s="3245" t="s">
        <v>12066</v>
      </c>
      <c r="B1633" s="1761" t="s">
        <v>12067</v>
      </c>
      <c r="C1633" s="1761" t="s">
        <v>13432</v>
      </c>
      <c r="D1633" s="1762">
        <v>2054</v>
      </c>
      <c r="E1633" s="1103">
        <f t="shared" si="25"/>
        <v>1129.7</v>
      </c>
    </row>
    <row r="1634" spans="1:5" ht="15.6">
      <c r="A1634" s="3246" t="s">
        <v>13501</v>
      </c>
      <c r="B1634" s="1763" t="s">
        <v>13502</v>
      </c>
      <c r="C1634" s="1763" t="s">
        <v>13503</v>
      </c>
      <c r="D1634" s="1764">
        <v>651</v>
      </c>
      <c r="E1634" s="1104">
        <f t="shared" si="25"/>
        <v>358.05</v>
      </c>
    </row>
    <row r="1635" spans="1:5" ht="15.6">
      <c r="A1635" s="3245" t="s">
        <v>13504</v>
      </c>
      <c r="B1635" s="1761" t="s">
        <v>13505</v>
      </c>
      <c r="C1635" s="1761" t="s">
        <v>13503</v>
      </c>
      <c r="D1635" s="1762">
        <v>1004</v>
      </c>
      <c r="E1635" s="1103">
        <f t="shared" si="25"/>
        <v>552.20000000000005</v>
      </c>
    </row>
    <row r="1636" spans="1:5" ht="15.6">
      <c r="A1636" s="3246" t="s">
        <v>13506</v>
      </c>
      <c r="B1636" s="1763" t="s">
        <v>13507</v>
      </c>
      <c r="C1636" s="1763" t="s">
        <v>13503</v>
      </c>
      <c r="D1636" s="1764">
        <v>1222</v>
      </c>
      <c r="E1636" s="1104">
        <f t="shared" si="25"/>
        <v>672.1</v>
      </c>
    </row>
    <row r="1637" spans="1:5" ht="15.6">
      <c r="A1637" s="3245" t="s">
        <v>13508</v>
      </c>
      <c r="B1637" s="1761" t="s">
        <v>13509</v>
      </c>
      <c r="C1637" s="1761" t="s">
        <v>13503</v>
      </c>
      <c r="D1637" s="1762">
        <v>1283</v>
      </c>
      <c r="E1637" s="1103">
        <f t="shared" si="25"/>
        <v>705.65000000000009</v>
      </c>
    </row>
    <row r="1638" spans="1:5" ht="15.6">
      <c r="A1638" s="3246" t="s">
        <v>13510</v>
      </c>
      <c r="B1638" s="1763" t="s">
        <v>13511</v>
      </c>
      <c r="C1638" s="1763" t="s">
        <v>13503</v>
      </c>
      <c r="D1638" s="1764">
        <v>2227</v>
      </c>
      <c r="E1638" s="1104">
        <f t="shared" si="25"/>
        <v>1224.8500000000001</v>
      </c>
    </row>
    <row r="1639" spans="1:5" ht="15.6">
      <c r="A1639" s="3245" t="s">
        <v>13512</v>
      </c>
      <c r="B1639" s="1761" t="s">
        <v>13513</v>
      </c>
      <c r="C1639" s="1761" t="s">
        <v>13503</v>
      </c>
      <c r="D1639" s="1762">
        <v>2956</v>
      </c>
      <c r="E1639" s="1103">
        <f t="shared" si="25"/>
        <v>1625.8000000000002</v>
      </c>
    </row>
    <row r="1640" spans="1:5" ht="15.6">
      <c r="A1640" s="3246" t="s">
        <v>13514</v>
      </c>
      <c r="B1640" s="1763" t="s">
        <v>13515</v>
      </c>
      <c r="C1640" s="1763" t="s">
        <v>13503</v>
      </c>
      <c r="D1640" s="1764">
        <v>3274</v>
      </c>
      <c r="E1640" s="1104">
        <f t="shared" si="25"/>
        <v>1800.7</v>
      </c>
    </row>
    <row r="1641" spans="1:5" ht="15.6">
      <c r="A1641" s="3245" t="s">
        <v>7057</v>
      </c>
      <c r="B1641" s="1761" t="s">
        <v>1197</v>
      </c>
      <c r="C1641" s="1761" t="s">
        <v>13503</v>
      </c>
      <c r="D1641" s="1762">
        <v>70</v>
      </c>
      <c r="E1641" s="1103">
        <f t="shared" si="25"/>
        <v>38.5</v>
      </c>
    </row>
    <row r="1642" spans="1:5" ht="15.6">
      <c r="A1642" s="3246" t="s">
        <v>7022</v>
      </c>
      <c r="B1642" s="1763" t="s">
        <v>1196</v>
      </c>
      <c r="C1642" s="1763" t="s">
        <v>13503</v>
      </c>
      <c r="D1642" s="1764">
        <v>78</v>
      </c>
      <c r="E1642" s="1104">
        <f t="shared" si="25"/>
        <v>42.900000000000006</v>
      </c>
    </row>
    <row r="1643" spans="1:5" ht="15.6">
      <c r="A1643" s="3245" t="s">
        <v>7034</v>
      </c>
      <c r="B1643" s="1761" t="s">
        <v>1188</v>
      </c>
      <c r="C1643" s="1761" t="s">
        <v>13503</v>
      </c>
      <c r="D1643" s="1762">
        <v>84</v>
      </c>
      <c r="E1643" s="1103">
        <f t="shared" si="25"/>
        <v>46.2</v>
      </c>
    </row>
    <row r="1644" spans="1:5" ht="15.6">
      <c r="A1644" s="3246" t="s">
        <v>7024</v>
      </c>
      <c r="B1644" s="1763" t="s">
        <v>1192</v>
      </c>
      <c r="C1644" s="1763" t="s">
        <v>13503</v>
      </c>
      <c r="D1644" s="1764">
        <v>88</v>
      </c>
      <c r="E1644" s="1104">
        <f t="shared" si="25"/>
        <v>48.400000000000006</v>
      </c>
    </row>
    <row r="1645" spans="1:5" ht="15.6">
      <c r="A1645" s="3245" t="s">
        <v>7036</v>
      </c>
      <c r="B1645" s="1761" t="s">
        <v>1193</v>
      </c>
      <c r="C1645" s="1761" t="s">
        <v>13503</v>
      </c>
      <c r="D1645" s="1762">
        <v>99</v>
      </c>
      <c r="E1645" s="1103">
        <f t="shared" si="25"/>
        <v>54.45</v>
      </c>
    </row>
    <row r="1646" spans="1:5" ht="15.6">
      <c r="A1646" s="3246" t="s">
        <v>7026</v>
      </c>
      <c r="B1646" s="1763" t="s">
        <v>1187</v>
      </c>
      <c r="C1646" s="1763" t="s">
        <v>13503</v>
      </c>
      <c r="D1646" s="1764">
        <v>103</v>
      </c>
      <c r="E1646" s="1104">
        <f t="shared" si="25"/>
        <v>56.650000000000006</v>
      </c>
    </row>
    <row r="1647" spans="1:5" ht="15.6">
      <c r="A1647" s="3245" t="s">
        <v>7023</v>
      </c>
      <c r="B1647" s="1761" t="s">
        <v>1195</v>
      </c>
      <c r="C1647" s="1761" t="s">
        <v>13503</v>
      </c>
      <c r="D1647" s="1762">
        <v>106</v>
      </c>
      <c r="E1647" s="1103">
        <f t="shared" si="25"/>
        <v>58.300000000000004</v>
      </c>
    </row>
    <row r="1648" spans="1:5" ht="15.6">
      <c r="A1648" s="3246" t="s">
        <v>7035</v>
      </c>
      <c r="B1648" s="1763" t="s">
        <v>1185</v>
      </c>
      <c r="C1648" s="1763" t="s">
        <v>13503</v>
      </c>
      <c r="D1648" s="1764">
        <v>110</v>
      </c>
      <c r="E1648" s="1104">
        <f t="shared" si="25"/>
        <v>60.500000000000007</v>
      </c>
    </row>
    <row r="1649" spans="1:5" ht="15.6">
      <c r="A1649" s="3245" t="s">
        <v>7037</v>
      </c>
      <c r="B1649" s="1761" t="s">
        <v>1190</v>
      </c>
      <c r="C1649" s="1761" t="s">
        <v>13503</v>
      </c>
      <c r="D1649" s="1762">
        <v>111</v>
      </c>
      <c r="E1649" s="1103">
        <f t="shared" si="25"/>
        <v>61.050000000000004</v>
      </c>
    </row>
    <row r="1650" spans="1:5" ht="15.6">
      <c r="A1650" s="3246" t="s">
        <v>7033</v>
      </c>
      <c r="B1650" s="1763" t="s">
        <v>1189</v>
      </c>
      <c r="C1650" s="1763" t="s">
        <v>13503</v>
      </c>
      <c r="D1650" s="1764">
        <v>118</v>
      </c>
      <c r="E1650" s="1104">
        <f t="shared" si="25"/>
        <v>64.900000000000006</v>
      </c>
    </row>
    <row r="1651" spans="1:5" ht="15.6">
      <c r="A1651" s="3245" t="s">
        <v>7025</v>
      </c>
      <c r="B1651" s="1761" t="s">
        <v>1191</v>
      </c>
      <c r="C1651" s="1761" t="s">
        <v>13503</v>
      </c>
      <c r="D1651" s="1762">
        <v>120</v>
      </c>
      <c r="E1651" s="1103">
        <f t="shared" si="25"/>
        <v>66</v>
      </c>
    </row>
    <row r="1652" spans="1:5" ht="15.6">
      <c r="A1652" s="3246" t="s">
        <v>7042</v>
      </c>
      <c r="B1652" s="1763" t="s">
        <v>1175</v>
      </c>
      <c r="C1652" s="1763" t="s">
        <v>13503</v>
      </c>
      <c r="D1652" s="1764">
        <v>121</v>
      </c>
      <c r="E1652" s="1104">
        <f t="shared" si="25"/>
        <v>66.550000000000011</v>
      </c>
    </row>
    <row r="1653" spans="1:5" ht="15.6">
      <c r="A1653" s="3245" t="s">
        <v>7028</v>
      </c>
      <c r="B1653" s="1761" t="s">
        <v>1184</v>
      </c>
      <c r="C1653" s="1761" t="s">
        <v>13503</v>
      </c>
      <c r="D1653" s="1762">
        <v>124</v>
      </c>
      <c r="E1653" s="1103">
        <f t="shared" si="25"/>
        <v>68.2</v>
      </c>
    </row>
    <row r="1654" spans="1:5" ht="15.6">
      <c r="A1654" s="3246" t="s">
        <v>7027</v>
      </c>
      <c r="B1654" s="1763" t="s">
        <v>1186</v>
      </c>
      <c r="C1654" s="1763" t="s">
        <v>13503</v>
      </c>
      <c r="D1654" s="1764">
        <v>135</v>
      </c>
      <c r="E1654" s="1104">
        <f t="shared" si="25"/>
        <v>74.25</v>
      </c>
    </row>
    <row r="1655" spans="1:5" ht="15.6">
      <c r="A1655" s="3245" t="s">
        <v>7040</v>
      </c>
      <c r="B1655" s="1761" t="s">
        <v>4534</v>
      </c>
      <c r="C1655" s="1761" t="s">
        <v>13503</v>
      </c>
      <c r="D1655" s="1762">
        <v>161</v>
      </c>
      <c r="E1655" s="1103">
        <f t="shared" si="25"/>
        <v>88.550000000000011</v>
      </c>
    </row>
    <row r="1656" spans="1:5" ht="15.6">
      <c r="A1656" s="3246" t="s">
        <v>7029</v>
      </c>
      <c r="B1656" s="1763" t="s">
        <v>1183</v>
      </c>
      <c r="C1656" s="1763" t="s">
        <v>13503</v>
      </c>
      <c r="D1656" s="1764">
        <v>163</v>
      </c>
      <c r="E1656" s="1104">
        <f t="shared" si="25"/>
        <v>89.65</v>
      </c>
    </row>
    <row r="1657" spans="1:5" ht="15.6">
      <c r="A1657" s="3245" t="s">
        <v>7021</v>
      </c>
      <c r="B1657" s="1761" t="s">
        <v>1182</v>
      </c>
      <c r="C1657" s="1761" t="s">
        <v>13503</v>
      </c>
      <c r="D1657" s="1762">
        <v>166</v>
      </c>
      <c r="E1657" s="1103">
        <f t="shared" si="25"/>
        <v>91.300000000000011</v>
      </c>
    </row>
    <row r="1658" spans="1:5" ht="15.6">
      <c r="A1658" s="3246" t="s">
        <v>7041</v>
      </c>
      <c r="B1658" s="1763" t="s">
        <v>1194</v>
      </c>
      <c r="C1658" s="1763" t="s">
        <v>13503</v>
      </c>
      <c r="D1658" s="1764">
        <v>181</v>
      </c>
      <c r="E1658" s="1104">
        <f t="shared" si="25"/>
        <v>99.550000000000011</v>
      </c>
    </row>
    <row r="1659" spans="1:5" ht="15.6">
      <c r="A1659" s="3245" t="s">
        <v>7030</v>
      </c>
      <c r="B1659" s="1761" t="s">
        <v>1181</v>
      </c>
      <c r="C1659" s="1761" t="s">
        <v>13503</v>
      </c>
      <c r="D1659" s="1762">
        <v>205</v>
      </c>
      <c r="E1659" s="1103">
        <f t="shared" si="25"/>
        <v>112.75000000000001</v>
      </c>
    </row>
    <row r="1660" spans="1:5" ht="15.6">
      <c r="A1660" s="3246" t="s">
        <v>7039</v>
      </c>
      <c r="B1660" s="1763" t="s">
        <v>1180</v>
      </c>
      <c r="C1660" s="1763" t="s">
        <v>13503</v>
      </c>
      <c r="D1660" s="1764">
        <v>214</v>
      </c>
      <c r="E1660" s="1104">
        <f t="shared" si="25"/>
        <v>117.7</v>
      </c>
    </row>
    <row r="1661" spans="1:5" ht="15.6">
      <c r="A1661" s="3245" t="s">
        <v>7031</v>
      </c>
      <c r="B1661" s="1761" t="s">
        <v>1179</v>
      </c>
      <c r="C1661" s="1761" t="s">
        <v>13503</v>
      </c>
      <c r="D1661" s="1762">
        <v>280</v>
      </c>
      <c r="E1661" s="1103">
        <f t="shared" si="25"/>
        <v>154</v>
      </c>
    </row>
    <row r="1662" spans="1:5" ht="15.6">
      <c r="A1662" s="3246" t="s">
        <v>7032</v>
      </c>
      <c r="B1662" s="1763" t="s">
        <v>1177</v>
      </c>
      <c r="C1662" s="1763" t="s">
        <v>13503</v>
      </c>
      <c r="D1662" s="1764">
        <v>471</v>
      </c>
      <c r="E1662" s="1104">
        <f t="shared" si="25"/>
        <v>259.05</v>
      </c>
    </row>
    <row r="1663" spans="1:5" ht="15.6">
      <c r="A1663" s="3245" t="s">
        <v>7038</v>
      </c>
      <c r="B1663" s="1761" t="s">
        <v>1178</v>
      </c>
      <c r="C1663" s="1761" t="s">
        <v>13503</v>
      </c>
      <c r="D1663" s="1762">
        <v>530</v>
      </c>
      <c r="E1663" s="1103">
        <f t="shared" si="25"/>
        <v>291.5</v>
      </c>
    </row>
    <row r="1664" spans="1:5" ht="15.6">
      <c r="A1664" s="3246" t="s">
        <v>7058</v>
      </c>
      <c r="B1664" s="1763" t="s">
        <v>1174</v>
      </c>
      <c r="C1664" s="1763" t="s">
        <v>13503</v>
      </c>
      <c r="D1664" s="1764">
        <v>860</v>
      </c>
      <c r="E1664" s="1104">
        <f t="shared" si="25"/>
        <v>473.00000000000006</v>
      </c>
    </row>
    <row r="1665" spans="1:5" ht="15.6">
      <c r="A1665" s="3245" t="s">
        <v>7009</v>
      </c>
      <c r="B1665" s="1761" t="s">
        <v>1176</v>
      </c>
      <c r="C1665" s="1761" t="s">
        <v>13503</v>
      </c>
      <c r="D1665" s="1762">
        <v>879</v>
      </c>
      <c r="E1665" s="1103">
        <f t="shared" si="25"/>
        <v>483.45000000000005</v>
      </c>
    </row>
    <row r="1666" spans="1:5" ht="15.6">
      <c r="A1666" s="3246" t="s">
        <v>7059</v>
      </c>
      <c r="B1666" s="1763" t="s">
        <v>1173</v>
      </c>
      <c r="C1666" s="1763" t="s">
        <v>13503</v>
      </c>
      <c r="D1666" s="1764">
        <v>1112</v>
      </c>
      <c r="E1666" s="1104">
        <f t="shared" si="25"/>
        <v>611.6</v>
      </c>
    </row>
    <row r="1667" spans="1:5" ht="15.6">
      <c r="A1667" s="3245" t="s">
        <v>7060</v>
      </c>
      <c r="B1667" s="1761" t="s">
        <v>1172</v>
      </c>
      <c r="C1667" s="1761" t="s">
        <v>13503</v>
      </c>
      <c r="D1667" s="1762">
        <v>1480</v>
      </c>
      <c r="E1667" s="1103">
        <f t="shared" si="25"/>
        <v>814.00000000000011</v>
      </c>
    </row>
    <row r="1668" spans="1:5" ht="15.6">
      <c r="A1668" s="3246" t="s">
        <v>7061</v>
      </c>
      <c r="B1668" s="1763" t="s">
        <v>1171</v>
      </c>
      <c r="C1668" s="1763" t="s">
        <v>13503</v>
      </c>
      <c r="D1668" s="1764">
        <v>1752</v>
      </c>
      <c r="E1668" s="1104">
        <f t="shared" si="25"/>
        <v>963.6</v>
      </c>
    </row>
    <row r="1669" spans="1:5" ht="15.6">
      <c r="A1669" s="3245" t="s">
        <v>7016</v>
      </c>
      <c r="B1669" s="1761" t="s">
        <v>1170</v>
      </c>
      <c r="C1669" s="1761" t="s">
        <v>13503</v>
      </c>
      <c r="D1669" s="1762">
        <v>717</v>
      </c>
      <c r="E1669" s="1103">
        <f t="shared" si="25"/>
        <v>394.35</v>
      </c>
    </row>
    <row r="1670" spans="1:5" ht="15.6">
      <c r="A1670" s="3246" t="s">
        <v>7017</v>
      </c>
      <c r="B1670" s="1763" t="s">
        <v>1169</v>
      </c>
      <c r="C1670" s="1763" t="s">
        <v>13503</v>
      </c>
      <c r="D1670" s="1764">
        <v>812</v>
      </c>
      <c r="E1670" s="1104">
        <f t="shared" si="25"/>
        <v>446.6</v>
      </c>
    </row>
    <row r="1671" spans="1:5" ht="15.6">
      <c r="A1671" s="3245" t="s">
        <v>7018</v>
      </c>
      <c r="B1671" s="1761" t="s">
        <v>1168</v>
      </c>
      <c r="C1671" s="1761" t="s">
        <v>13503</v>
      </c>
      <c r="D1671" s="1762">
        <v>901</v>
      </c>
      <c r="E1671" s="1103">
        <f t="shared" si="25"/>
        <v>495.55000000000007</v>
      </c>
    </row>
    <row r="1672" spans="1:5" ht="15.6">
      <c r="A1672" s="3246" t="s">
        <v>7019</v>
      </c>
      <c r="B1672" s="1763" t="s">
        <v>1167</v>
      </c>
      <c r="C1672" s="1763" t="s">
        <v>13503</v>
      </c>
      <c r="D1672" s="1764">
        <v>1294</v>
      </c>
      <c r="E1672" s="1104">
        <f t="shared" si="25"/>
        <v>711.7</v>
      </c>
    </row>
    <row r="1673" spans="1:5" ht="15.6">
      <c r="A1673" s="3245" t="s">
        <v>7020</v>
      </c>
      <c r="B1673" s="1761" t="s">
        <v>1166</v>
      </c>
      <c r="C1673" s="1761" t="s">
        <v>13503</v>
      </c>
      <c r="D1673" s="1762">
        <v>1327</v>
      </c>
      <c r="E1673" s="1103">
        <f t="shared" si="25"/>
        <v>729.85</v>
      </c>
    </row>
    <row r="1674" spans="1:5" ht="15.6">
      <c r="A1674" s="3246" t="s">
        <v>7010</v>
      </c>
      <c r="B1674" s="1763" t="s">
        <v>1165</v>
      </c>
      <c r="C1674" s="1763" t="s">
        <v>13503</v>
      </c>
      <c r="D1674" s="1764">
        <v>427</v>
      </c>
      <c r="E1674" s="1104">
        <f t="shared" si="25"/>
        <v>234.85000000000002</v>
      </c>
    </row>
    <row r="1675" spans="1:5" ht="15.6">
      <c r="A1675" s="3245" t="s">
        <v>7011</v>
      </c>
      <c r="B1675" s="1761" t="s">
        <v>1164</v>
      </c>
      <c r="C1675" s="1761" t="s">
        <v>13503</v>
      </c>
      <c r="D1675" s="1762">
        <v>547</v>
      </c>
      <c r="E1675" s="1103">
        <f t="shared" si="25"/>
        <v>300.85000000000002</v>
      </c>
    </row>
    <row r="1676" spans="1:5" ht="15.6">
      <c r="A1676" s="3246" t="s">
        <v>12074</v>
      </c>
      <c r="B1676" s="1763" t="s">
        <v>12075</v>
      </c>
      <c r="C1676" s="1763" t="s">
        <v>13503</v>
      </c>
      <c r="D1676" s="1764">
        <v>575</v>
      </c>
      <c r="E1676" s="1104">
        <f t="shared" si="25"/>
        <v>316.25</v>
      </c>
    </row>
    <row r="1677" spans="1:5" ht="15.6">
      <c r="A1677" s="3245" t="s">
        <v>7013</v>
      </c>
      <c r="B1677" s="1761" t="s">
        <v>1162</v>
      </c>
      <c r="C1677" s="1761" t="s">
        <v>13503</v>
      </c>
      <c r="D1677" s="1762">
        <v>606</v>
      </c>
      <c r="E1677" s="1103">
        <f t="shared" ref="E1677:E1740" si="26">D1677*(100%-$E$8)</f>
        <v>333.3</v>
      </c>
    </row>
    <row r="1678" spans="1:5" ht="15.6">
      <c r="A1678" s="3246" t="s">
        <v>7012</v>
      </c>
      <c r="B1678" s="1763" t="s">
        <v>1163</v>
      </c>
      <c r="C1678" s="1763" t="s">
        <v>13503</v>
      </c>
      <c r="D1678" s="1764">
        <v>619</v>
      </c>
      <c r="E1678" s="1104">
        <f t="shared" si="26"/>
        <v>340.45000000000005</v>
      </c>
    </row>
    <row r="1679" spans="1:5" ht="15.6">
      <c r="A1679" s="3245" t="s">
        <v>7014</v>
      </c>
      <c r="B1679" s="1761" t="s">
        <v>1161</v>
      </c>
      <c r="C1679" s="1761" t="s">
        <v>13503</v>
      </c>
      <c r="D1679" s="1762">
        <v>743</v>
      </c>
      <c r="E1679" s="1103">
        <f t="shared" si="26"/>
        <v>408.65000000000003</v>
      </c>
    </row>
    <row r="1680" spans="1:5" ht="15.6">
      <c r="A1680" s="3246" t="s">
        <v>7015</v>
      </c>
      <c r="B1680" s="1763" t="s">
        <v>1160</v>
      </c>
      <c r="C1680" s="1763" t="s">
        <v>13503</v>
      </c>
      <c r="D1680" s="1764">
        <v>946</v>
      </c>
      <c r="E1680" s="1104">
        <f t="shared" si="26"/>
        <v>520.30000000000007</v>
      </c>
    </row>
    <row r="1681" spans="1:5" ht="15.6">
      <c r="A1681" s="3245" t="s">
        <v>12076</v>
      </c>
      <c r="B1681" s="1761" t="s">
        <v>12077</v>
      </c>
      <c r="C1681" s="1761" t="s">
        <v>13503</v>
      </c>
      <c r="D1681" s="1762">
        <v>1043</v>
      </c>
      <c r="E1681" s="1103">
        <f t="shared" si="26"/>
        <v>573.65000000000009</v>
      </c>
    </row>
    <row r="1682" spans="1:5" ht="15.6">
      <c r="A1682" s="3246" t="s">
        <v>7062</v>
      </c>
      <c r="B1682" s="1763" t="s">
        <v>1156</v>
      </c>
      <c r="C1682" s="1763" t="s">
        <v>13503</v>
      </c>
      <c r="D1682" s="1764">
        <v>1457</v>
      </c>
      <c r="E1682" s="1104">
        <f t="shared" si="26"/>
        <v>801.35</v>
      </c>
    </row>
    <row r="1683" spans="1:5" ht="15.6">
      <c r="A1683" s="3245" t="s">
        <v>7063</v>
      </c>
      <c r="B1683" s="1761" t="s">
        <v>1155</v>
      </c>
      <c r="C1683" s="1761" t="s">
        <v>13503</v>
      </c>
      <c r="D1683" s="1762">
        <v>1542</v>
      </c>
      <c r="E1683" s="1103">
        <f t="shared" si="26"/>
        <v>848.1</v>
      </c>
    </row>
    <row r="1684" spans="1:5" ht="15.6">
      <c r="A1684" s="3246" t="s">
        <v>7064</v>
      </c>
      <c r="B1684" s="1763" t="s">
        <v>1154</v>
      </c>
      <c r="C1684" s="1763" t="s">
        <v>13503</v>
      </c>
      <c r="D1684" s="1764">
        <v>1588</v>
      </c>
      <c r="E1684" s="1104">
        <f t="shared" si="26"/>
        <v>873.40000000000009</v>
      </c>
    </row>
    <row r="1685" spans="1:5" ht="15.6">
      <c r="A1685" s="3245" t="s">
        <v>12078</v>
      </c>
      <c r="B1685" s="1761" t="s">
        <v>12079</v>
      </c>
      <c r="C1685" s="1761" t="s">
        <v>13503</v>
      </c>
      <c r="D1685" s="1762">
        <v>1588</v>
      </c>
      <c r="E1685" s="1103">
        <f t="shared" si="26"/>
        <v>873.40000000000009</v>
      </c>
    </row>
    <row r="1686" spans="1:5" ht="15.6">
      <c r="A1686" s="3246" t="s">
        <v>7065</v>
      </c>
      <c r="B1686" s="1763" t="s">
        <v>1153</v>
      </c>
      <c r="C1686" s="1763" t="s">
        <v>13503</v>
      </c>
      <c r="D1686" s="1764">
        <v>1607</v>
      </c>
      <c r="E1686" s="1104">
        <f t="shared" si="26"/>
        <v>883.85</v>
      </c>
    </row>
    <row r="1687" spans="1:5" ht="15.6">
      <c r="A1687" s="3245" t="s">
        <v>7066</v>
      </c>
      <c r="B1687" s="1761" t="s">
        <v>1152</v>
      </c>
      <c r="C1687" s="1761" t="s">
        <v>13503</v>
      </c>
      <c r="D1687" s="1762">
        <v>1607</v>
      </c>
      <c r="E1687" s="1103">
        <f t="shared" si="26"/>
        <v>883.85</v>
      </c>
    </row>
    <row r="1688" spans="1:5" ht="15.6">
      <c r="A1688" s="3246" t="s">
        <v>7067</v>
      </c>
      <c r="B1688" s="1763" t="s">
        <v>1151</v>
      </c>
      <c r="C1688" s="1763" t="s">
        <v>13503</v>
      </c>
      <c r="D1688" s="1764">
        <v>1692</v>
      </c>
      <c r="E1688" s="1104">
        <f t="shared" si="26"/>
        <v>930.6</v>
      </c>
    </row>
    <row r="1689" spans="1:5" ht="15.6">
      <c r="A1689" s="3245" t="s">
        <v>7068</v>
      </c>
      <c r="B1689" s="1761" t="s">
        <v>1150</v>
      </c>
      <c r="C1689" s="1761" t="s">
        <v>13503</v>
      </c>
      <c r="D1689" s="1762">
        <v>1692</v>
      </c>
      <c r="E1689" s="1103">
        <f t="shared" si="26"/>
        <v>930.6</v>
      </c>
    </row>
    <row r="1690" spans="1:5" ht="15.6">
      <c r="A1690" s="3246" t="s">
        <v>7069</v>
      </c>
      <c r="B1690" s="1763" t="s">
        <v>1149</v>
      </c>
      <c r="C1690" s="1763" t="s">
        <v>13503</v>
      </c>
      <c r="D1690" s="1764">
        <v>1730</v>
      </c>
      <c r="E1690" s="1104">
        <f t="shared" si="26"/>
        <v>951.50000000000011</v>
      </c>
    </row>
    <row r="1691" spans="1:5" ht="15.6">
      <c r="A1691" s="3245" t="s">
        <v>7070</v>
      </c>
      <c r="B1691" s="1761" t="s">
        <v>1148</v>
      </c>
      <c r="C1691" s="1761" t="s">
        <v>13503</v>
      </c>
      <c r="D1691" s="1762">
        <v>1730</v>
      </c>
      <c r="E1691" s="1103">
        <f t="shared" si="26"/>
        <v>951.50000000000011</v>
      </c>
    </row>
    <row r="1692" spans="1:5" ht="15.6">
      <c r="A1692" s="3246" t="s">
        <v>7071</v>
      </c>
      <c r="B1692" s="1763" t="s">
        <v>1159</v>
      </c>
      <c r="C1692" s="1763" t="s">
        <v>13503</v>
      </c>
      <c r="D1692" s="1764">
        <v>2209</v>
      </c>
      <c r="E1692" s="1104">
        <f t="shared" si="26"/>
        <v>1214.95</v>
      </c>
    </row>
    <row r="1693" spans="1:5" ht="15.6">
      <c r="A1693" s="3245" t="s">
        <v>7072</v>
      </c>
      <c r="B1693" s="1761" t="s">
        <v>1147</v>
      </c>
      <c r="C1693" s="1761" t="s">
        <v>13503</v>
      </c>
      <c r="D1693" s="1762">
        <v>2444</v>
      </c>
      <c r="E1693" s="1103">
        <f t="shared" si="26"/>
        <v>1344.2</v>
      </c>
    </row>
    <row r="1694" spans="1:5" ht="15.6">
      <c r="A1694" s="3246" t="s">
        <v>7073</v>
      </c>
      <c r="B1694" s="1763" t="s">
        <v>1158</v>
      </c>
      <c r="C1694" s="1763" t="s">
        <v>13503</v>
      </c>
      <c r="D1694" s="1764">
        <v>2853</v>
      </c>
      <c r="E1694" s="1104">
        <f t="shared" si="26"/>
        <v>1569.15</v>
      </c>
    </row>
    <row r="1695" spans="1:5" ht="15.6">
      <c r="A1695" s="3245" t="s">
        <v>7074</v>
      </c>
      <c r="B1695" s="1761" t="s">
        <v>1157</v>
      </c>
      <c r="C1695" s="1761" t="s">
        <v>13503</v>
      </c>
      <c r="D1695" s="1762">
        <v>2961</v>
      </c>
      <c r="E1695" s="1103">
        <f t="shared" si="26"/>
        <v>1628.5500000000002</v>
      </c>
    </row>
    <row r="1696" spans="1:5" ht="15.6">
      <c r="A1696" s="3246" t="s">
        <v>7043</v>
      </c>
      <c r="B1696" s="1763" t="s">
        <v>1145</v>
      </c>
      <c r="C1696" s="1763" t="s">
        <v>13503</v>
      </c>
      <c r="D1696" s="1764">
        <v>184</v>
      </c>
      <c r="E1696" s="1104">
        <f t="shared" si="26"/>
        <v>101.2</v>
      </c>
    </row>
    <row r="1697" spans="1:5" ht="15.6">
      <c r="A1697" s="3245" t="s">
        <v>7045</v>
      </c>
      <c r="B1697" s="1761" t="s">
        <v>1143</v>
      </c>
      <c r="C1697" s="1761" t="s">
        <v>13503</v>
      </c>
      <c r="D1697" s="1762">
        <v>201</v>
      </c>
      <c r="E1697" s="1103">
        <f t="shared" si="26"/>
        <v>110.55000000000001</v>
      </c>
    </row>
    <row r="1698" spans="1:5" ht="15.6">
      <c r="A1698" s="3246" t="s">
        <v>7047</v>
      </c>
      <c r="B1698" s="1763" t="s">
        <v>1141</v>
      </c>
      <c r="C1698" s="1763" t="s">
        <v>13503</v>
      </c>
      <c r="D1698" s="1764">
        <v>235</v>
      </c>
      <c r="E1698" s="1104">
        <f t="shared" si="26"/>
        <v>129.25</v>
      </c>
    </row>
    <row r="1699" spans="1:5" ht="15.6">
      <c r="A1699" s="3245" t="s">
        <v>7049</v>
      </c>
      <c r="B1699" s="1761" t="s">
        <v>1139</v>
      </c>
      <c r="C1699" s="1761" t="s">
        <v>13503</v>
      </c>
      <c r="D1699" s="1762">
        <v>267</v>
      </c>
      <c r="E1699" s="1103">
        <f t="shared" si="26"/>
        <v>146.85000000000002</v>
      </c>
    </row>
    <row r="1700" spans="1:5" ht="15.6">
      <c r="A1700" s="3246" t="s">
        <v>7044</v>
      </c>
      <c r="B1700" s="1763" t="s">
        <v>1146</v>
      </c>
      <c r="C1700" s="1763" t="s">
        <v>13503</v>
      </c>
      <c r="D1700" s="1764">
        <v>294</v>
      </c>
      <c r="E1700" s="1104">
        <f t="shared" si="26"/>
        <v>161.70000000000002</v>
      </c>
    </row>
    <row r="1701" spans="1:5" ht="15.6">
      <c r="A1701" s="3245" t="s">
        <v>7046</v>
      </c>
      <c r="B1701" s="1761" t="s">
        <v>1144</v>
      </c>
      <c r="C1701" s="1761" t="s">
        <v>13503</v>
      </c>
      <c r="D1701" s="1762">
        <v>324</v>
      </c>
      <c r="E1701" s="1103">
        <f t="shared" si="26"/>
        <v>178.20000000000002</v>
      </c>
    </row>
    <row r="1702" spans="1:5" ht="15.6">
      <c r="A1702" s="3246" t="s">
        <v>7051</v>
      </c>
      <c r="B1702" s="1763" t="s">
        <v>1137</v>
      </c>
      <c r="C1702" s="1763" t="s">
        <v>13503</v>
      </c>
      <c r="D1702" s="1764">
        <v>339</v>
      </c>
      <c r="E1702" s="1104">
        <f t="shared" si="26"/>
        <v>186.45000000000002</v>
      </c>
    </row>
    <row r="1703" spans="1:5" ht="15.6">
      <c r="A1703" s="3245" t="s">
        <v>7048</v>
      </c>
      <c r="B1703" s="1761" t="s">
        <v>1142</v>
      </c>
      <c r="C1703" s="1761" t="s">
        <v>13503</v>
      </c>
      <c r="D1703" s="1762">
        <v>374</v>
      </c>
      <c r="E1703" s="1103">
        <f t="shared" si="26"/>
        <v>205.70000000000002</v>
      </c>
    </row>
    <row r="1704" spans="1:5" ht="15.6">
      <c r="A1704" s="3246" t="s">
        <v>7053</v>
      </c>
      <c r="B1704" s="1763" t="s">
        <v>1135</v>
      </c>
      <c r="C1704" s="1763" t="s">
        <v>13503</v>
      </c>
      <c r="D1704" s="1764">
        <v>408</v>
      </c>
      <c r="E1704" s="1104">
        <f t="shared" si="26"/>
        <v>224.4</v>
      </c>
    </row>
    <row r="1705" spans="1:5" ht="15.6">
      <c r="A1705" s="3245" t="s">
        <v>7050</v>
      </c>
      <c r="B1705" s="1761" t="s">
        <v>1140</v>
      </c>
      <c r="C1705" s="1761" t="s">
        <v>13503</v>
      </c>
      <c r="D1705" s="1762">
        <v>422</v>
      </c>
      <c r="E1705" s="1103">
        <f t="shared" si="26"/>
        <v>232.10000000000002</v>
      </c>
    </row>
    <row r="1706" spans="1:5" ht="15.6">
      <c r="A1706" s="3246" t="s">
        <v>7055</v>
      </c>
      <c r="B1706" s="1763" t="s">
        <v>1133</v>
      </c>
      <c r="C1706" s="1763" t="s">
        <v>13503</v>
      </c>
      <c r="D1706" s="1764">
        <v>523</v>
      </c>
      <c r="E1706" s="1104">
        <f t="shared" si="26"/>
        <v>287.65000000000003</v>
      </c>
    </row>
    <row r="1707" spans="1:5" ht="15.6">
      <c r="A1707" s="3245" t="s">
        <v>7052</v>
      </c>
      <c r="B1707" s="1761" t="s">
        <v>1138</v>
      </c>
      <c r="C1707" s="1761" t="s">
        <v>13503</v>
      </c>
      <c r="D1707" s="1762">
        <v>541</v>
      </c>
      <c r="E1707" s="1103">
        <f t="shared" si="26"/>
        <v>297.55</v>
      </c>
    </row>
    <row r="1708" spans="1:5" ht="15.6">
      <c r="A1708" s="3246" t="s">
        <v>7054</v>
      </c>
      <c r="B1708" s="1763" t="s">
        <v>1136</v>
      </c>
      <c r="C1708" s="1763" t="s">
        <v>13503</v>
      </c>
      <c r="D1708" s="1764">
        <v>656</v>
      </c>
      <c r="E1708" s="1104">
        <f t="shared" si="26"/>
        <v>360.8</v>
      </c>
    </row>
    <row r="1709" spans="1:5" ht="15.6">
      <c r="A1709" s="3245" t="s">
        <v>7056</v>
      </c>
      <c r="B1709" s="1761" t="s">
        <v>1134</v>
      </c>
      <c r="C1709" s="1761" t="s">
        <v>13503</v>
      </c>
      <c r="D1709" s="1762">
        <v>658</v>
      </c>
      <c r="E1709" s="1103">
        <f t="shared" si="26"/>
        <v>361.90000000000003</v>
      </c>
    </row>
    <row r="1710" spans="1:5" ht="15.6">
      <c r="A1710" s="3246" t="s">
        <v>7075</v>
      </c>
      <c r="B1710" s="1763" t="s">
        <v>1250</v>
      </c>
      <c r="C1710" s="1763" t="s">
        <v>13516</v>
      </c>
      <c r="D1710" s="1764">
        <v>261</v>
      </c>
      <c r="E1710" s="1104">
        <f t="shared" si="26"/>
        <v>143.55000000000001</v>
      </c>
    </row>
    <row r="1711" spans="1:5" ht="15.6">
      <c r="A1711" s="3245" t="s">
        <v>7076</v>
      </c>
      <c r="B1711" s="1761" t="s">
        <v>1249</v>
      </c>
      <c r="C1711" s="1761" t="s">
        <v>13516</v>
      </c>
      <c r="D1711" s="1762">
        <v>286</v>
      </c>
      <c r="E1711" s="1103">
        <f t="shared" si="26"/>
        <v>157.30000000000001</v>
      </c>
    </row>
    <row r="1712" spans="1:5" ht="15.6">
      <c r="A1712" s="3246" t="s">
        <v>7077</v>
      </c>
      <c r="B1712" s="1763" t="s">
        <v>1248</v>
      </c>
      <c r="C1712" s="1763" t="s">
        <v>13516</v>
      </c>
      <c r="D1712" s="1764">
        <v>324</v>
      </c>
      <c r="E1712" s="1104">
        <f t="shared" si="26"/>
        <v>178.20000000000002</v>
      </c>
    </row>
    <row r="1713" spans="1:5" ht="15.6">
      <c r="A1713" s="3245" t="s">
        <v>7078</v>
      </c>
      <c r="B1713" s="1761" t="s">
        <v>1247</v>
      </c>
      <c r="C1713" s="1761" t="s">
        <v>13516</v>
      </c>
      <c r="D1713" s="1762">
        <v>340</v>
      </c>
      <c r="E1713" s="1103">
        <f t="shared" si="26"/>
        <v>187.00000000000003</v>
      </c>
    </row>
    <row r="1714" spans="1:5" ht="15.6">
      <c r="A1714" s="3246" t="s">
        <v>7079</v>
      </c>
      <c r="B1714" s="1763" t="s">
        <v>1246</v>
      </c>
      <c r="C1714" s="1763" t="s">
        <v>13516</v>
      </c>
      <c r="D1714" s="1764">
        <v>399</v>
      </c>
      <c r="E1714" s="1104">
        <f t="shared" si="26"/>
        <v>219.45000000000002</v>
      </c>
    </row>
    <row r="1715" spans="1:5" ht="15.6">
      <c r="A1715" s="3245" t="s">
        <v>7080</v>
      </c>
      <c r="B1715" s="1761" t="s">
        <v>1245</v>
      </c>
      <c r="C1715" s="1761" t="s">
        <v>13516</v>
      </c>
      <c r="D1715" s="1762">
        <v>444</v>
      </c>
      <c r="E1715" s="1103">
        <f t="shared" si="26"/>
        <v>244.20000000000002</v>
      </c>
    </row>
    <row r="1716" spans="1:5" ht="15.6">
      <c r="A1716" s="3246" t="s">
        <v>7081</v>
      </c>
      <c r="B1716" s="1763" t="s">
        <v>1244</v>
      </c>
      <c r="C1716" s="1763" t="s">
        <v>13516</v>
      </c>
      <c r="D1716" s="1764">
        <v>561</v>
      </c>
      <c r="E1716" s="1104">
        <f t="shared" si="26"/>
        <v>308.55</v>
      </c>
    </row>
    <row r="1717" spans="1:5" ht="15.6">
      <c r="A1717" s="3245" t="s">
        <v>12082</v>
      </c>
      <c r="B1717" s="1761" t="s">
        <v>12083</v>
      </c>
      <c r="C1717" s="1761" t="s">
        <v>13516</v>
      </c>
      <c r="D1717" s="1762">
        <v>593</v>
      </c>
      <c r="E1717" s="1103">
        <f t="shared" si="26"/>
        <v>326.15000000000003</v>
      </c>
    </row>
    <row r="1718" spans="1:5" ht="15.6">
      <c r="A1718" s="3246" t="s">
        <v>12084</v>
      </c>
      <c r="B1718" s="1763" t="s">
        <v>12085</v>
      </c>
      <c r="C1718" s="1763" t="s">
        <v>13516</v>
      </c>
      <c r="D1718" s="1764">
        <v>597</v>
      </c>
      <c r="E1718" s="1104">
        <f t="shared" si="26"/>
        <v>328.35</v>
      </c>
    </row>
    <row r="1719" spans="1:5" ht="15.6">
      <c r="A1719" s="3245" t="s">
        <v>12086</v>
      </c>
      <c r="B1719" s="1761" t="s">
        <v>12087</v>
      </c>
      <c r="C1719" s="1761" t="s">
        <v>13516</v>
      </c>
      <c r="D1719" s="1762">
        <v>660</v>
      </c>
      <c r="E1719" s="1103">
        <f t="shared" si="26"/>
        <v>363.00000000000006</v>
      </c>
    </row>
    <row r="1720" spans="1:5" ht="15.6">
      <c r="A1720" s="3246" t="s">
        <v>7100</v>
      </c>
      <c r="B1720" s="1763" t="s">
        <v>1243</v>
      </c>
      <c r="C1720" s="1763" t="s">
        <v>13516</v>
      </c>
      <c r="D1720" s="1764">
        <v>669</v>
      </c>
      <c r="E1720" s="1104">
        <f t="shared" si="26"/>
        <v>367.95000000000005</v>
      </c>
    </row>
    <row r="1721" spans="1:5" ht="15.6">
      <c r="A1721" s="3245" t="s">
        <v>7101</v>
      </c>
      <c r="B1721" s="1761" t="s">
        <v>1251</v>
      </c>
      <c r="C1721" s="1761" t="s">
        <v>13516</v>
      </c>
      <c r="D1721" s="1762">
        <v>704</v>
      </c>
      <c r="E1721" s="1103">
        <f t="shared" si="26"/>
        <v>387.20000000000005</v>
      </c>
    </row>
    <row r="1722" spans="1:5" ht="15.6">
      <c r="A1722" s="3246" t="s">
        <v>12080</v>
      </c>
      <c r="B1722" s="1763" t="s">
        <v>12081</v>
      </c>
      <c r="C1722" s="1763" t="s">
        <v>13516</v>
      </c>
      <c r="D1722" s="1764">
        <v>826</v>
      </c>
      <c r="E1722" s="1104">
        <f t="shared" si="26"/>
        <v>454.3</v>
      </c>
    </row>
    <row r="1723" spans="1:5" ht="15.6">
      <c r="A1723" s="3245" t="s">
        <v>7082</v>
      </c>
      <c r="B1723" s="1761" t="s">
        <v>1242</v>
      </c>
      <c r="C1723" s="1761" t="s">
        <v>13516</v>
      </c>
      <c r="D1723" s="1762">
        <v>166</v>
      </c>
      <c r="E1723" s="1103">
        <f t="shared" si="26"/>
        <v>91.300000000000011</v>
      </c>
    </row>
    <row r="1724" spans="1:5" ht="15.6">
      <c r="A1724" s="3246" t="s">
        <v>7083</v>
      </c>
      <c r="B1724" s="1763" t="s">
        <v>1241</v>
      </c>
      <c r="C1724" s="1763" t="s">
        <v>13516</v>
      </c>
      <c r="D1724" s="1764">
        <v>174</v>
      </c>
      <c r="E1724" s="1104">
        <f t="shared" si="26"/>
        <v>95.7</v>
      </c>
    </row>
    <row r="1725" spans="1:5" ht="15.6">
      <c r="A1725" s="3245" t="s">
        <v>7084</v>
      </c>
      <c r="B1725" s="1761" t="s">
        <v>1240</v>
      </c>
      <c r="C1725" s="1761" t="s">
        <v>13516</v>
      </c>
      <c r="D1725" s="1762">
        <v>180</v>
      </c>
      <c r="E1725" s="1103">
        <f t="shared" si="26"/>
        <v>99.000000000000014</v>
      </c>
    </row>
    <row r="1726" spans="1:5" ht="15.6">
      <c r="A1726" s="3246" t="s">
        <v>7085</v>
      </c>
      <c r="B1726" s="1763" t="s">
        <v>1239</v>
      </c>
      <c r="C1726" s="1763" t="s">
        <v>13516</v>
      </c>
      <c r="D1726" s="1764">
        <v>187</v>
      </c>
      <c r="E1726" s="1104">
        <f t="shared" si="26"/>
        <v>102.85000000000001</v>
      </c>
    </row>
    <row r="1727" spans="1:5" ht="15.6">
      <c r="A1727" s="3245" t="s">
        <v>7086</v>
      </c>
      <c r="B1727" s="1761" t="s">
        <v>1238</v>
      </c>
      <c r="C1727" s="1761" t="s">
        <v>13516</v>
      </c>
      <c r="D1727" s="1762">
        <v>206</v>
      </c>
      <c r="E1727" s="1103">
        <f t="shared" si="26"/>
        <v>113.30000000000001</v>
      </c>
    </row>
    <row r="1728" spans="1:5" ht="15.6">
      <c r="A1728" s="3246" t="s">
        <v>7087</v>
      </c>
      <c r="B1728" s="1763" t="s">
        <v>1237</v>
      </c>
      <c r="C1728" s="1763" t="s">
        <v>13516</v>
      </c>
      <c r="D1728" s="1764">
        <v>260</v>
      </c>
      <c r="E1728" s="1104">
        <f t="shared" si="26"/>
        <v>143</v>
      </c>
    </row>
    <row r="1729" spans="1:5" ht="15.6">
      <c r="A1729" s="3245" t="s">
        <v>7088</v>
      </c>
      <c r="B1729" s="1761" t="s">
        <v>1236</v>
      </c>
      <c r="C1729" s="1761" t="s">
        <v>13516</v>
      </c>
      <c r="D1729" s="1762">
        <v>280</v>
      </c>
      <c r="E1729" s="1103">
        <f t="shared" si="26"/>
        <v>154</v>
      </c>
    </row>
    <row r="1730" spans="1:5" ht="15.6">
      <c r="A1730" s="3246" t="s">
        <v>7089</v>
      </c>
      <c r="B1730" s="1763" t="s">
        <v>1235</v>
      </c>
      <c r="C1730" s="1763" t="s">
        <v>13516</v>
      </c>
      <c r="D1730" s="1764">
        <v>360</v>
      </c>
      <c r="E1730" s="1104">
        <f t="shared" si="26"/>
        <v>198.00000000000003</v>
      </c>
    </row>
    <row r="1731" spans="1:5" ht="15.6">
      <c r="A1731" s="3245" t="s">
        <v>7090</v>
      </c>
      <c r="B1731" s="1761" t="s">
        <v>1234</v>
      </c>
      <c r="C1731" s="1761" t="s">
        <v>13516</v>
      </c>
      <c r="D1731" s="1762">
        <v>391</v>
      </c>
      <c r="E1731" s="1103">
        <f t="shared" si="26"/>
        <v>215.05</v>
      </c>
    </row>
    <row r="1732" spans="1:5" ht="15.6">
      <c r="A1732" s="3246" t="s">
        <v>7102</v>
      </c>
      <c r="B1732" s="1763" t="s">
        <v>2217</v>
      </c>
      <c r="C1732" s="1763" t="s">
        <v>13516</v>
      </c>
      <c r="D1732" s="1764">
        <v>506</v>
      </c>
      <c r="E1732" s="1104">
        <f t="shared" si="26"/>
        <v>278.3</v>
      </c>
    </row>
    <row r="1733" spans="1:5" ht="15.6">
      <c r="A1733" s="3245" t="s">
        <v>7103</v>
      </c>
      <c r="B1733" s="1761" t="s">
        <v>2218</v>
      </c>
      <c r="C1733" s="1761" t="s">
        <v>13516</v>
      </c>
      <c r="D1733" s="1762">
        <v>575</v>
      </c>
      <c r="E1733" s="1103">
        <f t="shared" si="26"/>
        <v>316.25</v>
      </c>
    </row>
    <row r="1734" spans="1:5" ht="15.6">
      <c r="A1734" s="3246" t="s">
        <v>7104</v>
      </c>
      <c r="B1734" s="1763" t="s">
        <v>2219</v>
      </c>
      <c r="C1734" s="1763" t="s">
        <v>13516</v>
      </c>
      <c r="D1734" s="1764">
        <v>684</v>
      </c>
      <c r="E1734" s="1104">
        <f t="shared" si="26"/>
        <v>376.20000000000005</v>
      </c>
    </row>
    <row r="1735" spans="1:5" ht="15.6">
      <c r="A1735" s="3245" t="s">
        <v>7105</v>
      </c>
      <c r="B1735" s="1761" t="s">
        <v>2220</v>
      </c>
      <c r="C1735" s="1761" t="s">
        <v>13516</v>
      </c>
      <c r="D1735" s="1762">
        <v>779</v>
      </c>
      <c r="E1735" s="1103">
        <f t="shared" si="26"/>
        <v>428.45000000000005</v>
      </c>
    </row>
    <row r="1736" spans="1:5" ht="15.6">
      <c r="A1736" s="3246" t="s">
        <v>7106</v>
      </c>
      <c r="B1736" s="1763" t="s">
        <v>2221</v>
      </c>
      <c r="C1736" s="1763" t="s">
        <v>13516</v>
      </c>
      <c r="D1736" s="1764">
        <v>812</v>
      </c>
      <c r="E1736" s="1104">
        <f t="shared" si="26"/>
        <v>446.6</v>
      </c>
    </row>
    <row r="1737" spans="1:5" ht="15.6">
      <c r="A1737" s="3245" t="s">
        <v>7091</v>
      </c>
      <c r="B1737" s="1761" t="s">
        <v>3826</v>
      </c>
      <c r="C1737" s="1761" t="s">
        <v>13516</v>
      </c>
      <c r="D1737" s="1762">
        <v>92</v>
      </c>
      <c r="E1737" s="1103">
        <f t="shared" si="26"/>
        <v>50.6</v>
      </c>
    </row>
    <row r="1738" spans="1:5" ht="15.6">
      <c r="A1738" s="3246" t="s">
        <v>7092</v>
      </c>
      <c r="B1738" s="1763" t="s">
        <v>3827</v>
      </c>
      <c r="C1738" s="1763" t="s">
        <v>13516</v>
      </c>
      <c r="D1738" s="1764">
        <v>97</v>
      </c>
      <c r="E1738" s="1104">
        <f t="shared" si="26"/>
        <v>53.35</v>
      </c>
    </row>
    <row r="1739" spans="1:5" ht="15.6">
      <c r="A1739" s="3245" t="s">
        <v>7094</v>
      </c>
      <c r="B1739" s="1761" t="s">
        <v>3829</v>
      </c>
      <c r="C1739" s="1761" t="s">
        <v>13516</v>
      </c>
      <c r="D1739" s="1762">
        <v>105</v>
      </c>
      <c r="E1739" s="1103">
        <f t="shared" si="26"/>
        <v>57.750000000000007</v>
      </c>
    </row>
    <row r="1740" spans="1:5" ht="15.6">
      <c r="A1740" s="3246" t="s">
        <v>7095</v>
      </c>
      <c r="B1740" s="1763" t="s">
        <v>3830</v>
      </c>
      <c r="C1740" s="1763" t="s">
        <v>13516</v>
      </c>
      <c r="D1740" s="1764">
        <v>113</v>
      </c>
      <c r="E1740" s="1104">
        <f t="shared" si="26"/>
        <v>62.150000000000006</v>
      </c>
    </row>
    <row r="1741" spans="1:5" ht="15.6">
      <c r="A1741" s="3245" t="s">
        <v>7096</v>
      </c>
      <c r="B1741" s="1761" t="s">
        <v>3831</v>
      </c>
      <c r="C1741" s="1761" t="s">
        <v>13516</v>
      </c>
      <c r="D1741" s="1762">
        <v>125</v>
      </c>
      <c r="E1741" s="1103">
        <f t="shared" ref="E1741:E1804" si="27">D1741*(100%-$E$8)</f>
        <v>68.75</v>
      </c>
    </row>
    <row r="1742" spans="1:5" ht="15.6">
      <c r="A1742" s="3246" t="s">
        <v>7093</v>
      </c>
      <c r="B1742" s="1763" t="s">
        <v>3828</v>
      </c>
      <c r="C1742" s="1763" t="s">
        <v>13516</v>
      </c>
      <c r="D1742" s="1764">
        <v>149</v>
      </c>
      <c r="E1742" s="1104">
        <f t="shared" si="27"/>
        <v>81.95</v>
      </c>
    </row>
    <row r="1743" spans="1:5" ht="15.6">
      <c r="A1743" s="3245" t="s">
        <v>7097</v>
      </c>
      <c r="B1743" s="1761" t="s">
        <v>3832</v>
      </c>
      <c r="C1743" s="1761" t="s">
        <v>13516</v>
      </c>
      <c r="D1743" s="1762">
        <v>172</v>
      </c>
      <c r="E1743" s="1103">
        <f t="shared" si="27"/>
        <v>94.600000000000009</v>
      </c>
    </row>
    <row r="1744" spans="1:5" ht="15.6">
      <c r="A1744" s="3246" t="s">
        <v>7098</v>
      </c>
      <c r="B1744" s="1763" t="s">
        <v>3833</v>
      </c>
      <c r="C1744" s="1763" t="s">
        <v>13516</v>
      </c>
      <c r="D1744" s="1764">
        <v>207</v>
      </c>
      <c r="E1744" s="1104">
        <f t="shared" si="27"/>
        <v>113.85000000000001</v>
      </c>
    </row>
    <row r="1745" spans="1:5" ht="15.6">
      <c r="A1745" s="3245" t="s">
        <v>7099</v>
      </c>
      <c r="B1745" s="1761" t="s">
        <v>3834</v>
      </c>
      <c r="C1745" s="1761" t="s">
        <v>13516</v>
      </c>
      <c r="D1745" s="1762">
        <v>224</v>
      </c>
      <c r="E1745" s="1103">
        <f t="shared" si="27"/>
        <v>123.20000000000002</v>
      </c>
    </row>
    <row r="1746" spans="1:5" ht="15.6">
      <c r="A1746" s="3246" t="s">
        <v>7142</v>
      </c>
      <c r="B1746" s="1763" t="s">
        <v>914</v>
      </c>
      <c r="C1746" s="1763" t="s">
        <v>13519</v>
      </c>
      <c r="D1746" s="1764">
        <v>824</v>
      </c>
      <c r="E1746" s="1104">
        <f t="shared" si="27"/>
        <v>453.20000000000005</v>
      </c>
    </row>
    <row r="1747" spans="1:5" ht="15.6">
      <c r="A1747" s="3245" t="s">
        <v>7141</v>
      </c>
      <c r="B1747" s="1761" t="s">
        <v>33088</v>
      </c>
      <c r="C1747" s="1761" t="s">
        <v>13519</v>
      </c>
      <c r="D1747" s="1762">
        <v>825</v>
      </c>
      <c r="E1747" s="1103">
        <f t="shared" si="27"/>
        <v>453.75000000000006</v>
      </c>
    </row>
    <row r="1748" spans="1:5" ht="15.6">
      <c r="A1748" s="3246" t="s">
        <v>7143</v>
      </c>
      <c r="B1748" s="1763" t="s">
        <v>33089</v>
      </c>
      <c r="C1748" s="1763" t="s">
        <v>13519</v>
      </c>
      <c r="D1748" s="1764">
        <v>1137</v>
      </c>
      <c r="E1748" s="1104">
        <f t="shared" si="27"/>
        <v>625.35</v>
      </c>
    </row>
    <row r="1749" spans="1:5" ht="15.6">
      <c r="A1749" s="3245" t="s">
        <v>7144</v>
      </c>
      <c r="B1749" s="1761" t="s">
        <v>4540</v>
      </c>
      <c r="C1749" s="1761" t="s">
        <v>13519</v>
      </c>
      <c r="D1749" s="1762">
        <v>1516</v>
      </c>
      <c r="E1749" s="1103">
        <f t="shared" si="27"/>
        <v>833.80000000000007</v>
      </c>
    </row>
    <row r="1750" spans="1:5" ht="15.6">
      <c r="A1750" s="3246" t="s">
        <v>7145</v>
      </c>
      <c r="B1750" s="1763" t="s">
        <v>913</v>
      </c>
      <c r="C1750" s="1763" t="s">
        <v>13519</v>
      </c>
      <c r="D1750" s="1764">
        <v>1572</v>
      </c>
      <c r="E1750" s="1104">
        <f t="shared" si="27"/>
        <v>864.6</v>
      </c>
    </row>
    <row r="1751" spans="1:5" ht="15.6">
      <c r="A1751" s="3245" t="s">
        <v>7146</v>
      </c>
      <c r="B1751" s="1761" t="s">
        <v>912</v>
      </c>
      <c r="C1751" s="1761" t="s">
        <v>13519</v>
      </c>
      <c r="D1751" s="1762">
        <v>1990</v>
      </c>
      <c r="E1751" s="1103">
        <f t="shared" si="27"/>
        <v>1094.5</v>
      </c>
    </row>
    <row r="1752" spans="1:5" ht="15.6">
      <c r="A1752" s="3246" t="s">
        <v>13524</v>
      </c>
      <c r="B1752" s="1763" t="s">
        <v>13525</v>
      </c>
      <c r="C1752" s="1763" t="s">
        <v>13519</v>
      </c>
      <c r="D1752" s="1764">
        <v>390</v>
      </c>
      <c r="E1752" s="1104">
        <f t="shared" si="27"/>
        <v>214.50000000000003</v>
      </c>
    </row>
    <row r="1753" spans="1:5" ht="15.6">
      <c r="A1753" s="3245" t="s">
        <v>7135</v>
      </c>
      <c r="B1753" s="1761" t="s">
        <v>1561</v>
      </c>
      <c r="C1753" s="1761" t="s">
        <v>13519</v>
      </c>
      <c r="D1753" s="1762">
        <v>560</v>
      </c>
      <c r="E1753" s="1103">
        <f t="shared" si="27"/>
        <v>308</v>
      </c>
    </row>
    <row r="1754" spans="1:5" ht="15.6">
      <c r="A1754" s="3246" t="s">
        <v>7136</v>
      </c>
      <c r="B1754" s="1763" t="s">
        <v>1560</v>
      </c>
      <c r="C1754" s="1763" t="s">
        <v>13519</v>
      </c>
      <c r="D1754" s="1764">
        <v>856</v>
      </c>
      <c r="E1754" s="1104">
        <f t="shared" si="27"/>
        <v>470.8</v>
      </c>
    </row>
    <row r="1755" spans="1:5" ht="15.6">
      <c r="A1755" s="3245" t="s">
        <v>7137</v>
      </c>
      <c r="B1755" s="1761" t="s">
        <v>1559</v>
      </c>
      <c r="C1755" s="1761" t="s">
        <v>13519</v>
      </c>
      <c r="D1755" s="1762">
        <v>1222</v>
      </c>
      <c r="E1755" s="1103">
        <f t="shared" si="27"/>
        <v>672.1</v>
      </c>
    </row>
    <row r="1756" spans="1:5" ht="15.6">
      <c r="A1756" s="3246" t="s">
        <v>7138</v>
      </c>
      <c r="B1756" s="1763" t="s">
        <v>1558</v>
      </c>
      <c r="C1756" s="1763" t="s">
        <v>13519</v>
      </c>
      <c r="D1756" s="1764">
        <v>1737</v>
      </c>
      <c r="E1756" s="1104">
        <f t="shared" si="27"/>
        <v>955.35</v>
      </c>
    </row>
    <row r="1757" spans="1:5" ht="15.6">
      <c r="A1757" s="3245" t="s">
        <v>7139</v>
      </c>
      <c r="B1757" s="1761" t="s">
        <v>1557</v>
      </c>
      <c r="C1757" s="1761" t="s">
        <v>13519</v>
      </c>
      <c r="D1757" s="1762">
        <v>2477</v>
      </c>
      <c r="E1757" s="1103">
        <f t="shared" si="27"/>
        <v>1362.3500000000001</v>
      </c>
    </row>
    <row r="1758" spans="1:5" ht="15.6">
      <c r="A1758" s="3246" t="s">
        <v>7140</v>
      </c>
      <c r="B1758" s="1763" t="s">
        <v>1556</v>
      </c>
      <c r="C1758" s="1763" t="s">
        <v>13519</v>
      </c>
      <c r="D1758" s="1764">
        <v>6737</v>
      </c>
      <c r="E1758" s="1104">
        <f t="shared" si="27"/>
        <v>3705.3500000000004</v>
      </c>
    </row>
    <row r="1759" spans="1:5" ht="15.6">
      <c r="A1759" s="3245" t="s">
        <v>7147</v>
      </c>
      <c r="B1759" s="1761" t="s">
        <v>1074</v>
      </c>
      <c r="C1759" s="1761" t="s">
        <v>13519</v>
      </c>
      <c r="D1759" s="1762">
        <v>1433</v>
      </c>
      <c r="E1759" s="1103">
        <f t="shared" si="27"/>
        <v>788.15000000000009</v>
      </c>
    </row>
    <row r="1760" spans="1:5" ht="15.6">
      <c r="A1760" s="3246" t="s">
        <v>7148</v>
      </c>
      <c r="B1760" s="1763" t="s">
        <v>1073</v>
      </c>
      <c r="C1760" s="1763" t="s">
        <v>13519</v>
      </c>
      <c r="D1760" s="1764">
        <v>1849</v>
      </c>
      <c r="E1760" s="1104">
        <f t="shared" si="27"/>
        <v>1016.95</v>
      </c>
    </row>
    <row r="1761" spans="1:5" ht="15.6">
      <c r="A1761" s="3245" t="s">
        <v>7149</v>
      </c>
      <c r="B1761" s="1761" t="s">
        <v>33090</v>
      </c>
      <c r="C1761" s="1761" t="s">
        <v>13519</v>
      </c>
      <c r="D1761" s="1762">
        <v>2493</v>
      </c>
      <c r="E1761" s="1103">
        <f t="shared" si="27"/>
        <v>1371.15</v>
      </c>
    </row>
    <row r="1762" spans="1:5" ht="15.6">
      <c r="A1762" s="3246" t="s">
        <v>31108</v>
      </c>
      <c r="B1762" s="1763" t="s">
        <v>31109</v>
      </c>
      <c r="C1762" s="1763" t="s">
        <v>13519</v>
      </c>
      <c r="D1762" s="1764">
        <v>602</v>
      </c>
      <c r="E1762" s="1104">
        <f t="shared" si="27"/>
        <v>331.1</v>
      </c>
    </row>
    <row r="1763" spans="1:5" ht="15.6">
      <c r="A1763" s="3245" t="s">
        <v>31110</v>
      </c>
      <c r="B1763" s="1761" t="s">
        <v>31111</v>
      </c>
      <c r="C1763" s="1761" t="s">
        <v>13519</v>
      </c>
      <c r="D1763" s="1762">
        <v>739</v>
      </c>
      <c r="E1763" s="1103">
        <f t="shared" si="27"/>
        <v>406.45000000000005</v>
      </c>
    </row>
    <row r="1764" spans="1:5" ht="15.6">
      <c r="A1764" s="3246" t="s">
        <v>26442</v>
      </c>
      <c r="B1764" s="1763" t="s">
        <v>26443</v>
      </c>
      <c r="C1764" s="1763" t="s">
        <v>13519</v>
      </c>
      <c r="D1764" s="1764">
        <v>858</v>
      </c>
      <c r="E1764" s="1104">
        <f t="shared" si="27"/>
        <v>471.90000000000003</v>
      </c>
    </row>
    <row r="1765" spans="1:5" ht="15.6">
      <c r="A1765" s="3245" t="s">
        <v>33091</v>
      </c>
      <c r="B1765" s="1761" t="s">
        <v>33092</v>
      </c>
      <c r="C1765" s="1761" t="s">
        <v>13519</v>
      </c>
      <c r="D1765" s="1762">
        <v>1224</v>
      </c>
      <c r="E1765" s="1103">
        <f t="shared" si="27"/>
        <v>673.2</v>
      </c>
    </row>
    <row r="1766" spans="1:5" ht="15.6">
      <c r="A1766" s="3246" t="s">
        <v>7150</v>
      </c>
      <c r="B1766" s="1763" t="s">
        <v>1072</v>
      </c>
      <c r="C1766" s="1763" t="s">
        <v>13519</v>
      </c>
      <c r="D1766" s="1764">
        <v>1910</v>
      </c>
      <c r="E1766" s="1104">
        <f t="shared" si="27"/>
        <v>1050.5</v>
      </c>
    </row>
    <row r="1767" spans="1:5" ht="15.6">
      <c r="A1767" s="3245" t="s">
        <v>24475</v>
      </c>
      <c r="B1767" s="1761" t="s">
        <v>24476</v>
      </c>
      <c r="C1767" s="1761" t="s">
        <v>13519</v>
      </c>
      <c r="D1767" s="1762">
        <v>2171</v>
      </c>
      <c r="E1767" s="1103">
        <f t="shared" si="27"/>
        <v>1194.0500000000002</v>
      </c>
    </row>
    <row r="1768" spans="1:5" ht="15.6">
      <c r="A1768" s="3246" t="s">
        <v>7151</v>
      </c>
      <c r="B1768" s="1763" t="s">
        <v>1071</v>
      </c>
      <c r="C1768" s="1763" t="s">
        <v>13519</v>
      </c>
      <c r="D1768" s="1764">
        <v>2710</v>
      </c>
      <c r="E1768" s="1104">
        <f t="shared" si="27"/>
        <v>1490.5000000000002</v>
      </c>
    </row>
    <row r="1769" spans="1:5" ht="15.6">
      <c r="A1769" s="3245" t="s">
        <v>7124</v>
      </c>
      <c r="B1769" s="1761" t="s">
        <v>1068</v>
      </c>
      <c r="C1769" s="1761" t="s">
        <v>13519</v>
      </c>
      <c r="D1769" s="1762">
        <v>111</v>
      </c>
      <c r="E1769" s="1103">
        <f t="shared" si="27"/>
        <v>61.050000000000004</v>
      </c>
    </row>
    <row r="1770" spans="1:5" ht="15.6">
      <c r="A1770" s="3246" t="s">
        <v>7127</v>
      </c>
      <c r="B1770" s="1763" t="s">
        <v>1070</v>
      </c>
      <c r="C1770" s="1763" t="s">
        <v>13519</v>
      </c>
      <c r="D1770" s="1764">
        <v>112</v>
      </c>
      <c r="E1770" s="1104">
        <f t="shared" si="27"/>
        <v>61.600000000000009</v>
      </c>
    </row>
    <row r="1771" spans="1:5" ht="15.6">
      <c r="A1771" s="3245" t="s">
        <v>7128</v>
      </c>
      <c r="B1771" s="1761" t="s">
        <v>1069</v>
      </c>
      <c r="C1771" s="1761" t="s">
        <v>13519</v>
      </c>
      <c r="D1771" s="1762">
        <v>112</v>
      </c>
      <c r="E1771" s="1103">
        <f t="shared" si="27"/>
        <v>61.600000000000009</v>
      </c>
    </row>
    <row r="1772" spans="1:5" ht="15.6">
      <c r="A1772" s="3246" t="s">
        <v>13526</v>
      </c>
      <c r="B1772" s="1763" t="s">
        <v>13527</v>
      </c>
      <c r="C1772" s="1763" t="s">
        <v>13519</v>
      </c>
      <c r="D1772" s="1764">
        <v>293</v>
      </c>
      <c r="E1772" s="1104">
        <f t="shared" si="27"/>
        <v>161.15</v>
      </c>
    </row>
    <row r="1773" spans="1:5" ht="15.6">
      <c r="A1773" s="3245" t="s">
        <v>13530</v>
      </c>
      <c r="B1773" s="1761" t="s">
        <v>13531</v>
      </c>
      <c r="C1773" s="1761" t="s">
        <v>13519</v>
      </c>
      <c r="D1773" s="1762">
        <v>299</v>
      </c>
      <c r="E1773" s="1103">
        <f t="shared" si="27"/>
        <v>164.45000000000002</v>
      </c>
    </row>
    <row r="1774" spans="1:5" ht="15.6">
      <c r="A1774" s="3246" t="s">
        <v>13534</v>
      </c>
      <c r="B1774" s="1763" t="s">
        <v>13535</v>
      </c>
      <c r="C1774" s="1763" t="s">
        <v>13519</v>
      </c>
      <c r="D1774" s="1764">
        <v>320</v>
      </c>
      <c r="E1774" s="1104">
        <f t="shared" si="27"/>
        <v>176</v>
      </c>
    </row>
    <row r="1775" spans="1:5" ht="15.6">
      <c r="A1775" s="3245" t="s">
        <v>13538</v>
      </c>
      <c r="B1775" s="1761" t="s">
        <v>13539</v>
      </c>
      <c r="C1775" s="1761" t="s">
        <v>13519</v>
      </c>
      <c r="D1775" s="1762">
        <v>331</v>
      </c>
      <c r="E1775" s="1103">
        <f t="shared" si="27"/>
        <v>182.05</v>
      </c>
    </row>
    <row r="1776" spans="1:5" ht="15.6">
      <c r="A1776" s="3246" t="s">
        <v>13528</v>
      </c>
      <c r="B1776" s="1763" t="s">
        <v>13529</v>
      </c>
      <c r="C1776" s="1763" t="s">
        <v>13519</v>
      </c>
      <c r="D1776" s="1764">
        <v>365</v>
      </c>
      <c r="E1776" s="1104">
        <f t="shared" si="27"/>
        <v>200.75000000000003</v>
      </c>
    </row>
    <row r="1777" spans="1:5" ht="15.6">
      <c r="A1777" s="3245" t="s">
        <v>13532</v>
      </c>
      <c r="B1777" s="1761" t="s">
        <v>13533</v>
      </c>
      <c r="C1777" s="1761" t="s">
        <v>13519</v>
      </c>
      <c r="D1777" s="1762">
        <v>372</v>
      </c>
      <c r="E1777" s="1103">
        <f t="shared" si="27"/>
        <v>204.60000000000002</v>
      </c>
    </row>
    <row r="1778" spans="1:5" ht="15.6">
      <c r="A1778" s="3246" t="s">
        <v>13536</v>
      </c>
      <c r="B1778" s="1763" t="s">
        <v>13537</v>
      </c>
      <c r="C1778" s="1763" t="s">
        <v>13519</v>
      </c>
      <c r="D1778" s="1764">
        <v>394</v>
      </c>
      <c r="E1778" s="1104">
        <f t="shared" si="27"/>
        <v>216.70000000000002</v>
      </c>
    </row>
    <row r="1779" spans="1:5" ht="15.6">
      <c r="A1779" s="3245" t="s">
        <v>13540</v>
      </c>
      <c r="B1779" s="1761" t="s">
        <v>13541</v>
      </c>
      <c r="C1779" s="1761" t="s">
        <v>13519</v>
      </c>
      <c r="D1779" s="1762">
        <v>408</v>
      </c>
      <c r="E1779" s="1103">
        <f t="shared" si="27"/>
        <v>224.4</v>
      </c>
    </row>
    <row r="1780" spans="1:5" ht="15.6">
      <c r="A1780" s="3246" t="s">
        <v>7134</v>
      </c>
      <c r="B1780" s="1763" t="s">
        <v>1059</v>
      </c>
      <c r="C1780" s="1763" t="s">
        <v>13519</v>
      </c>
      <c r="D1780" s="1764">
        <v>528</v>
      </c>
      <c r="E1780" s="1104">
        <f t="shared" si="27"/>
        <v>290.40000000000003</v>
      </c>
    </row>
    <row r="1781" spans="1:5" ht="15.6">
      <c r="A1781" s="3245" t="s">
        <v>7118</v>
      </c>
      <c r="B1781" s="1761" t="s">
        <v>5771</v>
      </c>
      <c r="C1781" s="1761" t="s">
        <v>13519</v>
      </c>
      <c r="D1781" s="1762">
        <v>572</v>
      </c>
      <c r="E1781" s="1103">
        <f t="shared" si="27"/>
        <v>314.60000000000002</v>
      </c>
    </row>
    <row r="1782" spans="1:5" ht="15.6">
      <c r="A1782" s="3246" t="s">
        <v>7120</v>
      </c>
      <c r="B1782" s="1763" t="s">
        <v>1057</v>
      </c>
      <c r="C1782" s="1763" t="s">
        <v>13519</v>
      </c>
      <c r="D1782" s="1764">
        <v>678</v>
      </c>
      <c r="E1782" s="1104">
        <f t="shared" si="27"/>
        <v>372.90000000000003</v>
      </c>
    </row>
    <row r="1783" spans="1:5" ht="15.6">
      <c r="A1783" s="3245" t="s">
        <v>7122</v>
      </c>
      <c r="B1783" s="1761" t="s">
        <v>1055</v>
      </c>
      <c r="C1783" s="1761" t="s">
        <v>13519</v>
      </c>
      <c r="D1783" s="1762">
        <v>780</v>
      </c>
      <c r="E1783" s="1103">
        <f t="shared" si="27"/>
        <v>429.00000000000006</v>
      </c>
    </row>
    <row r="1784" spans="1:5" ht="15.6">
      <c r="A1784" s="3246" t="s">
        <v>7119</v>
      </c>
      <c r="B1784" s="1763" t="s">
        <v>1058</v>
      </c>
      <c r="C1784" s="1763" t="s">
        <v>13519</v>
      </c>
      <c r="D1784" s="1764">
        <v>853</v>
      </c>
      <c r="E1784" s="1104">
        <f t="shared" si="27"/>
        <v>469.15000000000003</v>
      </c>
    </row>
    <row r="1785" spans="1:5" ht="15.6">
      <c r="A1785" s="3245" t="s">
        <v>7121</v>
      </c>
      <c r="B1785" s="1761" t="s">
        <v>1056</v>
      </c>
      <c r="C1785" s="1761" t="s">
        <v>13519</v>
      </c>
      <c r="D1785" s="1762">
        <v>984</v>
      </c>
      <c r="E1785" s="1103">
        <f t="shared" si="27"/>
        <v>541.20000000000005</v>
      </c>
    </row>
    <row r="1786" spans="1:5" ht="15.6">
      <c r="A1786" s="3246" t="s">
        <v>33093</v>
      </c>
      <c r="B1786" s="1763" t="s">
        <v>33094</v>
      </c>
      <c r="C1786" s="1763" t="s">
        <v>13519</v>
      </c>
      <c r="D1786" s="1764">
        <v>1105</v>
      </c>
      <c r="E1786" s="1104">
        <f t="shared" si="27"/>
        <v>607.75</v>
      </c>
    </row>
    <row r="1787" spans="1:5" ht="15.6">
      <c r="A1787" s="3245" t="s">
        <v>13517</v>
      </c>
      <c r="B1787" s="1761" t="s">
        <v>13518</v>
      </c>
      <c r="C1787" s="1761" t="s">
        <v>13519</v>
      </c>
      <c r="D1787" s="1762">
        <v>1116</v>
      </c>
      <c r="E1787" s="1103">
        <f t="shared" si="27"/>
        <v>613.80000000000007</v>
      </c>
    </row>
    <row r="1788" spans="1:5" ht="15.6">
      <c r="A1788" s="3246" t="s">
        <v>13522</v>
      </c>
      <c r="B1788" s="1763" t="s">
        <v>13523</v>
      </c>
      <c r="C1788" s="1763" t="s">
        <v>13519</v>
      </c>
      <c r="D1788" s="1764">
        <v>1119</v>
      </c>
      <c r="E1788" s="1104">
        <f t="shared" si="27"/>
        <v>615.45000000000005</v>
      </c>
    </row>
    <row r="1789" spans="1:5" ht="15.6">
      <c r="A1789" s="3245" t="s">
        <v>13520</v>
      </c>
      <c r="B1789" s="1761" t="s">
        <v>13521</v>
      </c>
      <c r="C1789" s="1761" t="s">
        <v>13519</v>
      </c>
      <c r="D1789" s="1762">
        <v>1223</v>
      </c>
      <c r="E1789" s="1103">
        <f t="shared" si="27"/>
        <v>672.65000000000009</v>
      </c>
    </row>
    <row r="1790" spans="1:5" ht="15.6">
      <c r="A1790" s="3246" t="s">
        <v>30269</v>
      </c>
      <c r="B1790" s="1763" t="s">
        <v>30270</v>
      </c>
      <c r="C1790" s="1763" t="s">
        <v>13519</v>
      </c>
      <c r="D1790" s="1764">
        <v>1376</v>
      </c>
      <c r="E1790" s="1104">
        <f t="shared" si="27"/>
        <v>756.80000000000007</v>
      </c>
    </row>
    <row r="1791" spans="1:5" ht="15.6">
      <c r="A1791" s="3245" t="s">
        <v>7130</v>
      </c>
      <c r="B1791" s="1761" t="s">
        <v>1054</v>
      </c>
      <c r="C1791" s="1761" t="s">
        <v>13519</v>
      </c>
      <c r="D1791" s="1762">
        <v>1486</v>
      </c>
      <c r="E1791" s="1103">
        <f t="shared" si="27"/>
        <v>817.30000000000007</v>
      </c>
    </row>
    <row r="1792" spans="1:5" ht="15.6">
      <c r="A1792" s="3246" t="s">
        <v>7129</v>
      </c>
      <c r="B1792" s="1763" t="s">
        <v>5766</v>
      </c>
      <c r="C1792" s="1763" t="s">
        <v>13519</v>
      </c>
      <c r="D1792" s="1764">
        <v>1711</v>
      </c>
      <c r="E1792" s="1104">
        <f t="shared" si="27"/>
        <v>941.05000000000007</v>
      </c>
    </row>
    <row r="1793" spans="1:5" ht="15.6">
      <c r="A1793" s="3245" t="s">
        <v>7132</v>
      </c>
      <c r="B1793" s="1761" t="s">
        <v>1051</v>
      </c>
      <c r="C1793" s="1761" t="s">
        <v>13519</v>
      </c>
      <c r="D1793" s="1762">
        <v>1954</v>
      </c>
      <c r="E1793" s="1103">
        <f t="shared" si="27"/>
        <v>1074.7</v>
      </c>
    </row>
    <row r="1794" spans="1:5" ht="15.6">
      <c r="A1794" s="3246" t="s">
        <v>7131</v>
      </c>
      <c r="B1794" s="1763" t="s">
        <v>1053</v>
      </c>
      <c r="C1794" s="1763" t="s">
        <v>13519</v>
      </c>
      <c r="D1794" s="1764">
        <v>2226</v>
      </c>
      <c r="E1794" s="1104">
        <f t="shared" si="27"/>
        <v>1224.3000000000002</v>
      </c>
    </row>
    <row r="1795" spans="1:5" ht="15.6">
      <c r="A1795" s="3245" t="s">
        <v>7133</v>
      </c>
      <c r="B1795" s="1761" t="s">
        <v>1052</v>
      </c>
      <c r="C1795" s="1761" t="s">
        <v>13519</v>
      </c>
      <c r="D1795" s="1762">
        <v>2443</v>
      </c>
      <c r="E1795" s="1103">
        <f t="shared" si="27"/>
        <v>1343.65</v>
      </c>
    </row>
    <row r="1796" spans="1:5" ht="15.6">
      <c r="A1796" s="3246" t="s">
        <v>7123</v>
      </c>
      <c r="B1796" s="1763" t="s">
        <v>1049</v>
      </c>
      <c r="C1796" s="1763" t="s">
        <v>13519</v>
      </c>
      <c r="D1796" s="1764">
        <v>391</v>
      </c>
      <c r="E1796" s="1104">
        <f t="shared" si="27"/>
        <v>215.05</v>
      </c>
    </row>
    <row r="1797" spans="1:5" ht="15.6">
      <c r="A1797" s="3245" t="s">
        <v>7126</v>
      </c>
      <c r="B1797" s="1761" t="s">
        <v>1050</v>
      </c>
      <c r="C1797" s="1761" t="s">
        <v>13519</v>
      </c>
      <c r="D1797" s="1762">
        <v>453</v>
      </c>
      <c r="E1797" s="1103">
        <f t="shared" si="27"/>
        <v>249.15000000000003</v>
      </c>
    </row>
    <row r="1798" spans="1:5" ht="15.6">
      <c r="A1798" s="3246" t="s">
        <v>7110</v>
      </c>
      <c r="B1798" s="1763" t="s">
        <v>1048</v>
      </c>
      <c r="C1798" s="1763" t="s">
        <v>13519</v>
      </c>
      <c r="D1798" s="1764">
        <v>679</v>
      </c>
      <c r="E1798" s="1104">
        <f t="shared" si="27"/>
        <v>373.45000000000005</v>
      </c>
    </row>
    <row r="1799" spans="1:5" ht="15.6">
      <c r="A1799" s="3245" t="s">
        <v>7125</v>
      </c>
      <c r="B1799" s="1761" t="s">
        <v>1501</v>
      </c>
      <c r="C1799" s="1761" t="s">
        <v>13519</v>
      </c>
      <c r="D1799" s="1762">
        <v>365</v>
      </c>
      <c r="E1799" s="1103">
        <f t="shared" si="27"/>
        <v>200.75000000000003</v>
      </c>
    </row>
    <row r="1800" spans="1:5" ht="15.6">
      <c r="A1800" s="3246" t="s">
        <v>12088</v>
      </c>
      <c r="B1800" s="1763" t="s">
        <v>12089</v>
      </c>
      <c r="C1800" s="1763" t="s">
        <v>13519</v>
      </c>
      <c r="D1800" s="1764">
        <v>455</v>
      </c>
      <c r="E1800" s="1104">
        <f t="shared" si="27"/>
        <v>250.25000000000003</v>
      </c>
    </row>
    <row r="1801" spans="1:5" ht="15.6">
      <c r="A1801" s="3245" t="s">
        <v>7111</v>
      </c>
      <c r="B1801" s="1761" t="s">
        <v>1500</v>
      </c>
      <c r="C1801" s="1761" t="s">
        <v>13519</v>
      </c>
      <c r="D1801" s="1762">
        <v>618</v>
      </c>
      <c r="E1801" s="1103">
        <f t="shared" si="27"/>
        <v>339.90000000000003</v>
      </c>
    </row>
    <row r="1802" spans="1:5" ht="15.6">
      <c r="A1802" s="3246" t="s">
        <v>7112</v>
      </c>
      <c r="B1802" s="1763" t="s">
        <v>1046</v>
      </c>
      <c r="C1802" s="1763" t="s">
        <v>13519</v>
      </c>
      <c r="D1802" s="1764">
        <v>377</v>
      </c>
      <c r="E1802" s="1104">
        <f t="shared" si="27"/>
        <v>207.35000000000002</v>
      </c>
    </row>
    <row r="1803" spans="1:5" ht="15.6">
      <c r="A1803" s="3245" t="s">
        <v>7113</v>
      </c>
      <c r="B1803" s="1761" t="s">
        <v>1047</v>
      </c>
      <c r="C1803" s="1761" t="s">
        <v>13519</v>
      </c>
      <c r="D1803" s="1762">
        <v>379</v>
      </c>
      <c r="E1803" s="1103">
        <f t="shared" si="27"/>
        <v>208.45000000000002</v>
      </c>
    </row>
    <row r="1804" spans="1:5" ht="15.6">
      <c r="A1804" s="3246" t="s">
        <v>7107</v>
      </c>
      <c r="B1804" s="1763" t="s">
        <v>1045</v>
      </c>
      <c r="C1804" s="1763" t="s">
        <v>13519</v>
      </c>
      <c r="D1804" s="1764">
        <v>442</v>
      </c>
      <c r="E1804" s="1104">
        <f t="shared" si="27"/>
        <v>243.10000000000002</v>
      </c>
    </row>
    <row r="1805" spans="1:5" ht="15.6">
      <c r="A1805" s="3245" t="s">
        <v>7108</v>
      </c>
      <c r="B1805" s="1761" t="s">
        <v>2222</v>
      </c>
      <c r="C1805" s="1761" t="s">
        <v>13519</v>
      </c>
      <c r="D1805" s="1762">
        <v>444</v>
      </c>
      <c r="E1805" s="1103">
        <f t="shared" ref="E1805:E1868" si="28">D1805*(100%-$E$8)</f>
        <v>244.20000000000002</v>
      </c>
    </row>
    <row r="1806" spans="1:5" ht="15.6">
      <c r="A1806" s="3246" t="s">
        <v>12090</v>
      </c>
      <c r="B1806" s="1763" t="s">
        <v>12091</v>
      </c>
      <c r="C1806" s="1763" t="s">
        <v>13519</v>
      </c>
      <c r="D1806" s="1764">
        <v>452</v>
      </c>
      <c r="E1806" s="1104">
        <f t="shared" si="28"/>
        <v>248.60000000000002</v>
      </c>
    </row>
    <row r="1807" spans="1:5" ht="15.6">
      <c r="A1807" s="3245" t="s">
        <v>7114</v>
      </c>
      <c r="B1807" s="1761" t="s">
        <v>1043</v>
      </c>
      <c r="C1807" s="1761" t="s">
        <v>13519</v>
      </c>
      <c r="D1807" s="1762">
        <v>350</v>
      </c>
      <c r="E1807" s="1103">
        <f t="shared" si="28"/>
        <v>192.50000000000003</v>
      </c>
    </row>
    <row r="1808" spans="1:5" ht="15.6">
      <c r="A1808" s="3246" t="s">
        <v>7115</v>
      </c>
      <c r="B1808" s="1763" t="s">
        <v>1044</v>
      </c>
      <c r="C1808" s="1763" t="s">
        <v>13519</v>
      </c>
      <c r="D1808" s="1764">
        <v>358</v>
      </c>
      <c r="E1808" s="1104">
        <f t="shared" si="28"/>
        <v>196.9</v>
      </c>
    </row>
    <row r="1809" spans="1:5" ht="15.6">
      <c r="A1809" s="3245" t="s">
        <v>7109</v>
      </c>
      <c r="B1809" s="1761" t="s">
        <v>1042</v>
      </c>
      <c r="C1809" s="1761" t="s">
        <v>13519</v>
      </c>
      <c r="D1809" s="1762">
        <v>453</v>
      </c>
      <c r="E1809" s="1103">
        <f t="shared" si="28"/>
        <v>249.15000000000003</v>
      </c>
    </row>
    <row r="1810" spans="1:5" ht="15.6">
      <c r="A1810" s="3246" t="s">
        <v>7116</v>
      </c>
      <c r="B1810" s="1763" t="s">
        <v>1036</v>
      </c>
      <c r="C1810" s="1763" t="s">
        <v>13519</v>
      </c>
      <c r="D1810" s="1764">
        <v>30</v>
      </c>
      <c r="E1810" s="1104">
        <f t="shared" si="28"/>
        <v>16.5</v>
      </c>
    </row>
    <row r="1811" spans="1:5" ht="15.6">
      <c r="A1811" s="3245" t="s">
        <v>7117</v>
      </c>
      <c r="B1811" s="1761" t="s">
        <v>1035</v>
      </c>
      <c r="C1811" s="1761" t="s">
        <v>13519</v>
      </c>
      <c r="D1811" s="1762">
        <v>34</v>
      </c>
      <c r="E1811" s="1103">
        <f t="shared" si="28"/>
        <v>18.700000000000003</v>
      </c>
    </row>
    <row r="1812" spans="1:5" ht="15.6">
      <c r="A1812" s="3246" t="s">
        <v>13567</v>
      </c>
      <c r="B1812" s="1763" t="s">
        <v>13568</v>
      </c>
      <c r="C1812" s="1763" t="s">
        <v>13544</v>
      </c>
      <c r="D1812" s="1764">
        <v>17</v>
      </c>
      <c r="E1812" s="1104">
        <f t="shared" si="28"/>
        <v>9.3500000000000014</v>
      </c>
    </row>
    <row r="1813" spans="1:5" ht="15.6">
      <c r="A1813" s="3245" t="s">
        <v>7177</v>
      </c>
      <c r="B1813" s="1761" t="s">
        <v>3783</v>
      </c>
      <c r="C1813" s="1761" t="s">
        <v>13544</v>
      </c>
      <c r="D1813" s="1762">
        <v>51</v>
      </c>
      <c r="E1813" s="1103">
        <f t="shared" si="28"/>
        <v>28.05</v>
      </c>
    </row>
    <row r="1814" spans="1:5" ht="15.6">
      <c r="A1814" s="3246" t="s">
        <v>7163</v>
      </c>
      <c r="B1814" s="1763" t="s">
        <v>3787</v>
      </c>
      <c r="C1814" s="1763" t="s">
        <v>13544</v>
      </c>
      <c r="D1814" s="1764">
        <v>59</v>
      </c>
      <c r="E1814" s="1104">
        <f t="shared" si="28"/>
        <v>32.450000000000003</v>
      </c>
    </row>
    <row r="1815" spans="1:5" ht="15.6">
      <c r="A1815" s="3245" t="s">
        <v>7164</v>
      </c>
      <c r="B1815" s="1761" t="s">
        <v>3789</v>
      </c>
      <c r="C1815" s="1761" t="s">
        <v>13544</v>
      </c>
      <c r="D1815" s="1762">
        <v>63</v>
      </c>
      <c r="E1815" s="1103">
        <f t="shared" si="28"/>
        <v>34.650000000000006</v>
      </c>
    </row>
    <row r="1816" spans="1:5" ht="15.6">
      <c r="A1816" s="3246" t="s">
        <v>7188</v>
      </c>
      <c r="B1816" s="1763" t="s">
        <v>3791</v>
      </c>
      <c r="C1816" s="1763" t="s">
        <v>13544</v>
      </c>
      <c r="D1816" s="1764">
        <v>67</v>
      </c>
      <c r="E1816" s="1104">
        <f t="shared" si="28"/>
        <v>36.85</v>
      </c>
    </row>
    <row r="1817" spans="1:5" ht="15.6">
      <c r="A1817" s="3245" t="s">
        <v>7162</v>
      </c>
      <c r="B1817" s="1761" t="s">
        <v>3785</v>
      </c>
      <c r="C1817" s="1761" t="s">
        <v>13544</v>
      </c>
      <c r="D1817" s="1762">
        <v>69</v>
      </c>
      <c r="E1817" s="1103">
        <f t="shared" si="28"/>
        <v>37.950000000000003</v>
      </c>
    </row>
    <row r="1818" spans="1:5" ht="15.6">
      <c r="A1818" s="3246" t="s">
        <v>12106</v>
      </c>
      <c r="B1818" s="1763" t="s">
        <v>12107</v>
      </c>
      <c r="C1818" s="1763" t="s">
        <v>13544</v>
      </c>
      <c r="D1818" s="1764">
        <v>71</v>
      </c>
      <c r="E1818" s="1104">
        <f t="shared" si="28"/>
        <v>39.050000000000004</v>
      </c>
    </row>
    <row r="1819" spans="1:5" ht="15.6">
      <c r="A1819" s="3245" t="s">
        <v>7172</v>
      </c>
      <c r="B1819" s="1761" t="s">
        <v>3788</v>
      </c>
      <c r="C1819" s="1761" t="s">
        <v>13544</v>
      </c>
      <c r="D1819" s="1762">
        <v>78</v>
      </c>
      <c r="E1819" s="1103">
        <f t="shared" si="28"/>
        <v>42.900000000000006</v>
      </c>
    </row>
    <row r="1820" spans="1:5" ht="15.6">
      <c r="A1820" s="3246" t="s">
        <v>12112</v>
      </c>
      <c r="B1820" s="1763" t="s">
        <v>12113</v>
      </c>
      <c r="C1820" s="1763" t="s">
        <v>13544</v>
      </c>
      <c r="D1820" s="1764">
        <v>79</v>
      </c>
      <c r="E1820" s="1104">
        <f t="shared" si="28"/>
        <v>43.45</v>
      </c>
    </row>
    <row r="1821" spans="1:5" ht="15.6">
      <c r="A1821" s="3245" t="s">
        <v>7161</v>
      </c>
      <c r="B1821" s="1761" t="s">
        <v>3786</v>
      </c>
      <c r="C1821" s="1761" t="s">
        <v>13544</v>
      </c>
      <c r="D1821" s="1762">
        <v>80</v>
      </c>
      <c r="E1821" s="1103">
        <f t="shared" si="28"/>
        <v>44</v>
      </c>
    </row>
    <row r="1822" spans="1:5" ht="15.6">
      <c r="A1822" s="3246" t="s">
        <v>7169</v>
      </c>
      <c r="B1822" s="1763" t="s">
        <v>3784</v>
      </c>
      <c r="C1822" s="1763" t="s">
        <v>13544</v>
      </c>
      <c r="D1822" s="1764">
        <v>81</v>
      </c>
      <c r="E1822" s="1104">
        <f t="shared" si="28"/>
        <v>44.550000000000004</v>
      </c>
    </row>
    <row r="1823" spans="1:5" ht="15.6">
      <c r="A1823" s="3245" t="s">
        <v>7165</v>
      </c>
      <c r="B1823" s="1761" t="s">
        <v>3793</v>
      </c>
      <c r="C1823" s="1761" t="s">
        <v>13544</v>
      </c>
      <c r="D1823" s="1762">
        <v>82</v>
      </c>
      <c r="E1823" s="1103">
        <f t="shared" si="28"/>
        <v>45.1</v>
      </c>
    </row>
    <row r="1824" spans="1:5" ht="15.6">
      <c r="A1824" s="3246" t="s">
        <v>7173</v>
      </c>
      <c r="B1824" s="1763" t="s">
        <v>3790</v>
      </c>
      <c r="C1824" s="1763" t="s">
        <v>13544</v>
      </c>
      <c r="D1824" s="1764">
        <v>103</v>
      </c>
      <c r="E1824" s="1104">
        <f t="shared" si="28"/>
        <v>56.650000000000006</v>
      </c>
    </row>
    <row r="1825" spans="1:5" ht="15.6">
      <c r="A1825" s="3245" t="s">
        <v>12104</v>
      </c>
      <c r="B1825" s="1761" t="s">
        <v>12105</v>
      </c>
      <c r="C1825" s="1761" t="s">
        <v>13544</v>
      </c>
      <c r="D1825" s="1762">
        <v>104</v>
      </c>
      <c r="E1825" s="1103">
        <f t="shared" si="28"/>
        <v>57.2</v>
      </c>
    </row>
    <row r="1826" spans="1:5" ht="15.6">
      <c r="A1826" s="3246" t="s">
        <v>12110</v>
      </c>
      <c r="B1826" s="1763" t="s">
        <v>12111</v>
      </c>
      <c r="C1826" s="1763" t="s">
        <v>13544</v>
      </c>
      <c r="D1826" s="1764">
        <v>104</v>
      </c>
      <c r="E1826" s="1104">
        <f t="shared" si="28"/>
        <v>57.2</v>
      </c>
    </row>
    <row r="1827" spans="1:5" ht="15.6">
      <c r="A1827" s="3245" t="s">
        <v>7175</v>
      </c>
      <c r="B1827" s="1761" t="s">
        <v>3794</v>
      </c>
      <c r="C1827" s="1761" t="s">
        <v>13544</v>
      </c>
      <c r="D1827" s="1762">
        <v>105</v>
      </c>
      <c r="E1827" s="1103">
        <f t="shared" si="28"/>
        <v>57.750000000000007</v>
      </c>
    </row>
    <row r="1828" spans="1:5" ht="15.6">
      <c r="A1828" s="3246" t="s">
        <v>7174</v>
      </c>
      <c r="B1828" s="1763" t="s">
        <v>3792</v>
      </c>
      <c r="C1828" s="1763" t="s">
        <v>13544</v>
      </c>
      <c r="D1828" s="1764">
        <v>107</v>
      </c>
      <c r="E1828" s="1104">
        <f t="shared" si="28"/>
        <v>58.85</v>
      </c>
    </row>
    <row r="1829" spans="1:5" ht="15.6">
      <c r="A1829" s="3245" t="s">
        <v>12120</v>
      </c>
      <c r="B1829" s="1761" t="s">
        <v>12121</v>
      </c>
      <c r="C1829" s="1761" t="s">
        <v>13544</v>
      </c>
      <c r="D1829" s="1762">
        <v>108</v>
      </c>
      <c r="E1829" s="1103">
        <f t="shared" si="28"/>
        <v>59.400000000000006</v>
      </c>
    </row>
    <row r="1830" spans="1:5" ht="15.6">
      <c r="A1830" s="3246" t="s">
        <v>7189</v>
      </c>
      <c r="B1830" s="1763" t="s">
        <v>3795</v>
      </c>
      <c r="C1830" s="1763" t="s">
        <v>13544</v>
      </c>
      <c r="D1830" s="1764">
        <v>110</v>
      </c>
      <c r="E1830" s="1104">
        <f t="shared" si="28"/>
        <v>60.500000000000007</v>
      </c>
    </row>
    <row r="1831" spans="1:5" ht="15.6">
      <c r="A1831" s="3245" t="s">
        <v>7152</v>
      </c>
      <c r="B1831" s="1761" t="s">
        <v>3797</v>
      </c>
      <c r="C1831" s="1761" t="s">
        <v>13544</v>
      </c>
      <c r="D1831" s="1762">
        <v>110</v>
      </c>
      <c r="E1831" s="1103">
        <f t="shared" si="28"/>
        <v>60.500000000000007</v>
      </c>
    </row>
    <row r="1832" spans="1:5" ht="15.6">
      <c r="A1832" s="3246" t="s">
        <v>12118</v>
      </c>
      <c r="B1832" s="1763" t="s">
        <v>12119</v>
      </c>
      <c r="C1832" s="1763" t="s">
        <v>13544</v>
      </c>
      <c r="D1832" s="1764">
        <v>113</v>
      </c>
      <c r="E1832" s="1104">
        <f t="shared" si="28"/>
        <v>62.150000000000006</v>
      </c>
    </row>
    <row r="1833" spans="1:5" ht="15.6">
      <c r="A1833" s="3245" t="s">
        <v>12114</v>
      </c>
      <c r="B1833" s="1761" t="s">
        <v>12115</v>
      </c>
      <c r="C1833" s="1761" t="s">
        <v>13544</v>
      </c>
      <c r="D1833" s="1762">
        <v>114</v>
      </c>
      <c r="E1833" s="1103">
        <f t="shared" si="28"/>
        <v>62.7</v>
      </c>
    </row>
    <row r="1834" spans="1:5" ht="15.6">
      <c r="A1834" s="3246" t="s">
        <v>7154</v>
      </c>
      <c r="B1834" s="1763" t="s">
        <v>3781</v>
      </c>
      <c r="C1834" s="1763" t="s">
        <v>13544</v>
      </c>
      <c r="D1834" s="1764">
        <v>121</v>
      </c>
      <c r="E1834" s="1104">
        <f t="shared" si="28"/>
        <v>66.550000000000011</v>
      </c>
    </row>
    <row r="1835" spans="1:5" ht="15.6">
      <c r="A1835" s="3245" t="s">
        <v>12132</v>
      </c>
      <c r="B1835" s="1761" t="s">
        <v>12133</v>
      </c>
      <c r="C1835" s="1761" t="s">
        <v>13544</v>
      </c>
      <c r="D1835" s="1762">
        <v>127</v>
      </c>
      <c r="E1835" s="1103">
        <f t="shared" si="28"/>
        <v>69.850000000000009</v>
      </c>
    </row>
    <row r="1836" spans="1:5" ht="15.6">
      <c r="A1836" s="3246" t="s">
        <v>12116</v>
      </c>
      <c r="B1836" s="1763" t="s">
        <v>12117</v>
      </c>
      <c r="C1836" s="1763" t="s">
        <v>13544</v>
      </c>
      <c r="D1836" s="1764">
        <v>131</v>
      </c>
      <c r="E1836" s="1104">
        <f t="shared" si="28"/>
        <v>72.050000000000011</v>
      </c>
    </row>
    <row r="1837" spans="1:5" ht="15.6">
      <c r="A1837" s="3245" t="s">
        <v>12108</v>
      </c>
      <c r="B1837" s="1761" t="s">
        <v>12109</v>
      </c>
      <c r="C1837" s="1761" t="s">
        <v>13544</v>
      </c>
      <c r="D1837" s="1762">
        <v>134</v>
      </c>
      <c r="E1837" s="1103">
        <f t="shared" si="28"/>
        <v>73.7</v>
      </c>
    </row>
    <row r="1838" spans="1:5" ht="15.6">
      <c r="A1838" s="3246" t="s">
        <v>7176</v>
      </c>
      <c r="B1838" s="1763" t="s">
        <v>3796</v>
      </c>
      <c r="C1838" s="1763" t="s">
        <v>13544</v>
      </c>
      <c r="D1838" s="1764">
        <v>136</v>
      </c>
      <c r="E1838" s="1104">
        <f t="shared" si="28"/>
        <v>74.800000000000011</v>
      </c>
    </row>
    <row r="1839" spans="1:5" ht="15.6">
      <c r="A1839" s="3245" t="s">
        <v>12096</v>
      </c>
      <c r="B1839" s="1761" t="s">
        <v>12097</v>
      </c>
      <c r="C1839" s="1761" t="s">
        <v>13544</v>
      </c>
      <c r="D1839" s="1762">
        <v>140</v>
      </c>
      <c r="E1839" s="1103">
        <f t="shared" si="28"/>
        <v>77</v>
      </c>
    </row>
    <row r="1840" spans="1:5" ht="15.6">
      <c r="A1840" s="3246" t="s">
        <v>12122</v>
      </c>
      <c r="B1840" s="1763" t="s">
        <v>12123</v>
      </c>
      <c r="C1840" s="1763" t="s">
        <v>13544</v>
      </c>
      <c r="D1840" s="1764">
        <v>146</v>
      </c>
      <c r="E1840" s="1104">
        <f t="shared" si="28"/>
        <v>80.300000000000011</v>
      </c>
    </row>
    <row r="1841" spans="1:5" ht="15.6">
      <c r="A1841" s="3245" t="s">
        <v>12126</v>
      </c>
      <c r="B1841" s="1761" t="s">
        <v>12127</v>
      </c>
      <c r="C1841" s="1761" t="s">
        <v>13544</v>
      </c>
      <c r="D1841" s="1762">
        <v>154</v>
      </c>
      <c r="E1841" s="1103">
        <f t="shared" si="28"/>
        <v>84.7</v>
      </c>
    </row>
    <row r="1842" spans="1:5" ht="15.6">
      <c r="A1842" s="3246" t="s">
        <v>12124</v>
      </c>
      <c r="B1842" s="1763" t="s">
        <v>12125</v>
      </c>
      <c r="C1842" s="1763" t="s">
        <v>13544</v>
      </c>
      <c r="D1842" s="1764">
        <v>168</v>
      </c>
      <c r="E1842" s="1104">
        <f t="shared" si="28"/>
        <v>92.4</v>
      </c>
    </row>
    <row r="1843" spans="1:5" ht="15.6">
      <c r="A1843" s="3245" t="s">
        <v>7153</v>
      </c>
      <c r="B1843" s="1761" t="s">
        <v>3798</v>
      </c>
      <c r="C1843" s="1761" t="s">
        <v>13544</v>
      </c>
      <c r="D1843" s="1762">
        <v>175</v>
      </c>
      <c r="E1843" s="1103">
        <f t="shared" si="28"/>
        <v>96.250000000000014</v>
      </c>
    </row>
    <row r="1844" spans="1:5" ht="15.6">
      <c r="A1844" s="3246" t="s">
        <v>12134</v>
      </c>
      <c r="B1844" s="1763" t="s">
        <v>12135</v>
      </c>
      <c r="C1844" s="1763" t="s">
        <v>13544</v>
      </c>
      <c r="D1844" s="1764">
        <v>199</v>
      </c>
      <c r="E1844" s="1104">
        <f t="shared" si="28"/>
        <v>109.45</v>
      </c>
    </row>
    <row r="1845" spans="1:5" ht="15.6">
      <c r="A1845" s="3245" t="s">
        <v>12138</v>
      </c>
      <c r="B1845" s="1761" t="s">
        <v>12139</v>
      </c>
      <c r="C1845" s="1761" t="s">
        <v>13544</v>
      </c>
      <c r="D1845" s="1762">
        <v>205</v>
      </c>
      <c r="E1845" s="1103">
        <f t="shared" si="28"/>
        <v>112.75000000000001</v>
      </c>
    </row>
    <row r="1846" spans="1:5" ht="15.6">
      <c r="A1846" s="3246" t="s">
        <v>12098</v>
      </c>
      <c r="B1846" s="1763" t="s">
        <v>12099</v>
      </c>
      <c r="C1846" s="1763" t="s">
        <v>13544</v>
      </c>
      <c r="D1846" s="1764">
        <v>205</v>
      </c>
      <c r="E1846" s="1104">
        <f t="shared" si="28"/>
        <v>112.75000000000001</v>
      </c>
    </row>
    <row r="1847" spans="1:5" ht="15.6">
      <c r="A1847" s="3245" t="s">
        <v>12130</v>
      </c>
      <c r="B1847" s="1761" t="s">
        <v>12131</v>
      </c>
      <c r="C1847" s="1761" t="s">
        <v>13544</v>
      </c>
      <c r="D1847" s="1762">
        <v>217</v>
      </c>
      <c r="E1847" s="1103">
        <f t="shared" si="28"/>
        <v>119.35000000000001</v>
      </c>
    </row>
    <row r="1848" spans="1:5" ht="15.6">
      <c r="A1848" s="3246" t="s">
        <v>12102</v>
      </c>
      <c r="B1848" s="1763" t="s">
        <v>12103</v>
      </c>
      <c r="C1848" s="1763" t="s">
        <v>13544</v>
      </c>
      <c r="D1848" s="1764">
        <v>220</v>
      </c>
      <c r="E1848" s="1104">
        <f t="shared" si="28"/>
        <v>121.00000000000001</v>
      </c>
    </row>
    <row r="1849" spans="1:5" ht="15.6">
      <c r="A1849" s="3245" t="s">
        <v>12128</v>
      </c>
      <c r="B1849" s="1761" t="s">
        <v>12129</v>
      </c>
      <c r="C1849" s="1761" t="s">
        <v>13544</v>
      </c>
      <c r="D1849" s="1762">
        <v>228</v>
      </c>
      <c r="E1849" s="1103">
        <f t="shared" si="28"/>
        <v>125.4</v>
      </c>
    </row>
    <row r="1850" spans="1:5" ht="15.6">
      <c r="A1850" s="3246" t="s">
        <v>12136</v>
      </c>
      <c r="B1850" s="1763" t="s">
        <v>12137</v>
      </c>
      <c r="C1850" s="1763" t="s">
        <v>13544</v>
      </c>
      <c r="D1850" s="1764">
        <v>240</v>
      </c>
      <c r="E1850" s="1104">
        <f t="shared" si="28"/>
        <v>132</v>
      </c>
    </row>
    <row r="1851" spans="1:5" ht="15.6">
      <c r="A1851" s="3245" t="s">
        <v>7155</v>
      </c>
      <c r="B1851" s="1761" t="s">
        <v>3782</v>
      </c>
      <c r="C1851" s="1761" t="s">
        <v>13544</v>
      </c>
      <c r="D1851" s="1762">
        <v>247</v>
      </c>
      <c r="E1851" s="1103">
        <f t="shared" si="28"/>
        <v>135.85000000000002</v>
      </c>
    </row>
    <row r="1852" spans="1:5" ht="15.6">
      <c r="A1852" s="3246" t="s">
        <v>12100</v>
      </c>
      <c r="B1852" s="1763" t="s">
        <v>12101</v>
      </c>
      <c r="C1852" s="1763" t="s">
        <v>13544</v>
      </c>
      <c r="D1852" s="1764">
        <v>252</v>
      </c>
      <c r="E1852" s="1104">
        <f t="shared" si="28"/>
        <v>138.60000000000002</v>
      </c>
    </row>
    <row r="1853" spans="1:5" ht="15.6">
      <c r="A1853" s="3245" t="s">
        <v>12094</v>
      </c>
      <c r="B1853" s="1761" t="s">
        <v>12095</v>
      </c>
      <c r="C1853" s="1761" t="s">
        <v>13544</v>
      </c>
      <c r="D1853" s="1762">
        <v>301</v>
      </c>
      <c r="E1853" s="1103">
        <f t="shared" si="28"/>
        <v>165.55</v>
      </c>
    </row>
    <row r="1854" spans="1:5" ht="15.6">
      <c r="A1854" s="3246" t="s">
        <v>12092</v>
      </c>
      <c r="B1854" s="1763" t="s">
        <v>12093</v>
      </c>
      <c r="C1854" s="1763" t="s">
        <v>13544</v>
      </c>
      <c r="D1854" s="1764">
        <v>386</v>
      </c>
      <c r="E1854" s="1104">
        <f t="shared" si="28"/>
        <v>212.3</v>
      </c>
    </row>
    <row r="1855" spans="1:5" ht="15.6">
      <c r="A1855" s="3245" t="s">
        <v>7190</v>
      </c>
      <c r="B1855" s="1761" t="s">
        <v>3801</v>
      </c>
      <c r="C1855" s="1761" t="s">
        <v>13544</v>
      </c>
      <c r="D1855" s="1762">
        <v>32</v>
      </c>
      <c r="E1855" s="1103">
        <f t="shared" si="28"/>
        <v>17.600000000000001</v>
      </c>
    </row>
    <row r="1856" spans="1:5" ht="15.6">
      <c r="A1856" s="3246" t="s">
        <v>7191</v>
      </c>
      <c r="B1856" s="1763" t="s">
        <v>3802</v>
      </c>
      <c r="C1856" s="1763" t="s">
        <v>13544</v>
      </c>
      <c r="D1856" s="1764">
        <v>36</v>
      </c>
      <c r="E1856" s="1104">
        <f t="shared" si="28"/>
        <v>19.8</v>
      </c>
    </row>
    <row r="1857" spans="1:5" ht="15.6">
      <c r="A1857" s="3245" t="s">
        <v>7183</v>
      </c>
      <c r="B1857" s="1761" t="s">
        <v>3799</v>
      </c>
      <c r="C1857" s="1761" t="s">
        <v>13544</v>
      </c>
      <c r="D1857" s="1762">
        <v>38</v>
      </c>
      <c r="E1857" s="1103">
        <f t="shared" si="28"/>
        <v>20.900000000000002</v>
      </c>
    </row>
    <row r="1858" spans="1:5" ht="15.6">
      <c r="A1858" s="3246" t="s">
        <v>7184</v>
      </c>
      <c r="B1858" s="1763" t="s">
        <v>3803</v>
      </c>
      <c r="C1858" s="1763" t="s">
        <v>13544</v>
      </c>
      <c r="D1858" s="1764">
        <v>41</v>
      </c>
      <c r="E1858" s="1104">
        <f t="shared" si="28"/>
        <v>22.55</v>
      </c>
    </row>
    <row r="1859" spans="1:5" ht="15.6">
      <c r="A1859" s="3245" t="s">
        <v>7192</v>
      </c>
      <c r="B1859" s="1761" t="s">
        <v>3805</v>
      </c>
      <c r="C1859" s="1761" t="s">
        <v>13544</v>
      </c>
      <c r="D1859" s="1762">
        <v>42</v>
      </c>
      <c r="E1859" s="1103">
        <f t="shared" si="28"/>
        <v>23.1</v>
      </c>
    </row>
    <row r="1860" spans="1:5" ht="15.6">
      <c r="A1860" s="3246" t="s">
        <v>7185</v>
      </c>
      <c r="B1860" s="1763" t="s">
        <v>3806</v>
      </c>
      <c r="C1860" s="1763" t="s">
        <v>13544</v>
      </c>
      <c r="D1860" s="1764">
        <v>47</v>
      </c>
      <c r="E1860" s="1104">
        <f t="shared" si="28"/>
        <v>25.85</v>
      </c>
    </row>
    <row r="1861" spans="1:5" ht="15.6">
      <c r="A1861" s="3245" t="s">
        <v>7193</v>
      </c>
      <c r="B1861" s="1761" t="s">
        <v>3808</v>
      </c>
      <c r="C1861" s="1761" t="s">
        <v>13544</v>
      </c>
      <c r="D1861" s="1762">
        <v>49</v>
      </c>
      <c r="E1861" s="1103">
        <f t="shared" si="28"/>
        <v>26.950000000000003</v>
      </c>
    </row>
    <row r="1862" spans="1:5" ht="15.6">
      <c r="A1862" s="3246" t="s">
        <v>7186</v>
      </c>
      <c r="B1862" s="1763" t="s">
        <v>3809</v>
      </c>
      <c r="C1862" s="1763" t="s">
        <v>13544</v>
      </c>
      <c r="D1862" s="1764">
        <v>55</v>
      </c>
      <c r="E1862" s="1104">
        <f t="shared" si="28"/>
        <v>30.250000000000004</v>
      </c>
    </row>
    <row r="1863" spans="1:5" ht="15.6">
      <c r="A1863" s="3245" t="s">
        <v>7194</v>
      </c>
      <c r="B1863" s="1761" t="s">
        <v>3811</v>
      </c>
      <c r="C1863" s="1761" t="s">
        <v>13544</v>
      </c>
      <c r="D1863" s="1762">
        <v>66</v>
      </c>
      <c r="E1863" s="1103">
        <f t="shared" si="28"/>
        <v>36.300000000000004</v>
      </c>
    </row>
    <row r="1864" spans="1:5" ht="15.6">
      <c r="A1864" s="3246" t="s">
        <v>7187</v>
      </c>
      <c r="B1864" s="1763" t="s">
        <v>3812</v>
      </c>
      <c r="C1864" s="1763" t="s">
        <v>13544</v>
      </c>
      <c r="D1864" s="1764">
        <v>72</v>
      </c>
      <c r="E1864" s="1104">
        <f t="shared" si="28"/>
        <v>39.6</v>
      </c>
    </row>
    <row r="1865" spans="1:5" ht="15.6">
      <c r="A1865" s="3245" t="s">
        <v>7166</v>
      </c>
      <c r="B1865" s="1761" t="s">
        <v>3800</v>
      </c>
      <c r="C1865" s="1761" t="s">
        <v>13544</v>
      </c>
      <c r="D1865" s="1762">
        <v>108</v>
      </c>
      <c r="E1865" s="1103">
        <f t="shared" si="28"/>
        <v>59.400000000000006</v>
      </c>
    </row>
    <row r="1866" spans="1:5" ht="15.6">
      <c r="A1866" s="3246" t="s">
        <v>7167</v>
      </c>
      <c r="B1866" s="1763" t="s">
        <v>3804</v>
      </c>
      <c r="C1866" s="1763" t="s">
        <v>13544</v>
      </c>
      <c r="D1866" s="1764">
        <v>108</v>
      </c>
      <c r="E1866" s="1104">
        <f t="shared" si="28"/>
        <v>59.400000000000006</v>
      </c>
    </row>
    <row r="1867" spans="1:5" ht="15.6">
      <c r="A1867" s="3245" t="s">
        <v>7168</v>
      </c>
      <c r="B1867" s="1761" t="s">
        <v>3807</v>
      </c>
      <c r="C1867" s="1761" t="s">
        <v>13544</v>
      </c>
      <c r="D1867" s="1762">
        <v>116</v>
      </c>
      <c r="E1867" s="1103">
        <f t="shared" si="28"/>
        <v>63.800000000000004</v>
      </c>
    </row>
    <row r="1868" spans="1:5" ht="15.6">
      <c r="A1868" s="3246" t="s">
        <v>12142</v>
      </c>
      <c r="B1868" s="1763" t="s">
        <v>12143</v>
      </c>
      <c r="C1868" s="1763" t="s">
        <v>13544</v>
      </c>
      <c r="D1868" s="1764">
        <v>124</v>
      </c>
      <c r="E1868" s="1104">
        <f t="shared" si="28"/>
        <v>68.2</v>
      </c>
    </row>
    <row r="1869" spans="1:5" ht="15.6">
      <c r="A1869" s="3245" t="s">
        <v>12140</v>
      </c>
      <c r="B1869" s="1761" t="s">
        <v>12141</v>
      </c>
      <c r="C1869" s="1761" t="s">
        <v>13544</v>
      </c>
      <c r="D1869" s="1762">
        <v>135</v>
      </c>
      <c r="E1869" s="1103">
        <f t="shared" ref="E1869:E1932" si="29">D1869*(100%-$E$8)</f>
        <v>74.25</v>
      </c>
    </row>
    <row r="1870" spans="1:5" ht="15.6">
      <c r="A1870" s="3246" t="s">
        <v>7170</v>
      </c>
      <c r="B1870" s="1763" t="s">
        <v>3810</v>
      </c>
      <c r="C1870" s="1763" t="s">
        <v>13544</v>
      </c>
      <c r="D1870" s="1764">
        <v>138</v>
      </c>
      <c r="E1870" s="1104">
        <f t="shared" si="29"/>
        <v>75.900000000000006</v>
      </c>
    </row>
    <row r="1871" spans="1:5" ht="15.6">
      <c r="A1871" s="3245" t="s">
        <v>7171</v>
      </c>
      <c r="B1871" s="1761" t="s">
        <v>3813</v>
      </c>
      <c r="C1871" s="1761" t="s">
        <v>13544</v>
      </c>
      <c r="D1871" s="1762">
        <v>157</v>
      </c>
      <c r="E1871" s="1103">
        <f t="shared" si="29"/>
        <v>86.350000000000009</v>
      </c>
    </row>
    <row r="1872" spans="1:5" ht="15.6">
      <c r="A1872" s="3246" t="s">
        <v>12146</v>
      </c>
      <c r="B1872" s="1763" t="s">
        <v>12147</v>
      </c>
      <c r="C1872" s="1763" t="s">
        <v>13544</v>
      </c>
      <c r="D1872" s="1764">
        <v>174</v>
      </c>
      <c r="E1872" s="1104">
        <f t="shared" si="29"/>
        <v>95.7</v>
      </c>
    </row>
    <row r="1873" spans="1:5" ht="15.6">
      <c r="A1873" s="3245" t="s">
        <v>12144</v>
      </c>
      <c r="B1873" s="1761" t="s">
        <v>12145</v>
      </c>
      <c r="C1873" s="1761" t="s">
        <v>13544</v>
      </c>
      <c r="D1873" s="1762">
        <v>195</v>
      </c>
      <c r="E1873" s="1103">
        <f t="shared" si="29"/>
        <v>107.25000000000001</v>
      </c>
    </row>
    <row r="1874" spans="1:5" ht="15.6">
      <c r="A1874" s="3246" t="s">
        <v>7178</v>
      </c>
      <c r="B1874" s="1763" t="s">
        <v>3814</v>
      </c>
      <c r="C1874" s="1763" t="s">
        <v>13544</v>
      </c>
      <c r="D1874" s="1764">
        <v>70</v>
      </c>
      <c r="E1874" s="1104">
        <f t="shared" si="29"/>
        <v>38.5</v>
      </c>
    </row>
    <row r="1875" spans="1:5" ht="15.6">
      <c r="A1875" s="3245" t="s">
        <v>7179</v>
      </c>
      <c r="B1875" s="1761" t="s">
        <v>3815</v>
      </c>
      <c r="C1875" s="1761" t="s">
        <v>13544</v>
      </c>
      <c r="D1875" s="1762">
        <v>104</v>
      </c>
      <c r="E1875" s="1103">
        <f t="shared" si="29"/>
        <v>57.2</v>
      </c>
    </row>
    <row r="1876" spans="1:5" ht="15.6">
      <c r="A1876" s="3246" t="s">
        <v>7180</v>
      </c>
      <c r="B1876" s="1763" t="s">
        <v>3816</v>
      </c>
      <c r="C1876" s="1763" t="s">
        <v>13544</v>
      </c>
      <c r="D1876" s="1764">
        <v>109</v>
      </c>
      <c r="E1876" s="1104">
        <f t="shared" si="29"/>
        <v>59.95</v>
      </c>
    </row>
    <row r="1877" spans="1:5" ht="15.6">
      <c r="A1877" s="3245" t="s">
        <v>7181</v>
      </c>
      <c r="B1877" s="1761" t="s">
        <v>3817</v>
      </c>
      <c r="C1877" s="1761" t="s">
        <v>13544</v>
      </c>
      <c r="D1877" s="1762">
        <v>166</v>
      </c>
      <c r="E1877" s="1103">
        <f t="shared" si="29"/>
        <v>91.300000000000011</v>
      </c>
    </row>
    <row r="1878" spans="1:5" ht="15.6">
      <c r="A1878" s="3246" t="s">
        <v>7182</v>
      </c>
      <c r="B1878" s="1763" t="s">
        <v>3818</v>
      </c>
      <c r="C1878" s="1763" t="s">
        <v>13544</v>
      </c>
      <c r="D1878" s="1764">
        <v>185</v>
      </c>
      <c r="E1878" s="1104">
        <f t="shared" si="29"/>
        <v>101.75000000000001</v>
      </c>
    </row>
    <row r="1879" spans="1:5" ht="15.6">
      <c r="A1879" s="3245" t="s">
        <v>10608</v>
      </c>
      <c r="B1879" s="1761" t="s">
        <v>4122</v>
      </c>
      <c r="C1879" s="1761" t="s">
        <v>13544</v>
      </c>
      <c r="D1879" s="1762">
        <v>17</v>
      </c>
      <c r="E1879" s="1103">
        <f t="shared" si="29"/>
        <v>9.3500000000000014</v>
      </c>
    </row>
    <row r="1880" spans="1:5" ht="15.6">
      <c r="A1880" s="3246" t="s">
        <v>13569</v>
      </c>
      <c r="B1880" s="1763" t="s">
        <v>13570</v>
      </c>
      <c r="C1880" s="1763" t="s">
        <v>13544</v>
      </c>
      <c r="D1880" s="1764">
        <v>17</v>
      </c>
      <c r="E1880" s="1104">
        <f t="shared" si="29"/>
        <v>9.3500000000000014</v>
      </c>
    </row>
    <row r="1881" spans="1:5" ht="15.6">
      <c r="A1881" s="3245" t="s">
        <v>23369</v>
      </c>
      <c r="B1881" s="1761" t="s">
        <v>23370</v>
      </c>
      <c r="C1881" s="1761" t="s">
        <v>13544</v>
      </c>
      <c r="D1881" s="1762">
        <v>20</v>
      </c>
      <c r="E1881" s="1103">
        <f t="shared" si="29"/>
        <v>11</v>
      </c>
    </row>
    <row r="1882" spans="1:5" ht="15.6">
      <c r="A1882" s="3246" t="s">
        <v>13557</v>
      </c>
      <c r="B1882" s="1763" t="s">
        <v>13558</v>
      </c>
      <c r="C1882" s="1763" t="s">
        <v>13544</v>
      </c>
      <c r="D1882" s="1764">
        <v>68</v>
      </c>
      <c r="E1882" s="1104">
        <f t="shared" si="29"/>
        <v>37.400000000000006</v>
      </c>
    </row>
    <row r="1883" spans="1:5" ht="15.6">
      <c r="A1883" s="3245" t="s">
        <v>33095</v>
      </c>
      <c r="B1883" s="1761" t="s">
        <v>33096</v>
      </c>
      <c r="C1883" s="1761" t="s">
        <v>13544</v>
      </c>
      <c r="D1883" s="1762">
        <v>25</v>
      </c>
      <c r="E1883" s="1103">
        <f t="shared" si="29"/>
        <v>13.750000000000002</v>
      </c>
    </row>
    <row r="1884" spans="1:5" ht="15.6">
      <c r="A1884" s="3246" t="s">
        <v>13565</v>
      </c>
      <c r="B1884" s="1763" t="s">
        <v>13566</v>
      </c>
      <c r="C1884" s="1763" t="s">
        <v>13544</v>
      </c>
      <c r="D1884" s="1764">
        <v>30</v>
      </c>
      <c r="E1884" s="1104">
        <f t="shared" si="29"/>
        <v>16.5</v>
      </c>
    </row>
    <row r="1885" spans="1:5" ht="15.6">
      <c r="A1885" s="3245" t="s">
        <v>13561</v>
      </c>
      <c r="B1885" s="1761" t="s">
        <v>13562</v>
      </c>
      <c r="C1885" s="1761" t="s">
        <v>13544</v>
      </c>
      <c r="D1885" s="1762">
        <v>64</v>
      </c>
      <c r="E1885" s="1103">
        <f t="shared" si="29"/>
        <v>35.200000000000003</v>
      </c>
    </row>
    <row r="1886" spans="1:5" ht="15.6">
      <c r="A1886" s="3246" t="s">
        <v>13559</v>
      </c>
      <c r="B1886" s="1763" t="s">
        <v>13560</v>
      </c>
      <c r="C1886" s="1763" t="s">
        <v>13544</v>
      </c>
      <c r="D1886" s="1764">
        <v>88</v>
      </c>
      <c r="E1886" s="1104">
        <f t="shared" si="29"/>
        <v>48.400000000000006</v>
      </c>
    </row>
    <row r="1887" spans="1:5" ht="15.6">
      <c r="A1887" s="3245" t="s">
        <v>13563</v>
      </c>
      <c r="B1887" s="1761" t="s">
        <v>13564</v>
      </c>
      <c r="C1887" s="1761" t="s">
        <v>13544</v>
      </c>
      <c r="D1887" s="1762">
        <v>11</v>
      </c>
      <c r="E1887" s="1103">
        <f t="shared" si="29"/>
        <v>6.0500000000000007</v>
      </c>
    </row>
    <row r="1888" spans="1:5" ht="15.6">
      <c r="A1888" s="3246" t="s">
        <v>7156</v>
      </c>
      <c r="B1888" s="1763" t="s">
        <v>4524</v>
      </c>
      <c r="C1888" s="1763" t="s">
        <v>13544</v>
      </c>
      <c r="D1888" s="1764">
        <v>40</v>
      </c>
      <c r="E1888" s="1104">
        <f t="shared" si="29"/>
        <v>22</v>
      </c>
    </row>
    <row r="1889" spans="1:5" ht="15.6">
      <c r="A1889" s="3245" t="s">
        <v>13553</v>
      </c>
      <c r="B1889" s="1761" t="s">
        <v>13554</v>
      </c>
      <c r="C1889" s="1761" t="s">
        <v>13544</v>
      </c>
      <c r="D1889" s="1762">
        <v>40</v>
      </c>
      <c r="E1889" s="1103">
        <f t="shared" si="29"/>
        <v>22</v>
      </c>
    </row>
    <row r="1890" spans="1:5" ht="15.6">
      <c r="A1890" s="3246" t="s">
        <v>7157</v>
      </c>
      <c r="B1890" s="1763" t="s">
        <v>4523</v>
      </c>
      <c r="C1890" s="1763" t="s">
        <v>13544</v>
      </c>
      <c r="D1890" s="1764">
        <v>40</v>
      </c>
      <c r="E1890" s="1104">
        <f t="shared" si="29"/>
        <v>22</v>
      </c>
    </row>
    <row r="1891" spans="1:5" ht="15.6">
      <c r="A1891" s="3245" t="s">
        <v>13555</v>
      </c>
      <c r="B1891" s="1761" t="s">
        <v>13556</v>
      </c>
      <c r="C1891" s="1761" t="s">
        <v>13544</v>
      </c>
      <c r="D1891" s="1762">
        <v>40</v>
      </c>
      <c r="E1891" s="1103">
        <f t="shared" si="29"/>
        <v>22</v>
      </c>
    </row>
    <row r="1892" spans="1:5" ht="15.6">
      <c r="A1892" s="3246" t="s">
        <v>7158</v>
      </c>
      <c r="B1892" s="1763" t="s">
        <v>4522</v>
      </c>
      <c r="C1892" s="1763" t="s">
        <v>13544</v>
      </c>
      <c r="D1892" s="1764">
        <v>56</v>
      </c>
      <c r="E1892" s="1104">
        <f t="shared" si="29"/>
        <v>30.800000000000004</v>
      </c>
    </row>
    <row r="1893" spans="1:5" ht="15.6">
      <c r="A1893" s="3245" t="s">
        <v>7159</v>
      </c>
      <c r="B1893" s="1761" t="s">
        <v>3839</v>
      </c>
      <c r="C1893" s="1761" t="s">
        <v>13544</v>
      </c>
      <c r="D1893" s="1762">
        <v>56</v>
      </c>
      <c r="E1893" s="1103">
        <f t="shared" si="29"/>
        <v>30.800000000000004</v>
      </c>
    </row>
    <row r="1894" spans="1:5" ht="15.6">
      <c r="A1894" s="3246" t="s">
        <v>13549</v>
      </c>
      <c r="B1894" s="1763" t="s">
        <v>13550</v>
      </c>
      <c r="C1894" s="1763" t="s">
        <v>13544</v>
      </c>
      <c r="D1894" s="1764">
        <v>59</v>
      </c>
      <c r="E1894" s="1104">
        <f t="shared" si="29"/>
        <v>32.450000000000003</v>
      </c>
    </row>
    <row r="1895" spans="1:5" ht="15.6">
      <c r="A1895" s="3245" t="s">
        <v>7160</v>
      </c>
      <c r="B1895" s="1761" t="s">
        <v>3841</v>
      </c>
      <c r="C1895" s="1761" t="s">
        <v>13544</v>
      </c>
      <c r="D1895" s="1762">
        <v>64</v>
      </c>
      <c r="E1895" s="1103">
        <f t="shared" si="29"/>
        <v>35.200000000000003</v>
      </c>
    </row>
    <row r="1896" spans="1:5" ht="15.6">
      <c r="A1896" s="3246" t="s">
        <v>13542</v>
      </c>
      <c r="B1896" s="1763" t="s">
        <v>13543</v>
      </c>
      <c r="C1896" s="1763" t="s">
        <v>13544</v>
      </c>
      <c r="D1896" s="1764">
        <v>72</v>
      </c>
      <c r="E1896" s="1104">
        <f t="shared" si="29"/>
        <v>39.6</v>
      </c>
    </row>
    <row r="1897" spans="1:5" ht="15.6">
      <c r="A1897" s="3245" t="s">
        <v>13547</v>
      </c>
      <c r="B1897" s="1761" t="s">
        <v>13548</v>
      </c>
      <c r="C1897" s="1761" t="s">
        <v>13544</v>
      </c>
      <c r="D1897" s="1762">
        <v>78</v>
      </c>
      <c r="E1897" s="1103">
        <f t="shared" si="29"/>
        <v>42.900000000000006</v>
      </c>
    </row>
    <row r="1898" spans="1:5" ht="15.6">
      <c r="A1898" s="3246" t="s">
        <v>13545</v>
      </c>
      <c r="B1898" s="1763" t="s">
        <v>13546</v>
      </c>
      <c r="C1898" s="1763" t="s">
        <v>13544</v>
      </c>
      <c r="D1898" s="1764">
        <v>80</v>
      </c>
      <c r="E1898" s="1104">
        <f t="shared" si="29"/>
        <v>44</v>
      </c>
    </row>
    <row r="1899" spans="1:5" ht="15.6">
      <c r="A1899" s="3245" t="s">
        <v>13551</v>
      </c>
      <c r="B1899" s="1761" t="s">
        <v>13552</v>
      </c>
      <c r="C1899" s="1761" t="s">
        <v>13544</v>
      </c>
      <c r="D1899" s="1762">
        <v>120</v>
      </c>
      <c r="E1899" s="1103">
        <f t="shared" si="29"/>
        <v>66</v>
      </c>
    </row>
    <row r="1900" spans="1:5" ht="15.6">
      <c r="A1900" s="3246" t="s">
        <v>12148</v>
      </c>
      <c r="B1900" s="1763" t="s">
        <v>12149</v>
      </c>
      <c r="C1900" s="1763" t="s">
        <v>13571</v>
      </c>
      <c r="D1900" s="1764">
        <v>7</v>
      </c>
      <c r="E1900" s="1104">
        <f t="shared" si="29"/>
        <v>3.8500000000000005</v>
      </c>
    </row>
    <row r="1901" spans="1:5" ht="15.6">
      <c r="A1901" s="3245" t="s">
        <v>12150</v>
      </c>
      <c r="B1901" s="1761" t="s">
        <v>12151</v>
      </c>
      <c r="C1901" s="1761" t="s">
        <v>13571</v>
      </c>
      <c r="D1901" s="1762">
        <v>9</v>
      </c>
      <c r="E1901" s="1103">
        <f t="shared" si="29"/>
        <v>4.95</v>
      </c>
    </row>
    <row r="1902" spans="1:5" ht="15.6">
      <c r="A1902" s="3246" t="s">
        <v>33097</v>
      </c>
      <c r="B1902" s="1763" t="s">
        <v>33098</v>
      </c>
      <c r="C1902" s="1763" t="s">
        <v>13571</v>
      </c>
      <c r="D1902" s="1764">
        <v>12</v>
      </c>
      <c r="E1902" s="1104">
        <f t="shared" si="29"/>
        <v>6.6000000000000005</v>
      </c>
    </row>
    <row r="1903" spans="1:5" ht="15.6">
      <c r="A1903" s="3245" t="s">
        <v>31112</v>
      </c>
      <c r="B1903" s="1761" t="s">
        <v>31113</v>
      </c>
      <c r="C1903" s="1761" t="s">
        <v>13571</v>
      </c>
      <c r="D1903" s="1762">
        <v>803</v>
      </c>
      <c r="E1903" s="1103">
        <f t="shared" si="29"/>
        <v>441.65000000000003</v>
      </c>
    </row>
    <row r="1904" spans="1:5" ht="15.6">
      <c r="A1904" s="3246" t="s">
        <v>31114</v>
      </c>
      <c r="B1904" s="1763" t="s">
        <v>31115</v>
      </c>
      <c r="C1904" s="1763" t="s">
        <v>13571</v>
      </c>
      <c r="D1904" s="1764">
        <v>828</v>
      </c>
      <c r="E1904" s="1104">
        <f t="shared" si="29"/>
        <v>455.40000000000003</v>
      </c>
    </row>
    <row r="1905" spans="1:5" ht="15.6">
      <c r="A1905" s="3245" t="s">
        <v>31116</v>
      </c>
      <c r="B1905" s="1761" t="s">
        <v>31117</v>
      </c>
      <c r="C1905" s="1761" t="s">
        <v>13571</v>
      </c>
      <c r="D1905" s="1762">
        <v>854</v>
      </c>
      <c r="E1905" s="1103">
        <f t="shared" si="29"/>
        <v>469.70000000000005</v>
      </c>
    </row>
    <row r="1906" spans="1:5" ht="15.6">
      <c r="A1906" s="3246" t="s">
        <v>31118</v>
      </c>
      <c r="B1906" s="1763" t="s">
        <v>31119</v>
      </c>
      <c r="C1906" s="1763" t="s">
        <v>13571</v>
      </c>
      <c r="D1906" s="1764">
        <v>922</v>
      </c>
      <c r="E1906" s="1104">
        <f t="shared" si="29"/>
        <v>507.1</v>
      </c>
    </row>
    <row r="1907" spans="1:5" ht="15.6">
      <c r="A1907" s="3245" t="s">
        <v>31120</v>
      </c>
      <c r="B1907" s="1761" t="s">
        <v>31121</v>
      </c>
      <c r="C1907" s="1761" t="s">
        <v>13571</v>
      </c>
      <c r="D1907" s="1762">
        <v>939</v>
      </c>
      <c r="E1907" s="1103">
        <f t="shared" si="29"/>
        <v>516.45000000000005</v>
      </c>
    </row>
    <row r="1908" spans="1:5" ht="15.6">
      <c r="A1908" s="3246" t="s">
        <v>31122</v>
      </c>
      <c r="B1908" s="1763" t="s">
        <v>31123</v>
      </c>
      <c r="C1908" s="1763" t="s">
        <v>13571</v>
      </c>
      <c r="D1908" s="1764">
        <v>947</v>
      </c>
      <c r="E1908" s="1104">
        <f t="shared" si="29"/>
        <v>520.85</v>
      </c>
    </row>
    <row r="1909" spans="1:5" ht="15.6">
      <c r="A1909" s="3245" t="s">
        <v>31124</v>
      </c>
      <c r="B1909" s="1761" t="s">
        <v>31125</v>
      </c>
      <c r="C1909" s="1761" t="s">
        <v>13571</v>
      </c>
      <c r="D1909" s="1762">
        <v>947</v>
      </c>
      <c r="E1909" s="1103">
        <f t="shared" si="29"/>
        <v>520.85</v>
      </c>
    </row>
    <row r="1910" spans="1:5" ht="15.6">
      <c r="A1910" s="3246" t="s">
        <v>31126</v>
      </c>
      <c r="B1910" s="1763" t="s">
        <v>31127</v>
      </c>
      <c r="C1910" s="1763" t="s">
        <v>13571</v>
      </c>
      <c r="D1910" s="1764">
        <v>947</v>
      </c>
      <c r="E1910" s="1104">
        <f t="shared" si="29"/>
        <v>520.85</v>
      </c>
    </row>
    <row r="1911" spans="1:5" ht="15.6">
      <c r="A1911" s="3245" t="s">
        <v>31128</v>
      </c>
      <c r="B1911" s="1761" t="s">
        <v>31129</v>
      </c>
      <c r="C1911" s="1761" t="s">
        <v>13571</v>
      </c>
      <c r="D1911" s="1762">
        <v>947</v>
      </c>
      <c r="E1911" s="1103">
        <f t="shared" si="29"/>
        <v>520.85</v>
      </c>
    </row>
    <row r="1912" spans="1:5" ht="15.6">
      <c r="A1912" s="3246" t="s">
        <v>31130</v>
      </c>
      <c r="B1912" s="1763" t="s">
        <v>31131</v>
      </c>
      <c r="C1912" s="1763" t="s">
        <v>13571</v>
      </c>
      <c r="D1912" s="1764">
        <v>952</v>
      </c>
      <c r="E1912" s="1104">
        <f t="shared" si="29"/>
        <v>523.6</v>
      </c>
    </row>
    <row r="1913" spans="1:5" ht="15.6">
      <c r="A1913" s="3245" t="s">
        <v>31132</v>
      </c>
      <c r="B1913" s="1761" t="s">
        <v>31133</v>
      </c>
      <c r="C1913" s="1761" t="s">
        <v>13571</v>
      </c>
      <c r="D1913" s="1762">
        <v>960</v>
      </c>
      <c r="E1913" s="1103">
        <f t="shared" si="29"/>
        <v>528</v>
      </c>
    </row>
    <row r="1914" spans="1:5" ht="15.6">
      <c r="A1914" s="3246" t="s">
        <v>31134</v>
      </c>
      <c r="B1914" s="1763" t="s">
        <v>31135</v>
      </c>
      <c r="C1914" s="1763" t="s">
        <v>13571</v>
      </c>
      <c r="D1914" s="1764">
        <v>964</v>
      </c>
      <c r="E1914" s="1104">
        <f t="shared" si="29"/>
        <v>530.20000000000005</v>
      </c>
    </row>
    <row r="1915" spans="1:5" ht="15.6">
      <c r="A1915" s="3245" t="s">
        <v>31136</v>
      </c>
      <c r="B1915" s="1761" t="s">
        <v>31137</v>
      </c>
      <c r="C1915" s="1761" t="s">
        <v>13571</v>
      </c>
      <c r="D1915" s="1762">
        <v>964</v>
      </c>
      <c r="E1915" s="1103">
        <f t="shared" si="29"/>
        <v>530.20000000000005</v>
      </c>
    </row>
    <row r="1916" spans="1:5" ht="15.6">
      <c r="A1916" s="3246" t="s">
        <v>31138</v>
      </c>
      <c r="B1916" s="1763" t="s">
        <v>31139</v>
      </c>
      <c r="C1916" s="1763" t="s">
        <v>13571</v>
      </c>
      <c r="D1916" s="1764">
        <v>973</v>
      </c>
      <c r="E1916" s="1104">
        <f t="shared" si="29"/>
        <v>535.15000000000009</v>
      </c>
    </row>
    <row r="1917" spans="1:5" ht="15.6">
      <c r="A1917" s="3245" t="s">
        <v>31140</v>
      </c>
      <c r="B1917" s="1761" t="s">
        <v>31141</v>
      </c>
      <c r="C1917" s="1761" t="s">
        <v>13571</v>
      </c>
      <c r="D1917" s="1762">
        <v>973</v>
      </c>
      <c r="E1917" s="1103">
        <f t="shared" si="29"/>
        <v>535.15000000000009</v>
      </c>
    </row>
    <row r="1918" spans="1:5" ht="15.6">
      <c r="A1918" s="3246" t="s">
        <v>31142</v>
      </c>
      <c r="B1918" s="1763" t="s">
        <v>31143</v>
      </c>
      <c r="C1918" s="1763" t="s">
        <v>13571</v>
      </c>
      <c r="D1918" s="1764">
        <v>990</v>
      </c>
      <c r="E1918" s="1104">
        <f t="shared" si="29"/>
        <v>544.5</v>
      </c>
    </row>
    <row r="1919" spans="1:5" ht="15.6">
      <c r="A1919" s="3245" t="s">
        <v>31144</v>
      </c>
      <c r="B1919" s="1761" t="s">
        <v>31145</v>
      </c>
      <c r="C1919" s="1761" t="s">
        <v>13571</v>
      </c>
      <c r="D1919" s="1762">
        <v>994</v>
      </c>
      <c r="E1919" s="1103">
        <f t="shared" si="29"/>
        <v>546.70000000000005</v>
      </c>
    </row>
    <row r="1920" spans="1:5" ht="15.6">
      <c r="A1920" s="3246" t="s">
        <v>31146</v>
      </c>
      <c r="B1920" s="1763" t="s">
        <v>31147</v>
      </c>
      <c r="C1920" s="1763" t="s">
        <v>13571</v>
      </c>
      <c r="D1920" s="1764">
        <v>994</v>
      </c>
      <c r="E1920" s="1104">
        <f t="shared" si="29"/>
        <v>546.70000000000005</v>
      </c>
    </row>
    <row r="1921" spans="1:5" ht="15.6">
      <c r="A1921" s="3245" t="s">
        <v>31148</v>
      </c>
      <c r="B1921" s="1761" t="s">
        <v>31149</v>
      </c>
      <c r="C1921" s="1761" t="s">
        <v>13571</v>
      </c>
      <c r="D1921" s="1762">
        <v>1003</v>
      </c>
      <c r="E1921" s="1103">
        <f t="shared" si="29"/>
        <v>551.65000000000009</v>
      </c>
    </row>
    <row r="1922" spans="1:5" ht="15.6">
      <c r="A1922" s="3246" t="s">
        <v>31150</v>
      </c>
      <c r="B1922" s="1763" t="s">
        <v>31151</v>
      </c>
      <c r="C1922" s="1763" t="s">
        <v>13571</v>
      </c>
      <c r="D1922" s="1764">
        <v>1003</v>
      </c>
      <c r="E1922" s="1104">
        <f t="shared" si="29"/>
        <v>551.65000000000009</v>
      </c>
    </row>
    <row r="1923" spans="1:5" ht="15.6">
      <c r="A1923" s="3245" t="s">
        <v>31152</v>
      </c>
      <c r="B1923" s="1761" t="s">
        <v>31153</v>
      </c>
      <c r="C1923" s="1761" t="s">
        <v>13571</v>
      </c>
      <c r="D1923" s="1762">
        <v>1003</v>
      </c>
      <c r="E1923" s="1103">
        <f t="shared" si="29"/>
        <v>551.65000000000009</v>
      </c>
    </row>
    <row r="1924" spans="1:5" ht="15.6">
      <c r="A1924" s="3246" t="s">
        <v>31154</v>
      </c>
      <c r="B1924" s="1763" t="s">
        <v>31155</v>
      </c>
      <c r="C1924" s="1763" t="s">
        <v>13571</v>
      </c>
      <c r="D1924" s="1764">
        <v>1003</v>
      </c>
      <c r="E1924" s="1104">
        <f t="shared" si="29"/>
        <v>551.65000000000009</v>
      </c>
    </row>
    <row r="1925" spans="1:5" ht="15.6">
      <c r="A1925" s="3245" t="s">
        <v>31156</v>
      </c>
      <c r="B1925" s="1761" t="s">
        <v>31157</v>
      </c>
      <c r="C1925" s="1761" t="s">
        <v>13571</v>
      </c>
      <c r="D1925" s="1762">
        <v>1015</v>
      </c>
      <c r="E1925" s="1103">
        <f t="shared" si="29"/>
        <v>558.25</v>
      </c>
    </row>
    <row r="1926" spans="1:5" ht="15.6">
      <c r="A1926" s="3246" t="s">
        <v>31158</v>
      </c>
      <c r="B1926" s="1763" t="s">
        <v>31159</v>
      </c>
      <c r="C1926" s="1763" t="s">
        <v>13571</v>
      </c>
      <c r="D1926" s="1764">
        <v>1015</v>
      </c>
      <c r="E1926" s="1104">
        <f t="shared" si="29"/>
        <v>558.25</v>
      </c>
    </row>
    <row r="1927" spans="1:5" ht="15.6">
      <c r="A1927" s="3245" t="s">
        <v>31160</v>
      </c>
      <c r="B1927" s="1761" t="s">
        <v>31161</v>
      </c>
      <c r="C1927" s="1761" t="s">
        <v>13571</v>
      </c>
      <c r="D1927" s="1762">
        <v>1045</v>
      </c>
      <c r="E1927" s="1103">
        <f t="shared" si="29"/>
        <v>574.75</v>
      </c>
    </row>
    <row r="1928" spans="1:5" ht="15.6">
      <c r="A1928" s="3246" t="s">
        <v>31162</v>
      </c>
      <c r="B1928" s="1763" t="s">
        <v>31163</v>
      </c>
      <c r="C1928" s="1763" t="s">
        <v>13571</v>
      </c>
      <c r="D1928" s="1764">
        <v>1045</v>
      </c>
      <c r="E1928" s="1104">
        <f t="shared" si="29"/>
        <v>574.75</v>
      </c>
    </row>
    <row r="1929" spans="1:5" ht="15.6">
      <c r="A1929" s="3245" t="s">
        <v>31164</v>
      </c>
      <c r="B1929" s="1761" t="s">
        <v>31165</v>
      </c>
      <c r="C1929" s="1761" t="s">
        <v>13571</v>
      </c>
      <c r="D1929" s="1762">
        <v>1054</v>
      </c>
      <c r="E1929" s="1103">
        <f t="shared" si="29"/>
        <v>579.70000000000005</v>
      </c>
    </row>
    <row r="1930" spans="1:5" ht="15.6">
      <c r="A1930" s="3246" t="s">
        <v>31166</v>
      </c>
      <c r="B1930" s="1763" t="s">
        <v>31167</v>
      </c>
      <c r="C1930" s="1763" t="s">
        <v>13571</v>
      </c>
      <c r="D1930" s="1764">
        <v>1083</v>
      </c>
      <c r="E1930" s="1104">
        <f t="shared" si="29"/>
        <v>595.65000000000009</v>
      </c>
    </row>
    <row r="1931" spans="1:5" ht="15.6">
      <c r="A1931" s="3245" t="s">
        <v>31168</v>
      </c>
      <c r="B1931" s="1761" t="s">
        <v>31169</v>
      </c>
      <c r="C1931" s="1761" t="s">
        <v>13571</v>
      </c>
      <c r="D1931" s="1762">
        <v>1083</v>
      </c>
      <c r="E1931" s="1103">
        <f t="shared" si="29"/>
        <v>595.65000000000009</v>
      </c>
    </row>
    <row r="1932" spans="1:5" ht="15.6">
      <c r="A1932" s="3246" t="s">
        <v>13574</v>
      </c>
      <c r="B1932" s="1763" t="s">
        <v>13575</v>
      </c>
      <c r="C1932" s="1763" t="s">
        <v>13571</v>
      </c>
      <c r="D1932" s="1764">
        <v>1087</v>
      </c>
      <c r="E1932" s="1104">
        <f t="shared" si="29"/>
        <v>597.85</v>
      </c>
    </row>
    <row r="1933" spans="1:5" ht="15.6">
      <c r="A1933" s="3245" t="s">
        <v>31170</v>
      </c>
      <c r="B1933" s="1761" t="s">
        <v>31171</v>
      </c>
      <c r="C1933" s="1761" t="s">
        <v>13571</v>
      </c>
      <c r="D1933" s="1762">
        <v>1130</v>
      </c>
      <c r="E1933" s="1103">
        <f t="shared" ref="E1933:E1996" si="30">D1933*(100%-$E$8)</f>
        <v>621.5</v>
      </c>
    </row>
    <row r="1934" spans="1:5" ht="15.6">
      <c r="A1934" s="3246" t="s">
        <v>31172</v>
      </c>
      <c r="B1934" s="1763" t="s">
        <v>31173</v>
      </c>
      <c r="C1934" s="1763" t="s">
        <v>13571</v>
      </c>
      <c r="D1934" s="1764">
        <v>1160</v>
      </c>
      <c r="E1934" s="1104">
        <f t="shared" si="30"/>
        <v>638</v>
      </c>
    </row>
    <row r="1935" spans="1:5" ht="15.6">
      <c r="A1935" s="3245" t="s">
        <v>31174</v>
      </c>
      <c r="B1935" s="1761" t="s">
        <v>31175</v>
      </c>
      <c r="C1935" s="1761" t="s">
        <v>13571</v>
      </c>
      <c r="D1935" s="1762">
        <v>1160</v>
      </c>
      <c r="E1935" s="1103">
        <f t="shared" si="30"/>
        <v>638</v>
      </c>
    </row>
    <row r="1936" spans="1:5" ht="15.6">
      <c r="A1936" s="3246" t="s">
        <v>31176</v>
      </c>
      <c r="B1936" s="1763" t="s">
        <v>31177</v>
      </c>
      <c r="C1936" s="1763" t="s">
        <v>13571</v>
      </c>
      <c r="D1936" s="1764">
        <v>1177</v>
      </c>
      <c r="E1936" s="1104">
        <f t="shared" si="30"/>
        <v>647.35</v>
      </c>
    </row>
    <row r="1937" spans="1:5" ht="15.6">
      <c r="A1937" s="3245" t="s">
        <v>31178</v>
      </c>
      <c r="B1937" s="1761" t="s">
        <v>31179</v>
      </c>
      <c r="C1937" s="1761" t="s">
        <v>13571</v>
      </c>
      <c r="D1937" s="1762">
        <v>1177</v>
      </c>
      <c r="E1937" s="1103">
        <f t="shared" si="30"/>
        <v>647.35</v>
      </c>
    </row>
    <row r="1938" spans="1:5" ht="15.6">
      <c r="A1938" s="3246" t="s">
        <v>31180</v>
      </c>
      <c r="B1938" s="1763" t="s">
        <v>31181</v>
      </c>
      <c r="C1938" s="1763" t="s">
        <v>13571</v>
      </c>
      <c r="D1938" s="1764">
        <v>1188</v>
      </c>
      <c r="E1938" s="1104">
        <f t="shared" si="30"/>
        <v>653.40000000000009</v>
      </c>
    </row>
    <row r="1939" spans="1:5" ht="15.6">
      <c r="A1939" s="3245" t="s">
        <v>31182</v>
      </c>
      <c r="B1939" s="1761" t="s">
        <v>31183</v>
      </c>
      <c r="C1939" s="1761" t="s">
        <v>13571</v>
      </c>
      <c r="D1939" s="1762">
        <v>1241</v>
      </c>
      <c r="E1939" s="1103">
        <f t="shared" si="30"/>
        <v>682.55000000000007</v>
      </c>
    </row>
    <row r="1940" spans="1:5" ht="15.6">
      <c r="A1940" s="3246" t="s">
        <v>31184</v>
      </c>
      <c r="B1940" s="1763" t="s">
        <v>31185</v>
      </c>
      <c r="C1940" s="1763" t="s">
        <v>13571</v>
      </c>
      <c r="D1940" s="1764">
        <v>1241</v>
      </c>
      <c r="E1940" s="1104">
        <f t="shared" si="30"/>
        <v>682.55000000000007</v>
      </c>
    </row>
    <row r="1941" spans="1:5" ht="15.6">
      <c r="A1941" s="3245" t="s">
        <v>13572</v>
      </c>
      <c r="B1941" s="1761" t="s">
        <v>13573</v>
      </c>
      <c r="C1941" s="1761" t="s">
        <v>13571</v>
      </c>
      <c r="D1941" s="1762">
        <v>1281</v>
      </c>
      <c r="E1941" s="1103">
        <f t="shared" si="30"/>
        <v>704.55000000000007</v>
      </c>
    </row>
    <row r="1942" spans="1:5" ht="15.6">
      <c r="A1942" s="3246" t="s">
        <v>31186</v>
      </c>
      <c r="B1942" s="1763" t="s">
        <v>31187</v>
      </c>
      <c r="C1942" s="1763" t="s">
        <v>13571</v>
      </c>
      <c r="D1942" s="1764">
        <v>1292</v>
      </c>
      <c r="E1942" s="1104">
        <f t="shared" si="30"/>
        <v>710.6</v>
      </c>
    </row>
    <row r="1943" spans="1:5" ht="15.6">
      <c r="A1943" s="3245" t="s">
        <v>31188</v>
      </c>
      <c r="B1943" s="1761" t="s">
        <v>31189</v>
      </c>
      <c r="C1943" s="1761" t="s">
        <v>13571</v>
      </c>
      <c r="D1943" s="1762">
        <v>1304</v>
      </c>
      <c r="E1943" s="1103">
        <f t="shared" si="30"/>
        <v>717.2</v>
      </c>
    </row>
    <row r="1944" spans="1:5" ht="15.6">
      <c r="A1944" s="3246" t="s">
        <v>31190</v>
      </c>
      <c r="B1944" s="1763" t="s">
        <v>31191</v>
      </c>
      <c r="C1944" s="1763" t="s">
        <v>13571</v>
      </c>
      <c r="D1944" s="1764">
        <v>1304</v>
      </c>
      <c r="E1944" s="1104">
        <f t="shared" si="30"/>
        <v>717.2</v>
      </c>
    </row>
    <row r="1945" spans="1:5" ht="15.6">
      <c r="A1945" s="3245" t="s">
        <v>31192</v>
      </c>
      <c r="B1945" s="1761" t="s">
        <v>31193</v>
      </c>
      <c r="C1945" s="1761" t="s">
        <v>13571</v>
      </c>
      <c r="D1945" s="1762">
        <v>1321</v>
      </c>
      <c r="E1945" s="1103">
        <f t="shared" si="30"/>
        <v>726.55000000000007</v>
      </c>
    </row>
    <row r="1946" spans="1:5" ht="15.6">
      <c r="A1946" s="3246" t="s">
        <v>31194</v>
      </c>
      <c r="B1946" s="1763" t="s">
        <v>31195</v>
      </c>
      <c r="C1946" s="1763" t="s">
        <v>13571</v>
      </c>
      <c r="D1946" s="1764">
        <v>1338</v>
      </c>
      <c r="E1946" s="1104">
        <f t="shared" si="30"/>
        <v>735.90000000000009</v>
      </c>
    </row>
    <row r="1947" spans="1:5" ht="15.6">
      <c r="A1947" s="3245" t="s">
        <v>31196</v>
      </c>
      <c r="B1947" s="1761" t="s">
        <v>31197</v>
      </c>
      <c r="C1947" s="1761" t="s">
        <v>13571</v>
      </c>
      <c r="D1947" s="1762">
        <v>1338</v>
      </c>
      <c r="E1947" s="1103">
        <f t="shared" si="30"/>
        <v>735.90000000000009</v>
      </c>
    </row>
    <row r="1948" spans="1:5" ht="15.6">
      <c r="A1948" s="3246" t="s">
        <v>31198</v>
      </c>
      <c r="B1948" s="1763" t="s">
        <v>31199</v>
      </c>
      <c r="C1948" s="1763" t="s">
        <v>13571</v>
      </c>
      <c r="D1948" s="1764">
        <v>1359</v>
      </c>
      <c r="E1948" s="1104">
        <f t="shared" si="30"/>
        <v>747.45</v>
      </c>
    </row>
    <row r="1949" spans="1:5" ht="15.6">
      <c r="A1949" s="3245" t="s">
        <v>31200</v>
      </c>
      <c r="B1949" s="1761" t="s">
        <v>31201</v>
      </c>
      <c r="C1949" s="1761" t="s">
        <v>13571</v>
      </c>
      <c r="D1949" s="1762">
        <v>1359</v>
      </c>
      <c r="E1949" s="1103">
        <f t="shared" si="30"/>
        <v>747.45</v>
      </c>
    </row>
    <row r="1950" spans="1:5" ht="15.6">
      <c r="A1950" s="3246" t="s">
        <v>31202</v>
      </c>
      <c r="B1950" s="1763" t="s">
        <v>31203</v>
      </c>
      <c r="C1950" s="1763" t="s">
        <v>13571</v>
      </c>
      <c r="D1950" s="1764">
        <v>1385</v>
      </c>
      <c r="E1950" s="1104">
        <f t="shared" si="30"/>
        <v>761.75000000000011</v>
      </c>
    </row>
    <row r="1951" spans="1:5" ht="15.6">
      <c r="A1951" s="3245" t="s">
        <v>31204</v>
      </c>
      <c r="B1951" s="1761" t="s">
        <v>31205</v>
      </c>
      <c r="C1951" s="1761" t="s">
        <v>13571</v>
      </c>
      <c r="D1951" s="1762">
        <v>1385</v>
      </c>
      <c r="E1951" s="1103">
        <f t="shared" si="30"/>
        <v>761.75000000000011</v>
      </c>
    </row>
    <row r="1952" spans="1:5" ht="15.6">
      <c r="A1952" s="3246" t="s">
        <v>31206</v>
      </c>
      <c r="B1952" s="1763" t="s">
        <v>31207</v>
      </c>
      <c r="C1952" s="1763" t="s">
        <v>13571</v>
      </c>
      <c r="D1952" s="1764">
        <v>1406</v>
      </c>
      <c r="E1952" s="1104">
        <f t="shared" si="30"/>
        <v>773.30000000000007</v>
      </c>
    </row>
    <row r="1953" spans="1:5" ht="15.6">
      <c r="A1953" s="3245" t="s">
        <v>31208</v>
      </c>
      <c r="B1953" s="1761" t="s">
        <v>31209</v>
      </c>
      <c r="C1953" s="1761" t="s">
        <v>13571</v>
      </c>
      <c r="D1953" s="1762">
        <v>1410</v>
      </c>
      <c r="E1953" s="1103">
        <f t="shared" si="30"/>
        <v>775.50000000000011</v>
      </c>
    </row>
    <row r="1954" spans="1:5" ht="15.6">
      <c r="A1954" s="3246" t="s">
        <v>31210</v>
      </c>
      <c r="B1954" s="1763" t="s">
        <v>31211</v>
      </c>
      <c r="C1954" s="1763" t="s">
        <v>13571</v>
      </c>
      <c r="D1954" s="1764">
        <v>1410</v>
      </c>
      <c r="E1954" s="1104">
        <f t="shared" si="30"/>
        <v>775.50000000000011</v>
      </c>
    </row>
    <row r="1955" spans="1:5" ht="15.6">
      <c r="A1955" s="3245" t="s">
        <v>31212</v>
      </c>
      <c r="B1955" s="1761" t="s">
        <v>31213</v>
      </c>
      <c r="C1955" s="1761" t="s">
        <v>13571</v>
      </c>
      <c r="D1955" s="1762">
        <v>1427</v>
      </c>
      <c r="E1955" s="1103">
        <f t="shared" si="30"/>
        <v>784.85</v>
      </c>
    </row>
    <row r="1956" spans="1:5" ht="15.6">
      <c r="A1956" s="3246" t="s">
        <v>31214</v>
      </c>
      <c r="B1956" s="1763" t="s">
        <v>31215</v>
      </c>
      <c r="C1956" s="1763" t="s">
        <v>13571</v>
      </c>
      <c r="D1956" s="1764">
        <v>1432</v>
      </c>
      <c r="E1956" s="1104">
        <f t="shared" si="30"/>
        <v>787.6</v>
      </c>
    </row>
    <row r="1957" spans="1:5" ht="15.6">
      <c r="A1957" s="3245" t="s">
        <v>31216</v>
      </c>
      <c r="B1957" s="1761" t="s">
        <v>31217</v>
      </c>
      <c r="C1957" s="1761" t="s">
        <v>13571</v>
      </c>
      <c r="D1957" s="1762">
        <v>1432</v>
      </c>
      <c r="E1957" s="1103">
        <f t="shared" si="30"/>
        <v>787.6</v>
      </c>
    </row>
    <row r="1958" spans="1:5" ht="15.6">
      <c r="A1958" s="3246" t="s">
        <v>31220</v>
      </c>
      <c r="B1958" s="1763" t="s">
        <v>31221</v>
      </c>
      <c r="C1958" s="1763" t="s">
        <v>13571</v>
      </c>
      <c r="D1958" s="1764">
        <v>1449</v>
      </c>
      <c r="E1958" s="1104">
        <f t="shared" si="30"/>
        <v>796.95</v>
      </c>
    </row>
    <row r="1959" spans="1:5" ht="15.6">
      <c r="A1959" s="3245" t="s">
        <v>31222</v>
      </c>
      <c r="B1959" s="1761" t="s">
        <v>31223</v>
      </c>
      <c r="C1959" s="1761" t="s">
        <v>13571</v>
      </c>
      <c r="D1959" s="1762">
        <v>1449</v>
      </c>
      <c r="E1959" s="1103">
        <f t="shared" si="30"/>
        <v>796.95</v>
      </c>
    </row>
    <row r="1960" spans="1:5" ht="15.6">
      <c r="A1960" s="3246" t="s">
        <v>31218</v>
      </c>
      <c r="B1960" s="1763" t="s">
        <v>31219</v>
      </c>
      <c r="C1960" s="1763" t="s">
        <v>13571</v>
      </c>
      <c r="D1960" s="1764">
        <v>1450</v>
      </c>
      <c r="E1960" s="1104">
        <f t="shared" si="30"/>
        <v>797.50000000000011</v>
      </c>
    </row>
    <row r="1961" spans="1:5" ht="15.6">
      <c r="A1961" s="3245" t="s">
        <v>31224</v>
      </c>
      <c r="B1961" s="1761" t="s">
        <v>31225</v>
      </c>
      <c r="C1961" s="1761" t="s">
        <v>13571</v>
      </c>
      <c r="D1961" s="1762">
        <v>1474</v>
      </c>
      <c r="E1961" s="1103">
        <f t="shared" si="30"/>
        <v>810.7</v>
      </c>
    </row>
    <row r="1962" spans="1:5" ht="15.6">
      <c r="A1962" s="3246" t="s">
        <v>31226</v>
      </c>
      <c r="B1962" s="1763" t="s">
        <v>31227</v>
      </c>
      <c r="C1962" s="1763" t="s">
        <v>13571</v>
      </c>
      <c r="D1962" s="1764">
        <v>1483</v>
      </c>
      <c r="E1962" s="1104">
        <f t="shared" si="30"/>
        <v>815.65000000000009</v>
      </c>
    </row>
    <row r="1963" spans="1:5" ht="15.6">
      <c r="A1963" s="3245" t="s">
        <v>31228</v>
      </c>
      <c r="B1963" s="1761" t="s">
        <v>31229</v>
      </c>
      <c r="C1963" s="1761" t="s">
        <v>13571</v>
      </c>
      <c r="D1963" s="1762">
        <v>1483</v>
      </c>
      <c r="E1963" s="1103">
        <f t="shared" si="30"/>
        <v>815.65000000000009</v>
      </c>
    </row>
    <row r="1964" spans="1:5" ht="15.6">
      <c r="A1964" s="3246" t="s">
        <v>31230</v>
      </c>
      <c r="B1964" s="1763" t="s">
        <v>31231</v>
      </c>
      <c r="C1964" s="1763" t="s">
        <v>13571</v>
      </c>
      <c r="D1964" s="1764">
        <v>1504</v>
      </c>
      <c r="E1964" s="1104">
        <f t="shared" si="30"/>
        <v>827.2</v>
      </c>
    </row>
    <row r="1965" spans="1:5" ht="15.6">
      <c r="A1965" s="3245" t="s">
        <v>31232</v>
      </c>
      <c r="B1965" s="1761" t="s">
        <v>31233</v>
      </c>
      <c r="C1965" s="1761" t="s">
        <v>13571</v>
      </c>
      <c r="D1965" s="1762">
        <v>1504</v>
      </c>
      <c r="E1965" s="1103">
        <f t="shared" si="30"/>
        <v>827.2</v>
      </c>
    </row>
    <row r="1966" spans="1:5" ht="15.6">
      <c r="A1966" s="3246" t="s">
        <v>31234</v>
      </c>
      <c r="B1966" s="1763" t="s">
        <v>31235</v>
      </c>
      <c r="C1966" s="1763" t="s">
        <v>13571</v>
      </c>
      <c r="D1966" s="1764">
        <v>1512</v>
      </c>
      <c r="E1966" s="1104">
        <f t="shared" si="30"/>
        <v>831.6</v>
      </c>
    </row>
    <row r="1967" spans="1:5" ht="15.6">
      <c r="A1967" s="3245" t="s">
        <v>31236</v>
      </c>
      <c r="B1967" s="1761" t="s">
        <v>31237</v>
      </c>
      <c r="C1967" s="1761" t="s">
        <v>13571</v>
      </c>
      <c r="D1967" s="1762">
        <v>1558</v>
      </c>
      <c r="E1967" s="1103">
        <f t="shared" si="30"/>
        <v>856.90000000000009</v>
      </c>
    </row>
    <row r="1968" spans="1:5" ht="15.6">
      <c r="A1968" s="3246" t="s">
        <v>31238</v>
      </c>
      <c r="B1968" s="1763" t="s">
        <v>31239</v>
      </c>
      <c r="C1968" s="1763" t="s">
        <v>13571</v>
      </c>
      <c r="D1968" s="1764">
        <v>1569</v>
      </c>
      <c r="E1968" s="1104">
        <f t="shared" si="30"/>
        <v>862.95</v>
      </c>
    </row>
    <row r="1969" spans="1:5" ht="15.6">
      <c r="A1969" s="3245" t="s">
        <v>31240</v>
      </c>
      <c r="B1969" s="1761" t="s">
        <v>31241</v>
      </c>
      <c r="C1969" s="1761" t="s">
        <v>13571</v>
      </c>
      <c r="D1969" s="1762">
        <v>1569</v>
      </c>
      <c r="E1969" s="1103">
        <f t="shared" si="30"/>
        <v>862.95</v>
      </c>
    </row>
    <row r="1970" spans="1:5" ht="15.6">
      <c r="A1970" s="3246" t="s">
        <v>31242</v>
      </c>
      <c r="B1970" s="1763" t="s">
        <v>31243</v>
      </c>
      <c r="C1970" s="1763" t="s">
        <v>13571</v>
      </c>
      <c r="D1970" s="1764">
        <v>1593</v>
      </c>
      <c r="E1970" s="1104">
        <f t="shared" si="30"/>
        <v>876.15000000000009</v>
      </c>
    </row>
    <row r="1971" spans="1:5" ht="15.6">
      <c r="A1971" s="3245" t="s">
        <v>31244</v>
      </c>
      <c r="B1971" s="1761" t="s">
        <v>31245</v>
      </c>
      <c r="C1971" s="1761" t="s">
        <v>13571</v>
      </c>
      <c r="D1971" s="1762">
        <v>1623</v>
      </c>
      <c r="E1971" s="1103">
        <f t="shared" si="30"/>
        <v>892.65000000000009</v>
      </c>
    </row>
    <row r="1972" spans="1:5" ht="15.6">
      <c r="A1972" s="3246" t="s">
        <v>31246</v>
      </c>
      <c r="B1972" s="1763" t="s">
        <v>31247</v>
      </c>
      <c r="C1972" s="1763" t="s">
        <v>13571</v>
      </c>
      <c r="D1972" s="1764">
        <v>1623</v>
      </c>
      <c r="E1972" s="1104">
        <f t="shared" si="30"/>
        <v>892.65000000000009</v>
      </c>
    </row>
    <row r="1973" spans="1:5" ht="15.6">
      <c r="A1973" s="3245" t="s">
        <v>31248</v>
      </c>
      <c r="B1973" s="1761" t="s">
        <v>31249</v>
      </c>
      <c r="C1973" s="1761" t="s">
        <v>13571</v>
      </c>
      <c r="D1973" s="1762">
        <v>1755</v>
      </c>
      <c r="E1973" s="1103">
        <f t="shared" si="30"/>
        <v>965.25000000000011</v>
      </c>
    </row>
    <row r="1974" spans="1:5" ht="15.6">
      <c r="A1974" s="3246" t="s">
        <v>31250</v>
      </c>
      <c r="B1974" s="1763" t="s">
        <v>31251</v>
      </c>
      <c r="C1974" s="1763" t="s">
        <v>13571</v>
      </c>
      <c r="D1974" s="1764">
        <v>1795</v>
      </c>
      <c r="E1974" s="1104">
        <f t="shared" si="30"/>
        <v>987.25000000000011</v>
      </c>
    </row>
    <row r="1975" spans="1:5" ht="15.6">
      <c r="A1975" s="3245" t="s">
        <v>31252</v>
      </c>
      <c r="B1975" s="1761" t="s">
        <v>31253</v>
      </c>
      <c r="C1975" s="1761" t="s">
        <v>13571</v>
      </c>
      <c r="D1975" s="1762">
        <v>1838</v>
      </c>
      <c r="E1975" s="1103">
        <f t="shared" si="30"/>
        <v>1010.9000000000001</v>
      </c>
    </row>
    <row r="1976" spans="1:5" ht="15.6">
      <c r="A1976" s="3246" t="s">
        <v>31254</v>
      </c>
      <c r="B1976" s="1763" t="s">
        <v>31255</v>
      </c>
      <c r="C1976" s="1763" t="s">
        <v>13571</v>
      </c>
      <c r="D1976" s="1764">
        <v>1838</v>
      </c>
      <c r="E1976" s="1104">
        <f t="shared" si="30"/>
        <v>1010.9000000000001</v>
      </c>
    </row>
    <row r="1977" spans="1:5" ht="15.6">
      <c r="A1977" s="3245" t="s">
        <v>31256</v>
      </c>
      <c r="B1977" s="1761" t="s">
        <v>31257</v>
      </c>
      <c r="C1977" s="1761" t="s">
        <v>13571</v>
      </c>
      <c r="D1977" s="1762">
        <v>1865</v>
      </c>
      <c r="E1977" s="1103">
        <f t="shared" si="30"/>
        <v>1025.75</v>
      </c>
    </row>
    <row r="1978" spans="1:5" ht="15.6">
      <c r="A1978" s="3246" t="s">
        <v>31258</v>
      </c>
      <c r="B1978" s="1763" t="s">
        <v>31259</v>
      </c>
      <c r="C1978" s="1763" t="s">
        <v>13571</v>
      </c>
      <c r="D1978" s="1764">
        <v>1865</v>
      </c>
      <c r="E1978" s="1104">
        <f t="shared" si="30"/>
        <v>1025.75</v>
      </c>
    </row>
    <row r="1979" spans="1:5" ht="15.6">
      <c r="A1979" s="3245" t="s">
        <v>31260</v>
      </c>
      <c r="B1979" s="1761" t="s">
        <v>31261</v>
      </c>
      <c r="C1979" s="1761" t="s">
        <v>13571</v>
      </c>
      <c r="D1979" s="1762">
        <v>1899</v>
      </c>
      <c r="E1979" s="1103">
        <f t="shared" si="30"/>
        <v>1044.45</v>
      </c>
    </row>
    <row r="1980" spans="1:5" ht="15.6">
      <c r="A1980" s="3246" t="s">
        <v>31262</v>
      </c>
      <c r="B1980" s="1763" t="s">
        <v>31263</v>
      </c>
      <c r="C1980" s="1763" t="s">
        <v>13571</v>
      </c>
      <c r="D1980" s="1764">
        <v>1899</v>
      </c>
      <c r="E1980" s="1104">
        <f t="shared" si="30"/>
        <v>1044.45</v>
      </c>
    </row>
    <row r="1981" spans="1:5" ht="15.6">
      <c r="A1981" s="3245" t="s">
        <v>31264</v>
      </c>
      <c r="B1981" s="1761" t="s">
        <v>31265</v>
      </c>
      <c r="C1981" s="1761" t="s">
        <v>13571</v>
      </c>
      <c r="D1981" s="1762">
        <v>1908</v>
      </c>
      <c r="E1981" s="1103">
        <f t="shared" si="30"/>
        <v>1049.4000000000001</v>
      </c>
    </row>
    <row r="1982" spans="1:5" ht="15.6">
      <c r="A1982" s="3246" t="s">
        <v>31266</v>
      </c>
      <c r="B1982" s="1763" t="s">
        <v>31267</v>
      </c>
      <c r="C1982" s="1763" t="s">
        <v>13571</v>
      </c>
      <c r="D1982" s="1764">
        <v>1908</v>
      </c>
      <c r="E1982" s="1104">
        <f t="shared" si="30"/>
        <v>1049.4000000000001</v>
      </c>
    </row>
    <row r="1983" spans="1:5" ht="15.6">
      <c r="A1983" s="3245" t="s">
        <v>31268</v>
      </c>
      <c r="B1983" s="1761" t="s">
        <v>31269</v>
      </c>
      <c r="C1983" s="1761" t="s">
        <v>13571</v>
      </c>
      <c r="D1983" s="1762">
        <v>1976</v>
      </c>
      <c r="E1983" s="1103">
        <f t="shared" si="30"/>
        <v>1086.8000000000002</v>
      </c>
    </row>
    <row r="1984" spans="1:5" ht="15.6">
      <c r="A1984" s="3246" t="s">
        <v>31270</v>
      </c>
      <c r="B1984" s="1763" t="s">
        <v>31271</v>
      </c>
      <c r="C1984" s="1763" t="s">
        <v>13571</v>
      </c>
      <c r="D1984" s="1764">
        <v>1976</v>
      </c>
      <c r="E1984" s="1104">
        <f t="shared" si="30"/>
        <v>1086.8000000000002</v>
      </c>
    </row>
    <row r="1985" spans="1:5" ht="15.6">
      <c r="A1985" s="3245" t="s">
        <v>31272</v>
      </c>
      <c r="B1985" s="1761" t="s">
        <v>31273</v>
      </c>
      <c r="C1985" s="1761" t="s">
        <v>13571</v>
      </c>
      <c r="D1985" s="1762">
        <v>2005</v>
      </c>
      <c r="E1985" s="1103">
        <f t="shared" si="30"/>
        <v>1102.75</v>
      </c>
    </row>
    <row r="1986" spans="1:5" ht="15.6">
      <c r="A1986" s="3246" t="s">
        <v>31274</v>
      </c>
      <c r="B1986" s="1763" t="s">
        <v>31275</v>
      </c>
      <c r="C1986" s="1763" t="s">
        <v>13571</v>
      </c>
      <c r="D1986" s="1764">
        <v>2026</v>
      </c>
      <c r="E1986" s="1104">
        <f t="shared" si="30"/>
        <v>1114.3000000000002</v>
      </c>
    </row>
    <row r="1987" spans="1:5" ht="15.6">
      <c r="A1987" s="3245" t="s">
        <v>31276</v>
      </c>
      <c r="B1987" s="1761" t="s">
        <v>31277</v>
      </c>
      <c r="C1987" s="1761" t="s">
        <v>13571</v>
      </c>
      <c r="D1987" s="1762">
        <v>2031</v>
      </c>
      <c r="E1987" s="1103">
        <f t="shared" si="30"/>
        <v>1117.0500000000002</v>
      </c>
    </row>
    <row r="1988" spans="1:5" ht="15.6">
      <c r="A1988" s="3246" t="s">
        <v>31278</v>
      </c>
      <c r="B1988" s="1763" t="s">
        <v>31279</v>
      </c>
      <c r="C1988" s="1763" t="s">
        <v>13571</v>
      </c>
      <c r="D1988" s="1764">
        <v>2031</v>
      </c>
      <c r="E1988" s="1104">
        <f t="shared" si="30"/>
        <v>1117.0500000000002</v>
      </c>
    </row>
    <row r="1989" spans="1:5" ht="15.6">
      <c r="A1989" s="3245" t="s">
        <v>31280</v>
      </c>
      <c r="B1989" s="1761" t="s">
        <v>31281</v>
      </c>
      <c r="C1989" s="1761" t="s">
        <v>13571</v>
      </c>
      <c r="D1989" s="1762">
        <v>2052</v>
      </c>
      <c r="E1989" s="1103">
        <f t="shared" si="30"/>
        <v>1128.6000000000001</v>
      </c>
    </row>
    <row r="1990" spans="1:5" ht="15.6">
      <c r="A1990" s="3246" t="s">
        <v>31282</v>
      </c>
      <c r="B1990" s="1763" t="s">
        <v>31283</v>
      </c>
      <c r="C1990" s="1763" t="s">
        <v>13571</v>
      </c>
      <c r="D1990" s="1764">
        <v>2090</v>
      </c>
      <c r="E1990" s="1104">
        <f t="shared" si="30"/>
        <v>1149.5</v>
      </c>
    </row>
    <row r="1991" spans="1:5" ht="15.6">
      <c r="A1991" s="3245" t="s">
        <v>31284</v>
      </c>
      <c r="B1991" s="1761" t="s">
        <v>31285</v>
      </c>
      <c r="C1991" s="1761" t="s">
        <v>13571</v>
      </c>
      <c r="D1991" s="1762">
        <v>2090</v>
      </c>
      <c r="E1991" s="1103">
        <f t="shared" si="30"/>
        <v>1149.5</v>
      </c>
    </row>
    <row r="1992" spans="1:5" ht="15.6">
      <c r="A1992" s="3246" t="s">
        <v>31286</v>
      </c>
      <c r="B1992" s="1763" t="s">
        <v>31287</v>
      </c>
      <c r="C1992" s="1763" t="s">
        <v>13571</v>
      </c>
      <c r="D1992" s="1764">
        <v>2103</v>
      </c>
      <c r="E1992" s="1104">
        <f t="shared" si="30"/>
        <v>1156.6500000000001</v>
      </c>
    </row>
    <row r="1993" spans="1:5" ht="15.6">
      <c r="A1993" s="3245" t="s">
        <v>31288</v>
      </c>
      <c r="B1993" s="1761" t="s">
        <v>31289</v>
      </c>
      <c r="C1993" s="1761" t="s">
        <v>13571</v>
      </c>
      <c r="D1993" s="1762">
        <v>2124</v>
      </c>
      <c r="E1993" s="1103">
        <f t="shared" si="30"/>
        <v>1168.2</v>
      </c>
    </row>
    <row r="1994" spans="1:5" ht="15.6">
      <c r="A1994" s="3246" t="s">
        <v>31290</v>
      </c>
      <c r="B1994" s="1763" t="s">
        <v>31291</v>
      </c>
      <c r="C1994" s="1763" t="s">
        <v>13571</v>
      </c>
      <c r="D1994" s="1764">
        <v>2124</v>
      </c>
      <c r="E1994" s="1104">
        <f t="shared" si="30"/>
        <v>1168.2</v>
      </c>
    </row>
    <row r="1995" spans="1:5" ht="15.6">
      <c r="A1995" s="3245" t="s">
        <v>31292</v>
      </c>
      <c r="B1995" s="1761" t="s">
        <v>31293</v>
      </c>
      <c r="C1995" s="1761" t="s">
        <v>13571</v>
      </c>
      <c r="D1995" s="1762">
        <v>2248</v>
      </c>
      <c r="E1995" s="1103">
        <f t="shared" si="30"/>
        <v>1236.4000000000001</v>
      </c>
    </row>
    <row r="1996" spans="1:5" ht="15.6">
      <c r="A1996" s="3246" t="s">
        <v>31294</v>
      </c>
      <c r="B1996" s="1763" t="s">
        <v>31295</v>
      </c>
      <c r="C1996" s="1763" t="s">
        <v>13571</v>
      </c>
      <c r="D1996" s="1764">
        <v>2248</v>
      </c>
      <c r="E1996" s="1104">
        <f t="shared" si="30"/>
        <v>1236.4000000000001</v>
      </c>
    </row>
    <row r="1997" spans="1:5" ht="15.6">
      <c r="A1997" s="3245" t="s">
        <v>31296</v>
      </c>
      <c r="B1997" s="1761" t="s">
        <v>31297</v>
      </c>
      <c r="C1997" s="1761" t="s">
        <v>13571</v>
      </c>
      <c r="D1997" s="1762">
        <v>2282</v>
      </c>
      <c r="E1997" s="1103">
        <f t="shared" ref="E1997:E2060" si="31">D1997*(100%-$E$8)</f>
        <v>1255.1000000000001</v>
      </c>
    </row>
    <row r="1998" spans="1:5" ht="15.6">
      <c r="A1998" s="3246" t="s">
        <v>31298</v>
      </c>
      <c r="B1998" s="1763" t="s">
        <v>31299</v>
      </c>
      <c r="C1998" s="1763" t="s">
        <v>13571</v>
      </c>
      <c r="D1998" s="1764">
        <v>2282</v>
      </c>
      <c r="E1998" s="1104">
        <f t="shared" si="31"/>
        <v>1255.1000000000001</v>
      </c>
    </row>
    <row r="1999" spans="1:5" ht="15.6">
      <c r="A1999" s="3245" t="s">
        <v>31300</v>
      </c>
      <c r="B1999" s="1761" t="s">
        <v>31301</v>
      </c>
      <c r="C1999" s="1761" t="s">
        <v>13571</v>
      </c>
      <c r="D1999" s="1762">
        <v>2328</v>
      </c>
      <c r="E1999" s="1103">
        <f t="shared" si="31"/>
        <v>1280.4000000000001</v>
      </c>
    </row>
    <row r="2000" spans="1:5" ht="15.6">
      <c r="A2000" s="3246" t="s">
        <v>31302</v>
      </c>
      <c r="B2000" s="1763" t="s">
        <v>31303</v>
      </c>
      <c r="C2000" s="1763" t="s">
        <v>13571</v>
      </c>
      <c r="D2000" s="1764">
        <v>2371</v>
      </c>
      <c r="E2000" s="1104">
        <f t="shared" si="31"/>
        <v>1304.0500000000002</v>
      </c>
    </row>
    <row r="2001" spans="1:5" ht="15.6">
      <c r="A2001" s="3245" t="s">
        <v>31304</v>
      </c>
      <c r="B2001" s="1761" t="s">
        <v>31305</v>
      </c>
      <c r="C2001" s="1761" t="s">
        <v>13571</v>
      </c>
      <c r="D2001" s="1762">
        <v>2371</v>
      </c>
      <c r="E2001" s="1103">
        <f t="shared" si="31"/>
        <v>1304.0500000000002</v>
      </c>
    </row>
    <row r="2002" spans="1:5" ht="15.6">
      <c r="A2002" s="3246" t="s">
        <v>31306</v>
      </c>
      <c r="B2002" s="1763" t="s">
        <v>31307</v>
      </c>
      <c r="C2002" s="1763" t="s">
        <v>13571</v>
      </c>
      <c r="D2002" s="1764">
        <v>2375</v>
      </c>
      <c r="E2002" s="1104">
        <f t="shared" si="31"/>
        <v>1306.25</v>
      </c>
    </row>
    <row r="2003" spans="1:5" ht="15.6">
      <c r="A2003" s="3245" t="s">
        <v>31308</v>
      </c>
      <c r="B2003" s="1761" t="s">
        <v>31309</v>
      </c>
      <c r="C2003" s="1761" t="s">
        <v>13571</v>
      </c>
      <c r="D2003" s="1762">
        <v>2400</v>
      </c>
      <c r="E2003" s="1103">
        <f t="shared" si="31"/>
        <v>1320</v>
      </c>
    </row>
    <row r="2004" spans="1:5" ht="15.6">
      <c r="A2004" s="3246" t="s">
        <v>31310</v>
      </c>
      <c r="B2004" s="1763" t="s">
        <v>31311</v>
      </c>
      <c r="C2004" s="1763" t="s">
        <v>13571</v>
      </c>
      <c r="D2004" s="1764">
        <v>2400</v>
      </c>
      <c r="E2004" s="1104">
        <f t="shared" si="31"/>
        <v>1320</v>
      </c>
    </row>
    <row r="2005" spans="1:5" ht="15.6">
      <c r="A2005" s="3245" t="s">
        <v>31312</v>
      </c>
      <c r="B2005" s="1761" t="s">
        <v>31313</v>
      </c>
      <c r="C2005" s="1761" t="s">
        <v>13571</v>
      </c>
      <c r="D2005" s="1762">
        <v>2464</v>
      </c>
      <c r="E2005" s="1103">
        <f t="shared" si="31"/>
        <v>1355.2</v>
      </c>
    </row>
    <row r="2006" spans="1:5" ht="15.6">
      <c r="A2006" s="3246" t="s">
        <v>31314</v>
      </c>
      <c r="B2006" s="1763" t="s">
        <v>31315</v>
      </c>
      <c r="C2006" s="1763" t="s">
        <v>13571</v>
      </c>
      <c r="D2006" s="1764">
        <v>2507</v>
      </c>
      <c r="E2006" s="1104">
        <f t="shared" si="31"/>
        <v>1378.8500000000001</v>
      </c>
    </row>
    <row r="2007" spans="1:5" ht="15.6">
      <c r="A2007" s="3245" t="s">
        <v>31316</v>
      </c>
      <c r="B2007" s="1761" t="s">
        <v>31317</v>
      </c>
      <c r="C2007" s="1761" t="s">
        <v>13571</v>
      </c>
      <c r="D2007" s="1762">
        <v>2507</v>
      </c>
      <c r="E2007" s="1103">
        <f t="shared" si="31"/>
        <v>1378.8500000000001</v>
      </c>
    </row>
    <row r="2008" spans="1:5" ht="15.6">
      <c r="A2008" s="3246" t="s">
        <v>31318</v>
      </c>
      <c r="B2008" s="1763" t="s">
        <v>31319</v>
      </c>
      <c r="C2008" s="1763" t="s">
        <v>13571</v>
      </c>
      <c r="D2008" s="1764">
        <v>2507</v>
      </c>
      <c r="E2008" s="1104">
        <f t="shared" si="31"/>
        <v>1378.8500000000001</v>
      </c>
    </row>
    <row r="2009" spans="1:5" ht="15.6">
      <c r="A2009" s="3245" t="s">
        <v>31320</v>
      </c>
      <c r="B2009" s="1761" t="s">
        <v>31321</v>
      </c>
      <c r="C2009" s="1761" t="s">
        <v>13571</v>
      </c>
      <c r="D2009" s="1762">
        <v>2617</v>
      </c>
      <c r="E2009" s="1103">
        <f t="shared" si="31"/>
        <v>1439.3500000000001</v>
      </c>
    </row>
    <row r="2010" spans="1:5" ht="15.6">
      <c r="A2010" s="3246" t="s">
        <v>31322</v>
      </c>
      <c r="B2010" s="1763" t="s">
        <v>31323</v>
      </c>
      <c r="C2010" s="1763" t="s">
        <v>13571</v>
      </c>
      <c r="D2010" s="1764">
        <v>2617</v>
      </c>
      <c r="E2010" s="1104">
        <f t="shared" si="31"/>
        <v>1439.3500000000001</v>
      </c>
    </row>
    <row r="2011" spans="1:5" ht="15.6">
      <c r="A2011" s="3245" t="s">
        <v>31324</v>
      </c>
      <c r="B2011" s="1761" t="s">
        <v>31325</v>
      </c>
      <c r="C2011" s="1761" t="s">
        <v>13571</v>
      </c>
      <c r="D2011" s="1762">
        <v>2643</v>
      </c>
      <c r="E2011" s="1103">
        <f t="shared" si="31"/>
        <v>1453.65</v>
      </c>
    </row>
    <row r="2012" spans="1:5" ht="15.6">
      <c r="A2012" s="3246" t="s">
        <v>31326</v>
      </c>
      <c r="B2012" s="1763" t="s">
        <v>31327</v>
      </c>
      <c r="C2012" s="1763" t="s">
        <v>13571</v>
      </c>
      <c r="D2012" s="1764">
        <v>2643</v>
      </c>
      <c r="E2012" s="1104">
        <f t="shared" si="31"/>
        <v>1453.65</v>
      </c>
    </row>
    <row r="2013" spans="1:5" ht="15.6">
      <c r="A2013" s="3245" t="s">
        <v>31328</v>
      </c>
      <c r="B2013" s="1761" t="s">
        <v>31329</v>
      </c>
      <c r="C2013" s="1761" t="s">
        <v>13571</v>
      </c>
      <c r="D2013" s="1762">
        <v>2660</v>
      </c>
      <c r="E2013" s="1103">
        <f t="shared" si="31"/>
        <v>1463.0000000000002</v>
      </c>
    </row>
    <row r="2014" spans="1:5" ht="15.6">
      <c r="A2014" s="3246" t="s">
        <v>31330</v>
      </c>
      <c r="B2014" s="1763" t="s">
        <v>31331</v>
      </c>
      <c r="C2014" s="1763" t="s">
        <v>13571</v>
      </c>
      <c r="D2014" s="1764">
        <v>2660</v>
      </c>
      <c r="E2014" s="1104">
        <f t="shared" si="31"/>
        <v>1463.0000000000002</v>
      </c>
    </row>
    <row r="2015" spans="1:5" ht="15.6">
      <c r="A2015" s="3245" t="s">
        <v>31332</v>
      </c>
      <c r="B2015" s="1761" t="s">
        <v>31333</v>
      </c>
      <c r="C2015" s="1761" t="s">
        <v>13571</v>
      </c>
      <c r="D2015" s="1762">
        <v>2677</v>
      </c>
      <c r="E2015" s="1103">
        <f t="shared" si="31"/>
        <v>1472.3500000000001</v>
      </c>
    </row>
    <row r="2016" spans="1:5" ht="15.6">
      <c r="A2016" s="3246" t="s">
        <v>31334</v>
      </c>
      <c r="B2016" s="1763" t="s">
        <v>31335</v>
      </c>
      <c r="C2016" s="1763" t="s">
        <v>13571</v>
      </c>
      <c r="D2016" s="1764">
        <v>2677</v>
      </c>
      <c r="E2016" s="1104">
        <f t="shared" si="31"/>
        <v>1472.3500000000001</v>
      </c>
    </row>
    <row r="2017" spans="1:5" ht="15.6">
      <c r="A2017" s="3245" t="s">
        <v>31336</v>
      </c>
      <c r="B2017" s="1761" t="s">
        <v>31337</v>
      </c>
      <c r="C2017" s="1761" t="s">
        <v>13571</v>
      </c>
      <c r="D2017" s="1762">
        <v>2804</v>
      </c>
      <c r="E2017" s="1103">
        <f t="shared" si="31"/>
        <v>1542.2</v>
      </c>
    </row>
    <row r="2018" spans="1:5" ht="15.6">
      <c r="A2018" s="3246" t="s">
        <v>31338</v>
      </c>
      <c r="B2018" s="1763" t="s">
        <v>31339</v>
      </c>
      <c r="C2018" s="1763" t="s">
        <v>13571</v>
      </c>
      <c r="D2018" s="1764">
        <v>2834</v>
      </c>
      <c r="E2018" s="1104">
        <f t="shared" si="31"/>
        <v>1558.7</v>
      </c>
    </row>
    <row r="2019" spans="1:5" ht="15.6">
      <c r="A2019" s="3245" t="s">
        <v>31340</v>
      </c>
      <c r="B2019" s="1761" t="s">
        <v>31341</v>
      </c>
      <c r="C2019" s="1761" t="s">
        <v>13571</v>
      </c>
      <c r="D2019" s="1762">
        <v>2859</v>
      </c>
      <c r="E2019" s="1103">
        <f t="shared" si="31"/>
        <v>1572.45</v>
      </c>
    </row>
    <row r="2020" spans="1:5" ht="15.6">
      <c r="A2020" s="3246" t="s">
        <v>31342</v>
      </c>
      <c r="B2020" s="1763" t="s">
        <v>31343</v>
      </c>
      <c r="C2020" s="1763" t="s">
        <v>13571</v>
      </c>
      <c r="D2020" s="1764">
        <v>2872</v>
      </c>
      <c r="E2020" s="1104">
        <f t="shared" si="31"/>
        <v>1579.6000000000001</v>
      </c>
    </row>
    <row r="2021" spans="1:5" ht="15.6">
      <c r="A2021" s="3245" t="s">
        <v>31344</v>
      </c>
      <c r="B2021" s="1761" t="s">
        <v>31345</v>
      </c>
      <c r="C2021" s="1761" t="s">
        <v>13571</v>
      </c>
      <c r="D2021" s="1762">
        <v>2957</v>
      </c>
      <c r="E2021" s="1103">
        <f t="shared" si="31"/>
        <v>1626.3500000000001</v>
      </c>
    </row>
    <row r="2022" spans="1:5" ht="15.6">
      <c r="A2022" s="3246" t="s">
        <v>31346</v>
      </c>
      <c r="B2022" s="1763" t="s">
        <v>31347</v>
      </c>
      <c r="C2022" s="1763" t="s">
        <v>13571</v>
      </c>
      <c r="D2022" s="1764">
        <v>2957</v>
      </c>
      <c r="E2022" s="1104">
        <f t="shared" si="31"/>
        <v>1626.3500000000001</v>
      </c>
    </row>
    <row r="2023" spans="1:5" ht="15.6">
      <c r="A2023" s="3245" t="s">
        <v>31348</v>
      </c>
      <c r="B2023" s="1761" t="s">
        <v>31349</v>
      </c>
      <c r="C2023" s="1761" t="s">
        <v>13571</v>
      </c>
      <c r="D2023" s="1762">
        <v>2957</v>
      </c>
      <c r="E2023" s="1103">
        <f t="shared" si="31"/>
        <v>1626.3500000000001</v>
      </c>
    </row>
    <row r="2024" spans="1:5" ht="15.6">
      <c r="A2024" s="3246" t="s">
        <v>31350</v>
      </c>
      <c r="B2024" s="1763" t="s">
        <v>31351</v>
      </c>
      <c r="C2024" s="1763" t="s">
        <v>13571</v>
      </c>
      <c r="D2024" s="1764">
        <v>2965</v>
      </c>
      <c r="E2024" s="1104">
        <f t="shared" si="31"/>
        <v>1630.7500000000002</v>
      </c>
    </row>
    <row r="2025" spans="1:5" ht="15.6">
      <c r="A2025" s="3245" t="s">
        <v>31352</v>
      </c>
      <c r="B2025" s="1761" t="s">
        <v>31353</v>
      </c>
      <c r="C2025" s="1761" t="s">
        <v>13571</v>
      </c>
      <c r="D2025" s="1762">
        <v>3012</v>
      </c>
      <c r="E2025" s="1103">
        <f t="shared" si="31"/>
        <v>1656.6000000000001</v>
      </c>
    </row>
    <row r="2026" spans="1:5" ht="15.6">
      <c r="A2026" s="3246" t="s">
        <v>31354</v>
      </c>
      <c r="B2026" s="1763" t="s">
        <v>31355</v>
      </c>
      <c r="C2026" s="1763" t="s">
        <v>13571</v>
      </c>
      <c r="D2026" s="1764">
        <v>3012</v>
      </c>
      <c r="E2026" s="1104">
        <f t="shared" si="31"/>
        <v>1656.6000000000001</v>
      </c>
    </row>
    <row r="2027" spans="1:5" ht="15.6">
      <c r="A2027" s="3245" t="s">
        <v>31356</v>
      </c>
      <c r="B2027" s="1761" t="s">
        <v>31357</v>
      </c>
      <c r="C2027" s="1761" t="s">
        <v>13571</v>
      </c>
      <c r="D2027" s="1762">
        <v>3148</v>
      </c>
      <c r="E2027" s="1103">
        <f t="shared" si="31"/>
        <v>1731.4</v>
      </c>
    </row>
    <row r="2028" spans="1:5" ht="15.6">
      <c r="A2028" s="3246" t="s">
        <v>31358</v>
      </c>
      <c r="B2028" s="1763" t="s">
        <v>31359</v>
      </c>
      <c r="C2028" s="1763" t="s">
        <v>13571</v>
      </c>
      <c r="D2028" s="1764">
        <v>3165</v>
      </c>
      <c r="E2028" s="1104">
        <f t="shared" si="31"/>
        <v>1740.7500000000002</v>
      </c>
    </row>
    <row r="2029" spans="1:5" ht="15.6">
      <c r="A2029" s="3245" t="s">
        <v>31360</v>
      </c>
      <c r="B2029" s="1761" t="s">
        <v>31361</v>
      </c>
      <c r="C2029" s="1761" t="s">
        <v>13571</v>
      </c>
      <c r="D2029" s="1762">
        <v>3216</v>
      </c>
      <c r="E2029" s="1103">
        <f t="shared" si="31"/>
        <v>1768.8000000000002</v>
      </c>
    </row>
    <row r="2030" spans="1:5" ht="15.6">
      <c r="A2030" s="3246" t="s">
        <v>31362</v>
      </c>
      <c r="B2030" s="1763" t="s">
        <v>31363</v>
      </c>
      <c r="C2030" s="1763" t="s">
        <v>13571</v>
      </c>
      <c r="D2030" s="1764">
        <v>3216</v>
      </c>
      <c r="E2030" s="1104">
        <f t="shared" si="31"/>
        <v>1768.8000000000002</v>
      </c>
    </row>
    <row r="2031" spans="1:5" ht="15.6">
      <c r="A2031" s="3245" t="s">
        <v>31364</v>
      </c>
      <c r="B2031" s="1761" t="s">
        <v>31365</v>
      </c>
      <c r="C2031" s="1761" t="s">
        <v>13571</v>
      </c>
      <c r="D2031" s="1762">
        <v>3267</v>
      </c>
      <c r="E2031" s="1103">
        <f t="shared" si="31"/>
        <v>1796.8500000000001</v>
      </c>
    </row>
    <row r="2032" spans="1:5" ht="15.6">
      <c r="A2032" s="3246" t="s">
        <v>31366</v>
      </c>
      <c r="B2032" s="1763" t="s">
        <v>31367</v>
      </c>
      <c r="C2032" s="1763" t="s">
        <v>13571</v>
      </c>
      <c r="D2032" s="1764">
        <v>3267</v>
      </c>
      <c r="E2032" s="1104">
        <f t="shared" si="31"/>
        <v>1796.8500000000001</v>
      </c>
    </row>
    <row r="2033" spans="1:5" ht="15.6">
      <c r="A2033" s="3245" t="s">
        <v>31368</v>
      </c>
      <c r="B2033" s="1761" t="s">
        <v>31369</v>
      </c>
      <c r="C2033" s="1761" t="s">
        <v>13571</v>
      </c>
      <c r="D2033" s="1762">
        <v>3322</v>
      </c>
      <c r="E2033" s="1103">
        <f t="shared" si="31"/>
        <v>1827.1000000000001</v>
      </c>
    </row>
    <row r="2034" spans="1:5" ht="15.6">
      <c r="A2034" s="3246" t="s">
        <v>31370</v>
      </c>
      <c r="B2034" s="1763" t="s">
        <v>31371</v>
      </c>
      <c r="C2034" s="1763" t="s">
        <v>13571</v>
      </c>
      <c r="D2034" s="1764">
        <v>3331</v>
      </c>
      <c r="E2034" s="1104">
        <f t="shared" si="31"/>
        <v>1832.0500000000002</v>
      </c>
    </row>
    <row r="2035" spans="1:5" ht="15.6">
      <c r="A2035" s="3245" t="s">
        <v>31372</v>
      </c>
      <c r="B2035" s="1761" t="s">
        <v>31373</v>
      </c>
      <c r="C2035" s="1761" t="s">
        <v>13571</v>
      </c>
      <c r="D2035" s="1762">
        <v>3361</v>
      </c>
      <c r="E2035" s="1103">
        <f t="shared" si="31"/>
        <v>1848.5500000000002</v>
      </c>
    </row>
    <row r="2036" spans="1:5" ht="15.6">
      <c r="A2036" s="3246" t="s">
        <v>31374</v>
      </c>
      <c r="B2036" s="1763" t="s">
        <v>31375</v>
      </c>
      <c r="C2036" s="1763" t="s">
        <v>13571</v>
      </c>
      <c r="D2036" s="1764">
        <v>3361</v>
      </c>
      <c r="E2036" s="1104">
        <f t="shared" si="31"/>
        <v>1848.5500000000002</v>
      </c>
    </row>
    <row r="2037" spans="1:5" ht="15.6">
      <c r="A2037" s="3245" t="s">
        <v>31376</v>
      </c>
      <c r="B2037" s="1761" t="s">
        <v>31377</v>
      </c>
      <c r="C2037" s="1761" t="s">
        <v>13571</v>
      </c>
      <c r="D2037" s="1762">
        <v>3488</v>
      </c>
      <c r="E2037" s="1103">
        <f t="shared" si="31"/>
        <v>1918.4</v>
      </c>
    </row>
    <row r="2038" spans="1:5" ht="15.6">
      <c r="A2038" s="3246" t="s">
        <v>31378</v>
      </c>
      <c r="B2038" s="1763" t="s">
        <v>31379</v>
      </c>
      <c r="C2038" s="1763" t="s">
        <v>13571</v>
      </c>
      <c r="D2038" s="1764">
        <v>3488</v>
      </c>
      <c r="E2038" s="1104">
        <f t="shared" si="31"/>
        <v>1918.4</v>
      </c>
    </row>
    <row r="2039" spans="1:5" ht="15.6">
      <c r="A2039" s="3245" t="s">
        <v>31380</v>
      </c>
      <c r="B2039" s="1761" t="s">
        <v>31381</v>
      </c>
      <c r="C2039" s="1761" t="s">
        <v>13571</v>
      </c>
      <c r="D2039" s="1762">
        <v>3518</v>
      </c>
      <c r="E2039" s="1103">
        <f t="shared" si="31"/>
        <v>1934.9</v>
      </c>
    </row>
    <row r="2040" spans="1:5" ht="15.6">
      <c r="A2040" s="3246" t="s">
        <v>31382</v>
      </c>
      <c r="B2040" s="1763" t="s">
        <v>31383</v>
      </c>
      <c r="C2040" s="1763" t="s">
        <v>13571</v>
      </c>
      <c r="D2040" s="1764">
        <v>3552</v>
      </c>
      <c r="E2040" s="1104">
        <f t="shared" si="31"/>
        <v>1953.6000000000001</v>
      </c>
    </row>
    <row r="2041" spans="1:5" ht="15.6">
      <c r="A2041" s="3245" t="s">
        <v>31384</v>
      </c>
      <c r="B2041" s="1761" t="s">
        <v>31385</v>
      </c>
      <c r="C2041" s="1761" t="s">
        <v>13571</v>
      </c>
      <c r="D2041" s="1762">
        <v>3569</v>
      </c>
      <c r="E2041" s="1103">
        <f t="shared" si="31"/>
        <v>1962.95</v>
      </c>
    </row>
    <row r="2042" spans="1:5" ht="15.6">
      <c r="A2042" s="3246" t="s">
        <v>31386</v>
      </c>
      <c r="B2042" s="1763" t="s">
        <v>31387</v>
      </c>
      <c r="C2042" s="1763" t="s">
        <v>13571</v>
      </c>
      <c r="D2042" s="1764">
        <v>3573</v>
      </c>
      <c r="E2042" s="1104">
        <f t="shared" si="31"/>
        <v>1965.15</v>
      </c>
    </row>
    <row r="2043" spans="1:5" ht="15.6">
      <c r="A2043" s="3245" t="s">
        <v>31388</v>
      </c>
      <c r="B2043" s="1761" t="s">
        <v>31389</v>
      </c>
      <c r="C2043" s="1761" t="s">
        <v>13571</v>
      </c>
      <c r="D2043" s="1762">
        <v>3573</v>
      </c>
      <c r="E2043" s="1103">
        <f t="shared" si="31"/>
        <v>1965.15</v>
      </c>
    </row>
    <row r="2044" spans="1:5" ht="15.6">
      <c r="A2044" s="3246" t="s">
        <v>31390</v>
      </c>
      <c r="B2044" s="1763" t="s">
        <v>31391</v>
      </c>
      <c r="C2044" s="1763" t="s">
        <v>13571</v>
      </c>
      <c r="D2044" s="1764">
        <v>3594</v>
      </c>
      <c r="E2044" s="1104">
        <f t="shared" si="31"/>
        <v>1976.7000000000003</v>
      </c>
    </row>
    <row r="2045" spans="1:5" ht="15.6">
      <c r="A2045" s="3245" t="s">
        <v>31392</v>
      </c>
      <c r="B2045" s="1761" t="s">
        <v>31393</v>
      </c>
      <c r="C2045" s="1761" t="s">
        <v>13571</v>
      </c>
      <c r="D2045" s="1762">
        <v>3611</v>
      </c>
      <c r="E2045" s="1103">
        <f t="shared" si="31"/>
        <v>1986.0500000000002</v>
      </c>
    </row>
    <row r="2046" spans="1:5" ht="15.6">
      <c r="A2046" s="3246" t="s">
        <v>31394</v>
      </c>
      <c r="B2046" s="1763" t="s">
        <v>31395</v>
      </c>
      <c r="C2046" s="1763" t="s">
        <v>13571</v>
      </c>
      <c r="D2046" s="1764">
        <v>3611</v>
      </c>
      <c r="E2046" s="1104">
        <f t="shared" si="31"/>
        <v>1986.0500000000002</v>
      </c>
    </row>
    <row r="2047" spans="1:5" ht="15.6">
      <c r="A2047" s="3245" t="s">
        <v>31396</v>
      </c>
      <c r="B2047" s="1761" t="s">
        <v>31397</v>
      </c>
      <c r="C2047" s="1761" t="s">
        <v>13571</v>
      </c>
      <c r="D2047" s="1762">
        <v>3692</v>
      </c>
      <c r="E2047" s="1103">
        <f t="shared" si="31"/>
        <v>2030.6000000000001</v>
      </c>
    </row>
    <row r="2048" spans="1:5" ht="15.6">
      <c r="A2048" s="3246" t="s">
        <v>31398</v>
      </c>
      <c r="B2048" s="1763" t="s">
        <v>31399</v>
      </c>
      <c r="C2048" s="1763" t="s">
        <v>13571</v>
      </c>
      <c r="D2048" s="1764">
        <v>3692</v>
      </c>
      <c r="E2048" s="1104">
        <f t="shared" si="31"/>
        <v>2030.6000000000001</v>
      </c>
    </row>
    <row r="2049" spans="1:5" ht="15.6">
      <c r="A2049" s="3245" t="s">
        <v>31400</v>
      </c>
      <c r="B2049" s="1761" t="s">
        <v>31401</v>
      </c>
      <c r="C2049" s="1761" t="s">
        <v>13571</v>
      </c>
      <c r="D2049" s="1762">
        <v>3768</v>
      </c>
      <c r="E2049" s="1103">
        <f t="shared" si="31"/>
        <v>2072.4</v>
      </c>
    </row>
    <row r="2050" spans="1:5" ht="15.6">
      <c r="A2050" s="3246" t="s">
        <v>31402</v>
      </c>
      <c r="B2050" s="1763" t="s">
        <v>31403</v>
      </c>
      <c r="C2050" s="1763" t="s">
        <v>13571</v>
      </c>
      <c r="D2050" s="1764">
        <v>3768</v>
      </c>
      <c r="E2050" s="1104">
        <f t="shared" si="31"/>
        <v>2072.4</v>
      </c>
    </row>
    <row r="2051" spans="1:5" ht="15.6">
      <c r="A2051" s="3245" t="s">
        <v>31404</v>
      </c>
      <c r="B2051" s="1761" t="s">
        <v>31405</v>
      </c>
      <c r="C2051" s="1761" t="s">
        <v>13571</v>
      </c>
      <c r="D2051" s="1762">
        <v>4006</v>
      </c>
      <c r="E2051" s="1103">
        <f t="shared" si="31"/>
        <v>2203.3000000000002</v>
      </c>
    </row>
    <row r="2052" spans="1:5" ht="15.6">
      <c r="A2052" s="3246" t="s">
        <v>31406</v>
      </c>
      <c r="B2052" s="1763" t="s">
        <v>31407</v>
      </c>
      <c r="C2052" s="1763" t="s">
        <v>13571</v>
      </c>
      <c r="D2052" s="1764">
        <v>4006</v>
      </c>
      <c r="E2052" s="1104">
        <f t="shared" si="31"/>
        <v>2203.3000000000002</v>
      </c>
    </row>
    <row r="2053" spans="1:5" ht="15.6">
      <c r="A2053" s="3245" t="s">
        <v>31408</v>
      </c>
      <c r="B2053" s="1761" t="s">
        <v>31409</v>
      </c>
      <c r="C2053" s="1761" t="s">
        <v>13571</v>
      </c>
      <c r="D2053" s="1762">
        <v>4079</v>
      </c>
      <c r="E2053" s="1103">
        <f t="shared" si="31"/>
        <v>2243.4500000000003</v>
      </c>
    </row>
    <row r="2054" spans="1:5" ht="15.6">
      <c r="A2054" s="3246" t="s">
        <v>31410</v>
      </c>
      <c r="B2054" s="1763" t="s">
        <v>31411</v>
      </c>
      <c r="C2054" s="1763" t="s">
        <v>13571</v>
      </c>
      <c r="D2054" s="1764">
        <v>4079</v>
      </c>
      <c r="E2054" s="1104">
        <f t="shared" si="31"/>
        <v>2243.4500000000003</v>
      </c>
    </row>
    <row r="2055" spans="1:5" ht="15.6">
      <c r="A2055" s="3245" t="s">
        <v>31412</v>
      </c>
      <c r="B2055" s="1761" t="s">
        <v>31413</v>
      </c>
      <c r="C2055" s="1761" t="s">
        <v>13571</v>
      </c>
      <c r="D2055" s="1762">
        <v>4108</v>
      </c>
      <c r="E2055" s="1103">
        <f t="shared" si="31"/>
        <v>2259.4</v>
      </c>
    </row>
    <row r="2056" spans="1:5" ht="15.6">
      <c r="A2056" s="3246" t="s">
        <v>31414</v>
      </c>
      <c r="B2056" s="1763" t="s">
        <v>31415</v>
      </c>
      <c r="C2056" s="1763" t="s">
        <v>13571</v>
      </c>
      <c r="D2056" s="1764">
        <v>4108</v>
      </c>
      <c r="E2056" s="1104">
        <f t="shared" si="31"/>
        <v>2259.4</v>
      </c>
    </row>
    <row r="2057" spans="1:5" ht="15.6">
      <c r="A2057" s="3245" t="s">
        <v>31416</v>
      </c>
      <c r="B2057" s="1761" t="s">
        <v>31417</v>
      </c>
      <c r="C2057" s="1761" t="s">
        <v>13571</v>
      </c>
      <c r="D2057" s="1762">
        <v>4274</v>
      </c>
      <c r="E2057" s="1103">
        <f t="shared" si="31"/>
        <v>2350.7000000000003</v>
      </c>
    </row>
    <row r="2058" spans="1:5" ht="15.6">
      <c r="A2058" s="3246" t="s">
        <v>31418</v>
      </c>
      <c r="B2058" s="1763" t="s">
        <v>31419</v>
      </c>
      <c r="C2058" s="1763" t="s">
        <v>13571</v>
      </c>
      <c r="D2058" s="1764">
        <v>4274</v>
      </c>
      <c r="E2058" s="1104">
        <f t="shared" si="31"/>
        <v>2350.7000000000003</v>
      </c>
    </row>
    <row r="2059" spans="1:5" ht="15.6">
      <c r="A2059" s="3245" t="s">
        <v>31420</v>
      </c>
      <c r="B2059" s="1761" t="s">
        <v>31421</v>
      </c>
      <c r="C2059" s="1761" t="s">
        <v>13571</v>
      </c>
      <c r="D2059" s="1762">
        <v>4299</v>
      </c>
      <c r="E2059" s="1103">
        <f t="shared" si="31"/>
        <v>2364.4500000000003</v>
      </c>
    </row>
    <row r="2060" spans="1:5" ht="15.6">
      <c r="A2060" s="3246" t="s">
        <v>31422</v>
      </c>
      <c r="B2060" s="1763" t="s">
        <v>31423</v>
      </c>
      <c r="C2060" s="1763" t="s">
        <v>13571</v>
      </c>
      <c r="D2060" s="1764">
        <v>4308</v>
      </c>
      <c r="E2060" s="1104">
        <f t="shared" si="31"/>
        <v>2369.4</v>
      </c>
    </row>
    <row r="2061" spans="1:5" ht="15.6">
      <c r="A2061" s="3245" t="s">
        <v>31424</v>
      </c>
      <c r="B2061" s="1761" t="s">
        <v>31425</v>
      </c>
      <c r="C2061" s="1761" t="s">
        <v>13571</v>
      </c>
      <c r="D2061" s="1762">
        <v>4329</v>
      </c>
      <c r="E2061" s="1103">
        <f t="shared" ref="E2061:E2124" si="32">D2061*(100%-$E$8)</f>
        <v>2380.9500000000003</v>
      </c>
    </row>
    <row r="2062" spans="1:5" ht="15.6">
      <c r="A2062" s="3246" t="s">
        <v>31426</v>
      </c>
      <c r="B2062" s="1763" t="s">
        <v>31427</v>
      </c>
      <c r="C2062" s="1763" t="s">
        <v>13571</v>
      </c>
      <c r="D2062" s="1764">
        <v>4329</v>
      </c>
      <c r="E2062" s="1104">
        <f t="shared" si="32"/>
        <v>2380.9500000000003</v>
      </c>
    </row>
    <row r="2063" spans="1:5" ht="15.6">
      <c r="A2063" s="3245" t="s">
        <v>31428</v>
      </c>
      <c r="B2063" s="1761" t="s">
        <v>31429</v>
      </c>
      <c r="C2063" s="1761" t="s">
        <v>13571</v>
      </c>
      <c r="D2063" s="1762">
        <v>4363</v>
      </c>
      <c r="E2063" s="1103">
        <f t="shared" si="32"/>
        <v>2399.65</v>
      </c>
    </row>
    <row r="2064" spans="1:5" ht="15.6">
      <c r="A2064" s="3246" t="s">
        <v>31430</v>
      </c>
      <c r="B2064" s="1763" t="s">
        <v>31431</v>
      </c>
      <c r="C2064" s="1763" t="s">
        <v>13571</v>
      </c>
      <c r="D2064" s="1764">
        <v>4363</v>
      </c>
      <c r="E2064" s="1104">
        <f t="shared" si="32"/>
        <v>2399.65</v>
      </c>
    </row>
    <row r="2065" spans="1:5" ht="15.6">
      <c r="A2065" s="3245" t="s">
        <v>31432</v>
      </c>
      <c r="B2065" s="1761" t="s">
        <v>31433</v>
      </c>
      <c r="C2065" s="1761" t="s">
        <v>13571</v>
      </c>
      <c r="D2065" s="1762">
        <v>4376</v>
      </c>
      <c r="E2065" s="1103">
        <f t="shared" si="32"/>
        <v>2406.8000000000002</v>
      </c>
    </row>
    <row r="2066" spans="1:5" ht="15.6">
      <c r="A2066" s="3246" t="s">
        <v>31434</v>
      </c>
      <c r="B2066" s="1763" t="s">
        <v>31435</v>
      </c>
      <c r="C2066" s="1763" t="s">
        <v>13571</v>
      </c>
      <c r="D2066" s="1764">
        <v>4380</v>
      </c>
      <c r="E2066" s="1104">
        <f t="shared" si="32"/>
        <v>2409</v>
      </c>
    </row>
    <row r="2067" spans="1:5" ht="15.6">
      <c r="A2067" s="3245" t="s">
        <v>31436</v>
      </c>
      <c r="B2067" s="1761" t="s">
        <v>31437</v>
      </c>
      <c r="C2067" s="1761" t="s">
        <v>13571</v>
      </c>
      <c r="D2067" s="1762">
        <v>4380</v>
      </c>
      <c r="E2067" s="1103">
        <f t="shared" si="32"/>
        <v>2409</v>
      </c>
    </row>
    <row r="2068" spans="1:5" ht="15.6">
      <c r="A2068" s="3246" t="s">
        <v>31438</v>
      </c>
      <c r="B2068" s="1763" t="s">
        <v>31439</v>
      </c>
      <c r="C2068" s="1763" t="s">
        <v>13571</v>
      </c>
      <c r="D2068" s="1764">
        <v>4380</v>
      </c>
      <c r="E2068" s="1104">
        <f t="shared" si="32"/>
        <v>2409</v>
      </c>
    </row>
    <row r="2069" spans="1:5" ht="15.6">
      <c r="A2069" s="3245" t="s">
        <v>31440</v>
      </c>
      <c r="B2069" s="1761" t="s">
        <v>31441</v>
      </c>
      <c r="C2069" s="1761" t="s">
        <v>13571</v>
      </c>
      <c r="D2069" s="1762">
        <v>4429</v>
      </c>
      <c r="E2069" s="1103">
        <f t="shared" si="32"/>
        <v>2435.9500000000003</v>
      </c>
    </row>
    <row r="2070" spans="1:5" ht="15.6">
      <c r="A2070" s="3246" t="s">
        <v>31442</v>
      </c>
      <c r="B2070" s="1763" t="s">
        <v>31443</v>
      </c>
      <c r="C2070" s="1763" t="s">
        <v>13571</v>
      </c>
      <c r="D2070" s="1764">
        <v>4429</v>
      </c>
      <c r="E2070" s="1104">
        <f t="shared" si="32"/>
        <v>2435.9500000000003</v>
      </c>
    </row>
    <row r="2071" spans="1:5" ht="15.6">
      <c r="A2071" s="3245" t="s">
        <v>31444</v>
      </c>
      <c r="B2071" s="1761" t="s">
        <v>31445</v>
      </c>
      <c r="C2071" s="1761" t="s">
        <v>13571</v>
      </c>
      <c r="D2071" s="1762">
        <v>4516</v>
      </c>
      <c r="E2071" s="1103">
        <f t="shared" si="32"/>
        <v>2483.8000000000002</v>
      </c>
    </row>
    <row r="2072" spans="1:5" ht="15.6">
      <c r="A2072" s="3246" t="s">
        <v>31446</v>
      </c>
      <c r="B2072" s="1763" t="s">
        <v>31447</v>
      </c>
      <c r="C2072" s="1763" t="s">
        <v>13571</v>
      </c>
      <c r="D2072" s="1764">
        <v>4529</v>
      </c>
      <c r="E2072" s="1104">
        <f t="shared" si="32"/>
        <v>2490.9500000000003</v>
      </c>
    </row>
    <row r="2073" spans="1:5" ht="15.6">
      <c r="A2073" s="3245" t="s">
        <v>31448</v>
      </c>
      <c r="B2073" s="1761" t="s">
        <v>31449</v>
      </c>
      <c r="C2073" s="1761" t="s">
        <v>13571</v>
      </c>
      <c r="D2073" s="1762">
        <v>4614</v>
      </c>
      <c r="E2073" s="1103">
        <f t="shared" si="32"/>
        <v>2537.7000000000003</v>
      </c>
    </row>
    <row r="2074" spans="1:5" ht="15.6">
      <c r="A2074" s="3246" t="s">
        <v>31450</v>
      </c>
      <c r="B2074" s="1763" t="s">
        <v>31451</v>
      </c>
      <c r="C2074" s="1763" t="s">
        <v>13571</v>
      </c>
      <c r="D2074" s="1764">
        <v>4614</v>
      </c>
      <c r="E2074" s="1104">
        <f t="shared" si="32"/>
        <v>2537.7000000000003</v>
      </c>
    </row>
    <row r="2075" spans="1:5" ht="15.6">
      <c r="A2075" s="3245" t="s">
        <v>31452</v>
      </c>
      <c r="B2075" s="1761" t="s">
        <v>31453</v>
      </c>
      <c r="C2075" s="1761" t="s">
        <v>13571</v>
      </c>
      <c r="D2075" s="1762">
        <v>4622</v>
      </c>
      <c r="E2075" s="1103">
        <f t="shared" si="32"/>
        <v>2542.1000000000004</v>
      </c>
    </row>
    <row r="2076" spans="1:5" ht="15.6">
      <c r="A2076" s="3246" t="s">
        <v>31454</v>
      </c>
      <c r="B2076" s="1763" t="s">
        <v>31455</v>
      </c>
      <c r="C2076" s="1763" t="s">
        <v>13571</v>
      </c>
      <c r="D2076" s="1764">
        <v>4622</v>
      </c>
      <c r="E2076" s="1104">
        <f t="shared" si="32"/>
        <v>2542.1000000000004</v>
      </c>
    </row>
    <row r="2077" spans="1:5" ht="15.6">
      <c r="A2077" s="3245" t="s">
        <v>31456</v>
      </c>
      <c r="B2077" s="1761" t="s">
        <v>31457</v>
      </c>
      <c r="C2077" s="1761" t="s">
        <v>13571</v>
      </c>
      <c r="D2077" s="1762">
        <v>4754</v>
      </c>
      <c r="E2077" s="1103">
        <f t="shared" si="32"/>
        <v>2614.7000000000003</v>
      </c>
    </row>
    <row r="2078" spans="1:5" ht="15.6">
      <c r="A2078" s="3246" t="s">
        <v>31458</v>
      </c>
      <c r="B2078" s="1763" t="s">
        <v>31459</v>
      </c>
      <c r="C2078" s="1763" t="s">
        <v>13571</v>
      </c>
      <c r="D2078" s="1764">
        <v>4754</v>
      </c>
      <c r="E2078" s="1104">
        <f t="shared" si="32"/>
        <v>2614.7000000000003</v>
      </c>
    </row>
    <row r="2079" spans="1:5" ht="15.6">
      <c r="A2079" s="3245" t="s">
        <v>31460</v>
      </c>
      <c r="B2079" s="1761" t="s">
        <v>31461</v>
      </c>
      <c r="C2079" s="1761" t="s">
        <v>13571</v>
      </c>
      <c r="D2079" s="1762">
        <v>4801</v>
      </c>
      <c r="E2079" s="1103">
        <f t="shared" si="32"/>
        <v>2640.55</v>
      </c>
    </row>
    <row r="2080" spans="1:5" ht="15.6">
      <c r="A2080" s="3246" t="s">
        <v>31462</v>
      </c>
      <c r="B2080" s="1763" t="s">
        <v>31463</v>
      </c>
      <c r="C2080" s="1763" t="s">
        <v>13571</v>
      </c>
      <c r="D2080" s="1764">
        <v>4818</v>
      </c>
      <c r="E2080" s="1104">
        <f t="shared" si="32"/>
        <v>2649.9</v>
      </c>
    </row>
    <row r="2081" spans="1:5" ht="15.6">
      <c r="A2081" s="3245" t="s">
        <v>31464</v>
      </c>
      <c r="B2081" s="1761" t="s">
        <v>31465</v>
      </c>
      <c r="C2081" s="1761" t="s">
        <v>13571</v>
      </c>
      <c r="D2081" s="1762">
        <v>4839</v>
      </c>
      <c r="E2081" s="1103">
        <f t="shared" si="32"/>
        <v>2661.4500000000003</v>
      </c>
    </row>
    <row r="2082" spans="1:5" ht="15.6">
      <c r="A2082" s="3246" t="s">
        <v>31466</v>
      </c>
      <c r="B2082" s="1763" t="s">
        <v>31467</v>
      </c>
      <c r="C2082" s="1763" t="s">
        <v>13571</v>
      </c>
      <c r="D2082" s="1764">
        <v>4839</v>
      </c>
      <c r="E2082" s="1104">
        <f t="shared" si="32"/>
        <v>2661.4500000000003</v>
      </c>
    </row>
    <row r="2083" spans="1:5" ht="15.6">
      <c r="A2083" s="3245" t="s">
        <v>31468</v>
      </c>
      <c r="B2083" s="1761" t="s">
        <v>31469</v>
      </c>
      <c r="C2083" s="1761" t="s">
        <v>13571</v>
      </c>
      <c r="D2083" s="1762">
        <v>4924</v>
      </c>
      <c r="E2083" s="1103">
        <f t="shared" si="32"/>
        <v>2708.2000000000003</v>
      </c>
    </row>
    <row r="2084" spans="1:5" ht="15.6">
      <c r="A2084" s="3246" t="s">
        <v>31470</v>
      </c>
      <c r="B2084" s="1763" t="s">
        <v>31471</v>
      </c>
      <c r="C2084" s="1763" t="s">
        <v>13571</v>
      </c>
      <c r="D2084" s="1764">
        <v>4924</v>
      </c>
      <c r="E2084" s="1104">
        <f t="shared" si="32"/>
        <v>2708.2000000000003</v>
      </c>
    </row>
    <row r="2085" spans="1:5" ht="15.6">
      <c r="A2085" s="3245" t="s">
        <v>31472</v>
      </c>
      <c r="B2085" s="1761" t="s">
        <v>31473</v>
      </c>
      <c r="C2085" s="1761" t="s">
        <v>13571</v>
      </c>
      <c r="D2085" s="1762">
        <v>4937</v>
      </c>
      <c r="E2085" s="1103">
        <f t="shared" si="32"/>
        <v>2715.3500000000004</v>
      </c>
    </row>
    <row r="2086" spans="1:5" ht="15.6">
      <c r="A2086" s="3246" t="s">
        <v>31474</v>
      </c>
      <c r="B2086" s="1763" t="s">
        <v>31475</v>
      </c>
      <c r="C2086" s="1763" t="s">
        <v>13571</v>
      </c>
      <c r="D2086" s="1764">
        <v>4937</v>
      </c>
      <c r="E2086" s="1104">
        <f t="shared" si="32"/>
        <v>2715.3500000000004</v>
      </c>
    </row>
    <row r="2087" spans="1:5" ht="15.6">
      <c r="A2087" s="3245" t="s">
        <v>31476</v>
      </c>
      <c r="B2087" s="1761" t="s">
        <v>31477</v>
      </c>
      <c r="C2087" s="1761" t="s">
        <v>13571</v>
      </c>
      <c r="D2087" s="1762">
        <v>5013</v>
      </c>
      <c r="E2087" s="1103">
        <f t="shared" si="32"/>
        <v>2757.15</v>
      </c>
    </row>
    <row r="2088" spans="1:5" ht="15.6">
      <c r="A2088" s="3246" t="s">
        <v>31478</v>
      </c>
      <c r="B2088" s="1763" t="s">
        <v>31479</v>
      </c>
      <c r="C2088" s="1763" t="s">
        <v>13571</v>
      </c>
      <c r="D2088" s="1764">
        <v>5013</v>
      </c>
      <c r="E2088" s="1104">
        <f t="shared" si="32"/>
        <v>2757.15</v>
      </c>
    </row>
    <row r="2089" spans="1:5" ht="15.6">
      <c r="A2089" s="3245" t="s">
        <v>31480</v>
      </c>
      <c r="B2089" s="1761" t="s">
        <v>31481</v>
      </c>
      <c r="C2089" s="1761" t="s">
        <v>13571</v>
      </c>
      <c r="D2089" s="1762">
        <v>5034</v>
      </c>
      <c r="E2089" s="1103">
        <f t="shared" si="32"/>
        <v>2768.7000000000003</v>
      </c>
    </row>
    <row r="2090" spans="1:5" ht="15.6">
      <c r="A2090" s="3246" t="s">
        <v>31482</v>
      </c>
      <c r="B2090" s="1763" t="s">
        <v>31483</v>
      </c>
      <c r="C2090" s="1763" t="s">
        <v>13571</v>
      </c>
      <c r="D2090" s="1764">
        <v>5034</v>
      </c>
      <c r="E2090" s="1104">
        <f t="shared" si="32"/>
        <v>2768.7000000000003</v>
      </c>
    </row>
    <row r="2091" spans="1:5" ht="15.6">
      <c r="A2091" s="3245" t="s">
        <v>31484</v>
      </c>
      <c r="B2091" s="1761" t="s">
        <v>31485</v>
      </c>
      <c r="C2091" s="1761" t="s">
        <v>13571</v>
      </c>
      <c r="D2091" s="1762">
        <v>5069</v>
      </c>
      <c r="E2091" s="1103">
        <f t="shared" si="32"/>
        <v>2787.9500000000003</v>
      </c>
    </row>
    <row r="2092" spans="1:5" ht="15.6">
      <c r="A2092" s="3246" t="s">
        <v>31486</v>
      </c>
      <c r="B2092" s="1763" t="s">
        <v>31487</v>
      </c>
      <c r="C2092" s="1763" t="s">
        <v>13571</v>
      </c>
      <c r="D2092" s="1764">
        <v>5094</v>
      </c>
      <c r="E2092" s="1104">
        <f t="shared" si="32"/>
        <v>2801.7000000000003</v>
      </c>
    </row>
    <row r="2093" spans="1:5" ht="15.6">
      <c r="A2093" s="3245" t="s">
        <v>31488</v>
      </c>
      <c r="B2093" s="1761" t="s">
        <v>31489</v>
      </c>
      <c r="C2093" s="1761" t="s">
        <v>13571</v>
      </c>
      <c r="D2093" s="1762">
        <v>5128</v>
      </c>
      <c r="E2093" s="1103">
        <f t="shared" si="32"/>
        <v>2820.4</v>
      </c>
    </row>
    <row r="2094" spans="1:5" ht="15.6">
      <c r="A2094" s="3246" t="s">
        <v>31490</v>
      </c>
      <c r="B2094" s="1763" t="s">
        <v>31491</v>
      </c>
      <c r="C2094" s="1763" t="s">
        <v>13571</v>
      </c>
      <c r="D2094" s="1764">
        <v>5128</v>
      </c>
      <c r="E2094" s="1104">
        <f t="shared" si="32"/>
        <v>2820.4</v>
      </c>
    </row>
    <row r="2095" spans="1:5" ht="15.6">
      <c r="A2095" s="3245" t="s">
        <v>31492</v>
      </c>
      <c r="B2095" s="1761" t="s">
        <v>31493</v>
      </c>
      <c r="C2095" s="1761" t="s">
        <v>13571</v>
      </c>
      <c r="D2095" s="1762">
        <v>5158</v>
      </c>
      <c r="E2095" s="1103">
        <f t="shared" si="32"/>
        <v>2836.9</v>
      </c>
    </row>
    <row r="2096" spans="1:5" ht="15.6">
      <c r="A2096" s="3246" t="s">
        <v>31494</v>
      </c>
      <c r="B2096" s="1763" t="s">
        <v>31495</v>
      </c>
      <c r="C2096" s="1763" t="s">
        <v>13571</v>
      </c>
      <c r="D2096" s="1764">
        <v>5158</v>
      </c>
      <c r="E2096" s="1104">
        <f t="shared" si="32"/>
        <v>2836.9</v>
      </c>
    </row>
    <row r="2097" spans="1:5" ht="15.6">
      <c r="A2097" s="3245" t="s">
        <v>31496</v>
      </c>
      <c r="B2097" s="1761" t="s">
        <v>31497</v>
      </c>
      <c r="C2097" s="1761" t="s">
        <v>13571</v>
      </c>
      <c r="D2097" s="1762">
        <v>5408</v>
      </c>
      <c r="E2097" s="1103">
        <f t="shared" si="32"/>
        <v>2974.4</v>
      </c>
    </row>
    <row r="2098" spans="1:5" ht="15.6">
      <c r="A2098" s="3246" t="s">
        <v>31498</v>
      </c>
      <c r="B2098" s="1763" t="s">
        <v>31499</v>
      </c>
      <c r="C2098" s="1763" t="s">
        <v>13571</v>
      </c>
      <c r="D2098" s="1764">
        <v>5434</v>
      </c>
      <c r="E2098" s="1104">
        <f t="shared" si="32"/>
        <v>2988.7000000000003</v>
      </c>
    </row>
    <row r="2099" spans="1:5" ht="15.6">
      <c r="A2099" s="3245" t="s">
        <v>31500</v>
      </c>
      <c r="B2099" s="1761" t="s">
        <v>31501</v>
      </c>
      <c r="C2099" s="1761" t="s">
        <v>13571</v>
      </c>
      <c r="D2099" s="1762">
        <v>5485</v>
      </c>
      <c r="E2099" s="1103">
        <f t="shared" si="32"/>
        <v>3016.7500000000005</v>
      </c>
    </row>
    <row r="2100" spans="1:5" ht="15.6">
      <c r="A2100" s="3246" t="s">
        <v>31502</v>
      </c>
      <c r="B2100" s="1763" t="s">
        <v>31503</v>
      </c>
      <c r="C2100" s="1763" t="s">
        <v>13571</v>
      </c>
      <c r="D2100" s="1764">
        <v>5485</v>
      </c>
      <c r="E2100" s="1104">
        <f t="shared" si="32"/>
        <v>3016.7500000000005</v>
      </c>
    </row>
    <row r="2101" spans="1:5" ht="15.6">
      <c r="A2101" s="3245" t="s">
        <v>31504</v>
      </c>
      <c r="B2101" s="1761" t="s">
        <v>31505</v>
      </c>
      <c r="C2101" s="1761" t="s">
        <v>13571</v>
      </c>
      <c r="D2101" s="1762">
        <v>5527</v>
      </c>
      <c r="E2101" s="1103">
        <f t="shared" si="32"/>
        <v>3039.8500000000004</v>
      </c>
    </row>
    <row r="2102" spans="1:5" ht="15.6">
      <c r="A2102" s="3246" t="s">
        <v>31506</v>
      </c>
      <c r="B2102" s="1763" t="s">
        <v>31507</v>
      </c>
      <c r="C2102" s="1763" t="s">
        <v>13571</v>
      </c>
      <c r="D2102" s="1764">
        <v>5527</v>
      </c>
      <c r="E2102" s="1104">
        <f t="shared" si="32"/>
        <v>3039.8500000000004</v>
      </c>
    </row>
    <row r="2103" spans="1:5" ht="15.6">
      <c r="A2103" s="3245" t="s">
        <v>31508</v>
      </c>
      <c r="B2103" s="1761" t="s">
        <v>31509</v>
      </c>
      <c r="C2103" s="1761" t="s">
        <v>13571</v>
      </c>
      <c r="D2103" s="1762">
        <v>5536</v>
      </c>
      <c r="E2103" s="1103">
        <f t="shared" si="32"/>
        <v>3044.8</v>
      </c>
    </row>
    <row r="2104" spans="1:5" ht="15.6">
      <c r="A2104" s="3246" t="s">
        <v>31510</v>
      </c>
      <c r="B2104" s="1763" t="s">
        <v>31511</v>
      </c>
      <c r="C2104" s="1763" t="s">
        <v>13571</v>
      </c>
      <c r="D2104" s="1764">
        <v>5536</v>
      </c>
      <c r="E2104" s="1104">
        <f t="shared" si="32"/>
        <v>3044.8</v>
      </c>
    </row>
    <row r="2105" spans="1:5" ht="15.6">
      <c r="A2105" s="3245" t="s">
        <v>31512</v>
      </c>
      <c r="B2105" s="1761" t="s">
        <v>31513</v>
      </c>
      <c r="C2105" s="1761" t="s">
        <v>13571</v>
      </c>
      <c r="D2105" s="1762">
        <v>5557</v>
      </c>
      <c r="E2105" s="1103">
        <f t="shared" si="32"/>
        <v>3056.3500000000004</v>
      </c>
    </row>
    <row r="2106" spans="1:5" ht="15.6">
      <c r="A2106" s="3246" t="s">
        <v>31514</v>
      </c>
      <c r="B2106" s="1763" t="s">
        <v>31515</v>
      </c>
      <c r="C2106" s="1763" t="s">
        <v>13571</v>
      </c>
      <c r="D2106" s="1764">
        <v>5557</v>
      </c>
      <c r="E2106" s="1104">
        <f t="shared" si="32"/>
        <v>3056.3500000000004</v>
      </c>
    </row>
    <row r="2107" spans="1:5" ht="15.6">
      <c r="A2107" s="3245" t="s">
        <v>31516</v>
      </c>
      <c r="B2107" s="1761" t="s">
        <v>31517</v>
      </c>
      <c r="C2107" s="1761" t="s">
        <v>13571</v>
      </c>
      <c r="D2107" s="1762">
        <v>5561</v>
      </c>
      <c r="E2107" s="1103">
        <f t="shared" si="32"/>
        <v>3058.55</v>
      </c>
    </row>
    <row r="2108" spans="1:5" ht="15.6">
      <c r="A2108" s="3246" t="s">
        <v>31518</v>
      </c>
      <c r="B2108" s="1763" t="s">
        <v>31519</v>
      </c>
      <c r="C2108" s="1763" t="s">
        <v>13571</v>
      </c>
      <c r="D2108" s="1764">
        <v>5561</v>
      </c>
      <c r="E2108" s="1104">
        <f t="shared" si="32"/>
        <v>3058.55</v>
      </c>
    </row>
    <row r="2109" spans="1:5" ht="15.6">
      <c r="A2109" s="3245" t="s">
        <v>31520</v>
      </c>
      <c r="B2109" s="1761" t="s">
        <v>31521</v>
      </c>
      <c r="C2109" s="1761" t="s">
        <v>13571</v>
      </c>
      <c r="D2109" s="1762">
        <v>5591</v>
      </c>
      <c r="E2109" s="1103">
        <f t="shared" si="32"/>
        <v>3075.05</v>
      </c>
    </row>
    <row r="2110" spans="1:5" ht="15.6">
      <c r="A2110" s="3246" t="s">
        <v>31522</v>
      </c>
      <c r="B2110" s="1763" t="s">
        <v>31523</v>
      </c>
      <c r="C2110" s="1763" t="s">
        <v>13571</v>
      </c>
      <c r="D2110" s="1764">
        <v>5625</v>
      </c>
      <c r="E2110" s="1104">
        <f t="shared" si="32"/>
        <v>3093.7500000000005</v>
      </c>
    </row>
    <row r="2111" spans="1:5" ht="15.6">
      <c r="A2111" s="3245" t="s">
        <v>31524</v>
      </c>
      <c r="B2111" s="1761" t="s">
        <v>31525</v>
      </c>
      <c r="C2111" s="1761" t="s">
        <v>13571</v>
      </c>
      <c r="D2111" s="1762">
        <v>5638</v>
      </c>
      <c r="E2111" s="1103">
        <f t="shared" si="32"/>
        <v>3100.9</v>
      </c>
    </row>
    <row r="2112" spans="1:5" ht="15.6">
      <c r="A2112" s="3246" t="s">
        <v>31526</v>
      </c>
      <c r="B2112" s="1763" t="s">
        <v>31527</v>
      </c>
      <c r="C2112" s="1763" t="s">
        <v>13571</v>
      </c>
      <c r="D2112" s="1764">
        <v>5638</v>
      </c>
      <c r="E2112" s="1104">
        <f t="shared" si="32"/>
        <v>3100.9</v>
      </c>
    </row>
    <row r="2113" spans="1:5" ht="15.6">
      <c r="A2113" s="3245" t="s">
        <v>7207</v>
      </c>
      <c r="B2113" s="1761" t="s">
        <v>183</v>
      </c>
      <c r="C2113" s="1761" t="s">
        <v>13571</v>
      </c>
      <c r="D2113" s="1762">
        <v>17</v>
      </c>
      <c r="E2113" s="1103">
        <f t="shared" si="32"/>
        <v>9.3500000000000014</v>
      </c>
    </row>
    <row r="2114" spans="1:5" ht="15.6">
      <c r="A2114" s="3246" t="s">
        <v>7209</v>
      </c>
      <c r="B2114" s="1763" t="s">
        <v>4516</v>
      </c>
      <c r="C2114" s="1763" t="s">
        <v>13571</v>
      </c>
      <c r="D2114" s="1764">
        <v>22</v>
      </c>
      <c r="E2114" s="1104">
        <f t="shared" si="32"/>
        <v>12.100000000000001</v>
      </c>
    </row>
    <row r="2115" spans="1:5" ht="15.6">
      <c r="A2115" s="3245" t="s">
        <v>7206</v>
      </c>
      <c r="B2115" s="1761" t="s">
        <v>4515</v>
      </c>
      <c r="C2115" s="1761" t="s">
        <v>13571</v>
      </c>
      <c r="D2115" s="1762">
        <v>49</v>
      </c>
      <c r="E2115" s="1103">
        <f t="shared" si="32"/>
        <v>26.950000000000003</v>
      </c>
    </row>
    <row r="2116" spans="1:5" ht="15.6">
      <c r="A2116" s="3246" t="s">
        <v>7210</v>
      </c>
      <c r="B2116" s="1763" t="s">
        <v>4514</v>
      </c>
      <c r="C2116" s="1763" t="s">
        <v>13571</v>
      </c>
      <c r="D2116" s="1764">
        <v>54</v>
      </c>
      <c r="E2116" s="1104">
        <f t="shared" si="32"/>
        <v>29.700000000000003</v>
      </c>
    </row>
    <row r="2117" spans="1:5" ht="15.6">
      <c r="A2117" s="3245" t="s">
        <v>7211</v>
      </c>
      <c r="B2117" s="1761" t="s">
        <v>4513</v>
      </c>
      <c r="C2117" s="1761" t="s">
        <v>13571</v>
      </c>
      <c r="D2117" s="1762">
        <v>59</v>
      </c>
      <c r="E2117" s="1103">
        <f t="shared" si="32"/>
        <v>32.450000000000003</v>
      </c>
    </row>
    <row r="2118" spans="1:5" ht="15.6">
      <c r="A2118" s="3246" t="s">
        <v>7212</v>
      </c>
      <c r="B2118" s="1763" t="s">
        <v>4512</v>
      </c>
      <c r="C2118" s="1763" t="s">
        <v>13571</v>
      </c>
      <c r="D2118" s="1764">
        <v>69</v>
      </c>
      <c r="E2118" s="1104">
        <f t="shared" si="32"/>
        <v>37.950000000000003</v>
      </c>
    </row>
    <row r="2119" spans="1:5" ht="15.6">
      <c r="A2119" s="3245" t="s">
        <v>7213</v>
      </c>
      <c r="B2119" s="1761" t="s">
        <v>4511</v>
      </c>
      <c r="C2119" s="1761" t="s">
        <v>13571</v>
      </c>
      <c r="D2119" s="1762">
        <v>79</v>
      </c>
      <c r="E2119" s="1103">
        <f t="shared" si="32"/>
        <v>43.45</v>
      </c>
    </row>
    <row r="2120" spans="1:5" ht="15.6">
      <c r="A2120" s="3246" t="s">
        <v>7214</v>
      </c>
      <c r="B2120" s="1763" t="s">
        <v>4510</v>
      </c>
      <c r="C2120" s="1763" t="s">
        <v>13571</v>
      </c>
      <c r="D2120" s="1764">
        <v>84</v>
      </c>
      <c r="E2120" s="1104">
        <f t="shared" si="32"/>
        <v>46.2</v>
      </c>
    </row>
    <row r="2121" spans="1:5" ht="15.6">
      <c r="A2121" s="3245" t="s">
        <v>7215</v>
      </c>
      <c r="B2121" s="1761" t="s">
        <v>4509</v>
      </c>
      <c r="C2121" s="1761" t="s">
        <v>13571</v>
      </c>
      <c r="D2121" s="1762">
        <v>108</v>
      </c>
      <c r="E2121" s="1103">
        <f t="shared" si="32"/>
        <v>59.400000000000006</v>
      </c>
    </row>
    <row r="2122" spans="1:5" ht="15.6">
      <c r="A2122" s="3246" t="s">
        <v>7216</v>
      </c>
      <c r="B2122" s="1763" t="s">
        <v>4508</v>
      </c>
      <c r="C2122" s="1763" t="s">
        <v>13571</v>
      </c>
      <c r="D2122" s="1764">
        <v>118</v>
      </c>
      <c r="E2122" s="1104">
        <f t="shared" si="32"/>
        <v>64.900000000000006</v>
      </c>
    </row>
    <row r="2123" spans="1:5" ht="15.6">
      <c r="A2123" s="3245" t="s">
        <v>13576</v>
      </c>
      <c r="B2123" s="1761" t="s">
        <v>13577</v>
      </c>
      <c r="C2123" s="1761" t="s">
        <v>13571</v>
      </c>
      <c r="D2123" s="1762">
        <v>158</v>
      </c>
      <c r="E2123" s="1103">
        <f t="shared" si="32"/>
        <v>86.9</v>
      </c>
    </row>
    <row r="2124" spans="1:5" ht="15.6">
      <c r="A2124" s="3246" t="s">
        <v>7217</v>
      </c>
      <c r="B2124" s="1763" t="s">
        <v>181</v>
      </c>
      <c r="C2124" s="1763" t="s">
        <v>13571</v>
      </c>
      <c r="D2124" s="1764">
        <v>163</v>
      </c>
      <c r="E2124" s="1104">
        <f t="shared" si="32"/>
        <v>89.65</v>
      </c>
    </row>
    <row r="2125" spans="1:5" ht="15.6">
      <c r="A2125" s="3245" t="s">
        <v>13590</v>
      </c>
      <c r="B2125" s="1761" t="s">
        <v>13591</v>
      </c>
      <c r="C2125" s="1761" t="s">
        <v>13571</v>
      </c>
      <c r="D2125" s="1762">
        <v>163</v>
      </c>
      <c r="E2125" s="1103">
        <f t="shared" ref="E2125:E2188" si="33">D2125*(100%-$E$8)</f>
        <v>89.65</v>
      </c>
    </row>
    <row r="2126" spans="1:5" ht="15.6">
      <c r="A2126" s="3246" t="s">
        <v>13592</v>
      </c>
      <c r="B2126" s="1763" t="s">
        <v>13593</v>
      </c>
      <c r="C2126" s="1763" t="s">
        <v>13571</v>
      </c>
      <c r="D2126" s="1764">
        <v>171</v>
      </c>
      <c r="E2126" s="1104">
        <f t="shared" si="33"/>
        <v>94.050000000000011</v>
      </c>
    </row>
    <row r="2127" spans="1:5" ht="15.6">
      <c r="A2127" s="3245" t="s">
        <v>13578</v>
      </c>
      <c r="B2127" s="1761" t="s">
        <v>13579</v>
      </c>
      <c r="C2127" s="1761" t="s">
        <v>13571</v>
      </c>
      <c r="D2127" s="1762">
        <v>172</v>
      </c>
      <c r="E2127" s="1103">
        <f t="shared" si="33"/>
        <v>94.600000000000009</v>
      </c>
    </row>
    <row r="2128" spans="1:5" ht="15.6">
      <c r="A2128" s="3246" t="s">
        <v>7224</v>
      </c>
      <c r="B2128" s="1763" t="s">
        <v>3843</v>
      </c>
      <c r="C2128" s="1763" t="s">
        <v>13571</v>
      </c>
      <c r="D2128" s="1764">
        <v>192</v>
      </c>
      <c r="E2128" s="1104">
        <f t="shared" si="33"/>
        <v>105.60000000000001</v>
      </c>
    </row>
    <row r="2129" spans="1:5" ht="15.6">
      <c r="A2129" s="3245" t="s">
        <v>7218</v>
      </c>
      <c r="B2129" s="1761" t="s">
        <v>4507</v>
      </c>
      <c r="C2129" s="1761" t="s">
        <v>13571</v>
      </c>
      <c r="D2129" s="1762">
        <v>207</v>
      </c>
      <c r="E2129" s="1103">
        <f t="shared" si="33"/>
        <v>113.85000000000001</v>
      </c>
    </row>
    <row r="2130" spans="1:5" ht="15.6">
      <c r="A2130" s="3246" t="s">
        <v>13580</v>
      </c>
      <c r="B2130" s="1763" t="s">
        <v>13581</v>
      </c>
      <c r="C2130" s="1763" t="s">
        <v>13571</v>
      </c>
      <c r="D2130" s="1764">
        <v>340</v>
      </c>
      <c r="E2130" s="1104">
        <f t="shared" si="33"/>
        <v>187.00000000000003</v>
      </c>
    </row>
    <row r="2131" spans="1:5" ht="15.6">
      <c r="A2131" s="3245" t="s">
        <v>7220</v>
      </c>
      <c r="B2131" s="1761" t="s">
        <v>4506</v>
      </c>
      <c r="C2131" s="1761" t="s">
        <v>13571</v>
      </c>
      <c r="D2131" s="1762">
        <v>340</v>
      </c>
      <c r="E2131" s="1103">
        <f t="shared" si="33"/>
        <v>187.00000000000003</v>
      </c>
    </row>
    <row r="2132" spans="1:5" ht="15.6">
      <c r="A2132" s="3246" t="s">
        <v>13582</v>
      </c>
      <c r="B2132" s="1763" t="s">
        <v>13583</v>
      </c>
      <c r="C2132" s="1763" t="s">
        <v>13571</v>
      </c>
      <c r="D2132" s="1764">
        <v>350</v>
      </c>
      <c r="E2132" s="1104">
        <f t="shared" si="33"/>
        <v>192.50000000000003</v>
      </c>
    </row>
    <row r="2133" spans="1:5" ht="15.6">
      <c r="A2133" s="3245" t="s">
        <v>7219</v>
      </c>
      <c r="B2133" s="1761" t="s">
        <v>180</v>
      </c>
      <c r="C2133" s="1761" t="s">
        <v>13571</v>
      </c>
      <c r="D2133" s="1762">
        <v>360</v>
      </c>
      <c r="E2133" s="1103">
        <f t="shared" si="33"/>
        <v>198.00000000000003</v>
      </c>
    </row>
    <row r="2134" spans="1:5" ht="15.6">
      <c r="A2134" s="3246" t="s">
        <v>7222</v>
      </c>
      <c r="B2134" s="1763" t="s">
        <v>179</v>
      </c>
      <c r="C2134" s="1763" t="s">
        <v>13571</v>
      </c>
      <c r="D2134" s="1764">
        <v>374</v>
      </c>
      <c r="E2134" s="1104">
        <f t="shared" si="33"/>
        <v>205.70000000000002</v>
      </c>
    </row>
    <row r="2135" spans="1:5" ht="15.6">
      <c r="A2135" s="3245" t="s">
        <v>7208</v>
      </c>
      <c r="B2135" s="1761" t="s">
        <v>182</v>
      </c>
      <c r="C2135" s="1761" t="s">
        <v>13571</v>
      </c>
      <c r="D2135" s="1762">
        <v>409</v>
      </c>
      <c r="E2135" s="1103">
        <f t="shared" si="33"/>
        <v>224.95000000000002</v>
      </c>
    </row>
    <row r="2136" spans="1:5" ht="15.6">
      <c r="A2136" s="3246" t="s">
        <v>7221</v>
      </c>
      <c r="B2136" s="1763" t="s">
        <v>4505</v>
      </c>
      <c r="C2136" s="1763" t="s">
        <v>13571</v>
      </c>
      <c r="D2136" s="1764">
        <v>483</v>
      </c>
      <c r="E2136" s="1104">
        <f t="shared" si="33"/>
        <v>265.65000000000003</v>
      </c>
    </row>
    <row r="2137" spans="1:5" ht="15.6">
      <c r="A2137" s="3245" t="s">
        <v>7223</v>
      </c>
      <c r="B2137" s="1761" t="s">
        <v>4504</v>
      </c>
      <c r="C2137" s="1761" t="s">
        <v>13571</v>
      </c>
      <c r="D2137" s="1762">
        <v>537</v>
      </c>
      <c r="E2137" s="1103">
        <f t="shared" si="33"/>
        <v>295.35000000000002</v>
      </c>
    </row>
    <row r="2138" spans="1:5" ht="15.6">
      <c r="A2138" s="3246" t="s">
        <v>7225</v>
      </c>
      <c r="B2138" s="1763" t="s">
        <v>4517</v>
      </c>
      <c r="C2138" s="1763" t="s">
        <v>13571</v>
      </c>
      <c r="D2138" s="1764">
        <v>547</v>
      </c>
      <c r="E2138" s="1104">
        <f t="shared" si="33"/>
        <v>300.85000000000002</v>
      </c>
    </row>
    <row r="2139" spans="1:5" ht="15.6">
      <c r="A2139" s="3245" t="s">
        <v>31528</v>
      </c>
      <c r="B2139" s="1761" t="s">
        <v>31529</v>
      </c>
      <c r="C2139" s="1761" t="s">
        <v>13571</v>
      </c>
      <c r="D2139" s="1762">
        <v>316</v>
      </c>
      <c r="E2139" s="1103">
        <f t="shared" si="33"/>
        <v>173.8</v>
      </c>
    </row>
    <row r="2140" spans="1:5" ht="15.6">
      <c r="A2140" s="3246" t="s">
        <v>28153</v>
      </c>
      <c r="B2140" s="1763" t="s">
        <v>28154</v>
      </c>
      <c r="C2140" s="1763" t="s">
        <v>13571</v>
      </c>
      <c r="D2140" s="1764">
        <v>375</v>
      </c>
      <c r="E2140" s="1104">
        <f t="shared" si="33"/>
        <v>206.25000000000003</v>
      </c>
    </row>
    <row r="2141" spans="1:5" ht="15.6">
      <c r="A2141" s="3245" t="s">
        <v>28155</v>
      </c>
      <c r="B2141" s="1761" t="s">
        <v>28156</v>
      </c>
      <c r="C2141" s="1761" t="s">
        <v>13571</v>
      </c>
      <c r="D2141" s="1762">
        <v>386</v>
      </c>
      <c r="E2141" s="1103">
        <f t="shared" si="33"/>
        <v>212.3</v>
      </c>
    </row>
    <row r="2142" spans="1:5" ht="15.6">
      <c r="A2142" s="3246" t="s">
        <v>28157</v>
      </c>
      <c r="B2142" s="1763" t="s">
        <v>28158</v>
      </c>
      <c r="C2142" s="1763" t="s">
        <v>13571</v>
      </c>
      <c r="D2142" s="1764">
        <v>425</v>
      </c>
      <c r="E2142" s="1104">
        <f t="shared" si="33"/>
        <v>233.75000000000003</v>
      </c>
    </row>
    <row r="2143" spans="1:5" ht="15.6">
      <c r="A2143" s="3245" t="s">
        <v>28159</v>
      </c>
      <c r="B2143" s="1761" t="s">
        <v>28160</v>
      </c>
      <c r="C2143" s="1761" t="s">
        <v>13571</v>
      </c>
      <c r="D2143" s="1762">
        <v>458</v>
      </c>
      <c r="E2143" s="1103">
        <f t="shared" si="33"/>
        <v>251.90000000000003</v>
      </c>
    </row>
    <row r="2144" spans="1:5" ht="15.6">
      <c r="A2144" s="3246" t="s">
        <v>28161</v>
      </c>
      <c r="B2144" s="1763" t="s">
        <v>28162</v>
      </c>
      <c r="C2144" s="1763" t="s">
        <v>13571</v>
      </c>
      <c r="D2144" s="1764">
        <v>507</v>
      </c>
      <c r="E2144" s="1104">
        <f t="shared" si="33"/>
        <v>278.85000000000002</v>
      </c>
    </row>
    <row r="2145" spans="1:5" ht="15.6">
      <c r="A2145" s="3245" t="s">
        <v>7202</v>
      </c>
      <c r="B2145" s="1761" t="s">
        <v>806</v>
      </c>
      <c r="C2145" s="1761" t="s">
        <v>13571</v>
      </c>
      <c r="D2145" s="1762">
        <v>654</v>
      </c>
      <c r="E2145" s="1103">
        <f t="shared" si="33"/>
        <v>359.70000000000005</v>
      </c>
    </row>
    <row r="2146" spans="1:5" ht="15.6">
      <c r="A2146" s="3246" t="s">
        <v>13600</v>
      </c>
      <c r="B2146" s="1763" t="s">
        <v>13601</v>
      </c>
      <c r="C2146" s="1763" t="s">
        <v>13571</v>
      </c>
      <c r="D2146" s="1764">
        <v>694</v>
      </c>
      <c r="E2146" s="1104">
        <f t="shared" si="33"/>
        <v>381.70000000000005</v>
      </c>
    </row>
    <row r="2147" spans="1:5" ht="15.6">
      <c r="A2147" s="3245" t="s">
        <v>13602</v>
      </c>
      <c r="B2147" s="1761" t="s">
        <v>13603</v>
      </c>
      <c r="C2147" s="1761" t="s">
        <v>13571</v>
      </c>
      <c r="D2147" s="1762">
        <v>3172</v>
      </c>
      <c r="E2147" s="1103">
        <f t="shared" si="33"/>
        <v>1744.6000000000001</v>
      </c>
    </row>
    <row r="2148" spans="1:5" ht="15.6">
      <c r="A2148" s="3246" t="s">
        <v>13604</v>
      </c>
      <c r="B2148" s="1763" t="s">
        <v>13605</v>
      </c>
      <c r="C2148" s="1763" t="s">
        <v>13571</v>
      </c>
      <c r="D2148" s="1764">
        <v>3412</v>
      </c>
      <c r="E2148" s="1104">
        <f t="shared" si="33"/>
        <v>1876.6000000000001</v>
      </c>
    </row>
    <row r="2149" spans="1:5" ht="15.6">
      <c r="A2149" s="3245" t="s">
        <v>31530</v>
      </c>
      <c r="B2149" s="1761" t="s">
        <v>31531</v>
      </c>
      <c r="C2149" s="1761" t="s">
        <v>13571</v>
      </c>
      <c r="D2149" s="1762">
        <v>988</v>
      </c>
      <c r="E2149" s="1103">
        <f t="shared" si="33"/>
        <v>543.40000000000009</v>
      </c>
    </row>
    <row r="2150" spans="1:5" ht="15.6">
      <c r="A2150" s="3246" t="s">
        <v>31532</v>
      </c>
      <c r="B2150" s="1763" t="s">
        <v>31533</v>
      </c>
      <c r="C2150" s="1763" t="s">
        <v>13571</v>
      </c>
      <c r="D2150" s="1764">
        <v>1278</v>
      </c>
      <c r="E2150" s="1104">
        <f t="shared" si="33"/>
        <v>702.90000000000009</v>
      </c>
    </row>
    <row r="2151" spans="1:5" ht="15.6">
      <c r="A2151" s="3245" t="s">
        <v>31534</v>
      </c>
      <c r="B2151" s="1761" t="s">
        <v>31535</v>
      </c>
      <c r="C2151" s="1761" t="s">
        <v>13571</v>
      </c>
      <c r="D2151" s="1762">
        <v>1415</v>
      </c>
      <c r="E2151" s="1103">
        <f t="shared" si="33"/>
        <v>778.25000000000011</v>
      </c>
    </row>
    <row r="2152" spans="1:5" ht="15.6">
      <c r="A2152" s="3246" t="s">
        <v>31536</v>
      </c>
      <c r="B2152" s="1763" t="s">
        <v>31537</v>
      </c>
      <c r="C2152" s="1763" t="s">
        <v>13571</v>
      </c>
      <c r="D2152" s="1764">
        <v>1539</v>
      </c>
      <c r="E2152" s="1104">
        <f t="shared" si="33"/>
        <v>846.45</v>
      </c>
    </row>
    <row r="2153" spans="1:5" ht="15.6">
      <c r="A2153" s="3245" t="s">
        <v>31538</v>
      </c>
      <c r="B2153" s="1761" t="s">
        <v>31539</v>
      </c>
      <c r="C2153" s="1761" t="s">
        <v>13571</v>
      </c>
      <c r="D2153" s="1762">
        <v>1716</v>
      </c>
      <c r="E2153" s="1103">
        <f t="shared" si="33"/>
        <v>943.80000000000007</v>
      </c>
    </row>
    <row r="2154" spans="1:5" ht="15.6">
      <c r="A2154" s="3246" t="s">
        <v>26444</v>
      </c>
      <c r="B2154" s="1763" t="s">
        <v>26445</v>
      </c>
      <c r="C2154" s="1763" t="s">
        <v>13571</v>
      </c>
      <c r="D2154" s="1764">
        <v>2018</v>
      </c>
      <c r="E2154" s="1104">
        <f t="shared" si="33"/>
        <v>1109.9000000000001</v>
      </c>
    </row>
    <row r="2155" spans="1:5" ht="15.6">
      <c r="A2155" s="3245" t="s">
        <v>26446</v>
      </c>
      <c r="B2155" s="1761" t="s">
        <v>26447</v>
      </c>
      <c r="C2155" s="1761" t="s">
        <v>13571</v>
      </c>
      <c r="D2155" s="1762">
        <v>3840</v>
      </c>
      <c r="E2155" s="1103">
        <f t="shared" si="33"/>
        <v>2112</v>
      </c>
    </row>
    <row r="2156" spans="1:5" ht="15.6">
      <c r="A2156" s="3246" t="s">
        <v>26448</v>
      </c>
      <c r="B2156" s="1763" t="s">
        <v>26449</v>
      </c>
      <c r="C2156" s="1763" t="s">
        <v>13571</v>
      </c>
      <c r="D2156" s="1764">
        <v>13993</v>
      </c>
      <c r="E2156" s="1104">
        <f t="shared" si="33"/>
        <v>7696.1500000000005</v>
      </c>
    </row>
    <row r="2157" spans="1:5" ht="15.6">
      <c r="A2157" s="3245" t="s">
        <v>13584</v>
      </c>
      <c r="B2157" s="1761" t="s">
        <v>13585</v>
      </c>
      <c r="C2157" s="1761" t="s">
        <v>13571</v>
      </c>
      <c r="D2157" s="1762">
        <v>1917</v>
      </c>
      <c r="E2157" s="1103">
        <f t="shared" si="33"/>
        <v>1054.3500000000001</v>
      </c>
    </row>
    <row r="2158" spans="1:5" ht="15.6">
      <c r="A2158" s="3246" t="s">
        <v>13586</v>
      </c>
      <c r="B2158" s="1763" t="s">
        <v>13587</v>
      </c>
      <c r="C2158" s="1763" t="s">
        <v>13571</v>
      </c>
      <c r="D2158" s="1764">
        <v>2014</v>
      </c>
      <c r="E2158" s="1104">
        <f t="shared" si="33"/>
        <v>1107.7</v>
      </c>
    </row>
    <row r="2159" spans="1:5" ht="15.6">
      <c r="A2159" s="3245" t="s">
        <v>13588</v>
      </c>
      <c r="B2159" s="1761" t="s">
        <v>13589</v>
      </c>
      <c r="C2159" s="1761" t="s">
        <v>13571</v>
      </c>
      <c r="D2159" s="1762">
        <v>2184</v>
      </c>
      <c r="E2159" s="1103">
        <f t="shared" si="33"/>
        <v>1201.2</v>
      </c>
    </row>
    <row r="2160" spans="1:5" ht="15.6">
      <c r="A2160" s="3246" t="s">
        <v>7197</v>
      </c>
      <c r="B2160" s="1763" t="s">
        <v>176</v>
      </c>
      <c r="C2160" s="1763" t="s">
        <v>13571</v>
      </c>
      <c r="D2160" s="1764">
        <v>136</v>
      </c>
      <c r="E2160" s="1104">
        <f t="shared" si="33"/>
        <v>74.800000000000011</v>
      </c>
    </row>
    <row r="2161" spans="1:5" ht="15.6">
      <c r="A2161" s="3245" t="s">
        <v>7195</v>
      </c>
      <c r="B2161" s="1761" t="s">
        <v>178</v>
      </c>
      <c r="C2161" s="1761" t="s">
        <v>13571</v>
      </c>
      <c r="D2161" s="1762">
        <v>145</v>
      </c>
      <c r="E2161" s="1103">
        <f t="shared" si="33"/>
        <v>79.75</v>
      </c>
    </row>
    <row r="2162" spans="1:5" ht="15.6">
      <c r="A2162" s="3246" t="s">
        <v>7196</v>
      </c>
      <c r="B2162" s="1763" t="s">
        <v>177</v>
      </c>
      <c r="C2162" s="1763" t="s">
        <v>13571</v>
      </c>
      <c r="D2162" s="1764">
        <v>147</v>
      </c>
      <c r="E2162" s="1104">
        <f t="shared" si="33"/>
        <v>80.850000000000009</v>
      </c>
    </row>
    <row r="2163" spans="1:5" ht="15.6">
      <c r="A2163" s="3245" t="s">
        <v>7198</v>
      </c>
      <c r="B2163" s="1761" t="s">
        <v>175</v>
      </c>
      <c r="C2163" s="1761" t="s">
        <v>13571</v>
      </c>
      <c r="D2163" s="1762">
        <v>245</v>
      </c>
      <c r="E2163" s="1103">
        <f t="shared" si="33"/>
        <v>134.75</v>
      </c>
    </row>
    <row r="2164" spans="1:5" ht="15.6">
      <c r="A2164" s="3246" t="s">
        <v>7199</v>
      </c>
      <c r="B2164" s="1763" t="s">
        <v>174</v>
      </c>
      <c r="C2164" s="1763" t="s">
        <v>13571</v>
      </c>
      <c r="D2164" s="1764">
        <v>271</v>
      </c>
      <c r="E2164" s="1104">
        <f t="shared" si="33"/>
        <v>149.05000000000001</v>
      </c>
    </row>
    <row r="2165" spans="1:5" ht="15.6">
      <c r="A2165" s="3245" t="s">
        <v>7200</v>
      </c>
      <c r="B2165" s="1761" t="s">
        <v>173</v>
      </c>
      <c r="C2165" s="1761" t="s">
        <v>13571</v>
      </c>
      <c r="D2165" s="1762">
        <v>276</v>
      </c>
      <c r="E2165" s="1103">
        <f t="shared" si="33"/>
        <v>151.80000000000001</v>
      </c>
    </row>
    <row r="2166" spans="1:5" ht="15.6">
      <c r="A2166" s="3246" t="s">
        <v>7201</v>
      </c>
      <c r="B2166" s="1763" t="s">
        <v>172</v>
      </c>
      <c r="C2166" s="1763" t="s">
        <v>13571</v>
      </c>
      <c r="D2166" s="1764">
        <v>332</v>
      </c>
      <c r="E2166" s="1104">
        <f t="shared" si="33"/>
        <v>182.60000000000002</v>
      </c>
    </row>
    <row r="2167" spans="1:5" ht="15.6">
      <c r="A2167" s="3245" t="s">
        <v>7232</v>
      </c>
      <c r="B2167" s="1761" t="s">
        <v>1019</v>
      </c>
      <c r="C2167" s="1761" t="s">
        <v>13571</v>
      </c>
      <c r="D2167" s="1762">
        <v>607</v>
      </c>
      <c r="E2167" s="1103">
        <f t="shared" si="33"/>
        <v>333.85</v>
      </c>
    </row>
    <row r="2168" spans="1:5" ht="15.6">
      <c r="A2168" s="3246" t="s">
        <v>7233</v>
      </c>
      <c r="B2168" s="1763" t="s">
        <v>1018</v>
      </c>
      <c r="C2168" s="1763" t="s">
        <v>13571</v>
      </c>
      <c r="D2168" s="1764">
        <v>628</v>
      </c>
      <c r="E2168" s="1104">
        <f t="shared" si="33"/>
        <v>345.40000000000003</v>
      </c>
    </row>
    <row r="2169" spans="1:5" ht="15.6">
      <c r="A2169" s="3245" t="s">
        <v>7234</v>
      </c>
      <c r="B2169" s="1761" t="s">
        <v>1017</v>
      </c>
      <c r="C2169" s="1761" t="s">
        <v>13571</v>
      </c>
      <c r="D2169" s="1762">
        <v>796</v>
      </c>
      <c r="E2169" s="1103">
        <f t="shared" si="33"/>
        <v>437.8</v>
      </c>
    </row>
    <row r="2170" spans="1:5" ht="15.6">
      <c r="A2170" s="3246" t="s">
        <v>7235</v>
      </c>
      <c r="B2170" s="1763" t="s">
        <v>1016</v>
      </c>
      <c r="C2170" s="1763" t="s">
        <v>13571</v>
      </c>
      <c r="D2170" s="1764">
        <v>1089</v>
      </c>
      <c r="E2170" s="1104">
        <f t="shared" si="33"/>
        <v>598.95000000000005</v>
      </c>
    </row>
    <row r="2171" spans="1:5" ht="15.6">
      <c r="A2171" s="3245" t="s">
        <v>7226</v>
      </c>
      <c r="B2171" s="1761" t="s">
        <v>1015</v>
      </c>
      <c r="C2171" s="1761" t="s">
        <v>13571</v>
      </c>
      <c r="D2171" s="1762">
        <v>111</v>
      </c>
      <c r="E2171" s="1103">
        <f t="shared" si="33"/>
        <v>61.050000000000004</v>
      </c>
    </row>
    <row r="2172" spans="1:5" ht="15.6">
      <c r="A2172" s="3246" t="s">
        <v>7227</v>
      </c>
      <c r="B2172" s="1763" t="s">
        <v>1014</v>
      </c>
      <c r="C2172" s="1763" t="s">
        <v>13571</v>
      </c>
      <c r="D2172" s="1764">
        <v>144</v>
      </c>
      <c r="E2172" s="1104">
        <f t="shared" si="33"/>
        <v>79.2</v>
      </c>
    </row>
    <row r="2173" spans="1:5" ht="15.6">
      <c r="A2173" s="3245" t="s">
        <v>7228</v>
      </c>
      <c r="B2173" s="1761" t="s">
        <v>1013</v>
      </c>
      <c r="C2173" s="1761" t="s">
        <v>13571</v>
      </c>
      <c r="D2173" s="1762">
        <v>159</v>
      </c>
      <c r="E2173" s="1103">
        <f t="shared" si="33"/>
        <v>87.45</v>
      </c>
    </row>
    <row r="2174" spans="1:5" ht="15.6">
      <c r="A2174" s="3246" t="s">
        <v>7229</v>
      </c>
      <c r="B2174" s="1763" t="s">
        <v>1012</v>
      </c>
      <c r="C2174" s="1763" t="s">
        <v>13571</v>
      </c>
      <c r="D2174" s="1764">
        <v>302</v>
      </c>
      <c r="E2174" s="1104">
        <f t="shared" si="33"/>
        <v>166.10000000000002</v>
      </c>
    </row>
    <row r="2175" spans="1:5" ht="15.6">
      <c r="A2175" s="3245" t="s">
        <v>7230</v>
      </c>
      <c r="B2175" s="1761" t="s">
        <v>1011</v>
      </c>
      <c r="C2175" s="1761" t="s">
        <v>13571</v>
      </c>
      <c r="D2175" s="1762">
        <v>408</v>
      </c>
      <c r="E2175" s="1103">
        <f t="shared" si="33"/>
        <v>224.4</v>
      </c>
    </row>
    <row r="2176" spans="1:5" ht="15.6">
      <c r="A2176" s="3246" t="s">
        <v>7231</v>
      </c>
      <c r="B2176" s="1763" t="s">
        <v>1010</v>
      </c>
      <c r="C2176" s="1763" t="s">
        <v>13571</v>
      </c>
      <c r="D2176" s="1764">
        <v>681</v>
      </c>
      <c r="E2176" s="1104">
        <f t="shared" si="33"/>
        <v>374.55</v>
      </c>
    </row>
    <row r="2177" spans="1:5" ht="15.6">
      <c r="A2177" s="3245" t="s">
        <v>28163</v>
      </c>
      <c r="B2177" s="1761" t="s">
        <v>28164</v>
      </c>
      <c r="C2177" s="1761" t="s">
        <v>13571</v>
      </c>
      <c r="D2177" s="1762">
        <v>309</v>
      </c>
      <c r="E2177" s="1103">
        <f t="shared" si="33"/>
        <v>169.95000000000002</v>
      </c>
    </row>
    <row r="2178" spans="1:5" ht="15.6">
      <c r="A2178" s="3246" t="s">
        <v>28165</v>
      </c>
      <c r="B2178" s="1763" t="s">
        <v>28166</v>
      </c>
      <c r="C2178" s="1763" t="s">
        <v>13571</v>
      </c>
      <c r="D2178" s="1764">
        <v>309</v>
      </c>
      <c r="E2178" s="1104">
        <f t="shared" si="33"/>
        <v>169.95000000000002</v>
      </c>
    </row>
    <row r="2179" spans="1:5" ht="15.6">
      <c r="A2179" s="3245" t="s">
        <v>28167</v>
      </c>
      <c r="B2179" s="1761" t="s">
        <v>28168</v>
      </c>
      <c r="C2179" s="1761" t="s">
        <v>13571</v>
      </c>
      <c r="D2179" s="1762">
        <v>320</v>
      </c>
      <c r="E2179" s="1103">
        <f t="shared" si="33"/>
        <v>176</v>
      </c>
    </row>
    <row r="2180" spans="1:5" ht="15.6">
      <c r="A2180" s="3246" t="s">
        <v>28169</v>
      </c>
      <c r="B2180" s="1763" t="s">
        <v>28170</v>
      </c>
      <c r="C2180" s="1763" t="s">
        <v>13571</v>
      </c>
      <c r="D2180" s="1764">
        <v>320</v>
      </c>
      <c r="E2180" s="1104">
        <f t="shared" si="33"/>
        <v>176</v>
      </c>
    </row>
    <row r="2181" spans="1:5" ht="15.6">
      <c r="A2181" s="3245" t="s">
        <v>28171</v>
      </c>
      <c r="B2181" s="1761" t="s">
        <v>28172</v>
      </c>
      <c r="C2181" s="1761" t="s">
        <v>13571</v>
      </c>
      <c r="D2181" s="1762">
        <v>369</v>
      </c>
      <c r="E2181" s="1103">
        <f t="shared" si="33"/>
        <v>202.95000000000002</v>
      </c>
    </row>
    <row r="2182" spans="1:5" ht="15.6">
      <c r="A2182" s="3246" t="s">
        <v>28173</v>
      </c>
      <c r="B2182" s="1763" t="s">
        <v>28174</v>
      </c>
      <c r="C2182" s="1763" t="s">
        <v>13571</v>
      </c>
      <c r="D2182" s="1764">
        <v>369</v>
      </c>
      <c r="E2182" s="1104">
        <f t="shared" si="33"/>
        <v>202.95000000000002</v>
      </c>
    </row>
    <row r="2183" spans="1:5" ht="15.6">
      <c r="A2183" s="3245" t="s">
        <v>28175</v>
      </c>
      <c r="B2183" s="1761" t="s">
        <v>28176</v>
      </c>
      <c r="C2183" s="1761" t="s">
        <v>13571</v>
      </c>
      <c r="D2183" s="1762">
        <v>400</v>
      </c>
      <c r="E2183" s="1103">
        <f t="shared" si="33"/>
        <v>220.00000000000003</v>
      </c>
    </row>
    <row r="2184" spans="1:5" ht="15.6">
      <c r="A2184" s="3246" t="s">
        <v>28177</v>
      </c>
      <c r="B2184" s="1763" t="s">
        <v>28178</v>
      </c>
      <c r="C2184" s="1763" t="s">
        <v>13571</v>
      </c>
      <c r="D2184" s="1764">
        <v>400</v>
      </c>
      <c r="E2184" s="1104">
        <f t="shared" si="33"/>
        <v>220.00000000000003</v>
      </c>
    </row>
    <row r="2185" spans="1:5" ht="15.6">
      <c r="A2185" s="3245" t="s">
        <v>28179</v>
      </c>
      <c r="B2185" s="1761" t="s">
        <v>28180</v>
      </c>
      <c r="C2185" s="1761" t="s">
        <v>13571</v>
      </c>
      <c r="D2185" s="1762">
        <v>427</v>
      </c>
      <c r="E2185" s="1103">
        <f t="shared" si="33"/>
        <v>234.85000000000002</v>
      </c>
    </row>
    <row r="2186" spans="1:5" ht="15.6">
      <c r="A2186" s="3246" t="s">
        <v>28181</v>
      </c>
      <c r="B2186" s="1763" t="s">
        <v>28182</v>
      </c>
      <c r="C2186" s="1763" t="s">
        <v>13571</v>
      </c>
      <c r="D2186" s="1764">
        <v>427</v>
      </c>
      <c r="E2186" s="1104">
        <f t="shared" si="33"/>
        <v>234.85000000000002</v>
      </c>
    </row>
    <row r="2187" spans="1:5" ht="15.6">
      <c r="A2187" s="3245" t="s">
        <v>31540</v>
      </c>
      <c r="B2187" s="1761" t="s">
        <v>31541</v>
      </c>
      <c r="C2187" s="1761" t="s">
        <v>13571</v>
      </c>
      <c r="D2187" s="1762">
        <v>509</v>
      </c>
      <c r="E2187" s="1103">
        <f t="shared" si="33"/>
        <v>279.95000000000005</v>
      </c>
    </row>
    <row r="2188" spans="1:5" ht="15.6">
      <c r="A2188" s="3246" t="s">
        <v>31542</v>
      </c>
      <c r="B2188" s="1763" t="s">
        <v>31543</v>
      </c>
      <c r="C2188" s="1763" t="s">
        <v>13571</v>
      </c>
      <c r="D2188" s="1764">
        <v>533</v>
      </c>
      <c r="E2188" s="1104">
        <f t="shared" si="33"/>
        <v>293.15000000000003</v>
      </c>
    </row>
    <row r="2189" spans="1:5" ht="15.6">
      <c r="A2189" s="3245" t="s">
        <v>7203</v>
      </c>
      <c r="B2189" s="1761" t="s">
        <v>799</v>
      </c>
      <c r="C2189" s="1761" t="s">
        <v>13571</v>
      </c>
      <c r="D2189" s="1762">
        <v>637</v>
      </c>
      <c r="E2189" s="1103">
        <f t="shared" ref="E2189:E2252" si="34">D2189*(100%-$E$8)</f>
        <v>350.35</v>
      </c>
    </row>
    <row r="2190" spans="1:5" ht="15.6">
      <c r="A2190" s="3246" t="s">
        <v>31544</v>
      </c>
      <c r="B2190" s="1763" t="s">
        <v>31545</v>
      </c>
      <c r="C2190" s="1763" t="s">
        <v>13571</v>
      </c>
      <c r="D2190" s="1764">
        <v>681</v>
      </c>
      <c r="E2190" s="1104">
        <f t="shared" si="34"/>
        <v>374.55</v>
      </c>
    </row>
    <row r="2191" spans="1:5" ht="15.6">
      <c r="A2191" s="3245" t="s">
        <v>31546</v>
      </c>
      <c r="B2191" s="1761" t="s">
        <v>31547</v>
      </c>
      <c r="C2191" s="1761" t="s">
        <v>13571</v>
      </c>
      <c r="D2191" s="1762">
        <v>746</v>
      </c>
      <c r="E2191" s="1103">
        <f t="shared" si="34"/>
        <v>410.3</v>
      </c>
    </row>
    <row r="2192" spans="1:5" ht="15.6">
      <c r="A2192" s="3246" t="s">
        <v>7204</v>
      </c>
      <c r="B2192" s="1763" t="s">
        <v>798</v>
      </c>
      <c r="C2192" s="1763" t="s">
        <v>13571</v>
      </c>
      <c r="D2192" s="1764">
        <v>792</v>
      </c>
      <c r="E2192" s="1104">
        <f t="shared" si="34"/>
        <v>435.6</v>
      </c>
    </row>
    <row r="2193" spans="1:5" ht="15.6">
      <c r="A2193" s="3245" t="s">
        <v>7205</v>
      </c>
      <c r="B2193" s="1761" t="s">
        <v>797</v>
      </c>
      <c r="C2193" s="1761" t="s">
        <v>13571</v>
      </c>
      <c r="D2193" s="1762">
        <v>849</v>
      </c>
      <c r="E2193" s="1103">
        <f t="shared" si="34"/>
        <v>466.95000000000005</v>
      </c>
    </row>
    <row r="2194" spans="1:5" ht="15.6">
      <c r="A2194" s="3246" t="s">
        <v>13606</v>
      </c>
      <c r="B2194" s="1763" t="s">
        <v>13607</v>
      </c>
      <c r="C2194" s="1763" t="s">
        <v>13571</v>
      </c>
      <c r="D2194" s="1764">
        <v>1766</v>
      </c>
      <c r="E2194" s="1104">
        <f t="shared" si="34"/>
        <v>971.30000000000007</v>
      </c>
    </row>
    <row r="2195" spans="1:5" ht="15.6">
      <c r="A2195" s="3245" t="s">
        <v>13594</v>
      </c>
      <c r="B2195" s="1761" t="s">
        <v>13595</v>
      </c>
      <c r="C2195" s="1761" t="s">
        <v>13571</v>
      </c>
      <c r="D2195" s="1762">
        <v>1766</v>
      </c>
      <c r="E2195" s="1103">
        <f t="shared" si="34"/>
        <v>971.30000000000007</v>
      </c>
    </row>
    <row r="2196" spans="1:5" ht="15.6">
      <c r="A2196" s="3246" t="s">
        <v>13608</v>
      </c>
      <c r="B2196" s="1763" t="s">
        <v>13609</v>
      </c>
      <c r="C2196" s="1763" t="s">
        <v>13571</v>
      </c>
      <c r="D2196" s="1764">
        <v>2119</v>
      </c>
      <c r="E2196" s="1104">
        <f t="shared" si="34"/>
        <v>1165.45</v>
      </c>
    </row>
    <row r="2197" spans="1:5" ht="15.6">
      <c r="A2197" s="3245" t="s">
        <v>13596</v>
      </c>
      <c r="B2197" s="1761" t="s">
        <v>13597</v>
      </c>
      <c r="C2197" s="1761" t="s">
        <v>13571</v>
      </c>
      <c r="D2197" s="1762">
        <v>2119</v>
      </c>
      <c r="E2197" s="1103">
        <f t="shared" si="34"/>
        <v>1165.45</v>
      </c>
    </row>
    <row r="2198" spans="1:5" ht="15.6">
      <c r="A2198" s="3246" t="s">
        <v>13610</v>
      </c>
      <c r="B2198" s="1763" t="s">
        <v>13611</v>
      </c>
      <c r="C2198" s="1763" t="s">
        <v>13571</v>
      </c>
      <c r="D2198" s="1764">
        <v>2371</v>
      </c>
      <c r="E2198" s="1104">
        <f t="shared" si="34"/>
        <v>1304.0500000000002</v>
      </c>
    </row>
    <row r="2199" spans="1:5" ht="15.6">
      <c r="A2199" s="3245" t="s">
        <v>13598</v>
      </c>
      <c r="B2199" s="1761" t="s">
        <v>13599</v>
      </c>
      <c r="C2199" s="1761" t="s">
        <v>13571</v>
      </c>
      <c r="D2199" s="1762">
        <v>2371</v>
      </c>
      <c r="E2199" s="1103">
        <f t="shared" si="34"/>
        <v>1304.0500000000002</v>
      </c>
    </row>
    <row r="2200" spans="1:5" ht="15.6">
      <c r="A2200" s="3246" t="s">
        <v>24998</v>
      </c>
      <c r="B2200" s="1763" t="s">
        <v>24999</v>
      </c>
      <c r="C2200" s="1763" t="s">
        <v>13571</v>
      </c>
      <c r="D2200" s="1764">
        <v>1356</v>
      </c>
      <c r="E2200" s="1104">
        <f t="shared" si="34"/>
        <v>745.80000000000007</v>
      </c>
    </row>
    <row r="2201" spans="1:5" ht="15.6">
      <c r="A2201" s="3245" t="s">
        <v>25000</v>
      </c>
      <c r="B2201" s="1761" t="s">
        <v>25001</v>
      </c>
      <c r="C2201" s="1761" t="s">
        <v>13571</v>
      </c>
      <c r="D2201" s="1762">
        <v>1356</v>
      </c>
      <c r="E2201" s="1103">
        <f t="shared" si="34"/>
        <v>745.80000000000007</v>
      </c>
    </row>
    <row r="2202" spans="1:5" ht="15.6">
      <c r="A2202" s="3246" t="s">
        <v>26450</v>
      </c>
      <c r="B2202" s="1763" t="s">
        <v>26451</v>
      </c>
      <c r="C2202" s="1763" t="s">
        <v>13571</v>
      </c>
      <c r="D2202" s="1764">
        <v>2447</v>
      </c>
      <c r="E2202" s="1104">
        <f t="shared" si="34"/>
        <v>1345.8500000000001</v>
      </c>
    </row>
    <row r="2203" spans="1:5" ht="15.6">
      <c r="A2203" s="3245" t="s">
        <v>26452</v>
      </c>
      <c r="B2203" s="1761" t="s">
        <v>26453</v>
      </c>
      <c r="C2203" s="1761" t="s">
        <v>13571</v>
      </c>
      <c r="D2203" s="1762">
        <v>2447</v>
      </c>
      <c r="E2203" s="1103">
        <f t="shared" si="34"/>
        <v>1345.8500000000001</v>
      </c>
    </row>
    <row r="2204" spans="1:5" ht="15.6">
      <c r="A2204" s="3246" t="s">
        <v>25002</v>
      </c>
      <c r="B2204" s="1763" t="s">
        <v>25003</v>
      </c>
      <c r="C2204" s="1763" t="s">
        <v>13571</v>
      </c>
      <c r="D2204" s="1764">
        <v>2504</v>
      </c>
      <c r="E2204" s="1104">
        <f t="shared" si="34"/>
        <v>1377.2</v>
      </c>
    </row>
    <row r="2205" spans="1:5" ht="15.6">
      <c r="A2205" s="3245" t="s">
        <v>25004</v>
      </c>
      <c r="B2205" s="1761" t="s">
        <v>25005</v>
      </c>
      <c r="C2205" s="1761" t="s">
        <v>13571</v>
      </c>
      <c r="D2205" s="1762">
        <v>2504</v>
      </c>
      <c r="E2205" s="1103">
        <f t="shared" si="34"/>
        <v>1377.2</v>
      </c>
    </row>
    <row r="2206" spans="1:5" ht="15.6">
      <c r="A2206" s="3246" t="s">
        <v>23373</v>
      </c>
      <c r="B2206" s="1763" t="s">
        <v>23374</v>
      </c>
      <c r="C2206" s="1763" t="s">
        <v>13571</v>
      </c>
      <c r="D2206" s="1764">
        <v>347</v>
      </c>
      <c r="E2206" s="1104">
        <f t="shared" si="34"/>
        <v>190.85000000000002</v>
      </c>
    </row>
    <row r="2207" spans="1:5" ht="15.6">
      <c r="A2207" s="3245" t="s">
        <v>23375</v>
      </c>
      <c r="B2207" s="1761" t="s">
        <v>23376</v>
      </c>
      <c r="C2207" s="1761" t="s">
        <v>13571</v>
      </c>
      <c r="D2207" s="1762">
        <v>379</v>
      </c>
      <c r="E2207" s="1103">
        <f t="shared" si="34"/>
        <v>208.45000000000002</v>
      </c>
    </row>
    <row r="2208" spans="1:5" ht="15.6">
      <c r="A2208" s="3246" t="s">
        <v>23377</v>
      </c>
      <c r="B2208" s="1763" t="s">
        <v>23378</v>
      </c>
      <c r="C2208" s="1763" t="s">
        <v>13571</v>
      </c>
      <c r="D2208" s="1764">
        <v>427</v>
      </c>
      <c r="E2208" s="1104">
        <f t="shared" si="34"/>
        <v>234.85000000000002</v>
      </c>
    </row>
    <row r="2209" spans="1:5" ht="15.6">
      <c r="A2209" s="3245" t="s">
        <v>23379</v>
      </c>
      <c r="B2209" s="1761" t="s">
        <v>23380</v>
      </c>
      <c r="C2209" s="1761" t="s">
        <v>13571</v>
      </c>
      <c r="D2209" s="1762">
        <v>602</v>
      </c>
      <c r="E2209" s="1103">
        <f t="shared" si="34"/>
        <v>331.1</v>
      </c>
    </row>
    <row r="2210" spans="1:5" ht="15.6">
      <c r="A2210" s="3246" t="s">
        <v>23381</v>
      </c>
      <c r="B2210" s="1763" t="s">
        <v>23382</v>
      </c>
      <c r="C2210" s="1763" t="s">
        <v>13571</v>
      </c>
      <c r="D2210" s="1764">
        <v>933</v>
      </c>
      <c r="E2210" s="1104">
        <f t="shared" si="34"/>
        <v>513.15000000000009</v>
      </c>
    </row>
    <row r="2211" spans="1:5" ht="15.6">
      <c r="A2211" s="3245" t="s">
        <v>23383</v>
      </c>
      <c r="B2211" s="1761" t="s">
        <v>23384</v>
      </c>
      <c r="C2211" s="1761" t="s">
        <v>13571</v>
      </c>
      <c r="D2211" s="1762">
        <v>1108</v>
      </c>
      <c r="E2211" s="1103">
        <f t="shared" si="34"/>
        <v>609.40000000000009</v>
      </c>
    </row>
    <row r="2212" spans="1:5" ht="15.6">
      <c r="A2212" s="3246" t="s">
        <v>23371</v>
      </c>
      <c r="B2212" s="1763" t="s">
        <v>23372</v>
      </c>
      <c r="C2212" s="1763" t="s">
        <v>13571</v>
      </c>
      <c r="D2212" s="1764">
        <v>1246</v>
      </c>
      <c r="E2212" s="1104">
        <f t="shared" si="34"/>
        <v>685.30000000000007</v>
      </c>
    </row>
    <row r="2213" spans="1:5" ht="15.6">
      <c r="A2213" s="3245" t="s">
        <v>23385</v>
      </c>
      <c r="B2213" s="1761" t="s">
        <v>23386</v>
      </c>
      <c r="C2213" s="1761" t="s">
        <v>13571</v>
      </c>
      <c r="D2213" s="1762">
        <v>1334</v>
      </c>
      <c r="E2213" s="1103">
        <f t="shared" si="34"/>
        <v>733.7</v>
      </c>
    </row>
    <row r="2214" spans="1:5" ht="15.6">
      <c r="A2214" s="3246" t="s">
        <v>13619</v>
      </c>
      <c r="B2214" s="1763" t="s">
        <v>13620</v>
      </c>
      <c r="C2214" s="1763" t="s">
        <v>13614</v>
      </c>
      <c r="D2214" s="1764">
        <v>188</v>
      </c>
      <c r="E2214" s="1104">
        <f t="shared" si="34"/>
        <v>103.4</v>
      </c>
    </row>
    <row r="2215" spans="1:5" ht="15.6">
      <c r="A2215" s="3245" t="s">
        <v>13621</v>
      </c>
      <c r="B2215" s="1761" t="s">
        <v>13622</v>
      </c>
      <c r="C2215" s="1761" t="s">
        <v>13614</v>
      </c>
      <c r="D2215" s="1762">
        <v>209</v>
      </c>
      <c r="E2215" s="1103">
        <f t="shared" si="34"/>
        <v>114.95</v>
      </c>
    </row>
    <row r="2216" spans="1:5" ht="15.6">
      <c r="A2216" s="3246" t="s">
        <v>13623</v>
      </c>
      <c r="B2216" s="1763" t="s">
        <v>13624</v>
      </c>
      <c r="C2216" s="1763" t="s">
        <v>13614</v>
      </c>
      <c r="D2216" s="1764">
        <v>266</v>
      </c>
      <c r="E2216" s="1104">
        <f t="shared" si="34"/>
        <v>146.30000000000001</v>
      </c>
    </row>
    <row r="2217" spans="1:5" ht="15.6">
      <c r="A2217" s="3245" t="s">
        <v>13625</v>
      </c>
      <c r="B2217" s="1761" t="s">
        <v>13626</v>
      </c>
      <c r="C2217" s="1761" t="s">
        <v>13614</v>
      </c>
      <c r="D2217" s="1762">
        <v>277</v>
      </c>
      <c r="E2217" s="1103">
        <f t="shared" si="34"/>
        <v>152.35000000000002</v>
      </c>
    </row>
    <row r="2218" spans="1:5" ht="15.6">
      <c r="A2218" s="3246" t="s">
        <v>13627</v>
      </c>
      <c r="B2218" s="1763" t="s">
        <v>13628</v>
      </c>
      <c r="C2218" s="1763" t="s">
        <v>13614</v>
      </c>
      <c r="D2218" s="1764">
        <v>283</v>
      </c>
      <c r="E2218" s="1104">
        <f t="shared" si="34"/>
        <v>155.65</v>
      </c>
    </row>
    <row r="2219" spans="1:5" ht="15.6">
      <c r="A2219" s="3245" t="s">
        <v>13629</v>
      </c>
      <c r="B2219" s="1761" t="s">
        <v>13630</v>
      </c>
      <c r="C2219" s="1761" t="s">
        <v>13614</v>
      </c>
      <c r="D2219" s="1762">
        <v>289</v>
      </c>
      <c r="E2219" s="1103">
        <f t="shared" si="34"/>
        <v>158.95000000000002</v>
      </c>
    </row>
    <row r="2220" spans="1:5" ht="15.6">
      <c r="A2220" s="3246" t="s">
        <v>13631</v>
      </c>
      <c r="B2220" s="1763" t="s">
        <v>13632</v>
      </c>
      <c r="C2220" s="1763" t="s">
        <v>13614</v>
      </c>
      <c r="D2220" s="1764">
        <v>294</v>
      </c>
      <c r="E2220" s="1104">
        <f t="shared" si="34"/>
        <v>161.70000000000002</v>
      </c>
    </row>
    <row r="2221" spans="1:5" ht="15.6">
      <c r="A2221" s="3245" t="s">
        <v>13633</v>
      </c>
      <c r="B2221" s="1761" t="s">
        <v>13634</v>
      </c>
      <c r="C2221" s="1761" t="s">
        <v>13614</v>
      </c>
      <c r="D2221" s="1762">
        <v>300</v>
      </c>
      <c r="E2221" s="1103">
        <f t="shared" si="34"/>
        <v>165</v>
      </c>
    </row>
    <row r="2222" spans="1:5" ht="15.6">
      <c r="A2222" s="3246" t="s">
        <v>13635</v>
      </c>
      <c r="B2222" s="1763" t="s">
        <v>13636</v>
      </c>
      <c r="C2222" s="1763" t="s">
        <v>13614</v>
      </c>
      <c r="D2222" s="1764">
        <v>311</v>
      </c>
      <c r="E2222" s="1104">
        <f t="shared" si="34"/>
        <v>171.05</v>
      </c>
    </row>
    <row r="2223" spans="1:5" ht="15.6">
      <c r="A2223" s="3245" t="s">
        <v>13637</v>
      </c>
      <c r="B2223" s="1761" t="s">
        <v>13638</v>
      </c>
      <c r="C2223" s="1761" t="s">
        <v>13614</v>
      </c>
      <c r="D2223" s="1762">
        <v>371</v>
      </c>
      <c r="E2223" s="1103">
        <f t="shared" si="34"/>
        <v>204.05</v>
      </c>
    </row>
    <row r="2224" spans="1:5" ht="15.6">
      <c r="A2224" s="3246" t="s">
        <v>13612</v>
      </c>
      <c r="B2224" s="1763" t="s">
        <v>13613</v>
      </c>
      <c r="C2224" s="1763" t="s">
        <v>13614</v>
      </c>
      <c r="D2224" s="1764">
        <v>382</v>
      </c>
      <c r="E2224" s="1104">
        <f t="shared" si="34"/>
        <v>210.10000000000002</v>
      </c>
    </row>
    <row r="2225" spans="1:5" ht="15.6">
      <c r="A2225" s="3245" t="s">
        <v>13615</v>
      </c>
      <c r="B2225" s="1761" t="s">
        <v>13616</v>
      </c>
      <c r="C2225" s="1761" t="s">
        <v>13614</v>
      </c>
      <c r="D2225" s="1762">
        <v>447</v>
      </c>
      <c r="E2225" s="1103">
        <f t="shared" si="34"/>
        <v>245.85000000000002</v>
      </c>
    </row>
    <row r="2226" spans="1:5" ht="15.6">
      <c r="A2226" s="3246" t="s">
        <v>13617</v>
      </c>
      <c r="B2226" s="1763" t="s">
        <v>13618</v>
      </c>
      <c r="C2226" s="1763" t="s">
        <v>13614</v>
      </c>
      <c r="D2226" s="1764">
        <v>506</v>
      </c>
      <c r="E2226" s="1104">
        <f t="shared" si="34"/>
        <v>278.3</v>
      </c>
    </row>
    <row r="2227" spans="1:5" ht="15.6">
      <c r="A2227" s="3245" t="s">
        <v>7237</v>
      </c>
      <c r="B2227" s="1761" t="s">
        <v>1228</v>
      </c>
      <c r="C2227" s="1761" t="s">
        <v>13639</v>
      </c>
      <c r="D2227" s="1762">
        <v>14</v>
      </c>
      <c r="E2227" s="1103">
        <f t="shared" si="34"/>
        <v>7.7000000000000011</v>
      </c>
    </row>
    <row r="2228" spans="1:5" ht="15.6">
      <c r="A2228" s="3246" t="s">
        <v>13640</v>
      </c>
      <c r="B2228" s="1763" t="s">
        <v>13641</v>
      </c>
      <c r="C2228" s="1763" t="s">
        <v>13639</v>
      </c>
      <c r="D2228" s="1764">
        <v>14</v>
      </c>
      <c r="E2228" s="1104">
        <f t="shared" si="34"/>
        <v>7.7000000000000011</v>
      </c>
    </row>
    <row r="2229" spans="1:5" ht="15.6">
      <c r="A2229" s="3245" t="s">
        <v>7238</v>
      </c>
      <c r="B2229" s="1761" t="s">
        <v>1227</v>
      </c>
      <c r="C2229" s="1761" t="s">
        <v>13639</v>
      </c>
      <c r="D2229" s="1762">
        <v>15</v>
      </c>
      <c r="E2229" s="1103">
        <f t="shared" si="34"/>
        <v>8.25</v>
      </c>
    </row>
    <row r="2230" spans="1:5" ht="15.6">
      <c r="A2230" s="3246" t="s">
        <v>7239</v>
      </c>
      <c r="B2230" s="1763" t="s">
        <v>1226</v>
      </c>
      <c r="C2230" s="1763" t="s">
        <v>13639</v>
      </c>
      <c r="D2230" s="1764">
        <v>17</v>
      </c>
      <c r="E2230" s="1104">
        <f t="shared" si="34"/>
        <v>9.3500000000000014</v>
      </c>
    </row>
    <row r="2231" spans="1:5" ht="15.6">
      <c r="A2231" s="3245" t="s">
        <v>7240</v>
      </c>
      <c r="B2231" s="1761" t="s">
        <v>1225</v>
      </c>
      <c r="C2231" s="1761" t="s">
        <v>13639</v>
      </c>
      <c r="D2231" s="1762">
        <v>17</v>
      </c>
      <c r="E2231" s="1103">
        <f t="shared" si="34"/>
        <v>9.3500000000000014</v>
      </c>
    </row>
    <row r="2232" spans="1:5" ht="15.6">
      <c r="A2232" s="3246" t="s">
        <v>7241</v>
      </c>
      <c r="B2232" s="1763" t="s">
        <v>1224</v>
      </c>
      <c r="C2232" s="1763" t="s">
        <v>13639</v>
      </c>
      <c r="D2232" s="1764">
        <v>17</v>
      </c>
      <c r="E2232" s="1104">
        <f t="shared" si="34"/>
        <v>9.3500000000000014</v>
      </c>
    </row>
    <row r="2233" spans="1:5" ht="15.6">
      <c r="A2233" s="3245" t="s">
        <v>7242</v>
      </c>
      <c r="B2233" s="1761" t="s">
        <v>1223</v>
      </c>
      <c r="C2233" s="1761" t="s">
        <v>13639</v>
      </c>
      <c r="D2233" s="1762">
        <v>18</v>
      </c>
      <c r="E2233" s="1103">
        <f t="shared" si="34"/>
        <v>9.9</v>
      </c>
    </row>
    <row r="2234" spans="1:5" ht="15.6">
      <c r="A2234" s="3246" t="s">
        <v>7236</v>
      </c>
      <c r="B2234" s="1763" t="s">
        <v>1222</v>
      </c>
      <c r="C2234" s="1763" t="s">
        <v>13639</v>
      </c>
      <c r="D2234" s="1764">
        <v>23</v>
      </c>
      <c r="E2234" s="1104">
        <f t="shared" si="34"/>
        <v>12.65</v>
      </c>
    </row>
    <row r="2235" spans="1:5" ht="15.6">
      <c r="A2235" s="3245" t="s">
        <v>7243</v>
      </c>
      <c r="B2235" s="1761" t="s">
        <v>1221</v>
      </c>
      <c r="C2235" s="1761" t="s">
        <v>13639</v>
      </c>
      <c r="D2235" s="1762">
        <v>23</v>
      </c>
      <c r="E2235" s="1103">
        <f t="shared" si="34"/>
        <v>12.65</v>
      </c>
    </row>
    <row r="2236" spans="1:5" ht="15.6">
      <c r="A2236" s="3246" t="s">
        <v>7244</v>
      </c>
      <c r="B2236" s="1763" t="s">
        <v>1220</v>
      </c>
      <c r="C2236" s="1763" t="s">
        <v>13639</v>
      </c>
      <c r="D2236" s="1764">
        <v>30</v>
      </c>
      <c r="E2236" s="1104">
        <f t="shared" si="34"/>
        <v>16.5</v>
      </c>
    </row>
    <row r="2237" spans="1:5" ht="15.6">
      <c r="A2237" s="3245" t="s">
        <v>7245</v>
      </c>
      <c r="B2237" s="1761" t="s">
        <v>1219</v>
      </c>
      <c r="C2237" s="1761" t="s">
        <v>13639</v>
      </c>
      <c r="D2237" s="1762">
        <v>35</v>
      </c>
      <c r="E2237" s="1103">
        <f t="shared" si="34"/>
        <v>19.25</v>
      </c>
    </row>
    <row r="2238" spans="1:5" ht="15.6">
      <c r="A2238" s="3246" t="s">
        <v>7246</v>
      </c>
      <c r="B2238" s="1763" t="s">
        <v>1218</v>
      </c>
      <c r="C2238" s="1763" t="s">
        <v>13639</v>
      </c>
      <c r="D2238" s="1764">
        <v>36</v>
      </c>
      <c r="E2238" s="1104">
        <f t="shared" si="34"/>
        <v>19.8</v>
      </c>
    </row>
    <row r="2239" spans="1:5" ht="15.6">
      <c r="A2239" s="3245" t="s">
        <v>7247</v>
      </c>
      <c r="B2239" s="1761" t="s">
        <v>1217</v>
      </c>
      <c r="C2239" s="1761" t="s">
        <v>13639</v>
      </c>
      <c r="D2239" s="1762">
        <v>42</v>
      </c>
      <c r="E2239" s="1103">
        <f t="shared" si="34"/>
        <v>23.1</v>
      </c>
    </row>
    <row r="2240" spans="1:5" ht="15.6">
      <c r="A2240" s="3246" t="s">
        <v>26454</v>
      </c>
      <c r="B2240" s="1763" t="s">
        <v>26455</v>
      </c>
      <c r="C2240" s="1763" t="s">
        <v>13639</v>
      </c>
      <c r="D2240" s="1764">
        <v>4</v>
      </c>
      <c r="E2240" s="1104">
        <f t="shared" si="34"/>
        <v>2.2000000000000002</v>
      </c>
    </row>
    <row r="2241" spans="1:5" ht="15.6">
      <c r="A2241" s="3245" t="s">
        <v>12154</v>
      </c>
      <c r="B2241" s="1761" t="s">
        <v>12155</v>
      </c>
      <c r="C2241" s="1761" t="s">
        <v>13639</v>
      </c>
      <c r="D2241" s="1762">
        <v>24</v>
      </c>
      <c r="E2241" s="1103">
        <f t="shared" si="34"/>
        <v>13.200000000000001</v>
      </c>
    </row>
    <row r="2242" spans="1:5" ht="15.6">
      <c r="A2242" s="3246" t="s">
        <v>12156</v>
      </c>
      <c r="B2242" s="1763" t="s">
        <v>12157</v>
      </c>
      <c r="C2242" s="1763" t="s">
        <v>13639</v>
      </c>
      <c r="D2242" s="1764">
        <v>26</v>
      </c>
      <c r="E2242" s="1104">
        <f t="shared" si="34"/>
        <v>14.3</v>
      </c>
    </row>
    <row r="2243" spans="1:5" ht="15.6">
      <c r="A2243" s="3245" t="s">
        <v>7251</v>
      </c>
      <c r="B2243" s="1761" t="s">
        <v>5772</v>
      </c>
      <c r="C2243" s="1761" t="s">
        <v>13639</v>
      </c>
      <c r="D2243" s="1762">
        <v>29</v>
      </c>
      <c r="E2243" s="1103">
        <f t="shared" si="34"/>
        <v>15.950000000000001</v>
      </c>
    </row>
    <row r="2244" spans="1:5" ht="15.6">
      <c r="A2244" s="3246" t="s">
        <v>7248</v>
      </c>
      <c r="B2244" s="1763" t="s">
        <v>4538</v>
      </c>
      <c r="C2244" s="1763" t="s">
        <v>13639</v>
      </c>
      <c r="D2244" s="1764">
        <v>185</v>
      </c>
      <c r="E2244" s="1104">
        <f t="shared" si="34"/>
        <v>101.75000000000001</v>
      </c>
    </row>
    <row r="2245" spans="1:5" ht="15.6">
      <c r="A2245" s="3245" t="s">
        <v>7249</v>
      </c>
      <c r="B2245" s="1761" t="s">
        <v>1009</v>
      </c>
      <c r="C2245" s="1761" t="s">
        <v>13639</v>
      </c>
      <c r="D2245" s="1762">
        <v>200</v>
      </c>
      <c r="E2245" s="1103">
        <f t="shared" si="34"/>
        <v>110.00000000000001</v>
      </c>
    </row>
    <row r="2246" spans="1:5" ht="15.6">
      <c r="A2246" s="3246" t="s">
        <v>7250</v>
      </c>
      <c r="B2246" s="1763" t="s">
        <v>1008</v>
      </c>
      <c r="C2246" s="1763" t="s">
        <v>13639</v>
      </c>
      <c r="D2246" s="1764">
        <v>205</v>
      </c>
      <c r="E2246" s="1104">
        <f t="shared" si="34"/>
        <v>112.75000000000001</v>
      </c>
    </row>
    <row r="2247" spans="1:5" ht="15.6">
      <c r="A2247" s="3245" t="s">
        <v>12152</v>
      </c>
      <c r="B2247" s="1761" t="s">
        <v>12153</v>
      </c>
      <c r="C2247" s="1761" t="s">
        <v>13639</v>
      </c>
      <c r="D2247" s="1762">
        <v>254</v>
      </c>
      <c r="E2247" s="1103">
        <f t="shared" si="34"/>
        <v>139.70000000000002</v>
      </c>
    </row>
    <row r="2248" spans="1:5" ht="15.6">
      <c r="A2248" s="3246" t="s">
        <v>13661</v>
      </c>
      <c r="B2248" s="1763" t="s">
        <v>13662</v>
      </c>
      <c r="C2248" s="1763" t="s">
        <v>13642</v>
      </c>
      <c r="D2248" s="1764">
        <v>19</v>
      </c>
      <c r="E2248" s="1104">
        <f t="shared" si="34"/>
        <v>10.450000000000001</v>
      </c>
    </row>
    <row r="2249" spans="1:5" ht="15.6">
      <c r="A2249" s="3245" t="s">
        <v>13659</v>
      </c>
      <c r="B2249" s="1761" t="s">
        <v>13660</v>
      </c>
      <c r="C2249" s="1761" t="s">
        <v>13642</v>
      </c>
      <c r="D2249" s="1762">
        <v>40</v>
      </c>
      <c r="E2249" s="1103">
        <f t="shared" si="34"/>
        <v>22</v>
      </c>
    </row>
    <row r="2250" spans="1:5" ht="15.6">
      <c r="A2250" s="3246" t="s">
        <v>13657</v>
      </c>
      <c r="B2250" s="1763" t="s">
        <v>13658</v>
      </c>
      <c r="C2250" s="1763" t="s">
        <v>13642</v>
      </c>
      <c r="D2250" s="1764">
        <v>76</v>
      </c>
      <c r="E2250" s="1104">
        <f t="shared" si="34"/>
        <v>41.800000000000004</v>
      </c>
    </row>
    <row r="2251" spans="1:5" ht="15.6">
      <c r="A2251" s="3245" t="s">
        <v>28183</v>
      </c>
      <c r="B2251" s="1761" t="s">
        <v>31548</v>
      </c>
      <c r="C2251" s="1761" t="s">
        <v>13642</v>
      </c>
      <c r="D2251" s="1762">
        <v>229</v>
      </c>
      <c r="E2251" s="1103">
        <f t="shared" si="34"/>
        <v>125.95000000000002</v>
      </c>
    </row>
    <row r="2252" spans="1:5" ht="15.6">
      <c r="A2252" s="3246" t="s">
        <v>28184</v>
      </c>
      <c r="B2252" s="1763" t="s">
        <v>31549</v>
      </c>
      <c r="C2252" s="1763" t="s">
        <v>13642</v>
      </c>
      <c r="D2252" s="1764">
        <v>500</v>
      </c>
      <c r="E2252" s="1104">
        <f t="shared" si="34"/>
        <v>275</v>
      </c>
    </row>
    <row r="2253" spans="1:5" ht="15.6">
      <c r="A2253" s="3245" t="s">
        <v>7267</v>
      </c>
      <c r="B2253" s="1761" t="s">
        <v>976</v>
      </c>
      <c r="C2253" s="1761" t="s">
        <v>13642</v>
      </c>
      <c r="D2253" s="1762">
        <v>158</v>
      </c>
      <c r="E2253" s="1103">
        <f t="shared" ref="E2253:E2316" si="35">D2253*(100%-$E$8)</f>
        <v>86.9</v>
      </c>
    </row>
    <row r="2254" spans="1:5" ht="15.6">
      <c r="A2254" s="3246" t="s">
        <v>7268</v>
      </c>
      <c r="B2254" s="1763" t="s">
        <v>975</v>
      </c>
      <c r="C2254" s="1763" t="s">
        <v>13642</v>
      </c>
      <c r="D2254" s="1764">
        <v>189</v>
      </c>
      <c r="E2254" s="1104">
        <f t="shared" si="35"/>
        <v>103.95</v>
      </c>
    </row>
    <row r="2255" spans="1:5" ht="15.6">
      <c r="A2255" s="3245" t="s">
        <v>7260</v>
      </c>
      <c r="B2255" s="1761" t="s">
        <v>974</v>
      </c>
      <c r="C2255" s="1761" t="s">
        <v>13642</v>
      </c>
      <c r="D2255" s="1762">
        <v>316</v>
      </c>
      <c r="E2255" s="1103">
        <f t="shared" si="35"/>
        <v>173.8</v>
      </c>
    </row>
    <row r="2256" spans="1:5" ht="15.6">
      <c r="A2256" s="3246" t="s">
        <v>7271</v>
      </c>
      <c r="B2256" s="1763" t="s">
        <v>26456</v>
      </c>
      <c r="C2256" s="1763" t="s">
        <v>13642</v>
      </c>
      <c r="D2256" s="1764">
        <v>574</v>
      </c>
      <c r="E2256" s="1104">
        <f t="shared" si="35"/>
        <v>315.70000000000005</v>
      </c>
    </row>
    <row r="2257" spans="1:5" ht="15.6">
      <c r="A2257" s="3245" t="s">
        <v>7272</v>
      </c>
      <c r="B2257" s="1761" t="s">
        <v>26457</v>
      </c>
      <c r="C2257" s="1761" t="s">
        <v>13642</v>
      </c>
      <c r="D2257" s="1762">
        <v>680</v>
      </c>
      <c r="E2257" s="1103">
        <f t="shared" si="35"/>
        <v>374.00000000000006</v>
      </c>
    </row>
    <row r="2258" spans="1:5" ht="15.6">
      <c r="A2258" s="3246" t="s">
        <v>7273</v>
      </c>
      <c r="B2258" s="1763" t="s">
        <v>26458</v>
      </c>
      <c r="C2258" s="1763" t="s">
        <v>13642</v>
      </c>
      <c r="D2258" s="1764">
        <v>976</v>
      </c>
      <c r="E2258" s="1104">
        <f t="shared" si="35"/>
        <v>536.80000000000007</v>
      </c>
    </row>
    <row r="2259" spans="1:5" ht="15.6">
      <c r="A2259" s="3245" t="s">
        <v>7252</v>
      </c>
      <c r="B2259" s="1761" t="s">
        <v>2223</v>
      </c>
      <c r="C2259" s="1761" t="s">
        <v>13642</v>
      </c>
      <c r="D2259" s="1762">
        <v>92</v>
      </c>
      <c r="E2259" s="1103">
        <f t="shared" si="35"/>
        <v>50.6</v>
      </c>
    </row>
    <row r="2260" spans="1:5" ht="15.6">
      <c r="A2260" s="3246" t="s">
        <v>7253</v>
      </c>
      <c r="B2260" s="1763" t="s">
        <v>2224</v>
      </c>
      <c r="C2260" s="1763" t="s">
        <v>13642</v>
      </c>
      <c r="D2260" s="1764">
        <v>124</v>
      </c>
      <c r="E2260" s="1104">
        <f t="shared" si="35"/>
        <v>68.2</v>
      </c>
    </row>
    <row r="2261" spans="1:5" ht="15.6">
      <c r="A2261" s="3245" t="s">
        <v>7254</v>
      </c>
      <c r="B2261" s="1761" t="s">
        <v>2225</v>
      </c>
      <c r="C2261" s="1761" t="s">
        <v>13642</v>
      </c>
      <c r="D2261" s="1762">
        <v>129</v>
      </c>
      <c r="E2261" s="1103">
        <f t="shared" si="35"/>
        <v>70.95</v>
      </c>
    </row>
    <row r="2262" spans="1:5" ht="15.6">
      <c r="A2262" s="3246" t="s">
        <v>7261</v>
      </c>
      <c r="B2262" s="1763" t="s">
        <v>927</v>
      </c>
      <c r="C2262" s="1763" t="s">
        <v>13642</v>
      </c>
      <c r="D2262" s="1764">
        <v>202</v>
      </c>
      <c r="E2262" s="1104">
        <f t="shared" si="35"/>
        <v>111.10000000000001</v>
      </c>
    </row>
    <row r="2263" spans="1:5" ht="15.6">
      <c r="A2263" s="3245" t="s">
        <v>7262</v>
      </c>
      <c r="B2263" s="1761" t="s">
        <v>926</v>
      </c>
      <c r="C2263" s="1761" t="s">
        <v>13642</v>
      </c>
      <c r="D2263" s="1762">
        <v>208</v>
      </c>
      <c r="E2263" s="1103">
        <f t="shared" si="35"/>
        <v>114.4</v>
      </c>
    </row>
    <row r="2264" spans="1:5" ht="15.6">
      <c r="A2264" s="3246" t="s">
        <v>7263</v>
      </c>
      <c r="B2264" s="1763" t="s">
        <v>925</v>
      </c>
      <c r="C2264" s="1763" t="s">
        <v>13642</v>
      </c>
      <c r="D2264" s="1764">
        <v>214</v>
      </c>
      <c r="E2264" s="1104">
        <f t="shared" si="35"/>
        <v>117.7</v>
      </c>
    </row>
    <row r="2265" spans="1:5" ht="15.6">
      <c r="A2265" s="3245" t="s">
        <v>7264</v>
      </c>
      <c r="B2265" s="1761" t="s">
        <v>924</v>
      </c>
      <c r="C2265" s="1761" t="s">
        <v>13642</v>
      </c>
      <c r="D2265" s="1762">
        <v>219</v>
      </c>
      <c r="E2265" s="1103">
        <f t="shared" si="35"/>
        <v>120.45</v>
      </c>
    </row>
    <row r="2266" spans="1:5" ht="15.6">
      <c r="A2266" s="3246" t="s">
        <v>7265</v>
      </c>
      <c r="B2266" s="1763" t="s">
        <v>923</v>
      </c>
      <c r="C2266" s="1763" t="s">
        <v>13642</v>
      </c>
      <c r="D2266" s="1764">
        <v>259</v>
      </c>
      <c r="E2266" s="1104">
        <f t="shared" si="35"/>
        <v>142.45000000000002</v>
      </c>
    </row>
    <row r="2267" spans="1:5" ht="15.6">
      <c r="A2267" s="3245" t="s">
        <v>31550</v>
      </c>
      <c r="B2267" s="1761" t="s">
        <v>31551</v>
      </c>
      <c r="C2267" s="1761" t="s">
        <v>13642</v>
      </c>
      <c r="D2267" s="1762">
        <v>2119</v>
      </c>
      <c r="E2267" s="1103">
        <f t="shared" si="35"/>
        <v>1165.45</v>
      </c>
    </row>
    <row r="2268" spans="1:5" ht="15.6">
      <c r="A2268" s="3246" t="s">
        <v>7259</v>
      </c>
      <c r="B2268" s="1763" t="s">
        <v>787</v>
      </c>
      <c r="C2268" s="1763" t="s">
        <v>13642</v>
      </c>
      <c r="D2268" s="1764">
        <v>338</v>
      </c>
      <c r="E2268" s="1104">
        <f t="shared" si="35"/>
        <v>185.9</v>
      </c>
    </row>
    <row r="2269" spans="1:5" ht="15.6">
      <c r="A2269" s="3245" t="s">
        <v>33099</v>
      </c>
      <c r="B2269" s="1761" t="s">
        <v>33100</v>
      </c>
      <c r="C2269" s="1761" t="s">
        <v>13642</v>
      </c>
      <c r="D2269" s="1762">
        <v>1379</v>
      </c>
      <c r="E2269" s="1103">
        <f t="shared" si="35"/>
        <v>758.45</v>
      </c>
    </row>
    <row r="2270" spans="1:5" ht="15.6">
      <c r="A2270" s="3246" t="s">
        <v>7277</v>
      </c>
      <c r="B2270" s="1763" t="s">
        <v>33101</v>
      </c>
      <c r="C2270" s="1763" t="s">
        <v>13642</v>
      </c>
      <c r="D2270" s="1764">
        <v>1660</v>
      </c>
      <c r="E2270" s="1104">
        <f t="shared" si="35"/>
        <v>913.00000000000011</v>
      </c>
    </row>
    <row r="2271" spans="1:5" ht="15.6">
      <c r="A2271" s="3245" t="s">
        <v>7278</v>
      </c>
      <c r="B2271" s="1761" t="s">
        <v>33102</v>
      </c>
      <c r="C2271" s="1761" t="s">
        <v>13642</v>
      </c>
      <c r="D2271" s="1762">
        <v>1725</v>
      </c>
      <c r="E2271" s="1103">
        <f t="shared" si="35"/>
        <v>948.75000000000011</v>
      </c>
    </row>
    <row r="2272" spans="1:5" ht="15.6">
      <c r="A2272" s="3246" t="s">
        <v>7279</v>
      </c>
      <c r="B2272" s="1763" t="s">
        <v>33103</v>
      </c>
      <c r="C2272" s="1763" t="s">
        <v>13642</v>
      </c>
      <c r="D2272" s="1764">
        <v>2289</v>
      </c>
      <c r="E2272" s="1104">
        <f t="shared" si="35"/>
        <v>1258.95</v>
      </c>
    </row>
    <row r="2273" spans="1:5" ht="15.6">
      <c r="A2273" s="3245" t="s">
        <v>13665</v>
      </c>
      <c r="B2273" s="1761" t="s">
        <v>13666</v>
      </c>
      <c r="C2273" s="1761" t="s">
        <v>13642</v>
      </c>
      <c r="D2273" s="1762">
        <v>2574</v>
      </c>
      <c r="E2273" s="1103">
        <f t="shared" si="35"/>
        <v>1415.7</v>
      </c>
    </row>
    <row r="2274" spans="1:5" ht="15.6">
      <c r="A2274" s="3246" t="s">
        <v>13663</v>
      </c>
      <c r="B2274" s="1763" t="s">
        <v>13664</v>
      </c>
      <c r="C2274" s="1763" t="s">
        <v>13642</v>
      </c>
      <c r="D2274" s="1764">
        <v>2768</v>
      </c>
      <c r="E2274" s="1104">
        <f t="shared" si="35"/>
        <v>1522.4</v>
      </c>
    </row>
    <row r="2275" spans="1:5" ht="15.6">
      <c r="A2275" s="3245" t="s">
        <v>13649</v>
      </c>
      <c r="B2275" s="1761" t="s">
        <v>13650</v>
      </c>
      <c r="C2275" s="1761" t="s">
        <v>13642</v>
      </c>
      <c r="D2275" s="1762">
        <v>2937</v>
      </c>
      <c r="E2275" s="1103">
        <f t="shared" si="35"/>
        <v>1615.3500000000001</v>
      </c>
    </row>
    <row r="2276" spans="1:5" ht="15.6">
      <c r="A2276" s="3246" t="s">
        <v>13651</v>
      </c>
      <c r="B2276" s="1763" t="s">
        <v>13652</v>
      </c>
      <c r="C2276" s="1763" t="s">
        <v>13642</v>
      </c>
      <c r="D2276" s="1764">
        <v>271</v>
      </c>
      <c r="E2276" s="1104">
        <f t="shared" si="35"/>
        <v>149.05000000000001</v>
      </c>
    </row>
    <row r="2277" spans="1:5" ht="15.6">
      <c r="A2277" s="3245" t="s">
        <v>13653</v>
      </c>
      <c r="B2277" s="1761" t="s">
        <v>13654</v>
      </c>
      <c r="C2277" s="1761" t="s">
        <v>13642</v>
      </c>
      <c r="D2277" s="1762">
        <v>324</v>
      </c>
      <c r="E2277" s="1103">
        <f t="shared" si="35"/>
        <v>178.20000000000002</v>
      </c>
    </row>
    <row r="2278" spans="1:5" ht="15.6">
      <c r="A2278" s="3246" t="s">
        <v>13655</v>
      </c>
      <c r="B2278" s="1763" t="s">
        <v>13656</v>
      </c>
      <c r="C2278" s="1763" t="s">
        <v>13642</v>
      </c>
      <c r="D2278" s="1764">
        <v>383</v>
      </c>
      <c r="E2278" s="1104">
        <f t="shared" si="35"/>
        <v>210.65</v>
      </c>
    </row>
    <row r="2279" spans="1:5" ht="15.6">
      <c r="A2279" s="3245" t="s">
        <v>7255</v>
      </c>
      <c r="B2279" s="1761" t="s">
        <v>1216</v>
      </c>
      <c r="C2279" s="1761" t="s">
        <v>13642</v>
      </c>
      <c r="D2279" s="1762">
        <v>12</v>
      </c>
      <c r="E2279" s="1103">
        <f t="shared" si="35"/>
        <v>6.6000000000000005</v>
      </c>
    </row>
    <row r="2280" spans="1:5" ht="15.6">
      <c r="A2280" s="3246" t="s">
        <v>7256</v>
      </c>
      <c r="B2280" s="1763" t="s">
        <v>1205</v>
      </c>
      <c r="C2280" s="1763" t="s">
        <v>13642</v>
      </c>
      <c r="D2280" s="1764">
        <v>8</v>
      </c>
      <c r="E2280" s="1104">
        <f t="shared" si="35"/>
        <v>4.4000000000000004</v>
      </c>
    </row>
    <row r="2281" spans="1:5" ht="15.6">
      <c r="A2281" s="3245" t="s">
        <v>7257</v>
      </c>
      <c r="B2281" s="1761" t="s">
        <v>1204</v>
      </c>
      <c r="C2281" s="1761" t="s">
        <v>13642</v>
      </c>
      <c r="D2281" s="1762">
        <v>9</v>
      </c>
      <c r="E2281" s="1103">
        <f t="shared" si="35"/>
        <v>4.95</v>
      </c>
    </row>
    <row r="2282" spans="1:5" ht="15.6">
      <c r="A2282" s="3246" t="s">
        <v>7258</v>
      </c>
      <c r="B2282" s="1763" t="s">
        <v>1203</v>
      </c>
      <c r="C2282" s="1763" t="s">
        <v>13642</v>
      </c>
      <c r="D2282" s="1764">
        <v>11</v>
      </c>
      <c r="E2282" s="1104">
        <f t="shared" si="35"/>
        <v>6.0500000000000007</v>
      </c>
    </row>
    <row r="2283" spans="1:5" ht="15.6">
      <c r="A2283" s="3245" t="s">
        <v>13643</v>
      </c>
      <c r="B2283" s="1761" t="s">
        <v>13644</v>
      </c>
      <c r="C2283" s="1761" t="s">
        <v>13642</v>
      </c>
      <c r="D2283" s="1762">
        <v>82</v>
      </c>
      <c r="E2283" s="1103">
        <f t="shared" si="35"/>
        <v>45.1</v>
      </c>
    </row>
    <row r="2284" spans="1:5" ht="15.6">
      <c r="A2284" s="3246" t="s">
        <v>13647</v>
      </c>
      <c r="B2284" s="1763" t="s">
        <v>13648</v>
      </c>
      <c r="C2284" s="1763" t="s">
        <v>13642</v>
      </c>
      <c r="D2284" s="1764">
        <v>121</v>
      </c>
      <c r="E2284" s="1104">
        <f t="shared" si="35"/>
        <v>66.550000000000011</v>
      </c>
    </row>
    <row r="2285" spans="1:5" ht="15.6">
      <c r="A2285" s="3245" t="s">
        <v>13645</v>
      </c>
      <c r="B2285" s="1761" t="s">
        <v>13646</v>
      </c>
      <c r="C2285" s="1761" t="s">
        <v>13642</v>
      </c>
      <c r="D2285" s="1762">
        <v>141</v>
      </c>
      <c r="E2285" s="1103">
        <f t="shared" si="35"/>
        <v>77.550000000000011</v>
      </c>
    </row>
    <row r="2286" spans="1:5" ht="15.6">
      <c r="A2286" s="3246" t="s">
        <v>7280</v>
      </c>
      <c r="B2286" s="1763" t="s">
        <v>850</v>
      </c>
      <c r="C2286" s="1763" t="s">
        <v>13642</v>
      </c>
      <c r="D2286" s="1764">
        <v>2669</v>
      </c>
      <c r="E2286" s="1104">
        <f t="shared" si="35"/>
        <v>1467.95</v>
      </c>
    </row>
    <row r="2287" spans="1:5" ht="15.6">
      <c r="A2287" s="3245" t="s">
        <v>7281</v>
      </c>
      <c r="B2287" s="1761" t="s">
        <v>33104</v>
      </c>
      <c r="C2287" s="1761" t="s">
        <v>13642</v>
      </c>
      <c r="D2287" s="1762">
        <v>3156</v>
      </c>
      <c r="E2287" s="1103">
        <f t="shared" si="35"/>
        <v>1735.8000000000002</v>
      </c>
    </row>
    <row r="2288" spans="1:5" ht="15.6">
      <c r="A2288" s="3246" t="s">
        <v>7282</v>
      </c>
      <c r="B2288" s="1763" t="s">
        <v>33105</v>
      </c>
      <c r="C2288" s="1763" t="s">
        <v>13642</v>
      </c>
      <c r="D2288" s="1764">
        <v>4181</v>
      </c>
      <c r="E2288" s="1104">
        <f t="shared" si="35"/>
        <v>2299.5500000000002</v>
      </c>
    </row>
    <row r="2289" spans="1:5" ht="15.6">
      <c r="A2289" s="3245" t="s">
        <v>7269</v>
      </c>
      <c r="B2289" s="1761" t="s">
        <v>805</v>
      </c>
      <c r="C2289" s="1761" t="s">
        <v>13642</v>
      </c>
      <c r="D2289" s="1762">
        <v>281</v>
      </c>
      <c r="E2289" s="1103">
        <f t="shared" si="35"/>
        <v>154.55000000000001</v>
      </c>
    </row>
    <row r="2290" spans="1:5" ht="15.6">
      <c r="A2290" s="3246" t="s">
        <v>7270</v>
      </c>
      <c r="B2290" s="1763" t="s">
        <v>804</v>
      </c>
      <c r="C2290" s="1763" t="s">
        <v>13642</v>
      </c>
      <c r="D2290" s="1764">
        <v>362</v>
      </c>
      <c r="E2290" s="1104">
        <f t="shared" si="35"/>
        <v>199.10000000000002</v>
      </c>
    </row>
    <row r="2291" spans="1:5" ht="15.6">
      <c r="A2291" s="3245" t="s">
        <v>7266</v>
      </c>
      <c r="B2291" s="1761" t="s">
        <v>803</v>
      </c>
      <c r="C2291" s="1761" t="s">
        <v>13642</v>
      </c>
      <c r="D2291" s="1762">
        <v>829</v>
      </c>
      <c r="E2291" s="1103">
        <f t="shared" si="35"/>
        <v>455.95000000000005</v>
      </c>
    </row>
    <row r="2292" spans="1:5" ht="15.6">
      <c r="A2292" s="3246" t="s">
        <v>7274</v>
      </c>
      <c r="B2292" s="1763" t="s">
        <v>12158</v>
      </c>
      <c r="C2292" s="1763" t="s">
        <v>13642</v>
      </c>
      <c r="D2292" s="1764">
        <v>1404</v>
      </c>
      <c r="E2292" s="1104">
        <f t="shared" si="35"/>
        <v>772.2</v>
      </c>
    </row>
    <row r="2293" spans="1:5" ht="15.6">
      <c r="A2293" s="3245" t="s">
        <v>7275</v>
      </c>
      <c r="B2293" s="1761" t="s">
        <v>12159</v>
      </c>
      <c r="C2293" s="1761" t="s">
        <v>13642</v>
      </c>
      <c r="D2293" s="1762">
        <v>1556</v>
      </c>
      <c r="E2293" s="1103">
        <f t="shared" si="35"/>
        <v>855.80000000000007</v>
      </c>
    </row>
    <row r="2294" spans="1:5" ht="15.6">
      <c r="A2294" s="3246" t="s">
        <v>7276</v>
      </c>
      <c r="B2294" s="1763" t="s">
        <v>12160</v>
      </c>
      <c r="C2294" s="1763" t="s">
        <v>13642</v>
      </c>
      <c r="D2294" s="1764">
        <v>2022</v>
      </c>
      <c r="E2294" s="1104">
        <f t="shared" si="35"/>
        <v>1112.1000000000001</v>
      </c>
    </row>
    <row r="2295" spans="1:5" ht="15.6">
      <c r="A2295" s="3245" t="s">
        <v>13684</v>
      </c>
      <c r="B2295" s="1761" t="s">
        <v>13685</v>
      </c>
      <c r="C2295" s="1761" t="s">
        <v>13669</v>
      </c>
      <c r="D2295" s="1762">
        <v>1209</v>
      </c>
      <c r="E2295" s="1103">
        <f t="shared" si="35"/>
        <v>664.95</v>
      </c>
    </row>
    <row r="2296" spans="1:5" ht="15.6">
      <c r="A2296" s="3246" t="s">
        <v>13686</v>
      </c>
      <c r="B2296" s="1763" t="s">
        <v>13687</v>
      </c>
      <c r="C2296" s="1763" t="s">
        <v>13669</v>
      </c>
      <c r="D2296" s="1764">
        <v>1229</v>
      </c>
      <c r="E2296" s="1104">
        <f t="shared" si="35"/>
        <v>675.95</v>
      </c>
    </row>
    <row r="2297" spans="1:5" ht="15.6">
      <c r="A2297" s="3245" t="s">
        <v>13688</v>
      </c>
      <c r="B2297" s="1761" t="s">
        <v>13689</v>
      </c>
      <c r="C2297" s="1761" t="s">
        <v>13669</v>
      </c>
      <c r="D2297" s="1762">
        <v>1573</v>
      </c>
      <c r="E2297" s="1103">
        <f t="shared" si="35"/>
        <v>865.15000000000009</v>
      </c>
    </row>
    <row r="2298" spans="1:5" ht="15.6">
      <c r="A2298" s="3246" t="s">
        <v>13692</v>
      </c>
      <c r="B2298" s="1763" t="s">
        <v>13693</v>
      </c>
      <c r="C2298" s="1763" t="s">
        <v>13669</v>
      </c>
      <c r="D2298" s="1764">
        <v>1611</v>
      </c>
      <c r="E2298" s="1104">
        <f t="shared" si="35"/>
        <v>886.05000000000007</v>
      </c>
    </row>
    <row r="2299" spans="1:5" ht="15.6">
      <c r="A2299" s="3245" t="s">
        <v>13694</v>
      </c>
      <c r="B2299" s="1761" t="s">
        <v>13695</v>
      </c>
      <c r="C2299" s="1761" t="s">
        <v>13669</v>
      </c>
      <c r="D2299" s="1762">
        <v>1710</v>
      </c>
      <c r="E2299" s="1103">
        <f t="shared" si="35"/>
        <v>940.50000000000011</v>
      </c>
    </row>
    <row r="2300" spans="1:5" ht="15.6">
      <c r="A2300" s="3246" t="s">
        <v>13690</v>
      </c>
      <c r="B2300" s="1763" t="s">
        <v>13691</v>
      </c>
      <c r="C2300" s="1763" t="s">
        <v>13669</v>
      </c>
      <c r="D2300" s="1764">
        <v>1743</v>
      </c>
      <c r="E2300" s="1104">
        <f t="shared" si="35"/>
        <v>958.65000000000009</v>
      </c>
    </row>
    <row r="2301" spans="1:5" ht="15.6">
      <c r="A2301" s="3245" t="s">
        <v>13696</v>
      </c>
      <c r="B2301" s="1761" t="s">
        <v>13697</v>
      </c>
      <c r="C2301" s="1761" t="s">
        <v>13669</v>
      </c>
      <c r="D2301" s="1762">
        <v>1974</v>
      </c>
      <c r="E2301" s="1103">
        <f t="shared" si="35"/>
        <v>1085.7</v>
      </c>
    </row>
    <row r="2302" spans="1:5" ht="15.6">
      <c r="A2302" s="3246" t="s">
        <v>13698</v>
      </c>
      <c r="B2302" s="1763" t="s">
        <v>13699</v>
      </c>
      <c r="C2302" s="1763" t="s">
        <v>13669</v>
      </c>
      <c r="D2302" s="1764">
        <v>2267</v>
      </c>
      <c r="E2302" s="1104">
        <f t="shared" si="35"/>
        <v>1246.8500000000001</v>
      </c>
    </row>
    <row r="2303" spans="1:5" ht="15.6">
      <c r="A2303" s="3245" t="s">
        <v>13700</v>
      </c>
      <c r="B2303" s="1761" t="s">
        <v>13701</v>
      </c>
      <c r="C2303" s="1761" t="s">
        <v>13669</v>
      </c>
      <c r="D2303" s="1762">
        <v>2439</v>
      </c>
      <c r="E2303" s="1103">
        <f t="shared" si="35"/>
        <v>1341.45</v>
      </c>
    </row>
    <row r="2304" spans="1:5" ht="15.6">
      <c r="A2304" s="3246" t="s">
        <v>13702</v>
      </c>
      <c r="B2304" s="1763" t="s">
        <v>13703</v>
      </c>
      <c r="C2304" s="1763" t="s">
        <v>13669</v>
      </c>
      <c r="D2304" s="1764">
        <v>2468</v>
      </c>
      <c r="E2304" s="1104">
        <f t="shared" si="35"/>
        <v>1357.4</v>
      </c>
    </row>
    <row r="2305" spans="1:5" ht="15.6">
      <c r="A2305" s="3245" t="s">
        <v>13676</v>
      </c>
      <c r="B2305" s="1761" t="s">
        <v>13677</v>
      </c>
      <c r="C2305" s="1761" t="s">
        <v>13669</v>
      </c>
      <c r="D2305" s="1762">
        <v>2847</v>
      </c>
      <c r="E2305" s="1103">
        <f t="shared" si="35"/>
        <v>1565.8500000000001</v>
      </c>
    </row>
    <row r="2306" spans="1:5" ht="15.6">
      <c r="A2306" s="3246" t="s">
        <v>13678</v>
      </c>
      <c r="B2306" s="1763" t="s">
        <v>13679</v>
      </c>
      <c r="C2306" s="1763" t="s">
        <v>13669</v>
      </c>
      <c r="D2306" s="1764">
        <v>3314</v>
      </c>
      <c r="E2306" s="1104">
        <f t="shared" si="35"/>
        <v>1822.7</v>
      </c>
    </row>
    <row r="2307" spans="1:5" ht="15.6">
      <c r="A2307" s="3245" t="s">
        <v>13704</v>
      </c>
      <c r="B2307" s="1761" t="s">
        <v>13705</v>
      </c>
      <c r="C2307" s="1761" t="s">
        <v>13669</v>
      </c>
      <c r="D2307" s="1762">
        <v>3578</v>
      </c>
      <c r="E2307" s="1103">
        <f t="shared" si="35"/>
        <v>1967.9</v>
      </c>
    </row>
    <row r="2308" spans="1:5" ht="15.6">
      <c r="A2308" s="3246" t="s">
        <v>7294</v>
      </c>
      <c r="B2308" s="1763" t="s">
        <v>25006</v>
      </c>
      <c r="C2308" s="1763" t="s">
        <v>13669</v>
      </c>
      <c r="D2308" s="1764">
        <v>221</v>
      </c>
      <c r="E2308" s="1104">
        <f t="shared" si="35"/>
        <v>121.55000000000001</v>
      </c>
    </row>
    <row r="2309" spans="1:5" ht="15.6">
      <c r="A2309" s="3245" t="s">
        <v>7295</v>
      </c>
      <c r="B2309" s="1761" t="s">
        <v>25007</v>
      </c>
      <c r="C2309" s="1761" t="s">
        <v>13669</v>
      </c>
      <c r="D2309" s="1762">
        <v>292</v>
      </c>
      <c r="E2309" s="1103">
        <f t="shared" si="35"/>
        <v>160.60000000000002</v>
      </c>
    </row>
    <row r="2310" spans="1:5" ht="15.6">
      <c r="A2310" s="3246" t="s">
        <v>7296</v>
      </c>
      <c r="B2310" s="1763" t="s">
        <v>25008</v>
      </c>
      <c r="C2310" s="1763" t="s">
        <v>13669</v>
      </c>
      <c r="D2310" s="1764">
        <v>458</v>
      </c>
      <c r="E2310" s="1104">
        <f t="shared" si="35"/>
        <v>251.90000000000003</v>
      </c>
    </row>
    <row r="2311" spans="1:5" ht="15.6">
      <c r="A2311" s="3245" t="s">
        <v>7297</v>
      </c>
      <c r="B2311" s="1761" t="s">
        <v>25009</v>
      </c>
      <c r="C2311" s="1761" t="s">
        <v>13669</v>
      </c>
      <c r="D2311" s="1762">
        <v>555</v>
      </c>
      <c r="E2311" s="1103">
        <f t="shared" si="35"/>
        <v>305.25</v>
      </c>
    </row>
    <row r="2312" spans="1:5" ht="15.6">
      <c r="A2312" s="3246" t="s">
        <v>26459</v>
      </c>
      <c r="B2312" s="1763" t="s">
        <v>26460</v>
      </c>
      <c r="C2312" s="1763" t="s">
        <v>13669</v>
      </c>
      <c r="D2312" s="1764">
        <v>565</v>
      </c>
      <c r="E2312" s="1104">
        <f t="shared" si="35"/>
        <v>310.75</v>
      </c>
    </row>
    <row r="2313" spans="1:5" ht="15.6">
      <c r="A2313" s="3245" t="s">
        <v>7315</v>
      </c>
      <c r="B2313" s="1761" t="s">
        <v>25010</v>
      </c>
      <c r="C2313" s="1761" t="s">
        <v>13669</v>
      </c>
      <c r="D2313" s="1762">
        <v>592</v>
      </c>
      <c r="E2313" s="1103">
        <f t="shared" si="35"/>
        <v>325.60000000000002</v>
      </c>
    </row>
    <row r="2314" spans="1:5" ht="15.6">
      <c r="A2314" s="3246" t="s">
        <v>13838</v>
      </c>
      <c r="B2314" s="1763" t="s">
        <v>13839</v>
      </c>
      <c r="C2314" s="1763" t="s">
        <v>13669</v>
      </c>
      <c r="D2314" s="1764">
        <v>1324</v>
      </c>
      <c r="E2314" s="1104">
        <f t="shared" si="35"/>
        <v>728.2</v>
      </c>
    </row>
    <row r="2315" spans="1:5" ht="15.6">
      <c r="A2315" s="3245" t="s">
        <v>13832</v>
      </c>
      <c r="B2315" s="1761" t="s">
        <v>13833</v>
      </c>
      <c r="C2315" s="1761" t="s">
        <v>13669</v>
      </c>
      <c r="D2315" s="1762">
        <v>1352</v>
      </c>
      <c r="E2315" s="1103">
        <f t="shared" si="35"/>
        <v>743.6</v>
      </c>
    </row>
    <row r="2316" spans="1:5" ht="15.6">
      <c r="A2316" s="3246" t="s">
        <v>13834</v>
      </c>
      <c r="B2316" s="1763" t="s">
        <v>13835</v>
      </c>
      <c r="C2316" s="1763" t="s">
        <v>13669</v>
      </c>
      <c r="D2316" s="1764">
        <v>1395</v>
      </c>
      <c r="E2316" s="1104">
        <f t="shared" si="35"/>
        <v>767.25000000000011</v>
      </c>
    </row>
    <row r="2317" spans="1:5" ht="15.6">
      <c r="A2317" s="3245" t="s">
        <v>13836</v>
      </c>
      <c r="B2317" s="1761" t="s">
        <v>13837</v>
      </c>
      <c r="C2317" s="1761" t="s">
        <v>13669</v>
      </c>
      <c r="D2317" s="1762">
        <v>1473</v>
      </c>
      <c r="E2317" s="1103">
        <f t="shared" ref="E2317:E2380" si="36">D2317*(100%-$E$8)</f>
        <v>810.15000000000009</v>
      </c>
    </row>
    <row r="2318" spans="1:5" ht="15.6">
      <c r="A2318" s="3246" t="s">
        <v>13730</v>
      </c>
      <c r="B2318" s="1763" t="s">
        <v>13731</v>
      </c>
      <c r="C2318" s="1763" t="s">
        <v>13669</v>
      </c>
      <c r="D2318" s="1764">
        <v>1917</v>
      </c>
      <c r="E2318" s="1104">
        <f t="shared" si="36"/>
        <v>1054.3500000000001</v>
      </c>
    </row>
    <row r="2319" spans="1:5" ht="15.6">
      <c r="A2319" s="3245" t="s">
        <v>13826</v>
      </c>
      <c r="B2319" s="1761" t="s">
        <v>13827</v>
      </c>
      <c r="C2319" s="1761" t="s">
        <v>13669</v>
      </c>
      <c r="D2319" s="1762">
        <v>1995</v>
      </c>
      <c r="E2319" s="1103">
        <f t="shared" si="36"/>
        <v>1097.25</v>
      </c>
    </row>
    <row r="2320" spans="1:5" ht="15.6">
      <c r="A2320" s="3246" t="s">
        <v>13667</v>
      </c>
      <c r="B2320" s="1763" t="s">
        <v>13668</v>
      </c>
      <c r="C2320" s="1763" t="s">
        <v>13669</v>
      </c>
      <c r="D2320" s="1764">
        <v>2325</v>
      </c>
      <c r="E2320" s="1104">
        <f t="shared" si="36"/>
        <v>1278.75</v>
      </c>
    </row>
    <row r="2321" spans="1:5" ht="15.6">
      <c r="A2321" s="3245" t="s">
        <v>24477</v>
      </c>
      <c r="B2321" s="1761" t="s">
        <v>24478</v>
      </c>
      <c r="C2321" s="1761" t="s">
        <v>13669</v>
      </c>
      <c r="D2321" s="1762">
        <v>3241</v>
      </c>
      <c r="E2321" s="1103">
        <f t="shared" si="36"/>
        <v>1782.5500000000002</v>
      </c>
    </row>
    <row r="2322" spans="1:5" ht="15.6">
      <c r="A2322" s="3246" t="s">
        <v>13830</v>
      </c>
      <c r="B2322" s="1763" t="s">
        <v>13831</v>
      </c>
      <c r="C2322" s="1763" t="s">
        <v>13669</v>
      </c>
      <c r="D2322" s="1764">
        <v>3499</v>
      </c>
      <c r="E2322" s="1104">
        <f t="shared" si="36"/>
        <v>1924.45</v>
      </c>
    </row>
    <row r="2323" spans="1:5" ht="15.6">
      <c r="A2323" s="3245" t="s">
        <v>13828</v>
      </c>
      <c r="B2323" s="1761" t="s">
        <v>13829</v>
      </c>
      <c r="C2323" s="1761" t="s">
        <v>13669</v>
      </c>
      <c r="D2323" s="1762">
        <v>4368</v>
      </c>
      <c r="E2323" s="1103">
        <f t="shared" si="36"/>
        <v>2402.4</v>
      </c>
    </row>
    <row r="2324" spans="1:5" ht="15.6">
      <c r="A2324" s="3246" t="s">
        <v>7301</v>
      </c>
      <c r="B2324" s="1763" t="s">
        <v>25011</v>
      </c>
      <c r="C2324" s="1763" t="s">
        <v>13669</v>
      </c>
      <c r="D2324" s="1764">
        <v>623</v>
      </c>
      <c r="E2324" s="1104">
        <f t="shared" si="36"/>
        <v>342.65000000000003</v>
      </c>
    </row>
    <row r="2325" spans="1:5" ht="15.6">
      <c r="A2325" s="3245" t="s">
        <v>7302</v>
      </c>
      <c r="B2325" s="1761" t="s">
        <v>25012</v>
      </c>
      <c r="C2325" s="1761" t="s">
        <v>13669</v>
      </c>
      <c r="D2325" s="1762">
        <v>800</v>
      </c>
      <c r="E2325" s="1103">
        <f t="shared" si="36"/>
        <v>440.00000000000006</v>
      </c>
    </row>
    <row r="2326" spans="1:5" ht="15.6">
      <c r="A2326" s="3246" t="s">
        <v>7303</v>
      </c>
      <c r="B2326" s="1763" t="s">
        <v>25013</v>
      </c>
      <c r="C2326" s="1763" t="s">
        <v>13669</v>
      </c>
      <c r="D2326" s="1764">
        <v>881</v>
      </c>
      <c r="E2326" s="1104">
        <f t="shared" si="36"/>
        <v>484.55</v>
      </c>
    </row>
    <row r="2327" spans="1:5" ht="15.6">
      <c r="A2327" s="3245" t="s">
        <v>7314</v>
      </c>
      <c r="B2327" s="1761" t="s">
        <v>25014</v>
      </c>
      <c r="C2327" s="1761" t="s">
        <v>13669</v>
      </c>
      <c r="D2327" s="1762">
        <v>1055</v>
      </c>
      <c r="E2327" s="1103">
        <f t="shared" si="36"/>
        <v>580.25</v>
      </c>
    </row>
    <row r="2328" spans="1:5" ht="15.6">
      <c r="A2328" s="3246" t="s">
        <v>13706</v>
      </c>
      <c r="B2328" s="1763" t="s">
        <v>13707</v>
      </c>
      <c r="C2328" s="1763" t="s">
        <v>13669</v>
      </c>
      <c r="D2328" s="1764">
        <v>580</v>
      </c>
      <c r="E2328" s="1104">
        <f t="shared" si="36"/>
        <v>319</v>
      </c>
    </row>
    <row r="2329" spans="1:5" ht="15.6">
      <c r="A2329" s="3245" t="s">
        <v>13708</v>
      </c>
      <c r="B2329" s="1761" t="s">
        <v>13709</v>
      </c>
      <c r="C2329" s="1761" t="s">
        <v>13669</v>
      </c>
      <c r="D2329" s="1762">
        <v>594</v>
      </c>
      <c r="E2329" s="1103">
        <f t="shared" si="36"/>
        <v>326.70000000000005</v>
      </c>
    </row>
    <row r="2330" spans="1:5" ht="15.6">
      <c r="A2330" s="3246" t="s">
        <v>13710</v>
      </c>
      <c r="B2330" s="1763" t="s">
        <v>13711</v>
      </c>
      <c r="C2330" s="1763" t="s">
        <v>13669</v>
      </c>
      <c r="D2330" s="1764">
        <v>639</v>
      </c>
      <c r="E2330" s="1104">
        <f t="shared" si="36"/>
        <v>351.45000000000005</v>
      </c>
    </row>
    <row r="2331" spans="1:5" ht="15.6">
      <c r="A2331" s="3245" t="s">
        <v>13712</v>
      </c>
      <c r="B2331" s="1761" t="s">
        <v>13713</v>
      </c>
      <c r="C2331" s="1761" t="s">
        <v>13669</v>
      </c>
      <c r="D2331" s="1762">
        <v>676</v>
      </c>
      <c r="E2331" s="1103">
        <f t="shared" si="36"/>
        <v>371.8</v>
      </c>
    </row>
    <row r="2332" spans="1:5" ht="15.6">
      <c r="A2332" s="3246" t="s">
        <v>13716</v>
      </c>
      <c r="B2332" s="1763" t="s">
        <v>13717</v>
      </c>
      <c r="C2332" s="1763" t="s">
        <v>13669</v>
      </c>
      <c r="D2332" s="1764">
        <v>725</v>
      </c>
      <c r="E2332" s="1104">
        <f t="shared" si="36"/>
        <v>398.75000000000006</v>
      </c>
    </row>
    <row r="2333" spans="1:5" ht="15.6">
      <c r="A2333" s="3245" t="s">
        <v>13714</v>
      </c>
      <c r="B2333" s="1761" t="s">
        <v>13715</v>
      </c>
      <c r="C2333" s="1761" t="s">
        <v>13669</v>
      </c>
      <c r="D2333" s="1762">
        <v>741</v>
      </c>
      <c r="E2333" s="1103">
        <f t="shared" si="36"/>
        <v>407.55</v>
      </c>
    </row>
    <row r="2334" spans="1:5" ht="15.6">
      <c r="A2334" s="3246" t="s">
        <v>13718</v>
      </c>
      <c r="B2334" s="1763" t="s">
        <v>13719</v>
      </c>
      <c r="C2334" s="1763" t="s">
        <v>13669</v>
      </c>
      <c r="D2334" s="1764">
        <v>989</v>
      </c>
      <c r="E2334" s="1104">
        <f t="shared" si="36"/>
        <v>543.95000000000005</v>
      </c>
    </row>
    <row r="2335" spans="1:5" ht="15.6">
      <c r="A2335" s="3245" t="s">
        <v>13720</v>
      </c>
      <c r="B2335" s="1761" t="s">
        <v>13721</v>
      </c>
      <c r="C2335" s="1761" t="s">
        <v>13669</v>
      </c>
      <c r="D2335" s="1762">
        <v>1162</v>
      </c>
      <c r="E2335" s="1103">
        <f t="shared" si="36"/>
        <v>639.1</v>
      </c>
    </row>
    <row r="2336" spans="1:5" ht="15.6">
      <c r="A2336" s="3246" t="s">
        <v>13722</v>
      </c>
      <c r="B2336" s="1763" t="s">
        <v>13723</v>
      </c>
      <c r="C2336" s="1763" t="s">
        <v>13669</v>
      </c>
      <c r="D2336" s="1764">
        <v>1187</v>
      </c>
      <c r="E2336" s="1104">
        <f t="shared" si="36"/>
        <v>652.85</v>
      </c>
    </row>
    <row r="2337" spans="1:5" ht="15.6">
      <c r="A2337" s="3245" t="s">
        <v>13724</v>
      </c>
      <c r="B2337" s="1761" t="s">
        <v>13725</v>
      </c>
      <c r="C2337" s="1761" t="s">
        <v>13669</v>
      </c>
      <c r="D2337" s="1762">
        <v>1220</v>
      </c>
      <c r="E2337" s="1103">
        <f t="shared" si="36"/>
        <v>671</v>
      </c>
    </row>
    <row r="2338" spans="1:5" ht="15.6">
      <c r="A2338" s="3246" t="s">
        <v>13726</v>
      </c>
      <c r="B2338" s="1763" t="s">
        <v>13727</v>
      </c>
      <c r="C2338" s="1763" t="s">
        <v>13669</v>
      </c>
      <c r="D2338" s="1764">
        <v>1252</v>
      </c>
      <c r="E2338" s="1104">
        <f t="shared" si="36"/>
        <v>688.6</v>
      </c>
    </row>
    <row r="2339" spans="1:5" ht="15.6">
      <c r="A2339" s="3245" t="s">
        <v>13728</v>
      </c>
      <c r="B2339" s="1761" t="s">
        <v>13729</v>
      </c>
      <c r="C2339" s="1761" t="s">
        <v>13669</v>
      </c>
      <c r="D2339" s="1762">
        <v>1569</v>
      </c>
      <c r="E2339" s="1103">
        <f t="shared" si="36"/>
        <v>862.95</v>
      </c>
    </row>
    <row r="2340" spans="1:5" ht="15.6">
      <c r="A2340" s="3246" t="s">
        <v>13744</v>
      </c>
      <c r="B2340" s="1763" t="s">
        <v>13745</v>
      </c>
      <c r="C2340" s="1763" t="s">
        <v>13669</v>
      </c>
      <c r="D2340" s="1764">
        <v>656</v>
      </c>
      <c r="E2340" s="1104">
        <f t="shared" si="36"/>
        <v>360.8</v>
      </c>
    </row>
    <row r="2341" spans="1:5" ht="15.6">
      <c r="A2341" s="3245" t="s">
        <v>13746</v>
      </c>
      <c r="B2341" s="1761" t="s">
        <v>13747</v>
      </c>
      <c r="C2341" s="1761" t="s">
        <v>13669</v>
      </c>
      <c r="D2341" s="1762">
        <v>673</v>
      </c>
      <c r="E2341" s="1103">
        <f t="shared" si="36"/>
        <v>370.15000000000003</v>
      </c>
    </row>
    <row r="2342" spans="1:5" ht="15.6">
      <c r="A2342" s="3246" t="s">
        <v>13754</v>
      </c>
      <c r="B2342" s="1763" t="s">
        <v>13755</v>
      </c>
      <c r="C2342" s="1763" t="s">
        <v>13669</v>
      </c>
      <c r="D2342" s="1764">
        <v>739</v>
      </c>
      <c r="E2342" s="1104">
        <f t="shared" si="36"/>
        <v>406.45000000000005</v>
      </c>
    </row>
    <row r="2343" spans="1:5" ht="15.6">
      <c r="A2343" s="3245" t="s">
        <v>13748</v>
      </c>
      <c r="B2343" s="1761" t="s">
        <v>13749</v>
      </c>
      <c r="C2343" s="1761" t="s">
        <v>13669</v>
      </c>
      <c r="D2343" s="1762">
        <v>786</v>
      </c>
      <c r="E2343" s="1103">
        <f t="shared" si="36"/>
        <v>432.3</v>
      </c>
    </row>
    <row r="2344" spans="1:5" ht="15.6">
      <c r="A2344" s="3246" t="s">
        <v>13752</v>
      </c>
      <c r="B2344" s="1763" t="s">
        <v>13753</v>
      </c>
      <c r="C2344" s="1763" t="s">
        <v>13669</v>
      </c>
      <c r="D2344" s="1764">
        <v>856</v>
      </c>
      <c r="E2344" s="1104">
        <f t="shared" si="36"/>
        <v>470.8</v>
      </c>
    </row>
    <row r="2345" spans="1:5" ht="15.6">
      <c r="A2345" s="3245" t="s">
        <v>13770</v>
      </c>
      <c r="B2345" s="1761" t="s">
        <v>13771</v>
      </c>
      <c r="C2345" s="1761" t="s">
        <v>13669</v>
      </c>
      <c r="D2345" s="1762">
        <v>939</v>
      </c>
      <c r="E2345" s="1103">
        <f t="shared" si="36"/>
        <v>516.45000000000005</v>
      </c>
    </row>
    <row r="2346" spans="1:5" ht="15.6">
      <c r="A2346" s="3246" t="s">
        <v>13768</v>
      </c>
      <c r="B2346" s="1763" t="s">
        <v>13769</v>
      </c>
      <c r="C2346" s="1763" t="s">
        <v>13669</v>
      </c>
      <c r="D2346" s="1764">
        <v>1082</v>
      </c>
      <c r="E2346" s="1104">
        <f t="shared" si="36"/>
        <v>595.1</v>
      </c>
    </row>
    <row r="2347" spans="1:5" ht="15.6">
      <c r="A2347" s="3245" t="s">
        <v>13756</v>
      </c>
      <c r="B2347" s="1761" t="s">
        <v>13757</v>
      </c>
      <c r="C2347" s="1761" t="s">
        <v>13669</v>
      </c>
      <c r="D2347" s="1762">
        <v>1092</v>
      </c>
      <c r="E2347" s="1103">
        <f t="shared" si="36"/>
        <v>600.6</v>
      </c>
    </row>
    <row r="2348" spans="1:5" ht="15.6">
      <c r="A2348" s="3246" t="s">
        <v>13758</v>
      </c>
      <c r="B2348" s="1763" t="s">
        <v>13759</v>
      </c>
      <c r="C2348" s="1763" t="s">
        <v>13669</v>
      </c>
      <c r="D2348" s="1764">
        <v>1304</v>
      </c>
      <c r="E2348" s="1104">
        <f t="shared" si="36"/>
        <v>717.2</v>
      </c>
    </row>
    <row r="2349" spans="1:5" ht="15.6">
      <c r="A2349" s="3245" t="s">
        <v>13760</v>
      </c>
      <c r="B2349" s="1761" t="s">
        <v>13761</v>
      </c>
      <c r="C2349" s="1761" t="s">
        <v>13669</v>
      </c>
      <c r="D2349" s="1762">
        <v>1313</v>
      </c>
      <c r="E2349" s="1103">
        <f t="shared" si="36"/>
        <v>722.15000000000009</v>
      </c>
    </row>
    <row r="2350" spans="1:5" ht="15.6">
      <c r="A2350" s="3246" t="s">
        <v>13762</v>
      </c>
      <c r="B2350" s="1763" t="s">
        <v>13763</v>
      </c>
      <c r="C2350" s="1763" t="s">
        <v>13669</v>
      </c>
      <c r="D2350" s="1764">
        <v>1360</v>
      </c>
      <c r="E2350" s="1104">
        <f t="shared" si="36"/>
        <v>748.00000000000011</v>
      </c>
    </row>
    <row r="2351" spans="1:5" ht="15.6">
      <c r="A2351" s="3245" t="s">
        <v>13764</v>
      </c>
      <c r="B2351" s="1761" t="s">
        <v>13765</v>
      </c>
      <c r="C2351" s="1761" t="s">
        <v>13669</v>
      </c>
      <c r="D2351" s="1762">
        <v>1422</v>
      </c>
      <c r="E2351" s="1103">
        <f t="shared" si="36"/>
        <v>782.1</v>
      </c>
    </row>
    <row r="2352" spans="1:5" ht="15.6">
      <c r="A2352" s="3246" t="s">
        <v>13766</v>
      </c>
      <c r="B2352" s="1763" t="s">
        <v>13767</v>
      </c>
      <c r="C2352" s="1763" t="s">
        <v>13669</v>
      </c>
      <c r="D2352" s="1764">
        <v>1845</v>
      </c>
      <c r="E2352" s="1104">
        <f t="shared" si="36"/>
        <v>1014.7500000000001</v>
      </c>
    </row>
    <row r="2353" spans="1:5" ht="15.6">
      <c r="A2353" s="3245" t="s">
        <v>13674</v>
      </c>
      <c r="B2353" s="1761" t="s">
        <v>13675</v>
      </c>
      <c r="C2353" s="1761" t="s">
        <v>13669</v>
      </c>
      <c r="D2353" s="1762">
        <v>74</v>
      </c>
      <c r="E2353" s="1103">
        <f t="shared" si="36"/>
        <v>40.700000000000003</v>
      </c>
    </row>
    <row r="2354" spans="1:5" ht="15.6">
      <c r="A2354" s="3246" t="s">
        <v>13750</v>
      </c>
      <c r="B2354" s="1763" t="s">
        <v>13751</v>
      </c>
      <c r="C2354" s="1763" t="s">
        <v>13669</v>
      </c>
      <c r="D2354" s="1764">
        <v>765</v>
      </c>
      <c r="E2354" s="1104">
        <f t="shared" si="36"/>
        <v>420.75000000000006</v>
      </c>
    </row>
    <row r="2355" spans="1:5" ht="15.6">
      <c r="A2355" s="3245" t="s">
        <v>7286</v>
      </c>
      <c r="B2355" s="1761" t="s">
        <v>33106</v>
      </c>
      <c r="C2355" s="1761" t="s">
        <v>13669</v>
      </c>
      <c r="D2355" s="1762">
        <v>662</v>
      </c>
      <c r="E2355" s="1103">
        <f t="shared" si="36"/>
        <v>364.1</v>
      </c>
    </row>
    <row r="2356" spans="1:5" ht="15.6">
      <c r="A2356" s="3246" t="s">
        <v>7287</v>
      </c>
      <c r="B2356" s="1763" t="s">
        <v>33107</v>
      </c>
      <c r="C2356" s="1763" t="s">
        <v>13669</v>
      </c>
      <c r="D2356" s="1764">
        <v>745</v>
      </c>
      <c r="E2356" s="1104">
        <f t="shared" si="36"/>
        <v>409.75000000000006</v>
      </c>
    </row>
    <row r="2357" spans="1:5" ht="15.6">
      <c r="A2357" s="3245" t="s">
        <v>7288</v>
      </c>
      <c r="B2357" s="1761" t="s">
        <v>33108</v>
      </c>
      <c r="C2357" s="1761" t="s">
        <v>13669</v>
      </c>
      <c r="D2357" s="1762">
        <v>858</v>
      </c>
      <c r="E2357" s="1103">
        <f t="shared" si="36"/>
        <v>471.90000000000003</v>
      </c>
    </row>
    <row r="2358" spans="1:5" ht="15.6">
      <c r="A2358" s="3246" t="s">
        <v>7289</v>
      </c>
      <c r="B2358" s="1763" t="s">
        <v>33109</v>
      </c>
      <c r="C2358" s="1763" t="s">
        <v>13669</v>
      </c>
      <c r="D2358" s="1764">
        <v>899</v>
      </c>
      <c r="E2358" s="1104">
        <f t="shared" si="36"/>
        <v>494.45000000000005</v>
      </c>
    </row>
    <row r="2359" spans="1:5" ht="15.6">
      <c r="A2359" s="3245" t="s">
        <v>23387</v>
      </c>
      <c r="B2359" s="1761" t="s">
        <v>33110</v>
      </c>
      <c r="C2359" s="1761" t="s">
        <v>13669</v>
      </c>
      <c r="D2359" s="1762">
        <v>1072</v>
      </c>
      <c r="E2359" s="1103">
        <f t="shared" si="36"/>
        <v>589.6</v>
      </c>
    </row>
    <row r="2360" spans="1:5" ht="15.6">
      <c r="A2360" s="3246" t="s">
        <v>26461</v>
      </c>
      <c r="B2360" s="1763" t="s">
        <v>33111</v>
      </c>
      <c r="C2360" s="1763" t="s">
        <v>13669</v>
      </c>
      <c r="D2360" s="1764">
        <v>1220</v>
      </c>
      <c r="E2360" s="1104">
        <f t="shared" si="36"/>
        <v>671</v>
      </c>
    </row>
    <row r="2361" spans="1:5" ht="15.6">
      <c r="A2361" s="3245" t="s">
        <v>7313</v>
      </c>
      <c r="B2361" s="1761" t="s">
        <v>33112</v>
      </c>
      <c r="C2361" s="1761" t="s">
        <v>13669</v>
      </c>
      <c r="D2361" s="1762">
        <v>1224</v>
      </c>
      <c r="E2361" s="1103">
        <f t="shared" si="36"/>
        <v>673.2</v>
      </c>
    </row>
    <row r="2362" spans="1:5" ht="15.6">
      <c r="A2362" s="3246" t="s">
        <v>26462</v>
      </c>
      <c r="B2362" s="1763" t="s">
        <v>33113</v>
      </c>
      <c r="C2362" s="1763" t="s">
        <v>13669</v>
      </c>
      <c r="D2362" s="1764">
        <v>1414</v>
      </c>
      <c r="E2362" s="1104">
        <f t="shared" si="36"/>
        <v>777.7</v>
      </c>
    </row>
    <row r="2363" spans="1:5" ht="15.6">
      <c r="A2363" s="3245" t="s">
        <v>13732</v>
      </c>
      <c r="B2363" s="1761" t="s">
        <v>33114</v>
      </c>
      <c r="C2363" s="1761" t="s">
        <v>13669</v>
      </c>
      <c r="D2363" s="1762">
        <v>1515</v>
      </c>
      <c r="E2363" s="1103">
        <f t="shared" si="36"/>
        <v>833.25000000000011</v>
      </c>
    </row>
    <row r="2364" spans="1:5" ht="15.6">
      <c r="A2364" s="3246" t="s">
        <v>26463</v>
      </c>
      <c r="B2364" s="1763" t="s">
        <v>33115</v>
      </c>
      <c r="C2364" s="1763" t="s">
        <v>13669</v>
      </c>
      <c r="D2364" s="1764">
        <v>1535</v>
      </c>
      <c r="E2364" s="1104">
        <f t="shared" si="36"/>
        <v>844.25000000000011</v>
      </c>
    </row>
    <row r="2365" spans="1:5" ht="15.6">
      <c r="A2365" s="3245" t="s">
        <v>26464</v>
      </c>
      <c r="B2365" s="1761" t="s">
        <v>33116</v>
      </c>
      <c r="C2365" s="1761" t="s">
        <v>13669</v>
      </c>
      <c r="D2365" s="1762">
        <v>1750</v>
      </c>
      <c r="E2365" s="1103">
        <f t="shared" si="36"/>
        <v>962.50000000000011</v>
      </c>
    </row>
    <row r="2366" spans="1:5" ht="15.6">
      <c r="A2366" s="3246" t="s">
        <v>13733</v>
      </c>
      <c r="B2366" s="1763" t="s">
        <v>33117</v>
      </c>
      <c r="C2366" s="1763" t="s">
        <v>13669</v>
      </c>
      <c r="D2366" s="1764">
        <v>1795</v>
      </c>
      <c r="E2366" s="1104">
        <f t="shared" si="36"/>
        <v>987.25000000000011</v>
      </c>
    </row>
    <row r="2367" spans="1:5" ht="15.6">
      <c r="A2367" s="3245" t="s">
        <v>7308</v>
      </c>
      <c r="B2367" s="1761" t="s">
        <v>25015</v>
      </c>
      <c r="C2367" s="1761" t="s">
        <v>13669</v>
      </c>
      <c r="D2367" s="1762">
        <v>1103</v>
      </c>
      <c r="E2367" s="1103">
        <f t="shared" si="36"/>
        <v>606.65000000000009</v>
      </c>
    </row>
    <row r="2368" spans="1:5" ht="15.6">
      <c r="A2368" s="3246" t="s">
        <v>7309</v>
      </c>
      <c r="B2368" s="1763" t="s">
        <v>25016</v>
      </c>
      <c r="C2368" s="1763" t="s">
        <v>13669</v>
      </c>
      <c r="D2368" s="1764">
        <v>1290</v>
      </c>
      <c r="E2368" s="1104">
        <f t="shared" si="36"/>
        <v>709.50000000000011</v>
      </c>
    </row>
    <row r="2369" spans="1:5" ht="15.6">
      <c r="A2369" s="3245" t="s">
        <v>7310</v>
      </c>
      <c r="B2369" s="1761" t="s">
        <v>25017</v>
      </c>
      <c r="C2369" s="1761" t="s">
        <v>13669</v>
      </c>
      <c r="D2369" s="1762">
        <v>1927</v>
      </c>
      <c r="E2369" s="1103">
        <f t="shared" si="36"/>
        <v>1059.8500000000001</v>
      </c>
    </row>
    <row r="2370" spans="1:5" ht="15.6">
      <c r="A2370" s="3246" t="s">
        <v>7311</v>
      </c>
      <c r="B2370" s="1763" t="s">
        <v>25018</v>
      </c>
      <c r="C2370" s="1763" t="s">
        <v>13669</v>
      </c>
      <c r="D2370" s="1764">
        <v>2031</v>
      </c>
      <c r="E2370" s="1104">
        <f t="shared" si="36"/>
        <v>1117.0500000000002</v>
      </c>
    </row>
    <row r="2371" spans="1:5" ht="15.6">
      <c r="A2371" s="3245" t="s">
        <v>25020</v>
      </c>
      <c r="B2371" s="1761" t="s">
        <v>25021</v>
      </c>
      <c r="C2371" s="1761" t="s">
        <v>13669</v>
      </c>
      <c r="D2371" s="1762">
        <v>2085</v>
      </c>
      <c r="E2371" s="1103">
        <f t="shared" si="36"/>
        <v>1146.75</v>
      </c>
    </row>
    <row r="2372" spans="1:5" ht="15.6">
      <c r="A2372" s="3246" t="s">
        <v>7316</v>
      </c>
      <c r="B2372" s="1763" t="s">
        <v>25019</v>
      </c>
      <c r="C2372" s="1763" t="s">
        <v>13669</v>
      </c>
      <c r="D2372" s="1764">
        <v>2170</v>
      </c>
      <c r="E2372" s="1104">
        <f t="shared" si="36"/>
        <v>1193.5</v>
      </c>
    </row>
    <row r="2373" spans="1:5" ht="15.6">
      <c r="A2373" s="3245" t="s">
        <v>6814</v>
      </c>
      <c r="B2373" s="1761" t="s">
        <v>3835</v>
      </c>
      <c r="C2373" s="1761" t="s">
        <v>13669</v>
      </c>
      <c r="D2373" s="1762">
        <v>168</v>
      </c>
      <c r="E2373" s="1103">
        <f t="shared" si="36"/>
        <v>92.4</v>
      </c>
    </row>
    <row r="2374" spans="1:5" ht="15.6">
      <c r="A2374" s="3246" t="s">
        <v>6815</v>
      </c>
      <c r="B2374" s="1763" t="s">
        <v>2839</v>
      </c>
      <c r="C2374" s="1763" t="s">
        <v>13669</v>
      </c>
      <c r="D2374" s="1764">
        <v>195</v>
      </c>
      <c r="E2374" s="1104">
        <f t="shared" si="36"/>
        <v>107.25000000000001</v>
      </c>
    </row>
    <row r="2375" spans="1:5" ht="15.6">
      <c r="A2375" s="3245" t="s">
        <v>6816</v>
      </c>
      <c r="B2375" s="1761" t="s">
        <v>1231</v>
      </c>
      <c r="C2375" s="1761" t="s">
        <v>13669</v>
      </c>
      <c r="D2375" s="1762">
        <v>226</v>
      </c>
      <c r="E2375" s="1103">
        <f t="shared" si="36"/>
        <v>124.30000000000001</v>
      </c>
    </row>
    <row r="2376" spans="1:5" ht="15.6">
      <c r="A2376" s="3246" t="s">
        <v>6817</v>
      </c>
      <c r="B2376" s="1763" t="s">
        <v>2214</v>
      </c>
      <c r="C2376" s="1763" t="s">
        <v>13669</v>
      </c>
      <c r="D2376" s="1764">
        <v>279</v>
      </c>
      <c r="E2376" s="1104">
        <f t="shared" si="36"/>
        <v>153.45000000000002</v>
      </c>
    </row>
    <row r="2377" spans="1:5" ht="15.6">
      <c r="A2377" s="3245" t="s">
        <v>13772</v>
      </c>
      <c r="B2377" s="1761" t="s">
        <v>13773</v>
      </c>
      <c r="C2377" s="1761" t="s">
        <v>13669</v>
      </c>
      <c r="D2377" s="1762">
        <v>174</v>
      </c>
      <c r="E2377" s="1103">
        <f t="shared" si="36"/>
        <v>95.7</v>
      </c>
    </row>
    <row r="2378" spans="1:5" ht="15.6">
      <c r="A2378" s="3246" t="s">
        <v>13774</v>
      </c>
      <c r="B2378" s="1763" t="s">
        <v>13775</v>
      </c>
      <c r="C2378" s="1763" t="s">
        <v>13669</v>
      </c>
      <c r="D2378" s="1764">
        <v>199</v>
      </c>
      <c r="E2378" s="1104">
        <f t="shared" si="36"/>
        <v>109.45</v>
      </c>
    </row>
    <row r="2379" spans="1:5" ht="15.6">
      <c r="A2379" s="3245" t="s">
        <v>13776</v>
      </c>
      <c r="B2379" s="1761" t="s">
        <v>13777</v>
      </c>
      <c r="C2379" s="1761" t="s">
        <v>13669</v>
      </c>
      <c r="D2379" s="1762">
        <v>218</v>
      </c>
      <c r="E2379" s="1103">
        <f t="shared" si="36"/>
        <v>119.9</v>
      </c>
    </row>
    <row r="2380" spans="1:5" ht="15.6">
      <c r="A2380" s="3246" t="s">
        <v>13778</v>
      </c>
      <c r="B2380" s="1763" t="s">
        <v>13779</v>
      </c>
      <c r="C2380" s="1763" t="s">
        <v>13669</v>
      </c>
      <c r="D2380" s="1764">
        <v>236</v>
      </c>
      <c r="E2380" s="1104">
        <f t="shared" si="36"/>
        <v>129.80000000000001</v>
      </c>
    </row>
    <row r="2381" spans="1:5" ht="15.6">
      <c r="A2381" s="3245" t="s">
        <v>28185</v>
      </c>
      <c r="B2381" s="1761" t="s">
        <v>28186</v>
      </c>
      <c r="C2381" s="1761" t="s">
        <v>13669</v>
      </c>
      <c r="D2381" s="1762">
        <v>260</v>
      </c>
      <c r="E2381" s="1103">
        <f t="shared" ref="E2381:E2444" si="37">D2381*(100%-$E$8)</f>
        <v>143</v>
      </c>
    </row>
    <row r="2382" spans="1:5" ht="15.6">
      <c r="A2382" s="3246" t="s">
        <v>13780</v>
      </c>
      <c r="B2382" s="1763" t="s">
        <v>13781</v>
      </c>
      <c r="C2382" s="1763" t="s">
        <v>13669</v>
      </c>
      <c r="D2382" s="1764">
        <v>263</v>
      </c>
      <c r="E2382" s="1104">
        <f t="shared" si="37"/>
        <v>144.65</v>
      </c>
    </row>
    <row r="2383" spans="1:5" ht="15.6">
      <c r="A2383" s="3245" t="s">
        <v>13672</v>
      </c>
      <c r="B2383" s="1761" t="s">
        <v>13673</v>
      </c>
      <c r="C2383" s="1761" t="s">
        <v>13669</v>
      </c>
      <c r="D2383" s="1762">
        <v>1788</v>
      </c>
      <c r="E2383" s="1103">
        <f t="shared" si="37"/>
        <v>983.40000000000009</v>
      </c>
    </row>
    <row r="2384" spans="1:5" ht="15.6">
      <c r="A2384" s="3246" t="s">
        <v>7319</v>
      </c>
      <c r="B2384" s="1763" t="s">
        <v>785</v>
      </c>
      <c r="C2384" s="1763" t="s">
        <v>13669</v>
      </c>
      <c r="D2384" s="1764">
        <v>1950</v>
      </c>
      <c r="E2384" s="1104">
        <f t="shared" si="37"/>
        <v>1072.5</v>
      </c>
    </row>
    <row r="2385" spans="1:5" ht="15.6">
      <c r="A2385" s="3245" t="s">
        <v>7320</v>
      </c>
      <c r="B2385" s="1761" t="s">
        <v>783</v>
      </c>
      <c r="C2385" s="1761" t="s">
        <v>13669</v>
      </c>
      <c r="D2385" s="1762">
        <v>2518</v>
      </c>
      <c r="E2385" s="1103">
        <f t="shared" si="37"/>
        <v>1384.9</v>
      </c>
    </row>
    <row r="2386" spans="1:5" ht="15.6">
      <c r="A2386" s="3246" t="s">
        <v>7321</v>
      </c>
      <c r="B2386" s="1763" t="s">
        <v>784</v>
      </c>
      <c r="C2386" s="1763" t="s">
        <v>13669</v>
      </c>
      <c r="D2386" s="1764">
        <v>2697</v>
      </c>
      <c r="E2386" s="1104">
        <f t="shared" si="37"/>
        <v>1483.3500000000001</v>
      </c>
    </row>
    <row r="2387" spans="1:5" ht="15.6">
      <c r="A2387" s="3245" t="s">
        <v>13816</v>
      </c>
      <c r="B2387" s="1761" t="s">
        <v>13817</v>
      </c>
      <c r="C2387" s="1761" t="s">
        <v>13669</v>
      </c>
      <c r="D2387" s="1762">
        <v>2703</v>
      </c>
      <c r="E2387" s="1103">
        <f t="shared" si="37"/>
        <v>1486.65</v>
      </c>
    </row>
    <row r="2388" spans="1:5" ht="15.6">
      <c r="A2388" s="3246" t="s">
        <v>7322</v>
      </c>
      <c r="B2388" s="1763" t="s">
        <v>786</v>
      </c>
      <c r="C2388" s="1763" t="s">
        <v>13669</v>
      </c>
      <c r="D2388" s="1764">
        <v>2848</v>
      </c>
      <c r="E2388" s="1104">
        <f t="shared" si="37"/>
        <v>1566.4</v>
      </c>
    </row>
    <row r="2389" spans="1:5" ht="15.6">
      <c r="A2389" s="3245" t="s">
        <v>13812</v>
      </c>
      <c r="B2389" s="1761" t="s">
        <v>13813</v>
      </c>
      <c r="C2389" s="1761" t="s">
        <v>13669</v>
      </c>
      <c r="D2389" s="1762">
        <v>9896</v>
      </c>
      <c r="E2389" s="1103">
        <f t="shared" si="37"/>
        <v>5442.8</v>
      </c>
    </row>
    <row r="2390" spans="1:5" ht="15.6">
      <c r="A2390" s="3246" t="s">
        <v>13814</v>
      </c>
      <c r="B2390" s="1763" t="s">
        <v>13815</v>
      </c>
      <c r="C2390" s="1763" t="s">
        <v>13669</v>
      </c>
      <c r="D2390" s="1764">
        <v>9924</v>
      </c>
      <c r="E2390" s="1104">
        <f t="shared" si="37"/>
        <v>5458.2000000000007</v>
      </c>
    </row>
    <row r="2391" spans="1:5" ht="15.6">
      <c r="A2391" s="3245" t="s">
        <v>13808</v>
      </c>
      <c r="B2391" s="1761" t="s">
        <v>13809</v>
      </c>
      <c r="C2391" s="1761" t="s">
        <v>13669</v>
      </c>
      <c r="D2391" s="1762">
        <v>10012</v>
      </c>
      <c r="E2391" s="1103">
        <f t="shared" si="37"/>
        <v>5506.6</v>
      </c>
    </row>
    <row r="2392" spans="1:5" ht="15.6">
      <c r="A2392" s="3246" t="s">
        <v>13806</v>
      </c>
      <c r="B2392" s="1763" t="s">
        <v>13807</v>
      </c>
      <c r="C2392" s="1763" t="s">
        <v>13669</v>
      </c>
      <c r="D2392" s="1764">
        <v>10013</v>
      </c>
      <c r="E2392" s="1104">
        <f t="shared" si="37"/>
        <v>5507.1500000000005</v>
      </c>
    </row>
    <row r="2393" spans="1:5" ht="15.6">
      <c r="A2393" s="3245" t="s">
        <v>13810</v>
      </c>
      <c r="B2393" s="1761" t="s">
        <v>13811</v>
      </c>
      <c r="C2393" s="1761" t="s">
        <v>13669</v>
      </c>
      <c r="D2393" s="1762">
        <v>10018</v>
      </c>
      <c r="E2393" s="1103">
        <f t="shared" si="37"/>
        <v>5509.9000000000005</v>
      </c>
    </row>
    <row r="2394" spans="1:5" ht="15.6">
      <c r="A2394" s="3246" t="s">
        <v>13824</v>
      </c>
      <c r="B2394" s="1763" t="s">
        <v>13825</v>
      </c>
      <c r="C2394" s="1763" t="s">
        <v>13669</v>
      </c>
      <c r="D2394" s="1764">
        <v>10263</v>
      </c>
      <c r="E2394" s="1104">
        <f t="shared" si="37"/>
        <v>5644.6500000000005</v>
      </c>
    </row>
    <row r="2395" spans="1:5" ht="15.6">
      <c r="A2395" s="3245" t="s">
        <v>13818</v>
      </c>
      <c r="B2395" s="1761" t="s">
        <v>13819</v>
      </c>
      <c r="C2395" s="1761" t="s">
        <v>13669</v>
      </c>
      <c r="D2395" s="1762">
        <v>10316</v>
      </c>
      <c r="E2395" s="1103">
        <f t="shared" si="37"/>
        <v>5673.8</v>
      </c>
    </row>
    <row r="2396" spans="1:5" ht="15.6">
      <c r="A2396" s="3246" t="s">
        <v>13804</v>
      </c>
      <c r="B2396" s="1763" t="s">
        <v>13805</v>
      </c>
      <c r="C2396" s="1763" t="s">
        <v>13669</v>
      </c>
      <c r="D2396" s="1764">
        <v>11129</v>
      </c>
      <c r="E2396" s="1104">
        <f t="shared" si="37"/>
        <v>6120.9500000000007</v>
      </c>
    </row>
    <row r="2397" spans="1:5" ht="15.6">
      <c r="A2397" s="3245" t="s">
        <v>13802</v>
      </c>
      <c r="B2397" s="1761" t="s">
        <v>13803</v>
      </c>
      <c r="C2397" s="1761" t="s">
        <v>13669</v>
      </c>
      <c r="D2397" s="1762">
        <v>11210</v>
      </c>
      <c r="E2397" s="1103">
        <f t="shared" si="37"/>
        <v>6165.5000000000009</v>
      </c>
    </row>
    <row r="2398" spans="1:5" ht="15.6">
      <c r="A2398" s="3246" t="s">
        <v>13800</v>
      </c>
      <c r="B2398" s="1763" t="s">
        <v>13801</v>
      </c>
      <c r="C2398" s="1763" t="s">
        <v>13669</v>
      </c>
      <c r="D2398" s="1764">
        <v>12120</v>
      </c>
      <c r="E2398" s="1104">
        <f t="shared" si="37"/>
        <v>6666.0000000000009</v>
      </c>
    </row>
    <row r="2399" spans="1:5" ht="15.6">
      <c r="A2399" s="3245" t="s">
        <v>13680</v>
      </c>
      <c r="B2399" s="1761" t="s">
        <v>13681</v>
      </c>
      <c r="C2399" s="1761" t="s">
        <v>13669</v>
      </c>
      <c r="D2399" s="1762">
        <v>12177</v>
      </c>
      <c r="E2399" s="1103">
        <f t="shared" si="37"/>
        <v>6697.35</v>
      </c>
    </row>
    <row r="2400" spans="1:5" ht="15.6">
      <c r="A2400" s="3246" t="s">
        <v>13822</v>
      </c>
      <c r="B2400" s="1763" t="s">
        <v>13823</v>
      </c>
      <c r="C2400" s="1763" t="s">
        <v>13669</v>
      </c>
      <c r="D2400" s="1764">
        <v>13412</v>
      </c>
      <c r="E2400" s="1104">
        <f t="shared" si="37"/>
        <v>7376.6</v>
      </c>
    </row>
    <row r="2401" spans="1:5" ht="15.6">
      <c r="A2401" s="3245" t="s">
        <v>13820</v>
      </c>
      <c r="B2401" s="1761" t="s">
        <v>13821</v>
      </c>
      <c r="C2401" s="1761" t="s">
        <v>13669</v>
      </c>
      <c r="D2401" s="1762">
        <v>13556</v>
      </c>
      <c r="E2401" s="1103">
        <f t="shared" si="37"/>
        <v>7455.8</v>
      </c>
    </row>
    <row r="2402" spans="1:5" ht="15.6">
      <c r="A2402" s="3246" t="s">
        <v>13682</v>
      </c>
      <c r="B2402" s="1763" t="s">
        <v>13683</v>
      </c>
      <c r="C2402" s="1763" t="s">
        <v>13669</v>
      </c>
      <c r="D2402" s="1764">
        <v>16699</v>
      </c>
      <c r="E2402" s="1104">
        <f t="shared" si="37"/>
        <v>9184.4500000000007</v>
      </c>
    </row>
    <row r="2403" spans="1:5" ht="15.6">
      <c r="A2403" s="3245" t="s">
        <v>13670</v>
      </c>
      <c r="B2403" s="1761" t="s">
        <v>13671</v>
      </c>
      <c r="C2403" s="1761" t="s">
        <v>13669</v>
      </c>
      <c r="D2403" s="1762">
        <v>19386</v>
      </c>
      <c r="E2403" s="1103">
        <f t="shared" si="37"/>
        <v>10662.300000000001</v>
      </c>
    </row>
    <row r="2404" spans="1:5" ht="15.6">
      <c r="A2404" s="3246" t="s">
        <v>13791</v>
      </c>
      <c r="B2404" s="1763" t="s">
        <v>13792</v>
      </c>
      <c r="C2404" s="1763" t="s">
        <v>13669</v>
      </c>
      <c r="D2404" s="1764">
        <v>170</v>
      </c>
      <c r="E2404" s="1104">
        <f t="shared" si="37"/>
        <v>93.500000000000014</v>
      </c>
    </row>
    <row r="2405" spans="1:5" ht="15.6">
      <c r="A2405" s="3245" t="s">
        <v>13793</v>
      </c>
      <c r="B2405" s="1761" t="s">
        <v>13794</v>
      </c>
      <c r="C2405" s="1761" t="s">
        <v>13669</v>
      </c>
      <c r="D2405" s="1762">
        <v>205</v>
      </c>
      <c r="E2405" s="1103">
        <f t="shared" si="37"/>
        <v>112.75000000000001</v>
      </c>
    </row>
    <row r="2406" spans="1:5" ht="15.6">
      <c r="A2406" s="3246" t="s">
        <v>13795</v>
      </c>
      <c r="B2406" s="1763" t="s">
        <v>13796</v>
      </c>
      <c r="C2406" s="1763" t="s">
        <v>13669</v>
      </c>
      <c r="D2406" s="1764">
        <v>329</v>
      </c>
      <c r="E2406" s="1104">
        <f t="shared" si="37"/>
        <v>180.95000000000002</v>
      </c>
    </row>
    <row r="2407" spans="1:5" ht="15.6">
      <c r="A2407" s="3245" t="s">
        <v>13797</v>
      </c>
      <c r="B2407" s="1761" t="s">
        <v>25022</v>
      </c>
      <c r="C2407" s="1761" t="s">
        <v>13669</v>
      </c>
      <c r="D2407" s="1762">
        <v>356</v>
      </c>
      <c r="E2407" s="1103">
        <f t="shared" si="37"/>
        <v>195.8</v>
      </c>
    </row>
    <row r="2408" spans="1:5" ht="15.6">
      <c r="A2408" s="3246" t="s">
        <v>13798</v>
      </c>
      <c r="B2408" s="1763" t="s">
        <v>13799</v>
      </c>
      <c r="C2408" s="1763" t="s">
        <v>13669</v>
      </c>
      <c r="D2408" s="1764">
        <v>400</v>
      </c>
      <c r="E2408" s="1104">
        <f t="shared" si="37"/>
        <v>220.00000000000003</v>
      </c>
    </row>
    <row r="2409" spans="1:5" ht="15.6">
      <c r="A2409" s="3245" t="s">
        <v>33118</v>
      </c>
      <c r="B2409" s="1761" t="s">
        <v>33119</v>
      </c>
      <c r="C2409" s="1761" t="s">
        <v>13669</v>
      </c>
      <c r="D2409" s="1762">
        <v>1321</v>
      </c>
      <c r="E2409" s="1103">
        <f t="shared" si="37"/>
        <v>726.55000000000007</v>
      </c>
    </row>
    <row r="2410" spans="1:5" ht="15.6">
      <c r="A2410" s="3246" t="s">
        <v>31552</v>
      </c>
      <c r="B2410" s="1763" t="s">
        <v>31553</v>
      </c>
      <c r="C2410" s="1763" t="s">
        <v>13669</v>
      </c>
      <c r="D2410" s="1764">
        <v>1461</v>
      </c>
      <c r="E2410" s="1104">
        <f t="shared" si="37"/>
        <v>803.55000000000007</v>
      </c>
    </row>
    <row r="2411" spans="1:5" ht="15.6">
      <c r="A2411" s="3245" t="s">
        <v>33120</v>
      </c>
      <c r="B2411" s="1761" t="s">
        <v>33121</v>
      </c>
      <c r="C2411" s="1761" t="s">
        <v>13669</v>
      </c>
      <c r="D2411" s="1762">
        <v>1973</v>
      </c>
      <c r="E2411" s="1103">
        <f t="shared" si="37"/>
        <v>1085.1500000000001</v>
      </c>
    </row>
    <row r="2412" spans="1:5" ht="15.6">
      <c r="A2412" s="3246" t="s">
        <v>33122</v>
      </c>
      <c r="B2412" s="1763" t="s">
        <v>33123</v>
      </c>
      <c r="C2412" s="1763" t="s">
        <v>13669</v>
      </c>
      <c r="D2412" s="1764">
        <v>2296</v>
      </c>
      <c r="E2412" s="1104">
        <f t="shared" si="37"/>
        <v>1262.8000000000002</v>
      </c>
    </row>
    <row r="2413" spans="1:5" ht="15.6">
      <c r="A2413" s="3245" t="s">
        <v>31554</v>
      </c>
      <c r="B2413" s="1761" t="s">
        <v>31555</v>
      </c>
      <c r="C2413" s="1761" t="s">
        <v>13669</v>
      </c>
      <c r="D2413" s="1762">
        <v>2308</v>
      </c>
      <c r="E2413" s="1103">
        <f t="shared" si="37"/>
        <v>1269.4000000000001</v>
      </c>
    </row>
    <row r="2414" spans="1:5" ht="15.6">
      <c r="A2414" s="3246" t="s">
        <v>31556</v>
      </c>
      <c r="B2414" s="1763" t="s">
        <v>31557</v>
      </c>
      <c r="C2414" s="1763" t="s">
        <v>13669</v>
      </c>
      <c r="D2414" s="1764">
        <v>2498</v>
      </c>
      <c r="E2414" s="1104">
        <f t="shared" si="37"/>
        <v>1373.9</v>
      </c>
    </row>
    <row r="2415" spans="1:5" ht="15.6">
      <c r="A2415" s="3245" t="s">
        <v>31558</v>
      </c>
      <c r="B2415" s="1761" t="s">
        <v>31559</v>
      </c>
      <c r="C2415" s="1761" t="s">
        <v>13669</v>
      </c>
      <c r="D2415" s="1762">
        <v>2793</v>
      </c>
      <c r="E2415" s="1103">
        <f t="shared" si="37"/>
        <v>1536.15</v>
      </c>
    </row>
    <row r="2416" spans="1:5" ht="15.6">
      <c r="A2416" s="3246" t="s">
        <v>31560</v>
      </c>
      <c r="B2416" s="1763" t="s">
        <v>31561</v>
      </c>
      <c r="C2416" s="1763" t="s">
        <v>13669</v>
      </c>
      <c r="D2416" s="1764">
        <v>3168</v>
      </c>
      <c r="E2416" s="1104">
        <f t="shared" si="37"/>
        <v>1742.4</v>
      </c>
    </row>
    <row r="2417" spans="1:5" ht="15.6">
      <c r="A2417" s="3245" t="s">
        <v>31562</v>
      </c>
      <c r="B2417" s="1761" t="s">
        <v>31563</v>
      </c>
      <c r="C2417" s="1761" t="s">
        <v>13669</v>
      </c>
      <c r="D2417" s="1762">
        <v>3456</v>
      </c>
      <c r="E2417" s="1103">
        <f t="shared" si="37"/>
        <v>1900.8000000000002</v>
      </c>
    </row>
    <row r="2418" spans="1:5" ht="15.6">
      <c r="A2418" s="3246" t="s">
        <v>31564</v>
      </c>
      <c r="B2418" s="1763" t="s">
        <v>31565</v>
      </c>
      <c r="C2418" s="1763" t="s">
        <v>13669</v>
      </c>
      <c r="D2418" s="1764">
        <v>4069</v>
      </c>
      <c r="E2418" s="1104">
        <f t="shared" si="37"/>
        <v>2237.9500000000003</v>
      </c>
    </row>
    <row r="2419" spans="1:5" ht="15.6">
      <c r="A2419" s="3245" t="s">
        <v>31566</v>
      </c>
      <c r="B2419" s="1761" t="s">
        <v>31567</v>
      </c>
      <c r="C2419" s="1761" t="s">
        <v>13669</v>
      </c>
      <c r="D2419" s="1762">
        <v>4322</v>
      </c>
      <c r="E2419" s="1103">
        <f t="shared" si="37"/>
        <v>2377.1000000000004</v>
      </c>
    </row>
    <row r="2420" spans="1:5" ht="15.6">
      <c r="A2420" s="3246" t="s">
        <v>7290</v>
      </c>
      <c r="B2420" s="1763" t="s">
        <v>33124</v>
      </c>
      <c r="C2420" s="1763" t="s">
        <v>13669</v>
      </c>
      <c r="D2420" s="1764">
        <v>1011</v>
      </c>
      <c r="E2420" s="1104">
        <f t="shared" si="37"/>
        <v>556.05000000000007</v>
      </c>
    </row>
    <row r="2421" spans="1:5" ht="15.6">
      <c r="A2421" s="3245" t="s">
        <v>7291</v>
      </c>
      <c r="B2421" s="1761" t="s">
        <v>33125</v>
      </c>
      <c r="C2421" s="1761" t="s">
        <v>13669</v>
      </c>
      <c r="D2421" s="1762">
        <v>1106</v>
      </c>
      <c r="E2421" s="1103">
        <f t="shared" si="37"/>
        <v>608.30000000000007</v>
      </c>
    </row>
    <row r="2422" spans="1:5" ht="15.6">
      <c r="A2422" s="3246" t="s">
        <v>7292</v>
      </c>
      <c r="B2422" s="1763" t="s">
        <v>33126</v>
      </c>
      <c r="C2422" s="1763" t="s">
        <v>13669</v>
      </c>
      <c r="D2422" s="1764">
        <v>1834</v>
      </c>
      <c r="E2422" s="1104">
        <f t="shared" si="37"/>
        <v>1008.7</v>
      </c>
    </row>
    <row r="2423" spans="1:5" ht="15.6">
      <c r="A2423" s="3245" t="s">
        <v>7293</v>
      </c>
      <c r="B2423" s="1761" t="s">
        <v>33127</v>
      </c>
      <c r="C2423" s="1761" t="s">
        <v>13669</v>
      </c>
      <c r="D2423" s="1762">
        <v>2483</v>
      </c>
      <c r="E2423" s="1103">
        <f t="shared" si="37"/>
        <v>1365.65</v>
      </c>
    </row>
    <row r="2424" spans="1:5" ht="15.6">
      <c r="A2424" s="3246" t="s">
        <v>23388</v>
      </c>
      <c r="B2424" s="1763" t="s">
        <v>33128</v>
      </c>
      <c r="C2424" s="1763" t="s">
        <v>13669</v>
      </c>
      <c r="D2424" s="1764">
        <v>2944</v>
      </c>
      <c r="E2424" s="1104">
        <f t="shared" si="37"/>
        <v>1619.2</v>
      </c>
    </row>
    <row r="2425" spans="1:5" ht="15.6">
      <c r="A2425" s="3245" t="s">
        <v>7317</v>
      </c>
      <c r="B2425" s="1761" t="s">
        <v>33129</v>
      </c>
      <c r="C2425" s="1761" t="s">
        <v>13669</v>
      </c>
      <c r="D2425" s="1762">
        <v>3021</v>
      </c>
      <c r="E2425" s="1103">
        <f t="shared" si="37"/>
        <v>1661.5500000000002</v>
      </c>
    </row>
    <row r="2426" spans="1:5" ht="15.6">
      <c r="A2426" s="3246" t="s">
        <v>7304</v>
      </c>
      <c r="B2426" s="1763" t="s">
        <v>25023</v>
      </c>
      <c r="C2426" s="1763" t="s">
        <v>13669</v>
      </c>
      <c r="D2426" s="1764">
        <v>1586</v>
      </c>
      <c r="E2426" s="1104">
        <f t="shared" si="37"/>
        <v>872.30000000000007</v>
      </c>
    </row>
    <row r="2427" spans="1:5" ht="15.6">
      <c r="A2427" s="3245" t="s">
        <v>7305</v>
      </c>
      <c r="B2427" s="1761" t="s">
        <v>25024</v>
      </c>
      <c r="C2427" s="1761" t="s">
        <v>13669</v>
      </c>
      <c r="D2427" s="1762">
        <v>1920</v>
      </c>
      <c r="E2427" s="1103">
        <f t="shared" si="37"/>
        <v>1056</v>
      </c>
    </row>
    <row r="2428" spans="1:5" ht="15.6">
      <c r="A2428" s="3246" t="s">
        <v>7307</v>
      </c>
      <c r="B2428" s="1763" t="s">
        <v>25025</v>
      </c>
      <c r="C2428" s="1763" t="s">
        <v>13669</v>
      </c>
      <c r="D2428" s="1764">
        <v>2289</v>
      </c>
      <c r="E2428" s="1104">
        <f t="shared" si="37"/>
        <v>1258.95</v>
      </c>
    </row>
    <row r="2429" spans="1:5" ht="15.6">
      <c r="A2429" s="3245" t="s">
        <v>26465</v>
      </c>
      <c r="B2429" s="1761" t="s">
        <v>26466</v>
      </c>
      <c r="C2429" s="1761" t="s">
        <v>13669</v>
      </c>
      <c r="D2429" s="1762">
        <v>2542</v>
      </c>
      <c r="E2429" s="1103">
        <f t="shared" si="37"/>
        <v>1398.1000000000001</v>
      </c>
    </row>
    <row r="2430" spans="1:5" ht="15.6">
      <c r="A2430" s="3246" t="s">
        <v>7306</v>
      </c>
      <c r="B2430" s="1763" t="s">
        <v>25026</v>
      </c>
      <c r="C2430" s="1763" t="s">
        <v>13669</v>
      </c>
      <c r="D2430" s="1764">
        <v>2695</v>
      </c>
      <c r="E2430" s="1104">
        <f t="shared" si="37"/>
        <v>1482.2500000000002</v>
      </c>
    </row>
    <row r="2431" spans="1:5" ht="15.6">
      <c r="A2431" s="3245" t="s">
        <v>7318</v>
      </c>
      <c r="B2431" s="1761" t="s">
        <v>25027</v>
      </c>
      <c r="C2431" s="1761" t="s">
        <v>13669</v>
      </c>
      <c r="D2431" s="1762">
        <v>2986</v>
      </c>
      <c r="E2431" s="1103">
        <f t="shared" si="37"/>
        <v>1642.3000000000002</v>
      </c>
    </row>
    <row r="2432" spans="1:5" ht="15.6">
      <c r="A2432" s="3246" t="s">
        <v>13742</v>
      </c>
      <c r="B2432" s="1763" t="s">
        <v>13743</v>
      </c>
      <c r="C2432" s="1763" t="s">
        <v>13669</v>
      </c>
      <c r="D2432" s="1764">
        <v>347</v>
      </c>
      <c r="E2432" s="1104">
        <f t="shared" si="37"/>
        <v>190.85000000000002</v>
      </c>
    </row>
    <row r="2433" spans="1:5" ht="15.6">
      <c r="A2433" s="3245" t="s">
        <v>13734</v>
      </c>
      <c r="B2433" s="1761" t="s">
        <v>13735</v>
      </c>
      <c r="C2433" s="1761" t="s">
        <v>13669</v>
      </c>
      <c r="D2433" s="1762">
        <v>416</v>
      </c>
      <c r="E2433" s="1103">
        <f t="shared" si="37"/>
        <v>228.8</v>
      </c>
    </row>
    <row r="2434" spans="1:5" ht="15.6">
      <c r="A2434" s="3246" t="s">
        <v>13736</v>
      </c>
      <c r="B2434" s="1763" t="s">
        <v>13737</v>
      </c>
      <c r="C2434" s="1763" t="s">
        <v>13669</v>
      </c>
      <c r="D2434" s="1764">
        <v>440</v>
      </c>
      <c r="E2434" s="1104">
        <f t="shared" si="37"/>
        <v>242.00000000000003</v>
      </c>
    </row>
    <row r="2435" spans="1:5" ht="15.6">
      <c r="A2435" s="3245" t="s">
        <v>13738</v>
      </c>
      <c r="B2435" s="1761" t="s">
        <v>13739</v>
      </c>
      <c r="C2435" s="1761" t="s">
        <v>13669</v>
      </c>
      <c r="D2435" s="1762">
        <v>489</v>
      </c>
      <c r="E2435" s="1103">
        <f t="shared" si="37"/>
        <v>268.95000000000005</v>
      </c>
    </row>
    <row r="2436" spans="1:5" ht="15.6">
      <c r="A2436" s="3246" t="s">
        <v>13740</v>
      </c>
      <c r="B2436" s="1763" t="s">
        <v>13741</v>
      </c>
      <c r="C2436" s="1763" t="s">
        <v>13669</v>
      </c>
      <c r="D2436" s="1764">
        <v>595</v>
      </c>
      <c r="E2436" s="1104">
        <f t="shared" si="37"/>
        <v>327.25</v>
      </c>
    </row>
    <row r="2437" spans="1:5" ht="15.6">
      <c r="A2437" s="3245" t="s">
        <v>7283</v>
      </c>
      <c r="B2437" s="1761" t="s">
        <v>790</v>
      </c>
      <c r="C2437" s="1761" t="s">
        <v>13669</v>
      </c>
      <c r="D2437" s="1762">
        <v>140</v>
      </c>
      <c r="E2437" s="1103">
        <f t="shared" si="37"/>
        <v>77</v>
      </c>
    </row>
    <row r="2438" spans="1:5" ht="15.6">
      <c r="A2438" s="3246" t="s">
        <v>7284</v>
      </c>
      <c r="B2438" s="1763" t="s">
        <v>789</v>
      </c>
      <c r="C2438" s="1763" t="s">
        <v>13669</v>
      </c>
      <c r="D2438" s="1764">
        <v>153</v>
      </c>
      <c r="E2438" s="1104">
        <f t="shared" si="37"/>
        <v>84.15</v>
      </c>
    </row>
    <row r="2439" spans="1:5" ht="15.6">
      <c r="A2439" s="3245" t="s">
        <v>7285</v>
      </c>
      <c r="B2439" s="1761" t="s">
        <v>788</v>
      </c>
      <c r="C2439" s="1761" t="s">
        <v>13669</v>
      </c>
      <c r="D2439" s="1762">
        <v>159</v>
      </c>
      <c r="E2439" s="1103">
        <f t="shared" si="37"/>
        <v>87.45</v>
      </c>
    </row>
    <row r="2440" spans="1:5" ht="15.6">
      <c r="A2440" s="3246" t="s">
        <v>7298</v>
      </c>
      <c r="B2440" s="1763" t="s">
        <v>25028</v>
      </c>
      <c r="C2440" s="1763" t="s">
        <v>13669</v>
      </c>
      <c r="D2440" s="1764">
        <v>332</v>
      </c>
      <c r="E2440" s="1104">
        <f t="shared" si="37"/>
        <v>182.60000000000002</v>
      </c>
    </row>
    <row r="2441" spans="1:5" ht="15.6">
      <c r="A2441" s="3245" t="s">
        <v>7299</v>
      </c>
      <c r="B2441" s="1761" t="s">
        <v>25029</v>
      </c>
      <c r="C2441" s="1761" t="s">
        <v>13669</v>
      </c>
      <c r="D2441" s="1762">
        <v>504</v>
      </c>
      <c r="E2441" s="1103">
        <f t="shared" si="37"/>
        <v>277.20000000000005</v>
      </c>
    </row>
    <row r="2442" spans="1:5" ht="15.6">
      <c r="A2442" s="3246" t="s">
        <v>7300</v>
      </c>
      <c r="B2442" s="1763" t="s">
        <v>33130</v>
      </c>
      <c r="C2442" s="1763" t="s">
        <v>13669</v>
      </c>
      <c r="D2442" s="1764">
        <v>567</v>
      </c>
      <c r="E2442" s="1104">
        <f t="shared" si="37"/>
        <v>311.85000000000002</v>
      </c>
    </row>
    <row r="2443" spans="1:5" ht="15.6">
      <c r="A2443" s="3245" t="s">
        <v>7312</v>
      </c>
      <c r="B2443" s="1761" t="s">
        <v>25030</v>
      </c>
      <c r="C2443" s="1761" t="s">
        <v>13669</v>
      </c>
      <c r="D2443" s="1762">
        <v>1004</v>
      </c>
      <c r="E2443" s="1103">
        <f t="shared" si="37"/>
        <v>552.20000000000005</v>
      </c>
    </row>
    <row r="2444" spans="1:5" ht="15.6">
      <c r="A2444" s="3246" t="s">
        <v>33131</v>
      </c>
      <c r="B2444" s="1763" t="s">
        <v>33132</v>
      </c>
      <c r="C2444" s="1763" t="s">
        <v>13669</v>
      </c>
      <c r="D2444" s="1764">
        <v>78</v>
      </c>
      <c r="E2444" s="1104">
        <f t="shared" si="37"/>
        <v>42.900000000000006</v>
      </c>
    </row>
    <row r="2445" spans="1:5" ht="15.6">
      <c r="A2445" s="3245" t="s">
        <v>33133</v>
      </c>
      <c r="B2445" s="1761" t="s">
        <v>33134</v>
      </c>
      <c r="C2445" s="1761" t="s">
        <v>13669</v>
      </c>
      <c r="D2445" s="1762">
        <v>80</v>
      </c>
      <c r="E2445" s="1103">
        <f t="shared" ref="E2445:E2508" si="38">D2445*(100%-$E$8)</f>
        <v>44</v>
      </c>
    </row>
    <row r="2446" spans="1:5" ht="15.6">
      <c r="A2446" s="3246" t="s">
        <v>33135</v>
      </c>
      <c r="B2446" s="1763" t="s">
        <v>33136</v>
      </c>
      <c r="C2446" s="1763" t="s">
        <v>13669</v>
      </c>
      <c r="D2446" s="1764">
        <v>86</v>
      </c>
      <c r="E2446" s="1104">
        <f t="shared" si="38"/>
        <v>47.300000000000004</v>
      </c>
    </row>
    <row r="2447" spans="1:5" ht="15.6">
      <c r="A2447" s="3245" t="s">
        <v>13782</v>
      </c>
      <c r="B2447" s="1761" t="s">
        <v>13783</v>
      </c>
      <c r="C2447" s="1761" t="s">
        <v>13669</v>
      </c>
      <c r="D2447" s="1762">
        <v>94</v>
      </c>
      <c r="E2447" s="1103">
        <f t="shared" si="38"/>
        <v>51.7</v>
      </c>
    </row>
    <row r="2448" spans="1:5" ht="15.6">
      <c r="A2448" s="3246" t="s">
        <v>13784</v>
      </c>
      <c r="B2448" s="1763" t="s">
        <v>13785</v>
      </c>
      <c r="C2448" s="1763" t="s">
        <v>13669</v>
      </c>
      <c r="D2448" s="1764">
        <v>99</v>
      </c>
      <c r="E2448" s="1104">
        <f t="shared" si="38"/>
        <v>54.45</v>
      </c>
    </row>
    <row r="2449" spans="1:5" ht="15.6">
      <c r="A2449" s="3245" t="s">
        <v>13786</v>
      </c>
      <c r="B2449" s="1761" t="s">
        <v>13787</v>
      </c>
      <c r="C2449" s="1761" t="s">
        <v>13669</v>
      </c>
      <c r="D2449" s="1762">
        <v>106</v>
      </c>
      <c r="E2449" s="1103">
        <f t="shared" si="38"/>
        <v>58.300000000000004</v>
      </c>
    </row>
    <row r="2450" spans="1:5" ht="15.6">
      <c r="A2450" s="3246" t="s">
        <v>13790</v>
      </c>
      <c r="B2450" s="1763" t="s">
        <v>25031</v>
      </c>
      <c r="C2450" s="1763" t="s">
        <v>13669</v>
      </c>
      <c r="D2450" s="1764">
        <v>129</v>
      </c>
      <c r="E2450" s="1104">
        <f t="shared" si="38"/>
        <v>70.95</v>
      </c>
    </row>
    <row r="2451" spans="1:5" ht="15.6">
      <c r="A2451" s="3245" t="s">
        <v>13788</v>
      </c>
      <c r="B2451" s="1761" t="s">
        <v>13789</v>
      </c>
      <c r="C2451" s="1761" t="s">
        <v>13669</v>
      </c>
      <c r="D2451" s="1762">
        <v>131</v>
      </c>
      <c r="E2451" s="1103">
        <f t="shared" si="38"/>
        <v>72.050000000000011</v>
      </c>
    </row>
    <row r="2452" spans="1:5" ht="15.6">
      <c r="A2452" s="3246" t="s">
        <v>7323</v>
      </c>
      <c r="B2452" s="1763" t="s">
        <v>796</v>
      </c>
      <c r="C2452" s="1763" t="s">
        <v>13840</v>
      </c>
      <c r="D2452" s="1764">
        <v>140</v>
      </c>
      <c r="E2452" s="1104">
        <f t="shared" si="38"/>
        <v>77</v>
      </c>
    </row>
    <row r="2453" spans="1:5" ht="15.6">
      <c r="A2453" s="3245" t="s">
        <v>7324</v>
      </c>
      <c r="B2453" s="1761" t="s">
        <v>794</v>
      </c>
      <c r="C2453" s="1761" t="s">
        <v>13840</v>
      </c>
      <c r="D2453" s="1762">
        <v>149</v>
      </c>
      <c r="E2453" s="1103">
        <f t="shared" si="38"/>
        <v>81.95</v>
      </c>
    </row>
    <row r="2454" spans="1:5" ht="15.6">
      <c r="A2454" s="3246" t="s">
        <v>7339</v>
      </c>
      <c r="B2454" s="1763" t="s">
        <v>3844</v>
      </c>
      <c r="C2454" s="1763" t="s">
        <v>13840</v>
      </c>
      <c r="D2454" s="1764">
        <v>154</v>
      </c>
      <c r="E2454" s="1104">
        <f t="shared" si="38"/>
        <v>84.7</v>
      </c>
    </row>
    <row r="2455" spans="1:5" ht="15.6">
      <c r="A2455" s="3245" t="s">
        <v>7326</v>
      </c>
      <c r="B2455" s="1761" t="s">
        <v>795</v>
      </c>
      <c r="C2455" s="1761" t="s">
        <v>13840</v>
      </c>
      <c r="D2455" s="1762">
        <v>163</v>
      </c>
      <c r="E2455" s="1103">
        <f t="shared" si="38"/>
        <v>89.65</v>
      </c>
    </row>
    <row r="2456" spans="1:5" ht="15.6">
      <c r="A2456" s="3246" t="s">
        <v>7340</v>
      </c>
      <c r="B2456" s="1763" t="s">
        <v>2840</v>
      </c>
      <c r="C2456" s="1763" t="s">
        <v>13840</v>
      </c>
      <c r="D2456" s="1764">
        <v>172</v>
      </c>
      <c r="E2456" s="1104">
        <f t="shared" si="38"/>
        <v>94.600000000000009</v>
      </c>
    </row>
    <row r="2457" spans="1:5" ht="15.6">
      <c r="A2457" s="3245" t="s">
        <v>13851</v>
      </c>
      <c r="B2457" s="1761" t="s">
        <v>13852</v>
      </c>
      <c r="C2457" s="1761" t="s">
        <v>13840</v>
      </c>
      <c r="D2457" s="1762">
        <v>190</v>
      </c>
      <c r="E2457" s="1103">
        <f t="shared" si="38"/>
        <v>104.50000000000001</v>
      </c>
    </row>
    <row r="2458" spans="1:5" ht="15.6">
      <c r="A2458" s="3246" t="s">
        <v>24479</v>
      </c>
      <c r="B2458" s="1763" t="s">
        <v>24480</v>
      </c>
      <c r="C2458" s="1763" t="s">
        <v>13840</v>
      </c>
      <c r="D2458" s="1764">
        <v>199</v>
      </c>
      <c r="E2458" s="1104">
        <f t="shared" si="38"/>
        <v>109.45</v>
      </c>
    </row>
    <row r="2459" spans="1:5" ht="15.6">
      <c r="A2459" s="3245" t="s">
        <v>24481</v>
      </c>
      <c r="B2459" s="1761" t="s">
        <v>24482</v>
      </c>
      <c r="C2459" s="1761" t="s">
        <v>13840</v>
      </c>
      <c r="D2459" s="1762">
        <v>208</v>
      </c>
      <c r="E2459" s="1103">
        <f t="shared" si="38"/>
        <v>114.4</v>
      </c>
    </row>
    <row r="2460" spans="1:5" ht="15.6">
      <c r="A2460" s="3246" t="s">
        <v>25032</v>
      </c>
      <c r="B2460" s="1763" t="s">
        <v>25033</v>
      </c>
      <c r="C2460" s="1763" t="s">
        <v>13840</v>
      </c>
      <c r="D2460" s="1764">
        <v>477</v>
      </c>
      <c r="E2460" s="1104">
        <f t="shared" si="38"/>
        <v>262.35000000000002</v>
      </c>
    </row>
    <row r="2461" spans="1:5" ht="15.6">
      <c r="A2461" s="3245" t="s">
        <v>7337</v>
      </c>
      <c r="B2461" s="1761" t="s">
        <v>4541</v>
      </c>
      <c r="C2461" s="1761" t="s">
        <v>13840</v>
      </c>
      <c r="D2461" s="1762">
        <v>50</v>
      </c>
      <c r="E2461" s="1103">
        <f t="shared" si="38"/>
        <v>27.500000000000004</v>
      </c>
    </row>
    <row r="2462" spans="1:5" ht="15.6">
      <c r="A2462" s="3246" t="s">
        <v>24483</v>
      </c>
      <c r="B2462" s="1763" t="s">
        <v>24484</v>
      </c>
      <c r="C2462" s="1763" t="s">
        <v>13840</v>
      </c>
      <c r="D2462" s="1764">
        <v>54</v>
      </c>
      <c r="E2462" s="1104">
        <f t="shared" si="38"/>
        <v>29.700000000000003</v>
      </c>
    </row>
    <row r="2463" spans="1:5" ht="15.6">
      <c r="A2463" s="3245" t="s">
        <v>33137</v>
      </c>
      <c r="B2463" s="1761" t="s">
        <v>33138</v>
      </c>
      <c r="C2463" s="1761" t="s">
        <v>13840</v>
      </c>
      <c r="D2463" s="1762">
        <v>28</v>
      </c>
      <c r="E2463" s="1103">
        <f t="shared" si="38"/>
        <v>15.400000000000002</v>
      </c>
    </row>
    <row r="2464" spans="1:5" ht="15.6">
      <c r="A2464" s="3246" t="s">
        <v>33139</v>
      </c>
      <c r="B2464" s="1763" t="s">
        <v>33140</v>
      </c>
      <c r="C2464" s="1763" t="s">
        <v>13840</v>
      </c>
      <c r="D2464" s="1764">
        <v>41</v>
      </c>
      <c r="E2464" s="1104">
        <f t="shared" si="38"/>
        <v>22.55</v>
      </c>
    </row>
    <row r="2465" spans="1:5" ht="15.6">
      <c r="A2465" s="3245" t="s">
        <v>7334</v>
      </c>
      <c r="B2465" s="1761" t="s">
        <v>793</v>
      </c>
      <c r="C2465" s="1761" t="s">
        <v>13840</v>
      </c>
      <c r="D2465" s="1762">
        <v>50</v>
      </c>
      <c r="E2465" s="1103">
        <f t="shared" si="38"/>
        <v>27.500000000000004</v>
      </c>
    </row>
    <row r="2466" spans="1:5" ht="15.6">
      <c r="A2466" s="3246" t="s">
        <v>7335</v>
      </c>
      <c r="B2466" s="1763" t="s">
        <v>792</v>
      </c>
      <c r="C2466" s="1763" t="s">
        <v>13840</v>
      </c>
      <c r="D2466" s="1764">
        <v>54</v>
      </c>
      <c r="E2466" s="1104">
        <f t="shared" si="38"/>
        <v>29.700000000000003</v>
      </c>
    </row>
    <row r="2467" spans="1:5" ht="15.6">
      <c r="A2467" s="3245" t="s">
        <v>7336</v>
      </c>
      <c r="B2467" s="1761" t="s">
        <v>791</v>
      </c>
      <c r="C2467" s="1761" t="s">
        <v>13840</v>
      </c>
      <c r="D2467" s="1762">
        <v>77</v>
      </c>
      <c r="E2467" s="1103">
        <f t="shared" si="38"/>
        <v>42.35</v>
      </c>
    </row>
    <row r="2468" spans="1:5" ht="15.6">
      <c r="A2468" s="3246" t="s">
        <v>13847</v>
      </c>
      <c r="B2468" s="1763" t="s">
        <v>13848</v>
      </c>
      <c r="C2468" s="1763" t="s">
        <v>13840</v>
      </c>
      <c r="D2468" s="1764">
        <v>361</v>
      </c>
      <c r="E2468" s="1104">
        <f t="shared" si="38"/>
        <v>198.55</v>
      </c>
    </row>
    <row r="2469" spans="1:5" ht="15.6">
      <c r="A2469" s="3245" t="s">
        <v>13849</v>
      </c>
      <c r="B2469" s="1761" t="s">
        <v>13850</v>
      </c>
      <c r="C2469" s="1761" t="s">
        <v>13840</v>
      </c>
      <c r="D2469" s="1762">
        <v>433</v>
      </c>
      <c r="E2469" s="1103">
        <f t="shared" si="38"/>
        <v>238.15</v>
      </c>
    </row>
    <row r="2470" spans="1:5" ht="15.6">
      <c r="A2470" s="3246" t="s">
        <v>13845</v>
      </c>
      <c r="B2470" s="1763" t="s">
        <v>13846</v>
      </c>
      <c r="C2470" s="1763" t="s">
        <v>13840</v>
      </c>
      <c r="D2470" s="1764">
        <v>32</v>
      </c>
      <c r="E2470" s="1104">
        <f t="shared" si="38"/>
        <v>17.600000000000001</v>
      </c>
    </row>
    <row r="2471" spans="1:5" ht="15.6">
      <c r="A2471" s="3245" t="s">
        <v>7338</v>
      </c>
      <c r="B2471" s="1761" t="s">
        <v>5758</v>
      </c>
      <c r="C2471" s="1761" t="s">
        <v>13840</v>
      </c>
      <c r="D2471" s="1762">
        <v>41</v>
      </c>
      <c r="E2471" s="1103">
        <f t="shared" si="38"/>
        <v>22.55</v>
      </c>
    </row>
    <row r="2472" spans="1:5" ht="15.6">
      <c r="A2472" s="3246" t="s">
        <v>13841</v>
      </c>
      <c r="B2472" s="1763" t="s">
        <v>13842</v>
      </c>
      <c r="C2472" s="1763" t="s">
        <v>13840</v>
      </c>
      <c r="D2472" s="1764">
        <v>257</v>
      </c>
      <c r="E2472" s="1104">
        <f t="shared" si="38"/>
        <v>141.35000000000002</v>
      </c>
    </row>
    <row r="2473" spans="1:5" ht="15.6">
      <c r="A2473" s="3245" t="s">
        <v>7341</v>
      </c>
      <c r="B2473" s="1761" t="s">
        <v>859</v>
      </c>
      <c r="C2473" s="1761" t="s">
        <v>13840</v>
      </c>
      <c r="D2473" s="1762">
        <v>384</v>
      </c>
      <c r="E2473" s="1103">
        <f t="shared" si="38"/>
        <v>211.20000000000002</v>
      </c>
    </row>
    <row r="2474" spans="1:5" ht="15.6">
      <c r="A2474" s="3246" t="s">
        <v>7325</v>
      </c>
      <c r="B2474" s="1763" t="s">
        <v>858</v>
      </c>
      <c r="C2474" s="1763" t="s">
        <v>13840</v>
      </c>
      <c r="D2474" s="1764">
        <v>470</v>
      </c>
      <c r="E2474" s="1104">
        <f t="shared" si="38"/>
        <v>258.5</v>
      </c>
    </row>
    <row r="2475" spans="1:5" ht="15.6">
      <c r="A2475" s="3245" t="s">
        <v>7342</v>
      </c>
      <c r="B2475" s="1761" t="s">
        <v>860</v>
      </c>
      <c r="C2475" s="1761" t="s">
        <v>13840</v>
      </c>
      <c r="D2475" s="1762">
        <v>551</v>
      </c>
      <c r="E2475" s="1103">
        <f t="shared" si="38"/>
        <v>303.05</v>
      </c>
    </row>
    <row r="2476" spans="1:5" ht="15.6">
      <c r="A2476" s="3246" t="s">
        <v>7327</v>
      </c>
      <c r="B2476" s="1763" t="s">
        <v>857</v>
      </c>
      <c r="C2476" s="1763" t="s">
        <v>13840</v>
      </c>
      <c r="D2476" s="1764">
        <v>140</v>
      </c>
      <c r="E2476" s="1104">
        <f t="shared" si="38"/>
        <v>77</v>
      </c>
    </row>
    <row r="2477" spans="1:5" ht="15.6">
      <c r="A2477" s="3245" t="s">
        <v>7328</v>
      </c>
      <c r="B2477" s="1761" t="s">
        <v>856</v>
      </c>
      <c r="C2477" s="1761" t="s">
        <v>13840</v>
      </c>
      <c r="D2477" s="1762">
        <v>140</v>
      </c>
      <c r="E2477" s="1103">
        <f t="shared" si="38"/>
        <v>77</v>
      </c>
    </row>
    <row r="2478" spans="1:5" ht="15.6">
      <c r="A2478" s="3246" t="s">
        <v>7329</v>
      </c>
      <c r="B2478" s="1763" t="s">
        <v>855</v>
      </c>
      <c r="C2478" s="1763" t="s">
        <v>13840</v>
      </c>
      <c r="D2478" s="1764">
        <v>154</v>
      </c>
      <c r="E2478" s="1104">
        <f t="shared" si="38"/>
        <v>84.7</v>
      </c>
    </row>
    <row r="2479" spans="1:5" ht="15.6">
      <c r="A2479" s="3245" t="s">
        <v>7330</v>
      </c>
      <c r="B2479" s="1761" t="s">
        <v>854</v>
      </c>
      <c r="C2479" s="1761" t="s">
        <v>13840</v>
      </c>
      <c r="D2479" s="1762">
        <v>158</v>
      </c>
      <c r="E2479" s="1103">
        <f t="shared" si="38"/>
        <v>86.9</v>
      </c>
    </row>
    <row r="2480" spans="1:5" ht="15.6">
      <c r="A2480" s="3246" t="s">
        <v>7331</v>
      </c>
      <c r="B2480" s="1763" t="s">
        <v>853</v>
      </c>
      <c r="C2480" s="1763" t="s">
        <v>13840</v>
      </c>
      <c r="D2480" s="1764">
        <v>199</v>
      </c>
      <c r="E2480" s="1104">
        <f t="shared" si="38"/>
        <v>109.45</v>
      </c>
    </row>
    <row r="2481" spans="1:5" ht="15.6">
      <c r="A2481" s="3245" t="s">
        <v>7332</v>
      </c>
      <c r="B2481" s="1761" t="s">
        <v>852</v>
      </c>
      <c r="C2481" s="1761" t="s">
        <v>13840</v>
      </c>
      <c r="D2481" s="1762">
        <v>253</v>
      </c>
      <c r="E2481" s="1103">
        <f t="shared" si="38"/>
        <v>139.15</v>
      </c>
    </row>
    <row r="2482" spans="1:5" ht="15.6">
      <c r="A2482" s="3246" t="s">
        <v>7333</v>
      </c>
      <c r="B2482" s="1763" t="s">
        <v>851</v>
      </c>
      <c r="C2482" s="1763" t="s">
        <v>13840</v>
      </c>
      <c r="D2482" s="1764">
        <v>262</v>
      </c>
      <c r="E2482" s="1104">
        <f t="shared" si="38"/>
        <v>144.10000000000002</v>
      </c>
    </row>
    <row r="2483" spans="1:5" ht="15.6">
      <c r="A2483" s="3245" t="s">
        <v>13843</v>
      </c>
      <c r="B2483" s="1761" t="s">
        <v>13844</v>
      </c>
      <c r="C2483" s="1761" t="s">
        <v>13840</v>
      </c>
      <c r="D2483" s="1762">
        <v>835</v>
      </c>
      <c r="E2483" s="1103">
        <f t="shared" si="38"/>
        <v>459.25000000000006</v>
      </c>
    </row>
    <row r="2484" spans="1:5" ht="15.6">
      <c r="A2484" s="3246" t="s">
        <v>31568</v>
      </c>
      <c r="B2484" s="1763" t="s">
        <v>31569</v>
      </c>
      <c r="C2484" s="1763" t="s">
        <v>13853</v>
      </c>
      <c r="D2484" s="1764">
        <v>37</v>
      </c>
      <c r="E2484" s="1104">
        <f t="shared" si="38"/>
        <v>20.350000000000001</v>
      </c>
    </row>
    <row r="2485" spans="1:5" ht="15.6">
      <c r="A2485" s="3245" t="s">
        <v>31570</v>
      </c>
      <c r="B2485" s="1761" t="s">
        <v>31571</v>
      </c>
      <c r="C2485" s="1761" t="s">
        <v>13853</v>
      </c>
      <c r="D2485" s="1762">
        <v>320</v>
      </c>
      <c r="E2485" s="1103">
        <f t="shared" si="38"/>
        <v>176</v>
      </c>
    </row>
    <row r="2486" spans="1:5" ht="15.6">
      <c r="A2486" s="3246" t="s">
        <v>7349</v>
      </c>
      <c r="B2486" s="1763" t="s">
        <v>1341</v>
      </c>
      <c r="C2486" s="1763" t="s">
        <v>13853</v>
      </c>
      <c r="D2486" s="1764">
        <v>207</v>
      </c>
      <c r="E2486" s="1104">
        <f t="shared" si="38"/>
        <v>113.85000000000001</v>
      </c>
    </row>
    <row r="2487" spans="1:5" ht="15.6">
      <c r="A2487" s="3245" t="s">
        <v>7484</v>
      </c>
      <c r="B2487" s="1761" t="s">
        <v>1339</v>
      </c>
      <c r="C2487" s="1761" t="s">
        <v>13853</v>
      </c>
      <c r="D2487" s="1762">
        <v>25</v>
      </c>
      <c r="E2487" s="1103">
        <f t="shared" si="38"/>
        <v>13.750000000000002</v>
      </c>
    </row>
    <row r="2488" spans="1:5" ht="15.6">
      <c r="A2488" s="3246" t="s">
        <v>7485</v>
      </c>
      <c r="B2488" s="1763" t="s">
        <v>1334</v>
      </c>
      <c r="C2488" s="1763" t="s">
        <v>13853</v>
      </c>
      <c r="D2488" s="1764">
        <v>34</v>
      </c>
      <c r="E2488" s="1104">
        <f t="shared" si="38"/>
        <v>18.700000000000003</v>
      </c>
    </row>
    <row r="2489" spans="1:5" ht="15.6">
      <c r="A2489" s="3245" t="s">
        <v>7486</v>
      </c>
      <c r="B2489" s="1761" t="s">
        <v>1331</v>
      </c>
      <c r="C2489" s="1761" t="s">
        <v>13853</v>
      </c>
      <c r="D2489" s="1762">
        <v>45</v>
      </c>
      <c r="E2489" s="1103">
        <f t="shared" si="38"/>
        <v>24.750000000000004</v>
      </c>
    </row>
    <row r="2490" spans="1:5" ht="15.6">
      <c r="A2490" s="3246" t="s">
        <v>7487</v>
      </c>
      <c r="B2490" s="1763" t="s">
        <v>1328</v>
      </c>
      <c r="C2490" s="1763" t="s">
        <v>13853</v>
      </c>
      <c r="D2490" s="1764">
        <v>74</v>
      </c>
      <c r="E2490" s="1104">
        <f t="shared" si="38"/>
        <v>40.700000000000003</v>
      </c>
    </row>
    <row r="2491" spans="1:5" ht="15.6">
      <c r="A2491" s="3245" t="s">
        <v>7394</v>
      </c>
      <c r="B2491" s="1761" t="s">
        <v>979</v>
      </c>
      <c r="C2491" s="1761" t="s">
        <v>13853</v>
      </c>
      <c r="D2491" s="1762">
        <v>116</v>
      </c>
      <c r="E2491" s="1103">
        <f t="shared" si="38"/>
        <v>63.800000000000004</v>
      </c>
    </row>
    <row r="2492" spans="1:5" ht="15.6">
      <c r="A2492" s="3246" t="s">
        <v>7488</v>
      </c>
      <c r="B2492" s="1763" t="s">
        <v>1326</v>
      </c>
      <c r="C2492" s="1763" t="s">
        <v>13853</v>
      </c>
      <c r="D2492" s="1764">
        <v>131</v>
      </c>
      <c r="E2492" s="1104">
        <f t="shared" si="38"/>
        <v>72.050000000000011</v>
      </c>
    </row>
    <row r="2493" spans="1:5" ht="15.6">
      <c r="A2493" s="3245" t="s">
        <v>7395</v>
      </c>
      <c r="B2493" s="1761" t="s">
        <v>2835</v>
      </c>
      <c r="C2493" s="1761" t="s">
        <v>13853</v>
      </c>
      <c r="D2493" s="1762">
        <v>151</v>
      </c>
      <c r="E2493" s="1103">
        <f t="shared" si="38"/>
        <v>83.050000000000011</v>
      </c>
    </row>
    <row r="2494" spans="1:5" ht="15.6">
      <c r="A2494" s="3246" t="s">
        <v>7396</v>
      </c>
      <c r="B2494" s="1763" t="s">
        <v>2836</v>
      </c>
      <c r="C2494" s="1763" t="s">
        <v>13853</v>
      </c>
      <c r="D2494" s="1764">
        <v>187</v>
      </c>
      <c r="E2494" s="1104">
        <f t="shared" si="38"/>
        <v>102.85000000000001</v>
      </c>
    </row>
    <row r="2495" spans="1:5" ht="15.6">
      <c r="A2495" s="3245" t="s">
        <v>7489</v>
      </c>
      <c r="B2495" s="1761" t="s">
        <v>1325</v>
      </c>
      <c r="C2495" s="1761" t="s">
        <v>13853</v>
      </c>
      <c r="D2495" s="1762">
        <v>216</v>
      </c>
      <c r="E2495" s="1103">
        <f t="shared" si="38"/>
        <v>118.80000000000001</v>
      </c>
    </row>
    <row r="2496" spans="1:5" ht="15.6">
      <c r="A2496" s="3246" t="s">
        <v>7397</v>
      </c>
      <c r="B2496" s="1763" t="s">
        <v>2837</v>
      </c>
      <c r="C2496" s="1763" t="s">
        <v>13853</v>
      </c>
      <c r="D2496" s="1764">
        <v>242</v>
      </c>
      <c r="E2496" s="1104">
        <f t="shared" si="38"/>
        <v>133.10000000000002</v>
      </c>
    </row>
    <row r="2497" spans="1:5" ht="15.6">
      <c r="A2497" s="3245" t="s">
        <v>4153</v>
      </c>
      <c r="B2497" s="1761" t="s">
        <v>983</v>
      </c>
      <c r="C2497" s="1761" t="s">
        <v>13853</v>
      </c>
      <c r="D2497" s="1762">
        <v>96</v>
      </c>
      <c r="E2497" s="1103">
        <f t="shared" si="38"/>
        <v>52.800000000000004</v>
      </c>
    </row>
    <row r="2498" spans="1:5" ht="15.6">
      <c r="A2498" s="3246" t="s">
        <v>7459</v>
      </c>
      <c r="B2498" s="1763" t="s">
        <v>980</v>
      </c>
      <c r="C2498" s="1763" t="s">
        <v>13853</v>
      </c>
      <c r="D2498" s="1764">
        <v>134</v>
      </c>
      <c r="E2498" s="1104">
        <f t="shared" si="38"/>
        <v>73.7</v>
      </c>
    </row>
    <row r="2499" spans="1:5" ht="15.6">
      <c r="A2499" s="3245" t="s">
        <v>7422</v>
      </c>
      <c r="B2499" s="1761" t="s">
        <v>981</v>
      </c>
      <c r="C2499" s="1761" t="s">
        <v>13853</v>
      </c>
      <c r="D2499" s="1762">
        <v>142</v>
      </c>
      <c r="E2499" s="1103">
        <f t="shared" si="38"/>
        <v>78.100000000000009</v>
      </c>
    </row>
    <row r="2500" spans="1:5" ht="15.6">
      <c r="A2500" s="3246" t="s">
        <v>7460</v>
      </c>
      <c r="B2500" s="1763" t="s">
        <v>982</v>
      </c>
      <c r="C2500" s="1763" t="s">
        <v>13853</v>
      </c>
      <c r="D2500" s="1764">
        <v>259</v>
      </c>
      <c r="E2500" s="1104">
        <f t="shared" si="38"/>
        <v>142.45000000000002</v>
      </c>
    </row>
    <row r="2501" spans="1:5" ht="15.6">
      <c r="A2501" s="3245" t="s">
        <v>7360</v>
      </c>
      <c r="B2501" s="1761" t="s">
        <v>1324</v>
      </c>
      <c r="C2501" s="1761" t="s">
        <v>13853</v>
      </c>
      <c r="D2501" s="1762">
        <v>123</v>
      </c>
      <c r="E2501" s="1103">
        <f t="shared" si="38"/>
        <v>67.650000000000006</v>
      </c>
    </row>
    <row r="2502" spans="1:5" ht="15.6">
      <c r="A2502" s="3246" t="s">
        <v>7361</v>
      </c>
      <c r="B2502" s="1763" t="s">
        <v>1323</v>
      </c>
      <c r="C2502" s="1763" t="s">
        <v>13853</v>
      </c>
      <c r="D2502" s="1764">
        <v>136</v>
      </c>
      <c r="E2502" s="1104">
        <f t="shared" si="38"/>
        <v>74.800000000000011</v>
      </c>
    </row>
    <row r="2503" spans="1:5" ht="15.6">
      <c r="A2503" s="3245" t="s">
        <v>13894</v>
      </c>
      <c r="B2503" s="1761" t="s">
        <v>13895</v>
      </c>
      <c r="C2503" s="1761" t="s">
        <v>13853</v>
      </c>
      <c r="D2503" s="1762">
        <v>184</v>
      </c>
      <c r="E2503" s="1103">
        <f t="shared" si="38"/>
        <v>101.2</v>
      </c>
    </row>
    <row r="2504" spans="1:5" ht="15.6">
      <c r="A2504" s="3246" t="s">
        <v>13896</v>
      </c>
      <c r="B2504" s="1763" t="s">
        <v>13897</v>
      </c>
      <c r="C2504" s="1763" t="s">
        <v>13853</v>
      </c>
      <c r="D2504" s="1764">
        <v>221</v>
      </c>
      <c r="E2504" s="1104">
        <f t="shared" si="38"/>
        <v>121.55000000000001</v>
      </c>
    </row>
    <row r="2505" spans="1:5" ht="15.6">
      <c r="A2505" s="3245" t="s">
        <v>13898</v>
      </c>
      <c r="B2505" s="1761" t="s">
        <v>13899</v>
      </c>
      <c r="C2505" s="1761" t="s">
        <v>13853</v>
      </c>
      <c r="D2505" s="1762">
        <v>223</v>
      </c>
      <c r="E2505" s="1103">
        <f t="shared" si="38"/>
        <v>122.65</v>
      </c>
    </row>
    <row r="2506" spans="1:5" ht="15.6">
      <c r="A2506" s="3246" t="s">
        <v>7387</v>
      </c>
      <c r="B2506" s="1763" t="s">
        <v>1322</v>
      </c>
      <c r="C2506" s="1763" t="s">
        <v>13853</v>
      </c>
      <c r="D2506" s="1764">
        <v>226</v>
      </c>
      <c r="E2506" s="1104">
        <f t="shared" si="38"/>
        <v>124.30000000000001</v>
      </c>
    </row>
    <row r="2507" spans="1:5" ht="15.6">
      <c r="A2507" s="3245" t="s">
        <v>13900</v>
      </c>
      <c r="B2507" s="1761" t="s">
        <v>13901</v>
      </c>
      <c r="C2507" s="1761" t="s">
        <v>13853</v>
      </c>
      <c r="D2507" s="1762">
        <v>232</v>
      </c>
      <c r="E2507" s="1103">
        <f t="shared" si="38"/>
        <v>127.60000000000001</v>
      </c>
    </row>
    <row r="2508" spans="1:5" ht="15.6">
      <c r="A2508" s="3246" t="s">
        <v>7362</v>
      </c>
      <c r="B2508" s="1763" t="s">
        <v>1321</v>
      </c>
      <c r="C2508" s="1763" t="s">
        <v>13853</v>
      </c>
      <c r="D2508" s="1764">
        <v>233</v>
      </c>
      <c r="E2508" s="1104">
        <f t="shared" si="38"/>
        <v>128.15</v>
      </c>
    </row>
    <row r="2509" spans="1:5" ht="15.6">
      <c r="A2509" s="3245" t="s">
        <v>7363</v>
      </c>
      <c r="B2509" s="1761" t="s">
        <v>1320</v>
      </c>
      <c r="C2509" s="1761" t="s">
        <v>13853</v>
      </c>
      <c r="D2509" s="1762">
        <v>286</v>
      </c>
      <c r="E2509" s="1103">
        <f t="shared" ref="E2509:E2572" si="39">D2509*(100%-$E$8)</f>
        <v>157.30000000000001</v>
      </c>
    </row>
    <row r="2510" spans="1:5" ht="15.6">
      <c r="A2510" s="3246" t="s">
        <v>13902</v>
      </c>
      <c r="B2510" s="1763" t="s">
        <v>13903</v>
      </c>
      <c r="C2510" s="1763" t="s">
        <v>13853</v>
      </c>
      <c r="D2510" s="1764">
        <v>312</v>
      </c>
      <c r="E2510" s="1104">
        <f t="shared" si="39"/>
        <v>171.60000000000002</v>
      </c>
    </row>
    <row r="2511" spans="1:5" ht="15.6">
      <c r="A2511" s="3245" t="s">
        <v>13904</v>
      </c>
      <c r="B2511" s="1761" t="s">
        <v>13905</v>
      </c>
      <c r="C2511" s="1761" t="s">
        <v>13853</v>
      </c>
      <c r="D2511" s="1762">
        <v>325</v>
      </c>
      <c r="E2511" s="1103">
        <f t="shared" si="39"/>
        <v>178.75000000000003</v>
      </c>
    </row>
    <row r="2512" spans="1:5" ht="15.6">
      <c r="A2512" s="3246" t="s">
        <v>7364</v>
      </c>
      <c r="B2512" s="1763" t="s">
        <v>1319</v>
      </c>
      <c r="C2512" s="1763" t="s">
        <v>13853</v>
      </c>
      <c r="D2512" s="1764">
        <v>464</v>
      </c>
      <c r="E2512" s="1104">
        <f t="shared" si="39"/>
        <v>255.20000000000002</v>
      </c>
    </row>
    <row r="2513" spans="1:5" ht="15.6">
      <c r="A2513" s="3245" t="s">
        <v>7365</v>
      </c>
      <c r="B2513" s="1761" t="s">
        <v>1318</v>
      </c>
      <c r="C2513" s="1761" t="s">
        <v>13853</v>
      </c>
      <c r="D2513" s="1762">
        <v>533</v>
      </c>
      <c r="E2513" s="1103">
        <f t="shared" si="39"/>
        <v>293.15000000000003</v>
      </c>
    </row>
    <row r="2514" spans="1:5" ht="15.6">
      <c r="A2514" s="3246" t="s">
        <v>7437</v>
      </c>
      <c r="B2514" s="1763" t="s">
        <v>1308</v>
      </c>
      <c r="C2514" s="1763" t="s">
        <v>13853</v>
      </c>
      <c r="D2514" s="1764">
        <v>118</v>
      </c>
      <c r="E2514" s="1104">
        <f t="shared" si="39"/>
        <v>64.900000000000006</v>
      </c>
    </row>
    <row r="2515" spans="1:5" ht="15.6">
      <c r="A2515" s="3245" t="s">
        <v>7436</v>
      </c>
      <c r="B2515" s="1761" t="s">
        <v>1309</v>
      </c>
      <c r="C2515" s="1761" t="s">
        <v>13853</v>
      </c>
      <c r="D2515" s="1762">
        <v>124</v>
      </c>
      <c r="E2515" s="1103">
        <f t="shared" si="39"/>
        <v>68.2</v>
      </c>
    </row>
    <row r="2516" spans="1:5" ht="15.6">
      <c r="A2516" s="3246" t="s">
        <v>4167</v>
      </c>
      <c r="B2516" s="1763" t="s">
        <v>1306</v>
      </c>
      <c r="C2516" s="1763" t="s">
        <v>13853</v>
      </c>
      <c r="D2516" s="1764">
        <v>178</v>
      </c>
      <c r="E2516" s="1104">
        <f t="shared" si="39"/>
        <v>97.9</v>
      </c>
    </row>
    <row r="2517" spans="1:5" ht="15.6">
      <c r="A2517" s="3245" t="s">
        <v>7439</v>
      </c>
      <c r="B2517" s="1761" t="s">
        <v>1305</v>
      </c>
      <c r="C2517" s="1761" t="s">
        <v>13853</v>
      </c>
      <c r="D2517" s="1762">
        <v>211</v>
      </c>
      <c r="E2517" s="1103">
        <f t="shared" si="39"/>
        <v>116.05000000000001</v>
      </c>
    </row>
    <row r="2518" spans="1:5" ht="15.6">
      <c r="A2518" s="3246" t="s">
        <v>7452</v>
      </c>
      <c r="B2518" s="1763" t="s">
        <v>1310</v>
      </c>
      <c r="C2518" s="1763" t="s">
        <v>13853</v>
      </c>
      <c r="D2518" s="1764">
        <v>215</v>
      </c>
      <c r="E2518" s="1104">
        <f t="shared" si="39"/>
        <v>118.25000000000001</v>
      </c>
    </row>
    <row r="2519" spans="1:5" ht="15.6">
      <c r="A2519" s="3245" t="s">
        <v>7438</v>
      </c>
      <c r="B2519" s="1761" t="s">
        <v>1307</v>
      </c>
      <c r="C2519" s="1761" t="s">
        <v>13853</v>
      </c>
      <c r="D2519" s="1762">
        <v>237</v>
      </c>
      <c r="E2519" s="1103">
        <f t="shared" si="39"/>
        <v>130.35000000000002</v>
      </c>
    </row>
    <row r="2520" spans="1:5" ht="15.6">
      <c r="A2520" s="3246" t="s">
        <v>13854</v>
      </c>
      <c r="B2520" s="1763" t="s">
        <v>13855</v>
      </c>
      <c r="C2520" s="1763" t="s">
        <v>13853</v>
      </c>
      <c r="D2520" s="1764">
        <v>22</v>
      </c>
      <c r="E2520" s="1104">
        <f t="shared" si="39"/>
        <v>12.100000000000001</v>
      </c>
    </row>
    <row r="2521" spans="1:5" ht="15.6">
      <c r="A2521" s="3245" t="s">
        <v>7408</v>
      </c>
      <c r="B2521" s="1761" t="s">
        <v>1304</v>
      </c>
      <c r="C2521" s="1761" t="s">
        <v>13853</v>
      </c>
      <c r="D2521" s="1762">
        <v>49</v>
      </c>
      <c r="E2521" s="1103">
        <f t="shared" si="39"/>
        <v>26.950000000000003</v>
      </c>
    </row>
    <row r="2522" spans="1:5" ht="15.6">
      <c r="A2522" s="3246" t="s">
        <v>7409</v>
      </c>
      <c r="B2522" s="1763" t="s">
        <v>1303</v>
      </c>
      <c r="C2522" s="1763" t="s">
        <v>13853</v>
      </c>
      <c r="D2522" s="1764">
        <v>78</v>
      </c>
      <c r="E2522" s="1104">
        <f t="shared" si="39"/>
        <v>42.900000000000006</v>
      </c>
    </row>
    <row r="2523" spans="1:5" ht="15.6">
      <c r="A2523" s="3245" t="s">
        <v>7403</v>
      </c>
      <c r="B2523" s="1761" t="s">
        <v>1302</v>
      </c>
      <c r="C2523" s="1761" t="s">
        <v>13853</v>
      </c>
      <c r="D2523" s="1762">
        <v>94</v>
      </c>
      <c r="E2523" s="1103">
        <f t="shared" si="39"/>
        <v>51.7</v>
      </c>
    </row>
    <row r="2524" spans="1:5" ht="15.6">
      <c r="A2524" s="3246" t="s">
        <v>7404</v>
      </c>
      <c r="B2524" s="1763" t="s">
        <v>1301</v>
      </c>
      <c r="C2524" s="1763" t="s">
        <v>13853</v>
      </c>
      <c r="D2524" s="1764">
        <v>103</v>
      </c>
      <c r="E2524" s="1104">
        <f t="shared" si="39"/>
        <v>56.650000000000006</v>
      </c>
    </row>
    <row r="2525" spans="1:5" ht="15.6">
      <c r="A2525" s="3245" t="s">
        <v>7407</v>
      </c>
      <c r="B2525" s="1761" t="s">
        <v>1298</v>
      </c>
      <c r="C2525" s="1761" t="s">
        <v>13853</v>
      </c>
      <c r="D2525" s="1762">
        <v>107</v>
      </c>
      <c r="E2525" s="1103">
        <f t="shared" si="39"/>
        <v>58.85</v>
      </c>
    </row>
    <row r="2526" spans="1:5" ht="15.6">
      <c r="A2526" s="3246" t="s">
        <v>7405</v>
      </c>
      <c r="B2526" s="1763" t="s">
        <v>1300</v>
      </c>
      <c r="C2526" s="1763" t="s">
        <v>13853</v>
      </c>
      <c r="D2526" s="1764">
        <v>112</v>
      </c>
      <c r="E2526" s="1104">
        <f t="shared" si="39"/>
        <v>61.600000000000009</v>
      </c>
    </row>
    <row r="2527" spans="1:5" ht="15.6">
      <c r="A2527" s="3245" t="s">
        <v>7406</v>
      </c>
      <c r="B2527" s="1761" t="s">
        <v>1299</v>
      </c>
      <c r="C2527" s="1761" t="s">
        <v>13853</v>
      </c>
      <c r="D2527" s="1762">
        <v>120</v>
      </c>
      <c r="E2527" s="1103">
        <f t="shared" si="39"/>
        <v>66</v>
      </c>
    </row>
    <row r="2528" spans="1:5" ht="15.6">
      <c r="A2528" s="3246" t="s">
        <v>7410</v>
      </c>
      <c r="B2528" s="1763" t="s">
        <v>1297</v>
      </c>
      <c r="C2528" s="1763" t="s">
        <v>13853</v>
      </c>
      <c r="D2528" s="1764">
        <v>124</v>
      </c>
      <c r="E2528" s="1104">
        <f t="shared" si="39"/>
        <v>68.2</v>
      </c>
    </row>
    <row r="2529" spans="1:5" ht="15.6">
      <c r="A2529" s="3245" t="s">
        <v>7399</v>
      </c>
      <c r="B2529" s="1761" t="s">
        <v>1296</v>
      </c>
      <c r="C2529" s="1761" t="s">
        <v>13853</v>
      </c>
      <c r="D2529" s="1762">
        <v>129</v>
      </c>
      <c r="E2529" s="1103">
        <f t="shared" si="39"/>
        <v>70.95</v>
      </c>
    </row>
    <row r="2530" spans="1:5" ht="15.6">
      <c r="A2530" s="3246" t="s">
        <v>7400</v>
      </c>
      <c r="B2530" s="1763" t="s">
        <v>1295</v>
      </c>
      <c r="C2530" s="1763" t="s">
        <v>13853</v>
      </c>
      <c r="D2530" s="1764">
        <v>142</v>
      </c>
      <c r="E2530" s="1104">
        <f t="shared" si="39"/>
        <v>78.100000000000009</v>
      </c>
    </row>
    <row r="2531" spans="1:5" ht="15.6">
      <c r="A2531" s="3245" t="s">
        <v>7401</v>
      </c>
      <c r="B2531" s="1761" t="s">
        <v>1294</v>
      </c>
      <c r="C2531" s="1761" t="s">
        <v>13853</v>
      </c>
      <c r="D2531" s="1762">
        <v>150</v>
      </c>
      <c r="E2531" s="1103">
        <f t="shared" si="39"/>
        <v>82.5</v>
      </c>
    </row>
    <row r="2532" spans="1:5" ht="15.6">
      <c r="A2532" s="3246" t="s">
        <v>7398</v>
      </c>
      <c r="B2532" s="1763" t="s">
        <v>1293</v>
      </c>
      <c r="C2532" s="1763" t="s">
        <v>13853</v>
      </c>
      <c r="D2532" s="1764">
        <v>161</v>
      </c>
      <c r="E2532" s="1104">
        <f t="shared" si="39"/>
        <v>88.550000000000011</v>
      </c>
    </row>
    <row r="2533" spans="1:5" ht="15.6">
      <c r="A2533" s="3245" t="s">
        <v>24485</v>
      </c>
      <c r="B2533" s="1761" t="s">
        <v>24486</v>
      </c>
      <c r="C2533" s="1761" t="s">
        <v>13853</v>
      </c>
      <c r="D2533" s="1762">
        <v>333</v>
      </c>
      <c r="E2533" s="1103">
        <f t="shared" si="39"/>
        <v>183.15</v>
      </c>
    </row>
    <row r="2534" spans="1:5" ht="15.6">
      <c r="A2534" s="3246" t="s">
        <v>24487</v>
      </c>
      <c r="B2534" s="1763" t="s">
        <v>24488</v>
      </c>
      <c r="C2534" s="1763" t="s">
        <v>13853</v>
      </c>
      <c r="D2534" s="1764">
        <v>353</v>
      </c>
      <c r="E2534" s="1104">
        <f t="shared" si="39"/>
        <v>194.15</v>
      </c>
    </row>
    <row r="2535" spans="1:5" ht="15.6">
      <c r="A2535" s="3245" t="s">
        <v>24489</v>
      </c>
      <c r="B2535" s="1761" t="s">
        <v>24490</v>
      </c>
      <c r="C2535" s="1761" t="s">
        <v>13853</v>
      </c>
      <c r="D2535" s="1762">
        <v>388</v>
      </c>
      <c r="E2535" s="1103">
        <f t="shared" si="39"/>
        <v>213.4</v>
      </c>
    </row>
    <row r="2536" spans="1:5" ht="15.6">
      <c r="A2536" s="3246" t="s">
        <v>24491</v>
      </c>
      <c r="B2536" s="1763" t="s">
        <v>24492</v>
      </c>
      <c r="C2536" s="1763" t="s">
        <v>13853</v>
      </c>
      <c r="D2536" s="1764">
        <v>431</v>
      </c>
      <c r="E2536" s="1104">
        <f t="shared" si="39"/>
        <v>237.05</v>
      </c>
    </row>
    <row r="2537" spans="1:5" ht="15.6">
      <c r="A2537" s="3245" t="s">
        <v>24493</v>
      </c>
      <c r="B2537" s="1761" t="s">
        <v>24494</v>
      </c>
      <c r="C2537" s="1761" t="s">
        <v>13853</v>
      </c>
      <c r="D2537" s="1762">
        <v>513</v>
      </c>
      <c r="E2537" s="1103">
        <f t="shared" si="39"/>
        <v>282.15000000000003</v>
      </c>
    </row>
    <row r="2538" spans="1:5" ht="15.6">
      <c r="A2538" s="3246" t="s">
        <v>24495</v>
      </c>
      <c r="B2538" s="1763" t="s">
        <v>24496</v>
      </c>
      <c r="C2538" s="1763" t="s">
        <v>13853</v>
      </c>
      <c r="D2538" s="1764">
        <v>533</v>
      </c>
      <c r="E2538" s="1104">
        <f t="shared" si="39"/>
        <v>293.15000000000003</v>
      </c>
    </row>
    <row r="2539" spans="1:5" ht="15.6">
      <c r="A2539" s="3245" t="s">
        <v>7402</v>
      </c>
      <c r="B2539" s="1761" t="s">
        <v>24497</v>
      </c>
      <c r="C2539" s="1761" t="s">
        <v>13853</v>
      </c>
      <c r="D2539" s="1762">
        <v>110</v>
      </c>
      <c r="E2539" s="1103">
        <f t="shared" si="39"/>
        <v>60.500000000000007</v>
      </c>
    </row>
    <row r="2540" spans="1:5" ht="15.6">
      <c r="A2540" s="3246" t="s">
        <v>28187</v>
      </c>
      <c r="B2540" s="1763" t="s">
        <v>28188</v>
      </c>
      <c r="C2540" s="1763" t="s">
        <v>13853</v>
      </c>
      <c r="D2540" s="1764">
        <v>127</v>
      </c>
      <c r="E2540" s="1104">
        <f t="shared" si="39"/>
        <v>69.850000000000009</v>
      </c>
    </row>
    <row r="2541" spans="1:5" ht="15.6">
      <c r="A2541" s="3245" t="s">
        <v>7366</v>
      </c>
      <c r="B2541" s="1761" t="s">
        <v>24498</v>
      </c>
      <c r="C2541" s="1761" t="s">
        <v>13853</v>
      </c>
      <c r="D2541" s="1762">
        <v>140</v>
      </c>
      <c r="E2541" s="1103">
        <f t="shared" si="39"/>
        <v>77</v>
      </c>
    </row>
    <row r="2542" spans="1:5" ht="15.6">
      <c r="A2542" s="3246" t="s">
        <v>28189</v>
      </c>
      <c r="B2542" s="1763" t="s">
        <v>28190</v>
      </c>
      <c r="C2542" s="1763" t="s">
        <v>13853</v>
      </c>
      <c r="D2542" s="1764">
        <v>174</v>
      </c>
      <c r="E2542" s="1104">
        <f t="shared" si="39"/>
        <v>95.7</v>
      </c>
    </row>
    <row r="2543" spans="1:5" ht="15.6">
      <c r="A2543" s="3245" t="s">
        <v>28191</v>
      </c>
      <c r="B2543" s="1761" t="s">
        <v>28192</v>
      </c>
      <c r="C2543" s="1761" t="s">
        <v>13853</v>
      </c>
      <c r="D2543" s="1762">
        <v>255</v>
      </c>
      <c r="E2543" s="1103">
        <f t="shared" si="39"/>
        <v>140.25</v>
      </c>
    </row>
    <row r="2544" spans="1:5" ht="15.6">
      <c r="A2544" s="3246" t="s">
        <v>31572</v>
      </c>
      <c r="B2544" s="1763" t="s">
        <v>31573</v>
      </c>
      <c r="C2544" s="1763" t="s">
        <v>13853</v>
      </c>
      <c r="D2544" s="1764">
        <v>787</v>
      </c>
      <c r="E2544" s="1104">
        <f t="shared" si="39"/>
        <v>432.85</v>
      </c>
    </row>
    <row r="2545" spans="1:5" ht="15.6">
      <c r="A2545" s="3245" t="s">
        <v>13887</v>
      </c>
      <c r="B2545" s="1761" t="s">
        <v>13888</v>
      </c>
      <c r="C2545" s="1761" t="s">
        <v>13853</v>
      </c>
      <c r="D2545" s="1762">
        <v>188</v>
      </c>
      <c r="E2545" s="1103">
        <f t="shared" si="39"/>
        <v>103.4</v>
      </c>
    </row>
    <row r="2546" spans="1:5" ht="15.6">
      <c r="A2546" s="3246" t="s">
        <v>13889</v>
      </c>
      <c r="B2546" s="1763" t="s">
        <v>13890</v>
      </c>
      <c r="C2546" s="1763" t="s">
        <v>13853</v>
      </c>
      <c r="D2546" s="1764">
        <v>242</v>
      </c>
      <c r="E2546" s="1104">
        <f t="shared" si="39"/>
        <v>133.10000000000002</v>
      </c>
    </row>
    <row r="2547" spans="1:5" ht="15.6">
      <c r="A2547" s="3245" t="s">
        <v>13891</v>
      </c>
      <c r="B2547" s="1761" t="s">
        <v>25034</v>
      </c>
      <c r="C2547" s="1761" t="s">
        <v>13853</v>
      </c>
      <c r="D2547" s="1762">
        <v>266</v>
      </c>
      <c r="E2547" s="1103">
        <f t="shared" si="39"/>
        <v>146.30000000000001</v>
      </c>
    </row>
    <row r="2548" spans="1:5" ht="15.6">
      <c r="A2548" s="3246" t="s">
        <v>7476</v>
      </c>
      <c r="B2548" s="1763" t="s">
        <v>2838</v>
      </c>
      <c r="C2548" s="1763" t="s">
        <v>13853</v>
      </c>
      <c r="D2548" s="1764">
        <v>358</v>
      </c>
      <c r="E2548" s="1104">
        <f t="shared" si="39"/>
        <v>196.9</v>
      </c>
    </row>
    <row r="2549" spans="1:5" ht="15.6">
      <c r="A2549" s="3245" t="s">
        <v>7470</v>
      </c>
      <c r="B2549" s="1761" t="s">
        <v>1265</v>
      </c>
      <c r="C2549" s="1761" t="s">
        <v>13853</v>
      </c>
      <c r="D2549" s="1762">
        <v>446</v>
      </c>
      <c r="E2549" s="1103">
        <f t="shared" si="39"/>
        <v>245.3</v>
      </c>
    </row>
    <row r="2550" spans="1:5" ht="15.6">
      <c r="A2550" s="3246" t="s">
        <v>7471</v>
      </c>
      <c r="B2550" s="1763" t="s">
        <v>1264</v>
      </c>
      <c r="C2550" s="1763" t="s">
        <v>13853</v>
      </c>
      <c r="D2550" s="1764">
        <v>517</v>
      </c>
      <c r="E2550" s="1104">
        <f t="shared" si="39"/>
        <v>284.35000000000002</v>
      </c>
    </row>
    <row r="2551" spans="1:5" ht="15.6">
      <c r="A2551" s="3245" t="s">
        <v>7461</v>
      </c>
      <c r="B2551" s="1761" t="s">
        <v>2234</v>
      </c>
      <c r="C2551" s="1761" t="s">
        <v>13853</v>
      </c>
      <c r="D2551" s="1762">
        <v>576</v>
      </c>
      <c r="E2551" s="1103">
        <f t="shared" si="39"/>
        <v>316.8</v>
      </c>
    </row>
    <row r="2552" spans="1:5" ht="15.6">
      <c r="A2552" s="3246" t="s">
        <v>7358</v>
      </c>
      <c r="B2552" s="1763" t="s">
        <v>1263</v>
      </c>
      <c r="C2552" s="1763" t="s">
        <v>13853</v>
      </c>
      <c r="D2552" s="1764">
        <v>628</v>
      </c>
      <c r="E2552" s="1104">
        <f t="shared" si="39"/>
        <v>345.40000000000003</v>
      </c>
    </row>
    <row r="2553" spans="1:5" ht="15.6">
      <c r="A2553" s="3245" t="s">
        <v>7472</v>
      </c>
      <c r="B2553" s="1761" t="s">
        <v>1262</v>
      </c>
      <c r="C2553" s="1761" t="s">
        <v>13853</v>
      </c>
      <c r="D2553" s="1762">
        <v>635</v>
      </c>
      <c r="E2553" s="1103">
        <f t="shared" si="39"/>
        <v>349.25</v>
      </c>
    </row>
    <row r="2554" spans="1:5" ht="15.6">
      <c r="A2554" s="3246" t="s">
        <v>7473</v>
      </c>
      <c r="B2554" s="1763" t="s">
        <v>1261</v>
      </c>
      <c r="C2554" s="1763" t="s">
        <v>13853</v>
      </c>
      <c r="D2554" s="1764">
        <v>703</v>
      </c>
      <c r="E2554" s="1104">
        <f t="shared" si="39"/>
        <v>386.65000000000003</v>
      </c>
    </row>
    <row r="2555" spans="1:5" ht="15.6">
      <c r="A2555" s="3245" t="s">
        <v>7462</v>
      </c>
      <c r="B2555" s="1761" t="s">
        <v>1258</v>
      </c>
      <c r="C2555" s="1761" t="s">
        <v>13853</v>
      </c>
      <c r="D2555" s="1762">
        <v>725</v>
      </c>
      <c r="E2555" s="1103">
        <f t="shared" si="39"/>
        <v>398.75000000000006</v>
      </c>
    </row>
    <row r="2556" spans="1:5" ht="15.6">
      <c r="A2556" s="3246" t="s">
        <v>7474</v>
      </c>
      <c r="B2556" s="1763" t="s">
        <v>1260</v>
      </c>
      <c r="C2556" s="1763" t="s">
        <v>13853</v>
      </c>
      <c r="D2556" s="1764">
        <v>904</v>
      </c>
      <c r="E2556" s="1104">
        <f t="shared" si="39"/>
        <v>497.20000000000005</v>
      </c>
    </row>
    <row r="2557" spans="1:5" ht="15.6">
      <c r="A2557" s="3245" t="s">
        <v>7475</v>
      </c>
      <c r="B2557" s="1761" t="s">
        <v>1259</v>
      </c>
      <c r="C2557" s="1761" t="s">
        <v>13853</v>
      </c>
      <c r="D2557" s="1762">
        <v>996</v>
      </c>
      <c r="E2557" s="1103">
        <f t="shared" si="39"/>
        <v>547.80000000000007</v>
      </c>
    </row>
    <row r="2558" spans="1:5" ht="15.6">
      <c r="A2558" s="3246" t="s">
        <v>7463</v>
      </c>
      <c r="B2558" s="1763" t="s">
        <v>1257</v>
      </c>
      <c r="C2558" s="1763" t="s">
        <v>13853</v>
      </c>
      <c r="D2558" s="1764">
        <v>1057</v>
      </c>
      <c r="E2558" s="1104">
        <f t="shared" si="39"/>
        <v>581.35</v>
      </c>
    </row>
    <row r="2559" spans="1:5" ht="15.6">
      <c r="A2559" s="3245" t="s">
        <v>7464</v>
      </c>
      <c r="B2559" s="1761" t="s">
        <v>1256</v>
      </c>
      <c r="C2559" s="1761" t="s">
        <v>13853</v>
      </c>
      <c r="D2559" s="1762">
        <v>1135</v>
      </c>
      <c r="E2559" s="1103">
        <f t="shared" si="39"/>
        <v>624.25</v>
      </c>
    </row>
    <row r="2560" spans="1:5" ht="15.6">
      <c r="A2560" s="3246" t="s">
        <v>7465</v>
      </c>
      <c r="B2560" s="1763" t="s">
        <v>1255</v>
      </c>
      <c r="C2560" s="1763" t="s">
        <v>13853</v>
      </c>
      <c r="D2560" s="1764">
        <v>1204</v>
      </c>
      <c r="E2560" s="1104">
        <f t="shared" si="39"/>
        <v>662.2</v>
      </c>
    </row>
    <row r="2561" spans="1:5" ht="15.6">
      <c r="A2561" s="3245" t="s">
        <v>24499</v>
      </c>
      <c r="B2561" s="1761" t="s">
        <v>24500</v>
      </c>
      <c r="C2561" s="1761" t="s">
        <v>13853</v>
      </c>
      <c r="D2561" s="1762">
        <v>1782</v>
      </c>
      <c r="E2561" s="1103">
        <f t="shared" si="39"/>
        <v>980.1</v>
      </c>
    </row>
    <row r="2562" spans="1:5" ht="15.6">
      <c r="A2562" s="3246" t="s">
        <v>7466</v>
      </c>
      <c r="B2562" s="1763" t="s">
        <v>1254</v>
      </c>
      <c r="C2562" s="1763" t="s">
        <v>13853</v>
      </c>
      <c r="D2562" s="1764">
        <v>1980</v>
      </c>
      <c r="E2562" s="1104">
        <f t="shared" si="39"/>
        <v>1089</v>
      </c>
    </row>
    <row r="2563" spans="1:5" ht="15.6">
      <c r="A2563" s="3245" t="s">
        <v>7467</v>
      </c>
      <c r="B2563" s="1761" t="s">
        <v>1253</v>
      </c>
      <c r="C2563" s="1761" t="s">
        <v>13853</v>
      </c>
      <c r="D2563" s="1762">
        <v>2739</v>
      </c>
      <c r="E2563" s="1103">
        <f t="shared" si="39"/>
        <v>1506.45</v>
      </c>
    </row>
    <row r="2564" spans="1:5" ht="15.6">
      <c r="A2564" s="3246" t="s">
        <v>7468</v>
      </c>
      <c r="B2564" s="1763" t="s">
        <v>1252</v>
      </c>
      <c r="C2564" s="1763" t="s">
        <v>13853</v>
      </c>
      <c r="D2564" s="1764">
        <v>4018</v>
      </c>
      <c r="E2564" s="1104">
        <f t="shared" si="39"/>
        <v>2209.9</v>
      </c>
    </row>
    <row r="2565" spans="1:5" ht="15.6">
      <c r="A2565" s="3245" t="s">
        <v>26467</v>
      </c>
      <c r="B2565" s="1761" t="s">
        <v>26468</v>
      </c>
      <c r="C2565" s="1761" t="s">
        <v>13853</v>
      </c>
      <c r="D2565" s="1762">
        <v>14</v>
      </c>
      <c r="E2565" s="1103">
        <f t="shared" si="39"/>
        <v>7.7000000000000011</v>
      </c>
    </row>
    <row r="2566" spans="1:5" ht="15.6">
      <c r="A2566" s="3246" t="s">
        <v>13868</v>
      </c>
      <c r="B2566" s="1763" t="s">
        <v>13869</v>
      </c>
      <c r="C2566" s="1763" t="s">
        <v>13853</v>
      </c>
      <c r="D2566" s="1764">
        <v>38</v>
      </c>
      <c r="E2566" s="1104">
        <f t="shared" si="39"/>
        <v>20.900000000000002</v>
      </c>
    </row>
    <row r="2567" spans="1:5" ht="15.6">
      <c r="A2567" s="3245" t="s">
        <v>7372</v>
      </c>
      <c r="B2567" s="1761" t="s">
        <v>1215</v>
      </c>
      <c r="C2567" s="1761" t="s">
        <v>13853</v>
      </c>
      <c r="D2567" s="1762">
        <v>188</v>
      </c>
      <c r="E2567" s="1103">
        <f t="shared" si="39"/>
        <v>103.4</v>
      </c>
    </row>
    <row r="2568" spans="1:5" ht="15.6">
      <c r="A2568" s="3246" t="s">
        <v>7370</v>
      </c>
      <c r="B2568" s="1763" t="s">
        <v>1213</v>
      </c>
      <c r="C2568" s="1763" t="s">
        <v>13853</v>
      </c>
      <c r="D2568" s="1764">
        <v>227</v>
      </c>
      <c r="E2568" s="1104">
        <f t="shared" si="39"/>
        <v>124.85000000000001</v>
      </c>
    </row>
    <row r="2569" spans="1:5" ht="15.6">
      <c r="A2569" s="3245" t="s">
        <v>7373</v>
      </c>
      <c r="B2569" s="1761" t="s">
        <v>1214</v>
      </c>
      <c r="C2569" s="1761" t="s">
        <v>13853</v>
      </c>
      <c r="D2569" s="1762">
        <v>238</v>
      </c>
      <c r="E2569" s="1103">
        <f t="shared" si="39"/>
        <v>130.9</v>
      </c>
    </row>
    <row r="2570" spans="1:5" ht="15.6">
      <c r="A2570" s="3246" t="s">
        <v>7374</v>
      </c>
      <c r="B2570" s="1763" t="s">
        <v>1212</v>
      </c>
      <c r="C2570" s="1763" t="s">
        <v>13853</v>
      </c>
      <c r="D2570" s="1764">
        <v>392</v>
      </c>
      <c r="E2570" s="1104">
        <f t="shared" si="39"/>
        <v>215.60000000000002</v>
      </c>
    </row>
    <row r="2571" spans="1:5" ht="15.6">
      <c r="A2571" s="3245" t="s">
        <v>7343</v>
      </c>
      <c r="B2571" s="1761" t="s">
        <v>1211</v>
      </c>
      <c r="C2571" s="1761" t="s">
        <v>13853</v>
      </c>
      <c r="D2571" s="1762">
        <v>122</v>
      </c>
      <c r="E2571" s="1103">
        <f t="shared" si="39"/>
        <v>67.100000000000009</v>
      </c>
    </row>
    <row r="2572" spans="1:5" ht="15.6">
      <c r="A2572" s="3246" t="s">
        <v>7344</v>
      </c>
      <c r="B2572" s="1763" t="s">
        <v>1210</v>
      </c>
      <c r="C2572" s="1763" t="s">
        <v>13853</v>
      </c>
      <c r="D2572" s="1764">
        <v>129</v>
      </c>
      <c r="E2572" s="1104">
        <f t="shared" si="39"/>
        <v>70.95</v>
      </c>
    </row>
    <row r="2573" spans="1:5" ht="15.6">
      <c r="A2573" s="3245" t="s">
        <v>7345</v>
      </c>
      <c r="B2573" s="1761" t="s">
        <v>1209</v>
      </c>
      <c r="C2573" s="1761" t="s">
        <v>13853</v>
      </c>
      <c r="D2573" s="1762">
        <v>137</v>
      </c>
      <c r="E2573" s="1103">
        <f t="shared" ref="E2573:E2636" si="40">D2573*(100%-$E$8)</f>
        <v>75.350000000000009</v>
      </c>
    </row>
    <row r="2574" spans="1:5" ht="15.6">
      <c r="A2574" s="3246" t="s">
        <v>7346</v>
      </c>
      <c r="B2574" s="1763" t="s">
        <v>1208</v>
      </c>
      <c r="C2574" s="1763" t="s">
        <v>13853</v>
      </c>
      <c r="D2574" s="1764">
        <v>146</v>
      </c>
      <c r="E2574" s="1104">
        <f t="shared" si="40"/>
        <v>80.300000000000011</v>
      </c>
    </row>
    <row r="2575" spans="1:5" ht="15.6">
      <c r="A2575" s="3245" t="s">
        <v>7347</v>
      </c>
      <c r="B2575" s="1761" t="s">
        <v>1207</v>
      </c>
      <c r="C2575" s="1761" t="s">
        <v>13853</v>
      </c>
      <c r="D2575" s="1762">
        <v>150</v>
      </c>
      <c r="E2575" s="1103">
        <f t="shared" si="40"/>
        <v>82.5</v>
      </c>
    </row>
    <row r="2576" spans="1:5" ht="15.6">
      <c r="A2576" s="3246" t="s">
        <v>31574</v>
      </c>
      <c r="B2576" s="1763" t="s">
        <v>31575</v>
      </c>
      <c r="C2576" s="1763" t="s">
        <v>13853</v>
      </c>
      <c r="D2576" s="1764">
        <v>152</v>
      </c>
      <c r="E2576" s="1104">
        <f t="shared" si="40"/>
        <v>83.600000000000009</v>
      </c>
    </row>
    <row r="2577" spans="1:5" ht="15.6">
      <c r="A2577" s="3245" t="s">
        <v>7348</v>
      </c>
      <c r="B2577" s="1761" t="s">
        <v>1206</v>
      </c>
      <c r="C2577" s="1761" t="s">
        <v>13853</v>
      </c>
      <c r="D2577" s="1762">
        <v>158</v>
      </c>
      <c r="E2577" s="1103">
        <f t="shared" si="40"/>
        <v>86.9</v>
      </c>
    </row>
    <row r="2578" spans="1:5" ht="15.6">
      <c r="A2578" s="3246" t="s">
        <v>13923</v>
      </c>
      <c r="B2578" s="1763" t="s">
        <v>13924</v>
      </c>
      <c r="C2578" s="1763" t="s">
        <v>13853</v>
      </c>
      <c r="D2578" s="1764">
        <v>367</v>
      </c>
      <c r="E2578" s="1104">
        <f t="shared" si="40"/>
        <v>201.85000000000002</v>
      </c>
    </row>
    <row r="2579" spans="1:5" ht="15.6">
      <c r="A2579" s="3245" t="s">
        <v>13925</v>
      </c>
      <c r="B2579" s="1761" t="s">
        <v>13926</v>
      </c>
      <c r="C2579" s="1761" t="s">
        <v>13853</v>
      </c>
      <c r="D2579" s="1762">
        <v>408</v>
      </c>
      <c r="E2579" s="1103">
        <f t="shared" si="40"/>
        <v>224.4</v>
      </c>
    </row>
    <row r="2580" spans="1:5" ht="15.6">
      <c r="A2580" s="3246" t="s">
        <v>13927</v>
      </c>
      <c r="B2580" s="1763" t="s">
        <v>13928</v>
      </c>
      <c r="C2580" s="1763" t="s">
        <v>13853</v>
      </c>
      <c r="D2580" s="1764">
        <v>438</v>
      </c>
      <c r="E2580" s="1104">
        <f t="shared" si="40"/>
        <v>240.9</v>
      </c>
    </row>
    <row r="2581" spans="1:5" ht="15.6">
      <c r="A2581" s="3245" t="s">
        <v>7469</v>
      </c>
      <c r="B2581" s="1761" t="s">
        <v>4539</v>
      </c>
      <c r="C2581" s="1761" t="s">
        <v>13853</v>
      </c>
      <c r="D2581" s="1762">
        <v>2224</v>
      </c>
      <c r="E2581" s="1103">
        <f t="shared" si="40"/>
        <v>1223.2</v>
      </c>
    </row>
    <row r="2582" spans="1:5" ht="15.6">
      <c r="A2582" s="3246" t="s">
        <v>13879</v>
      </c>
      <c r="B2582" s="1763" t="s">
        <v>13880</v>
      </c>
      <c r="C2582" s="1763" t="s">
        <v>13853</v>
      </c>
      <c r="D2582" s="1764">
        <v>2604</v>
      </c>
      <c r="E2582" s="1104">
        <f t="shared" si="40"/>
        <v>1432.2</v>
      </c>
    </row>
    <row r="2583" spans="1:5" ht="15.6">
      <c r="A2583" s="3245" t="s">
        <v>13881</v>
      </c>
      <c r="B2583" s="1761" t="s">
        <v>13882</v>
      </c>
      <c r="C2583" s="1761" t="s">
        <v>13853</v>
      </c>
      <c r="D2583" s="1762">
        <v>3737</v>
      </c>
      <c r="E2583" s="1103">
        <f t="shared" si="40"/>
        <v>2055.3500000000004</v>
      </c>
    </row>
    <row r="2584" spans="1:5" ht="15.6">
      <c r="A2584" s="3246" t="s">
        <v>13883</v>
      </c>
      <c r="B2584" s="1763" t="s">
        <v>13884</v>
      </c>
      <c r="C2584" s="1763" t="s">
        <v>13853</v>
      </c>
      <c r="D2584" s="1764">
        <v>4200</v>
      </c>
      <c r="E2584" s="1104">
        <f t="shared" si="40"/>
        <v>2310</v>
      </c>
    </row>
    <row r="2585" spans="1:5" ht="15.6">
      <c r="A2585" s="3245" t="s">
        <v>13885</v>
      </c>
      <c r="B2585" s="1761" t="s">
        <v>13886</v>
      </c>
      <c r="C2585" s="1761" t="s">
        <v>13853</v>
      </c>
      <c r="D2585" s="1762">
        <v>5512</v>
      </c>
      <c r="E2585" s="1103">
        <f t="shared" si="40"/>
        <v>3031.6000000000004</v>
      </c>
    </row>
    <row r="2586" spans="1:5" ht="15.6">
      <c r="A2586" s="3246" t="s">
        <v>7451</v>
      </c>
      <c r="B2586" s="1763" t="s">
        <v>3842</v>
      </c>
      <c r="C2586" s="1763" t="s">
        <v>13853</v>
      </c>
      <c r="D2586" s="1764">
        <v>14</v>
      </c>
      <c r="E2586" s="1104">
        <f t="shared" si="40"/>
        <v>7.7000000000000011</v>
      </c>
    </row>
    <row r="2587" spans="1:5" ht="15.6">
      <c r="A2587" s="3245" t="s">
        <v>31576</v>
      </c>
      <c r="B2587" s="1761" t="s">
        <v>31577</v>
      </c>
      <c r="C2587" s="1761" t="s">
        <v>13853</v>
      </c>
      <c r="D2587" s="1762">
        <v>114</v>
      </c>
      <c r="E2587" s="1103">
        <f t="shared" si="40"/>
        <v>62.7</v>
      </c>
    </row>
    <row r="2588" spans="1:5" ht="15.6">
      <c r="A2588" s="3246" t="s">
        <v>33141</v>
      </c>
      <c r="B2588" s="1763" t="s">
        <v>33142</v>
      </c>
      <c r="C2588" s="1763" t="s">
        <v>13853</v>
      </c>
      <c r="D2588" s="1764">
        <v>168</v>
      </c>
      <c r="E2588" s="1104">
        <f t="shared" si="40"/>
        <v>92.4</v>
      </c>
    </row>
    <row r="2589" spans="1:5" ht="15.6">
      <c r="A2589" s="3245" t="s">
        <v>33143</v>
      </c>
      <c r="B2589" s="1761" t="s">
        <v>33144</v>
      </c>
      <c r="C2589" s="1761" t="s">
        <v>13853</v>
      </c>
      <c r="D2589" s="1762">
        <v>425</v>
      </c>
      <c r="E2589" s="1103">
        <f t="shared" si="40"/>
        <v>233.75000000000003</v>
      </c>
    </row>
    <row r="2590" spans="1:5" ht="15.6">
      <c r="A2590" s="3246" t="s">
        <v>7454</v>
      </c>
      <c r="B2590" s="1763" t="s">
        <v>5767</v>
      </c>
      <c r="C2590" s="1763" t="s">
        <v>13853</v>
      </c>
      <c r="D2590" s="1764">
        <v>2</v>
      </c>
      <c r="E2590" s="1104">
        <f t="shared" si="40"/>
        <v>1.1000000000000001</v>
      </c>
    </row>
    <row r="2591" spans="1:5" ht="15.6">
      <c r="A2591" s="3245" t="s">
        <v>13941</v>
      </c>
      <c r="B2591" s="1761" t="s">
        <v>13942</v>
      </c>
      <c r="C2591" s="1761" t="s">
        <v>13853</v>
      </c>
      <c r="D2591" s="1762">
        <v>3638</v>
      </c>
      <c r="E2591" s="1103">
        <f t="shared" si="40"/>
        <v>2000.9</v>
      </c>
    </row>
    <row r="2592" spans="1:5" ht="15.6">
      <c r="A2592" s="3246" t="s">
        <v>13939</v>
      </c>
      <c r="B2592" s="1763" t="s">
        <v>13940</v>
      </c>
      <c r="C2592" s="1763" t="s">
        <v>13853</v>
      </c>
      <c r="D2592" s="1764">
        <v>4351</v>
      </c>
      <c r="E2592" s="1104">
        <f t="shared" si="40"/>
        <v>2393.0500000000002</v>
      </c>
    </row>
    <row r="2593" spans="1:5" ht="15.6">
      <c r="A2593" s="3245" t="s">
        <v>28193</v>
      </c>
      <c r="B2593" s="1761" t="s">
        <v>28194</v>
      </c>
      <c r="C2593" s="1761" t="s">
        <v>13853</v>
      </c>
      <c r="D2593" s="1762">
        <v>61</v>
      </c>
      <c r="E2593" s="1103">
        <f t="shared" si="40"/>
        <v>33.550000000000004</v>
      </c>
    </row>
    <row r="2594" spans="1:5" ht="15.6">
      <c r="A2594" s="3246" t="s">
        <v>13943</v>
      </c>
      <c r="B2594" s="1763" t="s">
        <v>28195</v>
      </c>
      <c r="C2594" s="1763" t="s">
        <v>13853</v>
      </c>
      <c r="D2594" s="1764">
        <v>82</v>
      </c>
      <c r="E2594" s="1104">
        <f t="shared" si="40"/>
        <v>45.1</v>
      </c>
    </row>
    <row r="2595" spans="1:5" ht="15.6">
      <c r="A2595" s="3245" t="s">
        <v>13944</v>
      </c>
      <c r="B2595" s="1761" t="s">
        <v>13945</v>
      </c>
      <c r="C2595" s="1761" t="s">
        <v>13853</v>
      </c>
      <c r="D2595" s="1762">
        <v>136</v>
      </c>
      <c r="E2595" s="1103">
        <f t="shared" si="40"/>
        <v>74.800000000000011</v>
      </c>
    </row>
    <row r="2596" spans="1:5" ht="15.6">
      <c r="A2596" s="3246" t="s">
        <v>7352</v>
      </c>
      <c r="B2596" s="1763" t="s">
        <v>7353</v>
      </c>
      <c r="C2596" s="1763" t="s">
        <v>13853</v>
      </c>
      <c r="D2596" s="1764">
        <v>231</v>
      </c>
      <c r="E2596" s="1104">
        <f t="shared" si="40"/>
        <v>127.05000000000001</v>
      </c>
    </row>
    <row r="2597" spans="1:5" ht="15.6">
      <c r="A2597" s="3245" t="s">
        <v>7354</v>
      </c>
      <c r="B2597" s="1761" t="s">
        <v>7355</v>
      </c>
      <c r="C2597" s="1761" t="s">
        <v>13853</v>
      </c>
      <c r="D2597" s="1762">
        <v>269</v>
      </c>
      <c r="E2597" s="1103">
        <f t="shared" si="40"/>
        <v>147.95000000000002</v>
      </c>
    </row>
    <row r="2598" spans="1:5" ht="15.6">
      <c r="A2598" s="3246" t="s">
        <v>7356</v>
      </c>
      <c r="B2598" s="1763" t="s">
        <v>7357</v>
      </c>
      <c r="C2598" s="1763" t="s">
        <v>13853</v>
      </c>
      <c r="D2598" s="1764">
        <v>324</v>
      </c>
      <c r="E2598" s="1104">
        <f t="shared" si="40"/>
        <v>178.20000000000002</v>
      </c>
    </row>
    <row r="2599" spans="1:5" ht="15.6">
      <c r="A2599" s="3245" t="s">
        <v>31578</v>
      </c>
      <c r="B2599" s="1761" t="s">
        <v>31579</v>
      </c>
      <c r="C2599" s="1761" t="s">
        <v>13853</v>
      </c>
      <c r="D2599" s="1762">
        <v>512</v>
      </c>
      <c r="E2599" s="1103">
        <f t="shared" si="40"/>
        <v>281.60000000000002</v>
      </c>
    </row>
    <row r="2600" spans="1:5" ht="15.6">
      <c r="A2600" s="3246" t="s">
        <v>7431</v>
      </c>
      <c r="B2600" s="1763" t="s">
        <v>2229</v>
      </c>
      <c r="C2600" s="1763" t="s">
        <v>13853</v>
      </c>
      <c r="D2600" s="1764">
        <v>891</v>
      </c>
      <c r="E2600" s="1104">
        <f t="shared" si="40"/>
        <v>490.05</v>
      </c>
    </row>
    <row r="2601" spans="1:5" ht="15.6">
      <c r="A2601" s="3245" t="s">
        <v>7432</v>
      </c>
      <c r="B2601" s="1761" t="s">
        <v>2230</v>
      </c>
      <c r="C2601" s="1761" t="s">
        <v>13853</v>
      </c>
      <c r="D2601" s="1762">
        <v>994</v>
      </c>
      <c r="E2601" s="1103">
        <f t="shared" si="40"/>
        <v>546.70000000000005</v>
      </c>
    </row>
    <row r="2602" spans="1:5" ht="15.6">
      <c r="A2602" s="3246" t="s">
        <v>7433</v>
      </c>
      <c r="B2602" s="1763" t="s">
        <v>2231</v>
      </c>
      <c r="C2602" s="1763" t="s">
        <v>13853</v>
      </c>
      <c r="D2602" s="1764">
        <v>1239</v>
      </c>
      <c r="E2602" s="1104">
        <f t="shared" si="40"/>
        <v>681.45</v>
      </c>
    </row>
    <row r="2603" spans="1:5" ht="15.6">
      <c r="A2603" s="3245" t="s">
        <v>7434</v>
      </c>
      <c r="B2603" s="1761" t="s">
        <v>2232</v>
      </c>
      <c r="C2603" s="1761" t="s">
        <v>13853</v>
      </c>
      <c r="D2603" s="1762">
        <v>1588</v>
      </c>
      <c r="E2603" s="1103">
        <f t="shared" si="40"/>
        <v>873.40000000000009</v>
      </c>
    </row>
    <row r="2604" spans="1:5" ht="15.6">
      <c r="A2604" s="3246" t="s">
        <v>7430</v>
      </c>
      <c r="B2604" s="1763" t="s">
        <v>2228</v>
      </c>
      <c r="C2604" s="1763" t="s">
        <v>13853</v>
      </c>
      <c r="D2604" s="1764">
        <v>2266</v>
      </c>
      <c r="E2604" s="1104">
        <f t="shared" si="40"/>
        <v>1246.3000000000002</v>
      </c>
    </row>
    <row r="2605" spans="1:5" ht="15.6">
      <c r="A2605" s="3245" t="s">
        <v>7435</v>
      </c>
      <c r="B2605" s="1761" t="s">
        <v>2233</v>
      </c>
      <c r="C2605" s="1761" t="s">
        <v>13853</v>
      </c>
      <c r="D2605" s="1762">
        <v>2492</v>
      </c>
      <c r="E2605" s="1103">
        <f t="shared" si="40"/>
        <v>1370.6000000000001</v>
      </c>
    </row>
    <row r="2606" spans="1:5" ht="15.6">
      <c r="A2606" s="3246" t="s">
        <v>7441</v>
      </c>
      <c r="B2606" s="1763" t="s">
        <v>1093</v>
      </c>
      <c r="C2606" s="1763" t="s">
        <v>13853</v>
      </c>
      <c r="D2606" s="1764">
        <v>9</v>
      </c>
      <c r="E2606" s="1104">
        <f t="shared" si="40"/>
        <v>4.95</v>
      </c>
    </row>
    <row r="2607" spans="1:5" ht="15.6">
      <c r="A2607" s="3245" t="s">
        <v>7442</v>
      </c>
      <c r="B2607" s="1761" t="s">
        <v>1092</v>
      </c>
      <c r="C2607" s="1761" t="s">
        <v>13853</v>
      </c>
      <c r="D2607" s="1762">
        <v>10</v>
      </c>
      <c r="E2607" s="1103">
        <f t="shared" si="40"/>
        <v>5.5</v>
      </c>
    </row>
    <row r="2608" spans="1:5" ht="15.6">
      <c r="A2608" s="3246" t="s">
        <v>7443</v>
      </c>
      <c r="B2608" s="1763" t="s">
        <v>1090</v>
      </c>
      <c r="C2608" s="1763" t="s">
        <v>13853</v>
      </c>
      <c r="D2608" s="1764">
        <v>11</v>
      </c>
      <c r="E2608" s="1104">
        <f t="shared" si="40"/>
        <v>6.0500000000000007</v>
      </c>
    </row>
    <row r="2609" spans="1:5" ht="15.6">
      <c r="A2609" s="3245" t="s">
        <v>7444</v>
      </c>
      <c r="B2609" s="1761" t="s">
        <v>1089</v>
      </c>
      <c r="C2609" s="1761" t="s">
        <v>13853</v>
      </c>
      <c r="D2609" s="1762">
        <v>12</v>
      </c>
      <c r="E2609" s="1103">
        <f t="shared" si="40"/>
        <v>6.6000000000000005</v>
      </c>
    </row>
    <row r="2610" spans="1:5" ht="15.6">
      <c r="A2610" s="3246" t="s">
        <v>7440</v>
      </c>
      <c r="B2610" s="1763" t="s">
        <v>1091</v>
      </c>
      <c r="C2610" s="1763" t="s">
        <v>13853</v>
      </c>
      <c r="D2610" s="1764">
        <v>13</v>
      </c>
      <c r="E2610" s="1104">
        <f t="shared" si="40"/>
        <v>7.15</v>
      </c>
    </row>
    <row r="2611" spans="1:5" ht="15.6">
      <c r="A2611" s="3245" t="s">
        <v>7445</v>
      </c>
      <c r="B2611" s="1761" t="s">
        <v>1088</v>
      </c>
      <c r="C2611" s="1761" t="s">
        <v>13853</v>
      </c>
      <c r="D2611" s="1762">
        <v>18</v>
      </c>
      <c r="E2611" s="1103">
        <f t="shared" si="40"/>
        <v>9.9</v>
      </c>
    </row>
    <row r="2612" spans="1:5" ht="15.6">
      <c r="A2612" s="3246" t="s">
        <v>7446</v>
      </c>
      <c r="B2612" s="1763" t="s">
        <v>1087</v>
      </c>
      <c r="C2612" s="1763" t="s">
        <v>13853</v>
      </c>
      <c r="D2612" s="1764">
        <v>21</v>
      </c>
      <c r="E2612" s="1104">
        <f t="shared" si="40"/>
        <v>11.55</v>
      </c>
    </row>
    <row r="2613" spans="1:5" ht="15.6">
      <c r="A2613" s="3245" t="s">
        <v>7447</v>
      </c>
      <c r="B2613" s="1761" t="s">
        <v>1086</v>
      </c>
      <c r="C2613" s="1761" t="s">
        <v>13853</v>
      </c>
      <c r="D2613" s="1762">
        <v>31</v>
      </c>
      <c r="E2613" s="1103">
        <f t="shared" si="40"/>
        <v>17.05</v>
      </c>
    </row>
    <row r="2614" spans="1:5" ht="15.6">
      <c r="A2614" s="3246" t="s">
        <v>7448</v>
      </c>
      <c r="B2614" s="1763" t="s">
        <v>1085</v>
      </c>
      <c r="C2614" s="1763" t="s">
        <v>13853</v>
      </c>
      <c r="D2614" s="1764">
        <v>31</v>
      </c>
      <c r="E2614" s="1104">
        <f t="shared" si="40"/>
        <v>17.05</v>
      </c>
    </row>
    <row r="2615" spans="1:5" ht="15.6">
      <c r="A2615" s="3245" t="s">
        <v>7449</v>
      </c>
      <c r="B2615" s="1761" t="s">
        <v>1084</v>
      </c>
      <c r="C2615" s="1761" t="s">
        <v>13853</v>
      </c>
      <c r="D2615" s="1762">
        <v>43</v>
      </c>
      <c r="E2615" s="1103">
        <f t="shared" si="40"/>
        <v>23.650000000000002</v>
      </c>
    </row>
    <row r="2616" spans="1:5" ht="15.6">
      <c r="A2616" s="3246" t="s">
        <v>7450</v>
      </c>
      <c r="B2616" s="1763" t="s">
        <v>1083</v>
      </c>
      <c r="C2616" s="1763" t="s">
        <v>13853</v>
      </c>
      <c r="D2616" s="1764">
        <v>49</v>
      </c>
      <c r="E2616" s="1104">
        <f t="shared" si="40"/>
        <v>26.950000000000003</v>
      </c>
    </row>
    <row r="2617" spans="1:5" ht="15.6">
      <c r="A2617" s="3245" t="s">
        <v>33145</v>
      </c>
      <c r="B2617" s="1761" t="s">
        <v>33146</v>
      </c>
      <c r="C2617" s="1761" t="s">
        <v>13853</v>
      </c>
      <c r="D2617" s="1762">
        <v>1105</v>
      </c>
      <c r="E2617" s="1103">
        <f t="shared" si="40"/>
        <v>607.75</v>
      </c>
    </row>
    <row r="2618" spans="1:5" ht="15.6">
      <c r="A2618" s="3246" t="s">
        <v>33147</v>
      </c>
      <c r="B2618" s="1763" t="s">
        <v>33148</v>
      </c>
      <c r="C2618" s="1763" t="s">
        <v>13853</v>
      </c>
      <c r="D2618" s="1764">
        <v>1217</v>
      </c>
      <c r="E2618" s="1104">
        <f t="shared" si="40"/>
        <v>669.35</v>
      </c>
    </row>
    <row r="2619" spans="1:5" ht="15.6">
      <c r="A2619" s="3245" t="s">
        <v>33149</v>
      </c>
      <c r="B2619" s="1761" t="s">
        <v>33150</v>
      </c>
      <c r="C2619" s="1761" t="s">
        <v>13853</v>
      </c>
      <c r="D2619" s="1762">
        <v>1221</v>
      </c>
      <c r="E2619" s="1103">
        <f t="shared" si="40"/>
        <v>671.55000000000007</v>
      </c>
    </row>
    <row r="2620" spans="1:5" ht="15.6">
      <c r="A2620" s="3246" t="s">
        <v>33151</v>
      </c>
      <c r="B2620" s="1763" t="s">
        <v>33152</v>
      </c>
      <c r="C2620" s="1763" t="s">
        <v>13853</v>
      </c>
      <c r="D2620" s="1764">
        <v>1293</v>
      </c>
      <c r="E2620" s="1104">
        <f t="shared" si="40"/>
        <v>711.15000000000009</v>
      </c>
    </row>
    <row r="2621" spans="1:5" ht="15.6">
      <c r="A2621" s="3245" t="s">
        <v>7458</v>
      </c>
      <c r="B2621" s="1761" t="s">
        <v>5761</v>
      </c>
      <c r="C2621" s="1761" t="s">
        <v>13853</v>
      </c>
      <c r="D2621" s="1762">
        <v>523</v>
      </c>
      <c r="E2621" s="1103">
        <f t="shared" si="40"/>
        <v>287.65000000000003</v>
      </c>
    </row>
    <row r="2622" spans="1:5" ht="15.6">
      <c r="A2622" s="3246" t="s">
        <v>7457</v>
      </c>
      <c r="B2622" s="1763" t="s">
        <v>5762</v>
      </c>
      <c r="C2622" s="1763" t="s">
        <v>13853</v>
      </c>
      <c r="D2622" s="1764">
        <v>660</v>
      </c>
      <c r="E2622" s="1104">
        <f t="shared" si="40"/>
        <v>363.00000000000006</v>
      </c>
    </row>
    <row r="2623" spans="1:5" ht="15.6">
      <c r="A2623" s="3245" t="s">
        <v>7477</v>
      </c>
      <c r="B2623" s="1761" t="s">
        <v>1082</v>
      </c>
      <c r="C2623" s="1761" t="s">
        <v>13853</v>
      </c>
      <c r="D2623" s="1762">
        <v>704</v>
      </c>
      <c r="E2623" s="1103">
        <f t="shared" si="40"/>
        <v>387.20000000000005</v>
      </c>
    </row>
    <row r="2624" spans="1:5" ht="15.6">
      <c r="A2624" s="3246" t="s">
        <v>7478</v>
      </c>
      <c r="B2624" s="1763" t="s">
        <v>1081</v>
      </c>
      <c r="C2624" s="1763" t="s">
        <v>13853</v>
      </c>
      <c r="D2624" s="1764">
        <v>875</v>
      </c>
      <c r="E2624" s="1104">
        <f t="shared" si="40"/>
        <v>481.25000000000006</v>
      </c>
    </row>
    <row r="2625" spans="1:5" ht="15.6">
      <c r="A2625" s="3245" t="s">
        <v>13872</v>
      </c>
      <c r="B2625" s="1761" t="s">
        <v>13873</v>
      </c>
      <c r="C2625" s="1761" t="s">
        <v>13853</v>
      </c>
      <c r="D2625" s="1762">
        <v>916</v>
      </c>
      <c r="E2625" s="1103">
        <f t="shared" si="40"/>
        <v>503.80000000000007</v>
      </c>
    </row>
    <row r="2626" spans="1:5" ht="15.6">
      <c r="A2626" s="3246" t="s">
        <v>7456</v>
      </c>
      <c r="B2626" s="1763" t="s">
        <v>5763</v>
      </c>
      <c r="C2626" s="1763" t="s">
        <v>13853</v>
      </c>
      <c r="D2626" s="1764">
        <v>980</v>
      </c>
      <c r="E2626" s="1104">
        <f t="shared" si="40"/>
        <v>539</v>
      </c>
    </row>
    <row r="2627" spans="1:5" ht="15.6">
      <c r="A2627" s="3245" t="s">
        <v>7455</v>
      </c>
      <c r="B2627" s="1761" t="s">
        <v>5764</v>
      </c>
      <c r="C2627" s="1761" t="s">
        <v>13853</v>
      </c>
      <c r="D2627" s="1762">
        <v>1099</v>
      </c>
      <c r="E2627" s="1103">
        <f t="shared" si="40"/>
        <v>604.45000000000005</v>
      </c>
    </row>
    <row r="2628" spans="1:5" ht="15.6">
      <c r="A2628" s="3246" t="s">
        <v>7359</v>
      </c>
      <c r="B2628" s="1763" t="s">
        <v>1080</v>
      </c>
      <c r="C2628" s="1763" t="s">
        <v>13853</v>
      </c>
      <c r="D2628" s="1764">
        <v>1125</v>
      </c>
      <c r="E2628" s="1104">
        <f t="shared" si="40"/>
        <v>618.75</v>
      </c>
    </row>
    <row r="2629" spans="1:5" ht="15.6">
      <c r="A2629" s="3245" t="s">
        <v>7453</v>
      </c>
      <c r="B2629" s="1761" t="s">
        <v>5770</v>
      </c>
      <c r="C2629" s="1761" t="s">
        <v>13853</v>
      </c>
      <c r="D2629" s="1762">
        <v>1194</v>
      </c>
      <c r="E2629" s="1103">
        <f t="shared" si="40"/>
        <v>656.7</v>
      </c>
    </row>
    <row r="2630" spans="1:5" ht="15.6">
      <c r="A2630" s="3246" t="s">
        <v>7479</v>
      </c>
      <c r="B2630" s="1763" t="s">
        <v>1079</v>
      </c>
      <c r="C2630" s="1763" t="s">
        <v>13853</v>
      </c>
      <c r="D2630" s="1764">
        <v>1260</v>
      </c>
      <c r="E2630" s="1104">
        <f t="shared" si="40"/>
        <v>693</v>
      </c>
    </row>
    <row r="2631" spans="1:5" ht="15.6">
      <c r="A2631" s="3245" t="s">
        <v>7480</v>
      </c>
      <c r="B2631" s="1761" t="s">
        <v>1078</v>
      </c>
      <c r="C2631" s="1761" t="s">
        <v>13853</v>
      </c>
      <c r="D2631" s="1762">
        <v>1476</v>
      </c>
      <c r="E2631" s="1103">
        <f t="shared" si="40"/>
        <v>811.80000000000007</v>
      </c>
    </row>
    <row r="2632" spans="1:5" ht="15.6">
      <c r="A2632" s="3246" t="s">
        <v>7481</v>
      </c>
      <c r="B2632" s="1763" t="s">
        <v>1077</v>
      </c>
      <c r="C2632" s="1763" t="s">
        <v>13853</v>
      </c>
      <c r="D2632" s="1764">
        <v>2342</v>
      </c>
      <c r="E2632" s="1104">
        <f t="shared" si="40"/>
        <v>1288.1000000000001</v>
      </c>
    </row>
    <row r="2633" spans="1:5" ht="15.6">
      <c r="A2633" s="3245" t="s">
        <v>13877</v>
      </c>
      <c r="B2633" s="1761" t="s">
        <v>13878</v>
      </c>
      <c r="C2633" s="1761" t="s">
        <v>13853</v>
      </c>
      <c r="D2633" s="1762">
        <v>2377</v>
      </c>
      <c r="E2633" s="1103">
        <f t="shared" si="40"/>
        <v>1307.3500000000001</v>
      </c>
    </row>
    <row r="2634" spans="1:5" ht="15.6">
      <c r="A2634" s="3246" t="s">
        <v>7482</v>
      </c>
      <c r="B2634" s="1763" t="s">
        <v>1076</v>
      </c>
      <c r="C2634" s="1763" t="s">
        <v>13853</v>
      </c>
      <c r="D2634" s="1764">
        <v>3169</v>
      </c>
      <c r="E2634" s="1104">
        <f t="shared" si="40"/>
        <v>1742.95</v>
      </c>
    </row>
    <row r="2635" spans="1:5" ht="15.6">
      <c r="A2635" s="3245" t="s">
        <v>13876</v>
      </c>
      <c r="B2635" s="1761" t="s">
        <v>25035</v>
      </c>
      <c r="C2635" s="1761" t="s">
        <v>13853</v>
      </c>
      <c r="D2635" s="1762">
        <v>3172</v>
      </c>
      <c r="E2635" s="1103">
        <f t="shared" si="40"/>
        <v>1744.6000000000001</v>
      </c>
    </row>
    <row r="2636" spans="1:5" ht="15.6">
      <c r="A2636" s="3246" t="s">
        <v>13874</v>
      </c>
      <c r="B2636" s="1763" t="s">
        <v>13875</v>
      </c>
      <c r="C2636" s="1763" t="s">
        <v>13853</v>
      </c>
      <c r="D2636" s="1764">
        <v>4536</v>
      </c>
      <c r="E2636" s="1104">
        <f t="shared" si="40"/>
        <v>2494.8000000000002</v>
      </c>
    </row>
    <row r="2637" spans="1:5" ht="15.6">
      <c r="A2637" s="3245" t="s">
        <v>7483</v>
      </c>
      <c r="B2637" s="1761" t="s">
        <v>1075</v>
      </c>
      <c r="C2637" s="1761" t="s">
        <v>13853</v>
      </c>
      <c r="D2637" s="1762">
        <v>5105</v>
      </c>
      <c r="E2637" s="1103">
        <f t="shared" ref="E2637:E2700" si="41">D2637*(100%-$E$8)</f>
        <v>2807.75</v>
      </c>
    </row>
    <row r="2638" spans="1:5" ht="15.6">
      <c r="A2638" s="3246" t="s">
        <v>13856</v>
      </c>
      <c r="B2638" s="1763" t="s">
        <v>13857</v>
      </c>
      <c r="C2638" s="1763" t="s">
        <v>13853</v>
      </c>
      <c r="D2638" s="1764">
        <v>1237</v>
      </c>
      <c r="E2638" s="1104">
        <f t="shared" si="41"/>
        <v>680.35</v>
      </c>
    </row>
    <row r="2639" spans="1:5" ht="15.6">
      <c r="A2639" s="3245" t="s">
        <v>13858</v>
      </c>
      <c r="B2639" s="1761" t="s">
        <v>13859</v>
      </c>
      <c r="C2639" s="1761" t="s">
        <v>13853</v>
      </c>
      <c r="D2639" s="1762">
        <v>1279</v>
      </c>
      <c r="E2639" s="1103">
        <f t="shared" si="41"/>
        <v>703.45</v>
      </c>
    </row>
    <row r="2640" spans="1:5" ht="15.6">
      <c r="A2640" s="3246" t="s">
        <v>13860</v>
      </c>
      <c r="B2640" s="1763" t="s">
        <v>13861</v>
      </c>
      <c r="C2640" s="1763" t="s">
        <v>13853</v>
      </c>
      <c r="D2640" s="1764">
        <v>1728</v>
      </c>
      <c r="E2640" s="1104">
        <f t="shared" si="41"/>
        <v>950.40000000000009</v>
      </c>
    </row>
    <row r="2641" spans="1:5" ht="15.6">
      <c r="A2641" s="3245" t="s">
        <v>13862</v>
      </c>
      <c r="B2641" s="1761" t="s">
        <v>13863</v>
      </c>
      <c r="C2641" s="1761" t="s">
        <v>13853</v>
      </c>
      <c r="D2641" s="1762">
        <v>2089</v>
      </c>
      <c r="E2641" s="1103">
        <f t="shared" si="41"/>
        <v>1148.95</v>
      </c>
    </row>
    <row r="2642" spans="1:5" ht="15.6">
      <c r="A2642" s="3246" t="s">
        <v>13864</v>
      </c>
      <c r="B2642" s="1763" t="s">
        <v>13865</v>
      </c>
      <c r="C2642" s="1763" t="s">
        <v>13853</v>
      </c>
      <c r="D2642" s="1764">
        <v>3427</v>
      </c>
      <c r="E2642" s="1104">
        <f t="shared" si="41"/>
        <v>1884.8500000000001</v>
      </c>
    </row>
    <row r="2643" spans="1:5" ht="15.6">
      <c r="A2643" s="3245" t="s">
        <v>13866</v>
      </c>
      <c r="B2643" s="1761" t="s">
        <v>13867</v>
      </c>
      <c r="C2643" s="1761" t="s">
        <v>13853</v>
      </c>
      <c r="D2643" s="1762">
        <v>4921</v>
      </c>
      <c r="E2643" s="1103">
        <f t="shared" si="41"/>
        <v>2706.55</v>
      </c>
    </row>
    <row r="2644" spans="1:5" ht="15.6">
      <c r="A2644" s="3246" t="s">
        <v>7367</v>
      </c>
      <c r="B2644" s="1763" t="s">
        <v>1062</v>
      </c>
      <c r="C2644" s="1763" t="s">
        <v>13853</v>
      </c>
      <c r="D2644" s="1764">
        <v>94</v>
      </c>
      <c r="E2644" s="1104">
        <f t="shared" si="41"/>
        <v>51.7</v>
      </c>
    </row>
    <row r="2645" spans="1:5" ht="15.6">
      <c r="A2645" s="3245" t="s">
        <v>7388</v>
      </c>
      <c r="B2645" s="1761" t="s">
        <v>5765</v>
      </c>
      <c r="C2645" s="1761" t="s">
        <v>13853</v>
      </c>
      <c r="D2645" s="1762">
        <v>100</v>
      </c>
      <c r="E2645" s="1103">
        <f t="shared" si="41"/>
        <v>55.000000000000007</v>
      </c>
    </row>
    <row r="2646" spans="1:5" ht="15.6">
      <c r="A2646" s="3246" t="s">
        <v>7368</v>
      </c>
      <c r="B2646" s="1763" t="s">
        <v>1061</v>
      </c>
      <c r="C2646" s="1763" t="s">
        <v>13853</v>
      </c>
      <c r="D2646" s="1764">
        <v>102</v>
      </c>
      <c r="E2646" s="1104">
        <f t="shared" si="41"/>
        <v>56.1</v>
      </c>
    </row>
    <row r="2647" spans="1:5" ht="15.6">
      <c r="A2647" s="3245" t="s">
        <v>7369</v>
      </c>
      <c r="B2647" s="1761" t="s">
        <v>1060</v>
      </c>
      <c r="C2647" s="1761" t="s">
        <v>13853</v>
      </c>
      <c r="D2647" s="1762">
        <v>120</v>
      </c>
      <c r="E2647" s="1103">
        <f t="shared" si="41"/>
        <v>66</v>
      </c>
    </row>
    <row r="2648" spans="1:5" ht="15.6">
      <c r="A2648" s="3246" t="s">
        <v>7371</v>
      </c>
      <c r="B2648" s="1763" t="s">
        <v>4518</v>
      </c>
      <c r="C2648" s="1763" t="s">
        <v>13853</v>
      </c>
      <c r="D2648" s="1764">
        <v>180</v>
      </c>
      <c r="E2648" s="1104">
        <f t="shared" si="41"/>
        <v>99.000000000000014</v>
      </c>
    </row>
    <row r="2649" spans="1:5" ht="15.6">
      <c r="A2649" s="3245" t="s">
        <v>7390</v>
      </c>
      <c r="B2649" s="1761" t="s">
        <v>802</v>
      </c>
      <c r="C2649" s="1761" t="s">
        <v>13853</v>
      </c>
      <c r="D2649" s="1762">
        <v>623</v>
      </c>
      <c r="E2649" s="1103">
        <f t="shared" si="41"/>
        <v>342.65000000000003</v>
      </c>
    </row>
    <row r="2650" spans="1:5" ht="15.6">
      <c r="A2650" s="3246" t="s">
        <v>7391</v>
      </c>
      <c r="B2650" s="1763" t="s">
        <v>801</v>
      </c>
      <c r="C2650" s="1763" t="s">
        <v>13853</v>
      </c>
      <c r="D2650" s="1764">
        <v>710</v>
      </c>
      <c r="E2650" s="1104">
        <f t="shared" si="41"/>
        <v>390.50000000000006</v>
      </c>
    </row>
    <row r="2651" spans="1:5" ht="15.6">
      <c r="A2651" s="3245" t="s">
        <v>7392</v>
      </c>
      <c r="B2651" s="1761" t="s">
        <v>800</v>
      </c>
      <c r="C2651" s="1761" t="s">
        <v>13853</v>
      </c>
      <c r="D2651" s="1762">
        <v>777</v>
      </c>
      <c r="E2651" s="1103">
        <f t="shared" si="41"/>
        <v>427.35</v>
      </c>
    </row>
    <row r="2652" spans="1:5" ht="15.6">
      <c r="A2652" s="3246" t="s">
        <v>7393</v>
      </c>
      <c r="B2652" s="1763" t="s">
        <v>2235</v>
      </c>
      <c r="C2652" s="1763" t="s">
        <v>13853</v>
      </c>
      <c r="D2652" s="1764">
        <v>845</v>
      </c>
      <c r="E2652" s="1104">
        <f t="shared" si="41"/>
        <v>464.75000000000006</v>
      </c>
    </row>
    <row r="2653" spans="1:5" ht="15.6">
      <c r="A2653" s="3245" t="s">
        <v>7375</v>
      </c>
      <c r="B2653" s="1761" t="s">
        <v>780</v>
      </c>
      <c r="C2653" s="1761" t="s">
        <v>13853</v>
      </c>
      <c r="D2653" s="1762">
        <v>126</v>
      </c>
      <c r="E2653" s="1103">
        <f t="shared" si="41"/>
        <v>69.300000000000011</v>
      </c>
    </row>
    <row r="2654" spans="1:5" ht="15.6">
      <c r="A2654" s="3246" t="s">
        <v>7376</v>
      </c>
      <c r="B2654" s="1763" t="s">
        <v>779</v>
      </c>
      <c r="C2654" s="1763" t="s">
        <v>13853</v>
      </c>
      <c r="D2654" s="1764">
        <v>128</v>
      </c>
      <c r="E2654" s="1104">
        <f t="shared" si="41"/>
        <v>70.400000000000006</v>
      </c>
    </row>
    <row r="2655" spans="1:5" ht="15.6">
      <c r="A2655" s="3245" t="s">
        <v>7377</v>
      </c>
      <c r="B2655" s="1761" t="s">
        <v>778</v>
      </c>
      <c r="C2655" s="1761" t="s">
        <v>13853</v>
      </c>
      <c r="D2655" s="1762">
        <v>223</v>
      </c>
      <c r="E2655" s="1103">
        <f t="shared" si="41"/>
        <v>122.65</v>
      </c>
    </row>
    <row r="2656" spans="1:5" ht="15.6">
      <c r="A2656" s="3246" t="s">
        <v>7378</v>
      </c>
      <c r="B2656" s="1763" t="s">
        <v>777</v>
      </c>
      <c r="C2656" s="1763" t="s">
        <v>13853</v>
      </c>
      <c r="D2656" s="1764">
        <v>263</v>
      </c>
      <c r="E2656" s="1104">
        <f t="shared" si="41"/>
        <v>144.65</v>
      </c>
    </row>
    <row r="2657" spans="1:5" ht="15.6">
      <c r="A2657" s="3245" t="s">
        <v>7350</v>
      </c>
      <c r="B2657" s="1761" t="s">
        <v>2226</v>
      </c>
      <c r="C2657" s="1761" t="s">
        <v>13853</v>
      </c>
      <c r="D2657" s="1762">
        <v>90</v>
      </c>
      <c r="E2657" s="1103">
        <f t="shared" si="41"/>
        <v>49.500000000000007</v>
      </c>
    </row>
    <row r="2658" spans="1:5" ht="15.6">
      <c r="A2658" s="3246" t="s">
        <v>7424</v>
      </c>
      <c r="B2658" s="1763" t="s">
        <v>1496</v>
      </c>
      <c r="C2658" s="1763" t="s">
        <v>13853</v>
      </c>
      <c r="D2658" s="1764">
        <v>102</v>
      </c>
      <c r="E2658" s="1104">
        <f t="shared" si="41"/>
        <v>56.1</v>
      </c>
    </row>
    <row r="2659" spans="1:5" ht="15.6">
      <c r="A2659" s="3245" t="s">
        <v>7351</v>
      </c>
      <c r="B2659" s="1761" t="s">
        <v>2227</v>
      </c>
      <c r="C2659" s="1761" t="s">
        <v>13853</v>
      </c>
      <c r="D2659" s="1762">
        <v>114</v>
      </c>
      <c r="E2659" s="1103">
        <f t="shared" si="41"/>
        <v>62.7</v>
      </c>
    </row>
    <row r="2660" spans="1:5" ht="15.6">
      <c r="A2660" s="3246" t="s">
        <v>7423</v>
      </c>
      <c r="B2660" s="1763" t="s">
        <v>1497</v>
      </c>
      <c r="C2660" s="1763" t="s">
        <v>13853</v>
      </c>
      <c r="D2660" s="1764">
        <v>130</v>
      </c>
      <c r="E2660" s="1104">
        <f t="shared" si="41"/>
        <v>71.5</v>
      </c>
    </row>
    <row r="2661" spans="1:5" ht="15.6">
      <c r="A2661" s="3245" t="s">
        <v>13892</v>
      </c>
      <c r="B2661" s="1761" t="s">
        <v>13893</v>
      </c>
      <c r="C2661" s="1761" t="s">
        <v>13853</v>
      </c>
      <c r="D2661" s="1762">
        <v>159</v>
      </c>
      <c r="E2661" s="1103">
        <f t="shared" si="41"/>
        <v>87.45</v>
      </c>
    </row>
    <row r="2662" spans="1:5" ht="15.6">
      <c r="A2662" s="3246" t="s">
        <v>13935</v>
      </c>
      <c r="B2662" s="1763" t="s">
        <v>13936</v>
      </c>
      <c r="C2662" s="1763" t="s">
        <v>13853</v>
      </c>
      <c r="D2662" s="1764">
        <v>173</v>
      </c>
      <c r="E2662" s="1104">
        <f t="shared" si="41"/>
        <v>95.15</v>
      </c>
    </row>
    <row r="2663" spans="1:5" ht="15.6">
      <c r="A2663" s="3245" t="s">
        <v>31580</v>
      </c>
      <c r="B2663" s="1761" t="s">
        <v>31581</v>
      </c>
      <c r="C2663" s="1761" t="s">
        <v>13853</v>
      </c>
      <c r="D2663" s="1762">
        <v>224</v>
      </c>
      <c r="E2663" s="1103">
        <f t="shared" si="41"/>
        <v>123.20000000000002</v>
      </c>
    </row>
    <row r="2664" spans="1:5" ht="15.6">
      <c r="A2664" s="3246" t="s">
        <v>12161</v>
      </c>
      <c r="B2664" s="1763" t="s">
        <v>12162</v>
      </c>
      <c r="C2664" s="1763" t="s">
        <v>13853</v>
      </c>
      <c r="D2664" s="1764">
        <v>232</v>
      </c>
      <c r="E2664" s="1104">
        <f t="shared" si="41"/>
        <v>127.60000000000001</v>
      </c>
    </row>
    <row r="2665" spans="1:5" ht="15.6">
      <c r="A2665" s="3245" t="s">
        <v>13937</v>
      </c>
      <c r="B2665" s="1761" t="s">
        <v>13938</v>
      </c>
      <c r="C2665" s="1761" t="s">
        <v>13853</v>
      </c>
      <c r="D2665" s="1762">
        <v>234</v>
      </c>
      <c r="E2665" s="1103">
        <f t="shared" si="41"/>
        <v>128.70000000000002</v>
      </c>
    </row>
    <row r="2666" spans="1:5" ht="15.6">
      <c r="A2666" s="3246" t="s">
        <v>7425</v>
      </c>
      <c r="B2666" s="1763" t="s">
        <v>1003</v>
      </c>
      <c r="C2666" s="1763" t="s">
        <v>13853</v>
      </c>
      <c r="D2666" s="1764">
        <v>240</v>
      </c>
      <c r="E2666" s="1104">
        <f t="shared" si="41"/>
        <v>132</v>
      </c>
    </row>
    <row r="2667" spans="1:5" ht="15.6">
      <c r="A2667" s="3245" t="s">
        <v>7426</v>
      </c>
      <c r="B2667" s="1761" t="s">
        <v>1002</v>
      </c>
      <c r="C2667" s="1761" t="s">
        <v>13853</v>
      </c>
      <c r="D2667" s="1762">
        <v>249</v>
      </c>
      <c r="E2667" s="1103">
        <f t="shared" si="41"/>
        <v>136.95000000000002</v>
      </c>
    </row>
    <row r="2668" spans="1:5" ht="15.6">
      <c r="A2668" s="3246" t="s">
        <v>7427</v>
      </c>
      <c r="B2668" s="1763" t="s">
        <v>1001</v>
      </c>
      <c r="C2668" s="1763" t="s">
        <v>13853</v>
      </c>
      <c r="D2668" s="1764">
        <v>249</v>
      </c>
      <c r="E2668" s="1104">
        <f t="shared" si="41"/>
        <v>136.95000000000002</v>
      </c>
    </row>
    <row r="2669" spans="1:5" ht="15.6">
      <c r="A2669" s="3245" t="s">
        <v>7428</v>
      </c>
      <c r="B2669" s="1761" t="s">
        <v>1000</v>
      </c>
      <c r="C2669" s="1761" t="s">
        <v>13853</v>
      </c>
      <c r="D2669" s="1762">
        <v>249</v>
      </c>
      <c r="E2669" s="1103">
        <f t="shared" si="41"/>
        <v>136.95000000000002</v>
      </c>
    </row>
    <row r="2670" spans="1:5" ht="15.6">
      <c r="A2670" s="3246" t="s">
        <v>7429</v>
      </c>
      <c r="B2670" s="1763" t="s">
        <v>999</v>
      </c>
      <c r="C2670" s="1763" t="s">
        <v>13853</v>
      </c>
      <c r="D2670" s="1764">
        <v>257</v>
      </c>
      <c r="E2670" s="1104">
        <f t="shared" si="41"/>
        <v>141.35000000000002</v>
      </c>
    </row>
    <row r="2671" spans="1:5" ht="15.6">
      <c r="A2671" s="3245" t="s">
        <v>7389</v>
      </c>
      <c r="B2671" s="1761" t="s">
        <v>776</v>
      </c>
      <c r="C2671" s="1761" t="s">
        <v>13853</v>
      </c>
      <c r="D2671" s="1762">
        <v>264</v>
      </c>
      <c r="E2671" s="1103">
        <f t="shared" si="41"/>
        <v>145.20000000000002</v>
      </c>
    </row>
    <row r="2672" spans="1:5" ht="15.6">
      <c r="A2672" s="3246" t="s">
        <v>7411</v>
      </c>
      <c r="B2672" s="1763" t="s">
        <v>1007</v>
      </c>
      <c r="C2672" s="1763" t="s">
        <v>13853</v>
      </c>
      <c r="D2672" s="1764">
        <v>270</v>
      </c>
      <c r="E2672" s="1104">
        <f t="shared" si="41"/>
        <v>148.5</v>
      </c>
    </row>
    <row r="2673" spans="1:5" ht="15.6">
      <c r="A2673" s="3245" t="s">
        <v>28200</v>
      </c>
      <c r="B2673" s="1761" t="s">
        <v>28201</v>
      </c>
      <c r="C2673" s="1761" t="s">
        <v>13853</v>
      </c>
      <c r="D2673" s="1762">
        <v>333</v>
      </c>
      <c r="E2673" s="1103">
        <f t="shared" si="41"/>
        <v>183.15</v>
      </c>
    </row>
    <row r="2674" spans="1:5" ht="15.6">
      <c r="A2674" s="3246" t="s">
        <v>7412</v>
      </c>
      <c r="B2674" s="1763" t="s">
        <v>1006</v>
      </c>
      <c r="C2674" s="1763" t="s">
        <v>13853</v>
      </c>
      <c r="D2674" s="1764">
        <v>336</v>
      </c>
      <c r="E2674" s="1104">
        <f t="shared" si="41"/>
        <v>184.8</v>
      </c>
    </row>
    <row r="2675" spans="1:5" ht="15.6">
      <c r="A2675" s="3245" t="s">
        <v>28196</v>
      </c>
      <c r="B2675" s="1761" t="s">
        <v>28197</v>
      </c>
      <c r="C2675" s="1761" t="s">
        <v>13853</v>
      </c>
      <c r="D2675" s="1762">
        <v>352</v>
      </c>
      <c r="E2675" s="1103">
        <f t="shared" si="41"/>
        <v>193.60000000000002</v>
      </c>
    </row>
    <row r="2676" spans="1:5" ht="15.6">
      <c r="A2676" s="3246" t="s">
        <v>28198</v>
      </c>
      <c r="B2676" s="1763" t="s">
        <v>28199</v>
      </c>
      <c r="C2676" s="1763" t="s">
        <v>13853</v>
      </c>
      <c r="D2676" s="1764">
        <v>352</v>
      </c>
      <c r="E2676" s="1104">
        <f t="shared" si="41"/>
        <v>193.60000000000002</v>
      </c>
    </row>
    <row r="2677" spans="1:5" ht="15.6">
      <c r="A2677" s="3245" t="s">
        <v>7413</v>
      </c>
      <c r="B2677" s="1761" t="s">
        <v>1005</v>
      </c>
      <c r="C2677" s="1761" t="s">
        <v>13853</v>
      </c>
      <c r="D2677" s="1762">
        <v>354</v>
      </c>
      <c r="E2677" s="1103">
        <f t="shared" si="41"/>
        <v>194.70000000000002</v>
      </c>
    </row>
    <row r="2678" spans="1:5" ht="15.6">
      <c r="A2678" s="3246" t="s">
        <v>28202</v>
      </c>
      <c r="B2678" s="1763" t="s">
        <v>28203</v>
      </c>
      <c r="C2678" s="1763" t="s">
        <v>13853</v>
      </c>
      <c r="D2678" s="1764">
        <v>379</v>
      </c>
      <c r="E2678" s="1104">
        <f t="shared" si="41"/>
        <v>208.45000000000002</v>
      </c>
    </row>
    <row r="2679" spans="1:5" ht="15.6">
      <c r="A2679" s="3245" t="s">
        <v>28204</v>
      </c>
      <c r="B2679" s="1761" t="s">
        <v>28205</v>
      </c>
      <c r="C2679" s="1761" t="s">
        <v>13853</v>
      </c>
      <c r="D2679" s="1762">
        <v>379</v>
      </c>
      <c r="E2679" s="1103">
        <f t="shared" si="41"/>
        <v>208.45000000000002</v>
      </c>
    </row>
    <row r="2680" spans="1:5" ht="15.6">
      <c r="A2680" s="3246" t="s">
        <v>25036</v>
      </c>
      <c r="B2680" s="1763" t="s">
        <v>25037</v>
      </c>
      <c r="C2680" s="1763" t="s">
        <v>13853</v>
      </c>
      <c r="D2680" s="1764">
        <v>432</v>
      </c>
      <c r="E2680" s="1104">
        <f t="shared" si="41"/>
        <v>237.60000000000002</v>
      </c>
    </row>
    <row r="2681" spans="1:5" ht="15.6">
      <c r="A2681" s="3245" t="s">
        <v>7414</v>
      </c>
      <c r="B2681" s="1761" t="s">
        <v>1004</v>
      </c>
      <c r="C2681" s="1761" t="s">
        <v>13853</v>
      </c>
      <c r="D2681" s="1762">
        <v>498</v>
      </c>
      <c r="E2681" s="1103">
        <f t="shared" si="41"/>
        <v>273.90000000000003</v>
      </c>
    </row>
    <row r="2682" spans="1:5" ht="15.6">
      <c r="A2682" s="3246" t="s">
        <v>13910</v>
      </c>
      <c r="B2682" s="1763" t="s">
        <v>13911</v>
      </c>
      <c r="C2682" s="1763" t="s">
        <v>13853</v>
      </c>
      <c r="D2682" s="1764">
        <v>503</v>
      </c>
      <c r="E2682" s="1104">
        <f t="shared" si="41"/>
        <v>276.65000000000003</v>
      </c>
    </row>
    <row r="2683" spans="1:5" ht="15.6">
      <c r="A2683" s="3245" t="s">
        <v>13946</v>
      </c>
      <c r="B2683" s="1761" t="s">
        <v>13947</v>
      </c>
      <c r="C2683" s="1761" t="s">
        <v>13853</v>
      </c>
      <c r="D2683" s="1762">
        <v>544</v>
      </c>
      <c r="E2683" s="1103">
        <f t="shared" si="41"/>
        <v>299.20000000000005</v>
      </c>
    </row>
    <row r="2684" spans="1:5" ht="15.6">
      <c r="A2684" s="3246" t="s">
        <v>13929</v>
      </c>
      <c r="B2684" s="1763" t="s">
        <v>13930</v>
      </c>
      <c r="C2684" s="1763" t="s">
        <v>13853</v>
      </c>
      <c r="D2684" s="1764">
        <v>571</v>
      </c>
      <c r="E2684" s="1104">
        <f t="shared" si="41"/>
        <v>314.05</v>
      </c>
    </row>
    <row r="2685" spans="1:5" ht="15.6">
      <c r="A2685" s="3245" t="s">
        <v>13931</v>
      </c>
      <c r="B2685" s="1761" t="s">
        <v>13932</v>
      </c>
      <c r="C2685" s="1761" t="s">
        <v>13853</v>
      </c>
      <c r="D2685" s="1762">
        <v>598</v>
      </c>
      <c r="E2685" s="1103">
        <f t="shared" si="41"/>
        <v>328.90000000000003</v>
      </c>
    </row>
    <row r="2686" spans="1:5" ht="15.6">
      <c r="A2686" s="3246" t="s">
        <v>26469</v>
      </c>
      <c r="B2686" s="1763" t="s">
        <v>26470</v>
      </c>
      <c r="C2686" s="1763" t="s">
        <v>13853</v>
      </c>
      <c r="D2686" s="1764">
        <v>603</v>
      </c>
      <c r="E2686" s="1104">
        <f t="shared" si="41"/>
        <v>331.65000000000003</v>
      </c>
    </row>
    <row r="2687" spans="1:5" ht="15.6">
      <c r="A2687" s="3245" t="s">
        <v>13948</v>
      </c>
      <c r="B2687" s="1761" t="s">
        <v>13949</v>
      </c>
      <c r="C2687" s="1761" t="s">
        <v>13853</v>
      </c>
      <c r="D2687" s="1762">
        <v>662</v>
      </c>
      <c r="E2687" s="1103">
        <f t="shared" si="41"/>
        <v>364.1</v>
      </c>
    </row>
    <row r="2688" spans="1:5" ht="15.6">
      <c r="A2688" s="3246" t="s">
        <v>13950</v>
      </c>
      <c r="B2688" s="1763" t="s">
        <v>13951</v>
      </c>
      <c r="C2688" s="1763" t="s">
        <v>13853</v>
      </c>
      <c r="D2688" s="1764">
        <v>688</v>
      </c>
      <c r="E2688" s="1104">
        <f t="shared" si="41"/>
        <v>378.40000000000003</v>
      </c>
    </row>
    <row r="2689" spans="1:5" ht="15.6">
      <c r="A2689" s="3245" t="s">
        <v>25038</v>
      </c>
      <c r="B2689" s="1761" t="s">
        <v>25039</v>
      </c>
      <c r="C2689" s="1761" t="s">
        <v>13853</v>
      </c>
      <c r="D2689" s="1762">
        <v>688</v>
      </c>
      <c r="E2689" s="1103">
        <f t="shared" si="41"/>
        <v>378.40000000000003</v>
      </c>
    </row>
    <row r="2690" spans="1:5" ht="15.6">
      <c r="A2690" s="3246" t="s">
        <v>13914</v>
      </c>
      <c r="B2690" s="1763" t="s">
        <v>13915</v>
      </c>
      <c r="C2690" s="1763" t="s">
        <v>13853</v>
      </c>
      <c r="D2690" s="1764">
        <v>704</v>
      </c>
      <c r="E2690" s="1104">
        <f t="shared" si="41"/>
        <v>387.20000000000005</v>
      </c>
    </row>
    <row r="2691" spans="1:5" ht="15.6">
      <c r="A2691" s="3245" t="s">
        <v>13912</v>
      </c>
      <c r="B2691" s="1761" t="s">
        <v>13913</v>
      </c>
      <c r="C2691" s="1761" t="s">
        <v>13853</v>
      </c>
      <c r="D2691" s="1762">
        <v>707</v>
      </c>
      <c r="E2691" s="1103">
        <f t="shared" si="41"/>
        <v>388.85</v>
      </c>
    </row>
    <row r="2692" spans="1:5" ht="15.6">
      <c r="A2692" s="3246" t="s">
        <v>13933</v>
      </c>
      <c r="B2692" s="1763" t="s">
        <v>13934</v>
      </c>
      <c r="C2692" s="1763" t="s">
        <v>13853</v>
      </c>
      <c r="D2692" s="1764">
        <v>751</v>
      </c>
      <c r="E2692" s="1104">
        <f t="shared" si="41"/>
        <v>413.05</v>
      </c>
    </row>
    <row r="2693" spans="1:5" ht="15.6">
      <c r="A2693" s="3245" t="s">
        <v>13906</v>
      </c>
      <c r="B2693" s="1761" t="s">
        <v>13907</v>
      </c>
      <c r="C2693" s="1761" t="s">
        <v>13853</v>
      </c>
      <c r="D2693" s="1762">
        <v>768</v>
      </c>
      <c r="E2693" s="1103">
        <f t="shared" si="41"/>
        <v>422.40000000000003</v>
      </c>
    </row>
    <row r="2694" spans="1:5" ht="15.6">
      <c r="A2694" s="3246" t="s">
        <v>33153</v>
      </c>
      <c r="B2694" s="1763" t="s">
        <v>33154</v>
      </c>
      <c r="C2694" s="1763" t="s">
        <v>13853</v>
      </c>
      <c r="D2694" s="1764">
        <v>828</v>
      </c>
      <c r="E2694" s="1104">
        <f t="shared" si="41"/>
        <v>455.40000000000003</v>
      </c>
    </row>
    <row r="2695" spans="1:5" ht="15.6">
      <c r="A2695" s="3245" t="s">
        <v>13916</v>
      </c>
      <c r="B2695" s="1761" t="s">
        <v>13917</v>
      </c>
      <c r="C2695" s="1761" t="s">
        <v>13853</v>
      </c>
      <c r="D2695" s="1762">
        <v>1643</v>
      </c>
      <c r="E2695" s="1103">
        <f t="shared" si="41"/>
        <v>903.65000000000009</v>
      </c>
    </row>
    <row r="2696" spans="1:5" ht="15.6">
      <c r="A2696" s="3246" t="s">
        <v>13908</v>
      </c>
      <c r="B2696" s="1763" t="s">
        <v>13909</v>
      </c>
      <c r="C2696" s="1763" t="s">
        <v>13853</v>
      </c>
      <c r="D2696" s="1764">
        <v>1685</v>
      </c>
      <c r="E2696" s="1104">
        <f t="shared" si="41"/>
        <v>926.75000000000011</v>
      </c>
    </row>
    <row r="2697" spans="1:5" ht="15.6">
      <c r="A2697" s="3245" t="s">
        <v>7379</v>
      </c>
      <c r="B2697" s="1761" t="s">
        <v>990</v>
      </c>
      <c r="C2697" s="1761" t="s">
        <v>13853</v>
      </c>
      <c r="D2697" s="1762">
        <v>350</v>
      </c>
      <c r="E2697" s="1103">
        <f t="shared" si="41"/>
        <v>192.50000000000003</v>
      </c>
    </row>
    <row r="2698" spans="1:5" ht="15.6">
      <c r="A2698" s="3246" t="s">
        <v>7380</v>
      </c>
      <c r="B2698" s="1763" t="s">
        <v>989</v>
      </c>
      <c r="C2698" s="1763" t="s">
        <v>13853</v>
      </c>
      <c r="D2698" s="1764">
        <v>350</v>
      </c>
      <c r="E2698" s="1104">
        <f t="shared" si="41"/>
        <v>192.50000000000003</v>
      </c>
    </row>
    <row r="2699" spans="1:5" ht="15.6">
      <c r="A2699" s="3245" t="s">
        <v>7381</v>
      </c>
      <c r="B2699" s="1761" t="s">
        <v>988</v>
      </c>
      <c r="C2699" s="1761" t="s">
        <v>13853</v>
      </c>
      <c r="D2699" s="1762">
        <v>350</v>
      </c>
      <c r="E2699" s="1103">
        <f t="shared" si="41"/>
        <v>192.50000000000003</v>
      </c>
    </row>
    <row r="2700" spans="1:5" ht="15.6">
      <c r="A2700" s="3246" t="s">
        <v>7382</v>
      </c>
      <c r="B2700" s="1763" t="s">
        <v>987</v>
      </c>
      <c r="C2700" s="1763" t="s">
        <v>13853</v>
      </c>
      <c r="D2700" s="1764">
        <v>401</v>
      </c>
      <c r="E2700" s="1104">
        <f t="shared" si="41"/>
        <v>220.55</v>
      </c>
    </row>
    <row r="2701" spans="1:5" ht="15.6">
      <c r="A2701" s="3245" t="s">
        <v>7383</v>
      </c>
      <c r="B2701" s="1761" t="s">
        <v>986</v>
      </c>
      <c r="C2701" s="1761" t="s">
        <v>13853</v>
      </c>
      <c r="D2701" s="1762">
        <v>401</v>
      </c>
      <c r="E2701" s="1103">
        <f t="shared" ref="E2701:E2764" si="42">D2701*(100%-$E$8)</f>
        <v>220.55</v>
      </c>
    </row>
    <row r="2702" spans="1:5" ht="15.6">
      <c r="A2702" s="3246" t="s">
        <v>7415</v>
      </c>
      <c r="B2702" s="1763" t="s">
        <v>998</v>
      </c>
      <c r="C2702" s="1763" t="s">
        <v>13853</v>
      </c>
      <c r="D2702" s="1764">
        <v>436</v>
      </c>
      <c r="E2702" s="1104">
        <f t="shared" si="42"/>
        <v>239.8</v>
      </c>
    </row>
    <row r="2703" spans="1:5" ht="15.6">
      <c r="A2703" s="3245" t="s">
        <v>7384</v>
      </c>
      <c r="B2703" s="1761" t="s">
        <v>985</v>
      </c>
      <c r="C2703" s="1761" t="s">
        <v>13853</v>
      </c>
      <c r="D2703" s="1762">
        <v>460</v>
      </c>
      <c r="E2703" s="1103">
        <f t="shared" si="42"/>
        <v>253.00000000000003</v>
      </c>
    </row>
    <row r="2704" spans="1:5" ht="15.6">
      <c r="A2704" s="3246" t="s">
        <v>7420</v>
      </c>
      <c r="B2704" s="1763" t="s">
        <v>997</v>
      </c>
      <c r="C2704" s="1763" t="s">
        <v>13853</v>
      </c>
      <c r="D2704" s="1764">
        <v>469</v>
      </c>
      <c r="E2704" s="1104">
        <f t="shared" si="42"/>
        <v>257.95000000000005</v>
      </c>
    </row>
    <row r="2705" spans="1:5" ht="15.6">
      <c r="A2705" s="3245" t="s">
        <v>7385</v>
      </c>
      <c r="B2705" s="1761" t="s">
        <v>984</v>
      </c>
      <c r="C2705" s="1761" t="s">
        <v>13853</v>
      </c>
      <c r="D2705" s="1762">
        <v>580</v>
      </c>
      <c r="E2705" s="1103">
        <f t="shared" si="42"/>
        <v>319</v>
      </c>
    </row>
    <row r="2706" spans="1:5" ht="15.6">
      <c r="A2706" s="3246" t="s">
        <v>7416</v>
      </c>
      <c r="B2706" s="1763" t="s">
        <v>996</v>
      </c>
      <c r="C2706" s="1763" t="s">
        <v>13853</v>
      </c>
      <c r="D2706" s="1764">
        <v>602</v>
      </c>
      <c r="E2706" s="1104">
        <f t="shared" si="42"/>
        <v>331.1</v>
      </c>
    </row>
    <row r="2707" spans="1:5" ht="15.6">
      <c r="A2707" s="3245" t="s">
        <v>7421</v>
      </c>
      <c r="B2707" s="1761" t="s">
        <v>995</v>
      </c>
      <c r="C2707" s="1761" t="s">
        <v>13853</v>
      </c>
      <c r="D2707" s="1762">
        <v>624</v>
      </c>
      <c r="E2707" s="1103">
        <f t="shared" si="42"/>
        <v>343.20000000000005</v>
      </c>
    </row>
    <row r="2708" spans="1:5" ht="15.6">
      <c r="A2708" s="3246" t="s">
        <v>7386</v>
      </c>
      <c r="B2708" s="1763" t="s">
        <v>991</v>
      </c>
      <c r="C2708" s="1763" t="s">
        <v>13853</v>
      </c>
      <c r="D2708" s="1764">
        <v>657</v>
      </c>
      <c r="E2708" s="1104">
        <f t="shared" si="42"/>
        <v>361.35</v>
      </c>
    </row>
    <row r="2709" spans="1:5" ht="15.6">
      <c r="A2709" s="3245" t="s">
        <v>7417</v>
      </c>
      <c r="B2709" s="1761" t="s">
        <v>994</v>
      </c>
      <c r="C2709" s="1761" t="s">
        <v>13853</v>
      </c>
      <c r="D2709" s="1762">
        <v>690</v>
      </c>
      <c r="E2709" s="1103">
        <f t="shared" si="42"/>
        <v>379.50000000000006</v>
      </c>
    </row>
    <row r="2710" spans="1:5" ht="15.6">
      <c r="A2710" s="3246" t="s">
        <v>7419</v>
      </c>
      <c r="B2710" s="1763" t="s">
        <v>993</v>
      </c>
      <c r="C2710" s="1763" t="s">
        <v>13853</v>
      </c>
      <c r="D2710" s="1764">
        <v>701</v>
      </c>
      <c r="E2710" s="1104">
        <f t="shared" si="42"/>
        <v>385.55</v>
      </c>
    </row>
    <row r="2711" spans="1:5" ht="15.6">
      <c r="A2711" s="3245" t="s">
        <v>28206</v>
      </c>
      <c r="B2711" s="1761" t="s">
        <v>28207</v>
      </c>
      <c r="C2711" s="1761" t="s">
        <v>13853</v>
      </c>
      <c r="D2711" s="1762">
        <v>858</v>
      </c>
      <c r="E2711" s="1103">
        <f t="shared" si="42"/>
        <v>471.90000000000003</v>
      </c>
    </row>
    <row r="2712" spans="1:5" ht="15.6">
      <c r="A2712" s="3246" t="s">
        <v>7418</v>
      </c>
      <c r="B2712" s="1763" t="s">
        <v>992</v>
      </c>
      <c r="C2712" s="1763" t="s">
        <v>13853</v>
      </c>
      <c r="D2712" s="1764">
        <v>884</v>
      </c>
      <c r="E2712" s="1104">
        <f t="shared" si="42"/>
        <v>486.20000000000005</v>
      </c>
    </row>
    <row r="2713" spans="1:5" ht="15.6">
      <c r="A2713" s="3245" t="s">
        <v>13870</v>
      </c>
      <c r="B2713" s="1761" t="s">
        <v>13871</v>
      </c>
      <c r="C2713" s="1761" t="s">
        <v>13853</v>
      </c>
      <c r="D2713" s="1762">
        <v>1114</v>
      </c>
      <c r="E2713" s="1103">
        <f t="shared" si="42"/>
        <v>612.70000000000005</v>
      </c>
    </row>
    <row r="2714" spans="1:5" ht="15.6">
      <c r="A2714" s="3246" t="s">
        <v>7490</v>
      </c>
      <c r="B2714" s="1763" t="s">
        <v>3780</v>
      </c>
      <c r="C2714" s="1763" t="s">
        <v>13952</v>
      </c>
      <c r="D2714" s="1764">
        <v>1153</v>
      </c>
      <c r="E2714" s="1104">
        <f t="shared" si="42"/>
        <v>634.15000000000009</v>
      </c>
    </row>
    <row r="2715" spans="1:5" ht="15.6">
      <c r="A2715" s="3245" t="s">
        <v>7498</v>
      </c>
      <c r="B2715" s="1761" t="s">
        <v>1493</v>
      </c>
      <c r="C2715" s="1761" t="s">
        <v>13953</v>
      </c>
      <c r="D2715" s="1762">
        <v>559</v>
      </c>
      <c r="E2715" s="1103">
        <f t="shared" si="42"/>
        <v>307.45000000000005</v>
      </c>
    </row>
    <row r="2716" spans="1:5" ht="15.6">
      <c r="A2716" s="3246" t="s">
        <v>7497</v>
      </c>
      <c r="B2716" s="1763" t="s">
        <v>1494</v>
      </c>
      <c r="C2716" s="1763" t="s">
        <v>13953</v>
      </c>
      <c r="D2716" s="1764">
        <v>572</v>
      </c>
      <c r="E2716" s="1104">
        <f t="shared" si="42"/>
        <v>314.60000000000002</v>
      </c>
    </row>
    <row r="2717" spans="1:5" ht="15.6">
      <c r="A2717" s="3245" t="s">
        <v>7500</v>
      </c>
      <c r="B2717" s="1761" t="s">
        <v>1491</v>
      </c>
      <c r="C2717" s="1761" t="s">
        <v>13953</v>
      </c>
      <c r="D2717" s="1762">
        <v>598</v>
      </c>
      <c r="E2717" s="1103">
        <f t="shared" si="42"/>
        <v>328.90000000000003</v>
      </c>
    </row>
    <row r="2718" spans="1:5" ht="15.6">
      <c r="A2718" s="3246" t="s">
        <v>7499</v>
      </c>
      <c r="B2718" s="1763" t="s">
        <v>1492</v>
      </c>
      <c r="C2718" s="1763" t="s">
        <v>13953</v>
      </c>
      <c r="D2718" s="1764">
        <v>633</v>
      </c>
      <c r="E2718" s="1104">
        <f t="shared" si="42"/>
        <v>348.15000000000003</v>
      </c>
    </row>
    <row r="2719" spans="1:5" ht="15.6">
      <c r="A2719" s="3245" t="s">
        <v>7501</v>
      </c>
      <c r="B2719" s="1761" t="s">
        <v>1490</v>
      </c>
      <c r="C2719" s="1761" t="s">
        <v>13953</v>
      </c>
      <c r="D2719" s="1762">
        <v>672</v>
      </c>
      <c r="E2719" s="1103">
        <f t="shared" si="42"/>
        <v>369.6</v>
      </c>
    </row>
    <row r="2720" spans="1:5" ht="15.6">
      <c r="A2720" s="3246" t="s">
        <v>13954</v>
      </c>
      <c r="B2720" s="1763" t="s">
        <v>13955</v>
      </c>
      <c r="C2720" s="1763" t="s">
        <v>13953</v>
      </c>
      <c r="D2720" s="1764">
        <v>785</v>
      </c>
      <c r="E2720" s="1104">
        <f t="shared" si="42"/>
        <v>431.75000000000006</v>
      </c>
    </row>
    <row r="2721" spans="1:5" ht="15.6">
      <c r="A2721" s="3245" t="s">
        <v>13956</v>
      </c>
      <c r="B2721" s="1761" t="s">
        <v>13957</v>
      </c>
      <c r="C2721" s="1761" t="s">
        <v>13953</v>
      </c>
      <c r="D2721" s="1762">
        <v>845</v>
      </c>
      <c r="E2721" s="1103">
        <f t="shared" si="42"/>
        <v>464.75000000000006</v>
      </c>
    </row>
    <row r="2722" spans="1:5" ht="15.6">
      <c r="A2722" s="3246" t="s">
        <v>7491</v>
      </c>
      <c r="B2722" s="1763" t="s">
        <v>5552</v>
      </c>
      <c r="C2722" s="1763" t="s">
        <v>13953</v>
      </c>
      <c r="D2722" s="1764">
        <v>884</v>
      </c>
      <c r="E2722" s="1104">
        <f t="shared" si="42"/>
        <v>486.20000000000005</v>
      </c>
    </row>
    <row r="2723" spans="1:5" ht="15.6">
      <c r="A2723" s="3245" t="s">
        <v>7502</v>
      </c>
      <c r="B2723" s="1761" t="s">
        <v>1488</v>
      </c>
      <c r="C2723" s="1761" t="s">
        <v>13953</v>
      </c>
      <c r="D2723" s="1762">
        <v>923</v>
      </c>
      <c r="E2723" s="1103">
        <f t="shared" si="42"/>
        <v>507.65000000000003</v>
      </c>
    </row>
    <row r="2724" spans="1:5" ht="15.6">
      <c r="A2724" s="3246" t="s">
        <v>13958</v>
      </c>
      <c r="B2724" s="1763" t="s">
        <v>13959</v>
      </c>
      <c r="C2724" s="1763" t="s">
        <v>13953</v>
      </c>
      <c r="D2724" s="1764">
        <v>945</v>
      </c>
      <c r="E2724" s="1104">
        <f t="shared" si="42"/>
        <v>519.75</v>
      </c>
    </row>
    <row r="2725" spans="1:5" ht="15.6">
      <c r="A2725" s="3245" t="s">
        <v>7503</v>
      </c>
      <c r="B2725" s="1761" t="s">
        <v>1489</v>
      </c>
      <c r="C2725" s="1761" t="s">
        <v>13953</v>
      </c>
      <c r="D2725" s="1762">
        <v>962</v>
      </c>
      <c r="E2725" s="1103">
        <f t="shared" si="42"/>
        <v>529.1</v>
      </c>
    </row>
    <row r="2726" spans="1:5" ht="15.6">
      <c r="A2726" s="3246" t="s">
        <v>7505</v>
      </c>
      <c r="B2726" s="1763" t="s">
        <v>1487</v>
      </c>
      <c r="C2726" s="1763" t="s">
        <v>13953</v>
      </c>
      <c r="D2726" s="1764">
        <v>1474</v>
      </c>
      <c r="E2726" s="1104">
        <f t="shared" si="42"/>
        <v>810.7</v>
      </c>
    </row>
    <row r="2727" spans="1:5" ht="15.6">
      <c r="A2727" s="3245" t="s">
        <v>7504</v>
      </c>
      <c r="B2727" s="1761" t="s">
        <v>1486</v>
      </c>
      <c r="C2727" s="1761" t="s">
        <v>13953</v>
      </c>
      <c r="D2727" s="1762">
        <v>1504</v>
      </c>
      <c r="E2727" s="1103">
        <f t="shared" si="42"/>
        <v>827.2</v>
      </c>
    </row>
    <row r="2728" spans="1:5" ht="15.6">
      <c r="A2728" s="3246" t="s">
        <v>7507</v>
      </c>
      <c r="B2728" s="1763" t="s">
        <v>1485</v>
      </c>
      <c r="C2728" s="1763" t="s">
        <v>13953</v>
      </c>
      <c r="D2728" s="1764">
        <v>1626</v>
      </c>
      <c r="E2728" s="1104">
        <f t="shared" si="42"/>
        <v>894.30000000000007</v>
      </c>
    </row>
    <row r="2729" spans="1:5" ht="15.6">
      <c r="A2729" s="3245" t="s">
        <v>7506</v>
      </c>
      <c r="B2729" s="1761" t="s">
        <v>1484</v>
      </c>
      <c r="C2729" s="1761" t="s">
        <v>13953</v>
      </c>
      <c r="D2729" s="1762">
        <v>1626</v>
      </c>
      <c r="E2729" s="1103">
        <f t="shared" si="42"/>
        <v>894.30000000000007</v>
      </c>
    </row>
    <row r="2730" spans="1:5" ht="15.6">
      <c r="A2730" s="3246" t="s">
        <v>7509</v>
      </c>
      <c r="B2730" s="1763" t="s">
        <v>1483</v>
      </c>
      <c r="C2730" s="1763" t="s">
        <v>13953</v>
      </c>
      <c r="D2730" s="1764">
        <v>1903</v>
      </c>
      <c r="E2730" s="1104">
        <f t="shared" si="42"/>
        <v>1046.6500000000001</v>
      </c>
    </row>
    <row r="2731" spans="1:5" ht="15.6">
      <c r="A2731" s="3245" t="s">
        <v>7512</v>
      </c>
      <c r="B2731" s="1761" t="s">
        <v>1481</v>
      </c>
      <c r="C2731" s="1761" t="s">
        <v>13953</v>
      </c>
      <c r="D2731" s="1762">
        <v>2315</v>
      </c>
      <c r="E2731" s="1103">
        <f t="shared" si="42"/>
        <v>1273.25</v>
      </c>
    </row>
    <row r="2732" spans="1:5" ht="15.6">
      <c r="A2732" s="3246" t="s">
        <v>7508</v>
      </c>
      <c r="B2732" s="1763" t="s">
        <v>1482</v>
      </c>
      <c r="C2732" s="1763" t="s">
        <v>13953</v>
      </c>
      <c r="D2732" s="1764">
        <v>2644</v>
      </c>
      <c r="E2732" s="1104">
        <f t="shared" si="42"/>
        <v>1454.2</v>
      </c>
    </row>
    <row r="2733" spans="1:5" ht="15.6">
      <c r="A2733" s="3245" t="s">
        <v>7511</v>
      </c>
      <c r="B2733" s="1761" t="s">
        <v>1480</v>
      </c>
      <c r="C2733" s="1761" t="s">
        <v>13953</v>
      </c>
      <c r="D2733" s="1762">
        <v>3277</v>
      </c>
      <c r="E2733" s="1103">
        <f t="shared" si="42"/>
        <v>1802.3500000000001</v>
      </c>
    </row>
    <row r="2734" spans="1:5" ht="15.6">
      <c r="A2734" s="3246" t="s">
        <v>7510</v>
      </c>
      <c r="B2734" s="1763" t="s">
        <v>1479</v>
      </c>
      <c r="C2734" s="1763" t="s">
        <v>13953</v>
      </c>
      <c r="D2734" s="1764">
        <v>3277</v>
      </c>
      <c r="E2734" s="1104">
        <f t="shared" si="42"/>
        <v>1802.3500000000001</v>
      </c>
    </row>
    <row r="2735" spans="1:5" ht="15.6">
      <c r="A2735" s="3245" t="s">
        <v>7494</v>
      </c>
      <c r="B2735" s="1761" t="s">
        <v>1478</v>
      </c>
      <c r="C2735" s="1761" t="s">
        <v>13953</v>
      </c>
      <c r="D2735" s="1762">
        <v>3559</v>
      </c>
      <c r="E2735" s="1103">
        <f t="shared" si="42"/>
        <v>1957.45</v>
      </c>
    </row>
    <row r="2736" spans="1:5" ht="15.6">
      <c r="A2736" s="3246" t="s">
        <v>7492</v>
      </c>
      <c r="B2736" s="1763" t="s">
        <v>1476</v>
      </c>
      <c r="C2736" s="1763" t="s">
        <v>13953</v>
      </c>
      <c r="D2736" s="1764">
        <v>3672</v>
      </c>
      <c r="E2736" s="1104">
        <f t="shared" si="42"/>
        <v>2019.6000000000001</v>
      </c>
    </row>
    <row r="2737" spans="1:5" ht="15.6">
      <c r="A2737" s="3245" t="s">
        <v>7513</v>
      </c>
      <c r="B2737" s="1761" t="s">
        <v>1475</v>
      </c>
      <c r="C2737" s="1761" t="s">
        <v>13953</v>
      </c>
      <c r="D2737" s="1762">
        <v>4088</v>
      </c>
      <c r="E2737" s="1103">
        <f t="shared" si="42"/>
        <v>2248.4</v>
      </c>
    </row>
    <row r="2738" spans="1:5" ht="15.6">
      <c r="A2738" s="3246" t="s">
        <v>7493</v>
      </c>
      <c r="B2738" s="1763" t="s">
        <v>1477</v>
      </c>
      <c r="C2738" s="1763" t="s">
        <v>13953</v>
      </c>
      <c r="D2738" s="1764">
        <v>4161</v>
      </c>
      <c r="E2738" s="1104">
        <f t="shared" si="42"/>
        <v>2288.5500000000002</v>
      </c>
    </row>
    <row r="2739" spans="1:5" ht="15.6">
      <c r="A2739" s="3245" t="s">
        <v>7495</v>
      </c>
      <c r="B2739" s="1761" t="s">
        <v>1474</v>
      </c>
      <c r="C2739" s="1761" t="s">
        <v>13953</v>
      </c>
      <c r="D2739" s="1762">
        <v>6130</v>
      </c>
      <c r="E2739" s="1103">
        <f t="shared" si="42"/>
        <v>3371.5000000000005</v>
      </c>
    </row>
    <row r="2740" spans="1:5" ht="15.6">
      <c r="A2740" s="3246" t="s">
        <v>7496</v>
      </c>
      <c r="B2740" s="1763" t="s">
        <v>1495</v>
      </c>
      <c r="C2740" s="1763" t="s">
        <v>13953</v>
      </c>
      <c r="D2740" s="1764">
        <v>6732</v>
      </c>
      <c r="E2740" s="1104">
        <f t="shared" si="42"/>
        <v>3702.6000000000004</v>
      </c>
    </row>
    <row r="2741" spans="1:5" ht="15.6">
      <c r="A2741" s="3245" t="s">
        <v>23612</v>
      </c>
      <c r="B2741" s="1761" t="s">
        <v>23613</v>
      </c>
      <c r="C2741" s="1761" t="s">
        <v>13960</v>
      </c>
      <c r="D2741" s="1762">
        <v>4017</v>
      </c>
      <c r="E2741" s="1103">
        <f t="shared" si="42"/>
        <v>2209.3500000000004</v>
      </c>
    </row>
    <row r="2742" spans="1:5" ht="15.6">
      <c r="A2742" s="3246" t="s">
        <v>23618</v>
      </c>
      <c r="B2742" s="1763" t="s">
        <v>23619</v>
      </c>
      <c r="C2742" s="1763" t="s">
        <v>13960</v>
      </c>
      <c r="D2742" s="1764">
        <v>4394</v>
      </c>
      <c r="E2742" s="1104">
        <f t="shared" si="42"/>
        <v>2416.7000000000003</v>
      </c>
    </row>
    <row r="2743" spans="1:5" ht="15.6">
      <c r="A2743" s="3245" t="s">
        <v>23588</v>
      </c>
      <c r="B2743" s="1761" t="s">
        <v>23589</v>
      </c>
      <c r="C2743" s="1761" t="s">
        <v>13960</v>
      </c>
      <c r="D2743" s="1762">
        <v>4478</v>
      </c>
      <c r="E2743" s="1103">
        <f t="shared" si="42"/>
        <v>2462.9</v>
      </c>
    </row>
    <row r="2744" spans="1:5" ht="15.6">
      <c r="A2744" s="3246" t="s">
        <v>23630</v>
      </c>
      <c r="B2744" s="1763" t="s">
        <v>23631</v>
      </c>
      <c r="C2744" s="1763" t="s">
        <v>13960</v>
      </c>
      <c r="D2744" s="1764">
        <v>4855</v>
      </c>
      <c r="E2744" s="1104">
        <f t="shared" si="42"/>
        <v>2670.25</v>
      </c>
    </row>
    <row r="2745" spans="1:5" ht="15.6">
      <c r="A2745" s="3245" t="s">
        <v>23606</v>
      </c>
      <c r="B2745" s="1761" t="s">
        <v>23607</v>
      </c>
      <c r="C2745" s="1761" t="s">
        <v>13960</v>
      </c>
      <c r="D2745" s="1762">
        <v>4939</v>
      </c>
      <c r="E2745" s="1103">
        <f t="shared" si="42"/>
        <v>2716.4500000000003</v>
      </c>
    </row>
    <row r="2746" spans="1:5" ht="15.6">
      <c r="A2746" s="3246" t="s">
        <v>23628</v>
      </c>
      <c r="B2746" s="1763" t="s">
        <v>23629</v>
      </c>
      <c r="C2746" s="1763" t="s">
        <v>13960</v>
      </c>
      <c r="D2746" s="1764">
        <v>5058</v>
      </c>
      <c r="E2746" s="1104">
        <f t="shared" si="42"/>
        <v>2781.9</v>
      </c>
    </row>
    <row r="2747" spans="1:5" ht="15.6">
      <c r="A2747" s="3245" t="s">
        <v>23604</v>
      </c>
      <c r="B2747" s="1761" t="s">
        <v>23605</v>
      </c>
      <c r="C2747" s="1761" t="s">
        <v>13960</v>
      </c>
      <c r="D2747" s="1762">
        <v>5142</v>
      </c>
      <c r="E2747" s="1103">
        <f t="shared" si="42"/>
        <v>2828.1000000000004</v>
      </c>
    </row>
    <row r="2748" spans="1:5" ht="15.6">
      <c r="A2748" s="3246" t="s">
        <v>23570</v>
      </c>
      <c r="B2748" s="1763" t="s">
        <v>23571</v>
      </c>
      <c r="C2748" s="1763" t="s">
        <v>13960</v>
      </c>
      <c r="D2748" s="1764">
        <v>4102</v>
      </c>
      <c r="E2748" s="1104">
        <f t="shared" si="42"/>
        <v>2256.1000000000004</v>
      </c>
    </row>
    <row r="2749" spans="1:5" ht="15.6">
      <c r="A2749" s="3245" t="s">
        <v>23582</v>
      </c>
      <c r="B2749" s="1761" t="s">
        <v>23583</v>
      </c>
      <c r="C2749" s="1761" t="s">
        <v>13960</v>
      </c>
      <c r="D2749" s="1762">
        <v>4478</v>
      </c>
      <c r="E2749" s="1103">
        <f t="shared" si="42"/>
        <v>2462.9</v>
      </c>
    </row>
    <row r="2750" spans="1:5" ht="15.6">
      <c r="A2750" s="3246" t="s">
        <v>23594</v>
      </c>
      <c r="B2750" s="1763" t="s">
        <v>23595</v>
      </c>
      <c r="C2750" s="1763" t="s">
        <v>13960</v>
      </c>
      <c r="D2750" s="1764">
        <v>5142</v>
      </c>
      <c r="E2750" s="1104">
        <f t="shared" si="42"/>
        <v>2828.1000000000004</v>
      </c>
    </row>
    <row r="2751" spans="1:5" ht="15.6">
      <c r="A2751" s="3245" t="s">
        <v>23546</v>
      </c>
      <c r="B2751" s="1761" t="s">
        <v>23547</v>
      </c>
      <c r="C2751" s="1761" t="s">
        <v>13960</v>
      </c>
      <c r="D2751" s="1762">
        <v>3189</v>
      </c>
      <c r="E2751" s="1103">
        <f t="shared" si="42"/>
        <v>1753.95</v>
      </c>
    </row>
    <row r="2752" spans="1:5" ht="15.6">
      <c r="A2752" s="3246" t="s">
        <v>23510</v>
      </c>
      <c r="B2752" s="1763" t="s">
        <v>23511</v>
      </c>
      <c r="C2752" s="1763" t="s">
        <v>13960</v>
      </c>
      <c r="D2752" s="1764">
        <v>3273</v>
      </c>
      <c r="E2752" s="1104">
        <f t="shared" si="42"/>
        <v>1800.15</v>
      </c>
    </row>
    <row r="2753" spans="1:5" ht="15.6">
      <c r="A2753" s="3245" t="s">
        <v>23552</v>
      </c>
      <c r="B2753" s="1761" t="s">
        <v>23553</v>
      </c>
      <c r="C2753" s="1761" t="s">
        <v>13960</v>
      </c>
      <c r="D2753" s="1762">
        <v>3438</v>
      </c>
      <c r="E2753" s="1103">
        <f t="shared" si="42"/>
        <v>1890.9</v>
      </c>
    </row>
    <row r="2754" spans="1:5" ht="15.6">
      <c r="A2754" s="3246" t="s">
        <v>23522</v>
      </c>
      <c r="B2754" s="1763" t="s">
        <v>23523</v>
      </c>
      <c r="C2754" s="1763" t="s">
        <v>13960</v>
      </c>
      <c r="D2754" s="1764">
        <v>3523</v>
      </c>
      <c r="E2754" s="1104">
        <f t="shared" si="42"/>
        <v>1937.65</v>
      </c>
    </row>
    <row r="2755" spans="1:5" ht="15.6">
      <c r="A2755" s="3245" t="s">
        <v>23564</v>
      </c>
      <c r="B2755" s="1761" t="s">
        <v>23565</v>
      </c>
      <c r="C2755" s="1761" t="s">
        <v>13960</v>
      </c>
      <c r="D2755" s="1762">
        <v>3569</v>
      </c>
      <c r="E2755" s="1103">
        <f t="shared" si="42"/>
        <v>1962.95</v>
      </c>
    </row>
    <row r="2756" spans="1:5" ht="15.6">
      <c r="A2756" s="3246" t="s">
        <v>23540</v>
      </c>
      <c r="B2756" s="1763" t="s">
        <v>23541</v>
      </c>
      <c r="C2756" s="1763" t="s">
        <v>13960</v>
      </c>
      <c r="D2756" s="1764">
        <v>3654</v>
      </c>
      <c r="E2756" s="1104">
        <f t="shared" si="42"/>
        <v>2009.7000000000003</v>
      </c>
    </row>
    <row r="2757" spans="1:5" ht="15.6">
      <c r="A2757" s="3245" t="s">
        <v>23562</v>
      </c>
      <c r="B2757" s="1761" t="s">
        <v>23563</v>
      </c>
      <c r="C2757" s="1761" t="s">
        <v>13960</v>
      </c>
      <c r="D2757" s="1762">
        <v>3802</v>
      </c>
      <c r="E2757" s="1103">
        <f t="shared" si="42"/>
        <v>2091.1000000000004</v>
      </c>
    </row>
    <row r="2758" spans="1:5" ht="15.6">
      <c r="A2758" s="3246" t="s">
        <v>23538</v>
      </c>
      <c r="B2758" s="1763" t="s">
        <v>23539</v>
      </c>
      <c r="C2758" s="1763" t="s">
        <v>13960</v>
      </c>
      <c r="D2758" s="1764">
        <v>3886</v>
      </c>
      <c r="E2758" s="1104">
        <f t="shared" si="42"/>
        <v>2137.3000000000002</v>
      </c>
    </row>
    <row r="2759" spans="1:5" ht="15.6">
      <c r="A2759" s="3245" t="s">
        <v>23576</v>
      </c>
      <c r="B2759" s="1761" t="s">
        <v>23577</v>
      </c>
      <c r="C2759" s="1761" t="s">
        <v>13960</v>
      </c>
      <c r="D2759" s="1762">
        <v>4102</v>
      </c>
      <c r="E2759" s="1103">
        <f t="shared" si="42"/>
        <v>2256.1000000000004</v>
      </c>
    </row>
    <row r="2760" spans="1:5" ht="15.6">
      <c r="A2760" s="3246" t="s">
        <v>23504</v>
      </c>
      <c r="B2760" s="1763" t="s">
        <v>23505</v>
      </c>
      <c r="C2760" s="1763" t="s">
        <v>13960</v>
      </c>
      <c r="D2760" s="1764">
        <v>3273</v>
      </c>
      <c r="E2760" s="1104">
        <f t="shared" si="42"/>
        <v>1800.15</v>
      </c>
    </row>
    <row r="2761" spans="1:5" ht="15.6">
      <c r="A2761" s="3245" t="s">
        <v>23516</v>
      </c>
      <c r="B2761" s="1761" t="s">
        <v>23517</v>
      </c>
      <c r="C2761" s="1761" t="s">
        <v>13960</v>
      </c>
      <c r="D2761" s="1762">
        <v>3523</v>
      </c>
      <c r="E2761" s="1103">
        <f t="shared" si="42"/>
        <v>1937.65</v>
      </c>
    </row>
    <row r="2762" spans="1:5" ht="15.6">
      <c r="A2762" s="3246" t="s">
        <v>23528</v>
      </c>
      <c r="B2762" s="1763" t="s">
        <v>23529</v>
      </c>
      <c r="C2762" s="1763" t="s">
        <v>13960</v>
      </c>
      <c r="D2762" s="1764">
        <v>3886</v>
      </c>
      <c r="E2762" s="1104">
        <f t="shared" si="42"/>
        <v>2137.3000000000002</v>
      </c>
    </row>
    <row r="2763" spans="1:5" ht="15.6">
      <c r="A2763" s="3245" t="s">
        <v>30271</v>
      </c>
      <c r="B2763" s="1761" t="s">
        <v>30272</v>
      </c>
      <c r="C2763" s="1761" t="s">
        <v>30273</v>
      </c>
      <c r="D2763" s="1762">
        <v>3759</v>
      </c>
      <c r="E2763" s="1103">
        <f t="shared" si="42"/>
        <v>2067.4500000000003</v>
      </c>
    </row>
    <row r="2764" spans="1:5" ht="15.6">
      <c r="A2764" s="3246" t="s">
        <v>30274</v>
      </c>
      <c r="B2764" s="1763" t="s">
        <v>30275</v>
      </c>
      <c r="C2764" s="1763" t="s">
        <v>30273</v>
      </c>
      <c r="D2764" s="1764">
        <v>3841</v>
      </c>
      <c r="E2764" s="1104">
        <f t="shared" si="42"/>
        <v>2112.5500000000002</v>
      </c>
    </row>
    <row r="2765" spans="1:5" ht="15.6">
      <c r="A2765" s="3245" t="s">
        <v>30276</v>
      </c>
      <c r="B2765" s="1761" t="s">
        <v>30277</v>
      </c>
      <c r="C2765" s="1761" t="s">
        <v>30273</v>
      </c>
      <c r="D2765" s="1762">
        <v>3885</v>
      </c>
      <c r="E2765" s="1103">
        <f t="shared" ref="E2765:E2828" si="43">D2765*(100%-$E$8)</f>
        <v>2136.75</v>
      </c>
    </row>
    <row r="2766" spans="1:5" ht="15.6">
      <c r="A2766" s="3246" t="s">
        <v>30278</v>
      </c>
      <c r="B2766" s="1763" t="s">
        <v>30279</v>
      </c>
      <c r="C2766" s="1763" t="s">
        <v>30273</v>
      </c>
      <c r="D2766" s="1764">
        <v>4042</v>
      </c>
      <c r="E2766" s="1104">
        <f t="shared" si="43"/>
        <v>2223.1000000000004</v>
      </c>
    </row>
    <row r="2767" spans="1:5" ht="15.6">
      <c r="A2767" s="3245" t="s">
        <v>30280</v>
      </c>
      <c r="B2767" s="1761" t="s">
        <v>30281</v>
      </c>
      <c r="C2767" s="1761" t="s">
        <v>30273</v>
      </c>
      <c r="D2767" s="1762">
        <v>4210</v>
      </c>
      <c r="E2767" s="1103">
        <f t="shared" si="43"/>
        <v>2315.5</v>
      </c>
    </row>
    <row r="2768" spans="1:5" ht="15.6">
      <c r="A2768" s="3246" t="s">
        <v>30282</v>
      </c>
      <c r="B2768" s="1763" t="s">
        <v>30283</v>
      </c>
      <c r="C2768" s="1763" t="s">
        <v>30273</v>
      </c>
      <c r="D2768" s="1764">
        <v>4701</v>
      </c>
      <c r="E2768" s="1104">
        <f t="shared" si="43"/>
        <v>2585.5500000000002</v>
      </c>
    </row>
    <row r="2769" spans="1:5" ht="15.6">
      <c r="A2769" s="3245" t="s">
        <v>30284</v>
      </c>
      <c r="B2769" s="1761" t="s">
        <v>30285</v>
      </c>
      <c r="C2769" s="1761" t="s">
        <v>30273</v>
      </c>
      <c r="D2769" s="1762">
        <v>5491</v>
      </c>
      <c r="E2769" s="1103">
        <f t="shared" si="43"/>
        <v>3020.05</v>
      </c>
    </row>
    <row r="2770" spans="1:5" ht="15.6">
      <c r="A2770" s="3246" t="s">
        <v>30286</v>
      </c>
      <c r="B2770" s="1763" t="s">
        <v>30287</v>
      </c>
      <c r="C2770" s="1763" t="s">
        <v>30273</v>
      </c>
      <c r="D2770" s="1764">
        <v>6538</v>
      </c>
      <c r="E2770" s="1104">
        <f t="shared" si="43"/>
        <v>3595.9</v>
      </c>
    </row>
    <row r="2771" spans="1:5" ht="15.6">
      <c r="A2771" s="3245" t="s">
        <v>30288</v>
      </c>
      <c r="B2771" s="1761" t="s">
        <v>30289</v>
      </c>
      <c r="C2771" s="1761" t="s">
        <v>30273</v>
      </c>
      <c r="D2771" s="1762">
        <v>7048</v>
      </c>
      <c r="E2771" s="1103">
        <f t="shared" si="43"/>
        <v>3876.4</v>
      </c>
    </row>
    <row r="2772" spans="1:5" ht="15.6">
      <c r="A2772" s="3246" t="s">
        <v>30290</v>
      </c>
      <c r="B2772" s="1763" t="s">
        <v>30291</v>
      </c>
      <c r="C2772" s="1763" t="s">
        <v>30273</v>
      </c>
      <c r="D2772" s="1764">
        <v>9604</v>
      </c>
      <c r="E2772" s="1104">
        <f t="shared" si="43"/>
        <v>5282.2000000000007</v>
      </c>
    </row>
    <row r="2773" spans="1:5" ht="15.6">
      <c r="A2773" s="3245" t="s">
        <v>7514</v>
      </c>
      <c r="B2773" s="1761" t="s">
        <v>1472</v>
      </c>
      <c r="C2773" s="1761" t="s">
        <v>13961</v>
      </c>
      <c r="D2773" s="1762">
        <v>529</v>
      </c>
      <c r="E2773" s="1103">
        <f t="shared" si="43"/>
        <v>290.95000000000005</v>
      </c>
    </row>
    <row r="2774" spans="1:5" ht="15.6">
      <c r="A2774" s="3246" t="s">
        <v>7515</v>
      </c>
      <c r="B2774" s="1763" t="s">
        <v>1471</v>
      </c>
      <c r="C2774" s="1763" t="s">
        <v>13961</v>
      </c>
      <c r="D2774" s="1764">
        <v>608</v>
      </c>
      <c r="E2774" s="1104">
        <f t="shared" si="43"/>
        <v>334.40000000000003</v>
      </c>
    </row>
    <row r="2775" spans="1:5" ht="15.6">
      <c r="A2775" s="3245" t="s">
        <v>7516</v>
      </c>
      <c r="B2775" s="1761" t="s">
        <v>1470</v>
      </c>
      <c r="C2775" s="1761" t="s">
        <v>13961</v>
      </c>
      <c r="D2775" s="1762">
        <v>773</v>
      </c>
      <c r="E2775" s="1103">
        <f t="shared" si="43"/>
        <v>425.15000000000003</v>
      </c>
    </row>
    <row r="2776" spans="1:5" ht="15.6">
      <c r="A2776" s="3246" t="s">
        <v>7517</v>
      </c>
      <c r="B2776" s="1763" t="s">
        <v>1469</v>
      </c>
      <c r="C2776" s="1763" t="s">
        <v>13961</v>
      </c>
      <c r="D2776" s="1764">
        <v>810</v>
      </c>
      <c r="E2776" s="1104">
        <f t="shared" si="43"/>
        <v>445.50000000000006</v>
      </c>
    </row>
    <row r="2777" spans="1:5" ht="15.6">
      <c r="A2777" s="3245" t="s">
        <v>7518</v>
      </c>
      <c r="B2777" s="1761" t="s">
        <v>1468</v>
      </c>
      <c r="C2777" s="1761" t="s">
        <v>13961</v>
      </c>
      <c r="D2777" s="1762">
        <v>911</v>
      </c>
      <c r="E2777" s="1103">
        <f t="shared" si="43"/>
        <v>501.05000000000007</v>
      </c>
    </row>
    <row r="2778" spans="1:5" ht="15.6">
      <c r="A2778" s="3246" t="s">
        <v>24501</v>
      </c>
      <c r="B2778" s="1763" t="s">
        <v>24502</v>
      </c>
      <c r="C2778" s="1763" t="s">
        <v>13961</v>
      </c>
      <c r="D2778" s="1764">
        <v>1720</v>
      </c>
      <c r="E2778" s="1104">
        <f t="shared" si="43"/>
        <v>946.00000000000011</v>
      </c>
    </row>
    <row r="2779" spans="1:5" ht="15.6">
      <c r="A2779" s="3245" t="s">
        <v>24503</v>
      </c>
      <c r="B2779" s="1761" t="s">
        <v>24504</v>
      </c>
      <c r="C2779" s="1761" t="s">
        <v>13961</v>
      </c>
      <c r="D2779" s="1762">
        <v>2448</v>
      </c>
      <c r="E2779" s="1103">
        <f t="shared" si="43"/>
        <v>1346.4</v>
      </c>
    </row>
    <row r="2780" spans="1:5" ht="15.6">
      <c r="A2780" s="3246" t="s">
        <v>24505</v>
      </c>
      <c r="B2780" s="1763" t="s">
        <v>24506</v>
      </c>
      <c r="C2780" s="1763" t="s">
        <v>13961</v>
      </c>
      <c r="D2780" s="1764">
        <v>2513</v>
      </c>
      <c r="E2780" s="1104">
        <f t="shared" si="43"/>
        <v>1382.15</v>
      </c>
    </row>
    <row r="2781" spans="1:5" ht="15.6">
      <c r="A2781" s="3245" t="s">
        <v>24507</v>
      </c>
      <c r="B2781" s="1761" t="s">
        <v>24508</v>
      </c>
      <c r="C2781" s="1761" t="s">
        <v>13961</v>
      </c>
      <c r="D2781" s="1762">
        <v>2721</v>
      </c>
      <c r="E2781" s="1103">
        <f t="shared" si="43"/>
        <v>1496.5500000000002</v>
      </c>
    </row>
    <row r="2782" spans="1:5" ht="15.6">
      <c r="A2782" s="3246" t="s">
        <v>24509</v>
      </c>
      <c r="B2782" s="1763" t="s">
        <v>24510</v>
      </c>
      <c r="C2782" s="1763" t="s">
        <v>13961</v>
      </c>
      <c r="D2782" s="1764">
        <v>4111</v>
      </c>
      <c r="E2782" s="1104">
        <f t="shared" si="43"/>
        <v>2261.0500000000002</v>
      </c>
    </row>
    <row r="2783" spans="1:5" ht="15.6">
      <c r="A2783" s="3245" t="s">
        <v>24511</v>
      </c>
      <c r="B2783" s="1761" t="s">
        <v>24512</v>
      </c>
      <c r="C2783" s="1761" t="s">
        <v>13961</v>
      </c>
      <c r="D2783" s="1762">
        <v>4230</v>
      </c>
      <c r="E2783" s="1103">
        <f t="shared" si="43"/>
        <v>2326.5</v>
      </c>
    </row>
    <row r="2784" spans="1:5" ht="15.6">
      <c r="A2784" s="3246" t="s">
        <v>24513</v>
      </c>
      <c r="B2784" s="1763" t="s">
        <v>24514</v>
      </c>
      <c r="C2784" s="1763" t="s">
        <v>13961</v>
      </c>
      <c r="D2784" s="1764">
        <v>4833</v>
      </c>
      <c r="E2784" s="1104">
        <f t="shared" si="43"/>
        <v>2658.15</v>
      </c>
    </row>
    <row r="2785" spans="1:5" ht="15.6">
      <c r="A2785" s="3245" t="s">
        <v>24515</v>
      </c>
      <c r="B2785" s="1761" t="s">
        <v>24516</v>
      </c>
      <c r="C2785" s="1761" t="s">
        <v>13961</v>
      </c>
      <c r="D2785" s="1762">
        <v>5984</v>
      </c>
      <c r="E2785" s="1103">
        <f t="shared" si="43"/>
        <v>3291.2000000000003</v>
      </c>
    </row>
    <row r="2786" spans="1:5" ht="15.6">
      <c r="A2786" s="3246" t="s">
        <v>13975</v>
      </c>
      <c r="B2786" s="1763" t="s">
        <v>13976</v>
      </c>
      <c r="C2786" s="1763" t="s">
        <v>13962</v>
      </c>
      <c r="D2786" s="1764">
        <v>242</v>
      </c>
      <c r="E2786" s="1104">
        <f t="shared" si="43"/>
        <v>133.10000000000002</v>
      </c>
    </row>
    <row r="2787" spans="1:5" ht="15.6">
      <c r="A2787" s="3245" t="s">
        <v>13973</v>
      </c>
      <c r="B2787" s="1761" t="s">
        <v>13974</v>
      </c>
      <c r="C2787" s="1761" t="s">
        <v>13962</v>
      </c>
      <c r="D2787" s="1762">
        <v>247</v>
      </c>
      <c r="E2787" s="1103">
        <f t="shared" si="43"/>
        <v>135.85000000000002</v>
      </c>
    </row>
    <row r="2788" spans="1:5" ht="15.6">
      <c r="A2788" s="3246" t="s">
        <v>13979</v>
      </c>
      <c r="B2788" s="1763" t="s">
        <v>13980</v>
      </c>
      <c r="C2788" s="1763" t="s">
        <v>13962</v>
      </c>
      <c r="D2788" s="1764">
        <v>252</v>
      </c>
      <c r="E2788" s="1104">
        <f t="shared" si="43"/>
        <v>138.60000000000002</v>
      </c>
    </row>
    <row r="2789" spans="1:5" ht="15.6">
      <c r="A2789" s="3245" t="s">
        <v>13977</v>
      </c>
      <c r="B2789" s="1761" t="s">
        <v>13978</v>
      </c>
      <c r="C2789" s="1761" t="s">
        <v>13962</v>
      </c>
      <c r="D2789" s="1762">
        <v>256</v>
      </c>
      <c r="E2789" s="1103">
        <f t="shared" si="43"/>
        <v>140.80000000000001</v>
      </c>
    </row>
    <row r="2790" spans="1:5" ht="15.6">
      <c r="A2790" s="3246" t="s">
        <v>13981</v>
      </c>
      <c r="B2790" s="1763" t="s">
        <v>13982</v>
      </c>
      <c r="C2790" s="1763" t="s">
        <v>13962</v>
      </c>
      <c r="D2790" s="1764">
        <v>280</v>
      </c>
      <c r="E2790" s="1104">
        <f t="shared" si="43"/>
        <v>154</v>
      </c>
    </row>
    <row r="2791" spans="1:5" ht="15.6">
      <c r="A2791" s="3245" t="s">
        <v>7535</v>
      </c>
      <c r="B2791" s="1761" t="s">
        <v>5553</v>
      </c>
      <c r="C2791" s="1761" t="s">
        <v>13962</v>
      </c>
      <c r="D2791" s="1762">
        <v>573</v>
      </c>
      <c r="E2791" s="1103">
        <f t="shared" si="43"/>
        <v>315.15000000000003</v>
      </c>
    </row>
    <row r="2792" spans="1:5" ht="15.6">
      <c r="A2792" s="3246" t="s">
        <v>13965</v>
      </c>
      <c r="B2792" s="1763" t="s">
        <v>13966</v>
      </c>
      <c r="C2792" s="1763" t="s">
        <v>13962</v>
      </c>
      <c r="D2792" s="1764">
        <v>592</v>
      </c>
      <c r="E2792" s="1104">
        <f t="shared" si="43"/>
        <v>325.60000000000002</v>
      </c>
    </row>
    <row r="2793" spans="1:5" ht="15.6">
      <c r="A2793" s="3245" t="s">
        <v>13967</v>
      </c>
      <c r="B2793" s="1761" t="s">
        <v>13968</v>
      </c>
      <c r="C2793" s="1761" t="s">
        <v>13962</v>
      </c>
      <c r="D2793" s="1762">
        <v>620</v>
      </c>
      <c r="E2793" s="1103">
        <f t="shared" si="43"/>
        <v>341</v>
      </c>
    </row>
    <row r="2794" spans="1:5" ht="15.6">
      <c r="A2794" s="3246" t="s">
        <v>7519</v>
      </c>
      <c r="B2794" s="1763" t="s">
        <v>23389</v>
      </c>
      <c r="C2794" s="1763" t="s">
        <v>13962</v>
      </c>
      <c r="D2794" s="1764">
        <v>639</v>
      </c>
      <c r="E2794" s="1104">
        <f t="shared" si="43"/>
        <v>351.45000000000005</v>
      </c>
    </row>
    <row r="2795" spans="1:5" ht="15.6">
      <c r="A2795" s="3245" t="s">
        <v>13971</v>
      </c>
      <c r="B2795" s="1761" t="s">
        <v>13972</v>
      </c>
      <c r="C2795" s="1761" t="s">
        <v>13962</v>
      </c>
      <c r="D2795" s="1762">
        <v>671</v>
      </c>
      <c r="E2795" s="1103">
        <f t="shared" si="43"/>
        <v>369.05</v>
      </c>
    </row>
    <row r="2796" spans="1:5" ht="15.6">
      <c r="A2796" s="3246" t="s">
        <v>7521</v>
      </c>
      <c r="B2796" s="1763" t="s">
        <v>1466</v>
      </c>
      <c r="C2796" s="1763" t="s">
        <v>13962</v>
      </c>
      <c r="D2796" s="1764">
        <v>718</v>
      </c>
      <c r="E2796" s="1104">
        <f t="shared" si="43"/>
        <v>394.90000000000003</v>
      </c>
    </row>
    <row r="2797" spans="1:5" ht="15.6">
      <c r="A2797" s="3245" t="s">
        <v>7520</v>
      </c>
      <c r="B2797" s="1761" t="s">
        <v>1467</v>
      </c>
      <c r="C2797" s="1761" t="s">
        <v>13962</v>
      </c>
      <c r="D2797" s="1762">
        <v>746</v>
      </c>
      <c r="E2797" s="1103">
        <f t="shared" si="43"/>
        <v>410.3</v>
      </c>
    </row>
    <row r="2798" spans="1:5" ht="15.6">
      <c r="A2798" s="3246" t="s">
        <v>7522</v>
      </c>
      <c r="B2798" s="1763" t="s">
        <v>1465</v>
      </c>
      <c r="C2798" s="1763" t="s">
        <v>13962</v>
      </c>
      <c r="D2798" s="1764">
        <v>1072</v>
      </c>
      <c r="E2798" s="1104">
        <f t="shared" si="43"/>
        <v>589.6</v>
      </c>
    </row>
    <row r="2799" spans="1:5" ht="15.6">
      <c r="A2799" s="3245" t="s">
        <v>7530</v>
      </c>
      <c r="B2799" s="1761" t="s">
        <v>1464</v>
      </c>
      <c r="C2799" s="1761" t="s">
        <v>13962</v>
      </c>
      <c r="D2799" s="1762">
        <v>1091</v>
      </c>
      <c r="E2799" s="1103">
        <f t="shared" si="43"/>
        <v>600.05000000000007</v>
      </c>
    </row>
    <row r="2800" spans="1:5" ht="15.6">
      <c r="A2800" s="3246" t="s">
        <v>7531</v>
      </c>
      <c r="B2800" s="1763" t="s">
        <v>1462</v>
      </c>
      <c r="C2800" s="1763" t="s">
        <v>13962</v>
      </c>
      <c r="D2800" s="1764">
        <v>1180</v>
      </c>
      <c r="E2800" s="1104">
        <f t="shared" si="43"/>
        <v>649</v>
      </c>
    </row>
    <row r="2801" spans="1:5" ht="15.6">
      <c r="A2801" s="3245" t="s">
        <v>7523</v>
      </c>
      <c r="B2801" s="1761" t="s">
        <v>1463</v>
      </c>
      <c r="C2801" s="1761" t="s">
        <v>13962</v>
      </c>
      <c r="D2801" s="1762">
        <v>1184</v>
      </c>
      <c r="E2801" s="1103">
        <f t="shared" si="43"/>
        <v>651.20000000000005</v>
      </c>
    </row>
    <row r="2802" spans="1:5" ht="15.6">
      <c r="A2802" s="3246" t="s">
        <v>7524</v>
      </c>
      <c r="B2802" s="1763" t="s">
        <v>1461</v>
      </c>
      <c r="C2802" s="1763" t="s">
        <v>13962</v>
      </c>
      <c r="D2802" s="1764">
        <v>1511</v>
      </c>
      <c r="E2802" s="1104">
        <f t="shared" si="43"/>
        <v>831.05000000000007</v>
      </c>
    </row>
    <row r="2803" spans="1:5" ht="15.6">
      <c r="A2803" s="3245" t="s">
        <v>13963</v>
      </c>
      <c r="B2803" s="1761" t="s">
        <v>13964</v>
      </c>
      <c r="C2803" s="1761" t="s">
        <v>13962</v>
      </c>
      <c r="D2803" s="1762">
        <v>1613</v>
      </c>
      <c r="E2803" s="1103">
        <f t="shared" si="43"/>
        <v>887.15000000000009</v>
      </c>
    </row>
    <row r="2804" spans="1:5" ht="15.6">
      <c r="A2804" s="3246" t="s">
        <v>7532</v>
      </c>
      <c r="B2804" s="1763" t="s">
        <v>1460</v>
      </c>
      <c r="C2804" s="1763" t="s">
        <v>13962</v>
      </c>
      <c r="D2804" s="1764">
        <v>2140</v>
      </c>
      <c r="E2804" s="1104">
        <f t="shared" si="43"/>
        <v>1177</v>
      </c>
    </row>
    <row r="2805" spans="1:5" ht="15.6">
      <c r="A2805" s="3245" t="s">
        <v>7533</v>
      </c>
      <c r="B2805" s="1761" t="s">
        <v>1459</v>
      </c>
      <c r="C2805" s="1761" t="s">
        <v>13962</v>
      </c>
      <c r="D2805" s="1762">
        <v>2326</v>
      </c>
      <c r="E2805" s="1103">
        <f t="shared" si="43"/>
        <v>1279.3000000000002</v>
      </c>
    </row>
    <row r="2806" spans="1:5" ht="15.6">
      <c r="A2806" s="3246" t="s">
        <v>13969</v>
      </c>
      <c r="B2806" s="1763" t="s">
        <v>13970</v>
      </c>
      <c r="C2806" s="1763" t="s">
        <v>13962</v>
      </c>
      <c r="D2806" s="1764">
        <v>2583</v>
      </c>
      <c r="E2806" s="1104">
        <f t="shared" si="43"/>
        <v>1420.65</v>
      </c>
    </row>
    <row r="2807" spans="1:5" ht="15.6">
      <c r="A2807" s="3245" t="s">
        <v>7526</v>
      </c>
      <c r="B2807" s="1761" t="s">
        <v>1458</v>
      </c>
      <c r="C2807" s="1761" t="s">
        <v>13962</v>
      </c>
      <c r="D2807" s="1762">
        <v>2877</v>
      </c>
      <c r="E2807" s="1103">
        <f t="shared" si="43"/>
        <v>1582.3500000000001</v>
      </c>
    </row>
    <row r="2808" spans="1:5" ht="15.6">
      <c r="A2808" s="3246" t="s">
        <v>7527</v>
      </c>
      <c r="B2808" s="1763" t="s">
        <v>1456</v>
      </c>
      <c r="C2808" s="1763" t="s">
        <v>13962</v>
      </c>
      <c r="D2808" s="1764">
        <v>2877</v>
      </c>
      <c r="E2808" s="1104">
        <f t="shared" si="43"/>
        <v>1582.3500000000001</v>
      </c>
    </row>
    <row r="2809" spans="1:5" ht="15.6">
      <c r="A2809" s="3245" t="s">
        <v>7534</v>
      </c>
      <c r="B2809" s="1761" t="s">
        <v>1455</v>
      </c>
      <c r="C2809" s="1761" t="s">
        <v>13962</v>
      </c>
      <c r="D2809" s="1762">
        <v>3259</v>
      </c>
      <c r="E2809" s="1103">
        <f t="shared" si="43"/>
        <v>1792.45</v>
      </c>
    </row>
    <row r="2810" spans="1:5" ht="15.6">
      <c r="A2810" s="3246" t="s">
        <v>24517</v>
      </c>
      <c r="B2810" s="1763" t="s">
        <v>24518</v>
      </c>
      <c r="C2810" s="1763" t="s">
        <v>13962</v>
      </c>
      <c r="D2810" s="1764">
        <v>3385</v>
      </c>
      <c r="E2810" s="1104">
        <f t="shared" si="43"/>
        <v>1861.7500000000002</v>
      </c>
    </row>
    <row r="2811" spans="1:5" ht="15.6">
      <c r="A2811" s="3245" t="s">
        <v>7525</v>
      </c>
      <c r="B2811" s="1761" t="s">
        <v>1457</v>
      </c>
      <c r="C2811" s="1761" t="s">
        <v>13962</v>
      </c>
      <c r="D2811" s="1762">
        <v>3431</v>
      </c>
      <c r="E2811" s="1103">
        <f t="shared" si="43"/>
        <v>1887.0500000000002</v>
      </c>
    </row>
    <row r="2812" spans="1:5" ht="15.6">
      <c r="A2812" s="3246" t="s">
        <v>7529</v>
      </c>
      <c r="B2812" s="1763" t="s">
        <v>1454</v>
      </c>
      <c r="C2812" s="1763" t="s">
        <v>13962</v>
      </c>
      <c r="D2812" s="1764">
        <v>6005</v>
      </c>
      <c r="E2812" s="1104">
        <f t="shared" si="43"/>
        <v>3302.7500000000005</v>
      </c>
    </row>
    <row r="2813" spans="1:5" ht="15.6">
      <c r="A2813" s="3245" t="s">
        <v>7528</v>
      </c>
      <c r="B2813" s="1761" t="s">
        <v>1473</v>
      </c>
      <c r="C2813" s="1761" t="s">
        <v>13962</v>
      </c>
      <c r="D2813" s="1762">
        <v>6308</v>
      </c>
      <c r="E2813" s="1103">
        <f t="shared" si="43"/>
        <v>3469.4</v>
      </c>
    </row>
    <row r="2814" spans="1:5" ht="15.6">
      <c r="A2814" s="3246" t="s">
        <v>13984</v>
      </c>
      <c r="B2814" s="1763" t="s">
        <v>13985</v>
      </c>
      <c r="C2814" s="1763" t="s">
        <v>13983</v>
      </c>
      <c r="D2814" s="1764">
        <v>1641</v>
      </c>
      <c r="E2814" s="1104">
        <f t="shared" si="43"/>
        <v>902.55000000000007</v>
      </c>
    </row>
    <row r="2815" spans="1:5" ht="15.6">
      <c r="A2815" s="3245" t="s">
        <v>7547</v>
      </c>
      <c r="B2815" s="1761" t="s">
        <v>1431</v>
      </c>
      <c r="C2815" s="1761" t="s">
        <v>13983</v>
      </c>
      <c r="D2815" s="1762">
        <v>1712</v>
      </c>
      <c r="E2815" s="1103">
        <f t="shared" si="43"/>
        <v>941.6</v>
      </c>
    </row>
    <row r="2816" spans="1:5" ht="15.6">
      <c r="A2816" s="3246" t="s">
        <v>13986</v>
      </c>
      <c r="B2816" s="1763" t="s">
        <v>13987</v>
      </c>
      <c r="C2816" s="1763" t="s">
        <v>13983</v>
      </c>
      <c r="D2816" s="1764">
        <v>2154</v>
      </c>
      <c r="E2816" s="1104">
        <f t="shared" si="43"/>
        <v>1184.7</v>
      </c>
    </row>
    <row r="2817" spans="1:5" ht="15.6">
      <c r="A2817" s="3245" t="s">
        <v>7548</v>
      </c>
      <c r="B2817" s="1761" t="s">
        <v>1430</v>
      </c>
      <c r="C2817" s="1761" t="s">
        <v>13983</v>
      </c>
      <c r="D2817" s="1762">
        <v>2300</v>
      </c>
      <c r="E2817" s="1103">
        <f t="shared" si="43"/>
        <v>1265</v>
      </c>
    </row>
    <row r="2818" spans="1:5" ht="15.6">
      <c r="A2818" s="3246" t="s">
        <v>7549</v>
      </c>
      <c r="B2818" s="1763" t="s">
        <v>1429</v>
      </c>
      <c r="C2818" s="1763" t="s">
        <v>13983</v>
      </c>
      <c r="D2818" s="1764">
        <v>2472</v>
      </c>
      <c r="E2818" s="1104">
        <f t="shared" si="43"/>
        <v>1359.6000000000001</v>
      </c>
    </row>
    <row r="2819" spans="1:5" ht="15.6">
      <c r="A2819" s="3245" t="s">
        <v>7550</v>
      </c>
      <c r="B2819" s="1761" t="s">
        <v>1428</v>
      </c>
      <c r="C2819" s="1761" t="s">
        <v>13983</v>
      </c>
      <c r="D2819" s="1762">
        <v>2963</v>
      </c>
      <c r="E2819" s="1103">
        <f t="shared" si="43"/>
        <v>1629.65</v>
      </c>
    </row>
    <row r="2820" spans="1:5" ht="15.6">
      <c r="A2820" s="3246" t="s">
        <v>7551</v>
      </c>
      <c r="B2820" s="1763" t="s">
        <v>1427</v>
      </c>
      <c r="C2820" s="1763" t="s">
        <v>13983</v>
      </c>
      <c r="D2820" s="1764">
        <v>3579</v>
      </c>
      <c r="E2820" s="1104">
        <f t="shared" si="43"/>
        <v>1968.45</v>
      </c>
    </row>
    <row r="2821" spans="1:5" ht="15.6">
      <c r="A2821" s="3245" t="s">
        <v>7538</v>
      </c>
      <c r="B2821" s="1761" t="s">
        <v>5733</v>
      </c>
      <c r="C2821" s="1761" t="s">
        <v>13983</v>
      </c>
      <c r="D2821" s="1762">
        <v>2661</v>
      </c>
      <c r="E2821" s="1103">
        <f t="shared" si="43"/>
        <v>1463.5500000000002</v>
      </c>
    </row>
    <row r="2822" spans="1:5" ht="15.6">
      <c r="A2822" s="3246" t="s">
        <v>7539</v>
      </c>
      <c r="B2822" s="1763" t="s">
        <v>7540</v>
      </c>
      <c r="C2822" s="1763" t="s">
        <v>13983</v>
      </c>
      <c r="D2822" s="1764">
        <v>3466</v>
      </c>
      <c r="E2822" s="1104">
        <f t="shared" si="43"/>
        <v>1906.3000000000002</v>
      </c>
    </row>
    <row r="2823" spans="1:5" ht="15.6">
      <c r="A2823" s="3245" t="s">
        <v>7541</v>
      </c>
      <c r="B2823" s="1761" t="s">
        <v>7542</v>
      </c>
      <c r="C2823" s="1761" t="s">
        <v>13983</v>
      </c>
      <c r="D2823" s="1762">
        <v>4026</v>
      </c>
      <c r="E2823" s="1103">
        <f t="shared" si="43"/>
        <v>2214.3000000000002</v>
      </c>
    </row>
    <row r="2824" spans="1:5" ht="15.6">
      <c r="A2824" s="3246" t="s">
        <v>7543</v>
      </c>
      <c r="B2824" s="1763" t="s">
        <v>7544</v>
      </c>
      <c r="C2824" s="1763" t="s">
        <v>13983</v>
      </c>
      <c r="D2824" s="1764">
        <v>4640</v>
      </c>
      <c r="E2824" s="1104">
        <f t="shared" si="43"/>
        <v>2552</v>
      </c>
    </row>
    <row r="2825" spans="1:5" ht="15.6">
      <c r="A2825" s="3245" t="s">
        <v>7536</v>
      </c>
      <c r="B2825" s="1761" t="s">
        <v>7537</v>
      </c>
      <c r="C2825" s="1761" t="s">
        <v>13983</v>
      </c>
      <c r="D2825" s="1762">
        <v>6666</v>
      </c>
      <c r="E2825" s="1103">
        <f t="shared" si="43"/>
        <v>3666.3</v>
      </c>
    </row>
    <row r="2826" spans="1:5" ht="15.6">
      <c r="A2826" s="3246" t="s">
        <v>7545</v>
      </c>
      <c r="B2826" s="1763" t="s">
        <v>7546</v>
      </c>
      <c r="C2826" s="1763" t="s">
        <v>13983</v>
      </c>
      <c r="D2826" s="1764">
        <v>7200</v>
      </c>
      <c r="E2826" s="1104">
        <f t="shared" si="43"/>
        <v>3960.0000000000005</v>
      </c>
    </row>
    <row r="2827" spans="1:5" ht="15.6">
      <c r="A2827" s="3245" t="s">
        <v>7555</v>
      </c>
      <c r="B2827" s="1761" t="s">
        <v>1453</v>
      </c>
      <c r="C2827" s="1761" t="s">
        <v>13988</v>
      </c>
      <c r="D2827" s="1762">
        <v>1827</v>
      </c>
      <c r="E2827" s="1103">
        <f t="shared" si="43"/>
        <v>1004.8500000000001</v>
      </c>
    </row>
    <row r="2828" spans="1:5" ht="15.6">
      <c r="A2828" s="3246" t="s">
        <v>13989</v>
      </c>
      <c r="B2828" s="1763" t="s">
        <v>13990</v>
      </c>
      <c r="C2828" s="1763" t="s">
        <v>13988</v>
      </c>
      <c r="D2828" s="1764">
        <v>2061</v>
      </c>
      <c r="E2828" s="1104">
        <f t="shared" si="43"/>
        <v>1133.5500000000002</v>
      </c>
    </row>
    <row r="2829" spans="1:5" ht="15.6">
      <c r="A2829" s="3245" t="s">
        <v>13991</v>
      </c>
      <c r="B2829" s="1761" t="s">
        <v>13992</v>
      </c>
      <c r="C2829" s="1761" t="s">
        <v>13988</v>
      </c>
      <c r="D2829" s="1762">
        <v>2627</v>
      </c>
      <c r="E2829" s="1103">
        <f t="shared" ref="E2829:E2892" si="44">D2829*(100%-$E$8)</f>
        <v>1444.8500000000001</v>
      </c>
    </row>
    <row r="2830" spans="1:5" ht="15.6">
      <c r="A2830" s="3246" t="s">
        <v>7556</v>
      </c>
      <c r="B2830" s="1763" t="s">
        <v>33155</v>
      </c>
      <c r="C2830" s="1763" t="s">
        <v>13988</v>
      </c>
      <c r="D2830" s="1764">
        <v>2663</v>
      </c>
      <c r="E2830" s="1104">
        <f t="shared" si="44"/>
        <v>1464.65</v>
      </c>
    </row>
    <row r="2831" spans="1:5" ht="15.6">
      <c r="A2831" s="3245" t="s">
        <v>7557</v>
      </c>
      <c r="B2831" s="1761" t="s">
        <v>1452</v>
      </c>
      <c r="C2831" s="1761" t="s">
        <v>13988</v>
      </c>
      <c r="D2831" s="1762">
        <v>2766</v>
      </c>
      <c r="E2831" s="1103">
        <f t="shared" si="44"/>
        <v>1521.3000000000002</v>
      </c>
    </row>
    <row r="2832" spans="1:5" ht="15.6">
      <c r="A2832" s="3246" t="s">
        <v>7558</v>
      </c>
      <c r="B2832" s="1763" t="s">
        <v>1451</v>
      </c>
      <c r="C2832" s="1763" t="s">
        <v>13988</v>
      </c>
      <c r="D2832" s="1764">
        <v>3325</v>
      </c>
      <c r="E2832" s="1104">
        <f t="shared" si="44"/>
        <v>1828.7500000000002</v>
      </c>
    </row>
    <row r="2833" spans="1:5" ht="15.6">
      <c r="A2833" s="3245" t="s">
        <v>7559</v>
      </c>
      <c r="B2833" s="1761" t="s">
        <v>1450</v>
      </c>
      <c r="C2833" s="1761" t="s">
        <v>13988</v>
      </c>
      <c r="D2833" s="1762">
        <v>3815</v>
      </c>
      <c r="E2833" s="1103">
        <f t="shared" si="44"/>
        <v>2098.25</v>
      </c>
    </row>
    <row r="2834" spans="1:5" ht="15.6">
      <c r="A2834" s="3246" t="s">
        <v>7553</v>
      </c>
      <c r="B2834" s="1763" t="s">
        <v>2237</v>
      </c>
      <c r="C2834" s="1763" t="s">
        <v>13988</v>
      </c>
      <c r="D2834" s="1764">
        <v>1572</v>
      </c>
      <c r="E2834" s="1104">
        <f t="shared" si="44"/>
        <v>864.6</v>
      </c>
    </row>
    <row r="2835" spans="1:5" ht="15.6">
      <c r="A2835" s="3245" t="s">
        <v>7554</v>
      </c>
      <c r="B2835" s="1761" t="s">
        <v>2238</v>
      </c>
      <c r="C2835" s="1761" t="s">
        <v>13988</v>
      </c>
      <c r="D2835" s="1762">
        <v>1635</v>
      </c>
      <c r="E2835" s="1103">
        <f t="shared" si="44"/>
        <v>899.25000000000011</v>
      </c>
    </row>
    <row r="2836" spans="1:5" ht="15.6">
      <c r="A2836" s="3246" t="s">
        <v>7552</v>
      </c>
      <c r="B2836" s="1763" t="s">
        <v>2236</v>
      </c>
      <c r="C2836" s="1763" t="s">
        <v>13988</v>
      </c>
      <c r="D2836" s="1764">
        <v>1650</v>
      </c>
      <c r="E2836" s="1104">
        <f t="shared" si="44"/>
        <v>907.50000000000011</v>
      </c>
    </row>
    <row r="2837" spans="1:5" ht="15.6">
      <c r="A2837" s="3245" t="s">
        <v>28208</v>
      </c>
      <c r="B2837" s="1761" t="s">
        <v>28209</v>
      </c>
      <c r="C2837" s="1761" t="s">
        <v>13988</v>
      </c>
      <c r="D2837" s="1762">
        <v>1807</v>
      </c>
      <c r="E2837" s="1103">
        <f t="shared" si="44"/>
        <v>993.85000000000014</v>
      </c>
    </row>
    <row r="2838" spans="1:5" ht="15.6">
      <c r="A2838" s="3246" t="s">
        <v>28210</v>
      </c>
      <c r="B2838" s="1763" t="s">
        <v>28211</v>
      </c>
      <c r="C2838" s="1763" t="s">
        <v>13988</v>
      </c>
      <c r="D2838" s="1764">
        <v>1859</v>
      </c>
      <c r="E2838" s="1104">
        <f t="shared" si="44"/>
        <v>1022.45</v>
      </c>
    </row>
    <row r="2839" spans="1:5" ht="15.6">
      <c r="A2839" s="3245" t="s">
        <v>28212</v>
      </c>
      <c r="B2839" s="1761" t="s">
        <v>28213</v>
      </c>
      <c r="C2839" s="1761" t="s">
        <v>13988</v>
      </c>
      <c r="D2839" s="1762">
        <v>1927</v>
      </c>
      <c r="E2839" s="1103">
        <f t="shared" si="44"/>
        <v>1059.8500000000001</v>
      </c>
    </row>
    <row r="2840" spans="1:5" ht="15.6">
      <c r="A2840" s="3246" t="s">
        <v>7560</v>
      </c>
      <c r="B2840" s="1763" t="s">
        <v>5613</v>
      </c>
      <c r="C2840" s="1763" t="s">
        <v>13995</v>
      </c>
      <c r="D2840" s="1764">
        <v>2411</v>
      </c>
      <c r="E2840" s="1104">
        <f t="shared" si="44"/>
        <v>1326.0500000000002</v>
      </c>
    </row>
    <row r="2841" spans="1:5" ht="15.6">
      <c r="A2841" s="3245" t="s">
        <v>23390</v>
      </c>
      <c r="B2841" s="1761" t="s">
        <v>23391</v>
      </c>
      <c r="C2841" s="1761" t="s">
        <v>13995</v>
      </c>
      <c r="D2841" s="1762">
        <v>2483</v>
      </c>
      <c r="E2841" s="1103">
        <f t="shared" si="44"/>
        <v>1365.65</v>
      </c>
    </row>
    <row r="2842" spans="1:5" ht="15.6">
      <c r="A2842" s="3246" t="s">
        <v>13993</v>
      </c>
      <c r="B2842" s="1763" t="s">
        <v>13994</v>
      </c>
      <c r="C2842" s="1763" t="s">
        <v>13995</v>
      </c>
      <c r="D2842" s="1764">
        <v>2561</v>
      </c>
      <c r="E2842" s="1104">
        <f t="shared" si="44"/>
        <v>1408.5500000000002</v>
      </c>
    </row>
    <row r="2843" spans="1:5" ht="15.6">
      <c r="A2843" s="3245" t="s">
        <v>11875</v>
      </c>
      <c r="B2843" s="1761" t="s">
        <v>11876</v>
      </c>
      <c r="C2843" s="1761" t="s">
        <v>13995</v>
      </c>
      <c r="D2843" s="1762">
        <v>3264</v>
      </c>
      <c r="E2843" s="1103">
        <f t="shared" si="44"/>
        <v>1795.2</v>
      </c>
    </row>
    <row r="2844" spans="1:5" ht="15.6">
      <c r="A2844" s="3246" t="s">
        <v>13996</v>
      </c>
      <c r="B2844" s="1763" t="s">
        <v>13997</v>
      </c>
      <c r="C2844" s="1763" t="s">
        <v>13995</v>
      </c>
      <c r="D2844" s="1764">
        <v>3434</v>
      </c>
      <c r="E2844" s="1104">
        <f t="shared" si="44"/>
        <v>1888.7</v>
      </c>
    </row>
    <row r="2845" spans="1:5" ht="15.6">
      <c r="A2845" s="3245" t="s">
        <v>11873</v>
      </c>
      <c r="B2845" s="1761" t="s">
        <v>11874</v>
      </c>
      <c r="C2845" s="1761" t="s">
        <v>13995</v>
      </c>
      <c r="D2845" s="1762">
        <v>3562</v>
      </c>
      <c r="E2845" s="1103">
        <f t="shared" si="44"/>
        <v>1959.1000000000001</v>
      </c>
    </row>
    <row r="2846" spans="1:5" ht="15.6">
      <c r="A2846" s="3246" t="s">
        <v>11881</v>
      </c>
      <c r="B2846" s="1763" t="s">
        <v>11882</v>
      </c>
      <c r="C2846" s="1763" t="s">
        <v>13995</v>
      </c>
      <c r="D2846" s="1764">
        <v>4050</v>
      </c>
      <c r="E2846" s="1104">
        <f t="shared" si="44"/>
        <v>2227.5</v>
      </c>
    </row>
    <row r="2847" spans="1:5" ht="15.6">
      <c r="A2847" s="3245" t="s">
        <v>11879</v>
      </c>
      <c r="B2847" s="1761" t="s">
        <v>11880</v>
      </c>
      <c r="C2847" s="1761" t="s">
        <v>13995</v>
      </c>
      <c r="D2847" s="1762">
        <v>6309</v>
      </c>
      <c r="E2847" s="1103">
        <f t="shared" si="44"/>
        <v>3469.9500000000003</v>
      </c>
    </row>
    <row r="2848" spans="1:5" ht="15.6">
      <c r="A2848" s="3246" t="s">
        <v>11877</v>
      </c>
      <c r="B2848" s="1763" t="s">
        <v>11878</v>
      </c>
      <c r="C2848" s="1763" t="s">
        <v>13995</v>
      </c>
      <c r="D2848" s="1764">
        <v>6679</v>
      </c>
      <c r="E2848" s="1104">
        <f t="shared" si="44"/>
        <v>3673.4500000000003</v>
      </c>
    </row>
    <row r="2849" spans="1:5" ht="15.6">
      <c r="A2849" s="3245" t="s">
        <v>13998</v>
      </c>
      <c r="B2849" s="1761" t="s">
        <v>13999</v>
      </c>
      <c r="C2849" s="1761" t="s">
        <v>13995</v>
      </c>
      <c r="D2849" s="1762">
        <v>6987</v>
      </c>
      <c r="E2849" s="1103">
        <f t="shared" si="44"/>
        <v>3842.8500000000004</v>
      </c>
    </row>
    <row r="2850" spans="1:5" ht="15.6">
      <c r="A2850" s="3246" t="s">
        <v>7561</v>
      </c>
      <c r="B2850" s="1763" t="s">
        <v>7562</v>
      </c>
      <c r="C2850" s="1763" t="s">
        <v>13995</v>
      </c>
      <c r="D2850" s="1764">
        <v>8965</v>
      </c>
      <c r="E2850" s="1104">
        <f t="shared" si="44"/>
        <v>4930.75</v>
      </c>
    </row>
    <row r="2851" spans="1:5" ht="15.6">
      <c r="A2851" s="3245" t="s">
        <v>7563</v>
      </c>
      <c r="B2851" s="1761" t="s">
        <v>7564</v>
      </c>
      <c r="C2851" s="1761" t="s">
        <v>13995</v>
      </c>
      <c r="D2851" s="1762">
        <v>9441</v>
      </c>
      <c r="E2851" s="1103">
        <f t="shared" si="44"/>
        <v>5192.55</v>
      </c>
    </row>
    <row r="2852" spans="1:5" ht="15.6">
      <c r="A2852" s="3246" t="s">
        <v>7569</v>
      </c>
      <c r="B2852" s="1763" t="s">
        <v>7570</v>
      </c>
      <c r="C2852" s="1763" t="s">
        <v>13995</v>
      </c>
      <c r="D2852" s="1764">
        <v>9458</v>
      </c>
      <c r="E2852" s="1104">
        <f t="shared" si="44"/>
        <v>5201.9000000000005</v>
      </c>
    </row>
    <row r="2853" spans="1:5" ht="15.6">
      <c r="A2853" s="3245" t="s">
        <v>7567</v>
      </c>
      <c r="B2853" s="1761" t="s">
        <v>7568</v>
      </c>
      <c r="C2853" s="1761" t="s">
        <v>13995</v>
      </c>
      <c r="D2853" s="1762">
        <v>9621</v>
      </c>
      <c r="E2853" s="1103">
        <f t="shared" si="44"/>
        <v>5291.55</v>
      </c>
    </row>
    <row r="2854" spans="1:5" ht="15.6">
      <c r="A2854" s="3246" t="s">
        <v>7565</v>
      </c>
      <c r="B2854" s="1763" t="s">
        <v>7566</v>
      </c>
      <c r="C2854" s="1763" t="s">
        <v>13995</v>
      </c>
      <c r="D2854" s="1764">
        <v>10433</v>
      </c>
      <c r="E2854" s="1104">
        <f t="shared" si="44"/>
        <v>5738.1500000000005</v>
      </c>
    </row>
    <row r="2855" spans="1:5" ht="15.6">
      <c r="A2855" s="3245" t="s">
        <v>7577</v>
      </c>
      <c r="B2855" s="1761" t="s">
        <v>7578</v>
      </c>
      <c r="C2855" s="1761" t="s">
        <v>13995</v>
      </c>
      <c r="D2855" s="1762">
        <v>11403</v>
      </c>
      <c r="E2855" s="1103">
        <f t="shared" si="44"/>
        <v>6271.6500000000005</v>
      </c>
    </row>
    <row r="2856" spans="1:5" ht="15.6">
      <c r="A2856" s="3246" t="s">
        <v>7571</v>
      </c>
      <c r="B2856" s="1763" t="s">
        <v>7572</v>
      </c>
      <c r="C2856" s="1763" t="s">
        <v>13995</v>
      </c>
      <c r="D2856" s="1764">
        <v>11546</v>
      </c>
      <c r="E2856" s="1104">
        <f t="shared" si="44"/>
        <v>6350.3</v>
      </c>
    </row>
    <row r="2857" spans="1:5" ht="15.6">
      <c r="A2857" s="3245" t="s">
        <v>7573</v>
      </c>
      <c r="B2857" s="1761" t="s">
        <v>7574</v>
      </c>
      <c r="C2857" s="1761" t="s">
        <v>13995</v>
      </c>
      <c r="D2857" s="1762">
        <v>12474</v>
      </c>
      <c r="E2857" s="1103">
        <f t="shared" si="44"/>
        <v>6860.7000000000007</v>
      </c>
    </row>
    <row r="2858" spans="1:5" ht="15.6">
      <c r="A2858" s="3246" t="s">
        <v>7579</v>
      </c>
      <c r="B2858" s="1763" t="s">
        <v>7580</v>
      </c>
      <c r="C2858" s="1763" t="s">
        <v>13995</v>
      </c>
      <c r="D2858" s="1764">
        <v>12749</v>
      </c>
      <c r="E2858" s="1104">
        <f t="shared" si="44"/>
        <v>7011.9500000000007</v>
      </c>
    </row>
    <row r="2859" spans="1:5" ht="15.6">
      <c r="A2859" s="3245" t="s">
        <v>7575</v>
      </c>
      <c r="B2859" s="1761" t="s">
        <v>7576</v>
      </c>
      <c r="C2859" s="1761" t="s">
        <v>13995</v>
      </c>
      <c r="D2859" s="1762">
        <v>14997</v>
      </c>
      <c r="E2859" s="1103">
        <f t="shared" si="44"/>
        <v>8248.35</v>
      </c>
    </row>
    <row r="2860" spans="1:5" ht="15.6">
      <c r="A2860" s="3246" t="s">
        <v>7585</v>
      </c>
      <c r="B2860" s="1763" t="s">
        <v>7586</v>
      </c>
      <c r="C2860" s="1763" t="s">
        <v>13995</v>
      </c>
      <c r="D2860" s="1764">
        <v>15030</v>
      </c>
      <c r="E2860" s="1104">
        <f t="shared" si="44"/>
        <v>8266.5</v>
      </c>
    </row>
    <row r="2861" spans="1:5" ht="15.6">
      <c r="A2861" s="3245" t="s">
        <v>7581</v>
      </c>
      <c r="B2861" s="1761" t="s">
        <v>7582</v>
      </c>
      <c r="C2861" s="1761" t="s">
        <v>13995</v>
      </c>
      <c r="D2861" s="1762">
        <v>15870</v>
      </c>
      <c r="E2861" s="1103">
        <f t="shared" si="44"/>
        <v>8728.5</v>
      </c>
    </row>
    <row r="2862" spans="1:5" ht="15.6">
      <c r="A2862" s="3246" t="s">
        <v>31582</v>
      </c>
      <c r="B2862" s="1763" t="s">
        <v>31583</v>
      </c>
      <c r="C2862" s="1763" t="s">
        <v>13995</v>
      </c>
      <c r="D2862" s="1764">
        <v>16580</v>
      </c>
      <c r="E2862" s="1104">
        <f t="shared" si="44"/>
        <v>9119</v>
      </c>
    </row>
    <row r="2863" spans="1:5" ht="15.6">
      <c r="A2863" s="3245" t="s">
        <v>7587</v>
      </c>
      <c r="B2863" s="1761" t="s">
        <v>7588</v>
      </c>
      <c r="C2863" s="1761" t="s">
        <v>13995</v>
      </c>
      <c r="D2863" s="1762">
        <v>16919</v>
      </c>
      <c r="E2863" s="1103">
        <f t="shared" si="44"/>
        <v>9305.4500000000007</v>
      </c>
    </row>
    <row r="2864" spans="1:5" ht="15.6">
      <c r="A2864" s="3246" t="s">
        <v>7583</v>
      </c>
      <c r="B2864" s="1763" t="s">
        <v>7584</v>
      </c>
      <c r="C2864" s="1763" t="s">
        <v>13995</v>
      </c>
      <c r="D2864" s="1764">
        <v>18524</v>
      </c>
      <c r="E2864" s="1104">
        <f t="shared" si="44"/>
        <v>10188.200000000001</v>
      </c>
    </row>
    <row r="2865" spans="1:5" ht="15.6">
      <c r="A2865" s="3245" t="s">
        <v>7593</v>
      </c>
      <c r="B2865" s="1761" t="s">
        <v>7594</v>
      </c>
      <c r="C2865" s="1761" t="s">
        <v>13995</v>
      </c>
      <c r="D2865" s="1762">
        <v>25638</v>
      </c>
      <c r="E2865" s="1103">
        <f t="shared" si="44"/>
        <v>14100.900000000001</v>
      </c>
    </row>
    <row r="2866" spans="1:5" ht="15.6">
      <c r="A2866" s="3246" t="s">
        <v>7589</v>
      </c>
      <c r="B2866" s="1763" t="s">
        <v>7590</v>
      </c>
      <c r="C2866" s="1763" t="s">
        <v>13995</v>
      </c>
      <c r="D2866" s="1764">
        <v>26484</v>
      </c>
      <c r="E2866" s="1104">
        <f t="shared" si="44"/>
        <v>14566.2</v>
      </c>
    </row>
    <row r="2867" spans="1:5" ht="15.6">
      <c r="A2867" s="3245" t="s">
        <v>7595</v>
      </c>
      <c r="B2867" s="1761" t="s">
        <v>7596</v>
      </c>
      <c r="C2867" s="1761" t="s">
        <v>13995</v>
      </c>
      <c r="D2867" s="1762">
        <v>26873</v>
      </c>
      <c r="E2867" s="1103">
        <f t="shared" si="44"/>
        <v>14780.150000000001</v>
      </c>
    </row>
    <row r="2868" spans="1:5" ht="15.6">
      <c r="A2868" s="3246" t="s">
        <v>7591</v>
      </c>
      <c r="B2868" s="1763" t="s">
        <v>7592</v>
      </c>
      <c r="C2868" s="1763" t="s">
        <v>13995</v>
      </c>
      <c r="D2868" s="1764">
        <v>28277</v>
      </c>
      <c r="E2868" s="1104">
        <f t="shared" si="44"/>
        <v>15552.35</v>
      </c>
    </row>
    <row r="2869" spans="1:5" ht="15.6">
      <c r="A2869" s="3245" t="s">
        <v>31584</v>
      </c>
      <c r="B2869" s="1761" t="s">
        <v>12163</v>
      </c>
      <c r="C2869" s="1761" t="s">
        <v>14000</v>
      </c>
      <c r="D2869" s="1762">
        <v>2214</v>
      </c>
      <c r="E2869" s="1103">
        <f t="shared" si="44"/>
        <v>1217.7</v>
      </c>
    </row>
    <row r="2870" spans="1:5" ht="15.6">
      <c r="A2870" s="3246" t="s">
        <v>31585</v>
      </c>
      <c r="B2870" s="1763" t="s">
        <v>12164</v>
      </c>
      <c r="C2870" s="1763" t="s">
        <v>14000</v>
      </c>
      <c r="D2870" s="1764">
        <v>2542</v>
      </c>
      <c r="E2870" s="1104">
        <f t="shared" si="44"/>
        <v>1398.1000000000001</v>
      </c>
    </row>
    <row r="2871" spans="1:5" ht="15.6">
      <c r="A2871" s="3245" t="s">
        <v>31586</v>
      </c>
      <c r="B2871" s="1761" t="s">
        <v>12165</v>
      </c>
      <c r="C2871" s="1761" t="s">
        <v>14000</v>
      </c>
      <c r="D2871" s="1762">
        <v>2703</v>
      </c>
      <c r="E2871" s="1103">
        <f t="shared" si="44"/>
        <v>1486.65</v>
      </c>
    </row>
    <row r="2872" spans="1:5" ht="15.6">
      <c r="A2872" s="3246" t="s">
        <v>31587</v>
      </c>
      <c r="B2872" s="1763" t="s">
        <v>12166</v>
      </c>
      <c r="C2872" s="1763" t="s">
        <v>14000</v>
      </c>
      <c r="D2872" s="1764">
        <v>4010</v>
      </c>
      <c r="E2872" s="1104">
        <f t="shared" si="44"/>
        <v>2205.5</v>
      </c>
    </row>
    <row r="2873" spans="1:5" ht="15.6">
      <c r="A2873" s="3245" t="s">
        <v>7597</v>
      </c>
      <c r="B2873" s="1761" t="s">
        <v>7598</v>
      </c>
      <c r="C2873" s="1761" t="s">
        <v>14003</v>
      </c>
      <c r="D2873" s="1762">
        <v>6705</v>
      </c>
      <c r="E2873" s="1103">
        <f t="shared" si="44"/>
        <v>3687.7500000000005</v>
      </c>
    </row>
    <row r="2874" spans="1:5" ht="15.6">
      <c r="A2874" s="3246" t="s">
        <v>14001</v>
      </c>
      <c r="B2874" s="1763" t="s">
        <v>14002</v>
      </c>
      <c r="C2874" s="1763" t="s">
        <v>14003</v>
      </c>
      <c r="D2874" s="1764">
        <v>6921</v>
      </c>
      <c r="E2874" s="1104">
        <f t="shared" si="44"/>
        <v>3806.55</v>
      </c>
    </row>
    <row r="2875" spans="1:5" ht="15.6">
      <c r="A2875" s="3245" t="s">
        <v>12167</v>
      </c>
      <c r="B2875" s="1761" t="s">
        <v>12168</v>
      </c>
      <c r="C2875" s="1761" t="s">
        <v>14003</v>
      </c>
      <c r="D2875" s="1762">
        <v>7351</v>
      </c>
      <c r="E2875" s="1103">
        <f t="shared" si="44"/>
        <v>4043.05</v>
      </c>
    </row>
    <row r="2876" spans="1:5" ht="15.6">
      <c r="A2876" s="3246" t="s">
        <v>7599</v>
      </c>
      <c r="B2876" s="1763" t="s">
        <v>7600</v>
      </c>
      <c r="C2876" s="1763" t="s">
        <v>14003</v>
      </c>
      <c r="D2876" s="1764">
        <v>7567</v>
      </c>
      <c r="E2876" s="1104">
        <f t="shared" si="44"/>
        <v>4161.8500000000004</v>
      </c>
    </row>
    <row r="2877" spans="1:5" ht="15.6">
      <c r="A2877" s="3245" t="s">
        <v>7603</v>
      </c>
      <c r="B2877" s="1761" t="s">
        <v>7604</v>
      </c>
      <c r="C2877" s="1761" t="s">
        <v>14003</v>
      </c>
      <c r="D2877" s="1762">
        <v>8217</v>
      </c>
      <c r="E2877" s="1103">
        <f t="shared" si="44"/>
        <v>4519.3500000000004</v>
      </c>
    </row>
    <row r="2878" spans="1:5" ht="15.6">
      <c r="A2878" s="3246" t="s">
        <v>7601</v>
      </c>
      <c r="B2878" s="1763" t="s">
        <v>7602</v>
      </c>
      <c r="C2878" s="1763" t="s">
        <v>14003</v>
      </c>
      <c r="D2878" s="1764">
        <v>8651</v>
      </c>
      <c r="E2878" s="1104">
        <f t="shared" si="44"/>
        <v>4758.05</v>
      </c>
    </row>
    <row r="2879" spans="1:5" ht="15.6">
      <c r="A2879" s="3245" t="s">
        <v>7607</v>
      </c>
      <c r="B2879" s="1761" t="s">
        <v>7608</v>
      </c>
      <c r="C2879" s="1761" t="s">
        <v>14003</v>
      </c>
      <c r="D2879" s="1762">
        <v>9730</v>
      </c>
      <c r="E2879" s="1103">
        <f t="shared" si="44"/>
        <v>5351.5</v>
      </c>
    </row>
    <row r="2880" spans="1:5" ht="15.6">
      <c r="A2880" s="3246" t="s">
        <v>7605</v>
      </c>
      <c r="B2880" s="1763" t="s">
        <v>7606</v>
      </c>
      <c r="C2880" s="1763" t="s">
        <v>14003</v>
      </c>
      <c r="D2880" s="1764">
        <v>9947</v>
      </c>
      <c r="E2880" s="1104">
        <f t="shared" si="44"/>
        <v>5470.85</v>
      </c>
    </row>
    <row r="2881" spans="1:5" ht="15.6">
      <c r="A2881" s="3245" t="s">
        <v>7609</v>
      </c>
      <c r="B2881" s="1761" t="s">
        <v>5554</v>
      </c>
      <c r="C2881" s="1761" t="s">
        <v>14003</v>
      </c>
      <c r="D2881" s="1762">
        <v>11680</v>
      </c>
      <c r="E2881" s="1103">
        <f t="shared" si="44"/>
        <v>6424.0000000000009</v>
      </c>
    </row>
    <row r="2882" spans="1:5" ht="15.6">
      <c r="A2882" s="3246" t="s">
        <v>7610</v>
      </c>
      <c r="B2882" s="1763" t="s">
        <v>7611</v>
      </c>
      <c r="C2882" s="1763" t="s">
        <v>14003</v>
      </c>
      <c r="D2882" s="1764">
        <v>16872</v>
      </c>
      <c r="E2882" s="1104">
        <f t="shared" si="44"/>
        <v>9279.6</v>
      </c>
    </row>
    <row r="2883" spans="1:5" ht="15.6">
      <c r="A2883" s="3245" t="s">
        <v>31588</v>
      </c>
      <c r="B2883" s="1761" t="s">
        <v>31589</v>
      </c>
      <c r="C2883" s="1761" t="s">
        <v>14006</v>
      </c>
      <c r="D2883" s="1762">
        <v>2170</v>
      </c>
      <c r="E2883" s="1103">
        <f t="shared" si="44"/>
        <v>1193.5</v>
      </c>
    </row>
    <row r="2884" spans="1:5" ht="15.6">
      <c r="A2884" s="3246" t="s">
        <v>28214</v>
      </c>
      <c r="B2884" s="1763" t="s">
        <v>4546</v>
      </c>
      <c r="C2884" s="1763" t="s">
        <v>14006</v>
      </c>
      <c r="D2884" s="1764">
        <v>3259</v>
      </c>
      <c r="E2884" s="1104">
        <f t="shared" si="44"/>
        <v>1792.45</v>
      </c>
    </row>
    <row r="2885" spans="1:5" ht="15.6">
      <c r="A2885" s="3245" t="s">
        <v>31590</v>
      </c>
      <c r="B2885" s="1761" t="s">
        <v>14007</v>
      </c>
      <c r="C2885" s="1761" t="s">
        <v>14006</v>
      </c>
      <c r="D2885" s="1762">
        <v>5900</v>
      </c>
      <c r="E2885" s="1103">
        <f t="shared" si="44"/>
        <v>3245.0000000000005</v>
      </c>
    </row>
    <row r="2886" spans="1:5" ht="15.6">
      <c r="A2886" s="3246" t="s">
        <v>31591</v>
      </c>
      <c r="B2886" s="1763" t="s">
        <v>31592</v>
      </c>
      <c r="C2886" s="1763" t="s">
        <v>14006</v>
      </c>
      <c r="D2886" s="1764">
        <v>6027</v>
      </c>
      <c r="E2886" s="1104">
        <f t="shared" si="44"/>
        <v>3314.8500000000004</v>
      </c>
    </row>
    <row r="2887" spans="1:5" ht="15.6">
      <c r="A2887" s="3245" t="s">
        <v>31593</v>
      </c>
      <c r="B2887" s="1761" t="s">
        <v>4546</v>
      </c>
      <c r="C2887" s="1761" t="s">
        <v>14006</v>
      </c>
      <c r="D2887" s="1762">
        <v>6994</v>
      </c>
      <c r="E2887" s="1103">
        <f t="shared" si="44"/>
        <v>3846.7000000000003</v>
      </c>
    </row>
    <row r="2888" spans="1:5" ht="15.6">
      <c r="A2888" s="3246" t="s">
        <v>31594</v>
      </c>
      <c r="B2888" s="1763" t="s">
        <v>4547</v>
      </c>
      <c r="C2888" s="1763" t="s">
        <v>14006</v>
      </c>
      <c r="D2888" s="1764">
        <v>7084</v>
      </c>
      <c r="E2888" s="1104">
        <f t="shared" si="44"/>
        <v>3896.2000000000003</v>
      </c>
    </row>
    <row r="2889" spans="1:5" ht="15.6">
      <c r="A2889" s="3245" t="s">
        <v>31595</v>
      </c>
      <c r="B2889" s="1761" t="s">
        <v>4545</v>
      </c>
      <c r="C2889" s="1761" t="s">
        <v>14006</v>
      </c>
      <c r="D2889" s="1762">
        <v>7421</v>
      </c>
      <c r="E2889" s="1103">
        <f t="shared" si="44"/>
        <v>4081.55</v>
      </c>
    </row>
    <row r="2890" spans="1:5" ht="15.6">
      <c r="A2890" s="3246" t="s">
        <v>14009</v>
      </c>
      <c r="B2890" s="1763" t="s">
        <v>14010</v>
      </c>
      <c r="C2890" s="1763" t="s">
        <v>14006</v>
      </c>
      <c r="D2890" s="1764">
        <v>7429</v>
      </c>
      <c r="E2890" s="1104">
        <f t="shared" si="44"/>
        <v>4085.9500000000003</v>
      </c>
    </row>
    <row r="2891" spans="1:5" ht="15.6">
      <c r="A2891" s="3245" t="s">
        <v>31596</v>
      </c>
      <c r="B2891" s="1761" t="s">
        <v>14008</v>
      </c>
      <c r="C2891" s="1761" t="s">
        <v>14006</v>
      </c>
      <c r="D2891" s="1762">
        <v>8336</v>
      </c>
      <c r="E2891" s="1103">
        <f t="shared" si="44"/>
        <v>4584.8</v>
      </c>
    </row>
    <row r="2892" spans="1:5" ht="15.6">
      <c r="A2892" s="3246" t="s">
        <v>31597</v>
      </c>
      <c r="B2892" s="1763" t="s">
        <v>14010</v>
      </c>
      <c r="C2892" s="1763" t="s">
        <v>14006</v>
      </c>
      <c r="D2892" s="1764">
        <v>8912</v>
      </c>
      <c r="E2892" s="1104">
        <f t="shared" si="44"/>
        <v>4901.6000000000004</v>
      </c>
    </row>
    <row r="2893" spans="1:5" ht="15.6">
      <c r="A2893" s="3245" t="s">
        <v>14011</v>
      </c>
      <c r="B2893" s="1761" t="s">
        <v>14012</v>
      </c>
      <c r="C2893" s="1761" t="s">
        <v>14006</v>
      </c>
      <c r="D2893" s="1762">
        <v>16816</v>
      </c>
      <c r="E2893" s="1103">
        <f t="shared" ref="E2893:E2956" si="45">D2893*(100%-$E$8)</f>
        <v>9248.8000000000011</v>
      </c>
    </row>
    <row r="2894" spans="1:5" ht="15.6">
      <c r="A2894" s="3246" t="s">
        <v>14013</v>
      </c>
      <c r="B2894" s="1763" t="s">
        <v>14014</v>
      </c>
      <c r="C2894" s="1763" t="s">
        <v>14006</v>
      </c>
      <c r="D2894" s="1764">
        <v>33882</v>
      </c>
      <c r="E2894" s="1104">
        <f t="shared" si="45"/>
        <v>18635.100000000002</v>
      </c>
    </row>
    <row r="2895" spans="1:5" ht="15.6">
      <c r="A2895" s="3245" t="s">
        <v>14015</v>
      </c>
      <c r="B2895" s="1761" t="s">
        <v>14016</v>
      </c>
      <c r="C2895" s="1761" t="s">
        <v>14006</v>
      </c>
      <c r="D2895" s="1762">
        <v>47954</v>
      </c>
      <c r="E2895" s="1103">
        <f t="shared" si="45"/>
        <v>26374.7</v>
      </c>
    </row>
    <row r="2896" spans="1:5" ht="15.6">
      <c r="A2896" s="3246" t="s">
        <v>14004</v>
      </c>
      <c r="B2896" s="1763" t="s">
        <v>14005</v>
      </c>
      <c r="C2896" s="1763" t="s">
        <v>14006</v>
      </c>
      <c r="D2896" s="1764">
        <v>1892</v>
      </c>
      <c r="E2896" s="1104">
        <f t="shared" si="45"/>
        <v>1040.6000000000001</v>
      </c>
    </row>
    <row r="2897" spans="1:5" ht="15.6">
      <c r="A2897" s="3245" t="s">
        <v>33156</v>
      </c>
      <c r="B2897" s="1761" t="s">
        <v>33157</v>
      </c>
      <c r="C2897" s="1761" t="s">
        <v>14017</v>
      </c>
      <c r="D2897" s="1762">
        <v>1335</v>
      </c>
      <c r="E2897" s="1103">
        <f t="shared" si="45"/>
        <v>734.25000000000011</v>
      </c>
    </row>
    <row r="2898" spans="1:5" ht="15.6">
      <c r="A2898" s="3246" t="s">
        <v>33158</v>
      </c>
      <c r="B2898" s="1763" t="s">
        <v>33159</v>
      </c>
      <c r="C2898" s="1763" t="s">
        <v>14017</v>
      </c>
      <c r="D2898" s="1764">
        <v>1519</v>
      </c>
      <c r="E2898" s="1104">
        <f t="shared" si="45"/>
        <v>835.45</v>
      </c>
    </row>
    <row r="2899" spans="1:5" ht="15.6">
      <c r="A2899" s="3245" t="s">
        <v>31598</v>
      </c>
      <c r="B2899" s="1761" t="s">
        <v>31599</v>
      </c>
      <c r="C2899" s="1761" t="s">
        <v>14018</v>
      </c>
      <c r="D2899" s="1762">
        <v>1622</v>
      </c>
      <c r="E2899" s="1103">
        <f t="shared" si="45"/>
        <v>892.1</v>
      </c>
    </row>
    <row r="2900" spans="1:5" ht="15.6">
      <c r="A2900" s="3246" t="s">
        <v>31600</v>
      </c>
      <c r="B2900" s="1763" t="s">
        <v>14019</v>
      </c>
      <c r="C2900" s="1763" t="s">
        <v>14018</v>
      </c>
      <c r="D2900" s="1764">
        <v>2422</v>
      </c>
      <c r="E2900" s="1104">
        <f t="shared" si="45"/>
        <v>1332.1000000000001</v>
      </c>
    </row>
    <row r="2901" spans="1:5" ht="15.6">
      <c r="A2901" s="3245" t="s">
        <v>31601</v>
      </c>
      <c r="B2901" s="1761" t="s">
        <v>31602</v>
      </c>
      <c r="C2901" s="1761" t="s">
        <v>14018</v>
      </c>
      <c r="D2901" s="1762">
        <v>2441</v>
      </c>
      <c r="E2901" s="1103">
        <f t="shared" si="45"/>
        <v>1342.5500000000002</v>
      </c>
    </row>
    <row r="2902" spans="1:5" ht="15.6">
      <c r="A2902" s="3246" t="s">
        <v>12169</v>
      </c>
      <c r="B2902" s="1763" t="s">
        <v>12170</v>
      </c>
      <c r="C2902" s="1763" t="s">
        <v>14018</v>
      </c>
      <c r="D2902" s="1764">
        <v>2596</v>
      </c>
      <c r="E2902" s="1104">
        <f t="shared" si="45"/>
        <v>1427.8000000000002</v>
      </c>
    </row>
    <row r="2903" spans="1:5" ht="15.6">
      <c r="A2903" s="3245" t="s">
        <v>31603</v>
      </c>
      <c r="B2903" s="1761" t="s">
        <v>5734</v>
      </c>
      <c r="C2903" s="1761" t="s">
        <v>14018</v>
      </c>
      <c r="D2903" s="1762">
        <v>2860</v>
      </c>
      <c r="E2903" s="1103">
        <f t="shared" si="45"/>
        <v>1573.0000000000002</v>
      </c>
    </row>
    <row r="2904" spans="1:5" ht="15.6">
      <c r="A2904" s="3246" t="s">
        <v>31604</v>
      </c>
      <c r="B2904" s="1763" t="s">
        <v>14020</v>
      </c>
      <c r="C2904" s="1763" t="s">
        <v>14018</v>
      </c>
      <c r="D2904" s="1764">
        <v>2860</v>
      </c>
      <c r="E2904" s="1104">
        <f t="shared" si="45"/>
        <v>1573.0000000000002</v>
      </c>
    </row>
    <row r="2905" spans="1:5" ht="15.6">
      <c r="A2905" s="3245" t="s">
        <v>31605</v>
      </c>
      <c r="B2905" s="1761" t="s">
        <v>7612</v>
      </c>
      <c r="C2905" s="1761" t="s">
        <v>14018</v>
      </c>
      <c r="D2905" s="1762">
        <v>3115</v>
      </c>
      <c r="E2905" s="1103">
        <f t="shared" si="45"/>
        <v>1713.2500000000002</v>
      </c>
    </row>
    <row r="2906" spans="1:5" ht="15.6">
      <c r="A2906" s="3246" t="s">
        <v>31606</v>
      </c>
      <c r="B2906" s="1763" t="s">
        <v>12170</v>
      </c>
      <c r="C2906" s="1763" t="s">
        <v>14018</v>
      </c>
      <c r="D2906" s="1764">
        <v>3324</v>
      </c>
      <c r="E2906" s="1104">
        <f t="shared" si="45"/>
        <v>1828.2</v>
      </c>
    </row>
    <row r="2907" spans="1:5" ht="15.6">
      <c r="A2907" s="3245" t="s">
        <v>31607</v>
      </c>
      <c r="B2907" s="1761" t="s">
        <v>5735</v>
      </c>
      <c r="C2907" s="1761" t="s">
        <v>14018</v>
      </c>
      <c r="D2907" s="1762">
        <v>3369</v>
      </c>
      <c r="E2907" s="1103">
        <f t="shared" si="45"/>
        <v>1852.95</v>
      </c>
    </row>
    <row r="2908" spans="1:5" ht="15.6">
      <c r="A2908" s="3246" t="s">
        <v>31608</v>
      </c>
      <c r="B2908" s="1763" t="s">
        <v>5736</v>
      </c>
      <c r="C2908" s="1763" t="s">
        <v>14018</v>
      </c>
      <c r="D2908" s="1764">
        <v>3941</v>
      </c>
      <c r="E2908" s="1104">
        <f t="shared" si="45"/>
        <v>2167.5500000000002</v>
      </c>
    </row>
    <row r="2909" spans="1:5" ht="15.6">
      <c r="A2909" s="3245" t="s">
        <v>31609</v>
      </c>
      <c r="B2909" s="1761" t="s">
        <v>5738</v>
      </c>
      <c r="C2909" s="1761" t="s">
        <v>14018</v>
      </c>
      <c r="D2909" s="1762">
        <v>4271</v>
      </c>
      <c r="E2909" s="1103">
        <f t="shared" si="45"/>
        <v>2349.0500000000002</v>
      </c>
    </row>
    <row r="2910" spans="1:5" ht="15.6">
      <c r="A2910" s="3246" t="s">
        <v>31610</v>
      </c>
      <c r="B2910" s="1763" t="s">
        <v>5737</v>
      </c>
      <c r="C2910" s="1763" t="s">
        <v>14018</v>
      </c>
      <c r="D2910" s="1764">
        <v>5714</v>
      </c>
      <c r="E2910" s="1104">
        <f t="shared" si="45"/>
        <v>3142.7000000000003</v>
      </c>
    </row>
    <row r="2911" spans="1:5" ht="15.6">
      <c r="A2911" s="3245" t="s">
        <v>14021</v>
      </c>
      <c r="B2911" s="1761" t="s">
        <v>14022</v>
      </c>
      <c r="C2911" s="1761" t="s">
        <v>14018</v>
      </c>
      <c r="D2911" s="1762">
        <v>9357</v>
      </c>
      <c r="E2911" s="1103">
        <f t="shared" si="45"/>
        <v>5146.3500000000004</v>
      </c>
    </row>
    <row r="2912" spans="1:5" ht="15.6">
      <c r="A2912" s="3246" t="s">
        <v>14023</v>
      </c>
      <c r="B2912" s="1763" t="s">
        <v>14024</v>
      </c>
      <c r="C2912" s="1763" t="s">
        <v>14018</v>
      </c>
      <c r="D2912" s="1764">
        <v>15838</v>
      </c>
      <c r="E2912" s="1104">
        <f t="shared" si="45"/>
        <v>8710.9000000000015</v>
      </c>
    </row>
    <row r="2913" spans="1:5" ht="15.6">
      <c r="A2913" s="3245" t="s">
        <v>14025</v>
      </c>
      <c r="B2913" s="1761" t="s">
        <v>14026</v>
      </c>
      <c r="C2913" s="1761" t="s">
        <v>14018</v>
      </c>
      <c r="D2913" s="1762">
        <v>18826</v>
      </c>
      <c r="E2913" s="1103">
        <f t="shared" si="45"/>
        <v>10354.300000000001</v>
      </c>
    </row>
    <row r="2914" spans="1:5" ht="15.6">
      <c r="A2914" s="3246" t="s">
        <v>28215</v>
      </c>
      <c r="B2914" s="1763" t="s">
        <v>28216</v>
      </c>
      <c r="C2914" s="1763" t="s">
        <v>14018</v>
      </c>
      <c r="D2914" s="1764">
        <v>3059</v>
      </c>
      <c r="E2914" s="1104">
        <f t="shared" si="45"/>
        <v>1682.45</v>
      </c>
    </row>
    <row r="2915" spans="1:5" ht="15.6">
      <c r="A2915" s="3245" t="s">
        <v>28217</v>
      </c>
      <c r="B2915" s="1761" t="s">
        <v>24519</v>
      </c>
      <c r="C2915" s="1761" t="s">
        <v>14018</v>
      </c>
      <c r="D2915" s="1762">
        <v>3272</v>
      </c>
      <c r="E2915" s="1103">
        <f t="shared" si="45"/>
        <v>1799.6000000000001</v>
      </c>
    </row>
    <row r="2916" spans="1:5" ht="15.6">
      <c r="A2916" s="3246" t="s">
        <v>28218</v>
      </c>
      <c r="B2916" s="1763" t="s">
        <v>24520</v>
      </c>
      <c r="C2916" s="1763" t="s">
        <v>14018</v>
      </c>
      <c r="D2916" s="1764">
        <v>4472</v>
      </c>
      <c r="E2916" s="1104">
        <f t="shared" si="45"/>
        <v>2459.6000000000004</v>
      </c>
    </row>
    <row r="2917" spans="1:5" ht="15.6">
      <c r="A2917" s="3245" t="s">
        <v>28219</v>
      </c>
      <c r="B2917" s="1761" t="s">
        <v>28220</v>
      </c>
      <c r="C2917" s="1761" t="s">
        <v>14018</v>
      </c>
      <c r="D2917" s="1762">
        <v>4616</v>
      </c>
      <c r="E2917" s="1103">
        <f t="shared" si="45"/>
        <v>2538.8000000000002</v>
      </c>
    </row>
    <row r="2918" spans="1:5" ht="15.6">
      <c r="A2918" s="3246" t="s">
        <v>28221</v>
      </c>
      <c r="B2918" s="1763" t="s">
        <v>28222</v>
      </c>
      <c r="C2918" s="1763" t="s">
        <v>14018</v>
      </c>
      <c r="D2918" s="1764">
        <v>5129</v>
      </c>
      <c r="E2918" s="1104">
        <f t="shared" si="45"/>
        <v>2820.9500000000003</v>
      </c>
    </row>
    <row r="2919" spans="1:5" ht="15.6">
      <c r="A2919" s="3245" t="s">
        <v>7613</v>
      </c>
      <c r="B2919" s="1761" t="s">
        <v>1449</v>
      </c>
      <c r="C2919" s="1761" t="s">
        <v>14027</v>
      </c>
      <c r="D2919" s="1762">
        <v>5691</v>
      </c>
      <c r="E2919" s="1103">
        <f t="shared" si="45"/>
        <v>3130.05</v>
      </c>
    </row>
    <row r="2920" spans="1:5" ht="15.6">
      <c r="A2920" s="3246" t="s">
        <v>7614</v>
      </c>
      <c r="B2920" s="1763" t="s">
        <v>1448</v>
      </c>
      <c r="C2920" s="1763" t="s">
        <v>14027</v>
      </c>
      <c r="D2920" s="1764">
        <v>7175</v>
      </c>
      <c r="E2920" s="1104">
        <f t="shared" si="45"/>
        <v>3946.2500000000005</v>
      </c>
    </row>
    <row r="2921" spans="1:5" ht="15.6">
      <c r="A2921" s="3245" t="s">
        <v>7615</v>
      </c>
      <c r="B2921" s="1761" t="s">
        <v>1447</v>
      </c>
      <c r="C2921" s="1761" t="s">
        <v>14027</v>
      </c>
      <c r="D2921" s="1762">
        <v>9518</v>
      </c>
      <c r="E2921" s="1103">
        <f t="shared" si="45"/>
        <v>5234.9000000000005</v>
      </c>
    </row>
    <row r="2922" spans="1:5" ht="15.6">
      <c r="A2922" s="3246" t="s">
        <v>7617</v>
      </c>
      <c r="B2922" s="1763" t="s">
        <v>1446</v>
      </c>
      <c r="C2922" s="1763" t="s">
        <v>14027</v>
      </c>
      <c r="D2922" s="1764">
        <v>10816</v>
      </c>
      <c r="E2922" s="1104">
        <f t="shared" si="45"/>
        <v>5948.8</v>
      </c>
    </row>
    <row r="2923" spans="1:5" ht="15.6">
      <c r="A2923" s="3245" t="s">
        <v>7616</v>
      </c>
      <c r="B2923" s="1761" t="s">
        <v>1445</v>
      </c>
      <c r="C2923" s="1761" t="s">
        <v>14027</v>
      </c>
      <c r="D2923" s="1762">
        <v>12182</v>
      </c>
      <c r="E2923" s="1103">
        <f t="shared" si="45"/>
        <v>6700.1</v>
      </c>
    </row>
    <row r="2924" spans="1:5" ht="15.6">
      <c r="A2924" s="3246" t="s">
        <v>23402</v>
      </c>
      <c r="B2924" s="1763" t="s">
        <v>23403</v>
      </c>
      <c r="C2924" s="1763" t="s">
        <v>14028</v>
      </c>
      <c r="D2924" s="1764">
        <v>2251</v>
      </c>
      <c r="E2924" s="1104">
        <f t="shared" si="45"/>
        <v>1238.0500000000002</v>
      </c>
    </row>
    <row r="2925" spans="1:5" ht="15.6">
      <c r="A2925" s="3245" t="s">
        <v>23394</v>
      </c>
      <c r="B2925" s="1761" t="s">
        <v>23395</v>
      </c>
      <c r="C2925" s="1761" t="s">
        <v>14028</v>
      </c>
      <c r="D2925" s="1762">
        <v>2307</v>
      </c>
      <c r="E2925" s="1103">
        <f t="shared" si="45"/>
        <v>1268.8500000000001</v>
      </c>
    </row>
    <row r="2926" spans="1:5" ht="15.6">
      <c r="A2926" s="3246" t="s">
        <v>23414</v>
      </c>
      <c r="B2926" s="1763" t="s">
        <v>23415</v>
      </c>
      <c r="C2926" s="1763" t="s">
        <v>14028</v>
      </c>
      <c r="D2926" s="1764">
        <v>2433</v>
      </c>
      <c r="E2926" s="1104">
        <f t="shared" si="45"/>
        <v>1338.15</v>
      </c>
    </row>
    <row r="2927" spans="1:5" ht="15.6">
      <c r="A2927" s="3245" t="s">
        <v>23392</v>
      </c>
      <c r="B2927" s="1761" t="s">
        <v>23393</v>
      </c>
      <c r="C2927" s="1761" t="s">
        <v>14028</v>
      </c>
      <c r="D2927" s="1762">
        <v>2507</v>
      </c>
      <c r="E2927" s="1103">
        <f t="shared" si="45"/>
        <v>1378.8500000000001</v>
      </c>
    </row>
    <row r="2928" spans="1:5" ht="15.6">
      <c r="A2928" s="3246" t="s">
        <v>23400</v>
      </c>
      <c r="B2928" s="1763" t="s">
        <v>23401</v>
      </c>
      <c r="C2928" s="1763" t="s">
        <v>14028</v>
      </c>
      <c r="D2928" s="1764">
        <v>2508</v>
      </c>
      <c r="E2928" s="1104">
        <f t="shared" si="45"/>
        <v>1379.4</v>
      </c>
    </row>
    <row r="2929" spans="1:5" ht="15.6">
      <c r="A2929" s="3245" t="s">
        <v>23410</v>
      </c>
      <c r="B2929" s="1761" t="s">
        <v>23411</v>
      </c>
      <c r="C2929" s="1761" t="s">
        <v>14028</v>
      </c>
      <c r="D2929" s="1762">
        <v>2575</v>
      </c>
      <c r="E2929" s="1103">
        <f t="shared" si="45"/>
        <v>1416.2500000000002</v>
      </c>
    </row>
    <row r="2930" spans="1:5" ht="15.6">
      <c r="A2930" s="3246" t="s">
        <v>23416</v>
      </c>
      <c r="B2930" s="1763" t="s">
        <v>23417</v>
      </c>
      <c r="C2930" s="1763" t="s">
        <v>14028</v>
      </c>
      <c r="D2930" s="1764">
        <v>2608</v>
      </c>
      <c r="E2930" s="1104">
        <f t="shared" si="45"/>
        <v>1434.4</v>
      </c>
    </row>
    <row r="2931" spans="1:5" ht="15.6">
      <c r="A2931" s="3245" t="s">
        <v>23424</v>
      </c>
      <c r="B2931" s="1761" t="s">
        <v>23425</v>
      </c>
      <c r="C2931" s="1761" t="s">
        <v>14028</v>
      </c>
      <c r="D2931" s="1762">
        <v>2621</v>
      </c>
      <c r="E2931" s="1103">
        <f t="shared" si="45"/>
        <v>1441.5500000000002</v>
      </c>
    </row>
    <row r="2932" spans="1:5" ht="15.6">
      <c r="A2932" s="3246" t="s">
        <v>23408</v>
      </c>
      <c r="B2932" s="1763" t="s">
        <v>23409</v>
      </c>
      <c r="C2932" s="1763" t="s">
        <v>14028</v>
      </c>
      <c r="D2932" s="1764">
        <v>2712</v>
      </c>
      <c r="E2932" s="1104">
        <f t="shared" si="45"/>
        <v>1491.6000000000001</v>
      </c>
    </row>
    <row r="2933" spans="1:5" ht="15.6">
      <c r="A2933" s="3245" t="s">
        <v>23422</v>
      </c>
      <c r="B2933" s="1761" t="s">
        <v>23423</v>
      </c>
      <c r="C2933" s="1761" t="s">
        <v>14028</v>
      </c>
      <c r="D2933" s="1762">
        <v>2766</v>
      </c>
      <c r="E2933" s="1103">
        <f t="shared" si="45"/>
        <v>1521.3000000000002</v>
      </c>
    </row>
    <row r="2934" spans="1:5" ht="15.6">
      <c r="A2934" s="3246" t="s">
        <v>23398</v>
      </c>
      <c r="B2934" s="1763" t="s">
        <v>23399</v>
      </c>
      <c r="C2934" s="1763" t="s">
        <v>14028</v>
      </c>
      <c r="D2934" s="1764">
        <v>2816</v>
      </c>
      <c r="E2934" s="1104">
        <f t="shared" si="45"/>
        <v>1548.8000000000002</v>
      </c>
    </row>
    <row r="2935" spans="1:5" ht="15.6">
      <c r="A2935" s="3245" t="s">
        <v>23406</v>
      </c>
      <c r="B2935" s="1761" t="s">
        <v>23407</v>
      </c>
      <c r="C2935" s="1761" t="s">
        <v>14028</v>
      </c>
      <c r="D2935" s="1762">
        <v>2877</v>
      </c>
      <c r="E2935" s="1103">
        <f t="shared" si="45"/>
        <v>1582.3500000000001</v>
      </c>
    </row>
    <row r="2936" spans="1:5" ht="15.6">
      <c r="A2936" s="3246" t="s">
        <v>23396</v>
      </c>
      <c r="B2936" s="1763" t="s">
        <v>23397</v>
      </c>
      <c r="C2936" s="1763" t="s">
        <v>14028</v>
      </c>
      <c r="D2936" s="1764">
        <v>2909</v>
      </c>
      <c r="E2936" s="1104">
        <f t="shared" si="45"/>
        <v>1599.95</v>
      </c>
    </row>
    <row r="2937" spans="1:5" ht="15.6">
      <c r="A2937" s="3245" t="s">
        <v>23404</v>
      </c>
      <c r="B2937" s="1761" t="s">
        <v>23405</v>
      </c>
      <c r="C2937" s="1761" t="s">
        <v>14028</v>
      </c>
      <c r="D2937" s="1762">
        <v>2976</v>
      </c>
      <c r="E2937" s="1103">
        <f t="shared" si="45"/>
        <v>1636.8000000000002</v>
      </c>
    </row>
    <row r="2938" spans="1:5" ht="15.6">
      <c r="A2938" s="3246" t="s">
        <v>23420</v>
      </c>
      <c r="B2938" s="1763" t="s">
        <v>23421</v>
      </c>
      <c r="C2938" s="1763" t="s">
        <v>14028</v>
      </c>
      <c r="D2938" s="1764">
        <v>3085</v>
      </c>
      <c r="E2938" s="1104">
        <f t="shared" si="45"/>
        <v>1696.7500000000002</v>
      </c>
    </row>
    <row r="2939" spans="1:5" ht="15.6">
      <c r="A2939" s="3245" t="s">
        <v>23418</v>
      </c>
      <c r="B2939" s="1761" t="s">
        <v>23419</v>
      </c>
      <c r="C2939" s="1761" t="s">
        <v>14028</v>
      </c>
      <c r="D2939" s="1762">
        <v>3262</v>
      </c>
      <c r="E2939" s="1103">
        <f t="shared" si="45"/>
        <v>1794.1000000000001</v>
      </c>
    </row>
    <row r="2940" spans="1:5" ht="15.6">
      <c r="A2940" s="3246" t="s">
        <v>23428</v>
      </c>
      <c r="B2940" s="1763" t="s">
        <v>23429</v>
      </c>
      <c r="C2940" s="1763" t="s">
        <v>14028</v>
      </c>
      <c r="D2940" s="1764">
        <v>3308</v>
      </c>
      <c r="E2940" s="1104">
        <f t="shared" si="45"/>
        <v>1819.4</v>
      </c>
    </row>
    <row r="2941" spans="1:5" ht="15.6">
      <c r="A2941" s="3245" t="s">
        <v>23412</v>
      </c>
      <c r="B2941" s="1761" t="s">
        <v>23413</v>
      </c>
      <c r="C2941" s="1761" t="s">
        <v>14028</v>
      </c>
      <c r="D2941" s="1762">
        <v>3324</v>
      </c>
      <c r="E2941" s="1103">
        <f t="shared" si="45"/>
        <v>1828.2</v>
      </c>
    </row>
    <row r="2942" spans="1:5" ht="15.6">
      <c r="A2942" s="3246" t="s">
        <v>23426</v>
      </c>
      <c r="B2942" s="1763" t="s">
        <v>23427</v>
      </c>
      <c r="C2942" s="1763" t="s">
        <v>14028</v>
      </c>
      <c r="D2942" s="1764">
        <v>3513</v>
      </c>
      <c r="E2942" s="1104">
        <f t="shared" si="45"/>
        <v>1932.15</v>
      </c>
    </row>
    <row r="2943" spans="1:5" ht="15.6">
      <c r="A2943" s="3245" t="s">
        <v>24521</v>
      </c>
      <c r="B2943" s="1761" t="s">
        <v>24522</v>
      </c>
      <c r="C2943" s="1761" t="s">
        <v>14028</v>
      </c>
      <c r="D2943" s="1762">
        <v>3608</v>
      </c>
      <c r="E2943" s="1103">
        <f t="shared" si="45"/>
        <v>1984.4</v>
      </c>
    </row>
    <row r="2944" spans="1:5" ht="15.6">
      <c r="A2944" s="3246" t="s">
        <v>24523</v>
      </c>
      <c r="B2944" s="1763" t="s">
        <v>24524</v>
      </c>
      <c r="C2944" s="1763" t="s">
        <v>14028</v>
      </c>
      <c r="D2944" s="1764">
        <v>3719</v>
      </c>
      <c r="E2944" s="1104">
        <f t="shared" si="45"/>
        <v>2045.4500000000003</v>
      </c>
    </row>
    <row r="2945" spans="1:5" ht="15.6">
      <c r="A2945" s="3245" t="s">
        <v>24525</v>
      </c>
      <c r="B2945" s="1761" t="s">
        <v>24526</v>
      </c>
      <c r="C2945" s="1761" t="s">
        <v>14028</v>
      </c>
      <c r="D2945" s="1762">
        <v>3837</v>
      </c>
      <c r="E2945" s="1103">
        <f t="shared" si="45"/>
        <v>2110.3500000000004</v>
      </c>
    </row>
    <row r="2946" spans="1:5" ht="15.6">
      <c r="A2946" s="3246" t="s">
        <v>24527</v>
      </c>
      <c r="B2946" s="1763" t="s">
        <v>24528</v>
      </c>
      <c r="C2946" s="1763" t="s">
        <v>14028</v>
      </c>
      <c r="D2946" s="1764">
        <v>3899</v>
      </c>
      <c r="E2946" s="1104">
        <f t="shared" si="45"/>
        <v>2144.4500000000003</v>
      </c>
    </row>
    <row r="2947" spans="1:5" ht="15.6">
      <c r="A2947" s="3245" t="s">
        <v>24529</v>
      </c>
      <c r="B2947" s="1761" t="s">
        <v>24530</v>
      </c>
      <c r="C2947" s="1761" t="s">
        <v>14028</v>
      </c>
      <c r="D2947" s="1762">
        <v>4001</v>
      </c>
      <c r="E2947" s="1103">
        <f t="shared" si="45"/>
        <v>2200.5500000000002</v>
      </c>
    </row>
    <row r="2948" spans="1:5" ht="15.6">
      <c r="A2948" s="3246" t="s">
        <v>24531</v>
      </c>
      <c r="B2948" s="1763" t="s">
        <v>24532</v>
      </c>
      <c r="C2948" s="1763" t="s">
        <v>14028</v>
      </c>
      <c r="D2948" s="1764">
        <v>4119</v>
      </c>
      <c r="E2948" s="1104">
        <f t="shared" si="45"/>
        <v>2265.4500000000003</v>
      </c>
    </row>
    <row r="2949" spans="1:5" ht="15.6">
      <c r="A2949" s="3245" t="s">
        <v>24535</v>
      </c>
      <c r="B2949" s="1761" t="s">
        <v>24536</v>
      </c>
      <c r="C2949" s="1761" t="s">
        <v>14028</v>
      </c>
      <c r="D2949" s="1762">
        <v>4308</v>
      </c>
      <c r="E2949" s="1103">
        <f t="shared" si="45"/>
        <v>2369.4</v>
      </c>
    </row>
    <row r="2950" spans="1:5" ht="15.6">
      <c r="A2950" s="3246" t="s">
        <v>24539</v>
      </c>
      <c r="B2950" s="1763" t="s">
        <v>24540</v>
      </c>
      <c r="C2950" s="1763" t="s">
        <v>14028</v>
      </c>
      <c r="D2950" s="1764">
        <v>4535</v>
      </c>
      <c r="E2950" s="1104">
        <f t="shared" si="45"/>
        <v>2494.25</v>
      </c>
    </row>
    <row r="2951" spans="1:5" ht="15.6">
      <c r="A2951" s="3245" t="s">
        <v>24533</v>
      </c>
      <c r="B2951" s="1761" t="s">
        <v>24534</v>
      </c>
      <c r="C2951" s="1761" t="s">
        <v>14028</v>
      </c>
      <c r="D2951" s="1762">
        <v>4574</v>
      </c>
      <c r="E2951" s="1103">
        <f t="shared" si="45"/>
        <v>2515.7000000000003</v>
      </c>
    </row>
    <row r="2952" spans="1:5" ht="15.6">
      <c r="A2952" s="3246" t="s">
        <v>24537</v>
      </c>
      <c r="B2952" s="1763" t="s">
        <v>24538</v>
      </c>
      <c r="C2952" s="1763" t="s">
        <v>14028</v>
      </c>
      <c r="D2952" s="1764">
        <v>4746</v>
      </c>
      <c r="E2952" s="1104">
        <f t="shared" si="45"/>
        <v>2610.3000000000002</v>
      </c>
    </row>
    <row r="2953" spans="1:5" ht="15.6">
      <c r="A2953" s="3245" t="s">
        <v>24545</v>
      </c>
      <c r="B2953" s="1761" t="s">
        <v>24546</v>
      </c>
      <c r="C2953" s="1761" t="s">
        <v>14028</v>
      </c>
      <c r="D2953" s="1762">
        <v>4766</v>
      </c>
      <c r="E2953" s="1103">
        <f t="shared" si="45"/>
        <v>2621.3000000000002</v>
      </c>
    </row>
    <row r="2954" spans="1:5" ht="15.6">
      <c r="A2954" s="3246" t="s">
        <v>24543</v>
      </c>
      <c r="B2954" s="1763" t="s">
        <v>24544</v>
      </c>
      <c r="C2954" s="1763" t="s">
        <v>14028</v>
      </c>
      <c r="D2954" s="1764">
        <v>4992</v>
      </c>
      <c r="E2954" s="1104">
        <f t="shared" si="45"/>
        <v>2745.6000000000004</v>
      </c>
    </row>
    <row r="2955" spans="1:5" ht="15.6">
      <c r="A2955" s="3245" t="s">
        <v>24541</v>
      </c>
      <c r="B2955" s="1761" t="s">
        <v>24542</v>
      </c>
      <c r="C2955" s="1761" t="s">
        <v>14028</v>
      </c>
      <c r="D2955" s="1762">
        <v>5018</v>
      </c>
      <c r="E2955" s="1103">
        <f t="shared" si="45"/>
        <v>2759.9</v>
      </c>
    </row>
    <row r="2956" spans="1:5" ht="15.6">
      <c r="A2956" s="3246" t="s">
        <v>24547</v>
      </c>
      <c r="B2956" s="1763" t="s">
        <v>24548</v>
      </c>
      <c r="C2956" s="1763" t="s">
        <v>14028</v>
      </c>
      <c r="D2956" s="1764">
        <v>5062</v>
      </c>
      <c r="E2956" s="1104">
        <f t="shared" si="45"/>
        <v>2784.1000000000004</v>
      </c>
    </row>
    <row r="2957" spans="1:5" ht="15.6">
      <c r="A2957" s="3245" t="s">
        <v>24549</v>
      </c>
      <c r="B2957" s="1761" t="s">
        <v>24550</v>
      </c>
      <c r="C2957" s="1761" t="s">
        <v>14028</v>
      </c>
      <c r="D2957" s="1762">
        <v>5103</v>
      </c>
      <c r="E2957" s="1103">
        <f t="shared" ref="E2957:E3020" si="46">D2957*(100%-$E$8)</f>
        <v>2806.65</v>
      </c>
    </row>
    <row r="2958" spans="1:5" ht="15.6">
      <c r="A2958" s="3246" t="s">
        <v>24551</v>
      </c>
      <c r="B2958" s="1763" t="s">
        <v>24552</v>
      </c>
      <c r="C2958" s="1763" t="s">
        <v>14028</v>
      </c>
      <c r="D2958" s="1764">
        <v>5835</v>
      </c>
      <c r="E2958" s="1104">
        <f t="shared" si="46"/>
        <v>3209.2500000000005</v>
      </c>
    </row>
    <row r="2959" spans="1:5" ht="15.6">
      <c r="A2959" s="3245" t="s">
        <v>25040</v>
      </c>
      <c r="B2959" s="1761" t="s">
        <v>25041</v>
      </c>
      <c r="C2959" s="1761" t="s">
        <v>14028</v>
      </c>
      <c r="D2959" s="1762">
        <v>6171</v>
      </c>
      <c r="E2959" s="1103">
        <f t="shared" si="46"/>
        <v>3394.05</v>
      </c>
    </row>
    <row r="2960" spans="1:5" ht="15.6">
      <c r="A2960" s="3246" t="s">
        <v>24553</v>
      </c>
      <c r="B2960" s="1763" t="s">
        <v>24554</v>
      </c>
      <c r="C2960" s="1763" t="s">
        <v>14028</v>
      </c>
      <c r="D2960" s="1764">
        <v>6922</v>
      </c>
      <c r="E2960" s="1104">
        <f t="shared" si="46"/>
        <v>3807.1000000000004</v>
      </c>
    </row>
    <row r="2961" spans="1:5" ht="15.6">
      <c r="A2961" s="3245" t="s">
        <v>24557</v>
      </c>
      <c r="B2961" s="1761" t="s">
        <v>24558</v>
      </c>
      <c r="C2961" s="1761" t="s">
        <v>14028</v>
      </c>
      <c r="D2961" s="1762">
        <v>7731</v>
      </c>
      <c r="E2961" s="1103">
        <f t="shared" si="46"/>
        <v>4252.05</v>
      </c>
    </row>
    <row r="2962" spans="1:5" ht="15.6">
      <c r="A2962" s="3246" t="s">
        <v>24555</v>
      </c>
      <c r="B2962" s="1763" t="s">
        <v>24556</v>
      </c>
      <c r="C2962" s="1763" t="s">
        <v>14028</v>
      </c>
      <c r="D2962" s="1764">
        <v>8311</v>
      </c>
      <c r="E2962" s="1104">
        <f t="shared" si="46"/>
        <v>4571.05</v>
      </c>
    </row>
    <row r="2963" spans="1:5" ht="15.6">
      <c r="A2963" s="3245" t="s">
        <v>24559</v>
      </c>
      <c r="B2963" s="1761" t="s">
        <v>24560</v>
      </c>
      <c r="C2963" s="1761" t="s">
        <v>14028</v>
      </c>
      <c r="D2963" s="1762">
        <v>8372</v>
      </c>
      <c r="E2963" s="1103">
        <f t="shared" si="46"/>
        <v>4604.6000000000004</v>
      </c>
    </row>
    <row r="2964" spans="1:5" ht="15.6">
      <c r="A2964" s="3246" t="s">
        <v>24561</v>
      </c>
      <c r="B2964" s="1763" t="s">
        <v>24562</v>
      </c>
      <c r="C2964" s="1763" t="s">
        <v>14028</v>
      </c>
      <c r="D2964" s="1764">
        <v>8602</v>
      </c>
      <c r="E2964" s="1104">
        <f t="shared" si="46"/>
        <v>4731.1000000000004</v>
      </c>
    </row>
    <row r="2965" spans="1:5" ht="15.6">
      <c r="A2965" s="3245" t="s">
        <v>12171</v>
      </c>
      <c r="B2965" s="1761" t="s">
        <v>12172</v>
      </c>
      <c r="C2965" s="1761" t="s">
        <v>14028</v>
      </c>
      <c r="D2965" s="1762">
        <v>3885</v>
      </c>
      <c r="E2965" s="1103">
        <f t="shared" si="46"/>
        <v>2136.75</v>
      </c>
    </row>
    <row r="2966" spans="1:5" ht="15.6">
      <c r="A2966" s="3246" t="s">
        <v>23434</v>
      </c>
      <c r="B2966" s="1763" t="s">
        <v>23435</v>
      </c>
      <c r="C2966" s="1763" t="s">
        <v>14028</v>
      </c>
      <c r="D2966" s="1764">
        <v>4044</v>
      </c>
      <c r="E2966" s="1104">
        <f t="shared" si="46"/>
        <v>2224.2000000000003</v>
      </c>
    </row>
    <row r="2967" spans="1:5" ht="15.6">
      <c r="A2967" s="3245" t="s">
        <v>12173</v>
      </c>
      <c r="B2967" s="1761" t="s">
        <v>12174</v>
      </c>
      <c r="C2967" s="1761" t="s">
        <v>14028</v>
      </c>
      <c r="D2967" s="1762">
        <v>4190</v>
      </c>
      <c r="E2967" s="1103">
        <f t="shared" si="46"/>
        <v>2304.5</v>
      </c>
    </row>
    <row r="2968" spans="1:5" ht="15.6">
      <c r="A2968" s="3246" t="s">
        <v>23436</v>
      </c>
      <c r="B2968" s="1763" t="s">
        <v>23437</v>
      </c>
      <c r="C2968" s="1763" t="s">
        <v>14028</v>
      </c>
      <c r="D2968" s="1764">
        <v>4347</v>
      </c>
      <c r="E2968" s="1104">
        <f t="shared" si="46"/>
        <v>2390.8500000000004</v>
      </c>
    </row>
    <row r="2969" spans="1:5" ht="15.6">
      <c r="A2969" s="3245" t="s">
        <v>12175</v>
      </c>
      <c r="B2969" s="1761" t="s">
        <v>12176</v>
      </c>
      <c r="C2969" s="1761" t="s">
        <v>14028</v>
      </c>
      <c r="D2969" s="1762">
        <v>6371</v>
      </c>
      <c r="E2969" s="1103">
        <f t="shared" si="46"/>
        <v>3504.05</v>
      </c>
    </row>
    <row r="2970" spans="1:5" ht="15.6">
      <c r="A2970" s="3246" t="s">
        <v>23438</v>
      </c>
      <c r="B2970" s="1763" t="s">
        <v>23439</v>
      </c>
      <c r="C2970" s="1763" t="s">
        <v>14028</v>
      </c>
      <c r="D2970" s="1764">
        <v>6526</v>
      </c>
      <c r="E2970" s="1104">
        <f t="shared" si="46"/>
        <v>3589.3</v>
      </c>
    </row>
    <row r="2971" spans="1:5" ht="15.6">
      <c r="A2971" s="3245" t="s">
        <v>14097</v>
      </c>
      <c r="B2971" s="1761" t="s">
        <v>14098</v>
      </c>
      <c r="C2971" s="1761" t="s">
        <v>14028</v>
      </c>
      <c r="D2971" s="1762">
        <v>8970</v>
      </c>
      <c r="E2971" s="1103">
        <f t="shared" si="46"/>
        <v>4933.5</v>
      </c>
    </row>
    <row r="2972" spans="1:5" ht="15.6">
      <c r="A2972" s="3246" t="s">
        <v>23440</v>
      </c>
      <c r="B2972" s="1763" t="s">
        <v>23441</v>
      </c>
      <c r="C2972" s="1763" t="s">
        <v>14028</v>
      </c>
      <c r="D2972" s="1764">
        <v>9128</v>
      </c>
      <c r="E2972" s="1104">
        <f t="shared" si="46"/>
        <v>5020.4000000000005</v>
      </c>
    </row>
    <row r="2973" spans="1:5" ht="15.6">
      <c r="A2973" s="3245" t="s">
        <v>23432</v>
      </c>
      <c r="B2973" s="1761" t="s">
        <v>23433</v>
      </c>
      <c r="C2973" s="1761" t="s">
        <v>14028</v>
      </c>
      <c r="D2973" s="1762">
        <v>9656</v>
      </c>
      <c r="E2973" s="1103">
        <f t="shared" si="46"/>
        <v>5310.8</v>
      </c>
    </row>
    <row r="2974" spans="1:5" ht="15.6">
      <c r="A2974" s="3246" t="s">
        <v>23442</v>
      </c>
      <c r="B2974" s="1763" t="s">
        <v>23443</v>
      </c>
      <c r="C2974" s="1763" t="s">
        <v>14028</v>
      </c>
      <c r="D2974" s="1764">
        <v>9866</v>
      </c>
      <c r="E2974" s="1104">
        <f t="shared" si="46"/>
        <v>5426.3</v>
      </c>
    </row>
    <row r="2975" spans="1:5" ht="15.6">
      <c r="A2975" s="3245" t="s">
        <v>23430</v>
      </c>
      <c r="B2975" s="1761" t="s">
        <v>23431</v>
      </c>
      <c r="C2975" s="1761" t="s">
        <v>14028</v>
      </c>
      <c r="D2975" s="1762">
        <v>10491</v>
      </c>
      <c r="E2975" s="1103">
        <f t="shared" si="46"/>
        <v>5770.05</v>
      </c>
    </row>
    <row r="2976" spans="1:5" ht="15.6">
      <c r="A2976" s="3246" t="s">
        <v>23444</v>
      </c>
      <c r="B2976" s="1763" t="s">
        <v>23445</v>
      </c>
      <c r="C2976" s="1763" t="s">
        <v>14028</v>
      </c>
      <c r="D2976" s="1764">
        <v>10649</v>
      </c>
      <c r="E2976" s="1104">
        <f t="shared" si="46"/>
        <v>5856.9500000000007</v>
      </c>
    </row>
    <row r="2977" spans="1:5" ht="15.6">
      <c r="A2977" s="3245" t="s">
        <v>23452</v>
      </c>
      <c r="B2977" s="1761" t="s">
        <v>23453</v>
      </c>
      <c r="C2977" s="1761" t="s">
        <v>14028</v>
      </c>
      <c r="D2977" s="1762">
        <v>2293</v>
      </c>
      <c r="E2977" s="1103">
        <f t="shared" si="46"/>
        <v>1261.1500000000001</v>
      </c>
    </row>
    <row r="2978" spans="1:5" ht="15.6">
      <c r="A2978" s="3246" t="s">
        <v>23460</v>
      </c>
      <c r="B2978" s="1763" t="s">
        <v>23461</v>
      </c>
      <c r="C2978" s="1763" t="s">
        <v>14028</v>
      </c>
      <c r="D2978" s="1764">
        <v>2428</v>
      </c>
      <c r="E2978" s="1104">
        <f t="shared" si="46"/>
        <v>1335.4</v>
      </c>
    </row>
    <row r="2979" spans="1:5" ht="15.6">
      <c r="A2979" s="3245" t="s">
        <v>23474</v>
      </c>
      <c r="B2979" s="1761" t="s">
        <v>23475</v>
      </c>
      <c r="C2979" s="1761" t="s">
        <v>14028</v>
      </c>
      <c r="D2979" s="1762">
        <v>2513</v>
      </c>
      <c r="E2979" s="1103">
        <f t="shared" si="46"/>
        <v>1382.15</v>
      </c>
    </row>
    <row r="2980" spans="1:5" ht="15.6">
      <c r="A2980" s="3246" t="s">
        <v>23450</v>
      </c>
      <c r="B2980" s="1763" t="s">
        <v>23451</v>
      </c>
      <c r="C2980" s="1763" t="s">
        <v>14028</v>
      </c>
      <c r="D2980" s="1764">
        <v>2531</v>
      </c>
      <c r="E2980" s="1104">
        <f t="shared" si="46"/>
        <v>1392.0500000000002</v>
      </c>
    </row>
    <row r="2981" spans="1:5" ht="15.6">
      <c r="A2981" s="3245" t="s">
        <v>23454</v>
      </c>
      <c r="B2981" s="1761" t="s">
        <v>23455</v>
      </c>
      <c r="C2981" s="1761" t="s">
        <v>14028</v>
      </c>
      <c r="D2981" s="1762">
        <v>2549</v>
      </c>
      <c r="E2981" s="1103">
        <f t="shared" si="46"/>
        <v>1401.95</v>
      </c>
    </row>
    <row r="2982" spans="1:5" ht="15.6">
      <c r="A2982" s="3246" t="s">
        <v>23480</v>
      </c>
      <c r="B2982" s="1763" t="s">
        <v>23481</v>
      </c>
      <c r="C2982" s="1763" t="s">
        <v>14028</v>
      </c>
      <c r="D2982" s="1764">
        <v>2561</v>
      </c>
      <c r="E2982" s="1104">
        <f t="shared" si="46"/>
        <v>1408.5500000000002</v>
      </c>
    </row>
    <row r="2983" spans="1:5" ht="15.6">
      <c r="A2983" s="3245" t="s">
        <v>23472</v>
      </c>
      <c r="B2983" s="1761" t="s">
        <v>23473</v>
      </c>
      <c r="C2983" s="1761" t="s">
        <v>14028</v>
      </c>
      <c r="D2983" s="1762">
        <v>2563</v>
      </c>
      <c r="E2983" s="1103">
        <f t="shared" si="46"/>
        <v>1409.65</v>
      </c>
    </row>
    <row r="2984" spans="1:5" ht="15.6">
      <c r="A2984" s="3246" t="s">
        <v>23468</v>
      </c>
      <c r="B2984" s="1763" t="s">
        <v>23469</v>
      </c>
      <c r="C2984" s="1763" t="s">
        <v>14028</v>
      </c>
      <c r="D2984" s="1764">
        <v>2628</v>
      </c>
      <c r="E2984" s="1104">
        <f t="shared" si="46"/>
        <v>1445.4</v>
      </c>
    </row>
    <row r="2985" spans="1:5" ht="15.6">
      <c r="A2985" s="3245" t="s">
        <v>33160</v>
      </c>
      <c r="B2985" s="1761" t="s">
        <v>33161</v>
      </c>
      <c r="C2985" s="1761" t="s">
        <v>14028</v>
      </c>
      <c r="D2985" s="1762">
        <v>2760</v>
      </c>
      <c r="E2985" s="1103">
        <f t="shared" si="46"/>
        <v>1518.0000000000002</v>
      </c>
    </row>
    <row r="2986" spans="1:5" ht="15.6">
      <c r="A2986" s="3246" t="s">
        <v>23458</v>
      </c>
      <c r="B2986" s="1763" t="s">
        <v>23459</v>
      </c>
      <c r="C2986" s="1763" t="s">
        <v>14028</v>
      </c>
      <c r="D2986" s="1764">
        <v>2798</v>
      </c>
      <c r="E2986" s="1104">
        <f t="shared" si="46"/>
        <v>1538.9</v>
      </c>
    </row>
    <row r="2987" spans="1:5" ht="15.6">
      <c r="A2987" s="3245" t="s">
        <v>23470</v>
      </c>
      <c r="B2987" s="1761" t="s">
        <v>23471</v>
      </c>
      <c r="C2987" s="1761" t="s">
        <v>14028</v>
      </c>
      <c r="D2987" s="1762">
        <v>2825</v>
      </c>
      <c r="E2987" s="1103">
        <f t="shared" si="46"/>
        <v>1553.7500000000002</v>
      </c>
    </row>
    <row r="2988" spans="1:5" ht="15.6">
      <c r="A2988" s="3246" t="s">
        <v>33162</v>
      </c>
      <c r="B2988" s="1763" t="s">
        <v>33163</v>
      </c>
      <c r="C2988" s="1763" t="s">
        <v>14028</v>
      </c>
      <c r="D2988" s="1764">
        <v>2829</v>
      </c>
      <c r="E2988" s="1104">
        <f t="shared" si="46"/>
        <v>1555.95</v>
      </c>
    </row>
    <row r="2989" spans="1:5" ht="15.6">
      <c r="A2989" s="3245" t="s">
        <v>23448</v>
      </c>
      <c r="B2989" s="1761" t="s">
        <v>23449</v>
      </c>
      <c r="C2989" s="1761" t="s">
        <v>14028</v>
      </c>
      <c r="D2989" s="1762">
        <v>2917</v>
      </c>
      <c r="E2989" s="1103">
        <f t="shared" si="46"/>
        <v>1604.3500000000001</v>
      </c>
    </row>
    <row r="2990" spans="1:5" ht="15.6">
      <c r="A2990" s="3246" t="s">
        <v>23476</v>
      </c>
      <c r="B2990" s="1763" t="s">
        <v>23477</v>
      </c>
      <c r="C2990" s="1763" t="s">
        <v>14028</v>
      </c>
      <c r="D2990" s="1764">
        <v>3001</v>
      </c>
      <c r="E2990" s="1104">
        <f t="shared" si="46"/>
        <v>1650.5500000000002</v>
      </c>
    </row>
    <row r="2991" spans="1:5" ht="15.6">
      <c r="A2991" s="3245" t="s">
        <v>23456</v>
      </c>
      <c r="B2991" s="1761" t="s">
        <v>23457</v>
      </c>
      <c r="C2991" s="1761" t="s">
        <v>14028</v>
      </c>
      <c r="D2991" s="1762">
        <v>3004</v>
      </c>
      <c r="E2991" s="1103">
        <f t="shared" si="46"/>
        <v>1652.2</v>
      </c>
    </row>
    <row r="2992" spans="1:5" ht="15.6">
      <c r="A2992" s="3246" t="s">
        <v>23446</v>
      </c>
      <c r="B2992" s="1763" t="s">
        <v>23447</v>
      </c>
      <c r="C2992" s="1763" t="s">
        <v>14028</v>
      </c>
      <c r="D2992" s="1764">
        <v>3111</v>
      </c>
      <c r="E2992" s="1104">
        <f t="shared" si="46"/>
        <v>1711.0500000000002</v>
      </c>
    </row>
    <row r="2993" spans="1:5" ht="15.6">
      <c r="A2993" s="3245" t="s">
        <v>23466</v>
      </c>
      <c r="B2993" s="1761" t="s">
        <v>23467</v>
      </c>
      <c r="C2993" s="1761" t="s">
        <v>14028</v>
      </c>
      <c r="D2993" s="1762">
        <v>3204</v>
      </c>
      <c r="E2993" s="1103">
        <f t="shared" si="46"/>
        <v>1762.2</v>
      </c>
    </row>
    <row r="2994" spans="1:5" ht="15.6">
      <c r="A2994" s="3246" t="s">
        <v>23464</v>
      </c>
      <c r="B2994" s="1763" t="s">
        <v>23465</v>
      </c>
      <c r="C2994" s="1763" t="s">
        <v>14028</v>
      </c>
      <c r="D2994" s="1764">
        <v>3323</v>
      </c>
      <c r="E2994" s="1104">
        <f t="shared" si="46"/>
        <v>1827.65</v>
      </c>
    </row>
    <row r="2995" spans="1:5" ht="15.6">
      <c r="A2995" s="3245" t="s">
        <v>23462</v>
      </c>
      <c r="B2995" s="1761" t="s">
        <v>23463</v>
      </c>
      <c r="C2995" s="1761" t="s">
        <v>14028</v>
      </c>
      <c r="D2995" s="1762">
        <v>3402</v>
      </c>
      <c r="E2995" s="1103">
        <f t="shared" si="46"/>
        <v>1871.1000000000001</v>
      </c>
    </row>
    <row r="2996" spans="1:5" ht="15.6">
      <c r="A2996" s="3246" t="s">
        <v>23482</v>
      </c>
      <c r="B2996" s="1763" t="s">
        <v>23483</v>
      </c>
      <c r="C2996" s="1763" t="s">
        <v>14028</v>
      </c>
      <c r="D2996" s="1764">
        <v>3606</v>
      </c>
      <c r="E2996" s="1104">
        <f t="shared" si="46"/>
        <v>1983.3000000000002</v>
      </c>
    </row>
    <row r="2997" spans="1:5" ht="15.6">
      <c r="A2997" s="3245" t="s">
        <v>23478</v>
      </c>
      <c r="B2997" s="1761" t="s">
        <v>23479</v>
      </c>
      <c r="C2997" s="1761" t="s">
        <v>14028</v>
      </c>
      <c r="D2997" s="1762">
        <v>3721</v>
      </c>
      <c r="E2997" s="1103">
        <f t="shared" si="46"/>
        <v>2046.5500000000002</v>
      </c>
    </row>
    <row r="2998" spans="1:5" ht="15.6">
      <c r="A2998" s="3246" t="s">
        <v>24563</v>
      </c>
      <c r="B2998" s="1763" t="s">
        <v>24564</v>
      </c>
      <c r="C2998" s="1763" t="s">
        <v>14028</v>
      </c>
      <c r="D2998" s="1764">
        <v>3853</v>
      </c>
      <c r="E2998" s="1104">
        <f t="shared" si="46"/>
        <v>2119.15</v>
      </c>
    </row>
    <row r="2999" spans="1:5" ht="15.6">
      <c r="A2999" s="3245" t="s">
        <v>24565</v>
      </c>
      <c r="B2999" s="1761" t="s">
        <v>24566</v>
      </c>
      <c r="C2999" s="1761" t="s">
        <v>14028</v>
      </c>
      <c r="D2999" s="1762">
        <v>3932</v>
      </c>
      <c r="E2999" s="1103">
        <f t="shared" si="46"/>
        <v>2162.6000000000004</v>
      </c>
    </row>
    <row r="3000" spans="1:5" ht="15.6">
      <c r="A3000" s="3246" t="s">
        <v>24567</v>
      </c>
      <c r="B3000" s="1763" t="s">
        <v>24568</v>
      </c>
      <c r="C3000" s="1763" t="s">
        <v>14028</v>
      </c>
      <c r="D3000" s="1764">
        <v>4129</v>
      </c>
      <c r="E3000" s="1104">
        <f t="shared" si="46"/>
        <v>2270.9500000000003</v>
      </c>
    </row>
    <row r="3001" spans="1:5" ht="15.6">
      <c r="A3001" s="3245" t="s">
        <v>24569</v>
      </c>
      <c r="B3001" s="1761" t="s">
        <v>24570</v>
      </c>
      <c r="C3001" s="1761" t="s">
        <v>14028</v>
      </c>
      <c r="D3001" s="1762">
        <v>4176</v>
      </c>
      <c r="E3001" s="1103">
        <f t="shared" si="46"/>
        <v>2296.8000000000002</v>
      </c>
    </row>
    <row r="3002" spans="1:5" ht="15.6">
      <c r="A3002" s="3246" t="s">
        <v>24571</v>
      </c>
      <c r="B3002" s="1763" t="s">
        <v>24572</v>
      </c>
      <c r="C3002" s="1763" t="s">
        <v>14028</v>
      </c>
      <c r="D3002" s="1764">
        <v>4370</v>
      </c>
      <c r="E3002" s="1104">
        <f t="shared" si="46"/>
        <v>2403.5</v>
      </c>
    </row>
    <row r="3003" spans="1:5" ht="15.6">
      <c r="A3003" s="3245" t="s">
        <v>24573</v>
      </c>
      <c r="B3003" s="1761" t="s">
        <v>24574</v>
      </c>
      <c r="C3003" s="1761" t="s">
        <v>14028</v>
      </c>
      <c r="D3003" s="1762">
        <v>4421</v>
      </c>
      <c r="E3003" s="1103">
        <f t="shared" si="46"/>
        <v>2431.5500000000002</v>
      </c>
    </row>
    <row r="3004" spans="1:5" ht="15.6">
      <c r="A3004" s="3246" t="s">
        <v>24575</v>
      </c>
      <c r="B3004" s="1763" t="s">
        <v>24576</v>
      </c>
      <c r="C3004" s="1763" t="s">
        <v>14028</v>
      </c>
      <c r="D3004" s="1764">
        <v>4824</v>
      </c>
      <c r="E3004" s="1104">
        <f t="shared" si="46"/>
        <v>2653.2000000000003</v>
      </c>
    </row>
    <row r="3005" spans="1:5" ht="15.6">
      <c r="A3005" s="3245" t="s">
        <v>24579</v>
      </c>
      <c r="B3005" s="1761" t="s">
        <v>24580</v>
      </c>
      <c r="C3005" s="1761" t="s">
        <v>14028</v>
      </c>
      <c r="D3005" s="1762">
        <v>4863</v>
      </c>
      <c r="E3005" s="1103">
        <f t="shared" si="46"/>
        <v>2674.65</v>
      </c>
    </row>
    <row r="3006" spans="1:5" ht="15.6">
      <c r="A3006" s="3246" t="s">
        <v>24583</v>
      </c>
      <c r="B3006" s="1763" t="s">
        <v>24584</v>
      </c>
      <c r="C3006" s="1763" t="s">
        <v>14028</v>
      </c>
      <c r="D3006" s="1764">
        <v>4928</v>
      </c>
      <c r="E3006" s="1104">
        <f t="shared" si="46"/>
        <v>2710.4</v>
      </c>
    </row>
    <row r="3007" spans="1:5" ht="15.6">
      <c r="A3007" s="3245" t="s">
        <v>24577</v>
      </c>
      <c r="B3007" s="1761" t="s">
        <v>24578</v>
      </c>
      <c r="C3007" s="1761" t="s">
        <v>14028</v>
      </c>
      <c r="D3007" s="1762">
        <v>5022</v>
      </c>
      <c r="E3007" s="1103">
        <f t="shared" si="46"/>
        <v>2762.1000000000004</v>
      </c>
    </row>
    <row r="3008" spans="1:5" ht="15.6">
      <c r="A3008" s="3246" t="s">
        <v>24589</v>
      </c>
      <c r="B3008" s="1763" t="s">
        <v>24590</v>
      </c>
      <c r="C3008" s="1763" t="s">
        <v>14028</v>
      </c>
      <c r="D3008" s="1764">
        <v>5128</v>
      </c>
      <c r="E3008" s="1104">
        <f t="shared" si="46"/>
        <v>2820.4</v>
      </c>
    </row>
    <row r="3009" spans="1:5" ht="15.6">
      <c r="A3009" s="3245" t="s">
        <v>24591</v>
      </c>
      <c r="B3009" s="1761" t="s">
        <v>24592</v>
      </c>
      <c r="C3009" s="1761" t="s">
        <v>14028</v>
      </c>
      <c r="D3009" s="1762">
        <v>5228</v>
      </c>
      <c r="E3009" s="1103">
        <f t="shared" si="46"/>
        <v>2875.4</v>
      </c>
    </row>
    <row r="3010" spans="1:5" ht="15.6">
      <c r="A3010" s="3246" t="s">
        <v>24581</v>
      </c>
      <c r="B3010" s="1763" t="s">
        <v>24582</v>
      </c>
      <c r="C3010" s="1763" t="s">
        <v>14028</v>
      </c>
      <c r="D3010" s="1764">
        <v>5309</v>
      </c>
      <c r="E3010" s="1104">
        <f t="shared" si="46"/>
        <v>2919.9500000000003</v>
      </c>
    </row>
    <row r="3011" spans="1:5" ht="15.6">
      <c r="A3011" s="3245" t="s">
        <v>24587</v>
      </c>
      <c r="B3011" s="1761" t="s">
        <v>24588</v>
      </c>
      <c r="C3011" s="1761" t="s">
        <v>14028</v>
      </c>
      <c r="D3011" s="1762">
        <v>5416</v>
      </c>
      <c r="E3011" s="1103">
        <f t="shared" si="46"/>
        <v>2978.8</v>
      </c>
    </row>
    <row r="3012" spans="1:5" ht="15.6">
      <c r="A3012" s="3246" t="s">
        <v>24585</v>
      </c>
      <c r="B3012" s="1763" t="s">
        <v>24586</v>
      </c>
      <c r="C3012" s="1763" t="s">
        <v>14028</v>
      </c>
      <c r="D3012" s="1764">
        <v>5420</v>
      </c>
      <c r="E3012" s="1104">
        <f t="shared" si="46"/>
        <v>2981.0000000000005</v>
      </c>
    </row>
    <row r="3013" spans="1:5" ht="15.6">
      <c r="A3013" s="3245" t="s">
        <v>24593</v>
      </c>
      <c r="B3013" s="1761" t="s">
        <v>24594</v>
      </c>
      <c r="C3013" s="1761" t="s">
        <v>14028</v>
      </c>
      <c r="D3013" s="1762">
        <v>6180</v>
      </c>
      <c r="E3013" s="1103">
        <f t="shared" si="46"/>
        <v>3399.0000000000005</v>
      </c>
    </row>
    <row r="3014" spans="1:5" ht="15.6">
      <c r="A3014" s="3246" t="s">
        <v>25042</v>
      </c>
      <c r="B3014" s="1763" t="s">
        <v>25043</v>
      </c>
      <c r="C3014" s="1763" t="s">
        <v>14028</v>
      </c>
      <c r="D3014" s="1764">
        <v>6907</v>
      </c>
      <c r="E3014" s="1104">
        <f t="shared" si="46"/>
        <v>3798.8500000000004</v>
      </c>
    </row>
    <row r="3015" spans="1:5" ht="15.6">
      <c r="A3015" s="3245" t="s">
        <v>24595</v>
      </c>
      <c r="B3015" s="1761" t="s">
        <v>24596</v>
      </c>
      <c r="C3015" s="1761" t="s">
        <v>14028</v>
      </c>
      <c r="D3015" s="1762">
        <v>7359</v>
      </c>
      <c r="E3015" s="1103">
        <f t="shared" si="46"/>
        <v>4047.4500000000003</v>
      </c>
    </row>
    <row r="3016" spans="1:5" ht="15.6">
      <c r="A3016" s="3246" t="s">
        <v>24599</v>
      </c>
      <c r="B3016" s="1763" t="s">
        <v>24600</v>
      </c>
      <c r="C3016" s="1763" t="s">
        <v>14028</v>
      </c>
      <c r="D3016" s="1764">
        <v>8463</v>
      </c>
      <c r="E3016" s="1104">
        <f t="shared" si="46"/>
        <v>4654.6500000000005</v>
      </c>
    </row>
    <row r="3017" spans="1:5" ht="15.6">
      <c r="A3017" s="3245" t="s">
        <v>24601</v>
      </c>
      <c r="B3017" s="1761" t="s">
        <v>24602</v>
      </c>
      <c r="C3017" s="1761" t="s">
        <v>14028</v>
      </c>
      <c r="D3017" s="1762">
        <v>8633</v>
      </c>
      <c r="E3017" s="1103">
        <f t="shared" si="46"/>
        <v>4748.1500000000005</v>
      </c>
    </row>
    <row r="3018" spans="1:5" ht="15.6">
      <c r="A3018" s="3246" t="s">
        <v>24597</v>
      </c>
      <c r="B3018" s="1763" t="s">
        <v>24598</v>
      </c>
      <c r="C3018" s="1763" t="s">
        <v>14028</v>
      </c>
      <c r="D3018" s="1764">
        <v>8739</v>
      </c>
      <c r="E3018" s="1104">
        <f t="shared" si="46"/>
        <v>4806.4500000000007</v>
      </c>
    </row>
    <row r="3019" spans="1:5" ht="15.6">
      <c r="A3019" s="3245" t="s">
        <v>24603</v>
      </c>
      <c r="B3019" s="1761" t="s">
        <v>24604</v>
      </c>
      <c r="C3019" s="1761" t="s">
        <v>14028</v>
      </c>
      <c r="D3019" s="1762">
        <v>9355</v>
      </c>
      <c r="E3019" s="1103">
        <f t="shared" si="46"/>
        <v>5145.25</v>
      </c>
    </row>
    <row r="3020" spans="1:5" ht="15.6">
      <c r="A3020" s="3246" t="s">
        <v>12177</v>
      </c>
      <c r="B3020" s="1763" t="s">
        <v>12178</v>
      </c>
      <c r="C3020" s="1763" t="s">
        <v>14028</v>
      </c>
      <c r="D3020" s="1764">
        <v>4071</v>
      </c>
      <c r="E3020" s="1104">
        <f t="shared" si="46"/>
        <v>2239.0500000000002</v>
      </c>
    </row>
    <row r="3021" spans="1:5" ht="15.6">
      <c r="A3021" s="3245" t="s">
        <v>23488</v>
      </c>
      <c r="B3021" s="1761" t="s">
        <v>23489</v>
      </c>
      <c r="C3021" s="1761" t="s">
        <v>14028</v>
      </c>
      <c r="D3021" s="1762">
        <v>4226</v>
      </c>
      <c r="E3021" s="1103">
        <f t="shared" ref="E3021:E3084" si="47">D3021*(100%-$E$8)</f>
        <v>2324.3000000000002</v>
      </c>
    </row>
    <row r="3022" spans="1:5" ht="15.6">
      <c r="A3022" s="3246" t="s">
        <v>12179</v>
      </c>
      <c r="B3022" s="1763" t="s">
        <v>12180</v>
      </c>
      <c r="C3022" s="1763" t="s">
        <v>14028</v>
      </c>
      <c r="D3022" s="1764">
        <v>4552</v>
      </c>
      <c r="E3022" s="1104">
        <f t="shared" si="47"/>
        <v>2503.6000000000004</v>
      </c>
    </row>
    <row r="3023" spans="1:5" ht="15.6">
      <c r="A3023" s="3245" t="s">
        <v>23490</v>
      </c>
      <c r="B3023" s="1761" t="s">
        <v>23491</v>
      </c>
      <c r="C3023" s="1761" t="s">
        <v>14028</v>
      </c>
      <c r="D3023" s="1762">
        <v>4709</v>
      </c>
      <c r="E3023" s="1103">
        <f t="shared" si="47"/>
        <v>2589.9500000000003</v>
      </c>
    </row>
    <row r="3024" spans="1:5" ht="15.6">
      <c r="A3024" s="3246" t="s">
        <v>12181</v>
      </c>
      <c r="B3024" s="1763" t="s">
        <v>12182</v>
      </c>
      <c r="C3024" s="1763" t="s">
        <v>14028</v>
      </c>
      <c r="D3024" s="1764">
        <v>6702</v>
      </c>
      <c r="E3024" s="1104">
        <f t="shared" si="47"/>
        <v>3686.1000000000004</v>
      </c>
    </row>
    <row r="3025" spans="1:5" ht="15.6">
      <c r="A3025" s="3245" t="s">
        <v>23492</v>
      </c>
      <c r="B3025" s="1761" t="s">
        <v>23493</v>
      </c>
      <c r="C3025" s="1761" t="s">
        <v>14028</v>
      </c>
      <c r="D3025" s="1762">
        <v>6860</v>
      </c>
      <c r="E3025" s="1103">
        <f t="shared" si="47"/>
        <v>3773.0000000000005</v>
      </c>
    </row>
    <row r="3026" spans="1:5" ht="15.6">
      <c r="A3026" s="3246" t="s">
        <v>14099</v>
      </c>
      <c r="B3026" s="1763" t="s">
        <v>14100</v>
      </c>
      <c r="C3026" s="1763" t="s">
        <v>14028</v>
      </c>
      <c r="D3026" s="1764">
        <v>9504</v>
      </c>
      <c r="E3026" s="1104">
        <f t="shared" si="47"/>
        <v>5227.2000000000007</v>
      </c>
    </row>
    <row r="3027" spans="1:5" ht="15.6">
      <c r="A3027" s="3245" t="s">
        <v>23494</v>
      </c>
      <c r="B3027" s="1761" t="s">
        <v>23495</v>
      </c>
      <c r="C3027" s="1761" t="s">
        <v>14028</v>
      </c>
      <c r="D3027" s="1762">
        <v>9658</v>
      </c>
      <c r="E3027" s="1103">
        <f t="shared" si="47"/>
        <v>5311.9000000000005</v>
      </c>
    </row>
    <row r="3028" spans="1:5" ht="15.6">
      <c r="A3028" s="3246" t="s">
        <v>23486</v>
      </c>
      <c r="B3028" s="1763" t="s">
        <v>23487</v>
      </c>
      <c r="C3028" s="1763" t="s">
        <v>14028</v>
      </c>
      <c r="D3028" s="1764">
        <v>10389</v>
      </c>
      <c r="E3028" s="1104">
        <f t="shared" si="47"/>
        <v>5713.9500000000007</v>
      </c>
    </row>
    <row r="3029" spans="1:5" ht="15.6">
      <c r="A3029" s="3245" t="s">
        <v>23496</v>
      </c>
      <c r="B3029" s="1761" t="s">
        <v>23497</v>
      </c>
      <c r="C3029" s="1761" t="s">
        <v>14028</v>
      </c>
      <c r="D3029" s="1762">
        <v>10545</v>
      </c>
      <c r="E3029" s="1103">
        <f t="shared" si="47"/>
        <v>5799.7500000000009</v>
      </c>
    </row>
    <row r="3030" spans="1:5" ht="15.6">
      <c r="A3030" s="3246" t="s">
        <v>23484</v>
      </c>
      <c r="B3030" s="1763" t="s">
        <v>23485</v>
      </c>
      <c r="C3030" s="1763" t="s">
        <v>14028</v>
      </c>
      <c r="D3030" s="1764">
        <v>11350</v>
      </c>
      <c r="E3030" s="1104">
        <f t="shared" si="47"/>
        <v>6242.5000000000009</v>
      </c>
    </row>
    <row r="3031" spans="1:5" ht="15.6">
      <c r="A3031" s="3245" t="s">
        <v>23498</v>
      </c>
      <c r="B3031" s="1761" t="s">
        <v>23499</v>
      </c>
      <c r="C3031" s="1761" t="s">
        <v>14028</v>
      </c>
      <c r="D3031" s="1762">
        <v>11505</v>
      </c>
      <c r="E3031" s="1103">
        <f t="shared" si="47"/>
        <v>6327.7500000000009</v>
      </c>
    </row>
    <row r="3032" spans="1:5" ht="15.6">
      <c r="A3032" s="3246" t="s">
        <v>7631</v>
      </c>
      <c r="B3032" s="1763" t="s">
        <v>7632</v>
      </c>
      <c r="C3032" s="1763" t="s">
        <v>14028</v>
      </c>
      <c r="D3032" s="1764">
        <v>5039</v>
      </c>
      <c r="E3032" s="1104">
        <f t="shared" si="47"/>
        <v>2771.4500000000003</v>
      </c>
    </row>
    <row r="3033" spans="1:5" ht="15.6">
      <c r="A3033" s="3245" t="s">
        <v>7635</v>
      </c>
      <c r="B3033" s="1761" t="s">
        <v>7636</v>
      </c>
      <c r="C3033" s="1761" t="s">
        <v>14028</v>
      </c>
      <c r="D3033" s="1762">
        <v>5108</v>
      </c>
      <c r="E3033" s="1103">
        <f t="shared" si="47"/>
        <v>2809.4</v>
      </c>
    </row>
    <row r="3034" spans="1:5" ht="15.6">
      <c r="A3034" s="3246" t="s">
        <v>7633</v>
      </c>
      <c r="B3034" s="1763" t="s">
        <v>7634</v>
      </c>
      <c r="C3034" s="1763" t="s">
        <v>14028</v>
      </c>
      <c r="D3034" s="1764">
        <v>5262</v>
      </c>
      <c r="E3034" s="1104">
        <f t="shared" si="47"/>
        <v>2894.1000000000004</v>
      </c>
    </row>
    <row r="3035" spans="1:5" ht="15.6">
      <c r="A3035" s="3245" t="s">
        <v>7638</v>
      </c>
      <c r="B3035" s="1761" t="s">
        <v>7639</v>
      </c>
      <c r="C3035" s="1761" t="s">
        <v>14028</v>
      </c>
      <c r="D3035" s="1762">
        <v>5759</v>
      </c>
      <c r="E3035" s="1103">
        <f t="shared" si="47"/>
        <v>3167.4500000000003</v>
      </c>
    </row>
    <row r="3036" spans="1:5" ht="15.6">
      <c r="A3036" s="3246" t="s">
        <v>7637</v>
      </c>
      <c r="B3036" s="1763" t="s">
        <v>5683</v>
      </c>
      <c r="C3036" s="1763" t="s">
        <v>14028</v>
      </c>
      <c r="D3036" s="1764">
        <v>5968</v>
      </c>
      <c r="E3036" s="1104">
        <f t="shared" si="47"/>
        <v>3282.4</v>
      </c>
    </row>
    <row r="3037" spans="1:5" ht="15.6">
      <c r="A3037" s="3245" t="s">
        <v>12189</v>
      </c>
      <c r="B3037" s="1761" t="s">
        <v>12190</v>
      </c>
      <c r="C3037" s="1761" t="s">
        <v>14028</v>
      </c>
      <c r="D3037" s="1762">
        <v>6311</v>
      </c>
      <c r="E3037" s="1103">
        <f t="shared" si="47"/>
        <v>3471.05</v>
      </c>
    </row>
    <row r="3038" spans="1:5" ht="15.6">
      <c r="A3038" s="3246" t="s">
        <v>7630</v>
      </c>
      <c r="B3038" s="1763" t="s">
        <v>2841</v>
      </c>
      <c r="C3038" s="1763" t="s">
        <v>14028</v>
      </c>
      <c r="D3038" s="1764">
        <v>6460</v>
      </c>
      <c r="E3038" s="1104">
        <f t="shared" si="47"/>
        <v>3553.0000000000005</v>
      </c>
    </row>
    <row r="3039" spans="1:5" ht="15.6">
      <c r="A3039" s="3245" t="s">
        <v>14147</v>
      </c>
      <c r="B3039" s="1761" t="s">
        <v>25044</v>
      </c>
      <c r="C3039" s="1761" t="s">
        <v>14028</v>
      </c>
      <c r="D3039" s="1762">
        <v>6542</v>
      </c>
      <c r="E3039" s="1103">
        <f t="shared" si="47"/>
        <v>3598.1000000000004</v>
      </c>
    </row>
    <row r="3040" spans="1:5" ht="15.6">
      <c r="A3040" s="3246" t="s">
        <v>7640</v>
      </c>
      <c r="B3040" s="1763" t="s">
        <v>7641</v>
      </c>
      <c r="C3040" s="1763" t="s">
        <v>14028</v>
      </c>
      <c r="D3040" s="1764">
        <v>6838</v>
      </c>
      <c r="E3040" s="1104">
        <f t="shared" si="47"/>
        <v>3760.9</v>
      </c>
    </row>
    <row r="3041" spans="1:5" ht="15.6">
      <c r="A3041" s="3245" t="s">
        <v>12185</v>
      </c>
      <c r="B3041" s="1761" t="s">
        <v>12186</v>
      </c>
      <c r="C3041" s="1761" t="s">
        <v>14028</v>
      </c>
      <c r="D3041" s="1762">
        <v>7510</v>
      </c>
      <c r="E3041" s="1103">
        <f t="shared" si="47"/>
        <v>4130.5</v>
      </c>
    </row>
    <row r="3042" spans="1:5" ht="15.6">
      <c r="A3042" s="3246" t="s">
        <v>7618</v>
      </c>
      <c r="B3042" s="1763" t="s">
        <v>1437</v>
      </c>
      <c r="C3042" s="1763" t="s">
        <v>14028</v>
      </c>
      <c r="D3042" s="1764">
        <v>8765</v>
      </c>
      <c r="E3042" s="1104">
        <f t="shared" si="47"/>
        <v>4820.75</v>
      </c>
    </row>
    <row r="3043" spans="1:5" ht="15.6">
      <c r="A3043" s="3245" t="s">
        <v>7642</v>
      </c>
      <c r="B3043" s="1761" t="s">
        <v>7643</v>
      </c>
      <c r="C3043" s="1761" t="s">
        <v>14028</v>
      </c>
      <c r="D3043" s="1762">
        <v>9262</v>
      </c>
      <c r="E3043" s="1103">
        <f t="shared" si="47"/>
        <v>5094.1000000000004</v>
      </c>
    </row>
    <row r="3044" spans="1:5" ht="15.6">
      <c r="A3044" s="3246" t="s">
        <v>7644</v>
      </c>
      <c r="B3044" s="1763" t="s">
        <v>5687</v>
      </c>
      <c r="C3044" s="1763" t="s">
        <v>14028</v>
      </c>
      <c r="D3044" s="1764">
        <v>9871</v>
      </c>
      <c r="E3044" s="1104">
        <f t="shared" si="47"/>
        <v>5429.05</v>
      </c>
    </row>
    <row r="3045" spans="1:5" ht="15.6">
      <c r="A3045" s="3245" t="s">
        <v>12193</v>
      </c>
      <c r="B3045" s="1761" t="s">
        <v>12194</v>
      </c>
      <c r="C3045" s="1761" t="s">
        <v>14028</v>
      </c>
      <c r="D3045" s="1762">
        <v>10060</v>
      </c>
      <c r="E3045" s="1103">
        <f t="shared" si="47"/>
        <v>5533</v>
      </c>
    </row>
    <row r="3046" spans="1:5" ht="15.6">
      <c r="A3046" s="3246" t="s">
        <v>7645</v>
      </c>
      <c r="B3046" s="1763" t="s">
        <v>7646</v>
      </c>
      <c r="C3046" s="1763" t="s">
        <v>14028</v>
      </c>
      <c r="D3046" s="1764">
        <v>10904</v>
      </c>
      <c r="E3046" s="1104">
        <f t="shared" si="47"/>
        <v>5997.2000000000007</v>
      </c>
    </row>
    <row r="3047" spans="1:5" ht="15.6">
      <c r="A3047" s="3245" t="s">
        <v>31611</v>
      </c>
      <c r="B3047" s="1761" t="s">
        <v>31612</v>
      </c>
      <c r="C3047" s="1761" t="s">
        <v>14028</v>
      </c>
      <c r="D3047" s="1762">
        <v>11090</v>
      </c>
      <c r="E3047" s="1103">
        <f t="shared" si="47"/>
        <v>6099.5000000000009</v>
      </c>
    </row>
    <row r="3048" spans="1:5" ht="15.6">
      <c r="A3048" s="3246" t="s">
        <v>14029</v>
      </c>
      <c r="B3048" s="1763" t="s">
        <v>14030</v>
      </c>
      <c r="C3048" s="1763" t="s">
        <v>14028</v>
      </c>
      <c r="D3048" s="1764">
        <v>11535</v>
      </c>
      <c r="E3048" s="1104">
        <f t="shared" si="47"/>
        <v>6344.2500000000009</v>
      </c>
    </row>
    <row r="3049" spans="1:5" ht="15.6">
      <c r="A3049" s="3245" t="s">
        <v>7661</v>
      </c>
      <c r="B3049" s="1761" t="s">
        <v>7662</v>
      </c>
      <c r="C3049" s="1761" t="s">
        <v>14028</v>
      </c>
      <c r="D3049" s="1762">
        <v>12619</v>
      </c>
      <c r="E3049" s="1103">
        <f t="shared" si="47"/>
        <v>6940.4500000000007</v>
      </c>
    </row>
    <row r="3050" spans="1:5" ht="15.6">
      <c r="A3050" s="3246" t="s">
        <v>7659</v>
      </c>
      <c r="B3050" s="1763" t="s">
        <v>7660</v>
      </c>
      <c r="C3050" s="1763" t="s">
        <v>14028</v>
      </c>
      <c r="D3050" s="1764">
        <v>12681</v>
      </c>
      <c r="E3050" s="1104">
        <f t="shared" si="47"/>
        <v>6974.55</v>
      </c>
    </row>
    <row r="3051" spans="1:5" ht="15.6">
      <c r="A3051" s="3245" t="s">
        <v>7647</v>
      </c>
      <c r="B3051" s="1761" t="s">
        <v>7648</v>
      </c>
      <c r="C3051" s="1761" t="s">
        <v>14028</v>
      </c>
      <c r="D3051" s="1762">
        <v>12995</v>
      </c>
      <c r="E3051" s="1103">
        <f t="shared" si="47"/>
        <v>7147.2500000000009</v>
      </c>
    </row>
    <row r="3052" spans="1:5" ht="15.6">
      <c r="A3052" s="3246" t="s">
        <v>7651</v>
      </c>
      <c r="B3052" s="1763" t="s">
        <v>7652</v>
      </c>
      <c r="C3052" s="1763" t="s">
        <v>14028</v>
      </c>
      <c r="D3052" s="1764">
        <v>13078</v>
      </c>
      <c r="E3052" s="1104">
        <f t="shared" si="47"/>
        <v>7192.9000000000005</v>
      </c>
    </row>
    <row r="3053" spans="1:5" ht="15.6">
      <c r="A3053" s="3245" t="s">
        <v>14033</v>
      </c>
      <c r="B3053" s="1761" t="s">
        <v>14034</v>
      </c>
      <c r="C3053" s="1761" t="s">
        <v>14028</v>
      </c>
      <c r="D3053" s="1762">
        <v>13187</v>
      </c>
      <c r="E3053" s="1103">
        <f t="shared" si="47"/>
        <v>7252.85</v>
      </c>
    </row>
    <row r="3054" spans="1:5" ht="15.6">
      <c r="A3054" s="3246" t="s">
        <v>7649</v>
      </c>
      <c r="B3054" s="1763" t="s">
        <v>7650</v>
      </c>
      <c r="C3054" s="1763" t="s">
        <v>14028</v>
      </c>
      <c r="D3054" s="1764">
        <v>13401</v>
      </c>
      <c r="E3054" s="1104">
        <f t="shared" si="47"/>
        <v>7370.55</v>
      </c>
    </row>
    <row r="3055" spans="1:5" ht="15.6">
      <c r="A3055" s="3245" t="s">
        <v>7653</v>
      </c>
      <c r="B3055" s="1761" t="s">
        <v>7654</v>
      </c>
      <c r="C3055" s="1761" t="s">
        <v>14028</v>
      </c>
      <c r="D3055" s="1762">
        <v>13576</v>
      </c>
      <c r="E3055" s="1103">
        <f t="shared" si="47"/>
        <v>7466.8</v>
      </c>
    </row>
    <row r="3056" spans="1:5" ht="15.6">
      <c r="A3056" s="3246" t="s">
        <v>14035</v>
      </c>
      <c r="B3056" s="1763" t="s">
        <v>14036</v>
      </c>
      <c r="C3056" s="1763" t="s">
        <v>14028</v>
      </c>
      <c r="D3056" s="1764">
        <v>13921</v>
      </c>
      <c r="E3056" s="1104">
        <f t="shared" si="47"/>
        <v>7656.55</v>
      </c>
    </row>
    <row r="3057" spans="1:5" ht="15.6">
      <c r="A3057" s="3245" t="s">
        <v>14031</v>
      </c>
      <c r="B3057" s="1761" t="s">
        <v>14032</v>
      </c>
      <c r="C3057" s="1761" t="s">
        <v>14028</v>
      </c>
      <c r="D3057" s="1762">
        <v>14226</v>
      </c>
      <c r="E3057" s="1103">
        <f t="shared" si="47"/>
        <v>7824.3</v>
      </c>
    </row>
    <row r="3058" spans="1:5" ht="15.6">
      <c r="A3058" s="3246" t="s">
        <v>14039</v>
      </c>
      <c r="B3058" s="1763" t="s">
        <v>14040</v>
      </c>
      <c r="C3058" s="1763" t="s">
        <v>14028</v>
      </c>
      <c r="D3058" s="1764">
        <v>14628</v>
      </c>
      <c r="E3058" s="1104">
        <f t="shared" si="47"/>
        <v>8045.4000000000005</v>
      </c>
    </row>
    <row r="3059" spans="1:5" ht="15.6">
      <c r="A3059" s="3245" t="s">
        <v>7620</v>
      </c>
      <c r="B3059" s="1761" t="s">
        <v>4552</v>
      </c>
      <c r="C3059" s="1761" t="s">
        <v>14028</v>
      </c>
      <c r="D3059" s="1762">
        <v>14948</v>
      </c>
      <c r="E3059" s="1103">
        <f t="shared" si="47"/>
        <v>8221.4000000000015</v>
      </c>
    </row>
    <row r="3060" spans="1:5" ht="15.6">
      <c r="A3060" s="3246" t="s">
        <v>7621</v>
      </c>
      <c r="B3060" s="1763" t="s">
        <v>1435</v>
      </c>
      <c r="C3060" s="1763" t="s">
        <v>14028</v>
      </c>
      <c r="D3060" s="1764">
        <v>15125</v>
      </c>
      <c r="E3060" s="1104">
        <f t="shared" si="47"/>
        <v>8318.75</v>
      </c>
    </row>
    <row r="3061" spans="1:5" ht="15.6">
      <c r="A3061" s="3245" t="s">
        <v>28223</v>
      </c>
      <c r="B3061" s="1761" t="s">
        <v>28224</v>
      </c>
      <c r="C3061" s="1761" t="s">
        <v>14028</v>
      </c>
      <c r="D3061" s="1762">
        <v>16203</v>
      </c>
      <c r="E3061" s="1103">
        <f t="shared" si="47"/>
        <v>8911.6500000000015</v>
      </c>
    </row>
    <row r="3062" spans="1:5" ht="15.6">
      <c r="A3062" s="3246" t="s">
        <v>7655</v>
      </c>
      <c r="B3062" s="1763" t="s">
        <v>7656</v>
      </c>
      <c r="C3062" s="1763" t="s">
        <v>14028</v>
      </c>
      <c r="D3062" s="1764">
        <v>16297</v>
      </c>
      <c r="E3062" s="1104">
        <f t="shared" si="47"/>
        <v>8963.35</v>
      </c>
    </row>
    <row r="3063" spans="1:5" ht="15.6">
      <c r="A3063" s="3245" t="s">
        <v>7628</v>
      </c>
      <c r="B3063" s="1761" t="s">
        <v>1434</v>
      </c>
      <c r="C3063" s="1761" t="s">
        <v>14028</v>
      </c>
      <c r="D3063" s="1762">
        <v>16878</v>
      </c>
      <c r="E3063" s="1103">
        <f t="shared" si="47"/>
        <v>9282.9000000000015</v>
      </c>
    </row>
    <row r="3064" spans="1:5" ht="15.6">
      <c r="A3064" s="3246" t="s">
        <v>12183</v>
      </c>
      <c r="B3064" s="1763" t="s">
        <v>12184</v>
      </c>
      <c r="C3064" s="1763" t="s">
        <v>14028</v>
      </c>
      <c r="D3064" s="1764">
        <v>16883</v>
      </c>
      <c r="E3064" s="1104">
        <f t="shared" si="47"/>
        <v>9285.6500000000015</v>
      </c>
    </row>
    <row r="3065" spans="1:5" ht="15.6">
      <c r="A3065" s="3245" t="s">
        <v>7624</v>
      </c>
      <c r="B3065" s="1761" t="s">
        <v>1438</v>
      </c>
      <c r="C3065" s="1761" t="s">
        <v>14028</v>
      </c>
      <c r="D3065" s="1762">
        <v>18321</v>
      </c>
      <c r="E3065" s="1103">
        <f t="shared" si="47"/>
        <v>10076.550000000001</v>
      </c>
    </row>
    <row r="3066" spans="1:5" ht="15.6">
      <c r="A3066" s="3246" t="s">
        <v>7619</v>
      </c>
      <c r="B3066" s="1763" t="s">
        <v>1436</v>
      </c>
      <c r="C3066" s="1763" t="s">
        <v>14028</v>
      </c>
      <c r="D3066" s="1764">
        <v>19038</v>
      </c>
      <c r="E3066" s="1104">
        <f t="shared" si="47"/>
        <v>10470.900000000001</v>
      </c>
    </row>
    <row r="3067" spans="1:5" ht="15.6">
      <c r="A3067" s="3245" t="s">
        <v>7622</v>
      </c>
      <c r="B3067" s="1761" t="s">
        <v>1439</v>
      </c>
      <c r="C3067" s="1761" t="s">
        <v>14028</v>
      </c>
      <c r="D3067" s="1762">
        <v>20072</v>
      </c>
      <c r="E3067" s="1103">
        <f t="shared" si="47"/>
        <v>11039.6</v>
      </c>
    </row>
    <row r="3068" spans="1:5" ht="15.6">
      <c r="A3068" s="3246" t="s">
        <v>7623</v>
      </c>
      <c r="B3068" s="1763" t="s">
        <v>1440</v>
      </c>
      <c r="C3068" s="1763" t="s">
        <v>14028</v>
      </c>
      <c r="D3068" s="1764">
        <v>21270</v>
      </c>
      <c r="E3068" s="1104">
        <f t="shared" si="47"/>
        <v>11698.500000000002</v>
      </c>
    </row>
    <row r="3069" spans="1:5" ht="15.6">
      <c r="A3069" s="3245" t="s">
        <v>7657</v>
      </c>
      <c r="B3069" s="1761" t="s">
        <v>7658</v>
      </c>
      <c r="C3069" s="1761" t="s">
        <v>14028</v>
      </c>
      <c r="D3069" s="1762">
        <v>21297</v>
      </c>
      <c r="E3069" s="1103">
        <f t="shared" si="47"/>
        <v>11713.35</v>
      </c>
    </row>
    <row r="3070" spans="1:5" ht="15.6">
      <c r="A3070" s="3246" t="s">
        <v>14037</v>
      </c>
      <c r="B3070" s="1763" t="s">
        <v>14038</v>
      </c>
      <c r="C3070" s="1763" t="s">
        <v>14028</v>
      </c>
      <c r="D3070" s="1764">
        <v>21427</v>
      </c>
      <c r="E3070" s="1104">
        <f t="shared" si="47"/>
        <v>11784.85</v>
      </c>
    </row>
    <row r="3071" spans="1:5" ht="15.6">
      <c r="A3071" s="3245" t="s">
        <v>7629</v>
      </c>
      <c r="B3071" s="1761" t="s">
        <v>1442</v>
      </c>
      <c r="C3071" s="1761" t="s">
        <v>14028</v>
      </c>
      <c r="D3071" s="1762">
        <v>25136</v>
      </c>
      <c r="E3071" s="1103">
        <f t="shared" si="47"/>
        <v>13824.800000000001</v>
      </c>
    </row>
    <row r="3072" spans="1:5" ht="15.6">
      <c r="A3072" s="3246" t="s">
        <v>7625</v>
      </c>
      <c r="B3072" s="1763" t="s">
        <v>1444</v>
      </c>
      <c r="C3072" s="1763" t="s">
        <v>14028</v>
      </c>
      <c r="D3072" s="1764">
        <v>25715</v>
      </c>
      <c r="E3072" s="1104">
        <f t="shared" si="47"/>
        <v>14143.250000000002</v>
      </c>
    </row>
    <row r="3073" spans="1:5" ht="15.6">
      <c r="A3073" s="3245" t="s">
        <v>7626</v>
      </c>
      <c r="B3073" s="1761" t="s">
        <v>1443</v>
      </c>
      <c r="C3073" s="1761" t="s">
        <v>14028</v>
      </c>
      <c r="D3073" s="1762">
        <v>25872</v>
      </c>
      <c r="E3073" s="1103">
        <f t="shared" si="47"/>
        <v>14229.6</v>
      </c>
    </row>
    <row r="3074" spans="1:5" ht="15.6">
      <c r="A3074" s="3246" t="s">
        <v>7627</v>
      </c>
      <c r="B3074" s="1763" t="s">
        <v>1441</v>
      </c>
      <c r="C3074" s="1763" t="s">
        <v>14028</v>
      </c>
      <c r="D3074" s="1764">
        <v>28657</v>
      </c>
      <c r="E3074" s="1104">
        <f t="shared" si="47"/>
        <v>15761.35</v>
      </c>
    </row>
    <row r="3075" spans="1:5" ht="15.6">
      <c r="A3075" s="3245" t="s">
        <v>14063</v>
      </c>
      <c r="B3075" s="1761" t="s">
        <v>14064</v>
      </c>
      <c r="C3075" s="1761" t="s">
        <v>14028</v>
      </c>
      <c r="D3075" s="1762">
        <v>6186</v>
      </c>
      <c r="E3075" s="1103">
        <f t="shared" si="47"/>
        <v>3402.3</v>
      </c>
    </row>
    <row r="3076" spans="1:5" ht="15.6">
      <c r="A3076" s="3246" t="s">
        <v>14067</v>
      </c>
      <c r="B3076" s="1763" t="s">
        <v>14068</v>
      </c>
      <c r="C3076" s="1763" t="s">
        <v>14028</v>
      </c>
      <c r="D3076" s="1764">
        <v>6378</v>
      </c>
      <c r="E3076" s="1104">
        <f t="shared" si="47"/>
        <v>3507.9</v>
      </c>
    </row>
    <row r="3077" spans="1:5" ht="15.6">
      <c r="A3077" s="3245" t="s">
        <v>14065</v>
      </c>
      <c r="B3077" s="1761" t="s">
        <v>14066</v>
      </c>
      <c r="C3077" s="1761" t="s">
        <v>14028</v>
      </c>
      <c r="D3077" s="1762">
        <v>6444</v>
      </c>
      <c r="E3077" s="1103">
        <f t="shared" si="47"/>
        <v>3544.2000000000003</v>
      </c>
    </row>
    <row r="3078" spans="1:5" ht="15.6">
      <c r="A3078" s="3246" t="s">
        <v>14071</v>
      </c>
      <c r="B3078" s="1763" t="s">
        <v>14072</v>
      </c>
      <c r="C3078" s="1763" t="s">
        <v>14028</v>
      </c>
      <c r="D3078" s="1764">
        <v>7298</v>
      </c>
      <c r="E3078" s="1104">
        <f t="shared" si="47"/>
        <v>4013.9000000000005</v>
      </c>
    </row>
    <row r="3079" spans="1:5" ht="15.6">
      <c r="A3079" s="3245" t="s">
        <v>14041</v>
      </c>
      <c r="B3079" s="1761" t="s">
        <v>14042</v>
      </c>
      <c r="C3079" s="1761" t="s">
        <v>14028</v>
      </c>
      <c r="D3079" s="1762">
        <v>7602</v>
      </c>
      <c r="E3079" s="1103">
        <f t="shared" si="47"/>
        <v>4181.1000000000004</v>
      </c>
    </row>
    <row r="3080" spans="1:5" ht="15.6">
      <c r="A3080" s="3246" t="s">
        <v>14069</v>
      </c>
      <c r="B3080" s="1763" t="s">
        <v>14070</v>
      </c>
      <c r="C3080" s="1763" t="s">
        <v>14028</v>
      </c>
      <c r="D3080" s="1764">
        <v>7979</v>
      </c>
      <c r="E3080" s="1104">
        <f t="shared" si="47"/>
        <v>4388.4500000000007</v>
      </c>
    </row>
    <row r="3081" spans="1:5" ht="15.6">
      <c r="A3081" s="3245" t="s">
        <v>14073</v>
      </c>
      <c r="B3081" s="1761" t="s">
        <v>14074</v>
      </c>
      <c r="C3081" s="1761" t="s">
        <v>14028</v>
      </c>
      <c r="D3081" s="1762">
        <v>8807</v>
      </c>
      <c r="E3081" s="1103">
        <f t="shared" si="47"/>
        <v>4843.8500000000004</v>
      </c>
    </row>
    <row r="3082" spans="1:5" ht="15.6">
      <c r="A3082" s="3246" t="s">
        <v>12187</v>
      </c>
      <c r="B3082" s="1763" t="s">
        <v>12188</v>
      </c>
      <c r="C3082" s="1763" t="s">
        <v>14028</v>
      </c>
      <c r="D3082" s="1764">
        <v>10257</v>
      </c>
      <c r="E3082" s="1104">
        <f t="shared" si="47"/>
        <v>5641.35</v>
      </c>
    </row>
    <row r="3083" spans="1:5" ht="15.6">
      <c r="A3083" s="3245" t="s">
        <v>14075</v>
      </c>
      <c r="B3083" s="1761" t="s">
        <v>14076</v>
      </c>
      <c r="C3083" s="1761" t="s">
        <v>14028</v>
      </c>
      <c r="D3083" s="1762">
        <v>11340</v>
      </c>
      <c r="E3083" s="1103">
        <f t="shared" si="47"/>
        <v>6237.0000000000009</v>
      </c>
    </row>
    <row r="3084" spans="1:5" ht="15.6">
      <c r="A3084" s="3246" t="s">
        <v>14077</v>
      </c>
      <c r="B3084" s="1763" t="s">
        <v>14078</v>
      </c>
      <c r="C3084" s="1763" t="s">
        <v>14028</v>
      </c>
      <c r="D3084" s="1764">
        <v>11964</v>
      </c>
      <c r="E3084" s="1104">
        <f t="shared" si="47"/>
        <v>6580.2000000000007</v>
      </c>
    </row>
    <row r="3085" spans="1:5" ht="15.6">
      <c r="A3085" s="3245" t="s">
        <v>24605</v>
      </c>
      <c r="B3085" s="1761" t="s">
        <v>25045</v>
      </c>
      <c r="C3085" s="1761" t="s">
        <v>14028</v>
      </c>
      <c r="D3085" s="1762">
        <v>12834</v>
      </c>
      <c r="E3085" s="1103">
        <f t="shared" ref="E3085:E3148" si="48">D3085*(100%-$E$8)</f>
        <v>7058.7000000000007</v>
      </c>
    </row>
    <row r="3086" spans="1:5" ht="15.6">
      <c r="A3086" s="3246" t="s">
        <v>14079</v>
      </c>
      <c r="B3086" s="1763" t="s">
        <v>14080</v>
      </c>
      <c r="C3086" s="1763" t="s">
        <v>14028</v>
      </c>
      <c r="D3086" s="1764">
        <v>13604</v>
      </c>
      <c r="E3086" s="1104">
        <f t="shared" si="48"/>
        <v>7482.2000000000007</v>
      </c>
    </row>
    <row r="3087" spans="1:5" ht="15.6">
      <c r="A3087" s="3245" t="s">
        <v>14085</v>
      </c>
      <c r="B3087" s="1761" t="s">
        <v>14086</v>
      </c>
      <c r="C3087" s="1761" t="s">
        <v>14028</v>
      </c>
      <c r="D3087" s="1762">
        <v>16995</v>
      </c>
      <c r="E3087" s="1103">
        <f t="shared" si="48"/>
        <v>9347.25</v>
      </c>
    </row>
    <row r="3088" spans="1:5" ht="15.6">
      <c r="A3088" s="3246" t="s">
        <v>14093</v>
      </c>
      <c r="B3088" s="1763" t="s">
        <v>14094</v>
      </c>
      <c r="C3088" s="1763" t="s">
        <v>14028</v>
      </c>
      <c r="D3088" s="1764">
        <v>17106</v>
      </c>
      <c r="E3088" s="1104">
        <f t="shared" si="48"/>
        <v>9408.3000000000011</v>
      </c>
    </row>
    <row r="3089" spans="1:5" ht="15.6">
      <c r="A3089" s="3245" t="s">
        <v>14081</v>
      </c>
      <c r="B3089" s="1761" t="s">
        <v>14082</v>
      </c>
      <c r="C3089" s="1761" t="s">
        <v>14028</v>
      </c>
      <c r="D3089" s="1762">
        <v>17290</v>
      </c>
      <c r="E3089" s="1103">
        <f t="shared" si="48"/>
        <v>9509.5</v>
      </c>
    </row>
    <row r="3090" spans="1:5" ht="15.6">
      <c r="A3090" s="3246" t="s">
        <v>14083</v>
      </c>
      <c r="B3090" s="1763" t="s">
        <v>14084</v>
      </c>
      <c r="C3090" s="1763" t="s">
        <v>14028</v>
      </c>
      <c r="D3090" s="1764">
        <v>17879</v>
      </c>
      <c r="E3090" s="1104">
        <f t="shared" si="48"/>
        <v>9833.4500000000007</v>
      </c>
    </row>
    <row r="3091" spans="1:5" ht="15.6">
      <c r="A3091" s="3245" t="s">
        <v>14095</v>
      </c>
      <c r="B3091" s="1761" t="s">
        <v>14096</v>
      </c>
      <c r="C3091" s="1761" t="s">
        <v>14028</v>
      </c>
      <c r="D3091" s="1762">
        <v>17945</v>
      </c>
      <c r="E3091" s="1103">
        <f t="shared" si="48"/>
        <v>9869.75</v>
      </c>
    </row>
    <row r="3092" spans="1:5" ht="15.6">
      <c r="A3092" s="3246" t="s">
        <v>14087</v>
      </c>
      <c r="B3092" s="1763" t="s">
        <v>14088</v>
      </c>
      <c r="C3092" s="1763" t="s">
        <v>14028</v>
      </c>
      <c r="D3092" s="1764">
        <v>18338</v>
      </c>
      <c r="E3092" s="1104">
        <f t="shared" si="48"/>
        <v>10085.900000000001</v>
      </c>
    </row>
    <row r="3093" spans="1:5" ht="15.6">
      <c r="A3093" s="3245" t="s">
        <v>14043</v>
      </c>
      <c r="B3093" s="1761" t="s">
        <v>14044</v>
      </c>
      <c r="C3093" s="1761" t="s">
        <v>14028</v>
      </c>
      <c r="D3093" s="1762">
        <v>18596</v>
      </c>
      <c r="E3093" s="1103">
        <f t="shared" si="48"/>
        <v>10227.800000000001</v>
      </c>
    </row>
    <row r="3094" spans="1:5" ht="15.6">
      <c r="A3094" s="3246" t="s">
        <v>12191</v>
      </c>
      <c r="B3094" s="1763" t="s">
        <v>12192</v>
      </c>
      <c r="C3094" s="1763" t="s">
        <v>14028</v>
      </c>
      <c r="D3094" s="1764">
        <v>20017</v>
      </c>
      <c r="E3094" s="1104">
        <f t="shared" si="48"/>
        <v>11009.35</v>
      </c>
    </row>
    <row r="3095" spans="1:5" ht="15.6">
      <c r="A3095" s="3245" t="s">
        <v>14089</v>
      </c>
      <c r="B3095" s="1761" t="s">
        <v>14090</v>
      </c>
      <c r="C3095" s="1761" t="s">
        <v>14028</v>
      </c>
      <c r="D3095" s="1762">
        <v>22061</v>
      </c>
      <c r="E3095" s="1103">
        <f t="shared" si="48"/>
        <v>12133.550000000001</v>
      </c>
    </row>
    <row r="3096" spans="1:5" ht="15.6">
      <c r="A3096" s="3246" t="s">
        <v>14061</v>
      </c>
      <c r="B3096" s="1763" t="s">
        <v>14062</v>
      </c>
      <c r="C3096" s="1763" t="s">
        <v>14028</v>
      </c>
      <c r="D3096" s="1764">
        <v>22302</v>
      </c>
      <c r="E3096" s="1104">
        <f t="shared" si="48"/>
        <v>12266.1</v>
      </c>
    </row>
    <row r="3097" spans="1:5" ht="15.6">
      <c r="A3097" s="3245" t="s">
        <v>14045</v>
      </c>
      <c r="B3097" s="1761" t="s">
        <v>14046</v>
      </c>
      <c r="C3097" s="1761" t="s">
        <v>14028</v>
      </c>
      <c r="D3097" s="1762">
        <v>23409</v>
      </c>
      <c r="E3097" s="1103">
        <f t="shared" si="48"/>
        <v>12874.95</v>
      </c>
    </row>
    <row r="3098" spans="1:5" ht="15.6">
      <c r="A3098" s="3246" t="s">
        <v>14051</v>
      </c>
      <c r="B3098" s="1763" t="s">
        <v>14052</v>
      </c>
      <c r="C3098" s="1763" t="s">
        <v>14028</v>
      </c>
      <c r="D3098" s="1764">
        <v>24833</v>
      </c>
      <c r="E3098" s="1104">
        <f t="shared" si="48"/>
        <v>13658.150000000001</v>
      </c>
    </row>
    <row r="3099" spans="1:5" ht="15.6">
      <c r="A3099" s="3245" t="s">
        <v>14091</v>
      </c>
      <c r="B3099" s="1761" t="s">
        <v>14092</v>
      </c>
      <c r="C3099" s="1761" t="s">
        <v>14028</v>
      </c>
      <c r="D3099" s="1762">
        <v>25536</v>
      </c>
      <c r="E3099" s="1103">
        <f t="shared" si="48"/>
        <v>14044.800000000001</v>
      </c>
    </row>
    <row r="3100" spans="1:5" ht="15.6">
      <c r="A3100" s="3246" t="s">
        <v>14049</v>
      </c>
      <c r="B3100" s="1763" t="s">
        <v>14050</v>
      </c>
      <c r="C3100" s="1763" t="s">
        <v>14028</v>
      </c>
      <c r="D3100" s="1764">
        <v>25567</v>
      </c>
      <c r="E3100" s="1104">
        <f t="shared" si="48"/>
        <v>14061.85</v>
      </c>
    </row>
    <row r="3101" spans="1:5" ht="15.6">
      <c r="A3101" s="3245" t="s">
        <v>14047</v>
      </c>
      <c r="B3101" s="1761" t="s">
        <v>14048</v>
      </c>
      <c r="C3101" s="1761" t="s">
        <v>14028</v>
      </c>
      <c r="D3101" s="1762">
        <v>26598</v>
      </c>
      <c r="E3101" s="1103">
        <f t="shared" si="48"/>
        <v>14628.900000000001</v>
      </c>
    </row>
    <row r="3102" spans="1:5" ht="15.6">
      <c r="A3102" s="3246" t="s">
        <v>14057</v>
      </c>
      <c r="B3102" s="1763" t="s">
        <v>14058</v>
      </c>
      <c r="C3102" s="1763" t="s">
        <v>14028</v>
      </c>
      <c r="D3102" s="1764">
        <v>30386</v>
      </c>
      <c r="E3102" s="1104">
        <f t="shared" si="48"/>
        <v>16712.300000000003</v>
      </c>
    </row>
    <row r="3103" spans="1:5" ht="15.6">
      <c r="A3103" s="3245" t="s">
        <v>14055</v>
      </c>
      <c r="B3103" s="1761" t="s">
        <v>14056</v>
      </c>
      <c r="C3103" s="1761" t="s">
        <v>14028</v>
      </c>
      <c r="D3103" s="1762">
        <v>31060</v>
      </c>
      <c r="E3103" s="1103">
        <f t="shared" si="48"/>
        <v>17083</v>
      </c>
    </row>
    <row r="3104" spans="1:5" ht="15.6">
      <c r="A3104" s="3246" t="s">
        <v>14053</v>
      </c>
      <c r="B3104" s="1763" t="s">
        <v>14054</v>
      </c>
      <c r="C3104" s="1763" t="s">
        <v>14028</v>
      </c>
      <c r="D3104" s="1764">
        <v>31633</v>
      </c>
      <c r="E3104" s="1104">
        <f t="shared" si="48"/>
        <v>17398.150000000001</v>
      </c>
    </row>
    <row r="3105" spans="1:5" ht="15.6">
      <c r="A3105" s="3245" t="s">
        <v>14059</v>
      </c>
      <c r="B3105" s="1761" t="s">
        <v>14060</v>
      </c>
      <c r="C3105" s="1761" t="s">
        <v>14028</v>
      </c>
      <c r="D3105" s="1762">
        <v>33947</v>
      </c>
      <c r="E3105" s="1103">
        <f t="shared" si="48"/>
        <v>18670.850000000002</v>
      </c>
    </row>
    <row r="3106" spans="1:5" ht="15.6">
      <c r="A3106" s="3246" t="s">
        <v>14101</v>
      </c>
      <c r="B3106" s="1763" t="s">
        <v>14102</v>
      </c>
      <c r="C3106" s="1763" t="s">
        <v>14028</v>
      </c>
      <c r="D3106" s="1764">
        <v>14020</v>
      </c>
      <c r="E3106" s="1104">
        <f t="shared" si="48"/>
        <v>7711.0000000000009</v>
      </c>
    </row>
    <row r="3107" spans="1:5" ht="15.6">
      <c r="A3107" s="3245" t="s">
        <v>14103</v>
      </c>
      <c r="B3107" s="1761" t="s">
        <v>14104</v>
      </c>
      <c r="C3107" s="1761" t="s">
        <v>14028</v>
      </c>
      <c r="D3107" s="1762">
        <v>14123</v>
      </c>
      <c r="E3107" s="1103">
        <f t="shared" si="48"/>
        <v>7767.6500000000005</v>
      </c>
    </row>
    <row r="3108" spans="1:5" ht="15.6">
      <c r="A3108" s="3246" t="s">
        <v>14105</v>
      </c>
      <c r="B3108" s="1763" t="s">
        <v>14106</v>
      </c>
      <c r="C3108" s="1763" t="s">
        <v>14028</v>
      </c>
      <c r="D3108" s="1764">
        <v>14260</v>
      </c>
      <c r="E3108" s="1104">
        <f t="shared" si="48"/>
        <v>7843.0000000000009</v>
      </c>
    </row>
    <row r="3109" spans="1:5" ht="15.6">
      <c r="A3109" s="3245" t="s">
        <v>14107</v>
      </c>
      <c r="B3109" s="1761" t="s">
        <v>14108</v>
      </c>
      <c r="C3109" s="1761" t="s">
        <v>14028</v>
      </c>
      <c r="D3109" s="1762">
        <v>14929</v>
      </c>
      <c r="E3109" s="1103">
        <f t="shared" si="48"/>
        <v>8210.9500000000007</v>
      </c>
    </row>
    <row r="3110" spans="1:5" ht="15.6">
      <c r="A3110" s="3246" t="s">
        <v>14109</v>
      </c>
      <c r="B3110" s="1763" t="s">
        <v>14110</v>
      </c>
      <c r="C3110" s="1763" t="s">
        <v>14028</v>
      </c>
      <c r="D3110" s="1764">
        <v>15503</v>
      </c>
      <c r="E3110" s="1104">
        <f t="shared" si="48"/>
        <v>8526.6500000000015</v>
      </c>
    </row>
    <row r="3111" spans="1:5" ht="15.6">
      <c r="A3111" s="3245" t="s">
        <v>14111</v>
      </c>
      <c r="B3111" s="1761" t="s">
        <v>14112</v>
      </c>
      <c r="C3111" s="1761" t="s">
        <v>14028</v>
      </c>
      <c r="D3111" s="1762">
        <v>15695</v>
      </c>
      <c r="E3111" s="1103">
        <f t="shared" si="48"/>
        <v>8632.25</v>
      </c>
    </row>
    <row r="3112" spans="1:5" ht="15.6">
      <c r="A3112" s="3246" t="s">
        <v>14113</v>
      </c>
      <c r="B3112" s="1763" t="s">
        <v>14114</v>
      </c>
      <c r="C3112" s="1763" t="s">
        <v>14028</v>
      </c>
      <c r="D3112" s="1764">
        <v>17856</v>
      </c>
      <c r="E3112" s="1104">
        <f t="shared" si="48"/>
        <v>9820.8000000000011</v>
      </c>
    </row>
    <row r="3113" spans="1:5" ht="15.6">
      <c r="A3113" s="3245" t="s">
        <v>14115</v>
      </c>
      <c r="B3113" s="1761" t="s">
        <v>14116</v>
      </c>
      <c r="C3113" s="1761" t="s">
        <v>14028</v>
      </c>
      <c r="D3113" s="1762">
        <v>18336</v>
      </c>
      <c r="E3113" s="1103">
        <f t="shared" si="48"/>
        <v>10084.800000000001</v>
      </c>
    </row>
    <row r="3114" spans="1:5" ht="15.6">
      <c r="A3114" s="3246" t="s">
        <v>14119</v>
      </c>
      <c r="B3114" s="1763" t="s">
        <v>14120</v>
      </c>
      <c r="C3114" s="1763" t="s">
        <v>14028</v>
      </c>
      <c r="D3114" s="1764">
        <v>19045</v>
      </c>
      <c r="E3114" s="1104">
        <f t="shared" si="48"/>
        <v>10474.75</v>
      </c>
    </row>
    <row r="3115" spans="1:5" ht="15.6">
      <c r="A3115" s="3245" t="s">
        <v>14121</v>
      </c>
      <c r="B3115" s="1761" t="s">
        <v>14122</v>
      </c>
      <c r="C3115" s="1761" t="s">
        <v>14028</v>
      </c>
      <c r="D3115" s="1762">
        <v>19626</v>
      </c>
      <c r="E3115" s="1103">
        <f t="shared" si="48"/>
        <v>10794.300000000001</v>
      </c>
    </row>
    <row r="3116" spans="1:5" ht="15.6">
      <c r="A3116" s="3246" t="s">
        <v>14117</v>
      </c>
      <c r="B3116" s="1763" t="s">
        <v>14118</v>
      </c>
      <c r="C3116" s="1763" t="s">
        <v>14028</v>
      </c>
      <c r="D3116" s="1764">
        <v>20665</v>
      </c>
      <c r="E3116" s="1104">
        <f t="shared" si="48"/>
        <v>11365.750000000002</v>
      </c>
    </row>
    <row r="3117" spans="1:5" ht="15.6">
      <c r="A3117" s="3245" t="s">
        <v>14123</v>
      </c>
      <c r="B3117" s="1761" t="s">
        <v>14124</v>
      </c>
      <c r="C3117" s="1761" t="s">
        <v>14028</v>
      </c>
      <c r="D3117" s="1762">
        <v>21439</v>
      </c>
      <c r="E3117" s="1103">
        <f t="shared" si="48"/>
        <v>11791.45</v>
      </c>
    </row>
    <row r="3118" spans="1:5" ht="15.6">
      <c r="A3118" s="3246" t="s">
        <v>14125</v>
      </c>
      <c r="B3118" s="1763" t="s">
        <v>14126</v>
      </c>
      <c r="C3118" s="1763" t="s">
        <v>14028</v>
      </c>
      <c r="D3118" s="1764">
        <v>22104</v>
      </c>
      <c r="E3118" s="1104">
        <f t="shared" si="48"/>
        <v>12157.2</v>
      </c>
    </row>
    <row r="3119" spans="1:5" ht="15.6">
      <c r="A3119" s="3245" t="s">
        <v>14127</v>
      </c>
      <c r="B3119" s="1761" t="s">
        <v>14128</v>
      </c>
      <c r="C3119" s="1761" t="s">
        <v>14028</v>
      </c>
      <c r="D3119" s="1762">
        <v>23576</v>
      </c>
      <c r="E3119" s="1103">
        <f t="shared" si="48"/>
        <v>12966.800000000001</v>
      </c>
    </row>
    <row r="3120" spans="1:5" ht="15.6">
      <c r="A3120" s="3246" t="s">
        <v>14129</v>
      </c>
      <c r="B3120" s="1763" t="s">
        <v>14130</v>
      </c>
      <c r="C3120" s="1763" t="s">
        <v>14028</v>
      </c>
      <c r="D3120" s="1764">
        <v>24873</v>
      </c>
      <c r="E3120" s="1104">
        <f t="shared" si="48"/>
        <v>13680.150000000001</v>
      </c>
    </row>
    <row r="3121" spans="1:5" ht="15.6">
      <c r="A3121" s="3245" t="s">
        <v>14133</v>
      </c>
      <c r="B3121" s="1761" t="s">
        <v>14134</v>
      </c>
      <c r="C3121" s="1761" t="s">
        <v>14028</v>
      </c>
      <c r="D3121" s="1762">
        <v>27651</v>
      </c>
      <c r="E3121" s="1103">
        <f t="shared" si="48"/>
        <v>15208.050000000001</v>
      </c>
    </row>
    <row r="3122" spans="1:5" ht="15.6">
      <c r="A3122" s="3246" t="s">
        <v>14131</v>
      </c>
      <c r="B3122" s="1763" t="s">
        <v>14132</v>
      </c>
      <c r="C3122" s="1763" t="s">
        <v>14028</v>
      </c>
      <c r="D3122" s="1764">
        <v>27702</v>
      </c>
      <c r="E3122" s="1104">
        <f t="shared" si="48"/>
        <v>15236.1</v>
      </c>
    </row>
    <row r="3123" spans="1:5" ht="15.6">
      <c r="A3123" s="3245" t="s">
        <v>14137</v>
      </c>
      <c r="B3123" s="1761" t="s">
        <v>14138</v>
      </c>
      <c r="C3123" s="1761" t="s">
        <v>14028</v>
      </c>
      <c r="D3123" s="1762">
        <v>34661</v>
      </c>
      <c r="E3123" s="1103">
        <f t="shared" si="48"/>
        <v>19063.550000000003</v>
      </c>
    </row>
    <row r="3124" spans="1:5" ht="15.6">
      <c r="A3124" s="3246" t="s">
        <v>14135</v>
      </c>
      <c r="B3124" s="1763" t="s">
        <v>14136</v>
      </c>
      <c r="C3124" s="1763" t="s">
        <v>14028</v>
      </c>
      <c r="D3124" s="1764">
        <v>35969</v>
      </c>
      <c r="E3124" s="1104">
        <f t="shared" si="48"/>
        <v>19782.95</v>
      </c>
    </row>
    <row r="3125" spans="1:5" ht="15.6">
      <c r="A3125" s="3245" t="s">
        <v>14141</v>
      </c>
      <c r="B3125" s="1761" t="s">
        <v>14142</v>
      </c>
      <c r="C3125" s="1761" t="s">
        <v>14028</v>
      </c>
      <c r="D3125" s="1762">
        <v>38516</v>
      </c>
      <c r="E3125" s="1103">
        <f t="shared" si="48"/>
        <v>21183.800000000003</v>
      </c>
    </row>
    <row r="3126" spans="1:5" ht="15.6">
      <c r="A3126" s="3246" t="s">
        <v>14139</v>
      </c>
      <c r="B3126" s="1763" t="s">
        <v>14140</v>
      </c>
      <c r="C3126" s="1763" t="s">
        <v>14028</v>
      </c>
      <c r="D3126" s="1764">
        <v>40729</v>
      </c>
      <c r="E3126" s="1104">
        <f t="shared" si="48"/>
        <v>22400.95</v>
      </c>
    </row>
    <row r="3127" spans="1:5" ht="15.6">
      <c r="A3127" s="3245" t="s">
        <v>14143</v>
      </c>
      <c r="B3127" s="1761" t="s">
        <v>14144</v>
      </c>
      <c r="C3127" s="1761" t="s">
        <v>14028</v>
      </c>
      <c r="D3127" s="1762">
        <v>43035</v>
      </c>
      <c r="E3127" s="1103">
        <f t="shared" si="48"/>
        <v>23669.250000000004</v>
      </c>
    </row>
    <row r="3128" spans="1:5" ht="15.6">
      <c r="A3128" s="3246" t="s">
        <v>14145</v>
      </c>
      <c r="B3128" s="1763" t="s">
        <v>14146</v>
      </c>
      <c r="C3128" s="1763" t="s">
        <v>14028</v>
      </c>
      <c r="D3128" s="1764">
        <v>48362</v>
      </c>
      <c r="E3128" s="1104">
        <f t="shared" si="48"/>
        <v>26599.100000000002</v>
      </c>
    </row>
    <row r="3129" spans="1:5" ht="15.6">
      <c r="A3129" s="3245" t="s">
        <v>14149</v>
      </c>
      <c r="B3129" s="1761" t="s">
        <v>14150</v>
      </c>
      <c r="C3129" s="1761" t="s">
        <v>14148</v>
      </c>
      <c r="D3129" s="1762">
        <v>4516</v>
      </c>
      <c r="E3129" s="1103">
        <f t="shared" si="48"/>
        <v>2483.8000000000002</v>
      </c>
    </row>
    <row r="3130" spans="1:5" ht="15.6">
      <c r="A3130" s="3246" t="s">
        <v>23610</v>
      </c>
      <c r="B3130" s="1763" t="s">
        <v>23611</v>
      </c>
      <c r="C3130" s="1763" t="s">
        <v>14151</v>
      </c>
      <c r="D3130" s="1764">
        <v>4004</v>
      </c>
      <c r="E3130" s="1104">
        <f t="shared" si="48"/>
        <v>2202.2000000000003</v>
      </c>
    </row>
    <row r="3131" spans="1:5" ht="15.6">
      <c r="A3131" s="3245" t="s">
        <v>23616</v>
      </c>
      <c r="B3131" s="1761" t="s">
        <v>23617</v>
      </c>
      <c r="C3131" s="1761" t="s">
        <v>14151</v>
      </c>
      <c r="D3131" s="1762">
        <v>4377</v>
      </c>
      <c r="E3131" s="1103">
        <f t="shared" si="48"/>
        <v>2407.3500000000004</v>
      </c>
    </row>
    <row r="3132" spans="1:5" ht="15.6">
      <c r="A3132" s="3246" t="s">
        <v>23626</v>
      </c>
      <c r="B3132" s="1763" t="s">
        <v>23627</v>
      </c>
      <c r="C3132" s="1763" t="s">
        <v>14151</v>
      </c>
      <c r="D3132" s="1764">
        <v>4837</v>
      </c>
      <c r="E3132" s="1104">
        <f t="shared" si="48"/>
        <v>2660.3500000000004</v>
      </c>
    </row>
    <row r="3133" spans="1:5" ht="15.6">
      <c r="A3133" s="3245" t="s">
        <v>23624</v>
      </c>
      <c r="B3133" s="1761" t="s">
        <v>23625</v>
      </c>
      <c r="C3133" s="1761" t="s">
        <v>14151</v>
      </c>
      <c r="D3133" s="1762">
        <v>5080</v>
      </c>
      <c r="E3133" s="1103">
        <f t="shared" si="48"/>
        <v>2794</v>
      </c>
    </row>
    <row r="3134" spans="1:5" ht="15.6">
      <c r="A3134" s="3246" t="s">
        <v>23586</v>
      </c>
      <c r="B3134" s="1763" t="s">
        <v>23587</v>
      </c>
      <c r="C3134" s="1763" t="s">
        <v>14151</v>
      </c>
      <c r="D3134" s="1764">
        <v>5097</v>
      </c>
      <c r="E3134" s="1104">
        <f t="shared" si="48"/>
        <v>2803.3500000000004</v>
      </c>
    </row>
    <row r="3135" spans="1:5" ht="15.6">
      <c r="A3135" s="3245" t="s">
        <v>23602</v>
      </c>
      <c r="B3135" s="1761" t="s">
        <v>23603</v>
      </c>
      <c r="C3135" s="1761" t="s">
        <v>14151</v>
      </c>
      <c r="D3135" s="1762">
        <v>5558</v>
      </c>
      <c r="E3135" s="1103">
        <f t="shared" si="48"/>
        <v>3056.9</v>
      </c>
    </row>
    <row r="3136" spans="1:5" ht="15.6">
      <c r="A3136" s="3246" t="s">
        <v>23600</v>
      </c>
      <c r="B3136" s="1763" t="s">
        <v>23601</v>
      </c>
      <c r="C3136" s="1763" t="s">
        <v>14151</v>
      </c>
      <c r="D3136" s="1764">
        <v>5801</v>
      </c>
      <c r="E3136" s="1104">
        <f t="shared" si="48"/>
        <v>3190.55</v>
      </c>
    </row>
    <row r="3137" spans="1:5" ht="15.6">
      <c r="A3137" s="3245" t="s">
        <v>23568</v>
      </c>
      <c r="B3137" s="1761" t="s">
        <v>23569</v>
      </c>
      <c r="C3137" s="1761" t="s">
        <v>14151</v>
      </c>
      <c r="D3137" s="1762">
        <v>4724</v>
      </c>
      <c r="E3137" s="1103">
        <f t="shared" si="48"/>
        <v>2598.2000000000003</v>
      </c>
    </row>
    <row r="3138" spans="1:5" ht="15.6">
      <c r="A3138" s="3246" t="s">
        <v>23580</v>
      </c>
      <c r="B3138" s="1763" t="s">
        <v>23581</v>
      </c>
      <c r="C3138" s="1763" t="s">
        <v>14151</v>
      </c>
      <c r="D3138" s="1764">
        <v>5097</v>
      </c>
      <c r="E3138" s="1104">
        <f t="shared" si="48"/>
        <v>2803.3500000000004</v>
      </c>
    </row>
    <row r="3139" spans="1:5" ht="15.6">
      <c r="A3139" s="3245" t="s">
        <v>23592</v>
      </c>
      <c r="B3139" s="1761" t="s">
        <v>23593</v>
      </c>
      <c r="C3139" s="1761" t="s">
        <v>14151</v>
      </c>
      <c r="D3139" s="1762">
        <v>5801</v>
      </c>
      <c r="E3139" s="1103">
        <f t="shared" si="48"/>
        <v>3190.55</v>
      </c>
    </row>
    <row r="3140" spans="1:5" ht="15.6">
      <c r="A3140" s="3246" t="s">
        <v>23608</v>
      </c>
      <c r="B3140" s="1763" t="s">
        <v>23609</v>
      </c>
      <c r="C3140" s="1763" t="s">
        <v>14151</v>
      </c>
      <c r="D3140" s="1764">
        <v>5611</v>
      </c>
      <c r="E3140" s="1104">
        <f t="shared" si="48"/>
        <v>3086.05</v>
      </c>
    </row>
    <row r="3141" spans="1:5" ht="15.6">
      <c r="A3141" s="3245" t="s">
        <v>23614</v>
      </c>
      <c r="B3141" s="1761" t="s">
        <v>23615</v>
      </c>
      <c r="C3141" s="1761" t="s">
        <v>14151</v>
      </c>
      <c r="D3141" s="1762">
        <v>5896</v>
      </c>
      <c r="E3141" s="1103">
        <f t="shared" si="48"/>
        <v>3242.8</v>
      </c>
    </row>
    <row r="3142" spans="1:5" ht="15.6">
      <c r="A3142" s="3246" t="s">
        <v>23622</v>
      </c>
      <c r="B3142" s="1763" t="s">
        <v>23623</v>
      </c>
      <c r="C3142" s="1763" t="s">
        <v>14151</v>
      </c>
      <c r="D3142" s="1764">
        <v>6095</v>
      </c>
      <c r="E3142" s="1104">
        <f t="shared" si="48"/>
        <v>3352.2500000000005</v>
      </c>
    </row>
    <row r="3143" spans="1:5" ht="15.6">
      <c r="A3143" s="3245" t="s">
        <v>23620</v>
      </c>
      <c r="B3143" s="1761" t="s">
        <v>23621</v>
      </c>
      <c r="C3143" s="1761" t="s">
        <v>14151</v>
      </c>
      <c r="D3143" s="1762">
        <v>6343</v>
      </c>
      <c r="E3143" s="1103">
        <f t="shared" si="48"/>
        <v>3488.65</v>
      </c>
    </row>
    <row r="3144" spans="1:5" ht="15.6">
      <c r="A3144" s="3246" t="s">
        <v>23584</v>
      </c>
      <c r="B3144" s="1763" t="s">
        <v>23585</v>
      </c>
      <c r="C3144" s="1763" t="s">
        <v>14151</v>
      </c>
      <c r="D3144" s="1764">
        <v>6709</v>
      </c>
      <c r="E3144" s="1104">
        <f t="shared" si="48"/>
        <v>3689.9500000000003</v>
      </c>
    </row>
    <row r="3145" spans="1:5" ht="15.6">
      <c r="A3145" s="3245" t="s">
        <v>23598</v>
      </c>
      <c r="B3145" s="1761" t="s">
        <v>23599</v>
      </c>
      <c r="C3145" s="1761" t="s">
        <v>14151</v>
      </c>
      <c r="D3145" s="1762">
        <v>6908</v>
      </c>
      <c r="E3145" s="1103">
        <f t="shared" si="48"/>
        <v>3799.4</v>
      </c>
    </row>
    <row r="3146" spans="1:5" ht="15.6">
      <c r="A3146" s="3246" t="s">
        <v>23596</v>
      </c>
      <c r="B3146" s="1763" t="s">
        <v>23597</v>
      </c>
      <c r="C3146" s="1763" t="s">
        <v>14151</v>
      </c>
      <c r="D3146" s="1764">
        <v>7156</v>
      </c>
      <c r="E3146" s="1104">
        <f t="shared" si="48"/>
        <v>3935.8</v>
      </c>
    </row>
    <row r="3147" spans="1:5" ht="15.6">
      <c r="A3147" s="3245" t="s">
        <v>23566</v>
      </c>
      <c r="B3147" s="1761" t="s">
        <v>23567</v>
      </c>
      <c r="C3147" s="1761" t="s">
        <v>14151</v>
      </c>
      <c r="D3147" s="1762">
        <v>6425</v>
      </c>
      <c r="E3147" s="1103">
        <f t="shared" si="48"/>
        <v>3533.7500000000005</v>
      </c>
    </row>
    <row r="3148" spans="1:5" ht="15.6">
      <c r="A3148" s="3246" t="s">
        <v>23578</v>
      </c>
      <c r="B3148" s="1763" t="s">
        <v>23579</v>
      </c>
      <c r="C3148" s="1763" t="s">
        <v>14151</v>
      </c>
      <c r="D3148" s="1764">
        <v>6709</v>
      </c>
      <c r="E3148" s="1104">
        <f t="shared" si="48"/>
        <v>3689.9500000000003</v>
      </c>
    </row>
    <row r="3149" spans="1:5" ht="15.6">
      <c r="A3149" s="3245" t="s">
        <v>23590</v>
      </c>
      <c r="B3149" s="1761" t="s">
        <v>23591</v>
      </c>
      <c r="C3149" s="1761" t="s">
        <v>14151</v>
      </c>
      <c r="D3149" s="1762">
        <v>7156</v>
      </c>
      <c r="E3149" s="1103">
        <f t="shared" ref="E3149:E3212" si="49">D3149*(100%-$E$8)</f>
        <v>3935.8</v>
      </c>
    </row>
    <row r="3150" spans="1:5" ht="15.6">
      <c r="A3150" s="3246" t="s">
        <v>23544</v>
      </c>
      <c r="B3150" s="1763" t="s">
        <v>23545</v>
      </c>
      <c r="C3150" s="1763" t="s">
        <v>14151</v>
      </c>
      <c r="D3150" s="1764">
        <v>3183</v>
      </c>
      <c r="E3150" s="1104">
        <f t="shared" si="49"/>
        <v>1750.65</v>
      </c>
    </row>
    <row r="3151" spans="1:5" ht="15.6">
      <c r="A3151" s="3245" t="s">
        <v>23550</v>
      </c>
      <c r="B3151" s="1761" t="s">
        <v>23551</v>
      </c>
      <c r="C3151" s="1761" t="s">
        <v>14151</v>
      </c>
      <c r="D3151" s="1762">
        <v>3434</v>
      </c>
      <c r="E3151" s="1103">
        <f t="shared" si="49"/>
        <v>1888.7</v>
      </c>
    </row>
    <row r="3152" spans="1:5" ht="15.6">
      <c r="A3152" s="3246" t="s">
        <v>23560</v>
      </c>
      <c r="B3152" s="1763" t="s">
        <v>23561</v>
      </c>
      <c r="C3152" s="1763" t="s">
        <v>14151</v>
      </c>
      <c r="D3152" s="1764">
        <v>3560</v>
      </c>
      <c r="E3152" s="1104">
        <f t="shared" si="49"/>
        <v>1958.0000000000002</v>
      </c>
    </row>
    <row r="3153" spans="1:5" ht="15.6">
      <c r="A3153" s="3245" t="s">
        <v>23558</v>
      </c>
      <c r="B3153" s="1761" t="s">
        <v>23559</v>
      </c>
      <c r="C3153" s="1761" t="s">
        <v>14151</v>
      </c>
      <c r="D3153" s="1762">
        <v>3790</v>
      </c>
      <c r="E3153" s="1103">
        <f t="shared" si="49"/>
        <v>2084.5</v>
      </c>
    </row>
    <row r="3154" spans="1:5" ht="15.6">
      <c r="A3154" s="3246" t="s">
        <v>23508</v>
      </c>
      <c r="B3154" s="1763" t="s">
        <v>23509</v>
      </c>
      <c r="C3154" s="1763" t="s">
        <v>14151</v>
      </c>
      <c r="D3154" s="1764">
        <v>3903</v>
      </c>
      <c r="E3154" s="1104">
        <f t="shared" si="49"/>
        <v>2146.65</v>
      </c>
    </row>
    <row r="3155" spans="1:5" ht="15.6">
      <c r="A3155" s="3245" t="s">
        <v>23520</v>
      </c>
      <c r="B3155" s="1761" t="s">
        <v>23521</v>
      </c>
      <c r="C3155" s="1761" t="s">
        <v>14151</v>
      </c>
      <c r="D3155" s="1762">
        <v>4155</v>
      </c>
      <c r="E3155" s="1103">
        <f t="shared" si="49"/>
        <v>2285.25</v>
      </c>
    </row>
    <row r="3156" spans="1:5" ht="15.6">
      <c r="A3156" s="3246" t="s">
        <v>23536</v>
      </c>
      <c r="B3156" s="1763" t="s">
        <v>23537</v>
      </c>
      <c r="C3156" s="1763" t="s">
        <v>14151</v>
      </c>
      <c r="D3156" s="1764">
        <v>4280</v>
      </c>
      <c r="E3156" s="1104">
        <f t="shared" si="49"/>
        <v>2354</v>
      </c>
    </row>
    <row r="3157" spans="1:5" ht="15.6">
      <c r="A3157" s="3245" t="s">
        <v>23534</v>
      </c>
      <c r="B3157" s="1761" t="s">
        <v>23535</v>
      </c>
      <c r="C3157" s="1761" t="s">
        <v>14151</v>
      </c>
      <c r="D3157" s="1762">
        <v>4511</v>
      </c>
      <c r="E3157" s="1103">
        <f t="shared" si="49"/>
        <v>2481.0500000000002</v>
      </c>
    </row>
    <row r="3158" spans="1:5" ht="15.6">
      <c r="A3158" s="3246" t="s">
        <v>23574</v>
      </c>
      <c r="B3158" s="1763" t="s">
        <v>23575</v>
      </c>
      <c r="C3158" s="1763" t="s">
        <v>14151</v>
      </c>
      <c r="D3158" s="1764">
        <v>4724</v>
      </c>
      <c r="E3158" s="1104">
        <f t="shared" si="49"/>
        <v>2598.2000000000003</v>
      </c>
    </row>
    <row r="3159" spans="1:5" ht="15.6">
      <c r="A3159" s="3245" t="s">
        <v>23502</v>
      </c>
      <c r="B3159" s="1761" t="s">
        <v>23503</v>
      </c>
      <c r="C3159" s="1761" t="s">
        <v>14151</v>
      </c>
      <c r="D3159" s="1762">
        <v>3903</v>
      </c>
      <c r="E3159" s="1103">
        <f t="shared" si="49"/>
        <v>2146.65</v>
      </c>
    </row>
    <row r="3160" spans="1:5" ht="15.6">
      <c r="A3160" s="3246" t="s">
        <v>23514</v>
      </c>
      <c r="B3160" s="1763" t="s">
        <v>23515</v>
      </c>
      <c r="C3160" s="1763" t="s">
        <v>14151</v>
      </c>
      <c r="D3160" s="1764">
        <v>4155</v>
      </c>
      <c r="E3160" s="1104">
        <f t="shared" si="49"/>
        <v>2285.25</v>
      </c>
    </row>
    <row r="3161" spans="1:5" ht="15.6">
      <c r="A3161" s="3245" t="s">
        <v>23526</v>
      </c>
      <c r="B3161" s="1761" t="s">
        <v>23527</v>
      </c>
      <c r="C3161" s="1761" t="s">
        <v>14151</v>
      </c>
      <c r="D3161" s="1762">
        <v>4511</v>
      </c>
      <c r="E3161" s="1103">
        <f t="shared" si="49"/>
        <v>2481.0500000000002</v>
      </c>
    </row>
    <row r="3162" spans="1:5" ht="15.6">
      <c r="A3162" s="3246" t="s">
        <v>23542</v>
      </c>
      <c r="B3162" s="1763" t="s">
        <v>23543</v>
      </c>
      <c r="C3162" s="1763" t="s">
        <v>14151</v>
      </c>
      <c r="D3162" s="1764">
        <v>4469</v>
      </c>
      <c r="E3162" s="1104">
        <f t="shared" si="49"/>
        <v>2457.9500000000003</v>
      </c>
    </row>
    <row r="3163" spans="1:5" ht="15.6">
      <c r="A3163" s="3245" t="s">
        <v>23548</v>
      </c>
      <c r="B3163" s="1761" t="s">
        <v>23549</v>
      </c>
      <c r="C3163" s="1761" t="s">
        <v>14151</v>
      </c>
      <c r="D3163" s="1762">
        <v>4676</v>
      </c>
      <c r="E3163" s="1103">
        <f t="shared" si="49"/>
        <v>2571.8000000000002</v>
      </c>
    </row>
    <row r="3164" spans="1:5" ht="15.6">
      <c r="A3164" s="3246" t="s">
        <v>23556</v>
      </c>
      <c r="B3164" s="1763" t="s">
        <v>23557</v>
      </c>
      <c r="C3164" s="1763" t="s">
        <v>14151</v>
      </c>
      <c r="D3164" s="1764">
        <v>5245</v>
      </c>
      <c r="E3164" s="1104">
        <f t="shared" si="49"/>
        <v>2884.7500000000005</v>
      </c>
    </row>
    <row r="3165" spans="1:5" ht="15.6">
      <c r="A3165" s="3245" t="s">
        <v>23506</v>
      </c>
      <c r="B3165" s="1761" t="s">
        <v>23507</v>
      </c>
      <c r="C3165" s="1761" t="s">
        <v>14151</v>
      </c>
      <c r="D3165" s="1762">
        <v>5282</v>
      </c>
      <c r="E3165" s="1103">
        <f t="shared" si="49"/>
        <v>2905.1000000000004</v>
      </c>
    </row>
    <row r="3166" spans="1:5" ht="15.6">
      <c r="A3166" s="3246" t="s">
        <v>23518</v>
      </c>
      <c r="B3166" s="1763" t="s">
        <v>23519</v>
      </c>
      <c r="C3166" s="1763" t="s">
        <v>14151</v>
      </c>
      <c r="D3166" s="1764">
        <v>5489</v>
      </c>
      <c r="E3166" s="1104">
        <f t="shared" si="49"/>
        <v>3018.9500000000003</v>
      </c>
    </row>
    <row r="3167" spans="1:5" ht="15.6">
      <c r="A3167" s="3245" t="s">
        <v>23554</v>
      </c>
      <c r="B3167" s="1761" t="s">
        <v>23555</v>
      </c>
      <c r="C3167" s="1761" t="s">
        <v>14151</v>
      </c>
      <c r="D3167" s="1762">
        <v>5489</v>
      </c>
      <c r="E3167" s="1103">
        <f t="shared" si="49"/>
        <v>3018.9500000000003</v>
      </c>
    </row>
    <row r="3168" spans="1:5" ht="15.6">
      <c r="A3168" s="3246" t="s">
        <v>23532</v>
      </c>
      <c r="B3168" s="1763" t="s">
        <v>23533</v>
      </c>
      <c r="C3168" s="1763" t="s">
        <v>14151</v>
      </c>
      <c r="D3168" s="1764">
        <v>6059</v>
      </c>
      <c r="E3168" s="1104">
        <f t="shared" si="49"/>
        <v>3332.4500000000003</v>
      </c>
    </row>
    <row r="3169" spans="1:5" ht="15.6">
      <c r="A3169" s="3245" t="s">
        <v>23530</v>
      </c>
      <c r="B3169" s="1761" t="s">
        <v>23531</v>
      </c>
      <c r="C3169" s="1761" t="s">
        <v>14151</v>
      </c>
      <c r="D3169" s="1762">
        <v>6303</v>
      </c>
      <c r="E3169" s="1103">
        <f t="shared" si="49"/>
        <v>3466.65</v>
      </c>
    </row>
    <row r="3170" spans="1:5" ht="15.6">
      <c r="A3170" s="3246" t="s">
        <v>23572</v>
      </c>
      <c r="B3170" s="1763" t="s">
        <v>23573</v>
      </c>
      <c r="C3170" s="1763" t="s">
        <v>14151</v>
      </c>
      <c r="D3170" s="1764">
        <v>6425</v>
      </c>
      <c r="E3170" s="1104">
        <f t="shared" si="49"/>
        <v>3533.7500000000005</v>
      </c>
    </row>
    <row r="3171" spans="1:5" ht="15.6">
      <c r="A3171" s="3245" t="s">
        <v>23500</v>
      </c>
      <c r="B3171" s="1761" t="s">
        <v>23501</v>
      </c>
      <c r="C3171" s="1761" t="s">
        <v>14151</v>
      </c>
      <c r="D3171" s="1762">
        <v>5282</v>
      </c>
      <c r="E3171" s="1103">
        <f t="shared" si="49"/>
        <v>2905.1000000000004</v>
      </c>
    </row>
    <row r="3172" spans="1:5" ht="15.6">
      <c r="A3172" s="3246" t="s">
        <v>23512</v>
      </c>
      <c r="B3172" s="1763" t="s">
        <v>23513</v>
      </c>
      <c r="C3172" s="1763" t="s">
        <v>14151</v>
      </c>
      <c r="D3172" s="1764">
        <v>5489</v>
      </c>
      <c r="E3172" s="1104">
        <f t="shared" si="49"/>
        <v>3018.9500000000003</v>
      </c>
    </row>
    <row r="3173" spans="1:5" ht="15.6">
      <c r="A3173" s="3245" t="s">
        <v>23524</v>
      </c>
      <c r="B3173" s="1761" t="s">
        <v>23525</v>
      </c>
      <c r="C3173" s="1761" t="s">
        <v>14151</v>
      </c>
      <c r="D3173" s="1762">
        <v>6303</v>
      </c>
      <c r="E3173" s="1103">
        <f t="shared" si="49"/>
        <v>3466.65</v>
      </c>
    </row>
    <row r="3174" spans="1:5" ht="15.6">
      <c r="A3174" s="3246" t="s">
        <v>7709</v>
      </c>
      <c r="B3174" s="1763" t="s">
        <v>28225</v>
      </c>
      <c r="C3174" s="1763" t="s">
        <v>14152</v>
      </c>
      <c r="D3174" s="1764">
        <v>1945</v>
      </c>
      <c r="E3174" s="1104">
        <f t="shared" si="49"/>
        <v>1069.75</v>
      </c>
    </row>
    <row r="3175" spans="1:5" ht="15.6">
      <c r="A3175" s="3245" t="s">
        <v>24607</v>
      </c>
      <c r="B3175" s="1761" t="s">
        <v>24608</v>
      </c>
      <c r="C3175" s="1761" t="s">
        <v>14152</v>
      </c>
      <c r="D3175" s="1762">
        <v>2005</v>
      </c>
      <c r="E3175" s="1103">
        <f t="shared" si="49"/>
        <v>1102.75</v>
      </c>
    </row>
    <row r="3176" spans="1:5" ht="15.6">
      <c r="A3176" s="3246" t="s">
        <v>14153</v>
      </c>
      <c r="B3176" s="1763" t="s">
        <v>14154</v>
      </c>
      <c r="C3176" s="1763" t="s">
        <v>14152</v>
      </c>
      <c r="D3176" s="1764">
        <v>2039</v>
      </c>
      <c r="E3176" s="1104">
        <f t="shared" si="49"/>
        <v>1121.45</v>
      </c>
    </row>
    <row r="3177" spans="1:5" ht="15.6">
      <c r="A3177" s="3245" t="s">
        <v>7710</v>
      </c>
      <c r="B3177" s="1761" t="s">
        <v>24606</v>
      </c>
      <c r="C3177" s="1761" t="s">
        <v>14152</v>
      </c>
      <c r="D3177" s="1762">
        <v>2146</v>
      </c>
      <c r="E3177" s="1103">
        <f t="shared" si="49"/>
        <v>1180.3000000000002</v>
      </c>
    </row>
    <row r="3178" spans="1:5" ht="15.6">
      <c r="A3178" s="3246" t="s">
        <v>7711</v>
      </c>
      <c r="B3178" s="1763" t="s">
        <v>24609</v>
      </c>
      <c r="C3178" s="1763" t="s">
        <v>14152</v>
      </c>
      <c r="D3178" s="1764">
        <v>2310</v>
      </c>
      <c r="E3178" s="1104">
        <f t="shared" si="49"/>
        <v>1270.5</v>
      </c>
    </row>
    <row r="3179" spans="1:5" ht="15.6">
      <c r="A3179" s="3245" t="s">
        <v>7712</v>
      </c>
      <c r="B3179" s="1761" t="s">
        <v>7713</v>
      </c>
      <c r="C3179" s="1761" t="s">
        <v>14152</v>
      </c>
      <c r="D3179" s="1762">
        <v>2355</v>
      </c>
      <c r="E3179" s="1103">
        <f t="shared" si="49"/>
        <v>1295.25</v>
      </c>
    </row>
    <row r="3180" spans="1:5" ht="15.6">
      <c r="A3180" s="3246" t="s">
        <v>7714</v>
      </c>
      <c r="B3180" s="1763" t="s">
        <v>25046</v>
      </c>
      <c r="C3180" s="1763" t="s">
        <v>14152</v>
      </c>
      <c r="D3180" s="1764">
        <v>2420</v>
      </c>
      <c r="E3180" s="1104">
        <f t="shared" si="49"/>
        <v>1331</v>
      </c>
    </row>
    <row r="3181" spans="1:5" ht="15.6">
      <c r="A3181" s="3245" t="s">
        <v>12197</v>
      </c>
      <c r="B3181" s="1761" t="s">
        <v>12198</v>
      </c>
      <c r="C3181" s="1761" t="s">
        <v>14152</v>
      </c>
      <c r="D3181" s="1762">
        <v>2491</v>
      </c>
      <c r="E3181" s="1103">
        <f t="shared" si="49"/>
        <v>1370.0500000000002</v>
      </c>
    </row>
    <row r="3182" spans="1:5" ht="15.6">
      <c r="A3182" s="3246" t="s">
        <v>7695</v>
      </c>
      <c r="B3182" s="1763" t="s">
        <v>7696</v>
      </c>
      <c r="C3182" s="1763" t="s">
        <v>14152</v>
      </c>
      <c r="D3182" s="1764">
        <v>2562</v>
      </c>
      <c r="E3182" s="1104">
        <f t="shared" si="49"/>
        <v>1409.1000000000001</v>
      </c>
    </row>
    <row r="3183" spans="1:5" ht="15.6">
      <c r="A3183" s="3245" t="s">
        <v>7697</v>
      </c>
      <c r="B3183" s="1761" t="s">
        <v>7698</v>
      </c>
      <c r="C3183" s="1761" t="s">
        <v>14152</v>
      </c>
      <c r="D3183" s="1762">
        <v>2586</v>
      </c>
      <c r="E3183" s="1103">
        <f t="shared" si="49"/>
        <v>1422.3000000000002</v>
      </c>
    </row>
    <row r="3184" spans="1:5" ht="15.6">
      <c r="A3184" s="3246" t="s">
        <v>12201</v>
      </c>
      <c r="B3184" s="1763" t="s">
        <v>12202</v>
      </c>
      <c r="C3184" s="1763" t="s">
        <v>14152</v>
      </c>
      <c r="D3184" s="1764">
        <v>2613</v>
      </c>
      <c r="E3184" s="1104">
        <f t="shared" si="49"/>
        <v>1437.15</v>
      </c>
    </row>
    <row r="3185" spans="1:5" ht="15.6">
      <c r="A3185" s="3245" t="s">
        <v>7715</v>
      </c>
      <c r="B3185" s="1761" t="s">
        <v>24610</v>
      </c>
      <c r="C3185" s="1761" t="s">
        <v>14152</v>
      </c>
      <c r="D3185" s="1762">
        <v>2670</v>
      </c>
      <c r="E3185" s="1103">
        <f t="shared" si="49"/>
        <v>1468.5000000000002</v>
      </c>
    </row>
    <row r="3186" spans="1:5" ht="15.6">
      <c r="A3186" s="3246" t="s">
        <v>12195</v>
      </c>
      <c r="B3186" s="1763" t="s">
        <v>12196</v>
      </c>
      <c r="C3186" s="1763" t="s">
        <v>14152</v>
      </c>
      <c r="D3186" s="1764">
        <v>2702</v>
      </c>
      <c r="E3186" s="1104">
        <f t="shared" si="49"/>
        <v>1486.1000000000001</v>
      </c>
    </row>
    <row r="3187" spans="1:5" ht="15.6">
      <c r="A3187" s="3245" t="s">
        <v>12199</v>
      </c>
      <c r="B3187" s="1761" t="s">
        <v>12200</v>
      </c>
      <c r="C3187" s="1761" t="s">
        <v>14152</v>
      </c>
      <c r="D3187" s="1762">
        <v>2799</v>
      </c>
      <c r="E3187" s="1103">
        <f t="shared" si="49"/>
        <v>1539.45</v>
      </c>
    </row>
    <row r="3188" spans="1:5" ht="15.6">
      <c r="A3188" s="3246" t="s">
        <v>7705</v>
      </c>
      <c r="B3188" s="1763" t="s">
        <v>7706</v>
      </c>
      <c r="C3188" s="1763" t="s">
        <v>14152</v>
      </c>
      <c r="D3188" s="1764">
        <v>2983</v>
      </c>
      <c r="E3188" s="1104">
        <f t="shared" si="49"/>
        <v>1640.65</v>
      </c>
    </row>
    <row r="3189" spans="1:5" ht="15.6">
      <c r="A3189" s="3245" t="s">
        <v>7699</v>
      </c>
      <c r="B3189" s="1761" t="s">
        <v>7700</v>
      </c>
      <c r="C3189" s="1761" t="s">
        <v>14152</v>
      </c>
      <c r="D3189" s="1762">
        <v>3003</v>
      </c>
      <c r="E3189" s="1103">
        <f t="shared" si="49"/>
        <v>1651.65</v>
      </c>
    </row>
    <row r="3190" spans="1:5" ht="15.6">
      <c r="A3190" s="3246" t="s">
        <v>7703</v>
      </c>
      <c r="B3190" s="1763" t="s">
        <v>7704</v>
      </c>
      <c r="C3190" s="1763" t="s">
        <v>14152</v>
      </c>
      <c r="D3190" s="1764">
        <v>3116</v>
      </c>
      <c r="E3190" s="1104">
        <f t="shared" si="49"/>
        <v>1713.8000000000002</v>
      </c>
    </row>
    <row r="3191" spans="1:5" ht="15.6">
      <c r="A3191" s="3245" t="s">
        <v>7701</v>
      </c>
      <c r="B3191" s="1761" t="s">
        <v>7702</v>
      </c>
      <c r="C3191" s="1761" t="s">
        <v>14152</v>
      </c>
      <c r="D3191" s="1762">
        <v>3123</v>
      </c>
      <c r="E3191" s="1103">
        <f t="shared" si="49"/>
        <v>1717.65</v>
      </c>
    </row>
    <row r="3192" spans="1:5" ht="15.6">
      <c r="A3192" s="3246" t="s">
        <v>7693</v>
      </c>
      <c r="B3192" s="1763" t="s">
        <v>7694</v>
      </c>
      <c r="C3192" s="1763" t="s">
        <v>14152</v>
      </c>
      <c r="D3192" s="1764">
        <v>3127</v>
      </c>
      <c r="E3192" s="1104">
        <f t="shared" si="49"/>
        <v>1719.8500000000001</v>
      </c>
    </row>
    <row r="3193" spans="1:5" ht="15.6">
      <c r="A3193" s="3245" t="s">
        <v>24611</v>
      </c>
      <c r="B3193" s="1761" t="s">
        <v>24612</v>
      </c>
      <c r="C3193" s="1761" t="s">
        <v>14152</v>
      </c>
      <c r="D3193" s="1762">
        <v>3179</v>
      </c>
      <c r="E3193" s="1103">
        <f t="shared" si="49"/>
        <v>1748.45</v>
      </c>
    </row>
    <row r="3194" spans="1:5" ht="15.6">
      <c r="A3194" s="3246" t="s">
        <v>12207</v>
      </c>
      <c r="B3194" s="1763" t="s">
        <v>12208</v>
      </c>
      <c r="C3194" s="1763" t="s">
        <v>14152</v>
      </c>
      <c r="D3194" s="1764">
        <v>3200</v>
      </c>
      <c r="E3194" s="1104">
        <f t="shared" si="49"/>
        <v>1760.0000000000002</v>
      </c>
    </row>
    <row r="3195" spans="1:5" ht="15.6">
      <c r="A3195" s="3245" t="s">
        <v>7691</v>
      </c>
      <c r="B3195" s="1761" t="s">
        <v>7692</v>
      </c>
      <c r="C3195" s="1761" t="s">
        <v>14152</v>
      </c>
      <c r="D3195" s="1762">
        <v>3224</v>
      </c>
      <c r="E3195" s="1103">
        <f t="shared" si="49"/>
        <v>1773.2</v>
      </c>
    </row>
    <row r="3196" spans="1:5" ht="15.6">
      <c r="A3196" s="3246" t="s">
        <v>12205</v>
      </c>
      <c r="B3196" s="1763" t="s">
        <v>12206</v>
      </c>
      <c r="C3196" s="1763" t="s">
        <v>14152</v>
      </c>
      <c r="D3196" s="1764">
        <v>3255</v>
      </c>
      <c r="E3196" s="1104">
        <f t="shared" si="49"/>
        <v>1790.2500000000002</v>
      </c>
    </row>
    <row r="3197" spans="1:5" ht="15.6">
      <c r="A3197" s="3245" t="s">
        <v>12203</v>
      </c>
      <c r="B3197" s="1761" t="s">
        <v>12204</v>
      </c>
      <c r="C3197" s="1761" t="s">
        <v>14152</v>
      </c>
      <c r="D3197" s="1762">
        <v>3330</v>
      </c>
      <c r="E3197" s="1103">
        <f t="shared" si="49"/>
        <v>1831.5000000000002</v>
      </c>
    </row>
    <row r="3198" spans="1:5" ht="15.6">
      <c r="A3198" s="3246" t="s">
        <v>12211</v>
      </c>
      <c r="B3198" s="1763" t="s">
        <v>12212</v>
      </c>
      <c r="C3198" s="1763" t="s">
        <v>14152</v>
      </c>
      <c r="D3198" s="1764">
        <v>3445</v>
      </c>
      <c r="E3198" s="1104">
        <f t="shared" si="49"/>
        <v>1894.7500000000002</v>
      </c>
    </row>
    <row r="3199" spans="1:5" ht="15.6">
      <c r="A3199" s="3245" t="s">
        <v>24613</v>
      </c>
      <c r="B3199" s="1761" t="s">
        <v>24614</v>
      </c>
      <c r="C3199" s="1761" t="s">
        <v>14152</v>
      </c>
      <c r="D3199" s="1762">
        <v>3550</v>
      </c>
      <c r="E3199" s="1103">
        <f t="shared" si="49"/>
        <v>1952.5000000000002</v>
      </c>
    </row>
    <row r="3200" spans="1:5" ht="15.6">
      <c r="A3200" s="3246" t="s">
        <v>12209</v>
      </c>
      <c r="B3200" s="1763" t="s">
        <v>12210</v>
      </c>
      <c r="C3200" s="1763" t="s">
        <v>14152</v>
      </c>
      <c r="D3200" s="1764">
        <v>3593</v>
      </c>
      <c r="E3200" s="1104">
        <f t="shared" si="49"/>
        <v>1976.15</v>
      </c>
    </row>
    <row r="3201" spans="1:5" ht="15.6">
      <c r="A3201" s="3245" t="s">
        <v>24615</v>
      </c>
      <c r="B3201" s="1761" t="s">
        <v>24616</v>
      </c>
      <c r="C3201" s="1761" t="s">
        <v>14152</v>
      </c>
      <c r="D3201" s="1762">
        <v>3680</v>
      </c>
      <c r="E3201" s="1103">
        <f t="shared" si="49"/>
        <v>2024.0000000000002</v>
      </c>
    </row>
    <row r="3202" spans="1:5" ht="15.6">
      <c r="A3202" s="3246" t="s">
        <v>12217</v>
      </c>
      <c r="B3202" s="1763" t="s">
        <v>12218</v>
      </c>
      <c r="C3202" s="1763" t="s">
        <v>14152</v>
      </c>
      <c r="D3202" s="1764">
        <v>3865</v>
      </c>
      <c r="E3202" s="1104">
        <f t="shared" si="49"/>
        <v>2125.75</v>
      </c>
    </row>
    <row r="3203" spans="1:5" ht="15.6">
      <c r="A3203" s="3245" t="s">
        <v>12215</v>
      </c>
      <c r="B3203" s="1761" t="s">
        <v>12216</v>
      </c>
      <c r="C3203" s="1761" t="s">
        <v>14152</v>
      </c>
      <c r="D3203" s="1762">
        <v>3901</v>
      </c>
      <c r="E3203" s="1103">
        <f t="shared" si="49"/>
        <v>2145.5500000000002</v>
      </c>
    </row>
    <row r="3204" spans="1:5" ht="15.6">
      <c r="A3204" s="3246" t="s">
        <v>7685</v>
      </c>
      <c r="B3204" s="1763" t="s">
        <v>7686</v>
      </c>
      <c r="C3204" s="1763" t="s">
        <v>14152</v>
      </c>
      <c r="D3204" s="1764">
        <v>4193</v>
      </c>
      <c r="E3204" s="1104">
        <f t="shared" si="49"/>
        <v>2306.15</v>
      </c>
    </row>
    <row r="3205" spans="1:5" ht="15.6">
      <c r="A3205" s="3245" t="s">
        <v>7675</v>
      </c>
      <c r="B3205" s="1761" t="s">
        <v>7676</v>
      </c>
      <c r="C3205" s="1761" t="s">
        <v>14152</v>
      </c>
      <c r="D3205" s="1762">
        <v>4216</v>
      </c>
      <c r="E3205" s="1103">
        <f t="shared" si="49"/>
        <v>2318.8000000000002</v>
      </c>
    </row>
    <row r="3206" spans="1:5" ht="15.6">
      <c r="A3206" s="3246" t="s">
        <v>12213</v>
      </c>
      <c r="B3206" s="1763" t="s">
        <v>12214</v>
      </c>
      <c r="C3206" s="1763" t="s">
        <v>14152</v>
      </c>
      <c r="D3206" s="1764">
        <v>4289</v>
      </c>
      <c r="E3206" s="1104">
        <f t="shared" si="49"/>
        <v>2358.9500000000003</v>
      </c>
    </row>
    <row r="3207" spans="1:5" ht="15.6">
      <c r="A3207" s="3245" t="s">
        <v>7683</v>
      </c>
      <c r="B3207" s="1761" t="s">
        <v>7684</v>
      </c>
      <c r="C3207" s="1761" t="s">
        <v>14152</v>
      </c>
      <c r="D3207" s="1762">
        <v>4293</v>
      </c>
      <c r="E3207" s="1103">
        <f t="shared" si="49"/>
        <v>2361.15</v>
      </c>
    </row>
    <row r="3208" spans="1:5" ht="15.6">
      <c r="A3208" s="3246" t="s">
        <v>7677</v>
      </c>
      <c r="B3208" s="1763" t="s">
        <v>7678</v>
      </c>
      <c r="C3208" s="1763" t="s">
        <v>14152</v>
      </c>
      <c r="D3208" s="1764">
        <v>4330</v>
      </c>
      <c r="E3208" s="1104">
        <f t="shared" si="49"/>
        <v>2381.5</v>
      </c>
    </row>
    <row r="3209" spans="1:5" ht="15.6">
      <c r="A3209" s="3245" t="s">
        <v>12221</v>
      </c>
      <c r="B3209" s="1761" t="s">
        <v>12222</v>
      </c>
      <c r="C3209" s="1761" t="s">
        <v>14152</v>
      </c>
      <c r="D3209" s="1762">
        <v>4331</v>
      </c>
      <c r="E3209" s="1103">
        <f t="shared" si="49"/>
        <v>2382.0500000000002</v>
      </c>
    </row>
    <row r="3210" spans="1:5" ht="15.6">
      <c r="A3210" s="3246" t="s">
        <v>12219</v>
      </c>
      <c r="B3210" s="1763" t="s">
        <v>12220</v>
      </c>
      <c r="C3210" s="1763" t="s">
        <v>14152</v>
      </c>
      <c r="D3210" s="1764">
        <v>4498</v>
      </c>
      <c r="E3210" s="1104">
        <f t="shared" si="49"/>
        <v>2473.9</v>
      </c>
    </row>
    <row r="3211" spans="1:5" ht="15.6">
      <c r="A3211" s="3245" t="s">
        <v>7681</v>
      </c>
      <c r="B3211" s="1761" t="s">
        <v>7682</v>
      </c>
      <c r="C3211" s="1761" t="s">
        <v>14152</v>
      </c>
      <c r="D3211" s="1762">
        <v>4550</v>
      </c>
      <c r="E3211" s="1103">
        <f t="shared" si="49"/>
        <v>2502.5</v>
      </c>
    </row>
    <row r="3212" spans="1:5" ht="15.6">
      <c r="A3212" s="3246" t="s">
        <v>7679</v>
      </c>
      <c r="B3212" s="1763" t="s">
        <v>7680</v>
      </c>
      <c r="C3212" s="1763" t="s">
        <v>14152</v>
      </c>
      <c r="D3212" s="1764">
        <v>5144</v>
      </c>
      <c r="E3212" s="1104">
        <f t="shared" si="49"/>
        <v>2829.2000000000003</v>
      </c>
    </row>
    <row r="3213" spans="1:5" ht="15.6">
      <c r="A3213" s="3245" t="s">
        <v>24617</v>
      </c>
      <c r="B3213" s="1761" t="s">
        <v>24618</v>
      </c>
      <c r="C3213" s="1761" t="s">
        <v>14152</v>
      </c>
      <c r="D3213" s="1762">
        <v>5164</v>
      </c>
      <c r="E3213" s="1103">
        <f t="shared" ref="E3213:E3276" si="50">D3213*(100%-$E$8)</f>
        <v>2840.2000000000003</v>
      </c>
    </row>
    <row r="3214" spans="1:5" ht="15.6">
      <c r="A3214" s="3246" t="s">
        <v>12233</v>
      </c>
      <c r="B3214" s="1763" t="s">
        <v>12234</v>
      </c>
      <c r="C3214" s="1763" t="s">
        <v>14152</v>
      </c>
      <c r="D3214" s="1764">
        <v>5418</v>
      </c>
      <c r="E3214" s="1104">
        <f t="shared" si="50"/>
        <v>2979.9</v>
      </c>
    </row>
    <row r="3215" spans="1:5" ht="15.6">
      <c r="A3215" s="3245" t="s">
        <v>12227</v>
      </c>
      <c r="B3215" s="1761" t="s">
        <v>12228</v>
      </c>
      <c r="C3215" s="1761" t="s">
        <v>14152</v>
      </c>
      <c r="D3215" s="1762">
        <v>5483</v>
      </c>
      <c r="E3215" s="1103">
        <f t="shared" si="50"/>
        <v>3015.65</v>
      </c>
    </row>
    <row r="3216" spans="1:5" ht="15.6">
      <c r="A3216" s="3246" t="s">
        <v>26471</v>
      </c>
      <c r="B3216" s="1763" t="s">
        <v>26472</v>
      </c>
      <c r="C3216" s="1763" t="s">
        <v>14152</v>
      </c>
      <c r="D3216" s="1764">
        <v>5547</v>
      </c>
      <c r="E3216" s="1104">
        <f t="shared" si="50"/>
        <v>3050.8500000000004</v>
      </c>
    </row>
    <row r="3217" spans="1:5" ht="15.6">
      <c r="A3217" s="3245" t="s">
        <v>24619</v>
      </c>
      <c r="B3217" s="1761" t="s">
        <v>24620</v>
      </c>
      <c r="C3217" s="1761" t="s">
        <v>14152</v>
      </c>
      <c r="D3217" s="1762">
        <v>6055</v>
      </c>
      <c r="E3217" s="1103">
        <f t="shared" si="50"/>
        <v>3330.2500000000005</v>
      </c>
    </row>
    <row r="3218" spans="1:5" ht="15.6">
      <c r="A3218" s="3246" t="s">
        <v>12231</v>
      </c>
      <c r="B3218" s="1763" t="s">
        <v>12232</v>
      </c>
      <c r="C3218" s="1763" t="s">
        <v>14152</v>
      </c>
      <c r="D3218" s="1764">
        <v>6305</v>
      </c>
      <c r="E3218" s="1104">
        <f t="shared" si="50"/>
        <v>3467.7500000000005</v>
      </c>
    </row>
    <row r="3219" spans="1:5" ht="15.6">
      <c r="A3219" s="3245" t="s">
        <v>7687</v>
      </c>
      <c r="B3219" s="1761" t="s">
        <v>7688</v>
      </c>
      <c r="C3219" s="1761" t="s">
        <v>14152</v>
      </c>
      <c r="D3219" s="1762">
        <v>6400</v>
      </c>
      <c r="E3219" s="1103">
        <f t="shared" si="50"/>
        <v>3520.0000000000005</v>
      </c>
    </row>
    <row r="3220" spans="1:5" ht="15.6">
      <c r="A3220" s="3246" t="s">
        <v>7707</v>
      </c>
      <c r="B3220" s="1763" t="s">
        <v>7708</v>
      </c>
      <c r="C3220" s="1763" t="s">
        <v>14152</v>
      </c>
      <c r="D3220" s="1764">
        <v>6522</v>
      </c>
      <c r="E3220" s="1104">
        <f t="shared" si="50"/>
        <v>3587.1000000000004</v>
      </c>
    </row>
    <row r="3221" spans="1:5" ht="15.6">
      <c r="A3221" s="3245" t="s">
        <v>12229</v>
      </c>
      <c r="B3221" s="1761" t="s">
        <v>12230</v>
      </c>
      <c r="C3221" s="1761" t="s">
        <v>14152</v>
      </c>
      <c r="D3221" s="1762">
        <v>6640</v>
      </c>
      <c r="E3221" s="1103">
        <f t="shared" si="50"/>
        <v>3652.0000000000005</v>
      </c>
    </row>
    <row r="3222" spans="1:5" ht="15.6">
      <c r="A3222" s="3246" t="s">
        <v>26473</v>
      </c>
      <c r="B3222" s="1763" t="s">
        <v>26474</v>
      </c>
      <c r="C3222" s="1763" t="s">
        <v>14152</v>
      </c>
      <c r="D3222" s="1764">
        <v>6704</v>
      </c>
      <c r="E3222" s="1104">
        <f t="shared" si="50"/>
        <v>3687.2000000000003</v>
      </c>
    </row>
    <row r="3223" spans="1:5" ht="15.6">
      <c r="A3223" s="3245" t="s">
        <v>12225</v>
      </c>
      <c r="B3223" s="1761" t="s">
        <v>12226</v>
      </c>
      <c r="C3223" s="1761" t="s">
        <v>14152</v>
      </c>
      <c r="D3223" s="1762">
        <v>6726</v>
      </c>
      <c r="E3223" s="1103">
        <f t="shared" si="50"/>
        <v>3699.3</v>
      </c>
    </row>
    <row r="3224" spans="1:5" ht="15.6">
      <c r="A3224" s="3246" t="s">
        <v>12223</v>
      </c>
      <c r="B3224" s="1763" t="s">
        <v>12224</v>
      </c>
      <c r="C3224" s="1763" t="s">
        <v>14152</v>
      </c>
      <c r="D3224" s="1764">
        <v>7085</v>
      </c>
      <c r="E3224" s="1104">
        <f t="shared" si="50"/>
        <v>3896.7500000000005</v>
      </c>
    </row>
    <row r="3225" spans="1:5" ht="15.6">
      <c r="A3225" s="3245" t="s">
        <v>7689</v>
      </c>
      <c r="B3225" s="1761" t="s">
        <v>7690</v>
      </c>
      <c r="C3225" s="1761" t="s">
        <v>14152</v>
      </c>
      <c r="D3225" s="1762">
        <v>7235</v>
      </c>
      <c r="E3225" s="1103">
        <f t="shared" si="50"/>
        <v>3979.2500000000005</v>
      </c>
    </row>
    <row r="3226" spans="1:5" ht="15.6">
      <c r="A3226" s="3246" t="s">
        <v>7663</v>
      </c>
      <c r="B3226" s="1763" t="s">
        <v>7664</v>
      </c>
      <c r="C3226" s="1763" t="s">
        <v>14152</v>
      </c>
      <c r="D3226" s="1764">
        <v>2637</v>
      </c>
      <c r="E3226" s="1104">
        <f t="shared" si="50"/>
        <v>1450.3500000000001</v>
      </c>
    </row>
    <row r="3227" spans="1:5" ht="15.6">
      <c r="A3227" s="3245" t="s">
        <v>7669</v>
      </c>
      <c r="B3227" s="1761" t="s">
        <v>1433</v>
      </c>
      <c r="C3227" s="1761" t="s">
        <v>14152</v>
      </c>
      <c r="D3227" s="1762">
        <v>2806</v>
      </c>
      <c r="E3227" s="1103">
        <f t="shared" si="50"/>
        <v>1543.3000000000002</v>
      </c>
    </row>
    <row r="3228" spans="1:5" ht="15.6">
      <c r="A3228" s="3246" t="s">
        <v>12235</v>
      </c>
      <c r="B3228" s="1763" t="s">
        <v>12236</v>
      </c>
      <c r="C3228" s="1763" t="s">
        <v>14152</v>
      </c>
      <c r="D3228" s="1764">
        <v>2945</v>
      </c>
      <c r="E3228" s="1104">
        <f t="shared" si="50"/>
        <v>1619.7500000000002</v>
      </c>
    </row>
    <row r="3229" spans="1:5" ht="15.6">
      <c r="A3229" s="3245" t="s">
        <v>24621</v>
      </c>
      <c r="B3229" s="1761" t="s">
        <v>24622</v>
      </c>
      <c r="C3229" s="1761" t="s">
        <v>14152</v>
      </c>
      <c r="D3229" s="1762">
        <v>2956</v>
      </c>
      <c r="E3229" s="1103">
        <f t="shared" si="50"/>
        <v>1625.8000000000002</v>
      </c>
    </row>
    <row r="3230" spans="1:5" ht="15.6">
      <c r="A3230" s="3246" t="s">
        <v>7670</v>
      </c>
      <c r="B3230" s="1763" t="s">
        <v>1432</v>
      </c>
      <c r="C3230" s="1763" t="s">
        <v>14152</v>
      </c>
      <c r="D3230" s="1764">
        <v>3047</v>
      </c>
      <c r="E3230" s="1104">
        <f t="shared" si="50"/>
        <v>1675.8500000000001</v>
      </c>
    </row>
    <row r="3231" spans="1:5" ht="15.6">
      <c r="A3231" s="3245" t="s">
        <v>7665</v>
      </c>
      <c r="B3231" s="1761" t="s">
        <v>7666</v>
      </c>
      <c r="C3231" s="1761" t="s">
        <v>14152</v>
      </c>
      <c r="D3231" s="1762">
        <v>3229</v>
      </c>
      <c r="E3231" s="1103">
        <f t="shared" si="50"/>
        <v>1775.95</v>
      </c>
    </row>
    <row r="3232" spans="1:5" ht="15.6">
      <c r="A3232" s="3246" t="s">
        <v>7667</v>
      </c>
      <c r="B3232" s="1763" t="s">
        <v>7668</v>
      </c>
      <c r="C3232" s="1763" t="s">
        <v>14152</v>
      </c>
      <c r="D3232" s="1764">
        <v>3274</v>
      </c>
      <c r="E3232" s="1104">
        <f t="shared" si="50"/>
        <v>1800.7</v>
      </c>
    </row>
    <row r="3233" spans="1:5" ht="15.6">
      <c r="A3233" s="3245" t="s">
        <v>12239</v>
      </c>
      <c r="B3233" s="1761" t="s">
        <v>12240</v>
      </c>
      <c r="C3233" s="1761" t="s">
        <v>14152</v>
      </c>
      <c r="D3233" s="1762">
        <v>3711</v>
      </c>
      <c r="E3233" s="1103">
        <f t="shared" si="50"/>
        <v>2041.0500000000002</v>
      </c>
    </row>
    <row r="3234" spans="1:5" ht="15.6">
      <c r="A3234" s="3246" t="s">
        <v>12237</v>
      </c>
      <c r="B3234" s="1763" t="s">
        <v>12238</v>
      </c>
      <c r="C3234" s="1763" t="s">
        <v>14152</v>
      </c>
      <c r="D3234" s="1764">
        <v>3803</v>
      </c>
      <c r="E3234" s="1104">
        <f t="shared" si="50"/>
        <v>2091.65</v>
      </c>
    </row>
    <row r="3235" spans="1:5" ht="15.6">
      <c r="A3235" s="3245" t="s">
        <v>24623</v>
      </c>
      <c r="B3235" s="1761" t="s">
        <v>24624</v>
      </c>
      <c r="C3235" s="1761" t="s">
        <v>14152</v>
      </c>
      <c r="D3235" s="1762">
        <v>2814</v>
      </c>
      <c r="E3235" s="1103">
        <f t="shared" si="50"/>
        <v>1547.7</v>
      </c>
    </row>
    <row r="3236" spans="1:5" ht="15.6">
      <c r="A3236" s="3246" t="s">
        <v>24625</v>
      </c>
      <c r="B3236" s="1763" t="s">
        <v>24626</v>
      </c>
      <c r="C3236" s="1763" t="s">
        <v>14152</v>
      </c>
      <c r="D3236" s="1764">
        <v>3138</v>
      </c>
      <c r="E3236" s="1104">
        <f t="shared" si="50"/>
        <v>1725.9</v>
      </c>
    </row>
    <row r="3237" spans="1:5" ht="15.6">
      <c r="A3237" s="3245" t="s">
        <v>23632</v>
      </c>
      <c r="B3237" s="1761" t="s">
        <v>24627</v>
      </c>
      <c r="C3237" s="1761" t="s">
        <v>14152</v>
      </c>
      <c r="D3237" s="1762">
        <v>3497</v>
      </c>
      <c r="E3237" s="1103">
        <f t="shared" si="50"/>
        <v>1923.3500000000001</v>
      </c>
    </row>
    <row r="3238" spans="1:5" ht="15.6">
      <c r="A3238" s="3246" t="s">
        <v>28226</v>
      </c>
      <c r="B3238" s="1763" t="s">
        <v>28227</v>
      </c>
      <c r="C3238" s="1763" t="s">
        <v>14152</v>
      </c>
      <c r="D3238" s="1764">
        <v>4416</v>
      </c>
      <c r="E3238" s="1104">
        <f t="shared" si="50"/>
        <v>2428.8000000000002</v>
      </c>
    </row>
    <row r="3239" spans="1:5" ht="15.6">
      <c r="A3239" s="3245" t="s">
        <v>23633</v>
      </c>
      <c r="B3239" s="1761" t="s">
        <v>24628</v>
      </c>
      <c r="C3239" s="1761" t="s">
        <v>14152</v>
      </c>
      <c r="D3239" s="1762">
        <v>4462</v>
      </c>
      <c r="E3239" s="1103">
        <f t="shared" si="50"/>
        <v>2454.1000000000004</v>
      </c>
    </row>
    <row r="3240" spans="1:5" ht="15.6">
      <c r="A3240" s="3246" t="s">
        <v>31613</v>
      </c>
      <c r="B3240" s="1763" t="s">
        <v>31614</v>
      </c>
      <c r="C3240" s="1763" t="s">
        <v>14152</v>
      </c>
      <c r="D3240" s="1764">
        <v>5172</v>
      </c>
      <c r="E3240" s="1104">
        <f t="shared" si="50"/>
        <v>2844.6000000000004</v>
      </c>
    </row>
    <row r="3241" spans="1:5" ht="15.6">
      <c r="A3241" s="3245" t="s">
        <v>7671</v>
      </c>
      <c r="B3241" s="1761" t="s">
        <v>4551</v>
      </c>
      <c r="C3241" s="1761" t="s">
        <v>14152</v>
      </c>
      <c r="D3241" s="1762">
        <v>4030</v>
      </c>
      <c r="E3241" s="1103">
        <f t="shared" si="50"/>
        <v>2216.5</v>
      </c>
    </row>
    <row r="3242" spans="1:5" ht="15.6">
      <c r="A3242" s="3246" t="s">
        <v>7672</v>
      </c>
      <c r="B3242" s="1763" t="s">
        <v>4550</v>
      </c>
      <c r="C3242" s="1763" t="s">
        <v>14152</v>
      </c>
      <c r="D3242" s="1764">
        <v>4082</v>
      </c>
      <c r="E3242" s="1104">
        <f t="shared" si="50"/>
        <v>2245.1000000000004</v>
      </c>
    </row>
    <row r="3243" spans="1:5" ht="15.6">
      <c r="A3243" s="3245" t="s">
        <v>12243</v>
      </c>
      <c r="B3243" s="1761" t="s">
        <v>12244</v>
      </c>
      <c r="C3243" s="1761" t="s">
        <v>14152</v>
      </c>
      <c r="D3243" s="1762">
        <v>4239</v>
      </c>
      <c r="E3243" s="1103">
        <f t="shared" si="50"/>
        <v>2331.4500000000003</v>
      </c>
    </row>
    <row r="3244" spans="1:5" ht="15.6">
      <c r="A3244" s="3246" t="s">
        <v>12247</v>
      </c>
      <c r="B3244" s="1763" t="s">
        <v>12248</v>
      </c>
      <c r="C3244" s="1763" t="s">
        <v>14152</v>
      </c>
      <c r="D3244" s="1764">
        <v>4239</v>
      </c>
      <c r="E3244" s="1104">
        <f t="shared" si="50"/>
        <v>2331.4500000000003</v>
      </c>
    </row>
    <row r="3245" spans="1:5" ht="15.6">
      <c r="A3245" s="3245" t="s">
        <v>12241</v>
      </c>
      <c r="B3245" s="1761" t="s">
        <v>12242</v>
      </c>
      <c r="C3245" s="1761" t="s">
        <v>14152</v>
      </c>
      <c r="D3245" s="1762">
        <v>4894</v>
      </c>
      <c r="E3245" s="1103">
        <f t="shared" si="50"/>
        <v>2691.7000000000003</v>
      </c>
    </row>
    <row r="3246" spans="1:5" ht="15.6">
      <c r="A3246" s="3246" t="s">
        <v>12245</v>
      </c>
      <c r="B3246" s="1763" t="s">
        <v>12246</v>
      </c>
      <c r="C3246" s="1763" t="s">
        <v>14152</v>
      </c>
      <c r="D3246" s="1764">
        <v>4894</v>
      </c>
      <c r="E3246" s="1104">
        <f t="shared" si="50"/>
        <v>2691.7000000000003</v>
      </c>
    </row>
    <row r="3247" spans="1:5" ht="15.6">
      <c r="A3247" s="3245" t="s">
        <v>12249</v>
      </c>
      <c r="B3247" s="1761" t="s">
        <v>12250</v>
      </c>
      <c r="C3247" s="1761" t="s">
        <v>14152</v>
      </c>
      <c r="D3247" s="1762">
        <v>4946</v>
      </c>
      <c r="E3247" s="1103">
        <f t="shared" si="50"/>
        <v>2720.3</v>
      </c>
    </row>
    <row r="3248" spans="1:5" ht="15.6">
      <c r="A3248" s="3246" t="s">
        <v>12253</v>
      </c>
      <c r="B3248" s="1763" t="s">
        <v>12254</v>
      </c>
      <c r="C3248" s="1763" t="s">
        <v>14152</v>
      </c>
      <c r="D3248" s="1764">
        <v>4998</v>
      </c>
      <c r="E3248" s="1104">
        <f t="shared" si="50"/>
        <v>2748.9</v>
      </c>
    </row>
    <row r="3249" spans="1:5" ht="15.6">
      <c r="A3249" s="3245" t="s">
        <v>12257</v>
      </c>
      <c r="B3249" s="1761" t="s">
        <v>12258</v>
      </c>
      <c r="C3249" s="1761" t="s">
        <v>14152</v>
      </c>
      <c r="D3249" s="1762">
        <v>5051</v>
      </c>
      <c r="E3249" s="1103">
        <f t="shared" si="50"/>
        <v>2778.05</v>
      </c>
    </row>
    <row r="3250" spans="1:5" ht="15.6">
      <c r="A3250" s="3246" t="s">
        <v>7673</v>
      </c>
      <c r="B3250" s="1763" t="s">
        <v>4549</v>
      </c>
      <c r="C3250" s="1763" t="s">
        <v>14152</v>
      </c>
      <c r="D3250" s="1764">
        <v>5606</v>
      </c>
      <c r="E3250" s="1104">
        <f t="shared" si="50"/>
        <v>3083.3</v>
      </c>
    </row>
    <row r="3251" spans="1:5" ht="15.6">
      <c r="A3251" s="3245" t="s">
        <v>12261</v>
      </c>
      <c r="B3251" s="1761" t="s">
        <v>12262</v>
      </c>
      <c r="C3251" s="1761" t="s">
        <v>14152</v>
      </c>
      <c r="D3251" s="1762">
        <v>6150</v>
      </c>
      <c r="E3251" s="1103">
        <f t="shared" si="50"/>
        <v>3382.5000000000005</v>
      </c>
    </row>
    <row r="3252" spans="1:5" ht="15.6">
      <c r="A3252" s="3246" t="s">
        <v>12251</v>
      </c>
      <c r="B3252" s="1763" t="s">
        <v>12252</v>
      </c>
      <c r="C3252" s="1763" t="s">
        <v>14152</v>
      </c>
      <c r="D3252" s="1764">
        <v>6516</v>
      </c>
      <c r="E3252" s="1104">
        <f t="shared" si="50"/>
        <v>3583.8</v>
      </c>
    </row>
    <row r="3253" spans="1:5" ht="15.6">
      <c r="A3253" s="3245" t="s">
        <v>7674</v>
      </c>
      <c r="B3253" s="1761" t="s">
        <v>4548</v>
      </c>
      <c r="C3253" s="1761" t="s">
        <v>14152</v>
      </c>
      <c r="D3253" s="1762">
        <v>6804</v>
      </c>
      <c r="E3253" s="1103">
        <f t="shared" si="50"/>
        <v>3742.2000000000003</v>
      </c>
    </row>
    <row r="3254" spans="1:5" ht="15.6">
      <c r="A3254" s="3246" t="s">
        <v>12255</v>
      </c>
      <c r="B3254" s="1763" t="s">
        <v>12256</v>
      </c>
      <c r="C3254" s="1763" t="s">
        <v>14152</v>
      </c>
      <c r="D3254" s="1764">
        <v>6835</v>
      </c>
      <c r="E3254" s="1104">
        <f t="shared" si="50"/>
        <v>3759.2500000000005</v>
      </c>
    </row>
    <row r="3255" spans="1:5" ht="15.6">
      <c r="A3255" s="3245" t="s">
        <v>12259</v>
      </c>
      <c r="B3255" s="1761" t="s">
        <v>12260</v>
      </c>
      <c r="C3255" s="1761" t="s">
        <v>14152</v>
      </c>
      <c r="D3255" s="1762">
        <v>9137</v>
      </c>
      <c r="E3255" s="1103">
        <f t="shared" si="50"/>
        <v>5025.3500000000004</v>
      </c>
    </row>
    <row r="3256" spans="1:5" ht="15.6">
      <c r="A3256" s="3246" t="s">
        <v>14158</v>
      </c>
      <c r="B3256" s="1763" t="s">
        <v>14159</v>
      </c>
      <c r="C3256" s="1763" t="s">
        <v>14157</v>
      </c>
      <c r="D3256" s="1764">
        <v>4179</v>
      </c>
      <c r="E3256" s="1104">
        <f t="shared" si="50"/>
        <v>2298.4500000000003</v>
      </c>
    </row>
    <row r="3257" spans="1:5" ht="15.6">
      <c r="A3257" s="3245" t="s">
        <v>14155</v>
      </c>
      <c r="B3257" s="1761" t="s">
        <v>14156</v>
      </c>
      <c r="C3257" s="1761" t="s">
        <v>14157</v>
      </c>
      <c r="D3257" s="1762">
        <v>4179</v>
      </c>
      <c r="E3257" s="1103">
        <f t="shared" si="50"/>
        <v>2298.4500000000003</v>
      </c>
    </row>
    <row r="3258" spans="1:5" ht="15.6">
      <c r="A3258" s="3246" t="s">
        <v>7716</v>
      </c>
      <c r="B3258" s="1763" t="s">
        <v>7717</v>
      </c>
      <c r="C3258" s="1763" t="s">
        <v>14157</v>
      </c>
      <c r="D3258" s="1764">
        <v>4181</v>
      </c>
      <c r="E3258" s="1104">
        <f t="shared" si="50"/>
        <v>2299.5500000000002</v>
      </c>
    </row>
    <row r="3259" spans="1:5" ht="15.6">
      <c r="A3259" s="3245" t="s">
        <v>14174</v>
      </c>
      <c r="B3259" s="1761" t="s">
        <v>14175</v>
      </c>
      <c r="C3259" s="1761" t="s">
        <v>14157</v>
      </c>
      <c r="D3259" s="1762">
        <v>4400</v>
      </c>
      <c r="E3259" s="1103">
        <f t="shared" si="50"/>
        <v>2420</v>
      </c>
    </row>
    <row r="3260" spans="1:5" ht="15.6">
      <c r="A3260" s="3246" t="s">
        <v>14172</v>
      </c>
      <c r="B3260" s="1763" t="s">
        <v>14173</v>
      </c>
      <c r="C3260" s="1763" t="s">
        <v>14157</v>
      </c>
      <c r="D3260" s="1764">
        <v>4519</v>
      </c>
      <c r="E3260" s="1104">
        <f t="shared" si="50"/>
        <v>2485.4500000000003</v>
      </c>
    </row>
    <row r="3261" spans="1:5" ht="15.6">
      <c r="A3261" s="3245" t="s">
        <v>14176</v>
      </c>
      <c r="B3261" s="1761" t="s">
        <v>14177</v>
      </c>
      <c r="C3261" s="1761" t="s">
        <v>14157</v>
      </c>
      <c r="D3261" s="1762">
        <v>4536</v>
      </c>
      <c r="E3261" s="1103">
        <f t="shared" si="50"/>
        <v>2494.8000000000002</v>
      </c>
    </row>
    <row r="3262" spans="1:5" ht="15.6">
      <c r="A3262" s="3246" t="s">
        <v>14160</v>
      </c>
      <c r="B3262" s="1763" t="s">
        <v>14161</v>
      </c>
      <c r="C3262" s="1763" t="s">
        <v>14157</v>
      </c>
      <c r="D3262" s="1764">
        <v>5857</v>
      </c>
      <c r="E3262" s="1104">
        <f t="shared" si="50"/>
        <v>3221.3500000000004</v>
      </c>
    </row>
    <row r="3263" spans="1:5" ht="15.6">
      <c r="A3263" s="3245" t="s">
        <v>12265</v>
      </c>
      <c r="B3263" s="1761" t="s">
        <v>12266</v>
      </c>
      <c r="C3263" s="1761" t="s">
        <v>14157</v>
      </c>
      <c r="D3263" s="1762">
        <v>5857</v>
      </c>
      <c r="E3263" s="1103">
        <f t="shared" si="50"/>
        <v>3221.3500000000004</v>
      </c>
    </row>
    <row r="3264" spans="1:5" ht="15.6">
      <c r="A3264" s="3246" t="s">
        <v>12263</v>
      </c>
      <c r="B3264" s="1763" t="s">
        <v>12264</v>
      </c>
      <c r="C3264" s="1763" t="s">
        <v>14157</v>
      </c>
      <c r="D3264" s="1764">
        <v>6091</v>
      </c>
      <c r="E3264" s="1104">
        <f t="shared" si="50"/>
        <v>3350.05</v>
      </c>
    </row>
    <row r="3265" spans="1:5" ht="15.6">
      <c r="A3265" s="3245" t="s">
        <v>14162</v>
      </c>
      <c r="B3265" s="1761" t="s">
        <v>14163</v>
      </c>
      <c r="C3265" s="1761" t="s">
        <v>14157</v>
      </c>
      <c r="D3265" s="1762">
        <v>5400</v>
      </c>
      <c r="E3265" s="1103">
        <f t="shared" si="50"/>
        <v>2970.0000000000005</v>
      </c>
    </row>
    <row r="3266" spans="1:5" ht="15.6">
      <c r="A3266" s="3246" t="s">
        <v>7718</v>
      </c>
      <c r="B3266" s="1763" t="s">
        <v>7719</v>
      </c>
      <c r="C3266" s="1763" t="s">
        <v>14157</v>
      </c>
      <c r="D3266" s="1764">
        <v>5400</v>
      </c>
      <c r="E3266" s="1104">
        <f t="shared" si="50"/>
        <v>2970.0000000000005</v>
      </c>
    </row>
    <row r="3267" spans="1:5" ht="15.6">
      <c r="A3267" s="3245" t="s">
        <v>14164</v>
      </c>
      <c r="B3267" s="1761" t="s">
        <v>14165</v>
      </c>
      <c r="C3267" s="1761" t="s">
        <v>14157</v>
      </c>
      <c r="D3267" s="1762">
        <v>5400</v>
      </c>
      <c r="E3267" s="1103">
        <f t="shared" si="50"/>
        <v>2970.0000000000005</v>
      </c>
    </row>
    <row r="3268" spans="1:5" ht="15.6">
      <c r="A3268" s="3246" t="s">
        <v>14178</v>
      </c>
      <c r="B3268" s="1763" t="s">
        <v>24629</v>
      </c>
      <c r="C3268" s="1763" t="s">
        <v>14157</v>
      </c>
      <c r="D3268" s="1764">
        <v>6346</v>
      </c>
      <c r="E3268" s="1104">
        <f t="shared" si="50"/>
        <v>3490.3</v>
      </c>
    </row>
    <row r="3269" spans="1:5" ht="15.6">
      <c r="A3269" s="3245" t="s">
        <v>14166</v>
      </c>
      <c r="B3269" s="1761" t="s">
        <v>14167</v>
      </c>
      <c r="C3269" s="1761" t="s">
        <v>14157</v>
      </c>
      <c r="D3269" s="1762">
        <v>7215</v>
      </c>
      <c r="E3269" s="1103">
        <f t="shared" si="50"/>
        <v>3968.2500000000005</v>
      </c>
    </row>
    <row r="3270" spans="1:5" ht="15.6">
      <c r="A3270" s="3246" t="s">
        <v>14170</v>
      </c>
      <c r="B3270" s="1763" t="s">
        <v>14171</v>
      </c>
      <c r="C3270" s="1763" t="s">
        <v>14157</v>
      </c>
      <c r="D3270" s="1764">
        <v>7276</v>
      </c>
      <c r="E3270" s="1104">
        <f t="shared" si="50"/>
        <v>4001.8</v>
      </c>
    </row>
    <row r="3271" spans="1:5" ht="15.6">
      <c r="A3271" s="3245" t="s">
        <v>14168</v>
      </c>
      <c r="B3271" s="1761" t="s">
        <v>14169</v>
      </c>
      <c r="C3271" s="1761" t="s">
        <v>14157</v>
      </c>
      <c r="D3271" s="1762">
        <v>7693</v>
      </c>
      <c r="E3271" s="1103">
        <f t="shared" si="50"/>
        <v>4231.1500000000005</v>
      </c>
    </row>
    <row r="3272" spans="1:5" ht="15.6">
      <c r="A3272" s="3246" t="s">
        <v>23634</v>
      </c>
      <c r="B3272" s="1763" t="s">
        <v>23635</v>
      </c>
      <c r="C3272" s="1763" t="s">
        <v>23636</v>
      </c>
      <c r="D3272" s="1764">
        <v>4978</v>
      </c>
      <c r="E3272" s="1104">
        <f t="shared" si="50"/>
        <v>2737.9</v>
      </c>
    </row>
    <row r="3273" spans="1:5" ht="15.6">
      <c r="A3273" s="3245" t="s">
        <v>23637</v>
      </c>
      <c r="B3273" s="1761" t="s">
        <v>23638</v>
      </c>
      <c r="C3273" s="1761" t="s">
        <v>23636</v>
      </c>
      <c r="D3273" s="1762">
        <v>5185</v>
      </c>
      <c r="E3273" s="1103">
        <f t="shared" si="50"/>
        <v>2851.7500000000005</v>
      </c>
    </row>
    <row r="3274" spans="1:5" ht="15.6">
      <c r="A3274" s="3246" t="s">
        <v>23639</v>
      </c>
      <c r="B3274" s="1763" t="s">
        <v>23640</v>
      </c>
      <c r="C3274" s="1763" t="s">
        <v>23636</v>
      </c>
      <c r="D3274" s="1764">
        <v>5418</v>
      </c>
      <c r="E3274" s="1104">
        <f t="shared" si="50"/>
        <v>2979.9</v>
      </c>
    </row>
    <row r="3275" spans="1:5" ht="15.6">
      <c r="A3275" s="3245" t="s">
        <v>28228</v>
      </c>
      <c r="B3275" s="1761" t="s">
        <v>28229</v>
      </c>
      <c r="C3275" s="1761" t="s">
        <v>23636</v>
      </c>
      <c r="D3275" s="1762">
        <v>5950</v>
      </c>
      <c r="E3275" s="1103">
        <f t="shared" si="50"/>
        <v>3272.5000000000005</v>
      </c>
    </row>
    <row r="3276" spans="1:5" ht="15.6">
      <c r="A3276" s="3246" t="s">
        <v>28230</v>
      </c>
      <c r="B3276" s="1763" t="s">
        <v>28231</v>
      </c>
      <c r="C3276" s="1763" t="s">
        <v>23636</v>
      </c>
      <c r="D3276" s="1764">
        <v>6776</v>
      </c>
      <c r="E3276" s="1104">
        <f t="shared" si="50"/>
        <v>3726.8</v>
      </c>
    </row>
    <row r="3277" spans="1:5" ht="15.6">
      <c r="A3277" s="3245" t="s">
        <v>28232</v>
      </c>
      <c r="B3277" s="1761" t="s">
        <v>28233</v>
      </c>
      <c r="C3277" s="1761" t="s">
        <v>23636</v>
      </c>
      <c r="D3277" s="1762">
        <v>7207</v>
      </c>
      <c r="E3277" s="1103">
        <f t="shared" ref="E3277:E3340" si="51">D3277*(100%-$E$8)</f>
        <v>3963.8500000000004</v>
      </c>
    </row>
    <row r="3278" spans="1:5" ht="15.6">
      <c r="A3278" s="3246" t="s">
        <v>28235</v>
      </c>
      <c r="B3278" s="1763" t="s">
        <v>24631</v>
      </c>
      <c r="C3278" s="1763" t="s">
        <v>14179</v>
      </c>
      <c r="D3278" s="1764">
        <v>4399</v>
      </c>
      <c r="E3278" s="1104">
        <f t="shared" si="51"/>
        <v>2419.4500000000003</v>
      </c>
    </row>
    <row r="3279" spans="1:5" ht="15.6">
      <c r="A3279" s="3245" t="s">
        <v>28234</v>
      </c>
      <c r="B3279" s="1761" t="s">
        <v>24630</v>
      </c>
      <c r="C3279" s="1761" t="s">
        <v>14179</v>
      </c>
      <c r="D3279" s="1762">
        <v>4406</v>
      </c>
      <c r="E3279" s="1103">
        <f t="shared" si="51"/>
        <v>2423.3000000000002</v>
      </c>
    </row>
    <row r="3280" spans="1:5" ht="15.6">
      <c r="A3280" s="3246" t="s">
        <v>7720</v>
      </c>
      <c r="B3280" s="1763" t="s">
        <v>1417</v>
      </c>
      <c r="C3280" s="1763" t="s">
        <v>14179</v>
      </c>
      <c r="D3280" s="1764">
        <v>4943</v>
      </c>
      <c r="E3280" s="1104">
        <f t="shared" si="51"/>
        <v>2718.65</v>
      </c>
    </row>
    <row r="3281" spans="1:5" ht="15.6">
      <c r="A3281" s="3245" t="s">
        <v>7721</v>
      </c>
      <c r="B3281" s="1761" t="s">
        <v>1416</v>
      </c>
      <c r="C3281" s="1761" t="s">
        <v>14179</v>
      </c>
      <c r="D3281" s="1762">
        <v>4947</v>
      </c>
      <c r="E3281" s="1103">
        <f t="shared" si="51"/>
        <v>2720.8500000000004</v>
      </c>
    </row>
    <row r="3282" spans="1:5" ht="15.6">
      <c r="A3282" s="3246" t="s">
        <v>7722</v>
      </c>
      <c r="B3282" s="1763" t="s">
        <v>5199</v>
      </c>
      <c r="C3282" s="1763" t="s">
        <v>14179</v>
      </c>
      <c r="D3282" s="1764">
        <v>6657</v>
      </c>
      <c r="E3282" s="1104">
        <f t="shared" si="51"/>
        <v>3661.3500000000004</v>
      </c>
    </row>
    <row r="3283" spans="1:5" ht="15.6">
      <c r="A3283" s="3245" t="s">
        <v>7723</v>
      </c>
      <c r="B3283" s="1761" t="s">
        <v>5200</v>
      </c>
      <c r="C3283" s="1761" t="s">
        <v>14179</v>
      </c>
      <c r="D3283" s="1762">
        <v>6694</v>
      </c>
      <c r="E3283" s="1103">
        <f t="shared" si="51"/>
        <v>3681.7000000000003</v>
      </c>
    </row>
    <row r="3284" spans="1:5" ht="15.6">
      <c r="A3284" s="3246" t="s">
        <v>7725</v>
      </c>
      <c r="B3284" s="1763" t="s">
        <v>1414</v>
      </c>
      <c r="C3284" s="1763" t="s">
        <v>14179</v>
      </c>
      <c r="D3284" s="1764">
        <v>8698</v>
      </c>
      <c r="E3284" s="1104">
        <f t="shared" si="51"/>
        <v>4783.9000000000005</v>
      </c>
    </row>
    <row r="3285" spans="1:5" ht="15.6">
      <c r="A3285" s="3245" t="s">
        <v>7724</v>
      </c>
      <c r="B3285" s="1761" t="s">
        <v>1415</v>
      </c>
      <c r="C3285" s="1761" t="s">
        <v>14179</v>
      </c>
      <c r="D3285" s="1762">
        <v>8698</v>
      </c>
      <c r="E3285" s="1103">
        <f t="shared" si="51"/>
        <v>4783.9000000000005</v>
      </c>
    </row>
    <row r="3286" spans="1:5" ht="15.6">
      <c r="A3286" s="3246" t="s">
        <v>28238</v>
      </c>
      <c r="B3286" s="1763" t="s">
        <v>28239</v>
      </c>
      <c r="C3286" s="1763" t="s">
        <v>14179</v>
      </c>
      <c r="D3286" s="1764">
        <v>5462</v>
      </c>
      <c r="E3286" s="1104">
        <f t="shared" si="51"/>
        <v>3004.1000000000004</v>
      </c>
    </row>
    <row r="3287" spans="1:5" ht="15.6">
      <c r="A3287" s="3245" t="s">
        <v>28236</v>
      </c>
      <c r="B3287" s="1761" t="s">
        <v>28237</v>
      </c>
      <c r="C3287" s="1761" t="s">
        <v>14179</v>
      </c>
      <c r="D3287" s="1762">
        <v>5480</v>
      </c>
      <c r="E3287" s="1103">
        <f t="shared" si="51"/>
        <v>3014.0000000000005</v>
      </c>
    </row>
    <row r="3288" spans="1:5" ht="15.6">
      <c r="A3288" s="3246" t="s">
        <v>28240</v>
      </c>
      <c r="B3288" s="1763" t="s">
        <v>28241</v>
      </c>
      <c r="C3288" s="1763" t="s">
        <v>14179</v>
      </c>
      <c r="D3288" s="1764">
        <v>6337</v>
      </c>
      <c r="E3288" s="1104">
        <f t="shared" si="51"/>
        <v>3485.3500000000004</v>
      </c>
    </row>
    <row r="3289" spans="1:5" ht="15.6">
      <c r="A3289" s="3245" t="s">
        <v>28242</v>
      </c>
      <c r="B3289" s="1761" t="s">
        <v>28243</v>
      </c>
      <c r="C3289" s="1761" t="s">
        <v>14179</v>
      </c>
      <c r="D3289" s="1762">
        <v>6342</v>
      </c>
      <c r="E3289" s="1103">
        <f t="shared" si="51"/>
        <v>3488.1000000000004</v>
      </c>
    </row>
    <row r="3290" spans="1:5" ht="15.6">
      <c r="A3290" s="3246" t="s">
        <v>28246</v>
      </c>
      <c r="B3290" s="1763" t="s">
        <v>28247</v>
      </c>
      <c r="C3290" s="1763" t="s">
        <v>14179</v>
      </c>
      <c r="D3290" s="1764">
        <v>8563</v>
      </c>
      <c r="E3290" s="1104">
        <f t="shared" si="51"/>
        <v>4709.6500000000005</v>
      </c>
    </row>
    <row r="3291" spans="1:5" ht="15.6">
      <c r="A3291" s="3245" t="s">
        <v>28244</v>
      </c>
      <c r="B3291" s="1761" t="s">
        <v>28245</v>
      </c>
      <c r="C3291" s="1761" t="s">
        <v>14179</v>
      </c>
      <c r="D3291" s="1762">
        <v>8601</v>
      </c>
      <c r="E3291" s="1103">
        <f t="shared" si="51"/>
        <v>4730.55</v>
      </c>
    </row>
    <row r="3292" spans="1:5" ht="15.6">
      <c r="A3292" s="3246" t="s">
        <v>30292</v>
      </c>
      <c r="B3292" s="1763" t="s">
        <v>30293</v>
      </c>
      <c r="C3292" s="1763" t="s">
        <v>14179</v>
      </c>
      <c r="D3292" s="1764">
        <v>11440</v>
      </c>
      <c r="E3292" s="1104">
        <f t="shared" si="51"/>
        <v>6292.0000000000009</v>
      </c>
    </row>
    <row r="3293" spans="1:5" ht="15.6">
      <c r="A3293" s="3245" t="s">
        <v>30294</v>
      </c>
      <c r="B3293" s="1761" t="s">
        <v>30295</v>
      </c>
      <c r="C3293" s="1761" t="s">
        <v>14179</v>
      </c>
      <c r="D3293" s="1762">
        <v>11446</v>
      </c>
      <c r="E3293" s="1103">
        <f t="shared" si="51"/>
        <v>6295.3</v>
      </c>
    </row>
    <row r="3294" spans="1:5" ht="15.6">
      <c r="A3294" s="3246" t="s">
        <v>7726</v>
      </c>
      <c r="B3294" s="1763" t="s">
        <v>2239</v>
      </c>
      <c r="C3294" s="1763" t="s">
        <v>14180</v>
      </c>
      <c r="D3294" s="1764">
        <v>4352</v>
      </c>
      <c r="E3294" s="1104">
        <f t="shared" si="51"/>
        <v>2393.6000000000004</v>
      </c>
    </row>
    <row r="3295" spans="1:5" ht="15.6">
      <c r="A3295" s="3245" t="s">
        <v>33164</v>
      </c>
      <c r="B3295" s="1761" t="s">
        <v>23642</v>
      </c>
      <c r="C3295" s="1761" t="s">
        <v>14180</v>
      </c>
      <c r="D3295" s="1762">
        <v>4421</v>
      </c>
      <c r="E3295" s="1103">
        <f t="shared" si="51"/>
        <v>2431.5500000000002</v>
      </c>
    </row>
    <row r="3296" spans="1:5" ht="15.6">
      <c r="A3296" s="3246" t="s">
        <v>33165</v>
      </c>
      <c r="B3296" s="1763" t="s">
        <v>23644</v>
      </c>
      <c r="C3296" s="1763" t="s">
        <v>14180</v>
      </c>
      <c r="D3296" s="1764">
        <v>4422</v>
      </c>
      <c r="E3296" s="1104">
        <f t="shared" si="51"/>
        <v>2432.1000000000004</v>
      </c>
    </row>
    <row r="3297" spans="1:5" ht="15.6">
      <c r="A3297" s="3245" t="s">
        <v>28248</v>
      </c>
      <c r="B3297" s="1761" t="s">
        <v>26475</v>
      </c>
      <c r="C3297" s="1761" t="s">
        <v>14180</v>
      </c>
      <c r="D3297" s="1762">
        <v>4437</v>
      </c>
      <c r="E3297" s="1103">
        <f t="shared" si="51"/>
        <v>2440.3500000000004</v>
      </c>
    </row>
    <row r="3298" spans="1:5" ht="15.6">
      <c r="A3298" s="3246" t="s">
        <v>28249</v>
      </c>
      <c r="B3298" s="1763" t="s">
        <v>26476</v>
      </c>
      <c r="C3298" s="1763" t="s">
        <v>14180</v>
      </c>
      <c r="D3298" s="1764">
        <v>4460</v>
      </c>
      <c r="E3298" s="1104">
        <f t="shared" si="51"/>
        <v>2453</v>
      </c>
    </row>
    <row r="3299" spans="1:5" ht="15.6">
      <c r="A3299" s="3245" t="s">
        <v>23643</v>
      </c>
      <c r="B3299" s="1761" t="s">
        <v>23644</v>
      </c>
      <c r="C3299" s="1761" t="s">
        <v>14180</v>
      </c>
      <c r="D3299" s="1762">
        <v>4472</v>
      </c>
      <c r="E3299" s="1103">
        <f t="shared" si="51"/>
        <v>2459.6000000000004</v>
      </c>
    </row>
    <row r="3300" spans="1:5" ht="15.6">
      <c r="A3300" s="3246" t="s">
        <v>23641</v>
      </c>
      <c r="B3300" s="1763" t="s">
        <v>23642</v>
      </c>
      <c r="C3300" s="1763" t="s">
        <v>14180</v>
      </c>
      <c r="D3300" s="1764">
        <v>4474</v>
      </c>
      <c r="E3300" s="1104">
        <f t="shared" si="51"/>
        <v>2460.7000000000003</v>
      </c>
    </row>
    <row r="3301" spans="1:5" ht="15.6">
      <c r="A3301" s="3245" t="s">
        <v>26477</v>
      </c>
      <c r="B3301" s="1761" t="s">
        <v>25047</v>
      </c>
      <c r="C3301" s="1761" t="s">
        <v>14180</v>
      </c>
      <c r="D3301" s="1762">
        <v>4940</v>
      </c>
      <c r="E3301" s="1103">
        <f t="shared" si="51"/>
        <v>2717</v>
      </c>
    </row>
    <row r="3302" spans="1:5" ht="15.6">
      <c r="A3302" s="3246" t="s">
        <v>25048</v>
      </c>
      <c r="B3302" s="1763" t="s">
        <v>25049</v>
      </c>
      <c r="C3302" s="1763" t="s">
        <v>14180</v>
      </c>
      <c r="D3302" s="1764">
        <v>8675</v>
      </c>
      <c r="E3302" s="1104">
        <f t="shared" si="51"/>
        <v>4771.25</v>
      </c>
    </row>
    <row r="3303" spans="1:5" ht="15.6">
      <c r="A3303" s="3245" t="s">
        <v>7737</v>
      </c>
      <c r="B3303" s="1761" t="s">
        <v>3979</v>
      </c>
      <c r="C3303" s="1761" t="s">
        <v>14181</v>
      </c>
      <c r="D3303" s="1762">
        <v>4195</v>
      </c>
      <c r="E3303" s="1103">
        <f t="shared" si="51"/>
        <v>2307.25</v>
      </c>
    </row>
    <row r="3304" spans="1:5" ht="15.6">
      <c r="A3304" s="3246" t="s">
        <v>7739</v>
      </c>
      <c r="B3304" s="1763" t="s">
        <v>3981</v>
      </c>
      <c r="C3304" s="1763" t="s">
        <v>14181</v>
      </c>
      <c r="D3304" s="1764">
        <v>4196</v>
      </c>
      <c r="E3304" s="1104">
        <f t="shared" si="51"/>
        <v>2307.8000000000002</v>
      </c>
    </row>
    <row r="3305" spans="1:5" ht="15.6">
      <c r="A3305" s="3245" t="s">
        <v>7736</v>
      </c>
      <c r="B3305" s="1761" t="s">
        <v>3978</v>
      </c>
      <c r="C3305" s="1761" t="s">
        <v>14181</v>
      </c>
      <c r="D3305" s="1762">
        <v>4214</v>
      </c>
      <c r="E3305" s="1103">
        <f t="shared" si="51"/>
        <v>2317.7000000000003</v>
      </c>
    </row>
    <row r="3306" spans="1:5" ht="15.6">
      <c r="A3306" s="3246" t="s">
        <v>7738</v>
      </c>
      <c r="B3306" s="1763" t="s">
        <v>3980</v>
      </c>
      <c r="C3306" s="1763" t="s">
        <v>14181</v>
      </c>
      <c r="D3306" s="1764">
        <v>4215</v>
      </c>
      <c r="E3306" s="1104">
        <f t="shared" si="51"/>
        <v>2318.25</v>
      </c>
    </row>
    <row r="3307" spans="1:5" ht="15.6">
      <c r="A3307" s="3245" t="s">
        <v>26478</v>
      </c>
      <c r="B3307" s="1761" t="s">
        <v>33166</v>
      </c>
      <c r="C3307" s="1761" t="s">
        <v>14181</v>
      </c>
      <c r="D3307" s="1762">
        <v>4265</v>
      </c>
      <c r="E3307" s="1103">
        <f t="shared" si="51"/>
        <v>2345.75</v>
      </c>
    </row>
    <row r="3308" spans="1:5" ht="15.6">
      <c r="A3308" s="3246" t="s">
        <v>33167</v>
      </c>
      <c r="B3308" s="1763" t="s">
        <v>33168</v>
      </c>
      <c r="C3308" s="1763" t="s">
        <v>14181</v>
      </c>
      <c r="D3308" s="1764">
        <v>4265</v>
      </c>
      <c r="E3308" s="1104">
        <f t="shared" si="51"/>
        <v>2345.75</v>
      </c>
    </row>
    <row r="3309" spans="1:5" ht="15.6">
      <c r="A3309" s="3245" t="s">
        <v>7727</v>
      </c>
      <c r="B3309" s="1761" t="s">
        <v>3977</v>
      </c>
      <c r="C3309" s="1761" t="s">
        <v>14181</v>
      </c>
      <c r="D3309" s="1762">
        <v>4290</v>
      </c>
      <c r="E3309" s="1103">
        <f t="shared" si="51"/>
        <v>2359.5</v>
      </c>
    </row>
    <row r="3310" spans="1:5" ht="15.6">
      <c r="A3310" s="3246" t="s">
        <v>26479</v>
      </c>
      <c r="B3310" s="1763" t="s">
        <v>33169</v>
      </c>
      <c r="C3310" s="1763" t="s">
        <v>14181</v>
      </c>
      <c r="D3310" s="1764">
        <v>4295</v>
      </c>
      <c r="E3310" s="1104">
        <f t="shared" si="51"/>
        <v>2362.25</v>
      </c>
    </row>
    <row r="3311" spans="1:5" ht="15.6">
      <c r="A3311" s="3245" t="s">
        <v>33170</v>
      </c>
      <c r="B3311" s="1761" t="s">
        <v>33171</v>
      </c>
      <c r="C3311" s="1761" t="s">
        <v>14181</v>
      </c>
      <c r="D3311" s="1762">
        <v>4295</v>
      </c>
      <c r="E3311" s="1103">
        <f t="shared" si="51"/>
        <v>2362.25</v>
      </c>
    </row>
    <row r="3312" spans="1:5" ht="15.6">
      <c r="A3312" s="3246" t="s">
        <v>7740</v>
      </c>
      <c r="B3312" s="1763" t="s">
        <v>2843</v>
      </c>
      <c r="C3312" s="1763" t="s">
        <v>14181</v>
      </c>
      <c r="D3312" s="1764">
        <v>4313</v>
      </c>
      <c r="E3312" s="1104">
        <f t="shared" si="51"/>
        <v>2372.15</v>
      </c>
    </row>
    <row r="3313" spans="1:5" ht="15.6">
      <c r="A3313" s="3245" t="s">
        <v>7741</v>
      </c>
      <c r="B3313" s="1761" t="s">
        <v>2844</v>
      </c>
      <c r="C3313" s="1761" t="s">
        <v>14181</v>
      </c>
      <c r="D3313" s="1762">
        <v>4316</v>
      </c>
      <c r="E3313" s="1103">
        <f t="shared" si="51"/>
        <v>2373.8000000000002</v>
      </c>
    </row>
    <row r="3314" spans="1:5" ht="15.6">
      <c r="A3314" s="3246" t="s">
        <v>7742</v>
      </c>
      <c r="B3314" s="1763" t="s">
        <v>2845</v>
      </c>
      <c r="C3314" s="1763" t="s">
        <v>14181</v>
      </c>
      <c r="D3314" s="1764">
        <v>4324</v>
      </c>
      <c r="E3314" s="1104">
        <f t="shared" si="51"/>
        <v>2378.2000000000003</v>
      </c>
    </row>
    <row r="3315" spans="1:5" ht="15.6">
      <c r="A3315" s="3245" t="s">
        <v>7743</v>
      </c>
      <c r="B3315" s="1761" t="s">
        <v>2846</v>
      </c>
      <c r="C3315" s="1761" t="s">
        <v>14181</v>
      </c>
      <c r="D3315" s="1762">
        <v>4327</v>
      </c>
      <c r="E3315" s="1103">
        <f t="shared" si="51"/>
        <v>2379.8500000000004</v>
      </c>
    </row>
    <row r="3316" spans="1:5" ht="15.6">
      <c r="A3316" s="3246" t="s">
        <v>7745</v>
      </c>
      <c r="B3316" s="1763" t="s">
        <v>1420</v>
      </c>
      <c r="C3316" s="1763" t="s">
        <v>14181</v>
      </c>
      <c r="D3316" s="1764">
        <v>4751</v>
      </c>
      <c r="E3316" s="1104">
        <f t="shared" si="51"/>
        <v>2613.0500000000002</v>
      </c>
    </row>
    <row r="3317" spans="1:5" ht="15.6">
      <c r="A3317" s="3245" t="s">
        <v>7744</v>
      </c>
      <c r="B3317" s="1761" t="s">
        <v>1421</v>
      </c>
      <c r="C3317" s="1761" t="s">
        <v>14181</v>
      </c>
      <c r="D3317" s="1762">
        <v>4755</v>
      </c>
      <c r="E3317" s="1103">
        <f t="shared" si="51"/>
        <v>2615.25</v>
      </c>
    </row>
    <row r="3318" spans="1:5" ht="15.6">
      <c r="A3318" s="3246" t="s">
        <v>30296</v>
      </c>
      <c r="B3318" s="1763" t="s">
        <v>30297</v>
      </c>
      <c r="C3318" s="1763" t="s">
        <v>14181</v>
      </c>
      <c r="D3318" s="1764">
        <v>4775</v>
      </c>
      <c r="E3318" s="1104">
        <f t="shared" si="51"/>
        <v>2626.25</v>
      </c>
    </row>
    <row r="3319" spans="1:5" ht="15.6">
      <c r="A3319" s="3245" t="s">
        <v>30298</v>
      </c>
      <c r="B3319" s="1761" t="s">
        <v>30299</v>
      </c>
      <c r="C3319" s="1761" t="s">
        <v>14181</v>
      </c>
      <c r="D3319" s="1762">
        <v>4777</v>
      </c>
      <c r="E3319" s="1103">
        <f t="shared" si="51"/>
        <v>2627.3500000000004</v>
      </c>
    </row>
    <row r="3320" spans="1:5" ht="15.6">
      <c r="A3320" s="3246" t="s">
        <v>7747</v>
      </c>
      <c r="B3320" s="1763" t="s">
        <v>1418</v>
      </c>
      <c r="C3320" s="1763" t="s">
        <v>14181</v>
      </c>
      <c r="D3320" s="1764">
        <v>5465</v>
      </c>
      <c r="E3320" s="1104">
        <f t="shared" si="51"/>
        <v>3005.7500000000005</v>
      </c>
    </row>
    <row r="3321" spans="1:5" ht="15.6">
      <c r="A3321" s="3245" t="s">
        <v>7746</v>
      </c>
      <c r="B3321" s="1761" t="s">
        <v>1419</v>
      </c>
      <c r="C3321" s="1761" t="s">
        <v>14181</v>
      </c>
      <c r="D3321" s="1762">
        <v>5468</v>
      </c>
      <c r="E3321" s="1103">
        <f t="shared" si="51"/>
        <v>3007.4</v>
      </c>
    </row>
    <row r="3322" spans="1:5" ht="15.6">
      <c r="A3322" s="3246" t="s">
        <v>7729</v>
      </c>
      <c r="B3322" s="1763" t="s">
        <v>1422</v>
      </c>
      <c r="C3322" s="1763" t="s">
        <v>14181</v>
      </c>
      <c r="D3322" s="1764">
        <v>5540</v>
      </c>
      <c r="E3322" s="1104">
        <f t="shared" si="51"/>
        <v>3047.0000000000005</v>
      </c>
    </row>
    <row r="3323" spans="1:5" ht="15.6">
      <c r="A3323" s="3245" t="s">
        <v>7731</v>
      </c>
      <c r="B3323" s="1761" t="s">
        <v>1423</v>
      </c>
      <c r="C3323" s="1761" t="s">
        <v>14181</v>
      </c>
      <c r="D3323" s="1762">
        <v>5543</v>
      </c>
      <c r="E3323" s="1103">
        <f t="shared" si="51"/>
        <v>3048.65</v>
      </c>
    </row>
    <row r="3324" spans="1:5" ht="15.6">
      <c r="A3324" s="3246" t="s">
        <v>7728</v>
      </c>
      <c r="B3324" s="1763" t="s">
        <v>2842</v>
      </c>
      <c r="C3324" s="1763" t="s">
        <v>14181</v>
      </c>
      <c r="D3324" s="1764">
        <v>5586</v>
      </c>
      <c r="E3324" s="1104">
        <f t="shared" si="51"/>
        <v>3072.3</v>
      </c>
    </row>
    <row r="3325" spans="1:5" ht="15.6">
      <c r="A3325" s="3245" t="s">
        <v>7730</v>
      </c>
      <c r="B3325" s="1761" t="s">
        <v>1424</v>
      </c>
      <c r="C3325" s="1761" t="s">
        <v>14181</v>
      </c>
      <c r="D3325" s="1762">
        <v>5587</v>
      </c>
      <c r="E3325" s="1103">
        <f t="shared" si="51"/>
        <v>3072.8500000000004</v>
      </c>
    </row>
    <row r="3326" spans="1:5" ht="15.6">
      <c r="A3326" s="3246" t="s">
        <v>7733</v>
      </c>
      <c r="B3326" s="1763" t="s">
        <v>5538</v>
      </c>
      <c r="C3326" s="1763" t="s">
        <v>14181</v>
      </c>
      <c r="D3326" s="1764">
        <v>5652</v>
      </c>
      <c r="E3326" s="1104">
        <f t="shared" si="51"/>
        <v>3108.6000000000004</v>
      </c>
    </row>
    <row r="3327" spans="1:5" ht="15.6">
      <c r="A3327" s="3245" t="s">
        <v>7735</v>
      </c>
      <c r="B3327" s="1761" t="s">
        <v>5540</v>
      </c>
      <c r="C3327" s="1761" t="s">
        <v>14181</v>
      </c>
      <c r="D3327" s="1762">
        <v>5654</v>
      </c>
      <c r="E3327" s="1103">
        <f t="shared" si="51"/>
        <v>3109.7000000000003</v>
      </c>
    </row>
    <row r="3328" spans="1:5" ht="15.6">
      <c r="A3328" s="3246" t="s">
        <v>7732</v>
      </c>
      <c r="B3328" s="1763" t="s">
        <v>5537</v>
      </c>
      <c r="C3328" s="1763" t="s">
        <v>14181</v>
      </c>
      <c r="D3328" s="1764">
        <v>5698</v>
      </c>
      <c r="E3328" s="1104">
        <f t="shared" si="51"/>
        <v>3133.9</v>
      </c>
    </row>
    <row r="3329" spans="1:5" ht="15.6">
      <c r="A3329" s="3245" t="s">
        <v>7734</v>
      </c>
      <c r="B3329" s="1761" t="s">
        <v>5539</v>
      </c>
      <c r="C3329" s="1761" t="s">
        <v>14181</v>
      </c>
      <c r="D3329" s="1762">
        <v>5699</v>
      </c>
      <c r="E3329" s="1103">
        <f t="shared" si="51"/>
        <v>3134.4500000000003</v>
      </c>
    </row>
    <row r="3330" spans="1:5" ht="15.6">
      <c r="A3330" s="3246" t="s">
        <v>7749</v>
      </c>
      <c r="B3330" s="1763" t="s">
        <v>2847</v>
      </c>
      <c r="C3330" s="1763" t="s">
        <v>14181</v>
      </c>
      <c r="D3330" s="1764">
        <v>10121</v>
      </c>
      <c r="E3330" s="1104">
        <f t="shared" si="51"/>
        <v>5566.55</v>
      </c>
    </row>
    <row r="3331" spans="1:5" ht="15.6">
      <c r="A3331" s="3245" t="s">
        <v>7748</v>
      </c>
      <c r="B3331" s="1761" t="s">
        <v>2848</v>
      </c>
      <c r="C3331" s="1761" t="s">
        <v>14181</v>
      </c>
      <c r="D3331" s="1762">
        <v>10121</v>
      </c>
      <c r="E3331" s="1103">
        <f t="shared" si="51"/>
        <v>5566.55</v>
      </c>
    </row>
    <row r="3332" spans="1:5" ht="15.6">
      <c r="A3332" s="3246" t="s">
        <v>7750</v>
      </c>
      <c r="B3332" s="1763" t="s">
        <v>1426</v>
      </c>
      <c r="C3332" s="1763" t="s">
        <v>14182</v>
      </c>
      <c r="D3332" s="1764">
        <v>4673</v>
      </c>
      <c r="E3332" s="1104">
        <f t="shared" si="51"/>
        <v>2570.15</v>
      </c>
    </row>
    <row r="3333" spans="1:5" ht="15.6">
      <c r="A3333" s="3245" t="s">
        <v>7751</v>
      </c>
      <c r="B3333" s="1761" t="s">
        <v>1425</v>
      </c>
      <c r="C3333" s="1761" t="s">
        <v>14182</v>
      </c>
      <c r="D3333" s="1762">
        <v>5077</v>
      </c>
      <c r="E3333" s="1103">
        <f t="shared" si="51"/>
        <v>2792.3500000000004</v>
      </c>
    </row>
    <row r="3334" spans="1:5" ht="15.6">
      <c r="A3334" s="3246" t="s">
        <v>14194</v>
      </c>
      <c r="B3334" s="1763" t="s">
        <v>14195</v>
      </c>
      <c r="C3334" s="1763" t="s">
        <v>14183</v>
      </c>
      <c r="D3334" s="1764">
        <v>3</v>
      </c>
      <c r="E3334" s="1104">
        <f t="shared" si="51"/>
        <v>1.6500000000000001</v>
      </c>
    </row>
    <row r="3335" spans="1:5" ht="15.6">
      <c r="A3335" s="3245" t="s">
        <v>14202</v>
      </c>
      <c r="B3335" s="1761" t="s">
        <v>14203</v>
      </c>
      <c r="C3335" s="1761" t="s">
        <v>14183</v>
      </c>
      <c r="D3335" s="1762">
        <v>6</v>
      </c>
      <c r="E3335" s="1103">
        <f t="shared" si="51"/>
        <v>3.3000000000000003</v>
      </c>
    </row>
    <row r="3336" spans="1:5" ht="15.6">
      <c r="A3336" s="3246" t="s">
        <v>14206</v>
      </c>
      <c r="B3336" s="1763" t="s">
        <v>14207</v>
      </c>
      <c r="C3336" s="1763" t="s">
        <v>14183</v>
      </c>
      <c r="D3336" s="1764">
        <v>6</v>
      </c>
      <c r="E3336" s="1104">
        <f t="shared" si="51"/>
        <v>3.3000000000000003</v>
      </c>
    </row>
    <row r="3337" spans="1:5" ht="15.6">
      <c r="A3337" s="3245" t="s">
        <v>14212</v>
      </c>
      <c r="B3337" s="1761" t="s">
        <v>14213</v>
      </c>
      <c r="C3337" s="1761" t="s">
        <v>14183</v>
      </c>
      <c r="D3337" s="1762">
        <v>6</v>
      </c>
      <c r="E3337" s="1103">
        <f t="shared" si="51"/>
        <v>3.3000000000000003</v>
      </c>
    </row>
    <row r="3338" spans="1:5" ht="15.6">
      <c r="A3338" s="3246" t="s">
        <v>14234</v>
      </c>
      <c r="B3338" s="1763" t="s">
        <v>14235</v>
      </c>
      <c r="C3338" s="1763" t="s">
        <v>14183</v>
      </c>
      <c r="D3338" s="1764">
        <v>7</v>
      </c>
      <c r="E3338" s="1104">
        <f t="shared" si="51"/>
        <v>3.8500000000000005</v>
      </c>
    </row>
    <row r="3339" spans="1:5" ht="15.6">
      <c r="A3339" s="3245" t="s">
        <v>14232</v>
      </c>
      <c r="B3339" s="1761" t="s">
        <v>14233</v>
      </c>
      <c r="C3339" s="1761" t="s">
        <v>14183</v>
      </c>
      <c r="D3339" s="1762">
        <v>7</v>
      </c>
      <c r="E3339" s="1103">
        <f t="shared" si="51"/>
        <v>3.8500000000000005</v>
      </c>
    </row>
    <row r="3340" spans="1:5" ht="15.6">
      <c r="A3340" s="3246" t="s">
        <v>14204</v>
      </c>
      <c r="B3340" s="1763" t="s">
        <v>14205</v>
      </c>
      <c r="C3340" s="1763" t="s">
        <v>14183</v>
      </c>
      <c r="D3340" s="1764">
        <v>7</v>
      </c>
      <c r="E3340" s="1104">
        <f t="shared" si="51"/>
        <v>3.8500000000000005</v>
      </c>
    </row>
    <row r="3341" spans="1:5" ht="15.6">
      <c r="A3341" s="3245" t="s">
        <v>14196</v>
      </c>
      <c r="B3341" s="1761" t="s">
        <v>14197</v>
      </c>
      <c r="C3341" s="1761" t="s">
        <v>14183</v>
      </c>
      <c r="D3341" s="1762">
        <v>13</v>
      </c>
      <c r="E3341" s="1103">
        <f t="shared" ref="E3341:E3404" si="52">D3341*(100%-$E$8)</f>
        <v>7.15</v>
      </c>
    </row>
    <row r="3342" spans="1:5" ht="15.6">
      <c r="A3342" s="3246" t="s">
        <v>14208</v>
      </c>
      <c r="B3342" s="1763" t="s">
        <v>14209</v>
      </c>
      <c r="C3342" s="1763" t="s">
        <v>14183</v>
      </c>
      <c r="D3342" s="1764">
        <v>13</v>
      </c>
      <c r="E3342" s="1104">
        <f t="shared" si="52"/>
        <v>7.15</v>
      </c>
    </row>
    <row r="3343" spans="1:5" ht="15.6">
      <c r="A3343" s="3245" t="s">
        <v>14210</v>
      </c>
      <c r="B3343" s="1761" t="s">
        <v>14211</v>
      </c>
      <c r="C3343" s="1761" t="s">
        <v>14183</v>
      </c>
      <c r="D3343" s="1762">
        <v>13</v>
      </c>
      <c r="E3343" s="1103">
        <f t="shared" si="52"/>
        <v>7.15</v>
      </c>
    </row>
    <row r="3344" spans="1:5" ht="15.6">
      <c r="A3344" s="3246" t="s">
        <v>14200</v>
      </c>
      <c r="B3344" s="1763" t="s">
        <v>14201</v>
      </c>
      <c r="C3344" s="1763" t="s">
        <v>14183</v>
      </c>
      <c r="D3344" s="1764">
        <v>13</v>
      </c>
      <c r="E3344" s="1104">
        <f t="shared" si="52"/>
        <v>7.15</v>
      </c>
    </row>
    <row r="3345" spans="1:5" ht="15.6">
      <c r="A3345" s="3245" t="s">
        <v>14192</v>
      </c>
      <c r="B3345" s="1761" t="s">
        <v>14193</v>
      </c>
      <c r="C3345" s="1761" t="s">
        <v>14183</v>
      </c>
      <c r="D3345" s="1762">
        <v>13</v>
      </c>
      <c r="E3345" s="1103">
        <f t="shared" si="52"/>
        <v>7.15</v>
      </c>
    </row>
    <row r="3346" spans="1:5" ht="15.6">
      <c r="A3346" s="3246" t="s">
        <v>14198</v>
      </c>
      <c r="B3346" s="1763" t="s">
        <v>14199</v>
      </c>
      <c r="C3346" s="1763" t="s">
        <v>14183</v>
      </c>
      <c r="D3346" s="1764">
        <v>13</v>
      </c>
      <c r="E3346" s="1104">
        <f t="shared" si="52"/>
        <v>7.15</v>
      </c>
    </row>
    <row r="3347" spans="1:5" ht="15.6">
      <c r="A3347" s="3245" t="s">
        <v>14214</v>
      </c>
      <c r="B3347" s="1761" t="s">
        <v>14215</v>
      </c>
      <c r="C3347" s="1761" t="s">
        <v>14183</v>
      </c>
      <c r="D3347" s="1762">
        <v>14</v>
      </c>
      <c r="E3347" s="1103">
        <f t="shared" si="52"/>
        <v>7.7000000000000011</v>
      </c>
    </row>
    <row r="3348" spans="1:5" ht="15.6">
      <c r="A3348" s="3246" t="s">
        <v>14216</v>
      </c>
      <c r="B3348" s="1763" t="s">
        <v>14217</v>
      </c>
      <c r="C3348" s="1763" t="s">
        <v>14183</v>
      </c>
      <c r="D3348" s="1764">
        <v>19</v>
      </c>
      <c r="E3348" s="1104">
        <f t="shared" si="52"/>
        <v>10.450000000000001</v>
      </c>
    </row>
    <row r="3349" spans="1:5" ht="15.6">
      <c r="A3349" s="3245" t="s">
        <v>14240</v>
      </c>
      <c r="B3349" s="1761" t="s">
        <v>14241</v>
      </c>
      <c r="C3349" s="1761" t="s">
        <v>14183</v>
      </c>
      <c r="D3349" s="1762">
        <v>26</v>
      </c>
      <c r="E3349" s="1103">
        <f t="shared" si="52"/>
        <v>14.3</v>
      </c>
    </row>
    <row r="3350" spans="1:5" ht="15.6">
      <c r="A3350" s="3246" t="s">
        <v>14188</v>
      </c>
      <c r="B3350" s="1763" t="s">
        <v>14189</v>
      </c>
      <c r="C3350" s="1763" t="s">
        <v>14183</v>
      </c>
      <c r="D3350" s="1764">
        <v>29</v>
      </c>
      <c r="E3350" s="1104">
        <f t="shared" si="52"/>
        <v>15.950000000000001</v>
      </c>
    </row>
    <row r="3351" spans="1:5" ht="15.6">
      <c r="A3351" s="3245" t="s">
        <v>25050</v>
      </c>
      <c r="B3351" s="1761" t="s">
        <v>25051</v>
      </c>
      <c r="C3351" s="1761" t="s">
        <v>14183</v>
      </c>
      <c r="D3351" s="1762">
        <v>47</v>
      </c>
      <c r="E3351" s="1103">
        <f t="shared" si="52"/>
        <v>25.85</v>
      </c>
    </row>
    <row r="3352" spans="1:5" ht="15.6">
      <c r="A3352" s="3246" t="s">
        <v>14190</v>
      </c>
      <c r="B3352" s="1763" t="s">
        <v>14191</v>
      </c>
      <c r="C3352" s="1763" t="s">
        <v>14183</v>
      </c>
      <c r="D3352" s="1764">
        <v>167</v>
      </c>
      <c r="E3352" s="1104">
        <f t="shared" si="52"/>
        <v>91.850000000000009</v>
      </c>
    </row>
    <row r="3353" spans="1:5" ht="15.6">
      <c r="A3353" s="3245" t="s">
        <v>14248</v>
      </c>
      <c r="B3353" s="1761" t="s">
        <v>14249</v>
      </c>
      <c r="C3353" s="1761" t="s">
        <v>14183</v>
      </c>
      <c r="D3353" s="1762">
        <v>16</v>
      </c>
      <c r="E3353" s="1103">
        <f t="shared" si="52"/>
        <v>8.8000000000000007</v>
      </c>
    </row>
    <row r="3354" spans="1:5" ht="15.6">
      <c r="A3354" s="3246" t="s">
        <v>14244</v>
      </c>
      <c r="B3354" s="1763" t="s">
        <v>14245</v>
      </c>
      <c r="C3354" s="1763" t="s">
        <v>14183</v>
      </c>
      <c r="D3354" s="1764">
        <v>3</v>
      </c>
      <c r="E3354" s="1104">
        <f t="shared" si="52"/>
        <v>1.6500000000000001</v>
      </c>
    </row>
    <row r="3355" spans="1:5" ht="15.6">
      <c r="A3355" s="3245" t="s">
        <v>14246</v>
      </c>
      <c r="B3355" s="1761" t="s">
        <v>14247</v>
      </c>
      <c r="C3355" s="1761" t="s">
        <v>14183</v>
      </c>
      <c r="D3355" s="1762">
        <v>7</v>
      </c>
      <c r="E3355" s="1103">
        <f t="shared" si="52"/>
        <v>3.8500000000000005</v>
      </c>
    </row>
    <row r="3356" spans="1:5" ht="15.6">
      <c r="A3356" s="3246" t="s">
        <v>14236</v>
      </c>
      <c r="B3356" s="1763" t="s">
        <v>14237</v>
      </c>
      <c r="C3356" s="1763" t="s">
        <v>14183</v>
      </c>
      <c r="D3356" s="1764">
        <v>13</v>
      </c>
      <c r="E3356" s="1104">
        <f t="shared" si="52"/>
        <v>7.15</v>
      </c>
    </row>
    <row r="3357" spans="1:5" ht="15.6">
      <c r="A3357" s="3245" t="s">
        <v>14220</v>
      </c>
      <c r="B3357" s="1761" t="s">
        <v>14221</v>
      </c>
      <c r="C3357" s="1761" t="s">
        <v>14183</v>
      </c>
      <c r="D3357" s="1762">
        <v>21</v>
      </c>
      <c r="E3357" s="1103">
        <f t="shared" si="52"/>
        <v>11.55</v>
      </c>
    </row>
    <row r="3358" spans="1:5" ht="15.6">
      <c r="A3358" s="3246" t="s">
        <v>14218</v>
      </c>
      <c r="B3358" s="1763" t="s">
        <v>14219</v>
      </c>
      <c r="C3358" s="1763" t="s">
        <v>14183</v>
      </c>
      <c r="D3358" s="1764">
        <v>27</v>
      </c>
      <c r="E3358" s="1104">
        <f t="shared" si="52"/>
        <v>14.850000000000001</v>
      </c>
    </row>
    <row r="3359" spans="1:5" ht="15.6">
      <c r="A3359" s="3245" t="s">
        <v>14230</v>
      </c>
      <c r="B3359" s="1761" t="s">
        <v>14231</v>
      </c>
      <c r="C3359" s="1761" t="s">
        <v>14183</v>
      </c>
      <c r="D3359" s="1762">
        <v>34</v>
      </c>
      <c r="E3359" s="1103">
        <f t="shared" si="52"/>
        <v>18.700000000000003</v>
      </c>
    </row>
    <row r="3360" spans="1:5" ht="15.6">
      <c r="A3360" s="3246" t="s">
        <v>14226</v>
      </c>
      <c r="B3360" s="1763" t="s">
        <v>14227</v>
      </c>
      <c r="C3360" s="1763" t="s">
        <v>14183</v>
      </c>
      <c r="D3360" s="1764">
        <v>34</v>
      </c>
      <c r="E3360" s="1104">
        <f t="shared" si="52"/>
        <v>18.700000000000003</v>
      </c>
    </row>
    <row r="3361" spans="1:5" ht="15.6">
      <c r="A3361" s="3245" t="s">
        <v>14224</v>
      </c>
      <c r="B3361" s="1761" t="s">
        <v>14225</v>
      </c>
      <c r="C3361" s="1761" t="s">
        <v>14183</v>
      </c>
      <c r="D3361" s="1762">
        <v>41</v>
      </c>
      <c r="E3361" s="1103">
        <f t="shared" si="52"/>
        <v>22.55</v>
      </c>
    </row>
    <row r="3362" spans="1:5" ht="15.6">
      <c r="A3362" s="3246" t="s">
        <v>28250</v>
      </c>
      <c r="B3362" s="1763" t="s">
        <v>28251</v>
      </c>
      <c r="C3362" s="1763" t="s">
        <v>14183</v>
      </c>
      <c r="D3362" s="1764">
        <v>68</v>
      </c>
      <c r="E3362" s="1104">
        <f t="shared" si="52"/>
        <v>37.400000000000006</v>
      </c>
    </row>
    <row r="3363" spans="1:5" ht="15.6">
      <c r="A3363" s="3245" t="s">
        <v>14228</v>
      </c>
      <c r="B3363" s="1761" t="s">
        <v>14229</v>
      </c>
      <c r="C3363" s="1761" t="s">
        <v>14183</v>
      </c>
      <c r="D3363" s="1762">
        <v>93</v>
      </c>
      <c r="E3363" s="1103">
        <f t="shared" si="52"/>
        <v>51.150000000000006</v>
      </c>
    </row>
    <row r="3364" spans="1:5" ht="15.6">
      <c r="A3364" s="3246" t="s">
        <v>14222</v>
      </c>
      <c r="B3364" s="1763" t="s">
        <v>14223</v>
      </c>
      <c r="C3364" s="1763" t="s">
        <v>14183</v>
      </c>
      <c r="D3364" s="1764">
        <v>149</v>
      </c>
      <c r="E3364" s="1104">
        <f t="shared" si="52"/>
        <v>81.95</v>
      </c>
    </row>
    <row r="3365" spans="1:5" ht="15.6">
      <c r="A3365" s="3245" t="s">
        <v>14242</v>
      </c>
      <c r="B3365" s="1761" t="s">
        <v>14243</v>
      </c>
      <c r="C3365" s="1761" t="s">
        <v>14183</v>
      </c>
      <c r="D3365" s="1762">
        <v>152</v>
      </c>
      <c r="E3365" s="1103">
        <f t="shared" si="52"/>
        <v>83.600000000000009</v>
      </c>
    </row>
    <row r="3366" spans="1:5" ht="15.6">
      <c r="A3366" s="3246" t="s">
        <v>14250</v>
      </c>
      <c r="B3366" s="1763" t="s">
        <v>14251</v>
      </c>
      <c r="C3366" s="1763" t="s">
        <v>14183</v>
      </c>
      <c r="D3366" s="1764">
        <v>169</v>
      </c>
      <c r="E3366" s="1104">
        <f t="shared" si="52"/>
        <v>92.95</v>
      </c>
    </row>
    <row r="3367" spans="1:5" ht="15.6">
      <c r="A3367" s="3245" t="s">
        <v>14252</v>
      </c>
      <c r="B3367" s="1761" t="s">
        <v>14253</v>
      </c>
      <c r="C3367" s="1761" t="s">
        <v>14183</v>
      </c>
      <c r="D3367" s="1762">
        <v>211</v>
      </c>
      <c r="E3367" s="1103">
        <f t="shared" si="52"/>
        <v>116.05000000000001</v>
      </c>
    </row>
    <row r="3368" spans="1:5" ht="15.6">
      <c r="A3368" s="3246" t="s">
        <v>14254</v>
      </c>
      <c r="B3368" s="1763" t="s">
        <v>14255</v>
      </c>
      <c r="C3368" s="1763" t="s">
        <v>14183</v>
      </c>
      <c r="D3368" s="1764">
        <v>211</v>
      </c>
      <c r="E3368" s="1104">
        <f t="shared" si="52"/>
        <v>116.05000000000001</v>
      </c>
    </row>
    <row r="3369" spans="1:5" ht="15.6">
      <c r="A3369" s="3245" t="s">
        <v>14238</v>
      </c>
      <c r="B3369" s="1761" t="s">
        <v>14239</v>
      </c>
      <c r="C3369" s="1761" t="s">
        <v>14183</v>
      </c>
      <c r="D3369" s="1762">
        <v>732</v>
      </c>
      <c r="E3369" s="1103">
        <f t="shared" si="52"/>
        <v>402.6</v>
      </c>
    </row>
    <row r="3370" spans="1:5" ht="15.6">
      <c r="A3370" s="3246" t="s">
        <v>14186</v>
      </c>
      <c r="B3370" s="1763" t="s">
        <v>14187</v>
      </c>
      <c r="C3370" s="1763" t="s">
        <v>14183</v>
      </c>
      <c r="D3370" s="1764">
        <v>19</v>
      </c>
      <c r="E3370" s="1104">
        <f t="shared" si="52"/>
        <v>10.450000000000001</v>
      </c>
    </row>
    <row r="3371" spans="1:5" ht="15.6">
      <c r="A3371" s="3245" t="s">
        <v>14184</v>
      </c>
      <c r="B3371" s="1761" t="s">
        <v>14185</v>
      </c>
      <c r="C3371" s="1761" t="s">
        <v>14183</v>
      </c>
      <c r="D3371" s="1762">
        <v>45</v>
      </c>
      <c r="E3371" s="1103">
        <f t="shared" si="52"/>
        <v>24.750000000000004</v>
      </c>
    </row>
    <row r="3372" spans="1:5" ht="15.6">
      <c r="A3372" s="3246" t="s">
        <v>26480</v>
      </c>
      <c r="B3372" s="1763" t="s">
        <v>26481</v>
      </c>
      <c r="C3372" s="1763" t="s">
        <v>14258</v>
      </c>
      <c r="D3372" s="1764">
        <v>143</v>
      </c>
      <c r="E3372" s="1104">
        <f t="shared" si="52"/>
        <v>78.650000000000006</v>
      </c>
    </row>
    <row r="3373" spans="1:5" ht="15.6">
      <c r="A3373" s="3245" t="s">
        <v>14256</v>
      </c>
      <c r="B3373" s="1761" t="s">
        <v>14257</v>
      </c>
      <c r="C3373" s="1761" t="s">
        <v>14258</v>
      </c>
      <c r="D3373" s="1762">
        <v>1524</v>
      </c>
      <c r="E3373" s="1103">
        <f t="shared" si="52"/>
        <v>838.2</v>
      </c>
    </row>
    <row r="3374" spans="1:5" ht="15.6">
      <c r="A3374" s="3246" t="s">
        <v>14259</v>
      </c>
      <c r="B3374" s="1763" t="s">
        <v>14260</v>
      </c>
      <c r="C3374" s="1763" t="s">
        <v>14258</v>
      </c>
      <c r="D3374" s="1764">
        <v>6933</v>
      </c>
      <c r="E3374" s="1104">
        <f t="shared" si="52"/>
        <v>3813.15</v>
      </c>
    </row>
    <row r="3375" spans="1:5" ht="15.6">
      <c r="A3375" s="3245" t="s">
        <v>14261</v>
      </c>
      <c r="B3375" s="1761" t="s">
        <v>14262</v>
      </c>
      <c r="C3375" s="1761" t="s">
        <v>14258</v>
      </c>
      <c r="D3375" s="1762">
        <v>7634</v>
      </c>
      <c r="E3375" s="1103">
        <f t="shared" si="52"/>
        <v>4198.7000000000007</v>
      </c>
    </row>
    <row r="3376" spans="1:5" ht="15.6">
      <c r="A3376" s="3246" t="s">
        <v>30300</v>
      </c>
      <c r="B3376" s="1763" t="s">
        <v>30301</v>
      </c>
      <c r="C3376" s="1763" t="s">
        <v>14265</v>
      </c>
      <c r="D3376" s="1764">
        <v>326</v>
      </c>
      <c r="E3376" s="1104">
        <f t="shared" si="52"/>
        <v>179.3</v>
      </c>
    </row>
    <row r="3377" spans="1:5" ht="15.6">
      <c r="A3377" s="3245" t="s">
        <v>30302</v>
      </c>
      <c r="B3377" s="1761" t="s">
        <v>30303</v>
      </c>
      <c r="C3377" s="1761" t="s">
        <v>14265</v>
      </c>
      <c r="D3377" s="1762">
        <v>390</v>
      </c>
      <c r="E3377" s="1103">
        <f t="shared" si="52"/>
        <v>214.50000000000003</v>
      </c>
    </row>
    <row r="3378" spans="1:5" ht="15.6">
      <c r="A3378" s="3246" t="s">
        <v>14280</v>
      </c>
      <c r="B3378" s="1763" t="s">
        <v>14281</v>
      </c>
      <c r="C3378" s="1763" t="s">
        <v>14265</v>
      </c>
      <c r="D3378" s="1764">
        <v>18</v>
      </c>
      <c r="E3378" s="1104">
        <f t="shared" si="52"/>
        <v>9.9</v>
      </c>
    </row>
    <row r="3379" spans="1:5" ht="15.6">
      <c r="A3379" s="3245" t="s">
        <v>14288</v>
      </c>
      <c r="B3379" s="1761" t="s">
        <v>14289</v>
      </c>
      <c r="C3379" s="1761" t="s">
        <v>14265</v>
      </c>
      <c r="D3379" s="1762">
        <v>18</v>
      </c>
      <c r="E3379" s="1103">
        <f t="shared" si="52"/>
        <v>9.9</v>
      </c>
    </row>
    <row r="3380" spans="1:5" ht="15.6">
      <c r="A3380" s="3246" t="s">
        <v>14286</v>
      </c>
      <c r="B3380" s="1763" t="s">
        <v>14287</v>
      </c>
      <c r="C3380" s="1763" t="s">
        <v>14265</v>
      </c>
      <c r="D3380" s="1764">
        <v>22</v>
      </c>
      <c r="E3380" s="1104">
        <f t="shared" si="52"/>
        <v>12.100000000000001</v>
      </c>
    </row>
    <row r="3381" spans="1:5" ht="15.6">
      <c r="A3381" s="3245" t="s">
        <v>14282</v>
      </c>
      <c r="B3381" s="1761" t="s">
        <v>14283</v>
      </c>
      <c r="C3381" s="1761" t="s">
        <v>14265</v>
      </c>
      <c r="D3381" s="1762">
        <v>22</v>
      </c>
      <c r="E3381" s="1103">
        <f t="shared" si="52"/>
        <v>12.100000000000001</v>
      </c>
    </row>
    <row r="3382" spans="1:5" ht="15.6">
      <c r="A3382" s="3246" t="s">
        <v>24632</v>
      </c>
      <c r="B3382" s="1763" t="s">
        <v>24633</v>
      </c>
      <c r="C3382" s="1763" t="s">
        <v>14265</v>
      </c>
      <c r="D3382" s="1764">
        <v>23</v>
      </c>
      <c r="E3382" s="1104">
        <f t="shared" si="52"/>
        <v>12.65</v>
      </c>
    </row>
    <row r="3383" spans="1:5" ht="15.6">
      <c r="A3383" s="3245" t="s">
        <v>14302</v>
      </c>
      <c r="B3383" s="1761" t="s">
        <v>14303</v>
      </c>
      <c r="C3383" s="1761" t="s">
        <v>14265</v>
      </c>
      <c r="D3383" s="1762">
        <v>27</v>
      </c>
      <c r="E3383" s="1103">
        <f t="shared" si="52"/>
        <v>14.850000000000001</v>
      </c>
    </row>
    <row r="3384" spans="1:5" ht="15.6">
      <c r="A3384" s="3246" t="s">
        <v>14284</v>
      </c>
      <c r="B3384" s="1763" t="s">
        <v>14285</v>
      </c>
      <c r="C3384" s="1763" t="s">
        <v>14265</v>
      </c>
      <c r="D3384" s="1764">
        <v>31</v>
      </c>
      <c r="E3384" s="1104">
        <f t="shared" si="52"/>
        <v>17.05</v>
      </c>
    </row>
    <row r="3385" spans="1:5" ht="15.6">
      <c r="A3385" s="3245" t="s">
        <v>24634</v>
      </c>
      <c r="B3385" s="1761" t="s">
        <v>24635</v>
      </c>
      <c r="C3385" s="1761" t="s">
        <v>14265</v>
      </c>
      <c r="D3385" s="1762">
        <v>40</v>
      </c>
      <c r="E3385" s="1103">
        <f t="shared" si="52"/>
        <v>22</v>
      </c>
    </row>
    <row r="3386" spans="1:5" ht="15.6">
      <c r="A3386" s="3246" t="s">
        <v>24636</v>
      </c>
      <c r="B3386" s="1763" t="s">
        <v>24637</v>
      </c>
      <c r="C3386" s="1763" t="s">
        <v>14265</v>
      </c>
      <c r="D3386" s="1764">
        <v>49</v>
      </c>
      <c r="E3386" s="1104">
        <f t="shared" si="52"/>
        <v>26.950000000000003</v>
      </c>
    </row>
    <row r="3387" spans="1:5" ht="15.6">
      <c r="A3387" s="3245" t="s">
        <v>30304</v>
      </c>
      <c r="B3387" s="1761" t="s">
        <v>30305</v>
      </c>
      <c r="C3387" s="1761" t="s">
        <v>14265</v>
      </c>
      <c r="D3387" s="1762">
        <v>71</v>
      </c>
      <c r="E3387" s="1103">
        <f t="shared" si="52"/>
        <v>39.050000000000004</v>
      </c>
    </row>
    <row r="3388" spans="1:5" ht="15.6">
      <c r="A3388" s="3246" t="s">
        <v>30306</v>
      </c>
      <c r="B3388" s="1763" t="s">
        <v>30307</v>
      </c>
      <c r="C3388" s="1763" t="s">
        <v>14265</v>
      </c>
      <c r="D3388" s="1764">
        <v>90</v>
      </c>
      <c r="E3388" s="1104">
        <f t="shared" si="52"/>
        <v>49.500000000000007</v>
      </c>
    </row>
    <row r="3389" spans="1:5" ht="15.6">
      <c r="A3389" s="3245" t="s">
        <v>30308</v>
      </c>
      <c r="B3389" s="1761" t="s">
        <v>30309</v>
      </c>
      <c r="C3389" s="1761" t="s">
        <v>14265</v>
      </c>
      <c r="D3389" s="1762">
        <v>106</v>
      </c>
      <c r="E3389" s="1103">
        <f t="shared" si="52"/>
        <v>58.300000000000004</v>
      </c>
    </row>
    <row r="3390" spans="1:5" ht="15.6">
      <c r="A3390" s="3246" t="s">
        <v>28252</v>
      </c>
      <c r="B3390" s="1763" t="s">
        <v>28253</v>
      </c>
      <c r="C3390" s="1763" t="s">
        <v>14265</v>
      </c>
      <c r="D3390" s="1764">
        <v>127</v>
      </c>
      <c r="E3390" s="1104">
        <f t="shared" si="52"/>
        <v>69.850000000000009</v>
      </c>
    </row>
    <row r="3391" spans="1:5" ht="15.6">
      <c r="A3391" s="3245" t="s">
        <v>30310</v>
      </c>
      <c r="B3391" s="1761" t="s">
        <v>30311</v>
      </c>
      <c r="C3391" s="1761" t="s">
        <v>14265</v>
      </c>
      <c r="D3391" s="1762">
        <v>308</v>
      </c>
      <c r="E3391" s="1103">
        <f t="shared" si="52"/>
        <v>169.4</v>
      </c>
    </row>
    <row r="3392" spans="1:5" ht="15.6">
      <c r="A3392" s="3246" t="s">
        <v>30312</v>
      </c>
      <c r="B3392" s="1763" t="s">
        <v>30313</v>
      </c>
      <c r="C3392" s="1763" t="s">
        <v>14265</v>
      </c>
      <c r="D3392" s="1764">
        <v>346</v>
      </c>
      <c r="E3392" s="1104">
        <f t="shared" si="52"/>
        <v>190.3</v>
      </c>
    </row>
    <row r="3393" spans="1:5" ht="15.6">
      <c r="A3393" s="3245" t="s">
        <v>14298</v>
      </c>
      <c r="B3393" s="1761" t="s">
        <v>14299</v>
      </c>
      <c r="C3393" s="1761" t="s">
        <v>14265</v>
      </c>
      <c r="D3393" s="1762">
        <v>11</v>
      </c>
      <c r="E3393" s="1103">
        <f t="shared" si="52"/>
        <v>6.0500000000000007</v>
      </c>
    </row>
    <row r="3394" spans="1:5" ht="15.6">
      <c r="A3394" s="3246" t="s">
        <v>14300</v>
      </c>
      <c r="B3394" s="1763" t="s">
        <v>14301</v>
      </c>
      <c r="C3394" s="1763" t="s">
        <v>14265</v>
      </c>
      <c r="D3394" s="1764">
        <v>12</v>
      </c>
      <c r="E3394" s="1104">
        <f t="shared" si="52"/>
        <v>6.6000000000000005</v>
      </c>
    </row>
    <row r="3395" spans="1:5" ht="15.6">
      <c r="A3395" s="3245" t="s">
        <v>30314</v>
      </c>
      <c r="B3395" s="1761" t="s">
        <v>30315</v>
      </c>
      <c r="C3395" s="1761" t="s">
        <v>14265</v>
      </c>
      <c r="D3395" s="1762">
        <v>13</v>
      </c>
      <c r="E3395" s="1103">
        <f t="shared" si="52"/>
        <v>7.15</v>
      </c>
    </row>
    <row r="3396" spans="1:5" ht="15.6">
      <c r="A3396" s="3246" t="s">
        <v>24638</v>
      </c>
      <c r="B3396" s="1763" t="s">
        <v>24639</v>
      </c>
      <c r="C3396" s="1763" t="s">
        <v>14265</v>
      </c>
      <c r="D3396" s="1764">
        <v>14</v>
      </c>
      <c r="E3396" s="1104">
        <f t="shared" si="52"/>
        <v>7.7000000000000011</v>
      </c>
    </row>
    <row r="3397" spans="1:5" ht="15.6">
      <c r="A3397" s="3245" t="s">
        <v>30318</v>
      </c>
      <c r="B3397" s="1761" t="s">
        <v>30319</v>
      </c>
      <c r="C3397" s="1761" t="s">
        <v>14265</v>
      </c>
      <c r="D3397" s="1762">
        <v>5</v>
      </c>
      <c r="E3397" s="1103">
        <f t="shared" si="52"/>
        <v>2.75</v>
      </c>
    </row>
    <row r="3398" spans="1:5" ht="15.6">
      <c r="A3398" s="3246" t="s">
        <v>30316</v>
      </c>
      <c r="B3398" s="1763" t="s">
        <v>30317</v>
      </c>
      <c r="C3398" s="1763" t="s">
        <v>14265</v>
      </c>
      <c r="D3398" s="1764">
        <v>5</v>
      </c>
      <c r="E3398" s="1104">
        <f t="shared" si="52"/>
        <v>2.75</v>
      </c>
    </row>
    <row r="3399" spans="1:5" ht="15.6">
      <c r="A3399" s="3245" t="s">
        <v>30320</v>
      </c>
      <c r="B3399" s="1761" t="s">
        <v>30321</v>
      </c>
      <c r="C3399" s="1761" t="s">
        <v>14265</v>
      </c>
      <c r="D3399" s="1762">
        <v>12</v>
      </c>
      <c r="E3399" s="1103">
        <f t="shared" si="52"/>
        <v>6.6000000000000005</v>
      </c>
    </row>
    <row r="3400" spans="1:5" ht="15.6">
      <c r="A3400" s="3246" t="s">
        <v>33172</v>
      </c>
      <c r="B3400" s="1763" t="s">
        <v>33173</v>
      </c>
      <c r="C3400" s="1763" t="s">
        <v>14265</v>
      </c>
      <c r="D3400" s="1764">
        <v>13</v>
      </c>
      <c r="E3400" s="1104">
        <f t="shared" si="52"/>
        <v>7.15</v>
      </c>
    </row>
    <row r="3401" spans="1:5" ht="15.6">
      <c r="A3401" s="3245" t="s">
        <v>30322</v>
      </c>
      <c r="B3401" s="1761" t="s">
        <v>30323</v>
      </c>
      <c r="C3401" s="1761" t="s">
        <v>14265</v>
      </c>
      <c r="D3401" s="1762">
        <v>13</v>
      </c>
      <c r="E3401" s="1103">
        <f t="shared" si="52"/>
        <v>7.15</v>
      </c>
    </row>
    <row r="3402" spans="1:5" ht="15.6">
      <c r="A3402" s="3246" t="s">
        <v>31615</v>
      </c>
      <c r="B3402" s="1763" t="s">
        <v>31616</v>
      </c>
      <c r="C3402" s="1763" t="s">
        <v>14265</v>
      </c>
      <c r="D3402" s="1764">
        <v>47</v>
      </c>
      <c r="E3402" s="1104">
        <f t="shared" si="52"/>
        <v>25.85</v>
      </c>
    </row>
    <row r="3403" spans="1:5" ht="15.6">
      <c r="A3403" s="3245" t="s">
        <v>14263</v>
      </c>
      <c r="B3403" s="1761" t="s">
        <v>14264</v>
      </c>
      <c r="C3403" s="1761" t="s">
        <v>14265</v>
      </c>
      <c r="D3403" s="1762">
        <v>9</v>
      </c>
      <c r="E3403" s="1103">
        <f t="shared" si="52"/>
        <v>4.95</v>
      </c>
    </row>
    <row r="3404" spans="1:5" ht="15.6">
      <c r="A3404" s="3246" t="s">
        <v>14266</v>
      </c>
      <c r="B3404" s="1763" t="s">
        <v>14267</v>
      </c>
      <c r="C3404" s="1763" t="s">
        <v>14265</v>
      </c>
      <c r="D3404" s="1764">
        <v>10</v>
      </c>
      <c r="E3404" s="1104">
        <f t="shared" si="52"/>
        <v>5.5</v>
      </c>
    </row>
    <row r="3405" spans="1:5" ht="15.6">
      <c r="A3405" s="3245" t="s">
        <v>24640</v>
      </c>
      <c r="B3405" s="1761" t="s">
        <v>24641</v>
      </c>
      <c r="C3405" s="1761" t="s">
        <v>14265</v>
      </c>
      <c r="D3405" s="1762">
        <v>11</v>
      </c>
      <c r="E3405" s="1103">
        <f t="shared" ref="E3405:E3468" si="53">D3405*(100%-$E$8)</f>
        <v>6.0500000000000007</v>
      </c>
    </row>
    <row r="3406" spans="1:5" ht="15.6">
      <c r="A3406" s="3246" t="s">
        <v>30324</v>
      </c>
      <c r="B3406" s="1763" t="s">
        <v>30325</v>
      </c>
      <c r="C3406" s="1763" t="s">
        <v>14265</v>
      </c>
      <c r="D3406" s="1764">
        <v>23</v>
      </c>
      <c r="E3406" s="1104">
        <f t="shared" si="53"/>
        <v>12.65</v>
      </c>
    </row>
    <row r="3407" spans="1:5" ht="15.6">
      <c r="A3407" s="3245" t="s">
        <v>14278</v>
      </c>
      <c r="B3407" s="1761" t="s">
        <v>14279</v>
      </c>
      <c r="C3407" s="1761" t="s">
        <v>14265</v>
      </c>
      <c r="D3407" s="1762">
        <v>10</v>
      </c>
      <c r="E3407" s="1103">
        <f t="shared" si="53"/>
        <v>5.5</v>
      </c>
    </row>
    <row r="3408" spans="1:5" ht="15.6">
      <c r="A3408" s="3246" t="s">
        <v>24642</v>
      </c>
      <c r="B3408" s="1763" t="s">
        <v>24643</v>
      </c>
      <c r="C3408" s="1763" t="s">
        <v>14265</v>
      </c>
      <c r="D3408" s="1764">
        <v>11</v>
      </c>
      <c r="E3408" s="1104">
        <f t="shared" si="53"/>
        <v>6.0500000000000007</v>
      </c>
    </row>
    <row r="3409" spans="1:5" ht="15.6">
      <c r="A3409" s="3245" t="s">
        <v>14276</v>
      </c>
      <c r="B3409" s="1761" t="s">
        <v>14277</v>
      </c>
      <c r="C3409" s="1761" t="s">
        <v>14265</v>
      </c>
      <c r="D3409" s="1762">
        <v>18</v>
      </c>
      <c r="E3409" s="1103">
        <f t="shared" si="53"/>
        <v>9.9</v>
      </c>
    </row>
    <row r="3410" spans="1:5" ht="15.6">
      <c r="A3410" s="3246" t="s">
        <v>24644</v>
      </c>
      <c r="B3410" s="1763" t="s">
        <v>24645</v>
      </c>
      <c r="C3410" s="1763" t="s">
        <v>14265</v>
      </c>
      <c r="D3410" s="1764">
        <v>20</v>
      </c>
      <c r="E3410" s="1104">
        <f t="shared" si="53"/>
        <v>11</v>
      </c>
    </row>
    <row r="3411" spans="1:5" ht="15.6">
      <c r="A3411" s="3245" t="s">
        <v>30326</v>
      </c>
      <c r="B3411" s="1761" t="s">
        <v>30327</v>
      </c>
      <c r="C3411" s="1761" t="s">
        <v>14265</v>
      </c>
      <c r="D3411" s="1762">
        <v>25</v>
      </c>
      <c r="E3411" s="1103">
        <f t="shared" si="53"/>
        <v>13.750000000000002</v>
      </c>
    </row>
    <row r="3412" spans="1:5" ht="15.6">
      <c r="A3412" s="3246" t="s">
        <v>30332</v>
      </c>
      <c r="B3412" s="1763" t="s">
        <v>30333</v>
      </c>
      <c r="C3412" s="1763" t="s">
        <v>14265</v>
      </c>
      <c r="D3412" s="1764">
        <v>26</v>
      </c>
      <c r="E3412" s="1104">
        <f t="shared" si="53"/>
        <v>14.3</v>
      </c>
    </row>
    <row r="3413" spans="1:5" ht="15.6">
      <c r="A3413" s="3245" t="s">
        <v>30336</v>
      </c>
      <c r="B3413" s="1761" t="s">
        <v>30337</v>
      </c>
      <c r="C3413" s="1761" t="s">
        <v>14265</v>
      </c>
      <c r="D3413" s="1762">
        <v>26</v>
      </c>
      <c r="E3413" s="1103">
        <f t="shared" si="53"/>
        <v>14.3</v>
      </c>
    </row>
    <row r="3414" spans="1:5" ht="15.6">
      <c r="A3414" s="3246" t="s">
        <v>24646</v>
      </c>
      <c r="B3414" s="1763" t="s">
        <v>24647</v>
      </c>
      <c r="C3414" s="1763" t="s">
        <v>14265</v>
      </c>
      <c r="D3414" s="1764">
        <v>26</v>
      </c>
      <c r="E3414" s="1104">
        <f t="shared" si="53"/>
        <v>14.3</v>
      </c>
    </row>
    <row r="3415" spans="1:5" ht="15.6">
      <c r="A3415" s="3245" t="s">
        <v>30328</v>
      </c>
      <c r="B3415" s="1761" t="s">
        <v>30329</v>
      </c>
      <c r="C3415" s="1761" t="s">
        <v>14265</v>
      </c>
      <c r="D3415" s="1762">
        <v>29</v>
      </c>
      <c r="E3415" s="1103">
        <f t="shared" si="53"/>
        <v>15.950000000000001</v>
      </c>
    </row>
    <row r="3416" spans="1:5" ht="15.6">
      <c r="A3416" s="3246" t="s">
        <v>30338</v>
      </c>
      <c r="B3416" s="1763" t="s">
        <v>31619</v>
      </c>
      <c r="C3416" s="1763" t="s">
        <v>14265</v>
      </c>
      <c r="D3416" s="1764">
        <v>30</v>
      </c>
      <c r="E3416" s="1104">
        <f t="shared" si="53"/>
        <v>16.5</v>
      </c>
    </row>
    <row r="3417" spans="1:5" ht="15.6">
      <c r="A3417" s="3245" t="s">
        <v>30330</v>
      </c>
      <c r="B3417" s="1761" t="s">
        <v>30331</v>
      </c>
      <c r="C3417" s="1761" t="s">
        <v>14265</v>
      </c>
      <c r="D3417" s="1762">
        <v>31</v>
      </c>
      <c r="E3417" s="1103">
        <f t="shared" si="53"/>
        <v>17.05</v>
      </c>
    </row>
    <row r="3418" spans="1:5" ht="15.6">
      <c r="A3418" s="3246" t="s">
        <v>30339</v>
      </c>
      <c r="B3418" s="1763" t="s">
        <v>30340</v>
      </c>
      <c r="C3418" s="1763" t="s">
        <v>14265</v>
      </c>
      <c r="D3418" s="1764">
        <v>32</v>
      </c>
      <c r="E3418" s="1104">
        <f t="shared" si="53"/>
        <v>17.600000000000001</v>
      </c>
    </row>
    <row r="3419" spans="1:5" ht="15.6">
      <c r="A3419" s="3245" t="s">
        <v>30334</v>
      </c>
      <c r="B3419" s="1761" t="s">
        <v>31617</v>
      </c>
      <c r="C3419" s="1761" t="s">
        <v>14265</v>
      </c>
      <c r="D3419" s="1762">
        <v>33</v>
      </c>
      <c r="E3419" s="1103">
        <f t="shared" si="53"/>
        <v>18.150000000000002</v>
      </c>
    </row>
    <row r="3420" spans="1:5" ht="15.6">
      <c r="A3420" s="3246" t="s">
        <v>30335</v>
      </c>
      <c r="B3420" s="1763" t="s">
        <v>31618</v>
      </c>
      <c r="C3420" s="1763" t="s">
        <v>14265</v>
      </c>
      <c r="D3420" s="1764">
        <v>34</v>
      </c>
      <c r="E3420" s="1104">
        <f t="shared" si="53"/>
        <v>18.700000000000003</v>
      </c>
    </row>
    <row r="3421" spans="1:5" ht="15.6">
      <c r="A3421" s="3245" t="s">
        <v>30341</v>
      </c>
      <c r="B3421" s="1761" t="s">
        <v>31620</v>
      </c>
      <c r="C3421" s="1761" t="s">
        <v>14265</v>
      </c>
      <c r="D3421" s="1762">
        <v>40</v>
      </c>
      <c r="E3421" s="1103">
        <f t="shared" si="53"/>
        <v>22</v>
      </c>
    </row>
    <row r="3422" spans="1:5" ht="15.6">
      <c r="A3422" s="3246" t="s">
        <v>30342</v>
      </c>
      <c r="B3422" s="1763" t="s">
        <v>30343</v>
      </c>
      <c r="C3422" s="1763" t="s">
        <v>14265</v>
      </c>
      <c r="D3422" s="1764">
        <v>47</v>
      </c>
      <c r="E3422" s="1104">
        <f t="shared" si="53"/>
        <v>25.85</v>
      </c>
    </row>
    <row r="3423" spans="1:5" ht="15.6">
      <c r="A3423" s="3245" t="s">
        <v>30344</v>
      </c>
      <c r="B3423" s="1761" t="s">
        <v>30345</v>
      </c>
      <c r="C3423" s="1761" t="s">
        <v>14265</v>
      </c>
      <c r="D3423" s="1762">
        <v>53</v>
      </c>
      <c r="E3423" s="1103">
        <f t="shared" si="53"/>
        <v>29.150000000000002</v>
      </c>
    </row>
    <row r="3424" spans="1:5" ht="15.6">
      <c r="A3424" s="3246" t="s">
        <v>30346</v>
      </c>
      <c r="B3424" s="1763" t="s">
        <v>30347</v>
      </c>
      <c r="C3424" s="1763" t="s">
        <v>14265</v>
      </c>
      <c r="D3424" s="1764">
        <v>27</v>
      </c>
      <c r="E3424" s="1104">
        <f t="shared" si="53"/>
        <v>14.850000000000001</v>
      </c>
    </row>
    <row r="3425" spans="1:5" ht="15.6">
      <c r="A3425" s="3245" t="s">
        <v>30348</v>
      </c>
      <c r="B3425" s="1761" t="s">
        <v>30349</v>
      </c>
      <c r="C3425" s="1761" t="s">
        <v>14265</v>
      </c>
      <c r="D3425" s="1762">
        <v>34</v>
      </c>
      <c r="E3425" s="1103">
        <f t="shared" si="53"/>
        <v>18.700000000000003</v>
      </c>
    </row>
    <row r="3426" spans="1:5" ht="15.6">
      <c r="A3426" s="3246" t="s">
        <v>30350</v>
      </c>
      <c r="B3426" s="1763" t="s">
        <v>30351</v>
      </c>
      <c r="C3426" s="1763" t="s">
        <v>14265</v>
      </c>
      <c r="D3426" s="1764">
        <v>41</v>
      </c>
      <c r="E3426" s="1104">
        <f t="shared" si="53"/>
        <v>22.55</v>
      </c>
    </row>
    <row r="3427" spans="1:5" ht="15.6">
      <c r="A3427" s="3245" t="s">
        <v>14296</v>
      </c>
      <c r="B3427" s="1761" t="s">
        <v>14297</v>
      </c>
      <c r="C3427" s="1761" t="s">
        <v>14265</v>
      </c>
      <c r="D3427" s="1762">
        <v>54</v>
      </c>
      <c r="E3427" s="1103">
        <f t="shared" si="53"/>
        <v>29.700000000000003</v>
      </c>
    </row>
    <row r="3428" spans="1:5" ht="15.6">
      <c r="A3428" s="3246" t="s">
        <v>30352</v>
      </c>
      <c r="B3428" s="1763" t="s">
        <v>30353</v>
      </c>
      <c r="C3428" s="1763" t="s">
        <v>14265</v>
      </c>
      <c r="D3428" s="1764">
        <v>72</v>
      </c>
      <c r="E3428" s="1104">
        <f t="shared" si="53"/>
        <v>39.6</v>
      </c>
    </row>
    <row r="3429" spans="1:5" ht="15.6">
      <c r="A3429" s="3245" t="s">
        <v>14272</v>
      </c>
      <c r="B3429" s="1761" t="s">
        <v>14273</v>
      </c>
      <c r="C3429" s="1761" t="s">
        <v>14265</v>
      </c>
      <c r="D3429" s="1762">
        <v>40</v>
      </c>
      <c r="E3429" s="1103">
        <f t="shared" si="53"/>
        <v>22</v>
      </c>
    </row>
    <row r="3430" spans="1:5" ht="15.6">
      <c r="A3430" s="3246" t="s">
        <v>14270</v>
      </c>
      <c r="B3430" s="1763" t="s">
        <v>14271</v>
      </c>
      <c r="C3430" s="1763" t="s">
        <v>14265</v>
      </c>
      <c r="D3430" s="1764">
        <v>40</v>
      </c>
      <c r="E3430" s="1104">
        <f t="shared" si="53"/>
        <v>22</v>
      </c>
    </row>
    <row r="3431" spans="1:5" ht="15.6">
      <c r="A3431" s="3245" t="s">
        <v>24650</v>
      </c>
      <c r="B3431" s="1761" t="s">
        <v>24651</v>
      </c>
      <c r="C3431" s="1761" t="s">
        <v>14265</v>
      </c>
      <c r="D3431" s="1762">
        <v>46</v>
      </c>
      <c r="E3431" s="1103">
        <f t="shared" si="53"/>
        <v>25.3</v>
      </c>
    </row>
    <row r="3432" spans="1:5" ht="15.6">
      <c r="A3432" s="3246" t="s">
        <v>14274</v>
      </c>
      <c r="B3432" s="1763" t="s">
        <v>14275</v>
      </c>
      <c r="C3432" s="1763" t="s">
        <v>14265</v>
      </c>
      <c r="D3432" s="1764">
        <v>47</v>
      </c>
      <c r="E3432" s="1104">
        <f t="shared" si="53"/>
        <v>25.85</v>
      </c>
    </row>
    <row r="3433" spans="1:5" ht="15.6">
      <c r="A3433" s="3245" t="s">
        <v>24648</v>
      </c>
      <c r="B3433" s="1761" t="s">
        <v>24649</v>
      </c>
      <c r="C3433" s="1761" t="s">
        <v>14265</v>
      </c>
      <c r="D3433" s="1762">
        <v>47</v>
      </c>
      <c r="E3433" s="1103">
        <f t="shared" si="53"/>
        <v>25.85</v>
      </c>
    </row>
    <row r="3434" spans="1:5" ht="15.6">
      <c r="A3434" s="3246" t="s">
        <v>14268</v>
      </c>
      <c r="B3434" s="1763" t="s">
        <v>14269</v>
      </c>
      <c r="C3434" s="1763" t="s">
        <v>14265</v>
      </c>
      <c r="D3434" s="1764">
        <v>49</v>
      </c>
      <c r="E3434" s="1104">
        <f t="shared" si="53"/>
        <v>26.950000000000003</v>
      </c>
    </row>
    <row r="3435" spans="1:5" ht="15.6">
      <c r="A3435" s="3245" t="s">
        <v>30356</v>
      </c>
      <c r="B3435" s="1761" t="s">
        <v>30357</v>
      </c>
      <c r="C3435" s="1761" t="s">
        <v>14265</v>
      </c>
      <c r="D3435" s="1762">
        <v>50</v>
      </c>
      <c r="E3435" s="1103">
        <f t="shared" si="53"/>
        <v>27.500000000000004</v>
      </c>
    </row>
    <row r="3436" spans="1:5" ht="15.6">
      <c r="A3436" s="3246" t="s">
        <v>30354</v>
      </c>
      <c r="B3436" s="1763" t="s">
        <v>30355</v>
      </c>
      <c r="C3436" s="1763" t="s">
        <v>14265</v>
      </c>
      <c r="D3436" s="1764">
        <v>55</v>
      </c>
      <c r="E3436" s="1104">
        <f t="shared" si="53"/>
        <v>30.250000000000004</v>
      </c>
    </row>
    <row r="3437" spans="1:5" ht="15.6">
      <c r="A3437" s="3245" t="s">
        <v>24652</v>
      </c>
      <c r="B3437" s="1761" t="s">
        <v>24653</v>
      </c>
      <c r="C3437" s="1761" t="s">
        <v>14265</v>
      </c>
      <c r="D3437" s="1762">
        <v>56</v>
      </c>
      <c r="E3437" s="1103">
        <f t="shared" si="53"/>
        <v>30.800000000000004</v>
      </c>
    </row>
    <row r="3438" spans="1:5" ht="15.6">
      <c r="A3438" s="3246" t="s">
        <v>24654</v>
      </c>
      <c r="B3438" s="1763" t="s">
        <v>24655</v>
      </c>
      <c r="C3438" s="1763" t="s">
        <v>14265</v>
      </c>
      <c r="D3438" s="1764">
        <v>58</v>
      </c>
      <c r="E3438" s="1104">
        <f t="shared" si="53"/>
        <v>31.900000000000002</v>
      </c>
    </row>
    <row r="3439" spans="1:5" ht="15.6">
      <c r="A3439" s="3245" t="s">
        <v>24656</v>
      </c>
      <c r="B3439" s="1761" t="s">
        <v>24657</v>
      </c>
      <c r="C3439" s="1761" t="s">
        <v>14265</v>
      </c>
      <c r="D3439" s="1762">
        <v>68</v>
      </c>
      <c r="E3439" s="1103">
        <f t="shared" si="53"/>
        <v>37.400000000000006</v>
      </c>
    </row>
    <row r="3440" spans="1:5" ht="15.6">
      <c r="A3440" s="3246" t="s">
        <v>24658</v>
      </c>
      <c r="B3440" s="1763" t="s">
        <v>24659</v>
      </c>
      <c r="C3440" s="1763" t="s">
        <v>14265</v>
      </c>
      <c r="D3440" s="1764">
        <v>80</v>
      </c>
      <c r="E3440" s="1104">
        <f t="shared" si="53"/>
        <v>44</v>
      </c>
    </row>
    <row r="3441" spans="1:5" ht="15.6">
      <c r="A3441" s="3245" t="s">
        <v>30358</v>
      </c>
      <c r="B3441" s="1761" t="s">
        <v>30359</v>
      </c>
      <c r="C3441" s="1761" t="s">
        <v>14265</v>
      </c>
      <c r="D3441" s="1762">
        <v>80</v>
      </c>
      <c r="E3441" s="1103">
        <f t="shared" si="53"/>
        <v>44</v>
      </c>
    </row>
    <row r="3442" spans="1:5" ht="15.6">
      <c r="A3442" s="3246" t="s">
        <v>28254</v>
      </c>
      <c r="B3442" s="1763" t="s">
        <v>28255</v>
      </c>
      <c r="C3442" s="1763" t="s">
        <v>14265</v>
      </c>
      <c r="D3442" s="1764">
        <v>85</v>
      </c>
      <c r="E3442" s="1104">
        <f t="shared" si="53"/>
        <v>46.750000000000007</v>
      </c>
    </row>
    <row r="3443" spans="1:5" ht="15.6">
      <c r="A3443" s="3245" t="s">
        <v>30362</v>
      </c>
      <c r="B3443" s="1761" t="s">
        <v>30363</v>
      </c>
      <c r="C3443" s="1761" t="s">
        <v>14265</v>
      </c>
      <c r="D3443" s="1762">
        <v>89</v>
      </c>
      <c r="E3443" s="1103">
        <f t="shared" si="53"/>
        <v>48.95</v>
      </c>
    </row>
    <row r="3444" spans="1:5" ht="15.6">
      <c r="A3444" s="3246" t="s">
        <v>30360</v>
      </c>
      <c r="B3444" s="1763" t="s">
        <v>30361</v>
      </c>
      <c r="C3444" s="1763" t="s">
        <v>14265</v>
      </c>
      <c r="D3444" s="1764">
        <v>105</v>
      </c>
      <c r="E3444" s="1104">
        <f t="shared" si="53"/>
        <v>57.750000000000007</v>
      </c>
    </row>
    <row r="3445" spans="1:5" ht="15.6">
      <c r="A3445" s="3245" t="s">
        <v>30364</v>
      </c>
      <c r="B3445" s="1761" t="s">
        <v>30365</v>
      </c>
      <c r="C3445" s="1761" t="s">
        <v>14265</v>
      </c>
      <c r="D3445" s="1762">
        <v>120</v>
      </c>
      <c r="E3445" s="1103">
        <f t="shared" si="53"/>
        <v>66</v>
      </c>
    </row>
    <row r="3446" spans="1:5" ht="15.6">
      <c r="A3446" s="3246" t="s">
        <v>14290</v>
      </c>
      <c r="B3446" s="1763" t="s">
        <v>14291</v>
      </c>
      <c r="C3446" s="1763" t="s">
        <v>14265</v>
      </c>
      <c r="D3446" s="1764">
        <v>33</v>
      </c>
      <c r="E3446" s="1104">
        <f t="shared" si="53"/>
        <v>18.150000000000002</v>
      </c>
    </row>
    <row r="3447" spans="1:5" ht="15.6">
      <c r="A3447" s="3245" t="s">
        <v>30366</v>
      </c>
      <c r="B3447" s="1761" t="s">
        <v>30367</v>
      </c>
      <c r="C3447" s="1761" t="s">
        <v>14265</v>
      </c>
      <c r="D3447" s="1762">
        <v>38</v>
      </c>
      <c r="E3447" s="1103">
        <f t="shared" si="53"/>
        <v>20.900000000000002</v>
      </c>
    </row>
    <row r="3448" spans="1:5" ht="15.6">
      <c r="A3448" s="3246" t="s">
        <v>30368</v>
      </c>
      <c r="B3448" s="1763" t="s">
        <v>30369</v>
      </c>
      <c r="C3448" s="1763" t="s">
        <v>14265</v>
      </c>
      <c r="D3448" s="1764">
        <v>46</v>
      </c>
      <c r="E3448" s="1104">
        <f t="shared" si="53"/>
        <v>25.3</v>
      </c>
    </row>
    <row r="3449" spans="1:5" ht="15.6">
      <c r="A3449" s="3245" t="s">
        <v>14292</v>
      </c>
      <c r="B3449" s="1761" t="s">
        <v>14293</v>
      </c>
      <c r="C3449" s="1761" t="s">
        <v>14265</v>
      </c>
      <c r="D3449" s="1762">
        <v>50</v>
      </c>
      <c r="E3449" s="1103">
        <f t="shared" si="53"/>
        <v>27.500000000000004</v>
      </c>
    </row>
    <row r="3450" spans="1:5" ht="15.6">
      <c r="A3450" s="3246" t="s">
        <v>14294</v>
      </c>
      <c r="B3450" s="1763" t="s">
        <v>14295</v>
      </c>
      <c r="C3450" s="1763" t="s">
        <v>14265</v>
      </c>
      <c r="D3450" s="1764">
        <v>57</v>
      </c>
      <c r="E3450" s="1104">
        <f t="shared" si="53"/>
        <v>31.35</v>
      </c>
    </row>
    <row r="3451" spans="1:5" ht="15.6">
      <c r="A3451" s="3245" t="s">
        <v>30370</v>
      </c>
      <c r="B3451" s="1761" t="s">
        <v>30371</v>
      </c>
      <c r="C3451" s="1761" t="s">
        <v>14265</v>
      </c>
      <c r="D3451" s="1762">
        <v>72</v>
      </c>
      <c r="E3451" s="1103">
        <f t="shared" si="53"/>
        <v>39.6</v>
      </c>
    </row>
    <row r="3452" spans="1:5" ht="15.6">
      <c r="A3452" s="3246" t="s">
        <v>30372</v>
      </c>
      <c r="B3452" s="1763" t="s">
        <v>30373</v>
      </c>
      <c r="C3452" s="1763" t="s">
        <v>14265</v>
      </c>
      <c r="D3452" s="1764">
        <v>119</v>
      </c>
      <c r="E3452" s="1104">
        <f t="shared" si="53"/>
        <v>65.45</v>
      </c>
    </row>
    <row r="3453" spans="1:5" ht="15.6">
      <c r="A3453" s="3245" t="s">
        <v>30374</v>
      </c>
      <c r="B3453" s="1761" t="s">
        <v>30375</v>
      </c>
      <c r="C3453" s="1761" t="s">
        <v>14304</v>
      </c>
      <c r="D3453" s="1762">
        <v>23</v>
      </c>
      <c r="E3453" s="1103">
        <f t="shared" si="53"/>
        <v>12.65</v>
      </c>
    </row>
    <row r="3454" spans="1:5" ht="15.6">
      <c r="A3454" s="3246" t="s">
        <v>14311</v>
      </c>
      <c r="B3454" s="1763" t="s">
        <v>14312</v>
      </c>
      <c r="C3454" s="1763" t="s">
        <v>14304</v>
      </c>
      <c r="D3454" s="1764">
        <v>24</v>
      </c>
      <c r="E3454" s="1104">
        <f t="shared" si="53"/>
        <v>13.200000000000001</v>
      </c>
    </row>
    <row r="3455" spans="1:5" ht="15.6">
      <c r="A3455" s="3245" t="s">
        <v>14315</v>
      </c>
      <c r="B3455" s="1761" t="s">
        <v>14316</v>
      </c>
      <c r="C3455" s="1761" t="s">
        <v>14304</v>
      </c>
      <c r="D3455" s="1762">
        <v>27</v>
      </c>
      <c r="E3455" s="1103">
        <f t="shared" si="53"/>
        <v>14.850000000000001</v>
      </c>
    </row>
    <row r="3456" spans="1:5" ht="15.6">
      <c r="A3456" s="3246" t="s">
        <v>14313</v>
      </c>
      <c r="B3456" s="1763" t="s">
        <v>14314</v>
      </c>
      <c r="C3456" s="1763" t="s">
        <v>14304</v>
      </c>
      <c r="D3456" s="1764">
        <v>29</v>
      </c>
      <c r="E3456" s="1104">
        <f t="shared" si="53"/>
        <v>15.950000000000001</v>
      </c>
    </row>
    <row r="3457" spans="1:5" ht="15.6">
      <c r="A3457" s="3245" t="s">
        <v>30376</v>
      </c>
      <c r="B3457" s="1761" t="s">
        <v>30377</v>
      </c>
      <c r="C3457" s="1761" t="s">
        <v>14304</v>
      </c>
      <c r="D3457" s="1762">
        <v>34</v>
      </c>
      <c r="E3457" s="1103">
        <f t="shared" si="53"/>
        <v>18.700000000000003</v>
      </c>
    </row>
    <row r="3458" spans="1:5" ht="15.6">
      <c r="A3458" s="3246" t="s">
        <v>30378</v>
      </c>
      <c r="B3458" s="1763" t="s">
        <v>30379</v>
      </c>
      <c r="C3458" s="1763" t="s">
        <v>14304</v>
      </c>
      <c r="D3458" s="1764">
        <v>36</v>
      </c>
      <c r="E3458" s="1104">
        <f t="shared" si="53"/>
        <v>19.8</v>
      </c>
    </row>
    <row r="3459" spans="1:5" ht="15.6">
      <c r="A3459" s="3245" t="s">
        <v>30380</v>
      </c>
      <c r="B3459" s="1761" t="s">
        <v>30381</v>
      </c>
      <c r="C3459" s="1761" t="s">
        <v>14304</v>
      </c>
      <c r="D3459" s="1762">
        <v>39</v>
      </c>
      <c r="E3459" s="1103">
        <f t="shared" si="53"/>
        <v>21.450000000000003</v>
      </c>
    </row>
    <row r="3460" spans="1:5" ht="15.6">
      <c r="A3460" s="3246" t="s">
        <v>30384</v>
      </c>
      <c r="B3460" s="1763" t="s">
        <v>30385</v>
      </c>
      <c r="C3460" s="1763" t="s">
        <v>14304</v>
      </c>
      <c r="D3460" s="1764">
        <v>62</v>
      </c>
      <c r="E3460" s="1104">
        <f t="shared" si="53"/>
        <v>34.1</v>
      </c>
    </row>
    <row r="3461" spans="1:5" ht="15.6">
      <c r="A3461" s="3245" t="s">
        <v>30382</v>
      </c>
      <c r="B3461" s="1761" t="s">
        <v>30383</v>
      </c>
      <c r="C3461" s="1761" t="s">
        <v>14304</v>
      </c>
      <c r="D3461" s="1762">
        <v>66</v>
      </c>
      <c r="E3461" s="1103">
        <f t="shared" si="53"/>
        <v>36.300000000000004</v>
      </c>
    </row>
    <row r="3462" spans="1:5" ht="15.6">
      <c r="A3462" s="3246" t="s">
        <v>14317</v>
      </c>
      <c r="B3462" s="1763" t="s">
        <v>14318</v>
      </c>
      <c r="C3462" s="1763" t="s">
        <v>14304</v>
      </c>
      <c r="D3462" s="1764">
        <v>81</v>
      </c>
      <c r="E3462" s="1104">
        <f t="shared" si="53"/>
        <v>44.550000000000004</v>
      </c>
    </row>
    <row r="3463" spans="1:5" ht="15.6">
      <c r="A3463" s="3245" t="s">
        <v>30386</v>
      </c>
      <c r="B3463" s="1761" t="s">
        <v>30387</v>
      </c>
      <c r="C3463" s="1761" t="s">
        <v>14304</v>
      </c>
      <c r="D3463" s="1762">
        <v>111</v>
      </c>
      <c r="E3463" s="1103">
        <f t="shared" si="53"/>
        <v>61.050000000000004</v>
      </c>
    </row>
    <row r="3464" spans="1:5" ht="15.6">
      <c r="A3464" s="3246" t="s">
        <v>14319</v>
      </c>
      <c r="B3464" s="1763" t="s">
        <v>14320</v>
      </c>
      <c r="C3464" s="1763" t="s">
        <v>14304</v>
      </c>
      <c r="D3464" s="1764">
        <v>111</v>
      </c>
      <c r="E3464" s="1104">
        <f t="shared" si="53"/>
        <v>61.050000000000004</v>
      </c>
    </row>
    <row r="3465" spans="1:5" ht="15.6">
      <c r="A3465" s="3245" t="s">
        <v>30388</v>
      </c>
      <c r="B3465" s="1761" t="s">
        <v>30389</v>
      </c>
      <c r="C3465" s="1761" t="s">
        <v>14304</v>
      </c>
      <c r="D3465" s="1762">
        <v>119</v>
      </c>
      <c r="E3465" s="1103">
        <f t="shared" si="53"/>
        <v>65.45</v>
      </c>
    </row>
    <row r="3466" spans="1:5" ht="15.6">
      <c r="A3466" s="3246" t="s">
        <v>30390</v>
      </c>
      <c r="B3466" s="1763" t="s">
        <v>30391</v>
      </c>
      <c r="C3466" s="1763" t="s">
        <v>14304</v>
      </c>
      <c r="D3466" s="1764">
        <v>124</v>
      </c>
      <c r="E3466" s="1104">
        <f t="shared" si="53"/>
        <v>68.2</v>
      </c>
    </row>
    <row r="3467" spans="1:5" ht="15.6">
      <c r="A3467" s="3245" t="s">
        <v>30394</v>
      </c>
      <c r="B3467" s="1761" t="s">
        <v>30395</v>
      </c>
      <c r="C3467" s="1761" t="s">
        <v>14304</v>
      </c>
      <c r="D3467" s="1762">
        <v>131</v>
      </c>
      <c r="E3467" s="1103">
        <f t="shared" si="53"/>
        <v>72.050000000000011</v>
      </c>
    </row>
    <row r="3468" spans="1:5" ht="15.6">
      <c r="A3468" s="3246" t="s">
        <v>30392</v>
      </c>
      <c r="B3468" s="1763" t="s">
        <v>30393</v>
      </c>
      <c r="C3468" s="1763" t="s">
        <v>14304</v>
      </c>
      <c r="D3468" s="1764">
        <v>135</v>
      </c>
      <c r="E3468" s="1104">
        <f t="shared" si="53"/>
        <v>74.25</v>
      </c>
    </row>
    <row r="3469" spans="1:5" ht="15.6">
      <c r="A3469" s="3245" t="s">
        <v>14323</v>
      </c>
      <c r="B3469" s="1761" t="s">
        <v>14324</v>
      </c>
      <c r="C3469" s="1761" t="s">
        <v>14304</v>
      </c>
      <c r="D3469" s="1762">
        <v>137</v>
      </c>
      <c r="E3469" s="1103">
        <f t="shared" ref="E3469:E3532" si="54">D3469*(100%-$E$8)</f>
        <v>75.350000000000009</v>
      </c>
    </row>
    <row r="3470" spans="1:5" ht="15.6">
      <c r="A3470" s="3246" t="s">
        <v>14335</v>
      </c>
      <c r="B3470" s="1763" t="s">
        <v>14336</v>
      </c>
      <c r="C3470" s="1763" t="s">
        <v>14304</v>
      </c>
      <c r="D3470" s="1764">
        <v>153</v>
      </c>
      <c r="E3470" s="1104">
        <f t="shared" si="54"/>
        <v>84.15</v>
      </c>
    </row>
    <row r="3471" spans="1:5" ht="15.6">
      <c r="A3471" s="3245" t="s">
        <v>30396</v>
      </c>
      <c r="B3471" s="1761" t="s">
        <v>30397</v>
      </c>
      <c r="C3471" s="1761" t="s">
        <v>14304</v>
      </c>
      <c r="D3471" s="1762">
        <v>153</v>
      </c>
      <c r="E3471" s="1103">
        <f t="shared" si="54"/>
        <v>84.15</v>
      </c>
    </row>
    <row r="3472" spans="1:5" ht="15.6">
      <c r="A3472" s="3246" t="s">
        <v>14325</v>
      </c>
      <c r="B3472" s="1763" t="s">
        <v>14326</v>
      </c>
      <c r="C3472" s="1763" t="s">
        <v>14304</v>
      </c>
      <c r="D3472" s="1764">
        <v>156</v>
      </c>
      <c r="E3472" s="1104">
        <f t="shared" si="54"/>
        <v>85.800000000000011</v>
      </c>
    </row>
    <row r="3473" spans="1:5" ht="15.6">
      <c r="A3473" s="3245" t="s">
        <v>14321</v>
      </c>
      <c r="B3473" s="1761" t="s">
        <v>14322</v>
      </c>
      <c r="C3473" s="1761" t="s">
        <v>14304</v>
      </c>
      <c r="D3473" s="1762">
        <v>157</v>
      </c>
      <c r="E3473" s="1103">
        <f t="shared" si="54"/>
        <v>86.350000000000009</v>
      </c>
    </row>
    <row r="3474" spans="1:5" ht="15.6">
      <c r="A3474" s="3246" t="s">
        <v>30398</v>
      </c>
      <c r="B3474" s="1763" t="s">
        <v>30399</v>
      </c>
      <c r="C3474" s="1763" t="s">
        <v>14304</v>
      </c>
      <c r="D3474" s="1764">
        <v>158</v>
      </c>
      <c r="E3474" s="1104">
        <f t="shared" si="54"/>
        <v>86.9</v>
      </c>
    </row>
    <row r="3475" spans="1:5" ht="15.6">
      <c r="A3475" s="3245" t="s">
        <v>30400</v>
      </c>
      <c r="B3475" s="1761" t="s">
        <v>30401</v>
      </c>
      <c r="C3475" s="1761" t="s">
        <v>14304</v>
      </c>
      <c r="D3475" s="1762">
        <v>159</v>
      </c>
      <c r="E3475" s="1103">
        <f t="shared" si="54"/>
        <v>87.45</v>
      </c>
    </row>
    <row r="3476" spans="1:5" ht="15.6">
      <c r="A3476" s="3246" t="s">
        <v>30402</v>
      </c>
      <c r="B3476" s="1763" t="s">
        <v>30403</v>
      </c>
      <c r="C3476" s="1763" t="s">
        <v>14304</v>
      </c>
      <c r="D3476" s="1764">
        <v>170</v>
      </c>
      <c r="E3476" s="1104">
        <f t="shared" si="54"/>
        <v>93.500000000000014</v>
      </c>
    </row>
    <row r="3477" spans="1:5" ht="15.6">
      <c r="A3477" s="3245" t="s">
        <v>14307</v>
      </c>
      <c r="B3477" s="1761" t="s">
        <v>14308</v>
      </c>
      <c r="C3477" s="1761" t="s">
        <v>14304</v>
      </c>
      <c r="D3477" s="1762">
        <v>171</v>
      </c>
      <c r="E3477" s="1103">
        <f t="shared" si="54"/>
        <v>94.050000000000011</v>
      </c>
    </row>
    <row r="3478" spans="1:5" ht="15.6">
      <c r="A3478" s="3246" t="s">
        <v>14309</v>
      </c>
      <c r="B3478" s="1763" t="s">
        <v>14310</v>
      </c>
      <c r="C3478" s="1763" t="s">
        <v>14304</v>
      </c>
      <c r="D3478" s="1764">
        <v>178</v>
      </c>
      <c r="E3478" s="1104">
        <f t="shared" si="54"/>
        <v>97.9</v>
      </c>
    </row>
    <row r="3479" spans="1:5" ht="15.6">
      <c r="A3479" s="3245" t="s">
        <v>14329</v>
      </c>
      <c r="B3479" s="1761" t="s">
        <v>14330</v>
      </c>
      <c r="C3479" s="1761" t="s">
        <v>14304</v>
      </c>
      <c r="D3479" s="1762">
        <v>179</v>
      </c>
      <c r="E3479" s="1103">
        <f t="shared" si="54"/>
        <v>98.45</v>
      </c>
    </row>
    <row r="3480" spans="1:5" ht="15.6">
      <c r="A3480" s="3246" t="s">
        <v>30404</v>
      </c>
      <c r="B3480" s="1763" t="s">
        <v>30405</v>
      </c>
      <c r="C3480" s="1763" t="s">
        <v>14304</v>
      </c>
      <c r="D3480" s="1764">
        <v>187</v>
      </c>
      <c r="E3480" s="1104">
        <f t="shared" si="54"/>
        <v>102.85000000000001</v>
      </c>
    </row>
    <row r="3481" spans="1:5" ht="15.6">
      <c r="A3481" s="3245" t="s">
        <v>30406</v>
      </c>
      <c r="B3481" s="1761" t="s">
        <v>30407</v>
      </c>
      <c r="C3481" s="1761" t="s">
        <v>14304</v>
      </c>
      <c r="D3481" s="1762">
        <v>195</v>
      </c>
      <c r="E3481" s="1103">
        <f t="shared" si="54"/>
        <v>107.25000000000001</v>
      </c>
    </row>
    <row r="3482" spans="1:5" ht="15.6">
      <c r="A3482" s="3246" t="s">
        <v>30410</v>
      </c>
      <c r="B3482" s="1763" t="s">
        <v>30411</v>
      </c>
      <c r="C3482" s="1763" t="s">
        <v>14304</v>
      </c>
      <c r="D3482" s="1764">
        <v>214</v>
      </c>
      <c r="E3482" s="1104">
        <f t="shared" si="54"/>
        <v>117.7</v>
      </c>
    </row>
    <row r="3483" spans="1:5" ht="15.6">
      <c r="A3483" s="3245" t="s">
        <v>30408</v>
      </c>
      <c r="B3483" s="1761" t="s">
        <v>30409</v>
      </c>
      <c r="C3483" s="1761" t="s">
        <v>14304</v>
      </c>
      <c r="D3483" s="1762">
        <v>216</v>
      </c>
      <c r="E3483" s="1103">
        <f t="shared" si="54"/>
        <v>118.80000000000001</v>
      </c>
    </row>
    <row r="3484" spans="1:5" ht="15.6">
      <c r="A3484" s="3246" t="s">
        <v>14327</v>
      </c>
      <c r="B3484" s="1763" t="s">
        <v>14328</v>
      </c>
      <c r="C3484" s="1763" t="s">
        <v>14304</v>
      </c>
      <c r="D3484" s="1764">
        <v>218</v>
      </c>
      <c r="E3484" s="1104">
        <f t="shared" si="54"/>
        <v>119.9</v>
      </c>
    </row>
    <row r="3485" spans="1:5" ht="15.6">
      <c r="A3485" s="3245" t="s">
        <v>30412</v>
      </c>
      <c r="B3485" s="1761" t="s">
        <v>30413</v>
      </c>
      <c r="C3485" s="1761" t="s">
        <v>14304</v>
      </c>
      <c r="D3485" s="1762">
        <v>234</v>
      </c>
      <c r="E3485" s="1103">
        <f t="shared" si="54"/>
        <v>128.70000000000002</v>
      </c>
    </row>
    <row r="3486" spans="1:5" ht="15.6">
      <c r="A3486" s="3246" t="s">
        <v>30414</v>
      </c>
      <c r="B3486" s="1763" t="s">
        <v>30415</v>
      </c>
      <c r="C3486" s="1763" t="s">
        <v>14304</v>
      </c>
      <c r="D3486" s="1764">
        <v>248</v>
      </c>
      <c r="E3486" s="1104">
        <f t="shared" si="54"/>
        <v>136.4</v>
      </c>
    </row>
    <row r="3487" spans="1:5" ht="15.6">
      <c r="A3487" s="3245" t="s">
        <v>30416</v>
      </c>
      <c r="B3487" s="1761" t="s">
        <v>30417</v>
      </c>
      <c r="C3487" s="1761" t="s">
        <v>14304</v>
      </c>
      <c r="D3487" s="1762">
        <v>268</v>
      </c>
      <c r="E3487" s="1103">
        <f t="shared" si="54"/>
        <v>147.4</v>
      </c>
    </row>
    <row r="3488" spans="1:5" ht="15.6">
      <c r="A3488" s="3246" t="s">
        <v>14305</v>
      </c>
      <c r="B3488" s="1763" t="s">
        <v>14306</v>
      </c>
      <c r="C3488" s="1763" t="s">
        <v>14304</v>
      </c>
      <c r="D3488" s="1764">
        <v>311</v>
      </c>
      <c r="E3488" s="1104">
        <f t="shared" si="54"/>
        <v>171.05</v>
      </c>
    </row>
    <row r="3489" spans="1:5" ht="15.6">
      <c r="A3489" s="3245" t="s">
        <v>14331</v>
      </c>
      <c r="B3489" s="1761" t="s">
        <v>14332</v>
      </c>
      <c r="C3489" s="1761" t="s">
        <v>14304</v>
      </c>
      <c r="D3489" s="1762">
        <v>318</v>
      </c>
      <c r="E3489" s="1103">
        <f t="shared" si="54"/>
        <v>174.9</v>
      </c>
    </row>
    <row r="3490" spans="1:5" ht="15.6">
      <c r="A3490" s="3246" t="s">
        <v>30420</v>
      </c>
      <c r="B3490" s="1763" t="s">
        <v>30421</v>
      </c>
      <c r="C3490" s="1763" t="s">
        <v>14304</v>
      </c>
      <c r="D3490" s="1764">
        <v>361</v>
      </c>
      <c r="E3490" s="1104">
        <f t="shared" si="54"/>
        <v>198.55</v>
      </c>
    </row>
    <row r="3491" spans="1:5" ht="15.6">
      <c r="A3491" s="3245" t="s">
        <v>30418</v>
      </c>
      <c r="B3491" s="1761" t="s">
        <v>30419</v>
      </c>
      <c r="C3491" s="1761" t="s">
        <v>14304</v>
      </c>
      <c r="D3491" s="1762">
        <v>364</v>
      </c>
      <c r="E3491" s="1103">
        <f t="shared" si="54"/>
        <v>200.20000000000002</v>
      </c>
    </row>
    <row r="3492" spans="1:5" ht="15.6">
      <c r="A3492" s="3246" t="s">
        <v>30422</v>
      </c>
      <c r="B3492" s="1763" t="s">
        <v>30423</v>
      </c>
      <c r="C3492" s="1763" t="s">
        <v>14304</v>
      </c>
      <c r="D3492" s="1764">
        <v>474</v>
      </c>
      <c r="E3492" s="1104">
        <f t="shared" si="54"/>
        <v>260.70000000000005</v>
      </c>
    </row>
    <row r="3493" spans="1:5" ht="15.6">
      <c r="A3493" s="3245" t="s">
        <v>14333</v>
      </c>
      <c r="B3493" s="1761" t="s">
        <v>14334</v>
      </c>
      <c r="C3493" s="1761" t="s">
        <v>14304</v>
      </c>
      <c r="D3493" s="1762">
        <v>742</v>
      </c>
      <c r="E3493" s="1103">
        <f t="shared" si="54"/>
        <v>408.1</v>
      </c>
    </row>
    <row r="3494" spans="1:5" ht="15.6">
      <c r="A3494" s="3246" t="s">
        <v>24660</v>
      </c>
      <c r="B3494" s="1763" t="s">
        <v>24661</v>
      </c>
      <c r="C3494" s="1763" t="s">
        <v>24662</v>
      </c>
      <c r="D3494" s="1764">
        <v>5</v>
      </c>
      <c r="E3494" s="1104">
        <f t="shared" si="54"/>
        <v>2.75</v>
      </c>
    </row>
    <row r="3495" spans="1:5" ht="15.6">
      <c r="A3495" s="3245" t="s">
        <v>30424</v>
      </c>
      <c r="B3495" s="1761" t="s">
        <v>30425</v>
      </c>
      <c r="C3495" s="1761" t="s">
        <v>24662</v>
      </c>
      <c r="D3495" s="1762">
        <v>6</v>
      </c>
      <c r="E3495" s="1103">
        <f t="shared" si="54"/>
        <v>3.3000000000000003</v>
      </c>
    </row>
    <row r="3496" spans="1:5" ht="15.6">
      <c r="A3496" s="3246" t="s">
        <v>24667</v>
      </c>
      <c r="B3496" s="1763" t="s">
        <v>24668</v>
      </c>
      <c r="C3496" s="1763" t="s">
        <v>24662</v>
      </c>
      <c r="D3496" s="1764">
        <v>7</v>
      </c>
      <c r="E3496" s="1104">
        <f t="shared" si="54"/>
        <v>3.8500000000000005</v>
      </c>
    </row>
    <row r="3497" spans="1:5" ht="15.6">
      <c r="A3497" s="3245" t="s">
        <v>24669</v>
      </c>
      <c r="B3497" s="1761" t="s">
        <v>24670</v>
      </c>
      <c r="C3497" s="1761" t="s">
        <v>24662</v>
      </c>
      <c r="D3497" s="1762">
        <v>7</v>
      </c>
      <c r="E3497" s="1103">
        <f t="shared" si="54"/>
        <v>3.8500000000000005</v>
      </c>
    </row>
    <row r="3498" spans="1:5" ht="15.6">
      <c r="A3498" s="3246" t="s">
        <v>24663</v>
      </c>
      <c r="B3498" s="1763" t="s">
        <v>24664</v>
      </c>
      <c r="C3498" s="1763" t="s">
        <v>24662</v>
      </c>
      <c r="D3498" s="1764">
        <v>7</v>
      </c>
      <c r="E3498" s="1104">
        <f t="shared" si="54"/>
        <v>3.8500000000000005</v>
      </c>
    </row>
    <row r="3499" spans="1:5" ht="15.6">
      <c r="A3499" s="3245" t="s">
        <v>30426</v>
      </c>
      <c r="B3499" s="1761" t="s">
        <v>30427</v>
      </c>
      <c r="C3499" s="1761" t="s">
        <v>24662</v>
      </c>
      <c r="D3499" s="1762">
        <v>7</v>
      </c>
      <c r="E3499" s="1103">
        <f t="shared" si="54"/>
        <v>3.8500000000000005</v>
      </c>
    </row>
    <row r="3500" spans="1:5" ht="15.6">
      <c r="A3500" s="3246" t="s">
        <v>30428</v>
      </c>
      <c r="B3500" s="1763" t="s">
        <v>30429</v>
      </c>
      <c r="C3500" s="1763" t="s">
        <v>24662</v>
      </c>
      <c r="D3500" s="1764">
        <v>8</v>
      </c>
      <c r="E3500" s="1104">
        <f t="shared" si="54"/>
        <v>4.4000000000000004</v>
      </c>
    </row>
    <row r="3501" spans="1:5" ht="15.6">
      <c r="A3501" s="3245" t="s">
        <v>30432</v>
      </c>
      <c r="B3501" s="1761" t="s">
        <v>30433</v>
      </c>
      <c r="C3501" s="1761" t="s">
        <v>24662</v>
      </c>
      <c r="D3501" s="1762">
        <v>8</v>
      </c>
      <c r="E3501" s="1103">
        <f t="shared" si="54"/>
        <v>4.4000000000000004</v>
      </c>
    </row>
    <row r="3502" spans="1:5" ht="15.6">
      <c r="A3502" s="3246" t="s">
        <v>24665</v>
      </c>
      <c r="B3502" s="1763" t="s">
        <v>24666</v>
      </c>
      <c r="C3502" s="1763" t="s">
        <v>24662</v>
      </c>
      <c r="D3502" s="1764">
        <v>8</v>
      </c>
      <c r="E3502" s="1104">
        <f t="shared" si="54"/>
        <v>4.4000000000000004</v>
      </c>
    </row>
    <row r="3503" spans="1:5" ht="15.6">
      <c r="A3503" s="3245" t="s">
        <v>30430</v>
      </c>
      <c r="B3503" s="1761" t="s">
        <v>30431</v>
      </c>
      <c r="C3503" s="1761" t="s">
        <v>24662</v>
      </c>
      <c r="D3503" s="1762">
        <v>9</v>
      </c>
      <c r="E3503" s="1103">
        <f t="shared" si="54"/>
        <v>4.95</v>
      </c>
    </row>
    <row r="3504" spans="1:5" ht="15.6">
      <c r="A3504" s="3246" t="s">
        <v>30434</v>
      </c>
      <c r="B3504" s="1763" t="s">
        <v>30435</v>
      </c>
      <c r="C3504" s="1763" t="s">
        <v>24662</v>
      </c>
      <c r="D3504" s="1764">
        <v>12</v>
      </c>
      <c r="E3504" s="1104">
        <f t="shared" si="54"/>
        <v>6.6000000000000005</v>
      </c>
    </row>
    <row r="3505" spans="1:5" ht="15.6">
      <c r="A3505" s="3245" t="s">
        <v>24671</v>
      </c>
      <c r="B3505" s="1761" t="s">
        <v>24672</v>
      </c>
      <c r="C3505" s="1761" t="s">
        <v>24662</v>
      </c>
      <c r="D3505" s="1762">
        <v>13</v>
      </c>
      <c r="E3505" s="1103">
        <f t="shared" si="54"/>
        <v>7.15</v>
      </c>
    </row>
    <row r="3506" spans="1:5" ht="15.6">
      <c r="A3506" s="3246" t="s">
        <v>24673</v>
      </c>
      <c r="B3506" s="1763" t="s">
        <v>24674</v>
      </c>
      <c r="C3506" s="1763" t="s">
        <v>24662</v>
      </c>
      <c r="D3506" s="1764">
        <v>14</v>
      </c>
      <c r="E3506" s="1104">
        <f t="shared" si="54"/>
        <v>7.7000000000000011</v>
      </c>
    </row>
    <row r="3507" spans="1:5" ht="15.6">
      <c r="A3507" s="3245" t="s">
        <v>30436</v>
      </c>
      <c r="B3507" s="1761" t="s">
        <v>30437</v>
      </c>
      <c r="C3507" s="1761" t="s">
        <v>24662</v>
      </c>
      <c r="D3507" s="1762">
        <v>23</v>
      </c>
      <c r="E3507" s="1103">
        <f t="shared" si="54"/>
        <v>12.65</v>
      </c>
    </row>
    <row r="3508" spans="1:5" ht="15.6">
      <c r="A3508" s="3246" t="s">
        <v>33174</v>
      </c>
      <c r="B3508" s="1763" t="s">
        <v>33175</v>
      </c>
      <c r="C3508" s="1763" t="s">
        <v>24662</v>
      </c>
      <c r="D3508" s="1764">
        <v>28</v>
      </c>
      <c r="E3508" s="1104">
        <f t="shared" si="54"/>
        <v>15.400000000000002</v>
      </c>
    </row>
    <row r="3509" spans="1:5" ht="15.6">
      <c r="A3509" s="3245" t="s">
        <v>24675</v>
      </c>
      <c r="B3509" s="1761" t="s">
        <v>24676</v>
      </c>
      <c r="C3509" s="1761" t="s">
        <v>24662</v>
      </c>
      <c r="D3509" s="1762">
        <v>39</v>
      </c>
      <c r="E3509" s="1103">
        <f t="shared" si="54"/>
        <v>21.450000000000003</v>
      </c>
    </row>
    <row r="3510" spans="1:5" ht="15.6">
      <c r="A3510" s="3246" t="s">
        <v>30438</v>
      </c>
      <c r="B3510" s="1763" t="s">
        <v>30439</v>
      </c>
      <c r="C3510" s="1763" t="s">
        <v>24662</v>
      </c>
      <c r="D3510" s="1764">
        <v>45</v>
      </c>
      <c r="E3510" s="1104">
        <f t="shared" si="54"/>
        <v>24.750000000000004</v>
      </c>
    </row>
    <row r="3511" spans="1:5" ht="15.6">
      <c r="A3511" s="3245" t="s">
        <v>24677</v>
      </c>
      <c r="B3511" s="1761" t="s">
        <v>24678</v>
      </c>
      <c r="C3511" s="1761" t="s">
        <v>24662</v>
      </c>
      <c r="D3511" s="1762">
        <v>59</v>
      </c>
      <c r="E3511" s="1103">
        <f t="shared" si="54"/>
        <v>32.450000000000003</v>
      </c>
    </row>
    <row r="3512" spans="1:5" ht="15.6">
      <c r="A3512" s="3246" t="s">
        <v>30444</v>
      </c>
      <c r="B3512" s="1763" t="s">
        <v>30445</v>
      </c>
      <c r="C3512" s="1763" t="s">
        <v>24662</v>
      </c>
      <c r="D3512" s="1764">
        <v>61</v>
      </c>
      <c r="E3512" s="1104">
        <f t="shared" si="54"/>
        <v>33.550000000000004</v>
      </c>
    </row>
    <row r="3513" spans="1:5" ht="15.6">
      <c r="A3513" s="3245" t="s">
        <v>30440</v>
      </c>
      <c r="B3513" s="1761" t="s">
        <v>30441</v>
      </c>
      <c r="C3513" s="1761" t="s">
        <v>24662</v>
      </c>
      <c r="D3513" s="1762">
        <v>63</v>
      </c>
      <c r="E3513" s="1103">
        <f t="shared" si="54"/>
        <v>34.650000000000006</v>
      </c>
    </row>
    <row r="3514" spans="1:5" ht="15.6">
      <c r="A3514" s="3246" t="s">
        <v>30442</v>
      </c>
      <c r="B3514" s="1763" t="s">
        <v>30443</v>
      </c>
      <c r="C3514" s="1763" t="s">
        <v>24662</v>
      </c>
      <c r="D3514" s="1764">
        <v>64</v>
      </c>
      <c r="E3514" s="1104">
        <f t="shared" si="54"/>
        <v>35.200000000000003</v>
      </c>
    </row>
    <row r="3515" spans="1:5" ht="15.6">
      <c r="A3515" s="3245" t="s">
        <v>31623</v>
      </c>
      <c r="B3515" s="1761" t="s">
        <v>31624</v>
      </c>
      <c r="C3515" s="1761" t="s">
        <v>14337</v>
      </c>
      <c r="D3515" s="1762">
        <v>308</v>
      </c>
      <c r="E3515" s="1103">
        <f t="shared" si="54"/>
        <v>169.4</v>
      </c>
    </row>
    <row r="3516" spans="1:5" ht="15.6">
      <c r="A3516" s="3246" t="s">
        <v>30446</v>
      </c>
      <c r="B3516" s="1763" t="s">
        <v>30447</v>
      </c>
      <c r="C3516" s="1763" t="s">
        <v>14337</v>
      </c>
      <c r="D3516" s="1764">
        <v>317</v>
      </c>
      <c r="E3516" s="1104">
        <f t="shared" si="54"/>
        <v>174.35000000000002</v>
      </c>
    </row>
    <row r="3517" spans="1:5" ht="15.6">
      <c r="A3517" s="3245" t="s">
        <v>31621</v>
      </c>
      <c r="B3517" s="1761" t="s">
        <v>31622</v>
      </c>
      <c r="C3517" s="1761" t="s">
        <v>14337</v>
      </c>
      <c r="D3517" s="1762">
        <v>322</v>
      </c>
      <c r="E3517" s="1103">
        <f t="shared" si="54"/>
        <v>177.10000000000002</v>
      </c>
    </row>
    <row r="3518" spans="1:5" ht="15.6">
      <c r="A3518" s="3246" t="s">
        <v>14378</v>
      </c>
      <c r="B3518" s="1763" t="s">
        <v>14379</v>
      </c>
      <c r="C3518" s="1763" t="s">
        <v>14337</v>
      </c>
      <c r="D3518" s="1764">
        <v>2</v>
      </c>
      <c r="E3518" s="1104">
        <f t="shared" si="54"/>
        <v>1.1000000000000001</v>
      </c>
    </row>
    <row r="3519" spans="1:5" ht="15.6">
      <c r="A3519" s="3245" t="s">
        <v>14426</v>
      </c>
      <c r="B3519" s="1761" t="s">
        <v>14427</v>
      </c>
      <c r="C3519" s="1761" t="s">
        <v>14337</v>
      </c>
      <c r="D3519" s="1762">
        <v>2</v>
      </c>
      <c r="E3519" s="1103">
        <f t="shared" si="54"/>
        <v>1.1000000000000001</v>
      </c>
    </row>
    <row r="3520" spans="1:5" ht="15.6">
      <c r="A3520" s="3246" t="s">
        <v>14380</v>
      </c>
      <c r="B3520" s="1763" t="s">
        <v>14381</v>
      </c>
      <c r="C3520" s="1763" t="s">
        <v>14337</v>
      </c>
      <c r="D3520" s="1764">
        <v>4</v>
      </c>
      <c r="E3520" s="1104">
        <f t="shared" si="54"/>
        <v>2.2000000000000002</v>
      </c>
    </row>
    <row r="3521" spans="1:5" ht="15.6">
      <c r="A3521" s="3245" t="s">
        <v>14382</v>
      </c>
      <c r="B3521" s="1761" t="s">
        <v>14383</v>
      </c>
      <c r="C3521" s="1761" t="s">
        <v>14337</v>
      </c>
      <c r="D3521" s="1762">
        <v>7</v>
      </c>
      <c r="E3521" s="1103">
        <f t="shared" si="54"/>
        <v>3.8500000000000005</v>
      </c>
    </row>
    <row r="3522" spans="1:5" ht="15.6">
      <c r="A3522" s="3246" t="s">
        <v>14340</v>
      </c>
      <c r="B3522" s="1763" t="s">
        <v>14341</v>
      </c>
      <c r="C3522" s="1763" t="s">
        <v>14337</v>
      </c>
      <c r="D3522" s="1764">
        <v>7</v>
      </c>
      <c r="E3522" s="1104">
        <f t="shared" si="54"/>
        <v>3.8500000000000005</v>
      </c>
    </row>
    <row r="3523" spans="1:5" ht="15.6">
      <c r="A3523" s="3245" t="s">
        <v>14412</v>
      </c>
      <c r="B3523" s="1761" t="s">
        <v>14413</v>
      </c>
      <c r="C3523" s="1761" t="s">
        <v>14337</v>
      </c>
      <c r="D3523" s="1762">
        <v>7</v>
      </c>
      <c r="E3523" s="1103">
        <f t="shared" si="54"/>
        <v>3.8500000000000005</v>
      </c>
    </row>
    <row r="3524" spans="1:5" ht="15.6">
      <c r="A3524" s="3246" t="s">
        <v>14342</v>
      </c>
      <c r="B3524" s="1763" t="s">
        <v>14343</v>
      </c>
      <c r="C3524" s="1763" t="s">
        <v>14337</v>
      </c>
      <c r="D3524" s="1764">
        <v>8</v>
      </c>
      <c r="E3524" s="1104">
        <f t="shared" si="54"/>
        <v>4.4000000000000004</v>
      </c>
    </row>
    <row r="3525" spans="1:5" ht="15.6">
      <c r="A3525" s="3245" t="s">
        <v>14338</v>
      </c>
      <c r="B3525" s="1761" t="s">
        <v>14339</v>
      </c>
      <c r="C3525" s="1761" t="s">
        <v>14337</v>
      </c>
      <c r="D3525" s="1762">
        <v>10</v>
      </c>
      <c r="E3525" s="1103">
        <f t="shared" si="54"/>
        <v>5.5</v>
      </c>
    </row>
    <row r="3526" spans="1:5" ht="15.6">
      <c r="A3526" s="3246" t="s">
        <v>14414</v>
      </c>
      <c r="B3526" s="1763" t="s">
        <v>14415</v>
      </c>
      <c r="C3526" s="1763" t="s">
        <v>14337</v>
      </c>
      <c r="D3526" s="1764">
        <v>10</v>
      </c>
      <c r="E3526" s="1104">
        <f t="shared" si="54"/>
        <v>5.5</v>
      </c>
    </row>
    <row r="3527" spans="1:5" ht="15.6">
      <c r="A3527" s="3245" t="s">
        <v>14358</v>
      </c>
      <c r="B3527" s="1761" t="s">
        <v>14359</v>
      </c>
      <c r="C3527" s="1761" t="s">
        <v>14337</v>
      </c>
      <c r="D3527" s="1762">
        <v>10</v>
      </c>
      <c r="E3527" s="1103">
        <f t="shared" si="54"/>
        <v>5.5</v>
      </c>
    </row>
    <row r="3528" spans="1:5" ht="15.6">
      <c r="A3528" s="3246" t="s">
        <v>14360</v>
      </c>
      <c r="B3528" s="1763" t="s">
        <v>14361</v>
      </c>
      <c r="C3528" s="1763" t="s">
        <v>14337</v>
      </c>
      <c r="D3528" s="1764">
        <v>10</v>
      </c>
      <c r="E3528" s="1104">
        <f t="shared" si="54"/>
        <v>5.5</v>
      </c>
    </row>
    <row r="3529" spans="1:5" ht="15.6">
      <c r="A3529" s="3245" t="s">
        <v>30448</v>
      </c>
      <c r="B3529" s="1761" t="s">
        <v>30449</v>
      </c>
      <c r="C3529" s="1761" t="s">
        <v>14337</v>
      </c>
      <c r="D3529" s="1762">
        <v>11</v>
      </c>
      <c r="E3529" s="1103">
        <f t="shared" si="54"/>
        <v>6.0500000000000007</v>
      </c>
    </row>
    <row r="3530" spans="1:5" ht="15.6">
      <c r="A3530" s="3246" t="s">
        <v>30450</v>
      </c>
      <c r="B3530" s="1763" t="s">
        <v>30451</v>
      </c>
      <c r="C3530" s="1763" t="s">
        <v>14337</v>
      </c>
      <c r="D3530" s="1764">
        <v>12</v>
      </c>
      <c r="E3530" s="1104">
        <f t="shared" si="54"/>
        <v>6.6000000000000005</v>
      </c>
    </row>
    <row r="3531" spans="1:5" ht="15.6">
      <c r="A3531" s="3245" t="s">
        <v>14394</v>
      </c>
      <c r="B3531" s="1761" t="s">
        <v>14395</v>
      </c>
      <c r="C3531" s="1761" t="s">
        <v>14337</v>
      </c>
      <c r="D3531" s="1762">
        <v>13</v>
      </c>
      <c r="E3531" s="1103">
        <f t="shared" si="54"/>
        <v>7.15</v>
      </c>
    </row>
    <row r="3532" spans="1:5" ht="15.6">
      <c r="A3532" s="3246" t="s">
        <v>14344</v>
      </c>
      <c r="B3532" s="1763" t="s">
        <v>14345</v>
      </c>
      <c r="C3532" s="1763" t="s">
        <v>14337</v>
      </c>
      <c r="D3532" s="1764">
        <v>14</v>
      </c>
      <c r="E3532" s="1104">
        <f t="shared" si="54"/>
        <v>7.7000000000000011</v>
      </c>
    </row>
    <row r="3533" spans="1:5" ht="15.6">
      <c r="A3533" s="3245" t="s">
        <v>14424</v>
      </c>
      <c r="B3533" s="1761" t="s">
        <v>14425</v>
      </c>
      <c r="C3533" s="1761" t="s">
        <v>14337</v>
      </c>
      <c r="D3533" s="1762">
        <v>16</v>
      </c>
      <c r="E3533" s="1103">
        <f t="shared" ref="E3533:E3596" si="55">D3533*(100%-$E$8)</f>
        <v>8.8000000000000007</v>
      </c>
    </row>
    <row r="3534" spans="1:5" ht="15.6">
      <c r="A3534" s="3246" t="s">
        <v>14404</v>
      </c>
      <c r="B3534" s="1763" t="s">
        <v>14405</v>
      </c>
      <c r="C3534" s="1763" t="s">
        <v>14337</v>
      </c>
      <c r="D3534" s="1764">
        <v>16</v>
      </c>
      <c r="E3534" s="1104">
        <f t="shared" si="55"/>
        <v>8.8000000000000007</v>
      </c>
    </row>
    <row r="3535" spans="1:5" ht="15.6">
      <c r="A3535" s="3245" t="s">
        <v>14396</v>
      </c>
      <c r="B3535" s="1761" t="s">
        <v>14397</v>
      </c>
      <c r="C3535" s="1761" t="s">
        <v>14337</v>
      </c>
      <c r="D3535" s="1762">
        <v>17</v>
      </c>
      <c r="E3535" s="1103">
        <f t="shared" si="55"/>
        <v>9.3500000000000014</v>
      </c>
    </row>
    <row r="3536" spans="1:5" ht="15.6">
      <c r="A3536" s="3246" t="s">
        <v>14408</v>
      </c>
      <c r="B3536" s="1763" t="s">
        <v>14409</v>
      </c>
      <c r="C3536" s="1763" t="s">
        <v>14337</v>
      </c>
      <c r="D3536" s="1764">
        <v>19</v>
      </c>
      <c r="E3536" s="1104">
        <f t="shared" si="55"/>
        <v>10.450000000000001</v>
      </c>
    </row>
    <row r="3537" spans="1:5" ht="15.6">
      <c r="A3537" s="3245" t="s">
        <v>14398</v>
      </c>
      <c r="B3537" s="1761" t="s">
        <v>14399</v>
      </c>
      <c r="C3537" s="1761" t="s">
        <v>14337</v>
      </c>
      <c r="D3537" s="1762">
        <v>22</v>
      </c>
      <c r="E3537" s="1103">
        <f t="shared" si="55"/>
        <v>12.100000000000001</v>
      </c>
    </row>
    <row r="3538" spans="1:5" ht="15.6">
      <c r="A3538" s="3246" t="s">
        <v>14400</v>
      </c>
      <c r="B3538" s="1763" t="s">
        <v>14401</v>
      </c>
      <c r="C3538" s="1763" t="s">
        <v>14337</v>
      </c>
      <c r="D3538" s="1764">
        <v>23</v>
      </c>
      <c r="E3538" s="1104">
        <f t="shared" si="55"/>
        <v>12.65</v>
      </c>
    </row>
    <row r="3539" spans="1:5" ht="15.6">
      <c r="A3539" s="3245" t="s">
        <v>14402</v>
      </c>
      <c r="B3539" s="1761" t="s">
        <v>14403</v>
      </c>
      <c r="C3539" s="1761" t="s">
        <v>14337</v>
      </c>
      <c r="D3539" s="1762">
        <v>23</v>
      </c>
      <c r="E3539" s="1103">
        <f t="shared" si="55"/>
        <v>12.65</v>
      </c>
    </row>
    <row r="3540" spans="1:5" ht="15.6">
      <c r="A3540" s="3246" t="s">
        <v>14406</v>
      </c>
      <c r="B3540" s="1763" t="s">
        <v>14407</v>
      </c>
      <c r="C3540" s="1763" t="s">
        <v>14337</v>
      </c>
      <c r="D3540" s="1764">
        <v>25</v>
      </c>
      <c r="E3540" s="1104">
        <f t="shared" si="55"/>
        <v>13.750000000000002</v>
      </c>
    </row>
    <row r="3541" spans="1:5" ht="15.6">
      <c r="A3541" s="3245" t="s">
        <v>14440</v>
      </c>
      <c r="B3541" s="1761" t="s">
        <v>14441</v>
      </c>
      <c r="C3541" s="1761" t="s">
        <v>14337</v>
      </c>
      <c r="D3541" s="1762">
        <v>25</v>
      </c>
      <c r="E3541" s="1103">
        <f t="shared" si="55"/>
        <v>13.750000000000002</v>
      </c>
    </row>
    <row r="3542" spans="1:5" ht="15.6">
      <c r="A3542" s="3246" t="s">
        <v>14420</v>
      </c>
      <c r="B3542" s="1763" t="s">
        <v>14421</v>
      </c>
      <c r="C3542" s="1763" t="s">
        <v>14337</v>
      </c>
      <c r="D3542" s="1764">
        <v>30</v>
      </c>
      <c r="E3542" s="1104">
        <f t="shared" si="55"/>
        <v>16.5</v>
      </c>
    </row>
    <row r="3543" spans="1:5" ht="15.6">
      <c r="A3543" s="3245" t="s">
        <v>14410</v>
      </c>
      <c r="B3543" s="1761" t="s">
        <v>14411</v>
      </c>
      <c r="C3543" s="1761" t="s">
        <v>14337</v>
      </c>
      <c r="D3543" s="1762">
        <v>32</v>
      </c>
      <c r="E3543" s="1103">
        <f t="shared" si="55"/>
        <v>17.600000000000001</v>
      </c>
    </row>
    <row r="3544" spans="1:5" ht="15.6">
      <c r="A3544" s="3246" t="s">
        <v>14418</v>
      </c>
      <c r="B3544" s="1763" t="s">
        <v>14419</v>
      </c>
      <c r="C3544" s="1763" t="s">
        <v>14337</v>
      </c>
      <c r="D3544" s="1764">
        <v>33</v>
      </c>
      <c r="E3544" s="1104">
        <f t="shared" si="55"/>
        <v>18.150000000000002</v>
      </c>
    </row>
    <row r="3545" spans="1:5" ht="15.6">
      <c r="A3545" s="3245" t="s">
        <v>30452</v>
      </c>
      <c r="B3545" s="1761" t="s">
        <v>30453</v>
      </c>
      <c r="C3545" s="1761" t="s">
        <v>14337</v>
      </c>
      <c r="D3545" s="1762">
        <v>42</v>
      </c>
      <c r="E3545" s="1103">
        <f t="shared" si="55"/>
        <v>23.1</v>
      </c>
    </row>
    <row r="3546" spans="1:5" ht="15.6">
      <c r="A3546" s="3246" t="s">
        <v>30454</v>
      </c>
      <c r="B3546" s="1763" t="s">
        <v>30455</v>
      </c>
      <c r="C3546" s="1763" t="s">
        <v>14337</v>
      </c>
      <c r="D3546" s="1764">
        <v>50</v>
      </c>
      <c r="E3546" s="1104">
        <f t="shared" si="55"/>
        <v>27.500000000000004</v>
      </c>
    </row>
    <row r="3547" spans="1:5" ht="15.6">
      <c r="A3547" s="3245" t="s">
        <v>30456</v>
      </c>
      <c r="B3547" s="1761" t="s">
        <v>30457</v>
      </c>
      <c r="C3547" s="1761" t="s">
        <v>14337</v>
      </c>
      <c r="D3547" s="1762">
        <v>50</v>
      </c>
      <c r="E3547" s="1103">
        <f t="shared" si="55"/>
        <v>27.500000000000004</v>
      </c>
    </row>
    <row r="3548" spans="1:5" ht="15.6">
      <c r="A3548" s="3246" t="s">
        <v>14416</v>
      </c>
      <c r="B3548" s="1763" t="s">
        <v>14417</v>
      </c>
      <c r="C3548" s="1763" t="s">
        <v>14337</v>
      </c>
      <c r="D3548" s="1764">
        <v>64</v>
      </c>
      <c r="E3548" s="1104">
        <f t="shared" si="55"/>
        <v>35.200000000000003</v>
      </c>
    </row>
    <row r="3549" spans="1:5" ht="15.6">
      <c r="A3549" s="3245" t="s">
        <v>14350</v>
      </c>
      <c r="B3549" s="1761" t="s">
        <v>14351</v>
      </c>
      <c r="C3549" s="1761" t="s">
        <v>14337</v>
      </c>
      <c r="D3549" s="1762">
        <v>79</v>
      </c>
      <c r="E3549" s="1103">
        <f t="shared" si="55"/>
        <v>43.45</v>
      </c>
    </row>
    <row r="3550" spans="1:5" ht="15.6">
      <c r="A3550" s="3246" t="s">
        <v>14348</v>
      </c>
      <c r="B3550" s="1763" t="s">
        <v>14349</v>
      </c>
      <c r="C3550" s="1763" t="s">
        <v>14337</v>
      </c>
      <c r="D3550" s="1764">
        <v>79</v>
      </c>
      <c r="E3550" s="1104">
        <f t="shared" si="55"/>
        <v>43.45</v>
      </c>
    </row>
    <row r="3551" spans="1:5" ht="15.6">
      <c r="A3551" s="3245" t="s">
        <v>14346</v>
      </c>
      <c r="B3551" s="1761" t="s">
        <v>14347</v>
      </c>
      <c r="C3551" s="1761" t="s">
        <v>14337</v>
      </c>
      <c r="D3551" s="1762">
        <v>79</v>
      </c>
      <c r="E3551" s="1103">
        <f t="shared" si="55"/>
        <v>43.45</v>
      </c>
    </row>
    <row r="3552" spans="1:5" ht="15.6">
      <c r="A3552" s="3246" t="s">
        <v>14356</v>
      </c>
      <c r="B3552" s="1763" t="s">
        <v>14357</v>
      </c>
      <c r="C3552" s="1763" t="s">
        <v>14337</v>
      </c>
      <c r="D3552" s="1764">
        <v>81</v>
      </c>
      <c r="E3552" s="1104">
        <f t="shared" si="55"/>
        <v>44.550000000000004</v>
      </c>
    </row>
    <row r="3553" spans="1:5" ht="15.6">
      <c r="A3553" s="3245" t="s">
        <v>14354</v>
      </c>
      <c r="B3553" s="1761" t="s">
        <v>14355</v>
      </c>
      <c r="C3553" s="1761" t="s">
        <v>14337</v>
      </c>
      <c r="D3553" s="1762">
        <v>83</v>
      </c>
      <c r="E3553" s="1103">
        <f t="shared" si="55"/>
        <v>45.650000000000006</v>
      </c>
    </row>
    <row r="3554" spans="1:5" ht="15.6">
      <c r="A3554" s="3246" t="s">
        <v>14366</v>
      </c>
      <c r="B3554" s="1763" t="s">
        <v>14367</v>
      </c>
      <c r="C3554" s="1763" t="s">
        <v>14337</v>
      </c>
      <c r="D3554" s="1764">
        <v>92</v>
      </c>
      <c r="E3554" s="1104">
        <f t="shared" si="55"/>
        <v>50.6</v>
      </c>
    </row>
    <row r="3555" spans="1:5" ht="15.6">
      <c r="A3555" s="3245" t="s">
        <v>14364</v>
      </c>
      <c r="B3555" s="1761" t="s">
        <v>14365</v>
      </c>
      <c r="C3555" s="1761" t="s">
        <v>14337</v>
      </c>
      <c r="D3555" s="1762">
        <v>92</v>
      </c>
      <c r="E3555" s="1103">
        <f t="shared" si="55"/>
        <v>50.6</v>
      </c>
    </row>
    <row r="3556" spans="1:5" ht="15.6">
      <c r="A3556" s="3246" t="s">
        <v>14362</v>
      </c>
      <c r="B3556" s="1763" t="s">
        <v>14363</v>
      </c>
      <c r="C3556" s="1763" t="s">
        <v>14337</v>
      </c>
      <c r="D3556" s="1764">
        <v>92</v>
      </c>
      <c r="E3556" s="1104">
        <f t="shared" si="55"/>
        <v>50.6</v>
      </c>
    </row>
    <row r="3557" spans="1:5" ht="15.6">
      <c r="A3557" s="3245" t="s">
        <v>14352</v>
      </c>
      <c r="B3557" s="1761" t="s">
        <v>14353</v>
      </c>
      <c r="C3557" s="1761" t="s">
        <v>14337</v>
      </c>
      <c r="D3557" s="1762">
        <v>104</v>
      </c>
      <c r="E3557" s="1103">
        <f t="shared" si="55"/>
        <v>57.2</v>
      </c>
    </row>
    <row r="3558" spans="1:5" ht="15.6">
      <c r="A3558" s="3246" t="s">
        <v>31625</v>
      </c>
      <c r="B3558" s="1763" t="s">
        <v>31626</v>
      </c>
      <c r="C3558" s="1763" t="s">
        <v>14337</v>
      </c>
      <c r="D3558" s="1764">
        <v>142</v>
      </c>
      <c r="E3558" s="1104">
        <f t="shared" si="55"/>
        <v>78.100000000000009</v>
      </c>
    </row>
    <row r="3559" spans="1:5" ht="15.6">
      <c r="A3559" s="3245" t="s">
        <v>31627</v>
      </c>
      <c r="B3559" s="1761" t="s">
        <v>31628</v>
      </c>
      <c r="C3559" s="1761" t="s">
        <v>14337</v>
      </c>
      <c r="D3559" s="1762">
        <v>156</v>
      </c>
      <c r="E3559" s="1103">
        <f t="shared" si="55"/>
        <v>85.800000000000011</v>
      </c>
    </row>
    <row r="3560" spans="1:5" ht="15.6">
      <c r="A3560" s="3246" t="s">
        <v>31629</v>
      </c>
      <c r="B3560" s="1763" t="s">
        <v>31630</v>
      </c>
      <c r="C3560" s="1763" t="s">
        <v>14337</v>
      </c>
      <c r="D3560" s="1764">
        <v>173</v>
      </c>
      <c r="E3560" s="1104">
        <f t="shared" si="55"/>
        <v>95.15</v>
      </c>
    </row>
    <row r="3561" spans="1:5" ht="15.6">
      <c r="A3561" s="3245" t="s">
        <v>14376</v>
      </c>
      <c r="B3561" s="1761" t="s">
        <v>14377</v>
      </c>
      <c r="C3561" s="1761" t="s">
        <v>14337</v>
      </c>
      <c r="D3561" s="1762">
        <v>237</v>
      </c>
      <c r="E3561" s="1103">
        <f t="shared" si="55"/>
        <v>130.35000000000002</v>
      </c>
    </row>
    <row r="3562" spans="1:5" ht="15.6">
      <c r="A3562" s="3246" t="s">
        <v>14392</v>
      </c>
      <c r="B3562" s="1763" t="s">
        <v>14393</v>
      </c>
      <c r="C3562" s="1763" t="s">
        <v>14337</v>
      </c>
      <c r="D3562" s="1764">
        <v>257</v>
      </c>
      <c r="E3562" s="1104">
        <f t="shared" si="55"/>
        <v>141.35000000000002</v>
      </c>
    </row>
    <row r="3563" spans="1:5" ht="15.6">
      <c r="A3563" s="3245" t="s">
        <v>14370</v>
      </c>
      <c r="B3563" s="1761" t="s">
        <v>14371</v>
      </c>
      <c r="C3563" s="1761" t="s">
        <v>14337</v>
      </c>
      <c r="D3563" s="1762">
        <v>257</v>
      </c>
      <c r="E3563" s="1103">
        <f t="shared" si="55"/>
        <v>141.35000000000002</v>
      </c>
    </row>
    <row r="3564" spans="1:5" ht="15.6">
      <c r="A3564" s="3246" t="s">
        <v>14374</v>
      </c>
      <c r="B3564" s="1763" t="s">
        <v>14375</v>
      </c>
      <c r="C3564" s="1763" t="s">
        <v>14337</v>
      </c>
      <c r="D3564" s="1764">
        <v>257</v>
      </c>
      <c r="E3564" s="1104">
        <f t="shared" si="55"/>
        <v>141.35000000000002</v>
      </c>
    </row>
    <row r="3565" spans="1:5" ht="15.6">
      <c r="A3565" s="3245" t="s">
        <v>14372</v>
      </c>
      <c r="B3565" s="1761" t="s">
        <v>14373</v>
      </c>
      <c r="C3565" s="1761" t="s">
        <v>14337</v>
      </c>
      <c r="D3565" s="1762">
        <v>257</v>
      </c>
      <c r="E3565" s="1103">
        <f t="shared" si="55"/>
        <v>141.35000000000002</v>
      </c>
    </row>
    <row r="3566" spans="1:5" ht="15.6">
      <c r="A3566" s="3246" t="s">
        <v>14390</v>
      </c>
      <c r="B3566" s="1763" t="s">
        <v>14391</v>
      </c>
      <c r="C3566" s="1763" t="s">
        <v>14337</v>
      </c>
      <c r="D3566" s="1764">
        <v>262</v>
      </c>
      <c r="E3566" s="1104">
        <f t="shared" si="55"/>
        <v>144.10000000000002</v>
      </c>
    </row>
    <row r="3567" spans="1:5" ht="15.6">
      <c r="A3567" s="3245" t="s">
        <v>14368</v>
      </c>
      <c r="B3567" s="1761" t="s">
        <v>14369</v>
      </c>
      <c r="C3567" s="1761" t="s">
        <v>14337</v>
      </c>
      <c r="D3567" s="1762">
        <v>262</v>
      </c>
      <c r="E3567" s="1103">
        <f t="shared" si="55"/>
        <v>144.10000000000002</v>
      </c>
    </row>
    <row r="3568" spans="1:5" ht="15.6">
      <c r="A3568" s="3246" t="s">
        <v>14386</v>
      </c>
      <c r="B3568" s="1763" t="s">
        <v>14387</v>
      </c>
      <c r="C3568" s="1763" t="s">
        <v>14337</v>
      </c>
      <c r="D3568" s="1764">
        <v>262</v>
      </c>
      <c r="E3568" s="1104">
        <f t="shared" si="55"/>
        <v>144.10000000000002</v>
      </c>
    </row>
    <row r="3569" spans="1:5" ht="15.6">
      <c r="A3569" s="3245" t="s">
        <v>14384</v>
      </c>
      <c r="B3569" s="1761" t="s">
        <v>14385</v>
      </c>
      <c r="C3569" s="1761" t="s">
        <v>14337</v>
      </c>
      <c r="D3569" s="1762">
        <v>262</v>
      </c>
      <c r="E3569" s="1103">
        <f t="shared" si="55"/>
        <v>144.10000000000002</v>
      </c>
    </row>
    <row r="3570" spans="1:5" ht="15.6">
      <c r="A3570" s="3246" t="s">
        <v>14442</v>
      </c>
      <c r="B3570" s="1763" t="s">
        <v>14443</v>
      </c>
      <c r="C3570" s="1763" t="s">
        <v>14337</v>
      </c>
      <c r="D3570" s="1764">
        <v>279</v>
      </c>
      <c r="E3570" s="1104">
        <f t="shared" si="55"/>
        <v>153.45000000000002</v>
      </c>
    </row>
    <row r="3571" spans="1:5" ht="15.6">
      <c r="A3571" s="3245" t="s">
        <v>31631</v>
      </c>
      <c r="B3571" s="1761" t="s">
        <v>31632</v>
      </c>
      <c r="C3571" s="1761" t="s">
        <v>14337</v>
      </c>
      <c r="D3571" s="1762">
        <v>332</v>
      </c>
      <c r="E3571" s="1103">
        <f t="shared" si="55"/>
        <v>182.60000000000002</v>
      </c>
    </row>
    <row r="3572" spans="1:5" ht="15.6">
      <c r="A3572" s="3246" t="s">
        <v>30458</v>
      </c>
      <c r="B3572" s="1763" t="s">
        <v>30459</v>
      </c>
      <c r="C3572" s="1763" t="s">
        <v>14337</v>
      </c>
      <c r="D3572" s="1764">
        <v>344</v>
      </c>
      <c r="E3572" s="1104">
        <f t="shared" si="55"/>
        <v>189.20000000000002</v>
      </c>
    </row>
    <row r="3573" spans="1:5" ht="15.6">
      <c r="A3573" s="3245" t="s">
        <v>30460</v>
      </c>
      <c r="B3573" s="1761" t="s">
        <v>30461</v>
      </c>
      <c r="C3573" s="1761" t="s">
        <v>14337</v>
      </c>
      <c r="D3573" s="1762">
        <v>399</v>
      </c>
      <c r="E3573" s="1103">
        <f t="shared" si="55"/>
        <v>219.45000000000002</v>
      </c>
    </row>
    <row r="3574" spans="1:5" ht="15.6">
      <c r="A3574" s="3246" t="s">
        <v>30462</v>
      </c>
      <c r="B3574" s="1763" t="s">
        <v>30463</v>
      </c>
      <c r="C3574" s="1763" t="s">
        <v>14337</v>
      </c>
      <c r="D3574" s="1764">
        <v>471</v>
      </c>
      <c r="E3574" s="1104">
        <f t="shared" si="55"/>
        <v>259.05</v>
      </c>
    </row>
    <row r="3575" spans="1:5" ht="15.6">
      <c r="A3575" s="3245" t="s">
        <v>31633</v>
      </c>
      <c r="B3575" s="1761" t="s">
        <v>31634</v>
      </c>
      <c r="C3575" s="1761" t="s">
        <v>14337</v>
      </c>
      <c r="D3575" s="1762">
        <v>492</v>
      </c>
      <c r="E3575" s="1103">
        <f t="shared" si="55"/>
        <v>270.60000000000002</v>
      </c>
    </row>
    <row r="3576" spans="1:5" ht="15.6">
      <c r="A3576" s="3246" t="s">
        <v>14388</v>
      </c>
      <c r="B3576" s="1763" t="s">
        <v>14389</v>
      </c>
      <c r="C3576" s="1763" t="s">
        <v>14337</v>
      </c>
      <c r="D3576" s="1764">
        <v>578</v>
      </c>
      <c r="E3576" s="1104">
        <f t="shared" si="55"/>
        <v>317.90000000000003</v>
      </c>
    </row>
    <row r="3577" spans="1:5" ht="15.6">
      <c r="A3577" s="3245" t="s">
        <v>14428</v>
      </c>
      <c r="B3577" s="1761" t="s">
        <v>14429</v>
      </c>
      <c r="C3577" s="1761" t="s">
        <v>14337</v>
      </c>
      <c r="D3577" s="1762">
        <v>601</v>
      </c>
      <c r="E3577" s="1103">
        <f t="shared" si="55"/>
        <v>330.55</v>
      </c>
    </row>
    <row r="3578" spans="1:5" ht="15.6">
      <c r="A3578" s="3246" t="s">
        <v>31637</v>
      </c>
      <c r="B3578" s="1763" t="s">
        <v>31638</v>
      </c>
      <c r="C3578" s="1763" t="s">
        <v>14337</v>
      </c>
      <c r="D3578" s="1764">
        <v>602</v>
      </c>
      <c r="E3578" s="1104">
        <f t="shared" si="55"/>
        <v>331.1</v>
      </c>
    </row>
    <row r="3579" spans="1:5" ht="15.6">
      <c r="A3579" s="3245" t="s">
        <v>31635</v>
      </c>
      <c r="B3579" s="1761" t="s">
        <v>31636</v>
      </c>
      <c r="C3579" s="1761" t="s">
        <v>14337</v>
      </c>
      <c r="D3579" s="1762">
        <v>618</v>
      </c>
      <c r="E3579" s="1103">
        <f t="shared" si="55"/>
        <v>339.90000000000003</v>
      </c>
    </row>
    <row r="3580" spans="1:5" ht="15.6">
      <c r="A3580" s="3246" t="s">
        <v>14422</v>
      </c>
      <c r="B3580" s="1763" t="s">
        <v>14423</v>
      </c>
      <c r="C3580" s="1763" t="s">
        <v>14337</v>
      </c>
      <c r="D3580" s="1764">
        <v>624</v>
      </c>
      <c r="E3580" s="1104">
        <f t="shared" si="55"/>
        <v>343.20000000000005</v>
      </c>
    </row>
    <row r="3581" spans="1:5" ht="15.6">
      <c r="A3581" s="3245" t="s">
        <v>14438</v>
      </c>
      <c r="B3581" s="1761" t="s">
        <v>14439</v>
      </c>
      <c r="C3581" s="1761" t="s">
        <v>14337</v>
      </c>
      <c r="D3581" s="1762">
        <v>624</v>
      </c>
      <c r="E3581" s="1103">
        <f t="shared" si="55"/>
        <v>343.20000000000005</v>
      </c>
    </row>
    <row r="3582" spans="1:5" ht="15.6">
      <c r="A3582" s="3246" t="s">
        <v>14430</v>
      </c>
      <c r="B3582" s="1763" t="s">
        <v>14431</v>
      </c>
      <c r="C3582" s="1763" t="s">
        <v>14337</v>
      </c>
      <c r="D3582" s="1764">
        <v>629</v>
      </c>
      <c r="E3582" s="1104">
        <f t="shared" si="55"/>
        <v>345.95000000000005</v>
      </c>
    </row>
    <row r="3583" spans="1:5" ht="15.6">
      <c r="A3583" s="3245" t="s">
        <v>31639</v>
      </c>
      <c r="B3583" s="1761" t="s">
        <v>31640</v>
      </c>
      <c r="C3583" s="1761" t="s">
        <v>14337</v>
      </c>
      <c r="D3583" s="1762">
        <v>641</v>
      </c>
      <c r="E3583" s="1103">
        <f t="shared" si="55"/>
        <v>352.55</v>
      </c>
    </row>
    <row r="3584" spans="1:5" ht="15.6">
      <c r="A3584" s="3246" t="s">
        <v>14436</v>
      </c>
      <c r="B3584" s="1763" t="s">
        <v>14437</v>
      </c>
      <c r="C3584" s="1763" t="s">
        <v>14337</v>
      </c>
      <c r="D3584" s="1764">
        <v>657</v>
      </c>
      <c r="E3584" s="1104">
        <f t="shared" si="55"/>
        <v>361.35</v>
      </c>
    </row>
    <row r="3585" spans="1:5" ht="15.6">
      <c r="A3585" s="3245" t="s">
        <v>14432</v>
      </c>
      <c r="B3585" s="1761" t="s">
        <v>14433</v>
      </c>
      <c r="C3585" s="1761" t="s">
        <v>14337</v>
      </c>
      <c r="D3585" s="1762">
        <v>664</v>
      </c>
      <c r="E3585" s="1103">
        <f t="shared" si="55"/>
        <v>365.20000000000005</v>
      </c>
    </row>
    <row r="3586" spans="1:5" ht="15.6">
      <c r="A3586" s="3246" t="s">
        <v>14434</v>
      </c>
      <c r="B3586" s="1763" t="s">
        <v>14435</v>
      </c>
      <c r="C3586" s="1763" t="s">
        <v>14337</v>
      </c>
      <c r="D3586" s="1764">
        <v>696</v>
      </c>
      <c r="E3586" s="1104">
        <f t="shared" si="55"/>
        <v>382.8</v>
      </c>
    </row>
    <row r="3587" spans="1:5" ht="15.6">
      <c r="A3587" s="3245" t="s">
        <v>30464</v>
      </c>
      <c r="B3587" s="1761" t="s">
        <v>30465</v>
      </c>
      <c r="C3587" s="1761" t="s">
        <v>30466</v>
      </c>
      <c r="D3587" s="1762">
        <v>75</v>
      </c>
      <c r="E3587" s="1103">
        <f t="shared" si="55"/>
        <v>41.25</v>
      </c>
    </row>
    <row r="3588" spans="1:5" ht="15.6">
      <c r="A3588" s="3246" t="s">
        <v>30467</v>
      </c>
      <c r="B3588" s="1763" t="s">
        <v>30468</v>
      </c>
      <c r="C3588" s="1763" t="s">
        <v>30466</v>
      </c>
      <c r="D3588" s="1764">
        <v>107</v>
      </c>
      <c r="E3588" s="1104">
        <f t="shared" si="55"/>
        <v>58.85</v>
      </c>
    </row>
    <row r="3589" spans="1:5" ht="15.6">
      <c r="A3589" s="3245" t="s">
        <v>30469</v>
      </c>
      <c r="B3589" s="1761" t="s">
        <v>30470</v>
      </c>
      <c r="C3589" s="1761" t="s">
        <v>30466</v>
      </c>
      <c r="D3589" s="1762">
        <v>144</v>
      </c>
      <c r="E3589" s="1103">
        <f t="shared" si="55"/>
        <v>79.2</v>
      </c>
    </row>
    <row r="3590" spans="1:5" ht="15.6">
      <c r="A3590" s="3246" t="s">
        <v>30471</v>
      </c>
      <c r="B3590" s="1763" t="s">
        <v>30472</v>
      </c>
      <c r="C3590" s="1763" t="s">
        <v>30466</v>
      </c>
      <c r="D3590" s="1764">
        <v>39</v>
      </c>
      <c r="E3590" s="1104">
        <f t="shared" si="55"/>
        <v>21.450000000000003</v>
      </c>
    </row>
    <row r="3591" spans="1:5" ht="15.6">
      <c r="A3591" s="3245" t="s">
        <v>30473</v>
      </c>
      <c r="B3591" s="1761" t="s">
        <v>30474</v>
      </c>
      <c r="C3591" s="1761" t="s">
        <v>30466</v>
      </c>
      <c r="D3591" s="1762">
        <v>42</v>
      </c>
      <c r="E3591" s="1103">
        <f t="shared" si="55"/>
        <v>23.1</v>
      </c>
    </row>
    <row r="3592" spans="1:5" ht="15.6">
      <c r="A3592" s="3246" t="s">
        <v>30475</v>
      </c>
      <c r="B3592" s="1763" t="s">
        <v>30476</v>
      </c>
      <c r="C3592" s="1763" t="s">
        <v>30466</v>
      </c>
      <c r="D3592" s="1764">
        <v>52</v>
      </c>
      <c r="E3592" s="1104">
        <f t="shared" si="55"/>
        <v>28.6</v>
      </c>
    </row>
    <row r="3593" spans="1:5" ht="15.6">
      <c r="A3593" s="3245" t="s">
        <v>30477</v>
      </c>
      <c r="B3593" s="1761" t="s">
        <v>30478</v>
      </c>
      <c r="C3593" s="1761" t="s">
        <v>30466</v>
      </c>
      <c r="D3593" s="1762">
        <v>55</v>
      </c>
      <c r="E3593" s="1103">
        <f t="shared" si="55"/>
        <v>30.250000000000004</v>
      </c>
    </row>
    <row r="3594" spans="1:5" ht="15.6">
      <c r="A3594" s="3246" t="s">
        <v>7752</v>
      </c>
      <c r="B3594" s="1763" t="s">
        <v>24680</v>
      </c>
      <c r="C3594" s="1763" t="s">
        <v>14445</v>
      </c>
      <c r="D3594" s="1764">
        <v>83</v>
      </c>
      <c r="E3594" s="1104">
        <f t="shared" si="55"/>
        <v>45.650000000000006</v>
      </c>
    </row>
    <row r="3595" spans="1:5" ht="15.6">
      <c r="A3595" s="3245" t="s">
        <v>14444</v>
      </c>
      <c r="B3595" s="1761" t="s">
        <v>24679</v>
      </c>
      <c r="C3595" s="1761" t="s">
        <v>14445</v>
      </c>
      <c r="D3595" s="1762">
        <v>87</v>
      </c>
      <c r="E3595" s="1103">
        <f t="shared" si="55"/>
        <v>47.85</v>
      </c>
    </row>
    <row r="3596" spans="1:5" ht="15.6">
      <c r="A3596" s="3246" t="s">
        <v>7753</v>
      </c>
      <c r="B3596" s="1763" t="s">
        <v>24681</v>
      </c>
      <c r="C3596" s="1763" t="s">
        <v>14445</v>
      </c>
      <c r="D3596" s="1764">
        <v>87</v>
      </c>
      <c r="E3596" s="1104">
        <f t="shared" si="55"/>
        <v>47.85</v>
      </c>
    </row>
    <row r="3597" spans="1:5" ht="15.6">
      <c r="A3597" s="3245" t="s">
        <v>7755</v>
      </c>
      <c r="B3597" s="1761" t="s">
        <v>24682</v>
      </c>
      <c r="C3597" s="1761" t="s">
        <v>14445</v>
      </c>
      <c r="D3597" s="1762">
        <v>94</v>
      </c>
      <c r="E3597" s="1103">
        <f t="shared" ref="E3597:E3660" si="56">D3597*(100%-$E$8)</f>
        <v>51.7</v>
      </c>
    </row>
    <row r="3598" spans="1:5" ht="15.6">
      <c r="A3598" s="3246" t="s">
        <v>30479</v>
      </c>
      <c r="B3598" s="1763" t="s">
        <v>24682</v>
      </c>
      <c r="C3598" s="1763" t="s">
        <v>14445</v>
      </c>
      <c r="D3598" s="1764">
        <v>104</v>
      </c>
      <c r="E3598" s="1104">
        <f t="shared" si="56"/>
        <v>57.2</v>
      </c>
    </row>
    <row r="3599" spans="1:5" ht="15.6">
      <c r="A3599" s="3245" t="s">
        <v>7754</v>
      </c>
      <c r="B3599" s="1761" t="s">
        <v>24683</v>
      </c>
      <c r="C3599" s="1761" t="s">
        <v>14445</v>
      </c>
      <c r="D3599" s="1762">
        <v>105</v>
      </c>
      <c r="E3599" s="1103">
        <f t="shared" si="56"/>
        <v>57.750000000000007</v>
      </c>
    </row>
    <row r="3600" spans="1:5" ht="15.6">
      <c r="A3600" s="3246" t="s">
        <v>14446</v>
      </c>
      <c r="B3600" s="1763" t="s">
        <v>24684</v>
      </c>
      <c r="C3600" s="1763" t="s">
        <v>14445</v>
      </c>
      <c r="D3600" s="1764">
        <v>107</v>
      </c>
      <c r="E3600" s="1104">
        <f t="shared" si="56"/>
        <v>58.85</v>
      </c>
    </row>
    <row r="3601" spans="1:5" ht="15.6">
      <c r="A3601" s="3245" t="s">
        <v>7756</v>
      </c>
      <c r="B3601" s="1761" t="s">
        <v>24685</v>
      </c>
      <c r="C3601" s="1761" t="s">
        <v>14445</v>
      </c>
      <c r="D3601" s="1762">
        <v>110</v>
      </c>
      <c r="E3601" s="1103">
        <f t="shared" si="56"/>
        <v>60.500000000000007</v>
      </c>
    </row>
    <row r="3602" spans="1:5" ht="15.6">
      <c r="A3602" s="3246" t="s">
        <v>14447</v>
      </c>
      <c r="B3602" s="1763" t="s">
        <v>14448</v>
      </c>
      <c r="C3602" s="1763" t="s">
        <v>14445</v>
      </c>
      <c r="D3602" s="1764">
        <v>121</v>
      </c>
      <c r="E3602" s="1104">
        <f t="shared" si="56"/>
        <v>66.550000000000011</v>
      </c>
    </row>
    <row r="3603" spans="1:5" ht="15.6">
      <c r="A3603" s="3245" t="s">
        <v>14449</v>
      </c>
      <c r="B3603" s="1761" t="s">
        <v>14450</v>
      </c>
      <c r="C3603" s="1761" t="s">
        <v>14445</v>
      </c>
      <c r="D3603" s="1762">
        <v>127</v>
      </c>
      <c r="E3603" s="1103">
        <f t="shared" si="56"/>
        <v>69.850000000000009</v>
      </c>
    </row>
    <row r="3604" spans="1:5" ht="15.6">
      <c r="A3604" s="3246" t="s">
        <v>14451</v>
      </c>
      <c r="B3604" s="1763" t="s">
        <v>14452</v>
      </c>
      <c r="C3604" s="1763" t="s">
        <v>14445</v>
      </c>
      <c r="D3604" s="1764">
        <v>136</v>
      </c>
      <c r="E3604" s="1104">
        <f t="shared" si="56"/>
        <v>74.800000000000011</v>
      </c>
    </row>
    <row r="3605" spans="1:5" ht="15.6">
      <c r="A3605" s="3245" t="s">
        <v>7757</v>
      </c>
      <c r="B3605" s="1761" t="s">
        <v>24686</v>
      </c>
      <c r="C3605" s="1761" t="s">
        <v>14445</v>
      </c>
      <c r="D3605" s="1762">
        <v>149</v>
      </c>
      <c r="E3605" s="1103">
        <f t="shared" si="56"/>
        <v>81.95</v>
      </c>
    </row>
    <row r="3606" spans="1:5" ht="15.6">
      <c r="A3606" s="3246" t="s">
        <v>7758</v>
      </c>
      <c r="B3606" s="1763" t="s">
        <v>24687</v>
      </c>
      <c r="C3606" s="1763" t="s">
        <v>14445</v>
      </c>
      <c r="D3606" s="1764">
        <v>155</v>
      </c>
      <c r="E3606" s="1104">
        <f t="shared" si="56"/>
        <v>85.25</v>
      </c>
    </row>
    <row r="3607" spans="1:5" ht="15.6">
      <c r="A3607" s="3245" t="s">
        <v>14453</v>
      </c>
      <c r="B3607" s="1761" t="s">
        <v>14454</v>
      </c>
      <c r="C3607" s="1761" t="s">
        <v>14445</v>
      </c>
      <c r="D3607" s="1762">
        <v>162</v>
      </c>
      <c r="E3607" s="1103">
        <f t="shared" si="56"/>
        <v>89.100000000000009</v>
      </c>
    </row>
    <row r="3608" spans="1:5" ht="15.6">
      <c r="A3608" s="3246" t="s">
        <v>14455</v>
      </c>
      <c r="B3608" s="1763" t="s">
        <v>14456</v>
      </c>
      <c r="C3608" s="1763" t="s">
        <v>14445</v>
      </c>
      <c r="D3608" s="1764">
        <v>190</v>
      </c>
      <c r="E3608" s="1104">
        <f t="shared" si="56"/>
        <v>104.50000000000001</v>
      </c>
    </row>
    <row r="3609" spans="1:5" ht="15.6">
      <c r="A3609" s="3245" t="s">
        <v>14469</v>
      </c>
      <c r="B3609" s="1761" t="s">
        <v>24688</v>
      </c>
      <c r="C3609" s="1761" t="s">
        <v>14445</v>
      </c>
      <c r="D3609" s="1762">
        <v>215</v>
      </c>
      <c r="E3609" s="1103">
        <f t="shared" si="56"/>
        <v>118.25000000000001</v>
      </c>
    </row>
    <row r="3610" spans="1:5" ht="15.6">
      <c r="A3610" s="3246" t="s">
        <v>14459</v>
      </c>
      <c r="B3610" s="1763" t="s">
        <v>14460</v>
      </c>
      <c r="C3610" s="1763" t="s">
        <v>14445</v>
      </c>
      <c r="D3610" s="1764">
        <v>16</v>
      </c>
      <c r="E3610" s="1104">
        <f t="shared" si="56"/>
        <v>8.8000000000000007</v>
      </c>
    </row>
    <row r="3611" spans="1:5" ht="15.6">
      <c r="A3611" s="3245" t="s">
        <v>14461</v>
      </c>
      <c r="B3611" s="1761" t="s">
        <v>14462</v>
      </c>
      <c r="C3611" s="1761" t="s">
        <v>14445</v>
      </c>
      <c r="D3611" s="1762">
        <v>17</v>
      </c>
      <c r="E3611" s="1103">
        <f t="shared" si="56"/>
        <v>9.3500000000000014</v>
      </c>
    </row>
    <row r="3612" spans="1:5" ht="15.6">
      <c r="A3612" s="3246" t="s">
        <v>14463</v>
      </c>
      <c r="B3612" s="1763" t="s">
        <v>14464</v>
      </c>
      <c r="C3612" s="1763" t="s">
        <v>14445</v>
      </c>
      <c r="D3612" s="1764">
        <v>21</v>
      </c>
      <c r="E3612" s="1104">
        <f t="shared" si="56"/>
        <v>11.55</v>
      </c>
    </row>
    <row r="3613" spans="1:5" ht="15.6">
      <c r="A3613" s="3245" t="s">
        <v>14465</v>
      </c>
      <c r="B3613" s="1761" t="s">
        <v>14466</v>
      </c>
      <c r="C3613" s="1761" t="s">
        <v>14445</v>
      </c>
      <c r="D3613" s="1762">
        <v>30</v>
      </c>
      <c r="E3613" s="1103">
        <f t="shared" si="56"/>
        <v>16.5</v>
      </c>
    </row>
    <row r="3614" spans="1:5" ht="15.6">
      <c r="A3614" s="3246" t="s">
        <v>14467</v>
      </c>
      <c r="B3614" s="1763" t="s">
        <v>14468</v>
      </c>
      <c r="C3614" s="1763" t="s">
        <v>14445</v>
      </c>
      <c r="D3614" s="1764">
        <v>42</v>
      </c>
      <c r="E3614" s="1104">
        <f t="shared" si="56"/>
        <v>23.1</v>
      </c>
    </row>
    <row r="3615" spans="1:5" ht="15.6">
      <c r="A3615" s="3245" t="s">
        <v>14457</v>
      </c>
      <c r="B3615" s="1761" t="s">
        <v>14458</v>
      </c>
      <c r="C3615" s="1761" t="s">
        <v>14445</v>
      </c>
      <c r="D3615" s="1762">
        <v>475</v>
      </c>
      <c r="E3615" s="1103">
        <f t="shared" si="56"/>
        <v>261.25</v>
      </c>
    </row>
    <row r="3616" spans="1:5" ht="15.6">
      <c r="A3616" s="3246" t="s">
        <v>30480</v>
      </c>
      <c r="B3616" s="1763" t="s">
        <v>30481</v>
      </c>
      <c r="C3616" s="1763" t="s">
        <v>14445</v>
      </c>
      <c r="D3616" s="1764">
        <v>79</v>
      </c>
      <c r="E3616" s="1104">
        <f t="shared" si="56"/>
        <v>43.45</v>
      </c>
    </row>
    <row r="3617" spans="1:5" ht="15.6">
      <c r="A3617" s="3245" t="s">
        <v>30482</v>
      </c>
      <c r="B3617" s="1761" t="s">
        <v>30483</v>
      </c>
      <c r="C3617" s="1761" t="s">
        <v>14445</v>
      </c>
      <c r="D3617" s="1762">
        <v>81</v>
      </c>
      <c r="E3617" s="1103">
        <f t="shared" si="56"/>
        <v>44.550000000000004</v>
      </c>
    </row>
    <row r="3618" spans="1:5" ht="15.6">
      <c r="A3618" s="3246" t="s">
        <v>30488</v>
      </c>
      <c r="B3618" s="1763" t="s">
        <v>30489</v>
      </c>
      <c r="C3618" s="1763" t="s">
        <v>14445</v>
      </c>
      <c r="D3618" s="1764">
        <v>112</v>
      </c>
      <c r="E3618" s="1104">
        <f t="shared" si="56"/>
        <v>61.600000000000009</v>
      </c>
    </row>
    <row r="3619" spans="1:5" ht="15.6">
      <c r="A3619" s="3245" t="s">
        <v>30484</v>
      </c>
      <c r="B3619" s="1761" t="s">
        <v>30485</v>
      </c>
      <c r="C3619" s="1761" t="s">
        <v>14445</v>
      </c>
      <c r="D3619" s="1762">
        <v>130</v>
      </c>
      <c r="E3619" s="1103">
        <f t="shared" si="56"/>
        <v>71.5</v>
      </c>
    </row>
    <row r="3620" spans="1:5" ht="15.6">
      <c r="A3620" s="3246" t="s">
        <v>30486</v>
      </c>
      <c r="B3620" s="1763" t="s">
        <v>30487</v>
      </c>
      <c r="C3620" s="1763" t="s">
        <v>14445</v>
      </c>
      <c r="D3620" s="1764">
        <v>134</v>
      </c>
      <c r="E3620" s="1104">
        <f t="shared" si="56"/>
        <v>73.7</v>
      </c>
    </row>
    <row r="3621" spans="1:5" ht="15.6">
      <c r="A3621" s="3245" t="s">
        <v>31648</v>
      </c>
      <c r="B3621" s="1761" t="s">
        <v>31649</v>
      </c>
      <c r="C3621" s="1761" t="s">
        <v>31643</v>
      </c>
      <c r="D3621" s="1762">
        <v>1</v>
      </c>
      <c r="E3621" s="1103">
        <f t="shared" si="56"/>
        <v>0.55000000000000004</v>
      </c>
    </row>
    <row r="3622" spans="1:5" ht="15.6">
      <c r="A3622" s="3246" t="s">
        <v>31646</v>
      </c>
      <c r="B3622" s="1763" t="s">
        <v>31647</v>
      </c>
      <c r="C3622" s="1763" t="s">
        <v>31643</v>
      </c>
      <c r="D3622" s="1764">
        <v>2</v>
      </c>
      <c r="E3622" s="1104">
        <f t="shared" si="56"/>
        <v>1.1000000000000001</v>
      </c>
    </row>
    <row r="3623" spans="1:5" ht="15.6">
      <c r="A3623" s="3245" t="s">
        <v>31641</v>
      </c>
      <c r="B3623" s="1761" t="s">
        <v>31642</v>
      </c>
      <c r="C3623" s="1761" t="s">
        <v>31643</v>
      </c>
      <c r="D3623" s="1762">
        <v>3</v>
      </c>
      <c r="E3623" s="1103">
        <f t="shared" si="56"/>
        <v>1.6500000000000001</v>
      </c>
    </row>
    <row r="3624" spans="1:5" ht="15.6">
      <c r="A3624" s="3246" t="s">
        <v>31644</v>
      </c>
      <c r="B3624" s="1763" t="s">
        <v>31645</v>
      </c>
      <c r="C3624" s="1763" t="s">
        <v>31643</v>
      </c>
      <c r="D3624" s="1764">
        <v>3</v>
      </c>
      <c r="E3624" s="1104">
        <f t="shared" si="56"/>
        <v>1.6500000000000001</v>
      </c>
    </row>
    <row r="3625" spans="1:5" ht="15.6">
      <c r="A3625" s="3245" t="s">
        <v>31652</v>
      </c>
      <c r="B3625" s="1761" t="s">
        <v>31653</v>
      </c>
      <c r="C3625" s="1761" t="s">
        <v>31643</v>
      </c>
      <c r="D3625" s="1762">
        <v>3</v>
      </c>
      <c r="E3625" s="1103">
        <f t="shared" si="56"/>
        <v>1.6500000000000001</v>
      </c>
    </row>
    <row r="3626" spans="1:5" ht="15.6">
      <c r="A3626" s="3246" t="s">
        <v>31654</v>
      </c>
      <c r="B3626" s="1763" t="s">
        <v>31655</v>
      </c>
      <c r="C3626" s="1763" t="s">
        <v>31643</v>
      </c>
      <c r="D3626" s="1764">
        <v>3</v>
      </c>
      <c r="E3626" s="1104">
        <f t="shared" si="56"/>
        <v>1.6500000000000001</v>
      </c>
    </row>
    <row r="3627" spans="1:5" ht="15.6">
      <c r="A3627" s="3245" t="s">
        <v>31650</v>
      </c>
      <c r="B3627" s="1761" t="s">
        <v>31651</v>
      </c>
      <c r="C3627" s="1761" t="s">
        <v>31643</v>
      </c>
      <c r="D3627" s="1762">
        <v>4</v>
      </c>
      <c r="E3627" s="1103">
        <f t="shared" si="56"/>
        <v>2.2000000000000002</v>
      </c>
    </row>
    <row r="3628" spans="1:5" ht="15.6">
      <c r="A3628" s="3246" t="s">
        <v>31656</v>
      </c>
      <c r="B3628" s="1763" t="s">
        <v>31657</v>
      </c>
      <c r="C3628" s="1763" t="s">
        <v>31643</v>
      </c>
      <c r="D3628" s="1764">
        <v>5</v>
      </c>
      <c r="E3628" s="1104">
        <f t="shared" si="56"/>
        <v>2.75</v>
      </c>
    </row>
    <row r="3629" spans="1:5" ht="15.6">
      <c r="A3629" s="3245" t="s">
        <v>31658</v>
      </c>
      <c r="B3629" s="1761" t="s">
        <v>31659</v>
      </c>
      <c r="C3629" s="1761" t="s">
        <v>31643</v>
      </c>
      <c r="D3629" s="1762">
        <v>15</v>
      </c>
      <c r="E3629" s="1103">
        <f t="shared" si="56"/>
        <v>8.25</v>
      </c>
    </row>
    <row r="3630" spans="1:5" ht="15.6">
      <c r="A3630" s="3246" t="s">
        <v>31660</v>
      </c>
      <c r="B3630" s="1763" t="s">
        <v>31661</v>
      </c>
      <c r="C3630" s="1763" t="s">
        <v>31643</v>
      </c>
      <c r="D3630" s="1764">
        <v>81</v>
      </c>
      <c r="E3630" s="1104">
        <f t="shared" si="56"/>
        <v>44.550000000000004</v>
      </c>
    </row>
    <row r="3631" spans="1:5" ht="15.6">
      <c r="A3631" s="3245" t="s">
        <v>31662</v>
      </c>
      <c r="B3631" s="1761" t="s">
        <v>31663</v>
      </c>
      <c r="C3631" s="1761" t="s">
        <v>31643</v>
      </c>
      <c r="D3631" s="1762">
        <v>81</v>
      </c>
      <c r="E3631" s="1103">
        <f t="shared" si="56"/>
        <v>44.550000000000004</v>
      </c>
    </row>
    <row r="3632" spans="1:5" ht="15.6">
      <c r="A3632" s="3246" t="s">
        <v>31664</v>
      </c>
      <c r="B3632" s="1763" t="s">
        <v>31665</v>
      </c>
      <c r="C3632" s="1763" t="s">
        <v>31643</v>
      </c>
      <c r="D3632" s="1764">
        <v>88</v>
      </c>
      <c r="E3632" s="1104">
        <f t="shared" si="56"/>
        <v>48.400000000000006</v>
      </c>
    </row>
    <row r="3633" spans="1:5" ht="15.6">
      <c r="A3633" s="3245" t="s">
        <v>7760</v>
      </c>
      <c r="B3633" s="1761" t="s">
        <v>1400</v>
      </c>
      <c r="C3633" s="1761" t="s">
        <v>14470</v>
      </c>
      <c r="D3633" s="1762">
        <v>1177</v>
      </c>
      <c r="E3633" s="1103">
        <f t="shared" si="56"/>
        <v>647.35</v>
      </c>
    </row>
    <row r="3634" spans="1:5" ht="15.6">
      <c r="A3634" s="3246" t="s">
        <v>7759</v>
      </c>
      <c r="B3634" s="1763" t="s">
        <v>1399</v>
      </c>
      <c r="C3634" s="1763" t="s">
        <v>14470</v>
      </c>
      <c r="D3634" s="1764">
        <v>1177</v>
      </c>
      <c r="E3634" s="1104">
        <f t="shared" si="56"/>
        <v>647.35</v>
      </c>
    </row>
    <row r="3635" spans="1:5" ht="15.6">
      <c r="A3635" s="3245" t="s">
        <v>14475</v>
      </c>
      <c r="B3635" s="1761" t="s">
        <v>14476</v>
      </c>
      <c r="C3635" s="1761" t="s">
        <v>14470</v>
      </c>
      <c r="D3635" s="1762">
        <v>513</v>
      </c>
      <c r="E3635" s="1103">
        <f t="shared" si="56"/>
        <v>282.15000000000003</v>
      </c>
    </row>
    <row r="3636" spans="1:5" ht="15.6">
      <c r="A3636" s="3246" t="s">
        <v>14471</v>
      </c>
      <c r="B3636" s="1763" t="s">
        <v>14472</v>
      </c>
      <c r="C3636" s="1763" t="s">
        <v>14470</v>
      </c>
      <c r="D3636" s="1764">
        <v>579</v>
      </c>
      <c r="E3636" s="1104">
        <f t="shared" si="56"/>
        <v>318.45000000000005</v>
      </c>
    </row>
    <row r="3637" spans="1:5" ht="15.6">
      <c r="A3637" s="3245" t="s">
        <v>14473</v>
      </c>
      <c r="B3637" s="1761" t="s">
        <v>14474</v>
      </c>
      <c r="C3637" s="1761" t="s">
        <v>14470</v>
      </c>
      <c r="D3637" s="1762">
        <v>705</v>
      </c>
      <c r="E3637" s="1103">
        <f t="shared" si="56"/>
        <v>387.75000000000006</v>
      </c>
    </row>
    <row r="3638" spans="1:5" ht="15.6">
      <c r="A3638" s="3246" t="s">
        <v>7764</v>
      </c>
      <c r="B3638" s="1763" t="s">
        <v>1394</v>
      </c>
      <c r="C3638" s="1763" t="s">
        <v>14470</v>
      </c>
      <c r="D3638" s="1764">
        <v>1389</v>
      </c>
      <c r="E3638" s="1104">
        <f t="shared" si="56"/>
        <v>763.95</v>
      </c>
    </row>
    <row r="3639" spans="1:5" ht="15.6">
      <c r="A3639" s="3245" t="s">
        <v>7763</v>
      </c>
      <c r="B3639" s="1761" t="s">
        <v>1395</v>
      </c>
      <c r="C3639" s="1761" t="s">
        <v>14470</v>
      </c>
      <c r="D3639" s="1762">
        <v>1496</v>
      </c>
      <c r="E3639" s="1103">
        <f t="shared" si="56"/>
        <v>822.80000000000007</v>
      </c>
    </row>
    <row r="3640" spans="1:5" ht="15.6">
      <c r="A3640" s="3246" t="s">
        <v>7765</v>
      </c>
      <c r="B3640" s="1763" t="s">
        <v>1393</v>
      </c>
      <c r="C3640" s="1763" t="s">
        <v>14470</v>
      </c>
      <c r="D3640" s="1764">
        <v>2279</v>
      </c>
      <c r="E3640" s="1104">
        <f t="shared" si="56"/>
        <v>1253.45</v>
      </c>
    </row>
    <row r="3641" spans="1:5" ht="15.6">
      <c r="A3641" s="3245" t="s">
        <v>14477</v>
      </c>
      <c r="B3641" s="1761" t="s">
        <v>14478</v>
      </c>
      <c r="C3641" s="1761" t="s">
        <v>14470</v>
      </c>
      <c r="D3641" s="1762">
        <v>56</v>
      </c>
      <c r="E3641" s="1103">
        <f t="shared" si="56"/>
        <v>30.800000000000004</v>
      </c>
    </row>
    <row r="3642" spans="1:5" ht="15.6">
      <c r="A3642" s="3246" t="s">
        <v>28256</v>
      </c>
      <c r="B3642" s="1763" t="s">
        <v>28257</v>
      </c>
      <c r="C3642" s="1763" t="s">
        <v>14470</v>
      </c>
      <c r="D3642" s="1764">
        <v>849</v>
      </c>
      <c r="E3642" s="1104">
        <f t="shared" si="56"/>
        <v>466.95000000000005</v>
      </c>
    </row>
    <row r="3643" spans="1:5" ht="15.6">
      <c r="A3643" s="3245" t="s">
        <v>7761</v>
      </c>
      <c r="B3643" s="1761" t="s">
        <v>7762</v>
      </c>
      <c r="C3643" s="1761" t="s">
        <v>14470</v>
      </c>
      <c r="D3643" s="1762">
        <v>1018</v>
      </c>
      <c r="E3643" s="1103">
        <f t="shared" si="56"/>
        <v>559.90000000000009</v>
      </c>
    </row>
    <row r="3644" spans="1:5" ht="15.6">
      <c r="A3644" s="3246" t="s">
        <v>7766</v>
      </c>
      <c r="B3644" s="1763" t="s">
        <v>1392</v>
      </c>
      <c r="C3644" s="1763" t="s">
        <v>14470</v>
      </c>
      <c r="D3644" s="1764">
        <v>1407</v>
      </c>
      <c r="E3644" s="1104">
        <f t="shared" si="56"/>
        <v>773.85</v>
      </c>
    </row>
    <row r="3645" spans="1:5" ht="15.6">
      <c r="A3645" s="3245" t="s">
        <v>7767</v>
      </c>
      <c r="B3645" s="1761" t="s">
        <v>1391</v>
      </c>
      <c r="C3645" s="1761" t="s">
        <v>14470</v>
      </c>
      <c r="D3645" s="1762">
        <v>1455</v>
      </c>
      <c r="E3645" s="1103">
        <f t="shared" si="56"/>
        <v>800.25000000000011</v>
      </c>
    </row>
    <row r="3646" spans="1:5" ht="15.6">
      <c r="A3646" s="3246" t="s">
        <v>7768</v>
      </c>
      <c r="B3646" s="1763" t="s">
        <v>1390</v>
      </c>
      <c r="C3646" s="1763" t="s">
        <v>14470</v>
      </c>
      <c r="D3646" s="1764">
        <v>2249</v>
      </c>
      <c r="E3646" s="1104">
        <f t="shared" si="56"/>
        <v>1236.95</v>
      </c>
    </row>
    <row r="3647" spans="1:5" ht="15.6">
      <c r="A3647" s="3245" t="s">
        <v>7771</v>
      </c>
      <c r="B3647" s="1761" t="s">
        <v>1397</v>
      </c>
      <c r="C3647" s="1761" t="s">
        <v>14470</v>
      </c>
      <c r="D3647" s="1762">
        <v>1413</v>
      </c>
      <c r="E3647" s="1103">
        <f t="shared" si="56"/>
        <v>777.15000000000009</v>
      </c>
    </row>
    <row r="3648" spans="1:5" ht="15.6">
      <c r="A3648" s="3246" t="s">
        <v>7769</v>
      </c>
      <c r="B3648" s="1763" t="s">
        <v>1398</v>
      </c>
      <c r="C3648" s="1763" t="s">
        <v>14470</v>
      </c>
      <c r="D3648" s="1764">
        <v>1444</v>
      </c>
      <c r="E3648" s="1104">
        <f t="shared" si="56"/>
        <v>794.2</v>
      </c>
    </row>
    <row r="3649" spans="1:5" ht="15.6">
      <c r="A3649" s="3245" t="s">
        <v>7770</v>
      </c>
      <c r="B3649" s="1761" t="s">
        <v>1396</v>
      </c>
      <c r="C3649" s="1761" t="s">
        <v>14470</v>
      </c>
      <c r="D3649" s="1762">
        <v>2279</v>
      </c>
      <c r="E3649" s="1103">
        <f t="shared" si="56"/>
        <v>1253.45</v>
      </c>
    </row>
    <row r="3650" spans="1:5" ht="15.6">
      <c r="A3650" s="3246" t="s">
        <v>14482</v>
      </c>
      <c r="B3650" s="1763" t="s">
        <v>14483</v>
      </c>
      <c r="C3650" s="1763" t="s">
        <v>14479</v>
      </c>
      <c r="D3650" s="1764">
        <v>696</v>
      </c>
      <c r="E3650" s="1104">
        <f t="shared" si="56"/>
        <v>382.8</v>
      </c>
    </row>
    <row r="3651" spans="1:5" ht="15.6">
      <c r="A3651" s="3245" t="s">
        <v>14480</v>
      </c>
      <c r="B3651" s="1761" t="s">
        <v>14481</v>
      </c>
      <c r="C3651" s="1761" t="s">
        <v>14479</v>
      </c>
      <c r="D3651" s="1762">
        <v>821</v>
      </c>
      <c r="E3651" s="1103">
        <f t="shared" si="56"/>
        <v>451.55</v>
      </c>
    </row>
    <row r="3652" spans="1:5" ht="15.6">
      <c r="A3652" s="3246" t="s">
        <v>7772</v>
      </c>
      <c r="B3652" s="1763" t="s">
        <v>4418</v>
      </c>
      <c r="C3652" s="1763" t="s">
        <v>14479</v>
      </c>
      <c r="D3652" s="1764">
        <v>1116</v>
      </c>
      <c r="E3652" s="1104">
        <f t="shared" si="56"/>
        <v>613.80000000000007</v>
      </c>
    </row>
    <row r="3653" spans="1:5" ht="15.6">
      <c r="A3653" s="3245" t="s">
        <v>26482</v>
      </c>
      <c r="B3653" s="1761" t="s">
        <v>26483</v>
      </c>
      <c r="C3653" s="1761" t="s">
        <v>14484</v>
      </c>
      <c r="D3653" s="1762">
        <v>813</v>
      </c>
      <c r="E3653" s="1103">
        <f t="shared" si="56"/>
        <v>447.15000000000003</v>
      </c>
    </row>
    <row r="3654" spans="1:5" ht="15.6">
      <c r="A3654" s="3246" t="s">
        <v>14485</v>
      </c>
      <c r="B3654" s="1763" t="s">
        <v>14486</v>
      </c>
      <c r="C3654" s="1763" t="s">
        <v>14484</v>
      </c>
      <c r="D3654" s="1764">
        <v>813</v>
      </c>
      <c r="E3654" s="1104">
        <f t="shared" si="56"/>
        <v>447.15000000000003</v>
      </c>
    </row>
    <row r="3655" spans="1:5" ht="15.6">
      <c r="A3655" s="3245" t="s">
        <v>23645</v>
      </c>
      <c r="B3655" s="1761" t="s">
        <v>23646</v>
      </c>
      <c r="C3655" s="1761" t="s">
        <v>14484</v>
      </c>
      <c r="D3655" s="1762">
        <v>945</v>
      </c>
      <c r="E3655" s="1103">
        <f t="shared" si="56"/>
        <v>519.75</v>
      </c>
    </row>
    <row r="3656" spans="1:5" ht="15.6">
      <c r="A3656" s="3246" t="s">
        <v>14487</v>
      </c>
      <c r="B3656" s="1763" t="s">
        <v>14488</v>
      </c>
      <c r="C3656" s="1763" t="s">
        <v>14484</v>
      </c>
      <c r="D3656" s="1764">
        <v>945</v>
      </c>
      <c r="E3656" s="1104">
        <f t="shared" si="56"/>
        <v>519.75</v>
      </c>
    </row>
    <row r="3657" spans="1:5" ht="15.6">
      <c r="A3657" s="3245" t="s">
        <v>26484</v>
      </c>
      <c r="B3657" s="1761" t="s">
        <v>26485</v>
      </c>
      <c r="C3657" s="1761" t="s">
        <v>26486</v>
      </c>
      <c r="D3657" s="1762">
        <v>175</v>
      </c>
      <c r="E3657" s="1103">
        <f t="shared" si="56"/>
        <v>96.250000000000014</v>
      </c>
    </row>
    <row r="3658" spans="1:5" ht="15.6">
      <c r="A3658" s="3246" t="s">
        <v>25052</v>
      </c>
      <c r="B3658" s="1763" t="s">
        <v>25053</v>
      </c>
      <c r="C3658" s="1763" t="s">
        <v>14489</v>
      </c>
      <c r="D3658" s="1764">
        <v>1139</v>
      </c>
      <c r="E3658" s="1104">
        <f t="shared" si="56"/>
        <v>626.45000000000005</v>
      </c>
    </row>
    <row r="3659" spans="1:5" ht="15.6">
      <c r="A3659" s="3245" t="s">
        <v>25054</v>
      </c>
      <c r="B3659" s="1761" t="s">
        <v>25055</v>
      </c>
      <c r="C3659" s="1761" t="s">
        <v>14489</v>
      </c>
      <c r="D3659" s="1762">
        <v>1154</v>
      </c>
      <c r="E3659" s="1103">
        <f t="shared" si="56"/>
        <v>634.70000000000005</v>
      </c>
    </row>
    <row r="3660" spans="1:5" ht="15.6">
      <c r="A3660" s="3246" t="s">
        <v>25056</v>
      </c>
      <c r="B3660" s="1763" t="s">
        <v>25057</v>
      </c>
      <c r="C3660" s="1763" t="s">
        <v>14489</v>
      </c>
      <c r="D3660" s="1764">
        <v>1168</v>
      </c>
      <c r="E3660" s="1104">
        <f t="shared" si="56"/>
        <v>642.40000000000009</v>
      </c>
    </row>
    <row r="3661" spans="1:5" ht="15.6">
      <c r="A3661" s="3245" t="s">
        <v>28258</v>
      </c>
      <c r="B3661" s="1761" t="s">
        <v>30490</v>
      </c>
      <c r="C3661" s="1761" t="s">
        <v>14489</v>
      </c>
      <c r="D3661" s="1762">
        <v>992</v>
      </c>
      <c r="E3661" s="1103">
        <f t="shared" ref="E3661:E3724" si="57">D3661*(100%-$E$8)</f>
        <v>545.6</v>
      </c>
    </row>
    <row r="3662" spans="1:5" ht="15.6">
      <c r="A3662" s="3246" t="s">
        <v>28259</v>
      </c>
      <c r="B3662" s="1763" t="s">
        <v>30491</v>
      </c>
      <c r="C3662" s="1763" t="s">
        <v>14489</v>
      </c>
      <c r="D3662" s="1764">
        <v>995</v>
      </c>
      <c r="E3662" s="1104">
        <f t="shared" si="57"/>
        <v>547.25</v>
      </c>
    </row>
    <row r="3663" spans="1:5" ht="15.6">
      <c r="A3663" s="3245" t="s">
        <v>28260</v>
      </c>
      <c r="B3663" s="1761" t="s">
        <v>30492</v>
      </c>
      <c r="C3663" s="1761" t="s">
        <v>14489</v>
      </c>
      <c r="D3663" s="1762">
        <v>1008</v>
      </c>
      <c r="E3663" s="1103">
        <f t="shared" si="57"/>
        <v>554.40000000000009</v>
      </c>
    </row>
    <row r="3664" spans="1:5" ht="15.6">
      <c r="A3664" s="3246" t="s">
        <v>31670</v>
      </c>
      <c r="B3664" s="1763" t="s">
        <v>31671</v>
      </c>
      <c r="C3664" s="1763" t="s">
        <v>14492</v>
      </c>
      <c r="D3664" s="1764">
        <v>32</v>
      </c>
      <c r="E3664" s="1104">
        <f t="shared" si="57"/>
        <v>17.600000000000001</v>
      </c>
    </row>
    <row r="3665" spans="1:5" ht="15.6">
      <c r="A3665" s="3245" t="s">
        <v>31672</v>
      </c>
      <c r="B3665" s="1761" t="s">
        <v>31673</v>
      </c>
      <c r="C3665" s="1761" t="s">
        <v>14492</v>
      </c>
      <c r="D3665" s="1762">
        <v>42</v>
      </c>
      <c r="E3665" s="1103">
        <f t="shared" si="57"/>
        <v>23.1</v>
      </c>
    </row>
    <row r="3666" spans="1:5" ht="15.6">
      <c r="A3666" s="3246" t="s">
        <v>31674</v>
      </c>
      <c r="B3666" s="1763" t="s">
        <v>31675</v>
      </c>
      <c r="C3666" s="1763" t="s">
        <v>14492</v>
      </c>
      <c r="D3666" s="1764">
        <v>44</v>
      </c>
      <c r="E3666" s="1104">
        <f t="shared" si="57"/>
        <v>24.200000000000003</v>
      </c>
    </row>
    <row r="3667" spans="1:5" ht="15.6">
      <c r="A3667" s="3245" t="s">
        <v>31676</v>
      </c>
      <c r="B3667" s="1761" t="s">
        <v>31677</v>
      </c>
      <c r="C3667" s="1761" t="s">
        <v>14492</v>
      </c>
      <c r="D3667" s="1762">
        <v>47</v>
      </c>
      <c r="E3667" s="1103">
        <f t="shared" si="57"/>
        <v>25.85</v>
      </c>
    </row>
    <row r="3668" spans="1:5" ht="15.6">
      <c r="A3668" s="3246" t="s">
        <v>31678</v>
      </c>
      <c r="B3668" s="1763" t="s">
        <v>31679</v>
      </c>
      <c r="C3668" s="1763" t="s">
        <v>14492</v>
      </c>
      <c r="D3668" s="1764">
        <v>47</v>
      </c>
      <c r="E3668" s="1104">
        <f t="shared" si="57"/>
        <v>25.85</v>
      </c>
    </row>
    <row r="3669" spans="1:5" ht="15.6">
      <c r="A3669" s="3245" t="s">
        <v>31684</v>
      </c>
      <c r="B3669" s="1761" t="s">
        <v>31685</v>
      </c>
      <c r="C3669" s="1761" t="s">
        <v>14492</v>
      </c>
      <c r="D3669" s="1762">
        <v>52</v>
      </c>
      <c r="E3669" s="1103">
        <f t="shared" si="57"/>
        <v>28.6</v>
      </c>
    </row>
    <row r="3670" spans="1:5" ht="15.6">
      <c r="A3670" s="3246" t="s">
        <v>31686</v>
      </c>
      <c r="B3670" s="1763" t="s">
        <v>31687</v>
      </c>
      <c r="C3670" s="1763" t="s">
        <v>14492</v>
      </c>
      <c r="D3670" s="1764">
        <v>57</v>
      </c>
      <c r="E3670" s="1104">
        <f t="shared" si="57"/>
        <v>31.35</v>
      </c>
    </row>
    <row r="3671" spans="1:5" ht="15.6">
      <c r="A3671" s="3245" t="s">
        <v>31688</v>
      </c>
      <c r="B3671" s="1761" t="s">
        <v>31689</v>
      </c>
      <c r="C3671" s="1761" t="s">
        <v>14492</v>
      </c>
      <c r="D3671" s="1762">
        <v>58</v>
      </c>
      <c r="E3671" s="1103">
        <f t="shared" si="57"/>
        <v>31.900000000000002</v>
      </c>
    </row>
    <row r="3672" spans="1:5" ht="15.6">
      <c r="A3672" s="3246" t="s">
        <v>31680</v>
      </c>
      <c r="B3672" s="1763" t="s">
        <v>31681</v>
      </c>
      <c r="C3672" s="1763" t="s">
        <v>14492</v>
      </c>
      <c r="D3672" s="1764">
        <v>59</v>
      </c>
      <c r="E3672" s="1104">
        <f t="shared" si="57"/>
        <v>32.450000000000003</v>
      </c>
    </row>
    <row r="3673" spans="1:5" ht="15.6">
      <c r="A3673" s="3245" t="s">
        <v>31682</v>
      </c>
      <c r="B3673" s="1761" t="s">
        <v>31683</v>
      </c>
      <c r="C3673" s="1761" t="s">
        <v>14492</v>
      </c>
      <c r="D3673" s="1762">
        <v>65</v>
      </c>
      <c r="E3673" s="1103">
        <f t="shared" si="57"/>
        <v>35.75</v>
      </c>
    </row>
    <row r="3674" spans="1:5" ht="15.6">
      <c r="A3674" s="3246" t="s">
        <v>31690</v>
      </c>
      <c r="B3674" s="1763" t="s">
        <v>31691</v>
      </c>
      <c r="C3674" s="1763" t="s">
        <v>14492</v>
      </c>
      <c r="D3674" s="1764">
        <v>66</v>
      </c>
      <c r="E3674" s="1104">
        <f t="shared" si="57"/>
        <v>36.300000000000004</v>
      </c>
    </row>
    <row r="3675" spans="1:5" ht="15.6">
      <c r="A3675" s="3245" t="s">
        <v>31692</v>
      </c>
      <c r="B3675" s="1761" t="s">
        <v>31693</v>
      </c>
      <c r="C3675" s="1761" t="s">
        <v>14492</v>
      </c>
      <c r="D3675" s="1762">
        <v>66</v>
      </c>
      <c r="E3675" s="1103">
        <f t="shared" si="57"/>
        <v>36.300000000000004</v>
      </c>
    </row>
    <row r="3676" spans="1:5" ht="15.6">
      <c r="A3676" s="3246" t="s">
        <v>31694</v>
      </c>
      <c r="B3676" s="1763" t="s">
        <v>31695</v>
      </c>
      <c r="C3676" s="1763" t="s">
        <v>14492</v>
      </c>
      <c r="D3676" s="1764">
        <v>71</v>
      </c>
      <c r="E3676" s="1104">
        <f t="shared" si="57"/>
        <v>39.050000000000004</v>
      </c>
    </row>
    <row r="3677" spans="1:5" ht="15.6">
      <c r="A3677" s="3245" t="s">
        <v>31698</v>
      </c>
      <c r="B3677" s="1761" t="s">
        <v>31699</v>
      </c>
      <c r="C3677" s="1761" t="s">
        <v>14492</v>
      </c>
      <c r="D3677" s="1762">
        <v>82</v>
      </c>
      <c r="E3677" s="1103">
        <f t="shared" si="57"/>
        <v>45.1</v>
      </c>
    </row>
    <row r="3678" spans="1:5" ht="15.6">
      <c r="A3678" s="3246" t="s">
        <v>31696</v>
      </c>
      <c r="B3678" s="1763" t="s">
        <v>31697</v>
      </c>
      <c r="C3678" s="1763" t="s">
        <v>14492</v>
      </c>
      <c r="D3678" s="1764">
        <v>93</v>
      </c>
      <c r="E3678" s="1104">
        <f t="shared" si="57"/>
        <v>51.150000000000006</v>
      </c>
    </row>
    <row r="3679" spans="1:5" ht="15.6">
      <c r="A3679" s="3245" t="s">
        <v>31700</v>
      </c>
      <c r="B3679" s="1761" t="s">
        <v>31701</v>
      </c>
      <c r="C3679" s="1761" t="s">
        <v>14492</v>
      </c>
      <c r="D3679" s="1762">
        <v>100</v>
      </c>
      <c r="E3679" s="1103">
        <f t="shared" si="57"/>
        <v>55.000000000000007</v>
      </c>
    </row>
    <row r="3680" spans="1:5" ht="15.6">
      <c r="A3680" s="3246" t="s">
        <v>31702</v>
      </c>
      <c r="B3680" s="1763" t="s">
        <v>31703</v>
      </c>
      <c r="C3680" s="1763" t="s">
        <v>14492</v>
      </c>
      <c r="D3680" s="1764">
        <v>113</v>
      </c>
      <c r="E3680" s="1104">
        <f t="shared" si="57"/>
        <v>62.150000000000006</v>
      </c>
    </row>
    <row r="3681" spans="1:5" ht="15.6">
      <c r="A3681" s="3245" t="s">
        <v>31704</v>
      </c>
      <c r="B3681" s="1761" t="s">
        <v>31705</v>
      </c>
      <c r="C3681" s="1761" t="s">
        <v>14492</v>
      </c>
      <c r="D3681" s="1762">
        <v>157</v>
      </c>
      <c r="E3681" s="1103">
        <f t="shared" si="57"/>
        <v>86.350000000000009</v>
      </c>
    </row>
    <row r="3682" spans="1:5" ht="15.6">
      <c r="A3682" s="3246" t="s">
        <v>31706</v>
      </c>
      <c r="B3682" s="1763" t="s">
        <v>31707</v>
      </c>
      <c r="C3682" s="1763" t="s">
        <v>14492</v>
      </c>
      <c r="D3682" s="1764">
        <v>195</v>
      </c>
      <c r="E3682" s="1104">
        <f t="shared" si="57"/>
        <v>107.25000000000001</v>
      </c>
    </row>
    <row r="3683" spans="1:5" ht="15.6">
      <c r="A3683" s="3245" t="s">
        <v>31708</v>
      </c>
      <c r="B3683" s="1761" t="s">
        <v>31709</v>
      </c>
      <c r="C3683" s="1761" t="s">
        <v>14492</v>
      </c>
      <c r="D3683" s="1762">
        <v>203</v>
      </c>
      <c r="E3683" s="1103">
        <f t="shared" si="57"/>
        <v>111.65</v>
      </c>
    </row>
    <row r="3684" spans="1:5" ht="15.6">
      <c r="A3684" s="3246" t="s">
        <v>14493</v>
      </c>
      <c r="B3684" s="1763" t="s">
        <v>14494</v>
      </c>
      <c r="C3684" s="1763" t="s">
        <v>14492</v>
      </c>
      <c r="D3684" s="1764">
        <v>772</v>
      </c>
      <c r="E3684" s="1104">
        <f t="shared" si="57"/>
        <v>424.6</v>
      </c>
    </row>
    <row r="3685" spans="1:5" ht="15.6">
      <c r="A3685" s="3245" t="s">
        <v>14495</v>
      </c>
      <c r="B3685" s="1761" t="s">
        <v>14496</v>
      </c>
      <c r="C3685" s="1761" t="s">
        <v>14492</v>
      </c>
      <c r="D3685" s="1762">
        <v>774</v>
      </c>
      <c r="E3685" s="1103">
        <f t="shared" si="57"/>
        <v>425.70000000000005</v>
      </c>
    </row>
    <row r="3686" spans="1:5" ht="15.6">
      <c r="A3686" s="3246" t="s">
        <v>14497</v>
      </c>
      <c r="B3686" s="1763" t="s">
        <v>14498</v>
      </c>
      <c r="C3686" s="1763" t="s">
        <v>14492</v>
      </c>
      <c r="D3686" s="1764">
        <v>838</v>
      </c>
      <c r="E3686" s="1104">
        <f t="shared" si="57"/>
        <v>460.90000000000003</v>
      </c>
    </row>
    <row r="3687" spans="1:5" ht="15.6">
      <c r="A3687" s="3245" t="s">
        <v>14499</v>
      </c>
      <c r="B3687" s="1761" t="s">
        <v>14500</v>
      </c>
      <c r="C3687" s="1761" t="s">
        <v>14492</v>
      </c>
      <c r="D3687" s="1762">
        <v>873</v>
      </c>
      <c r="E3687" s="1103">
        <f t="shared" si="57"/>
        <v>480.15000000000003</v>
      </c>
    </row>
    <row r="3688" spans="1:5" ht="15.6">
      <c r="A3688" s="3246" t="s">
        <v>14490</v>
      </c>
      <c r="B3688" s="1763" t="s">
        <v>14491</v>
      </c>
      <c r="C3688" s="1763" t="s">
        <v>14492</v>
      </c>
      <c r="D3688" s="1764">
        <v>919</v>
      </c>
      <c r="E3688" s="1104">
        <f t="shared" si="57"/>
        <v>505.45000000000005</v>
      </c>
    </row>
    <row r="3689" spans="1:5" ht="15.6">
      <c r="A3689" s="3245" t="s">
        <v>31710</v>
      </c>
      <c r="B3689" s="1761" t="s">
        <v>31711</v>
      </c>
      <c r="C3689" s="1761" t="s">
        <v>14492</v>
      </c>
      <c r="D3689" s="1762">
        <v>562</v>
      </c>
      <c r="E3689" s="1103">
        <f t="shared" si="57"/>
        <v>309.10000000000002</v>
      </c>
    </row>
    <row r="3690" spans="1:5" ht="15.6">
      <c r="A3690" s="3246" t="s">
        <v>14518</v>
      </c>
      <c r="B3690" s="1763" t="s">
        <v>14519</v>
      </c>
      <c r="C3690" s="1763" t="s">
        <v>14501</v>
      </c>
      <c r="D3690" s="1764">
        <v>31</v>
      </c>
      <c r="E3690" s="1104">
        <f t="shared" si="57"/>
        <v>17.05</v>
      </c>
    </row>
    <row r="3691" spans="1:5" ht="15.6">
      <c r="A3691" s="3245" t="s">
        <v>30493</v>
      </c>
      <c r="B3691" s="1761" t="s">
        <v>30494</v>
      </c>
      <c r="C3691" s="1761" t="s">
        <v>14501</v>
      </c>
      <c r="D3691" s="1762">
        <v>34</v>
      </c>
      <c r="E3691" s="1103">
        <f t="shared" si="57"/>
        <v>18.700000000000003</v>
      </c>
    </row>
    <row r="3692" spans="1:5" ht="15.6">
      <c r="A3692" s="3246" t="s">
        <v>26487</v>
      </c>
      <c r="B3692" s="1763" t="s">
        <v>26488</v>
      </c>
      <c r="C3692" s="1763" t="s">
        <v>14501</v>
      </c>
      <c r="D3692" s="1764">
        <v>35</v>
      </c>
      <c r="E3692" s="1104">
        <f t="shared" si="57"/>
        <v>19.25</v>
      </c>
    </row>
    <row r="3693" spans="1:5" ht="15.6">
      <c r="A3693" s="3245" t="s">
        <v>23647</v>
      </c>
      <c r="B3693" s="1761" t="s">
        <v>23648</v>
      </c>
      <c r="C3693" s="1761" t="s">
        <v>14501</v>
      </c>
      <c r="D3693" s="1762">
        <v>49</v>
      </c>
      <c r="E3693" s="1103">
        <f t="shared" si="57"/>
        <v>26.950000000000003</v>
      </c>
    </row>
    <row r="3694" spans="1:5" ht="15.6">
      <c r="A3694" s="3246" t="s">
        <v>24689</v>
      </c>
      <c r="B3694" s="1763" t="s">
        <v>24690</v>
      </c>
      <c r="C3694" s="1763" t="s">
        <v>14501</v>
      </c>
      <c r="D3694" s="1764">
        <v>51</v>
      </c>
      <c r="E3694" s="1104">
        <f t="shared" si="57"/>
        <v>28.05</v>
      </c>
    </row>
    <row r="3695" spans="1:5" ht="15.6">
      <c r="A3695" s="3245" t="s">
        <v>14516</v>
      </c>
      <c r="B3695" s="1761" t="s">
        <v>14517</v>
      </c>
      <c r="C3695" s="1761" t="s">
        <v>14501</v>
      </c>
      <c r="D3695" s="1762">
        <v>52</v>
      </c>
      <c r="E3695" s="1103">
        <f t="shared" si="57"/>
        <v>28.6</v>
      </c>
    </row>
    <row r="3696" spans="1:5" ht="15.6">
      <c r="A3696" s="3246" t="s">
        <v>25058</v>
      </c>
      <c r="B3696" s="1763" t="s">
        <v>25059</v>
      </c>
      <c r="C3696" s="1763" t="s">
        <v>14501</v>
      </c>
      <c r="D3696" s="1764">
        <v>53</v>
      </c>
      <c r="E3696" s="1104">
        <f t="shared" si="57"/>
        <v>29.150000000000002</v>
      </c>
    </row>
    <row r="3697" spans="1:5" ht="15.6">
      <c r="A3697" s="3245" t="s">
        <v>28261</v>
      </c>
      <c r="B3697" s="1761" t="s">
        <v>28262</v>
      </c>
      <c r="C3697" s="1761" t="s">
        <v>14501</v>
      </c>
      <c r="D3697" s="1762">
        <v>61</v>
      </c>
      <c r="E3697" s="1103">
        <f t="shared" si="57"/>
        <v>33.550000000000004</v>
      </c>
    </row>
    <row r="3698" spans="1:5" ht="15.6">
      <c r="A3698" s="3246" t="s">
        <v>28263</v>
      </c>
      <c r="B3698" s="1763" t="s">
        <v>28264</v>
      </c>
      <c r="C3698" s="1763" t="s">
        <v>14501</v>
      </c>
      <c r="D3698" s="1764">
        <v>61</v>
      </c>
      <c r="E3698" s="1104">
        <f t="shared" si="57"/>
        <v>33.550000000000004</v>
      </c>
    </row>
    <row r="3699" spans="1:5" ht="15.6">
      <c r="A3699" s="3245" t="s">
        <v>30495</v>
      </c>
      <c r="B3699" s="1761" t="s">
        <v>30496</v>
      </c>
      <c r="C3699" s="1761" t="s">
        <v>14501</v>
      </c>
      <c r="D3699" s="1762">
        <v>62</v>
      </c>
      <c r="E3699" s="1103">
        <f t="shared" si="57"/>
        <v>34.1</v>
      </c>
    </row>
    <row r="3700" spans="1:5" ht="15.6">
      <c r="A3700" s="3246" t="s">
        <v>14514</v>
      </c>
      <c r="B3700" s="1763" t="s">
        <v>14515</v>
      </c>
      <c r="C3700" s="1763" t="s">
        <v>14501</v>
      </c>
      <c r="D3700" s="1764">
        <v>81</v>
      </c>
      <c r="E3700" s="1104">
        <f t="shared" si="57"/>
        <v>44.550000000000004</v>
      </c>
    </row>
    <row r="3701" spans="1:5" ht="15.6">
      <c r="A3701" s="3245" t="s">
        <v>26491</v>
      </c>
      <c r="B3701" s="1761" t="s">
        <v>26492</v>
      </c>
      <c r="C3701" s="1761" t="s">
        <v>14501</v>
      </c>
      <c r="D3701" s="1762">
        <v>83</v>
      </c>
      <c r="E3701" s="1103">
        <f t="shared" si="57"/>
        <v>45.650000000000006</v>
      </c>
    </row>
    <row r="3702" spans="1:5" ht="15.6">
      <c r="A3702" s="3246" t="s">
        <v>14512</v>
      </c>
      <c r="B3702" s="1763" t="s">
        <v>14513</v>
      </c>
      <c r="C3702" s="1763" t="s">
        <v>14501</v>
      </c>
      <c r="D3702" s="1764">
        <v>101</v>
      </c>
      <c r="E3702" s="1104">
        <f t="shared" si="57"/>
        <v>55.550000000000004</v>
      </c>
    </row>
    <row r="3703" spans="1:5" ht="15.6">
      <c r="A3703" s="3245" t="s">
        <v>26489</v>
      </c>
      <c r="B3703" s="1761" t="s">
        <v>26490</v>
      </c>
      <c r="C3703" s="1761" t="s">
        <v>14501</v>
      </c>
      <c r="D3703" s="1762">
        <v>157</v>
      </c>
      <c r="E3703" s="1103">
        <f t="shared" si="57"/>
        <v>86.350000000000009</v>
      </c>
    </row>
    <row r="3704" spans="1:5" ht="15.6">
      <c r="A3704" s="3246" t="s">
        <v>26495</v>
      </c>
      <c r="B3704" s="1763" t="s">
        <v>26496</v>
      </c>
      <c r="C3704" s="1763" t="s">
        <v>14501</v>
      </c>
      <c r="D3704" s="1764">
        <v>95</v>
      </c>
      <c r="E3704" s="1104">
        <f t="shared" si="57"/>
        <v>52.250000000000007</v>
      </c>
    </row>
    <row r="3705" spans="1:5" ht="15.6">
      <c r="A3705" s="3245" t="s">
        <v>26493</v>
      </c>
      <c r="B3705" s="1761" t="s">
        <v>26494</v>
      </c>
      <c r="C3705" s="1761" t="s">
        <v>14501</v>
      </c>
      <c r="D3705" s="1762">
        <v>99</v>
      </c>
      <c r="E3705" s="1103">
        <f t="shared" si="57"/>
        <v>54.45</v>
      </c>
    </row>
    <row r="3706" spans="1:5" ht="15.6">
      <c r="A3706" s="3246" t="s">
        <v>26497</v>
      </c>
      <c r="B3706" s="1763" t="s">
        <v>26498</v>
      </c>
      <c r="C3706" s="1763" t="s">
        <v>14501</v>
      </c>
      <c r="D3706" s="1764">
        <v>309</v>
      </c>
      <c r="E3706" s="1104">
        <f t="shared" si="57"/>
        <v>169.95000000000002</v>
      </c>
    </row>
    <row r="3707" spans="1:5" ht="15.6">
      <c r="A3707" s="3245" t="s">
        <v>7796</v>
      </c>
      <c r="B3707" s="1761" t="s">
        <v>5543</v>
      </c>
      <c r="C3707" s="1761" t="s">
        <v>14501</v>
      </c>
      <c r="D3707" s="1762">
        <v>59</v>
      </c>
      <c r="E3707" s="1103">
        <f t="shared" si="57"/>
        <v>32.450000000000003</v>
      </c>
    </row>
    <row r="3708" spans="1:5" ht="15.6">
      <c r="A3708" s="3246" t="s">
        <v>7788</v>
      </c>
      <c r="B3708" s="1763" t="s">
        <v>5840</v>
      </c>
      <c r="C3708" s="1763" t="s">
        <v>14501</v>
      </c>
      <c r="D3708" s="1764">
        <v>62</v>
      </c>
      <c r="E3708" s="1104">
        <f t="shared" si="57"/>
        <v>34.1</v>
      </c>
    </row>
    <row r="3709" spans="1:5" ht="15.6">
      <c r="A3709" s="3245" t="s">
        <v>14502</v>
      </c>
      <c r="B3709" s="1761" t="s">
        <v>14503</v>
      </c>
      <c r="C3709" s="1761" t="s">
        <v>14501</v>
      </c>
      <c r="D3709" s="1762">
        <v>66</v>
      </c>
      <c r="E3709" s="1103">
        <f t="shared" si="57"/>
        <v>36.300000000000004</v>
      </c>
    </row>
    <row r="3710" spans="1:5" ht="15.6">
      <c r="A3710" s="3246" t="s">
        <v>26499</v>
      </c>
      <c r="B3710" s="1763" t="s">
        <v>26500</v>
      </c>
      <c r="C3710" s="1763" t="s">
        <v>14501</v>
      </c>
      <c r="D3710" s="1764">
        <v>85</v>
      </c>
      <c r="E3710" s="1104">
        <f t="shared" si="57"/>
        <v>46.750000000000007</v>
      </c>
    </row>
    <row r="3711" spans="1:5" ht="15.6">
      <c r="A3711" s="3245" t="s">
        <v>26501</v>
      </c>
      <c r="B3711" s="1761" t="s">
        <v>26502</v>
      </c>
      <c r="C3711" s="1761" t="s">
        <v>14501</v>
      </c>
      <c r="D3711" s="1762">
        <v>87</v>
      </c>
      <c r="E3711" s="1103">
        <f t="shared" si="57"/>
        <v>47.85</v>
      </c>
    </row>
    <row r="3712" spans="1:5" ht="15.6">
      <c r="A3712" s="3246" t="s">
        <v>7781</v>
      </c>
      <c r="B3712" s="1763" t="s">
        <v>5838</v>
      </c>
      <c r="C3712" s="1763" t="s">
        <v>14501</v>
      </c>
      <c r="D3712" s="1764">
        <v>94</v>
      </c>
      <c r="E3712" s="1104">
        <f t="shared" si="57"/>
        <v>51.7</v>
      </c>
    </row>
    <row r="3713" spans="1:5" ht="15.6">
      <c r="A3713" s="3245" t="s">
        <v>7795</v>
      </c>
      <c r="B3713" s="1761" t="s">
        <v>4404</v>
      </c>
      <c r="C3713" s="1761" t="s">
        <v>14501</v>
      </c>
      <c r="D3713" s="1762">
        <v>95</v>
      </c>
      <c r="E3713" s="1103">
        <f t="shared" si="57"/>
        <v>52.250000000000007</v>
      </c>
    </row>
    <row r="3714" spans="1:5" ht="15.6">
      <c r="A3714" s="3246" t="s">
        <v>25060</v>
      </c>
      <c r="B3714" s="1763" t="s">
        <v>25061</v>
      </c>
      <c r="C3714" s="1763" t="s">
        <v>14501</v>
      </c>
      <c r="D3714" s="1764">
        <v>96</v>
      </c>
      <c r="E3714" s="1104">
        <f t="shared" si="57"/>
        <v>52.800000000000004</v>
      </c>
    </row>
    <row r="3715" spans="1:5" ht="15.6">
      <c r="A3715" s="3245" t="s">
        <v>7797</v>
      </c>
      <c r="B3715" s="1761" t="s">
        <v>5201</v>
      </c>
      <c r="C3715" s="1761" t="s">
        <v>14501</v>
      </c>
      <c r="D3715" s="1762">
        <v>98</v>
      </c>
      <c r="E3715" s="1103">
        <f t="shared" si="57"/>
        <v>53.900000000000006</v>
      </c>
    </row>
    <row r="3716" spans="1:5" ht="15.6">
      <c r="A3716" s="3246" t="s">
        <v>7801</v>
      </c>
      <c r="B3716" s="1763" t="s">
        <v>5844</v>
      </c>
      <c r="C3716" s="1763" t="s">
        <v>14501</v>
      </c>
      <c r="D3716" s="1764">
        <v>101</v>
      </c>
      <c r="E3716" s="1104">
        <f t="shared" si="57"/>
        <v>55.550000000000004</v>
      </c>
    </row>
    <row r="3717" spans="1:5" ht="15.6">
      <c r="A3717" s="3245" t="s">
        <v>7774</v>
      </c>
      <c r="B3717" s="1761" t="s">
        <v>5843</v>
      </c>
      <c r="C3717" s="1761" t="s">
        <v>14501</v>
      </c>
      <c r="D3717" s="1762">
        <v>105</v>
      </c>
      <c r="E3717" s="1103">
        <f t="shared" si="57"/>
        <v>57.750000000000007</v>
      </c>
    </row>
    <row r="3718" spans="1:5" ht="15.6">
      <c r="A3718" s="3246" t="s">
        <v>7776</v>
      </c>
      <c r="B3718" s="1763" t="s">
        <v>5842</v>
      </c>
      <c r="C3718" s="1763" t="s">
        <v>14501</v>
      </c>
      <c r="D3718" s="1764">
        <v>105</v>
      </c>
      <c r="E3718" s="1104">
        <f t="shared" si="57"/>
        <v>57.750000000000007</v>
      </c>
    </row>
    <row r="3719" spans="1:5" ht="15.6">
      <c r="A3719" s="3245" t="s">
        <v>7777</v>
      </c>
      <c r="B3719" s="1761" t="s">
        <v>4406</v>
      </c>
      <c r="C3719" s="1761" t="s">
        <v>14501</v>
      </c>
      <c r="D3719" s="1762">
        <v>108</v>
      </c>
      <c r="E3719" s="1103">
        <f t="shared" si="57"/>
        <v>59.400000000000006</v>
      </c>
    </row>
    <row r="3720" spans="1:5" ht="15.6">
      <c r="A3720" s="3246" t="s">
        <v>14524</v>
      </c>
      <c r="B3720" s="1763" t="s">
        <v>14525</v>
      </c>
      <c r="C3720" s="1763" t="s">
        <v>14501</v>
      </c>
      <c r="D3720" s="1764">
        <v>113</v>
      </c>
      <c r="E3720" s="1104">
        <f t="shared" si="57"/>
        <v>62.150000000000006</v>
      </c>
    </row>
    <row r="3721" spans="1:5" ht="15.6">
      <c r="A3721" s="3245" t="s">
        <v>28267</v>
      </c>
      <c r="B3721" s="1761" t="s">
        <v>28268</v>
      </c>
      <c r="C3721" s="1761" t="s">
        <v>14501</v>
      </c>
      <c r="D3721" s="1762">
        <v>114</v>
      </c>
      <c r="E3721" s="1103">
        <f t="shared" si="57"/>
        <v>62.7</v>
      </c>
    </row>
    <row r="3722" spans="1:5" ht="15.6">
      <c r="A3722" s="3246" t="s">
        <v>28265</v>
      </c>
      <c r="B3722" s="1763" t="s">
        <v>28266</v>
      </c>
      <c r="C3722" s="1763" t="s">
        <v>14501</v>
      </c>
      <c r="D3722" s="1764">
        <v>114</v>
      </c>
      <c r="E3722" s="1104">
        <f t="shared" si="57"/>
        <v>62.7</v>
      </c>
    </row>
    <row r="3723" spans="1:5" ht="15.6">
      <c r="A3723" s="3245" t="s">
        <v>7780</v>
      </c>
      <c r="B3723" s="1761" t="s">
        <v>4408</v>
      </c>
      <c r="C3723" s="1761" t="s">
        <v>14501</v>
      </c>
      <c r="D3723" s="1762">
        <v>115</v>
      </c>
      <c r="E3723" s="1103">
        <f t="shared" si="57"/>
        <v>63.250000000000007</v>
      </c>
    </row>
    <row r="3724" spans="1:5" ht="15.6">
      <c r="A3724" s="3246" t="s">
        <v>7779</v>
      </c>
      <c r="B3724" s="1763" t="s">
        <v>5841</v>
      </c>
      <c r="C3724" s="1763" t="s">
        <v>14501</v>
      </c>
      <c r="D3724" s="1764">
        <v>117</v>
      </c>
      <c r="E3724" s="1104">
        <f t="shared" si="57"/>
        <v>64.350000000000009</v>
      </c>
    </row>
    <row r="3725" spans="1:5" ht="15.6">
      <c r="A3725" s="3245" t="s">
        <v>14522</v>
      </c>
      <c r="B3725" s="1761" t="s">
        <v>14523</v>
      </c>
      <c r="C3725" s="1761" t="s">
        <v>14501</v>
      </c>
      <c r="D3725" s="1762">
        <v>120</v>
      </c>
      <c r="E3725" s="1103">
        <f t="shared" ref="E3725:E3788" si="58">D3725*(100%-$E$8)</f>
        <v>66</v>
      </c>
    </row>
    <row r="3726" spans="1:5" ht="15.6">
      <c r="A3726" s="3246" t="s">
        <v>28269</v>
      </c>
      <c r="B3726" s="1763" t="s">
        <v>28270</v>
      </c>
      <c r="C3726" s="1763" t="s">
        <v>14501</v>
      </c>
      <c r="D3726" s="1764">
        <v>124</v>
      </c>
      <c r="E3726" s="1104">
        <f t="shared" si="58"/>
        <v>68.2</v>
      </c>
    </row>
    <row r="3727" spans="1:5" ht="15.6">
      <c r="A3727" s="3245" t="s">
        <v>7791</v>
      </c>
      <c r="B3727" s="1761" t="s">
        <v>7792</v>
      </c>
      <c r="C3727" s="1761" t="s">
        <v>14501</v>
      </c>
      <c r="D3727" s="1762">
        <v>124</v>
      </c>
      <c r="E3727" s="1103">
        <f t="shared" si="58"/>
        <v>68.2</v>
      </c>
    </row>
    <row r="3728" spans="1:5" ht="15.6">
      <c r="A3728" s="3246" t="s">
        <v>7798</v>
      </c>
      <c r="B3728" s="1763" t="s">
        <v>7799</v>
      </c>
      <c r="C3728" s="1763" t="s">
        <v>14501</v>
      </c>
      <c r="D3728" s="1764">
        <v>129</v>
      </c>
      <c r="E3728" s="1104">
        <f t="shared" si="58"/>
        <v>70.95</v>
      </c>
    </row>
    <row r="3729" spans="1:5" ht="15.6">
      <c r="A3729" s="3245" t="s">
        <v>28271</v>
      </c>
      <c r="B3729" s="1761" t="s">
        <v>28272</v>
      </c>
      <c r="C3729" s="1761" t="s">
        <v>14501</v>
      </c>
      <c r="D3729" s="1762">
        <v>130</v>
      </c>
      <c r="E3729" s="1103">
        <f t="shared" si="58"/>
        <v>71.5</v>
      </c>
    </row>
    <row r="3730" spans="1:5" ht="15.6">
      <c r="A3730" s="3246" t="s">
        <v>7802</v>
      </c>
      <c r="B3730" s="1763" t="s">
        <v>5847</v>
      </c>
      <c r="C3730" s="1763" t="s">
        <v>14501</v>
      </c>
      <c r="D3730" s="1764">
        <v>132</v>
      </c>
      <c r="E3730" s="1104">
        <f t="shared" si="58"/>
        <v>72.600000000000009</v>
      </c>
    </row>
    <row r="3731" spans="1:5" ht="15.6">
      <c r="A3731" s="3245" t="s">
        <v>33176</v>
      </c>
      <c r="B3731" s="1761" t="s">
        <v>33177</v>
      </c>
      <c r="C3731" s="1761" t="s">
        <v>14501</v>
      </c>
      <c r="D3731" s="1762">
        <v>133</v>
      </c>
      <c r="E3731" s="1103">
        <f t="shared" si="58"/>
        <v>73.150000000000006</v>
      </c>
    </row>
    <row r="3732" spans="1:5" ht="15.6">
      <c r="A3732" s="3246" t="s">
        <v>7800</v>
      </c>
      <c r="B3732" s="1763" t="s">
        <v>30497</v>
      </c>
      <c r="C3732" s="1763" t="s">
        <v>14501</v>
      </c>
      <c r="D3732" s="1764">
        <v>136</v>
      </c>
      <c r="E3732" s="1104">
        <f t="shared" si="58"/>
        <v>74.800000000000011</v>
      </c>
    </row>
    <row r="3733" spans="1:5" ht="15.6">
      <c r="A3733" s="3245" t="s">
        <v>25062</v>
      </c>
      <c r="B3733" s="1761" t="s">
        <v>25063</v>
      </c>
      <c r="C3733" s="1761" t="s">
        <v>14501</v>
      </c>
      <c r="D3733" s="1762">
        <v>138</v>
      </c>
      <c r="E3733" s="1103">
        <f t="shared" si="58"/>
        <v>75.900000000000006</v>
      </c>
    </row>
    <row r="3734" spans="1:5" ht="15.6">
      <c r="A3734" s="3246" t="s">
        <v>7793</v>
      </c>
      <c r="B3734" s="1763" t="s">
        <v>7794</v>
      </c>
      <c r="C3734" s="1763" t="s">
        <v>14501</v>
      </c>
      <c r="D3734" s="1764">
        <v>139</v>
      </c>
      <c r="E3734" s="1104">
        <f t="shared" si="58"/>
        <v>76.45</v>
      </c>
    </row>
    <row r="3735" spans="1:5" ht="15.6">
      <c r="A3735" s="3245" t="s">
        <v>7803</v>
      </c>
      <c r="B3735" s="1761" t="s">
        <v>5848</v>
      </c>
      <c r="C3735" s="1761" t="s">
        <v>14501</v>
      </c>
      <c r="D3735" s="1762">
        <v>140</v>
      </c>
      <c r="E3735" s="1103">
        <f t="shared" si="58"/>
        <v>77</v>
      </c>
    </row>
    <row r="3736" spans="1:5" ht="15.6">
      <c r="A3736" s="3246" t="s">
        <v>7789</v>
      </c>
      <c r="B3736" s="1763" t="s">
        <v>5846</v>
      </c>
      <c r="C3736" s="1763" t="s">
        <v>14501</v>
      </c>
      <c r="D3736" s="1764">
        <v>141</v>
      </c>
      <c r="E3736" s="1104">
        <f t="shared" si="58"/>
        <v>77.550000000000011</v>
      </c>
    </row>
    <row r="3737" spans="1:5" ht="15.6">
      <c r="A3737" s="3245" t="s">
        <v>14520</v>
      </c>
      <c r="B3737" s="1761" t="s">
        <v>14521</v>
      </c>
      <c r="C3737" s="1761" t="s">
        <v>14501</v>
      </c>
      <c r="D3737" s="1762">
        <v>143</v>
      </c>
      <c r="E3737" s="1103">
        <f t="shared" si="58"/>
        <v>78.650000000000006</v>
      </c>
    </row>
    <row r="3738" spans="1:5" ht="15.6">
      <c r="A3738" s="3246" t="s">
        <v>7773</v>
      </c>
      <c r="B3738" s="1763" t="s">
        <v>4407</v>
      </c>
      <c r="C3738" s="1763" t="s">
        <v>14501</v>
      </c>
      <c r="D3738" s="1764">
        <v>146</v>
      </c>
      <c r="E3738" s="1104">
        <f t="shared" si="58"/>
        <v>80.300000000000011</v>
      </c>
    </row>
    <row r="3739" spans="1:5" ht="15.6">
      <c r="A3739" s="3245" t="s">
        <v>7790</v>
      </c>
      <c r="B3739" s="1761" t="s">
        <v>30498</v>
      </c>
      <c r="C3739" s="1761" t="s">
        <v>14501</v>
      </c>
      <c r="D3739" s="1762">
        <v>146</v>
      </c>
      <c r="E3739" s="1103">
        <f t="shared" si="58"/>
        <v>80.300000000000011</v>
      </c>
    </row>
    <row r="3740" spans="1:5" ht="15.6">
      <c r="A3740" s="3246" t="s">
        <v>7804</v>
      </c>
      <c r="B3740" s="1763" t="s">
        <v>5849</v>
      </c>
      <c r="C3740" s="1763" t="s">
        <v>14501</v>
      </c>
      <c r="D3740" s="1764">
        <v>147</v>
      </c>
      <c r="E3740" s="1104">
        <f t="shared" si="58"/>
        <v>80.850000000000009</v>
      </c>
    </row>
    <row r="3741" spans="1:5" ht="15.6">
      <c r="A3741" s="3245" t="s">
        <v>7782</v>
      </c>
      <c r="B3741" s="1761" t="s">
        <v>5839</v>
      </c>
      <c r="C3741" s="1761" t="s">
        <v>14501</v>
      </c>
      <c r="D3741" s="1762">
        <v>147</v>
      </c>
      <c r="E3741" s="1103">
        <f t="shared" si="58"/>
        <v>80.850000000000009</v>
      </c>
    </row>
    <row r="3742" spans="1:5" ht="15.6">
      <c r="A3742" s="3246" t="s">
        <v>7786</v>
      </c>
      <c r="B3742" s="1763" t="s">
        <v>7787</v>
      </c>
      <c r="C3742" s="1763" t="s">
        <v>14501</v>
      </c>
      <c r="D3742" s="1764">
        <v>167</v>
      </c>
      <c r="E3742" s="1104">
        <f t="shared" si="58"/>
        <v>91.850000000000009</v>
      </c>
    </row>
    <row r="3743" spans="1:5" ht="15.6">
      <c r="A3743" s="3245" t="s">
        <v>7785</v>
      </c>
      <c r="B3743" s="1761" t="s">
        <v>4404</v>
      </c>
      <c r="C3743" s="1761" t="s">
        <v>14501</v>
      </c>
      <c r="D3743" s="1762">
        <v>182</v>
      </c>
      <c r="E3743" s="1103">
        <f t="shared" si="58"/>
        <v>100.10000000000001</v>
      </c>
    </row>
    <row r="3744" spans="1:5" ht="15.6">
      <c r="A3744" s="3246" t="s">
        <v>7783</v>
      </c>
      <c r="B3744" s="1763" t="s">
        <v>4403</v>
      </c>
      <c r="C3744" s="1763" t="s">
        <v>14501</v>
      </c>
      <c r="D3744" s="1764">
        <v>200</v>
      </c>
      <c r="E3744" s="1104">
        <f t="shared" si="58"/>
        <v>110.00000000000001</v>
      </c>
    </row>
    <row r="3745" spans="1:5" ht="15.6">
      <c r="A3745" s="3245" t="s">
        <v>7784</v>
      </c>
      <c r="B3745" s="1761" t="s">
        <v>4402</v>
      </c>
      <c r="C3745" s="1761" t="s">
        <v>14501</v>
      </c>
      <c r="D3745" s="1762">
        <v>201</v>
      </c>
      <c r="E3745" s="1103">
        <f t="shared" si="58"/>
        <v>110.55000000000001</v>
      </c>
    </row>
    <row r="3746" spans="1:5" ht="15.6">
      <c r="A3746" s="3246" t="s">
        <v>26503</v>
      </c>
      <c r="B3746" s="1763" t="s">
        <v>26504</v>
      </c>
      <c r="C3746" s="1763" t="s">
        <v>14501</v>
      </c>
      <c r="D3746" s="1764">
        <v>209</v>
      </c>
      <c r="E3746" s="1104">
        <f t="shared" si="58"/>
        <v>114.95</v>
      </c>
    </row>
    <row r="3747" spans="1:5" ht="15.6">
      <c r="A3747" s="3245" t="s">
        <v>26505</v>
      </c>
      <c r="B3747" s="1761" t="s">
        <v>26506</v>
      </c>
      <c r="C3747" s="1761" t="s">
        <v>14501</v>
      </c>
      <c r="D3747" s="1762">
        <v>220</v>
      </c>
      <c r="E3747" s="1103">
        <f t="shared" si="58"/>
        <v>121.00000000000001</v>
      </c>
    </row>
    <row r="3748" spans="1:5" ht="15.6">
      <c r="A3748" s="3246" t="s">
        <v>7805</v>
      </c>
      <c r="B3748" s="1763" t="s">
        <v>5850</v>
      </c>
      <c r="C3748" s="1763" t="s">
        <v>14501</v>
      </c>
      <c r="D3748" s="1764">
        <v>251</v>
      </c>
      <c r="E3748" s="1104">
        <f t="shared" si="58"/>
        <v>138.05000000000001</v>
      </c>
    </row>
    <row r="3749" spans="1:5" ht="15.6">
      <c r="A3749" s="3245" t="s">
        <v>7778</v>
      </c>
      <c r="B3749" s="1761" t="s">
        <v>5845</v>
      </c>
      <c r="C3749" s="1761" t="s">
        <v>14501</v>
      </c>
      <c r="D3749" s="1762">
        <v>322</v>
      </c>
      <c r="E3749" s="1103">
        <f t="shared" si="58"/>
        <v>177.10000000000002</v>
      </c>
    </row>
    <row r="3750" spans="1:5" ht="15.6">
      <c r="A3750" s="3246" t="s">
        <v>7775</v>
      </c>
      <c r="B3750" s="1763" t="s">
        <v>4405</v>
      </c>
      <c r="C3750" s="1763" t="s">
        <v>14501</v>
      </c>
      <c r="D3750" s="1764">
        <v>378</v>
      </c>
      <c r="E3750" s="1104">
        <f t="shared" si="58"/>
        <v>207.9</v>
      </c>
    </row>
    <row r="3751" spans="1:5" ht="15.6">
      <c r="A3751" s="3245" t="s">
        <v>26507</v>
      </c>
      <c r="B3751" s="1761" t="s">
        <v>26508</v>
      </c>
      <c r="C3751" s="1761" t="s">
        <v>14501</v>
      </c>
      <c r="D3751" s="1762">
        <v>33</v>
      </c>
      <c r="E3751" s="1103">
        <f t="shared" si="58"/>
        <v>18.150000000000002</v>
      </c>
    </row>
    <row r="3752" spans="1:5" ht="15.6">
      <c r="A3752" s="3246" t="s">
        <v>26509</v>
      </c>
      <c r="B3752" s="1763" t="s">
        <v>26510</v>
      </c>
      <c r="C3752" s="1763" t="s">
        <v>14501</v>
      </c>
      <c r="D3752" s="1764">
        <v>33</v>
      </c>
      <c r="E3752" s="1104">
        <f t="shared" si="58"/>
        <v>18.150000000000002</v>
      </c>
    </row>
    <row r="3753" spans="1:5" ht="15.6">
      <c r="A3753" s="3245" t="s">
        <v>26511</v>
      </c>
      <c r="B3753" s="1761" t="s">
        <v>26512</v>
      </c>
      <c r="C3753" s="1761" t="s">
        <v>14501</v>
      </c>
      <c r="D3753" s="1762">
        <v>42</v>
      </c>
      <c r="E3753" s="1103">
        <f t="shared" si="58"/>
        <v>23.1</v>
      </c>
    </row>
    <row r="3754" spans="1:5" ht="15.6">
      <c r="A3754" s="3246" t="s">
        <v>26513</v>
      </c>
      <c r="B3754" s="1763" t="s">
        <v>26514</v>
      </c>
      <c r="C3754" s="1763" t="s">
        <v>14501</v>
      </c>
      <c r="D3754" s="1764">
        <v>43</v>
      </c>
      <c r="E3754" s="1104">
        <f t="shared" si="58"/>
        <v>23.650000000000002</v>
      </c>
    </row>
    <row r="3755" spans="1:5" ht="15.6">
      <c r="A3755" s="3245" t="s">
        <v>26515</v>
      </c>
      <c r="B3755" s="1761" t="s">
        <v>26516</v>
      </c>
      <c r="C3755" s="1761" t="s">
        <v>14501</v>
      </c>
      <c r="D3755" s="1762">
        <v>50</v>
      </c>
      <c r="E3755" s="1103">
        <f t="shared" si="58"/>
        <v>27.500000000000004</v>
      </c>
    </row>
    <row r="3756" spans="1:5" ht="15.6">
      <c r="A3756" s="3246" t="s">
        <v>26517</v>
      </c>
      <c r="B3756" s="1763" t="s">
        <v>26518</v>
      </c>
      <c r="C3756" s="1763" t="s">
        <v>14501</v>
      </c>
      <c r="D3756" s="1764">
        <v>52</v>
      </c>
      <c r="E3756" s="1104">
        <f t="shared" si="58"/>
        <v>28.6</v>
      </c>
    </row>
    <row r="3757" spans="1:5" ht="15.6">
      <c r="A3757" s="3245" t="s">
        <v>24693</v>
      </c>
      <c r="B3757" s="1761" t="s">
        <v>24694</v>
      </c>
      <c r="C3757" s="1761" t="s">
        <v>14501</v>
      </c>
      <c r="D3757" s="1762">
        <v>58</v>
      </c>
      <c r="E3757" s="1103">
        <f t="shared" si="58"/>
        <v>31.900000000000002</v>
      </c>
    </row>
    <row r="3758" spans="1:5" ht="15.6">
      <c r="A3758" s="3246" t="s">
        <v>24691</v>
      </c>
      <c r="B3758" s="1763" t="s">
        <v>24692</v>
      </c>
      <c r="C3758" s="1763" t="s">
        <v>14501</v>
      </c>
      <c r="D3758" s="1764">
        <v>58</v>
      </c>
      <c r="E3758" s="1104">
        <f t="shared" si="58"/>
        <v>31.900000000000002</v>
      </c>
    </row>
    <row r="3759" spans="1:5" ht="15.6">
      <c r="A3759" s="3245" t="s">
        <v>24695</v>
      </c>
      <c r="B3759" s="1761" t="s">
        <v>24696</v>
      </c>
      <c r="C3759" s="1761" t="s">
        <v>14501</v>
      </c>
      <c r="D3759" s="1762">
        <v>61</v>
      </c>
      <c r="E3759" s="1103">
        <f t="shared" si="58"/>
        <v>33.550000000000004</v>
      </c>
    </row>
    <row r="3760" spans="1:5" ht="15.6">
      <c r="A3760" s="3246" t="s">
        <v>24697</v>
      </c>
      <c r="B3760" s="1763" t="s">
        <v>24698</v>
      </c>
      <c r="C3760" s="1763" t="s">
        <v>14501</v>
      </c>
      <c r="D3760" s="1764">
        <v>62</v>
      </c>
      <c r="E3760" s="1104">
        <f t="shared" si="58"/>
        <v>34.1</v>
      </c>
    </row>
    <row r="3761" spans="1:5" ht="15.6">
      <c r="A3761" s="3245" t="s">
        <v>24699</v>
      </c>
      <c r="B3761" s="1761" t="s">
        <v>24700</v>
      </c>
      <c r="C3761" s="1761" t="s">
        <v>14501</v>
      </c>
      <c r="D3761" s="1762">
        <v>79</v>
      </c>
      <c r="E3761" s="1103">
        <f t="shared" si="58"/>
        <v>43.45</v>
      </c>
    </row>
    <row r="3762" spans="1:5" ht="15.6">
      <c r="A3762" s="3246" t="s">
        <v>26519</v>
      </c>
      <c r="B3762" s="1763" t="s">
        <v>26520</v>
      </c>
      <c r="C3762" s="1763" t="s">
        <v>14501</v>
      </c>
      <c r="D3762" s="1764">
        <v>81</v>
      </c>
      <c r="E3762" s="1104">
        <f t="shared" si="58"/>
        <v>44.550000000000004</v>
      </c>
    </row>
    <row r="3763" spans="1:5" ht="15.6">
      <c r="A3763" s="3245" t="s">
        <v>24701</v>
      </c>
      <c r="B3763" s="1761" t="s">
        <v>24702</v>
      </c>
      <c r="C3763" s="1761" t="s">
        <v>14501</v>
      </c>
      <c r="D3763" s="1762">
        <v>83</v>
      </c>
      <c r="E3763" s="1103">
        <f t="shared" si="58"/>
        <v>45.650000000000006</v>
      </c>
    </row>
    <row r="3764" spans="1:5" ht="15.6">
      <c r="A3764" s="3246" t="s">
        <v>31712</v>
      </c>
      <c r="B3764" s="1763" t="s">
        <v>31713</v>
      </c>
      <c r="C3764" s="1763" t="s">
        <v>14501</v>
      </c>
      <c r="D3764" s="1764">
        <v>1070</v>
      </c>
      <c r="E3764" s="1104">
        <f t="shared" si="58"/>
        <v>588.5</v>
      </c>
    </row>
    <row r="3765" spans="1:5" ht="15.6">
      <c r="A3765" s="3245" t="s">
        <v>31714</v>
      </c>
      <c r="B3765" s="1761" t="s">
        <v>31715</v>
      </c>
      <c r="C3765" s="1761" t="s">
        <v>14501</v>
      </c>
      <c r="D3765" s="1762">
        <v>1114</v>
      </c>
      <c r="E3765" s="1103">
        <f t="shared" si="58"/>
        <v>612.70000000000005</v>
      </c>
    </row>
    <row r="3766" spans="1:5" ht="15.6">
      <c r="A3766" s="3246" t="s">
        <v>26521</v>
      </c>
      <c r="B3766" s="1763" t="s">
        <v>26522</v>
      </c>
      <c r="C3766" s="1763" t="s">
        <v>14501</v>
      </c>
      <c r="D3766" s="1764">
        <v>12</v>
      </c>
      <c r="E3766" s="1104">
        <f t="shared" si="58"/>
        <v>6.6000000000000005</v>
      </c>
    </row>
    <row r="3767" spans="1:5" ht="15.6">
      <c r="A3767" s="3245" t="s">
        <v>26523</v>
      </c>
      <c r="B3767" s="1761" t="s">
        <v>26524</v>
      </c>
      <c r="C3767" s="1761" t="s">
        <v>14501</v>
      </c>
      <c r="D3767" s="1762">
        <v>13</v>
      </c>
      <c r="E3767" s="1103">
        <f t="shared" si="58"/>
        <v>7.15</v>
      </c>
    </row>
    <row r="3768" spans="1:5" ht="15.6">
      <c r="A3768" s="3246" t="s">
        <v>26527</v>
      </c>
      <c r="B3768" s="1763" t="s">
        <v>26528</v>
      </c>
      <c r="C3768" s="1763" t="s">
        <v>14501</v>
      </c>
      <c r="D3768" s="1764">
        <v>25</v>
      </c>
      <c r="E3768" s="1104">
        <f t="shared" si="58"/>
        <v>13.750000000000002</v>
      </c>
    </row>
    <row r="3769" spans="1:5" ht="15.6">
      <c r="A3769" s="3245" t="s">
        <v>24703</v>
      </c>
      <c r="B3769" s="1761" t="s">
        <v>24704</v>
      </c>
      <c r="C3769" s="1761" t="s">
        <v>14501</v>
      </c>
      <c r="D3769" s="1762">
        <v>51</v>
      </c>
      <c r="E3769" s="1103">
        <f t="shared" si="58"/>
        <v>28.05</v>
      </c>
    </row>
    <row r="3770" spans="1:5" ht="15.6">
      <c r="A3770" s="3246" t="s">
        <v>14504</v>
      </c>
      <c r="B3770" s="1763" t="s">
        <v>14505</v>
      </c>
      <c r="C3770" s="1763" t="s">
        <v>14501</v>
      </c>
      <c r="D3770" s="1764">
        <v>61</v>
      </c>
      <c r="E3770" s="1104">
        <f t="shared" si="58"/>
        <v>33.550000000000004</v>
      </c>
    </row>
    <row r="3771" spans="1:5" ht="15.6">
      <c r="A3771" s="3245" t="s">
        <v>14506</v>
      </c>
      <c r="B3771" s="1761" t="s">
        <v>14507</v>
      </c>
      <c r="C3771" s="1761" t="s">
        <v>14501</v>
      </c>
      <c r="D3771" s="1762">
        <v>73</v>
      </c>
      <c r="E3771" s="1103">
        <f t="shared" si="58"/>
        <v>40.150000000000006</v>
      </c>
    </row>
    <row r="3772" spans="1:5" ht="15.6">
      <c r="A3772" s="3246" t="s">
        <v>26529</v>
      </c>
      <c r="B3772" s="1763" t="s">
        <v>14515</v>
      </c>
      <c r="C3772" s="1763" t="s">
        <v>14501</v>
      </c>
      <c r="D3772" s="1764">
        <v>109</v>
      </c>
      <c r="E3772" s="1104">
        <f t="shared" si="58"/>
        <v>59.95</v>
      </c>
    </row>
    <row r="3773" spans="1:5" ht="15.6">
      <c r="A3773" s="3245" t="s">
        <v>14508</v>
      </c>
      <c r="B3773" s="1761" t="s">
        <v>14509</v>
      </c>
      <c r="C3773" s="1761" t="s">
        <v>14501</v>
      </c>
      <c r="D3773" s="1762">
        <v>157</v>
      </c>
      <c r="E3773" s="1103">
        <f t="shared" si="58"/>
        <v>86.350000000000009</v>
      </c>
    </row>
    <row r="3774" spans="1:5" ht="15.6">
      <c r="A3774" s="3246" t="s">
        <v>26525</v>
      </c>
      <c r="B3774" s="1763" t="s">
        <v>26526</v>
      </c>
      <c r="C3774" s="1763" t="s">
        <v>14501</v>
      </c>
      <c r="D3774" s="1764">
        <v>161</v>
      </c>
      <c r="E3774" s="1104">
        <f t="shared" si="58"/>
        <v>88.550000000000011</v>
      </c>
    </row>
    <row r="3775" spans="1:5" ht="15.6">
      <c r="A3775" s="3245" t="s">
        <v>14510</v>
      </c>
      <c r="B3775" s="1761" t="s">
        <v>14511</v>
      </c>
      <c r="C3775" s="1761" t="s">
        <v>14501</v>
      </c>
      <c r="D3775" s="1762">
        <v>161</v>
      </c>
      <c r="E3775" s="1103">
        <f t="shared" si="58"/>
        <v>88.550000000000011</v>
      </c>
    </row>
    <row r="3776" spans="1:5" ht="15.6">
      <c r="A3776" s="3246" t="s">
        <v>26530</v>
      </c>
      <c r="B3776" s="1763" t="s">
        <v>26531</v>
      </c>
      <c r="C3776" s="1763" t="s">
        <v>14526</v>
      </c>
      <c r="D3776" s="1764">
        <v>26</v>
      </c>
      <c r="E3776" s="1104">
        <f t="shared" si="58"/>
        <v>14.3</v>
      </c>
    </row>
    <row r="3777" spans="1:5" ht="15.6">
      <c r="A3777" s="3245" t="s">
        <v>30499</v>
      </c>
      <c r="B3777" s="1761" t="s">
        <v>30500</v>
      </c>
      <c r="C3777" s="1761" t="s">
        <v>14526</v>
      </c>
      <c r="D3777" s="1762">
        <v>49</v>
      </c>
      <c r="E3777" s="1103">
        <f t="shared" si="58"/>
        <v>26.950000000000003</v>
      </c>
    </row>
    <row r="3778" spans="1:5" ht="15.6">
      <c r="A3778" s="3246" t="s">
        <v>28273</v>
      </c>
      <c r="B3778" s="1763" t="s">
        <v>28274</v>
      </c>
      <c r="C3778" s="1763" t="s">
        <v>14526</v>
      </c>
      <c r="D3778" s="1764">
        <v>49</v>
      </c>
      <c r="E3778" s="1104">
        <f t="shared" si="58"/>
        <v>26.950000000000003</v>
      </c>
    </row>
    <row r="3779" spans="1:5" ht="15.6">
      <c r="A3779" s="3245" t="s">
        <v>30501</v>
      </c>
      <c r="B3779" s="1761" t="s">
        <v>30502</v>
      </c>
      <c r="C3779" s="1761" t="s">
        <v>14526</v>
      </c>
      <c r="D3779" s="1762">
        <v>60</v>
      </c>
      <c r="E3779" s="1103">
        <f t="shared" si="58"/>
        <v>33</v>
      </c>
    </row>
    <row r="3780" spans="1:5" ht="15.6">
      <c r="A3780" s="3246" t="s">
        <v>28275</v>
      </c>
      <c r="B3780" s="1763" t="s">
        <v>28276</v>
      </c>
      <c r="C3780" s="1763" t="s">
        <v>14526</v>
      </c>
      <c r="D3780" s="1764">
        <v>71</v>
      </c>
      <c r="E3780" s="1104">
        <f t="shared" si="58"/>
        <v>39.050000000000004</v>
      </c>
    </row>
    <row r="3781" spans="1:5" ht="15.6">
      <c r="A3781" s="3245" t="s">
        <v>28277</v>
      </c>
      <c r="B3781" s="1761" t="s">
        <v>28278</v>
      </c>
      <c r="C3781" s="1761" t="s">
        <v>14526</v>
      </c>
      <c r="D3781" s="1762">
        <v>77</v>
      </c>
      <c r="E3781" s="1103">
        <f t="shared" si="58"/>
        <v>42.35</v>
      </c>
    </row>
    <row r="3782" spans="1:5" ht="15.6">
      <c r="A3782" s="3246" t="s">
        <v>30503</v>
      </c>
      <c r="B3782" s="1763" t="s">
        <v>30504</v>
      </c>
      <c r="C3782" s="1763" t="s">
        <v>14526</v>
      </c>
      <c r="D3782" s="1764">
        <v>80</v>
      </c>
      <c r="E3782" s="1104">
        <f t="shared" si="58"/>
        <v>44</v>
      </c>
    </row>
    <row r="3783" spans="1:5" ht="15.6">
      <c r="A3783" s="3245" t="s">
        <v>28279</v>
      </c>
      <c r="B3783" s="1761" t="s">
        <v>28280</v>
      </c>
      <c r="C3783" s="1761" t="s">
        <v>14526</v>
      </c>
      <c r="D3783" s="1762">
        <v>83</v>
      </c>
      <c r="E3783" s="1103">
        <f t="shared" si="58"/>
        <v>45.650000000000006</v>
      </c>
    </row>
    <row r="3784" spans="1:5" ht="15.6">
      <c r="A3784" s="3246" t="s">
        <v>30505</v>
      </c>
      <c r="B3784" s="1763" t="s">
        <v>30506</v>
      </c>
      <c r="C3784" s="1763" t="s">
        <v>14526</v>
      </c>
      <c r="D3784" s="1764">
        <v>86</v>
      </c>
      <c r="E3784" s="1104">
        <f t="shared" si="58"/>
        <v>47.300000000000004</v>
      </c>
    </row>
    <row r="3785" spans="1:5" ht="15.6">
      <c r="A3785" s="3245" t="s">
        <v>28281</v>
      </c>
      <c r="B3785" s="1761" t="s">
        <v>28282</v>
      </c>
      <c r="C3785" s="1761" t="s">
        <v>14526</v>
      </c>
      <c r="D3785" s="1762">
        <v>91</v>
      </c>
      <c r="E3785" s="1103">
        <f t="shared" si="58"/>
        <v>50.050000000000004</v>
      </c>
    </row>
    <row r="3786" spans="1:5" ht="15.6">
      <c r="A3786" s="3246" t="s">
        <v>30507</v>
      </c>
      <c r="B3786" s="1763" t="s">
        <v>30508</v>
      </c>
      <c r="C3786" s="1763" t="s">
        <v>14526</v>
      </c>
      <c r="D3786" s="1764">
        <v>91</v>
      </c>
      <c r="E3786" s="1104">
        <f t="shared" si="58"/>
        <v>50.050000000000004</v>
      </c>
    </row>
    <row r="3787" spans="1:5" ht="15.6">
      <c r="A3787" s="3245" t="s">
        <v>30509</v>
      </c>
      <c r="B3787" s="1761" t="s">
        <v>30510</v>
      </c>
      <c r="C3787" s="1761" t="s">
        <v>14526</v>
      </c>
      <c r="D3787" s="1762">
        <v>100</v>
      </c>
      <c r="E3787" s="1103">
        <f t="shared" si="58"/>
        <v>55.000000000000007</v>
      </c>
    </row>
    <row r="3788" spans="1:5" ht="15.6">
      <c r="A3788" s="3246" t="s">
        <v>25064</v>
      </c>
      <c r="B3788" s="1763" t="s">
        <v>25065</v>
      </c>
      <c r="C3788" s="1763" t="s">
        <v>25066</v>
      </c>
      <c r="D3788" s="1764">
        <v>6</v>
      </c>
      <c r="E3788" s="1104">
        <f t="shared" si="58"/>
        <v>3.3000000000000003</v>
      </c>
    </row>
    <row r="3789" spans="1:5" ht="15.6">
      <c r="A3789" s="3245" t="s">
        <v>25067</v>
      </c>
      <c r="B3789" s="1761" t="s">
        <v>25068</v>
      </c>
      <c r="C3789" s="1761" t="s">
        <v>25066</v>
      </c>
      <c r="D3789" s="1762">
        <v>8</v>
      </c>
      <c r="E3789" s="1103">
        <f t="shared" ref="E3789:E3852" si="59">D3789*(100%-$E$8)</f>
        <v>4.4000000000000004</v>
      </c>
    </row>
    <row r="3790" spans="1:5" ht="15.6">
      <c r="A3790" s="3246" t="s">
        <v>25069</v>
      </c>
      <c r="B3790" s="1763" t="s">
        <v>31716</v>
      </c>
      <c r="C3790" s="1763" t="s">
        <v>25066</v>
      </c>
      <c r="D3790" s="1764">
        <v>9</v>
      </c>
      <c r="E3790" s="1104">
        <f t="shared" si="59"/>
        <v>4.95</v>
      </c>
    </row>
    <row r="3791" spans="1:5" ht="15.6">
      <c r="A3791" s="3245" t="s">
        <v>25070</v>
      </c>
      <c r="B3791" s="1761" t="s">
        <v>31717</v>
      </c>
      <c r="C3791" s="1761" t="s">
        <v>25066</v>
      </c>
      <c r="D3791" s="1762">
        <v>11</v>
      </c>
      <c r="E3791" s="1103">
        <f t="shared" si="59"/>
        <v>6.0500000000000007</v>
      </c>
    </row>
    <row r="3792" spans="1:5" ht="15.6">
      <c r="A3792" s="3246" t="s">
        <v>30511</v>
      </c>
      <c r="B3792" s="1763" t="s">
        <v>30512</v>
      </c>
      <c r="C3792" s="1763" t="s">
        <v>25066</v>
      </c>
      <c r="D3792" s="1764">
        <v>3</v>
      </c>
      <c r="E3792" s="1104">
        <f t="shared" si="59"/>
        <v>1.6500000000000001</v>
      </c>
    </row>
    <row r="3793" spans="1:5" ht="15.6">
      <c r="A3793" s="3245" t="s">
        <v>30515</v>
      </c>
      <c r="B3793" s="1761" t="s">
        <v>30516</v>
      </c>
      <c r="C3793" s="1761" t="s">
        <v>25066</v>
      </c>
      <c r="D3793" s="1762">
        <v>13</v>
      </c>
      <c r="E3793" s="1103">
        <f t="shared" si="59"/>
        <v>7.15</v>
      </c>
    </row>
    <row r="3794" spans="1:5" ht="15.6">
      <c r="A3794" s="3246" t="s">
        <v>30513</v>
      </c>
      <c r="B3794" s="1763" t="s">
        <v>30514</v>
      </c>
      <c r="C3794" s="1763" t="s">
        <v>25066</v>
      </c>
      <c r="D3794" s="1764">
        <v>15</v>
      </c>
      <c r="E3794" s="1104">
        <f t="shared" si="59"/>
        <v>8.25</v>
      </c>
    </row>
    <row r="3795" spans="1:5" ht="15.6">
      <c r="A3795" s="3245" t="s">
        <v>25071</v>
      </c>
      <c r="B3795" s="1761" t="s">
        <v>25072</v>
      </c>
      <c r="C3795" s="1761" t="s">
        <v>25066</v>
      </c>
      <c r="D3795" s="1762">
        <v>40</v>
      </c>
      <c r="E3795" s="1103">
        <f t="shared" si="59"/>
        <v>22</v>
      </c>
    </row>
    <row r="3796" spans="1:5" ht="15.6">
      <c r="A3796" s="3246" t="s">
        <v>25073</v>
      </c>
      <c r="B3796" s="1763" t="s">
        <v>31718</v>
      </c>
      <c r="C3796" s="1763" t="s">
        <v>25066</v>
      </c>
      <c r="D3796" s="1764">
        <v>44</v>
      </c>
      <c r="E3796" s="1104">
        <f t="shared" si="59"/>
        <v>24.200000000000003</v>
      </c>
    </row>
    <row r="3797" spans="1:5" ht="15.6">
      <c r="A3797" s="3245" t="s">
        <v>25074</v>
      </c>
      <c r="B3797" s="1761" t="s">
        <v>25075</v>
      </c>
      <c r="C3797" s="1761" t="s">
        <v>25066</v>
      </c>
      <c r="D3797" s="1762">
        <v>68</v>
      </c>
      <c r="E3797" s="1103">
        <f t="shared" si="59"/>
        <v>37.400000000000006</v>
      </c>
    </row>
    <row r="3798" spans="1:5" ht="15.6">
      <c r="A3798" s="3246" t="s">
        <v>30517</v>
      </c>
      <c r="B3798" s="1763" t="s">
        <v>30518</v>
      </c>
      <c r="C3798" s="1763" t="s">
        <v>30519</v>
      </c>
      <c r="D3798" s="1764">
        <v>10</v>
      </c>
      <c r="E3798" s="1104">
        <f t="shared" si="59"/>
        <v>5.5</v>
      </c>
    </row>
    <row r="3799" spans="1:5" ht="15.6">
      <c r="A3799" s="3245" t="s">
        <v>30520</v>
      </c>
      <c r="B3799" s="1761" t="s">
        <v>30521</v>
      </c>
      <c r="C3799" s="1761" t="s">
        <v>30519</v>
      </c>
      <c r="D3799" s="1762">
        <v>14</v>
      </c>
      <c r="E3799" s="1103">
        <f t="shared" si="59"/>
        <v>7.7000000000000011</v>
      </c>
    </row>
    <row r="3800" spans="1:5" ht="15.6">
      <c r="A3800" s="3246" t="s">
        <v>30522</v>
      </c>
      <c r="B3800" s="1763" t="s">
        <v>30523</v>
      </c>
      <c r="C3800" s="1763" t="s">
        <v>30519</v>
      </c>
      <c r="D3800" s="1764">
        <v>14</v>
      </c>
      <c r="E3800" s="1104">
        <f t="shared" si="59"/>
        <v>7.7000000000000011</v>
      </c>
    </row>
    <row r="3801" spans="1:5" ht="15.6">
      <c r="A3801" s="3245" t="s">
        <v>14528</v>
      </c>
      <c r="B3801" s="1761" t="s">
        <v>14529</v>
      </c>
      <c r="C3801" s="1761" t="s">
        <v>14527</v>
      </c>
      <c r="D3801" s="1762">
        <v>54</v>
      </c>
      <c r="E3801" s="1103">
        <f t="shared" si="59"/>
        <v>29.700000000000003</v>
      </c>
    </row>
    <row r="3802" spans="1:5" ht="15.6">
      <c r="A3802" s="3246" t="s">
        <v>30524</v>
      </c>
      <c r="B3802" s="1763" t="s">
        <v>30525</v>
      </c>
      <c r="C3802" s="1763" t="s">
        <v>14527</v>
      </c>
      <c r="D3802" s="1764">
        <v>54</v>
      </c>
      <c r="E3802" s="1104">
        <f t="shared" si="59"/>
        <v>29.700000000000003</v>
      </c>
    </row>
    <row r="3803" spans="1:5" ht="15.6">
      <c r="A3803" s="3245" t="s">
        <v>26532</v>
      </c>
      <c r="B3803" s="1761" t="s">
        <v>26533</v>
      </c>
      <c r="C3803" s="1761" t="s">
        <v>14527</v>
      </c>
      <c r="D3803" s="1762">
        <v>15</v>
      </c>
      <c r="E3803" s="1103">
        <f t="shared" si="59"/>
        <v>8.25</v>
      </c>
    </row>
    <row r="3804" spans="1:5" ht="15.6">
      <c r="A3804" s="3246" t="s">
        <v>26534</v>
      </c>
      <c r="B3804" s="1763" t="s">
        <v>26535</v>
      </c>
      <c r="C3804" s="1763" t="s">
        <v>14527</v>
      </c>
      <c r="D3804" s="1764">
        <v>18</v>
      </c>
      <c r="E3804" s="1104">
        <f t="shared" si="59"/>
        <v>9.9</v>
      </c>
    </row>
    <row r="3805" spans="1:5" ht="15.6">
      <c r="A3805" s="3245" t="s">
        <v>33178</v>
      </c>
      <c r="B3805" s="1761" t="s">
        <v>33179</v>
      </c>
      <c r="C3805" s="1761" t="s">
        <v>14527</v>
      </c>
      <c r="D3805" s="1762">
        <v>633</v>
      </c>
      <c r="E3805" s="1103">
        <f t="shared" si="59"/>
        <v>348.15000000000003</v>
      </c>
    </row>
    <row r="3806" spans="1:5" ht="15.6">
      <c r="A3806" s="3246" t="s">
        <v>7806</v>
      </c>
      <c r="B3806" s="1763" t="s">
        <v>3840</v>
      </c>
      <c r="C3806" s="1763" t="s">
        <v>14527</v>
      </c>
      <c r="D3806" s="1764">
        <v>20</v>
      </c>
      <c r="E3806" s="1104">
        <f t="shared" si="59"/>
        <v>11</v>
      </c>
    </row>
    <row r="3807" spans="1:5" ht="15.6">
      <c r="A3807" s="3245" t="s">
        <v>30526</v>
      </c>
      <c r="B3807" s="1761" t="s">
        <v>30527</v>
      </c>
      <c r="C3807" s="1761" t="s">
        <v>14527</v>
      </c>
      <c r="D3807" s="1762">
        <v>25</v>
      </c>
      <c r="E3807" s="1103">
        <f t="shared" si="59"/>
        <v>13.750000000000002</v>
      </c>
    </row>
    <row r="3808" spans="1:5" ht="15.6">
      <c r="A3808" s="3246" t="s">
        <v>7811</v>
      </c>
      <c r="B3808" s="1763" t="s">
        <v>1388</v>
      </c>
      <c r="C3808" s="1763" t="s">
        <v>14530</v>
      </c>
      <c r="D3808" s="1764">
        <v>239</v>
      </c>
      <c r="E3808" s="1104">
        <f t="shared" si="59"/>
        <v>131.45000000000002</v>
      </c>
    </row>
    <row r="3809" spans="1:5" ht="15.6">
      <c r="A3809" s="3245" t="s">
        <v>7812</v>
      </c>
      <c r="B3809" s="1761" t="s">
        <v>1387</v>
      </c>
      <c r="C3809" s="1761" t="s">
        <v>14530</v>
      </c>
      <c r="D3809" s="1762">
        <v>245</v>
      </c>
      <c r="E3809" s="1103">
        <f t="shared" si="59"/>
        <v>134.75</v>
      </c>
    </row>
    <row r="3810" spans="1:5" ht="15.6">
      <c r="A3810" s="3246" t="s">
        <v>7807</v>
      </c>
      <c r="B3810" s="1763" t="s">
        <v>1386</v>
      </c>
      <c r="C3810" s="1763" t="s">
        <v>14530</v>
      </c>
      <c r="D3810" s="1764">
        <v>254</v>
      </c>
      <c r="E3810" s="1104">
        <f t="shared" si="59"/>
        <v>139.70000000000002</v>
      </c>
    </row>
    <row r="3811" spans="1:5" ht="15.6">
      <c r="A3811" s="3245" t="s">
        <v>7809</v>
      </c>
      <c r="B3811" s="1761" t="s">
        <v>1385</v>
      </c>
      <c r="C3811" s="1761" t="s">
        <v>14530</v>
      </c>
      <c r="D3811" s="1762">
        <v>255</v>
      </c>
      <c r="E3811" s="1103">
        <f t="shared" si="59"/>
        <v>140.25</v>
      </c>
    </row>
    <row r="3812" spans="1:5" ht="15.6">
      <c r="A3812" s="3246" t="s">
        <v>7808</v>
      </c>
      <c r="B3812" s="1763" t="s">
        <v>1384</v>
      </c>
      <c r="C3812" s="1763" t="s">
        <v>14530</v>
      </c>
      <c r="D3812" s="1764">
        <v>286</v>
      </c>
      <c r="E3812" s="1104">
        <f t="shared" si="59"/>
        <v>157.30000000000001</v>
      </c>
    </row>
    <row r="3813" spans="1:5" ht="15.6">
      <c r="A3813" s="3245" t="s">
        <v>7810</v>
      </c>
      <c r="B3813" s="1761" t="s">
        <v>1383</v>
      </c>
      <c r="C3813" s="1761" t="s">
        <v>14530</v>
      </c>
      <c r="D3813" s="1762">
        <v>305</v>
      </c>
      <c r="E3813" s="1103">
        <f t="shared" si="59"/>
        <v>167.75</v>
      </c>
    </row>
    <row r="3814" spans="1:5" ht="15.6">
      <c r="A3814" s="3246" t="s">
        <v>7818</v>
      </c>
      <c r="B3814" s="1763" t="s">
        <v>1382</v>
      </c>
      <c r="C3814" s="1763" t="s">
        <v>14530</v>
      </c>
      <c r="D3814" s="1764">
        <v>464</v>
      </c>
      <c r="E3814" s="1104">
        <f t="shared" si="59"/>
        <v>255.20000000000002</v>
      </c>
    </row>
    <row r="3815" spans="1:5" ht="15.6">
      <c r="A3815" s="3245" t="s">
        <v>12267</v>
      </c>
      <c r="B3815" s="1761" t="s">
        <v>12268</v>
      </c>
      <c r="C3815" s="1761" t="s">
        <v>14530</v>
      </c>
      <c r="D3815" s="1762">
        <v>474</v>
      </c>
      <c r="E3815" s="1103">
        <f t="shared" si="59"/>
        <v>260.70000000000005</v>
      </c>
    </row>
    <row r="3816" spans="1:5" ht="15.6">
      <c r="A3816" s="3246" t="s">
        <v>14559</v>
      </c>
      <c r="B3816" s="1763" t="s">
        <v>14560</v>
      </c>
      <c r="C3816" s="1763" t="s">
        <v>14530</v>
      </c>
      <c r="D3816" s="1764">
        <v>16</v>
      </c>
      <c r="E3816" s="1104">
        <f t="shared" si="59"/>
        <v>8.8000000000000007</v>
      </c>
    </row>
    <row r="3817" spans="1:5" ht="15.6">
      <c r="A3817" s="3245" t="s">
        <v>14557</v>
      </c>
      <c r="B3817" s="1761" t="s">
        <v>14558</v>
      </c>
      <c r="C3817" s="1761" t="s">
        <v>14530</v>
      </c>
      <c r="D3817" s="1762">
        <v>57</v>
      </c>
      <c r="E3817" s="1103">
        <f t="shared" si="59"/>
        <v>31.35</v>
      </c>
    </row>
    <row r="3818" spans="1:5" ht="15.6">
      <c r="A3818" s="3246" t="s">
        <v>14555</v>
      </c>
      <c r="B3818" s="1763" t="s">
        <v>14556</v>
      </c>
      <c r="C3818" s="1763" t="s">
        <v>14530</v>
      </c>
      <c r="D3818" s="1764">
        <v>280</v>
      </c>
      <c r="E3818" s="1104">
        <f t="shared" si="59"/>
        <v>154</v>
      </c>
    </row>
    <row r="3819" spans="1:5" ht="15.6">
      <c r="A3819" s="3245" t="s">
        <v>30532</v>
      </c>
      <c r="B3819" s="1761" t="s">
        <v>31720</v>
      </c>
      <c r="C3819" s="1761" t="s">
        <v>14530</v>
      </c>
      <c r="D3819" s="1762">
        <v>126</v>
      </c>
      <c r="E3819" s="1103">
        <f t="shared" si="59"/>
        <v>69.300000000000011</v>
      </c>
    </row>
    <row r="3820" spans="1:5" ht="15.6">
      <c r="A3820" s="3246" t="s">
        <v>30533</v>
      </c>
      <c r="B3820" s="1763" t="s">
        <v>31719</v>
      </c>
      <c r="C3820" s="1763" t="s">
        <v>14530</v>
      </c>
      <c r="D3820" s="1764">
        <v>126</v>
      </c>
      <c r="E3820" s="1104">
        <f t="shared" si="59"/>
        <v>69.300000000000011</v>
      </c>
    </row>
    <row r="3821" spans="1:5" ht="15.6">
      <c r="A3821" s="3245" t="s">
        <v>30535</v>
      </c>
      <c r="B3821" s="1761" t="s">
        <v>31721</v>
      </c>
      <c r="C3821" s="1761" t="s">
        <v>14530</v>
      </c>
      <c r="D3821" s="1762">
        <v>152</v>
      </c>
      <c r="E3821" s="1103">
        <f t="shared" si="59"/>
        <v>83.600000000000009</v>
      </c>
    </row>
    <row r="3822" spans="1:5" ht="15.6">
      <c r="A3822" s="3246" t="s">
        <v>30534</v>
      </c>
      <c r="B3822" s="1763" t="s">
        <v>31722</v>
      </c>
      <c r="C3822" s="1763" t="s">
        <v>14530</v>
      </c>
      <c r="D3822" s="1764">
        <v>152</v>
      </c>
      <c r="E3822" s="1104">
        <f t="shared" si="59"/>
        <v>83.600000000000009</v>
      </c>
    </row>
    <row r="3823" spans="1:5" ht="15.6">
      <c r="A3823" s="3245" t="s">
        <v>30537</v>
      </c>
      <c r="B3823" s="1761" t="s">
        <v>31723</v>
      </c>
      <c r="C3823" s="1761" t="s">
        <v>14530</v>
      </c>
      <c r="D3823" s="1762">
        <v>153</v>
      </c>
      <c r="E3823" s="1103">
        <f t="shared" si="59"/>
        <v>84.15</v>
      </c>
    </row>
    <row r="3824" spans="1:5" ht="15.6">
      <c r="A3824" s="3246" t="s">
        <v>30538</v>
      </c>
      <c r="B3824" s="1763" t="s">
        <v>31724</v>
      </c>
      <c r="C3824" s="1763" t="s">
        <v>14530</v>
      </c>
      <c r="D3824" s="1764">
        <v>190</v>
      </c>
      <c r="E3824" s="1104">
        <f t="shared" si="59"/>
        <v>104.50000000000001</v>
      </c>
    </row>
    <row r="3825" spans="1:5" ht="15.6">
      <c r="A3825" s="3245" t="s">
        <v>30540</v>
      </c>
      <c r="B3825" s="1761" t="s">
        <v>31725</v>
      </c>
      <c r="C3825" s="1761" t="s">
        <v>14530</v>
      </c>
      <c r="D3825" s="1762">
        <v>198</v>
      </c>
      <c r="E3825" s="1103">
        <f t="shared" si="59"/>
        <v>108.9</v>
      </c>
    </row>
    <row r="3826" spans="1:5" ht="15.6">
      <c r="A3826" s="3246" t="s">
        <v>30539</v>
      </c>
      <c r="B3826" s="1763" t="s">
        <v>31726</v>
      </c>
      <c r="C3826" s="1763" t="s">
        <v>14530</v>
      </c>
      <c r="D3826" s="1764">
        <v>208</v>
      </c>
      <c r="E3826" s="1104">
        <f t="shared" si="59"/>
        <v>114.4</v>
      </c>
    </row>
    <row r="3827" spans="1:5" ht="15.6">
      <c r="A3827" s="3245" t="s">
        <v>30541</v>
      </c>
      <c r="B3827" s="1761" t="s">
        <v>31727</v>
      </c>
      <c r="C3827" s="1761" t="s">
        <v>14530</v>
      </c>
      <c r="D3827" s="1762">
        <v>223</v>
      </c>
      <c r="E3827" s="1103">
        <f t="shared" si="59"/>
        <v>122.65</v>
      </c>
    </row>
    <row r="3828" spans="1:5" ht="15.6">
      <c r="A3828" s="3246" t="s">
        <v>30542</v>
      </c>
      <c r="B3828" s="1763" t="s">
        <v>31728</v>
      </c>
      <c r="C3828" s="1763" t="s">
        <v>14530</v>
      </c>
      <c r="D3828" s="1764">
        <v>231</v>
      </c>
      <c r="E3828" s="1104">
        <f t="shared" si="59"/>
        <v>127.05000000000001</v>
      </c>
    </row>
    <row r="3829" spans="1:5" ht="15.6">
      <c r="A3829" s="3245" t="s">
        <v>14543</v>
      </c>
      <c r="B3829" s="1761" t="s">
        <v>14544</v>
      </c>
      <c r="C3829" s="1761" t="s">
        <v>14530</v>
      </c>
      <c r="D3829" s="1762">
        <v>30</v>
      </c>
      <c r="E3829" s="1103">
        <f t="shared" si="59"/>
        <v>16.5</v>
      </c>
    </row>
    <row r="3830" spans="1:5" ht="15.6">
      <c r="A3830" s="3246" t="s">
        <v>14545</v>
      </c>
      <c r="B3830" s="1763" t="s">
        <v>14546</v>
      </c>
      <c r="C3830" s="1763" t="s">
        <v>14530</v>
      </c>
      <c r="D3830" s="1764">
        <v>40</v>
      </c>
      <c r="E3830" s="1104">
        <f t="shared" si="59"/>
        <v>22</v>
      </c>
    </row>
    <row r="3831" spans="1:5" ht="15.6">
      <c r="A3831" s="3245" t="s">
        <v>14547</v>
      </c>
      <c r="B3831" s="1761" t="s">
        <v>14548</v>
      </c>
      <c r="C3831" s="1761" t="s">
        <v>14530</v>
      </c>
      <c r="D3831" s="1762">
        <v>52</v>
      </c>
      <c r="E3831" s="1103">
        <f t="shared" si="59"/>
        <v>28.6</v>
      </c>
    </row>
    <row r="3832" spans="1:5" ht="15.6">
      <c r="A3832" s="3246" t="s">
        <v>14549</v>
      </c>
      <c r="B3832" s="1763" t="s">
        <v>14550</v>
      </c>
      <c r="C3832" s="1763" t="s">
        <v>14530</v>
      </c>
      <c r="D3832" s="1764">
        <v>83</v>
      </c>
      <c r="E3832" s="1104">
        <f t="shared" si="59"/>
        <v>45.650000000000006</v>
      </c>
    </row>
    <row r="3833" spans="1:5" ht="15.6">
      <c r="A3833" s="3245" t="s">
        <v>14551</v>
      </c>
      <c r="B3833" s="1761" t="s">
        <v>14552</v>
      </c>
      <c r="C3833" s="1761" t="s">
        <v>14530</v>
      </c>
      <c r="D3833" s="1762">
        <v>124</v>
      </c>
      <c r="E3833" s="1103">
        <f t="shared" si="59"/>
        <v>68.2</v>
      </c>
    </row>
    <row r="3834" spans="1:5" ht="15.6">
      <c r="A3834" s="3246" t="s">
        <v>14553</v>
      </c>
      <c r="B3834" s="1763" t="s">
        <v>14554</v>
      </c>
      <c r="C3834" s="1763" t="s">
        <v>14530</v>
      </c>
      <c r="D3834" s="1764">
        <v>182</v>
      </c>
      <c r="E3834" s="1104">
        <f t="shared" si="59"/>
        <v>100.10000000000001</v>
      </c>
    </row>
    <row r="3835" spans="1:5" ht="15.6">
      <c r="A3835" s="3245" t="s">
        <v>14541</v>
      </c>
      <c r="B3835" s="1761" t="s">
        <v>14542</v>
      </c>
      <c r="C3835" s="1761" t="s">
        <v>14530</v>
      </c>
      <c r="D3835" s="1762">
        <v>140</v>
      </c>
      <c r="E3835" s="1103">
        <f t="shared" si="59"/>
        <v>77</v>
      </c>
    </row>
    <row r="3836" spans="1:5" ht="15.6">
      <c r="A3836" s="3246" t="s">
        <v>14533</v>
      </c>
      <c r="B3836" s="1763" t="s">
        <v>14534</v>
      </c>
      <c r="C3836" s="1763" t="s">
        <v>14530</v>
      </c>
      <c r="D3836" s="1764">
        <v>148</v>
      </c>
      <c r="E3836" s="1104">
        <f t="shared" si="59"/>
        <v>81.400000000000006</v>
      </c>
    </row>
    <row r="3837" spans="1:5" ht="15.6">
      <c r="A3837" s="3245" t="s">
        <v>14535</v>
      </c>
      <c r="B3837" s="1761" t="s">
        <v>14536</v>
      </c>
      <c r="C3837" s="1761" t="s">
        <v>14530</v>
      </c>
      <c r="D3837" s="1762">
        <v>216</v>
      </c>
      <c r="E3837" s="1103">
        <f t="shared" si="59"/>
        <v>118.80000000000001</v>
      </c>
    </row>
    <row r="3838" spans="1:5" ht="15.6">
      <c r="A3838" s="3246" t="s">
        <v>14531</v>
      </c>
      <c r="B3838" s="1763" t="s">
        <v>14532</v>
      </c>
      <c r="C3838" s="1763" t="s">
        <v>14530</v>
      </c>
      <c r="D3838" s="1764">
        <v>102</v>
      </c>
      <c r="E3838" s="1104">
        <f t="shared" si="59"/>
        <v>56.1</v>
      </c>
    </row>
    <row r="3839" spans="1:5" ht="15.6">
      <c r="A3839" s="3245" t="s">
        <v>14537</v>
      </c>
      <c r="B3839" s="1761" t="s">
        <v>14538</v>
      </c>
      <c r="C3839" s="1761" t="s">
        <v>14530</v>
      </c>
      <c r="D3839" s="1762">
        <v>126</v>
      </c>
      <c r="E3839" s="1103">
        <f t="shared" si="59"/>
        <v>69.300000000000011</v>
      </c>
    </row>
    <row r="3840" spans="1:5" ht="15.6">
      <c r="A3840" s="3246" t="s">
        <v>14539</v>
      </c>
      <c r="B3840" s="1763" t="s">
        <v>14540</v>
      </c>
      <c r="C3840" s="1763" t="s">
        <v>14530</v>
      </c>
      <c r="D3840" s="1764">
        <v>134</v>
      </c>
      <c r="E3840" s="1104">
        <f t="shared" si="59"/>
        <v>73.7</v>
      </c>
    </row>
    <row r="3841" spans="1:5" ht="15.6">
      <c r="A3841" s="3245" t="s">
        <v>25076</v>
      </c>
      <c r="B3841" s="1761" t="s">
        <v>25077</v>
      </c>
      <c r="C3841" s="1761" t="s">
        <v>14530</v>
      </c>
      <c r="D3841" s="1762">
        <v>338</v>
      </c>
      <c r="E3841" s="1103">
        <f t="shared" si="59"/>
        <v>185.9</v>
      </c>
    </row>
    <row r="3842" spans="1:5" ht="15.6">
      <c r="A3842" s="3246" t="s">
        <v>7813</v>
      </c>
      <c r="B3842" s="1763" t="s">
        <v>171</v>
      </c>
      <c r="C3842" s="1763" t="s">
        <v>14530</v>
      </c>
      <c r="D3842" s="1764">
        <v>5</v>
      </c>
      <c r="E3842" s="1104">
        <f t="shared" si="59"/>
        <v>2.75</v>
      </c>
    </row>
    <row r="3843" spans="1:5" ht="15.6">
      <c r="A3843" s="3245" t="s">
        <v>7814</v>
      </c>
      <c r="B3843" s="1761" t="s">
        <v>170</v>
      </c>
      <c r="C3843" s="1761" t="s">
        <v>14530</v>
      </c>
      <c r="D3843" s="1762">
        <v>5</v>
      </c>
      <c r="E3843" s="1103">
        <f t="shared" si="59"/>
        <v>2.75</v>
      </c>
    </row>
    <row r="3844" spans="1:5" ht="15.6">
      <c r="A3844" s="3246" t="s">
        <v>7819</v>
      </c>
      <c r="B3844" s="1763" t="s">
        <v>2853</v>
      </c>
      <c r="C3844" s="1763" t="s">
        <v>14530</v>
      </c>
      <c r="D3844" s="1764">
        <v>28</v>
      </c>
      <c r="E3844" s="1104">
        <f t="shared" si="59"/>
        <v>15.400000000000002</v>
      </c>
    </row>
    <row r="3845" spans="1:5" ht="15.6">
      <c r="A3845" s="3245" t="s">
        <v>7820</v>
      </c>
      <c r="B3845" s="1761" t="s">
        <v>766</v>
      </c>
      <c r="C3845" s="1761" t="s">
        <v>14530</v>
      </c>
      <c r="D3845" s="1762">
        <v>32</v>
      </c>
      <c r="E3845" s="1103">
        <f t="shared" si="59"/>
        <v>17.600000000000001</v>
      </c>
    </row>
    <row r="3846" spans="1:5" ht="15.6">
      <c r="A3846" s="3246" t="s">
        <v>7821</v>
      </c>
      <c r="B3846" s="1763" t="s">
        <v>5544</v>
      </c>
      <c r="C3846" s="1763" t="s">
        <v>14530</v>
      </c>
      <c r="D3846" s="1764">
        <v>33</v>
      </c>
      <c r="E3846" s="1104">
        <f t="shared" si="59"/>
        <v>18.150000000000002</v>
      </c>
    </row>
    <row r="3847" spans="1:5" ht="15.6">
      <c r="A3847" s="3245" t="s">
        <v>7815</v>
      </c>
      <c r="B3847" s="1761" t="s">
        <v>5851</v>
      </c>
      <c r="C3847" s="1761" t="s">
        <v>14530</v>
      </c>
      <c r="D3847" s="1762">
        <v>164</v>
      </c>
      <c r="E3847" s="1103">
        <f t="shared" si="59"/>
        <v>90.2</v>
      </c>
    </row>
    <row r="3848" spans="1:5" ht="15.6">
      <c r="A3848" s="3246" t="s">
        <v>7816</v>
      </c>
      <c r="B3848" s="1763" t="s">
        <v>5852</v>
      </c>
      <c r="C3848" s="1763" t="s">
        <v>14530</v>
      </c>
      <c r="D3848" s="1764">
        <v>170</v>
      </c>
      <c r="E3848" s="1104">
        <f t="shared" si="59"/>
        <v>93.500000000000014</v>
      </c>
    </row>
    <row r="3849" spans="1:5" ht="15.6">
      <c r="A3849" s="3245" t="s">
        <v>7817</v>
      </c>
      <c r="B3849" s="1761" t="s">
        <v>5853</v>
      </c>
      <c r="C3849" s="1761" t="s">
        <v>14530</v>
      </c>
      <c r="D3849" s="1762">
        <v>218</v>
      </c>
      <c r="E3849" s="1103">
        <f t="shared" si="59"/>
        <v>119.9</v>
      </c>
    </row>
    <row r="3850" spans="1:5" ht="15.6">
      <c r="A3850" s="3246" t="s">
        <v>14561</v>
      </c>
      <c r="B3850" s="1763" t="s">
        <v>14562</v>
      </c>
      <c r="C3850" s="1763" t="s">
        <v>14563</v>
      </c>
      <c r="D3850" s="1764">
        <v>2579</v>
      </c>
      <c r="E3850" s="1104">
        <f t="shared" si="59"/>
        <v>1418.45</v>
      </c>
    </row>
    <row r="3851" spans="1:5" ht="15.6">
      <c r="A3851" s="3245" t="s">
        <v>14570</v>
      </c>
      <c r="B3851" s="1761" t="s">
        <v>14571</v>
      </c>
      <c r="C3851" s="1761" t="s">
        <v>14563</v>
      </c>
      <c r="D3851" s="1762">
        <v>730</v>
      </c>
      <c r="E3851" s="1103">
        <f t="shared" si="59"/>
        <v>401.50000000000006</v>
      </c>
    </row>
    <row r="3852" spans="1:5" ht="15.6">
      <c r="A3852" s="3246" t="s">
        <v>14564</v>
      </c>
      <c r="B3852" s="1763" t="s">
        <v>14565</v>
      </c>
      <c r="C3852" s="1763" t="s">
        <v>14563</v>
      </c>
      <c r="D3852" s="1764">
        <v>730</v>
      </c>
      <c r="E3852" s="1104">
        <f t="shared" si="59"/>
        <v>401.50000000000006</v>
      </c>
    </row>
    <row r="3853" spans="1:5" ht="15.6">
      <c r="A3853" s="3245" t="s">
        <v>14572</v>
      </c>
      <c r="B3853" s="1761" t="s">
        <v>14573</v>
      </c>
      <c r="C3853" s="1761" t="s">
        <v>14563</v>
      </c>
      <c r="D3853" s="1762">
        <v>1016</v>
      </c>
      <c r="E3853" s="1103">
        <f t="shared" ref="E3853:E3916" si="60">D3853*(100%-$E$8)</f>
        <v>558.80000000000007</v>
      </c>
    </row>
    <row r="3854" spans="1:5" ht="15.6">
      <c r="A3854" s="3246" t="s">
        <v>14566</v>
      </c>
      <c r="B3854" s="1763" t="s">
        <v>14567</v>
      </c>
      <c r="C3854" s="1763" t="s">
        <v>14563</v>
      </c>
      <c r="D3854" s="1764">
        <v>1016</v>
      </c>
      <c r="E3854" s="1104">
        <f t="shared" si="60"/>
        <v>558.80000000000007</v>
      </c>
    </row>
    <row r="3855" spans="1:5" ht="15.6">
      <c r="A3855" s="3245" t="s">
        <v>14574</v>
      </c>
      <c r="B3855" s="1761" t="s">
        <v>14575</v>
      </c>
      <c r="C3855" s="1761" t="s">
        <v>14563</v>
      </c>
      <c r="D3855" s="1762">
        <v>1379</v>
      </c>
      <c r="E3855" s="1103">
        <f t="shared" si="60"/>
        <v>758.45</v>
      </c>
    </row>
    <row r="3856" spans="1:5" ht="15.6">
      <c r="A3856" s="3246" t="s">
        <v>14568</v>
      </c>
      <c r="B3856" s="1763" t="s">
        <v>14569</v>
      </c>
      <c r="C3856" s="1763" t="s">
        <v>14563</v>
      </c>
      <c r="D3856" s="1764">
        <v>1379</v>
      </c>
      <c r="E3856" s="1104">
        <f t="shared" si="60"/>
        <v>758.45</v>
      </c>
    </row>
    <row r="3857" spans="1:5" ht="15.6">
      <c r="A3857" s="3245" t="s">
        <v>7822</v>
      </c>
      <c r="B3857" s="1761" t="s">
        <v>5864</v>
      </c>
      <c r="C3857" s="1761" t="s">
        <v>14576</v>
      </c>
      <c r="D3857" s="1762">
        <v>105</v>
      </c>
      <c r="E3857" s="1103">
        <f t="shared" si="60"/>
        <v>57.750000000000007</v>
      </c>
    </row>
    <row r="3858" spans="1:5" ht="15.6">
      <c r="A3858" s="3246" t="s">
        <v>7823</v>
      </c>
      <c r="B3858" s="1763" t="s">
        <v>5865</v>
      </c>
      <c r="C3858" s="1763" t="s">
        <v>14576</v>
      </c>
      <c r="D3858" s="1764">
        <v>112</v>
      </c>
      <c r="E3858" s="1104">
        <f t="shared" si="60"/>
        <v>61.600000000000009</v>
      </c>
    </row>
    <row r="3859" spans="1:5" ht="15.6">
      <c r="A3859" s="3245" t="s">
        <v>7824</v>
      </c>
      <c r="B3859" s="1761" t="s">
        <v>5866</v>
      </c>
      <c r="C3859" s="1761" t="s">
        <v>14576</v>
      </c>
      <c r="D3859" s="1762">
        <v>120</v>
      </c>
      <c r="E3859" s="1103">
        <f t="shared" si="60"/>
        <v>66</v>
      </c>
    </row>
    <row r="3860" spans="1:5" ht="15.6">
      <c r="A3860" s="3246" t="s">
        <v>7836</v>
      </c>
      <c r="B3860" s="1763" t="s">
        <v>5861</v>
      </c>
      <c r="C3860" s="1763" t="s">
        <v>14576</v>
      </c>
      <c r="D3860" s="1764">
        <v>71</v>
      </c>
      <c r="E3860" s="1104">
        <f t="shared" si="60"/>
        <v>39.050000000000004</v>
      </c>
    </row>
    <row r="3861" spans="1:5" ht="15.6">
      <c r="A3861" s="3245" t="s">
        <v>14585</v>
      </c>
      <c r="B3861" s="1761" t="s">
        <v>14586</v>
      </c>
      <c r="C3861" s="1761" t="s">
        <v>14576</v>
      </c>
      <c r="D3861" s="1762">
        <v>78</v>
      </c>
      <c r="E3861" s="1103">
        <f t="shared" si="60"/>
        <v>42.900000000000006</v>
      </c>
    </row>
    <row r="3862" spans="1:5" ht="15.6">
      <c r="A3862" s="3246" t="s">
        <v>7838</v>
      </c>
      <c r="B3862" s="1763" t="s">
        <v>23649</v>
      </c>
      <c r="C3862" s="1763" t="s">
        <v>14576</v>
      </c>
      <c r="D3862" s="1764">
        <v>164</v>
      </c>
      <c r="E3862" s="1104">
        <f t="shared" si="60"/>
        <v>90.2</v>
      </c>
    </row>
    <row r="3863" spans="1:5" ht="15.6">
      <c r="A3863" s="3245" t="s">
        <v>7837</v>
      </c>
      <c r="B3863" s="1761" t="s">
        <v>5862</v>
      </c>
      <c r="C3863" s="1761" t="s">
        <v>14576</v>
      </c>
      <c r="D3863" s="1762">
        <v>192</v>
      </c>
      <c r="E3863" s="1103">
        <f t="shared" si="60"/>
        <v>105.60000000000001</v>
      </c>
    </row>
    <row r="3864" spans="1:5" ht="15.6">
      <c r="A3864" s="3246" t="s">
        <v>14607</v>
      </c>
      <c r="B3864" s="1763" t="s">
        <v>14608</v>
      </c>
      <c r="C3864" s="1763" t="s">
        <v>14576</v>
      </c>
      <c r="D3864" s="1764">
        <v>222</v>
      </c>
      <c r="E3864" s="1104">
        <f t="shared" si="60"/>
        <v>122.10000000000001</v>
      </c>
    </row>
    <row r="3865" spans="1:5" ht="15.6">
      <c r="A3865" s="3245" t="s">
        <v>14609</v>
      </c>
      <c r="B3865" s="1761" t="s">
        <v>14610</v>
      </c>
      <c r="C3865" s="1761" t="s">
        <v>14576</v>
      </c>
      <c r="D3865" s="1762">
        <v>390</v>
      </c>
      <c r="E3865" s="1103">
        <f t="shared" si="60"/>
        <v>214.50000000000003</v>
      </c>
    </row>
    <row r="3866" spans="1:5" ht="15.6">
      <c r="A3866" s="3246" t="s">
        <v>7834</v>
      </c>
      <c r="B3866" s="1763" t="s">
        <v>5855</v>
      </c>
      <c r="C3866" s="1763" t="s">
        <v>14576</v>
      </c>
      <c r="D3866" s="1764">
        <v>5</v>
      </c>
      <c r="E3866" s="1104">
        <f t="shared" si="60"/>
        <v>2.75</v>
      </c>
    </row>
    <row r="3867" spans="1:5" ht="15.6">
      <c r="A3867" s="3245" t="s">
        <v>7833</v>
      </c>
      <c r="B3867" s="1761" t="s">
        <v>5854</v>
      </c>
      <c r="C3867" s="1761" t="s">
        <v>14576</v>
      </c>
      <c r="D3867" s="1762">
        <v>5</v>
      </c>
      <c r="E3867" s="1103">
        <f t="shared" si="60"/>
        <v>2.75</v>
      </c>
    </row>
    <row r="3868" spans="1:5" ht="15.6">
      <c r="A3868" s="3246" t="s">
        <v>7825</v>
      </c>
      <c r="B3868" s="1763" t="s">
        <v>5856</v>
      </c>
      <c r="C3868" s="1763" t="s">
        <v>14576</v>
      </c>
      <c r="D3868" s="1764">
        <v>21</v>
      </c>
      <c r="E3868" s="1104">
        <f t="shared" si="60"/>
        <v>11.55</v>
      </c>
    </row>
    <row r="3869" spans="1:5" ht="15.6">
      <c r="A3869" s="3245" t="s">
        <v>7826</v>
      </c>
      <c r="B3869" s="1761" t="s">
        <v>5857</v>
      </c>
      <c r="C3869" s="1761" t="s">
        <v>14576</v>
      </c>
      <c r="D3869" s="1762">
        <v>21</v>
      </c>
      <c r="E3869" s="1103">
        <f t="shared" si="60"/>
        <v>11.55</v>
      </c>
    </row>
    <row r="3870" spans="1:5" ht="15.6">
      <c r="A3870" s="3246" t="s">
        <v>7827</v>
      </c>
      <c r="B3870" s="1763" t="s">
        <v>5858</v>
      </c>
      <c r="C3870" s="1763" t="s">
        <v>14576</v>
      </c>
      <c r="D3870" s="1764">
        <v>21</v>
      </c>
      <c r="E3870" s="1104">
        <f t="shared" si="60"/>
        <v>11.55</v>
      </c>
    </row>
    <row r="3871" spans="1:5" ht="15.6">
      <c r="A3871" s="3245" t="s">
        <v>7828</v>
      </c>
      <c r="B3871" s="1761" t="s">
        <v>5859</v>
      </c>
      <c r="C3871" s="1761" t="s">
        <v>14576</v>
      </c>
      <c r="D3871" s="1762">
        <v>21</v>
      </c>
      <c r="E3871" s="1103">
        <f t="shared" si="60"/>
        <v>11.55</v>
      </c>
    </row>
    <row r="3872" spans="1:5" ht="15.6">
      <c r="A3872" s="3246" t="s">
        <v>7830</v>
      </c>
      <c r="B3872" s="1763" t="s">
        <v>5860</v>
      </c>
      <c r="C3872" s="1763" t="s">
        <v>14576</v>
      </c>
      <c r="D3872" s="1764">
        <v>21</v>
      </c>
      <c r="E3872" s="1104">
        <f t="shared" si="60"/>
        <v>11.55</v>
      </c>
    </row>
    <row r="3873" spans="1:5" ht="15.6">
      <c r="A3873" s="3245" t="s">
        <v>7829</v>
      </c>
      <c r="B3873" s="1761" t="s">
        <v>33180</v>
      </c>
      <c r="C3873" s="1761" t="s">
        <v>14576</v>
      </c>
      <c r="D3873" s="1762">
        <v>21</v>
      </c>
      <c r="E3873" s="1103">
        <f t="shared" si="60"/>
        <v>11.55</v>
      </c>
    </row>
    <row r="3874" spans="1:5" ht="15.6">
      <c r="A3874" s="3246" t="s">
        <v>31729</v>
      </c>
      <c r="B3874" s="1763" t="s">
        <v>31730</v>
      </c>
      <c r="C3874" s="1763" t="s">
        <v>14576</v>
      </c>
      <c r="D3874" s="1764">
        <v>26</v>
      </c>
      <c r="E3874" s="1104">
        <f t="shared" si="60"/>
        <v>14.3</v>
      </c>
    </row>
    <row r="3875" spans="1:5" ht="15.6">
      <c r="A3875" s="3245" t="s">
        <v>14605</v>
      </c>
      <c r="B3875" s="1761" t="s">
        <v>14606</v>
      </c>
      <c r="C3875" s="1761" t="s">
        <v>14576</v>
      </c>
      <c r="D3875" s="1762">
        <v>26</v>
      </c>
      <c r="E3875" s="1103">
        <f t="shared" si="60"/>
        <v>14.3</v>
      </c>
    </row>
    <row r="3876" spans="1:5" ht="15.6">
      <c r="A3876" s="3246" t="s">
        <v>31739</v>
      </c>
      <c r="B3876" s="1763" t="s">
        <v>31740</v>
      </c>
      <c r="C3876" s="1763" t="s">
        <v>14576</v>
      </c>
      <c r="D3876" s="1764">
        <v>26</v>
      </c>
      <c r="E3876" s="1104">
        <f t="shared" si="60"/>
        <v>14.3</v>
      </c>
    </row>
    <row r="3877" spans="1:5" ht="15.6">
      <c r="A3877" s="3245" t="s">
        <v>26536</v>
      </c>
      <c r="B3877" s="1761" t="s">
        <v>26537</v>
      </c>
      <c r="C3877" s="1761" t="s">
        <v>14576</v>
      </c>
      <c r="D3877" s="1762">
        <v>26</v>
      </c>
      <c r="E3877" s="1103">
        <f t="shared" si="60"/>
        <v>14.3</v>
      </c>
    </row>
    <row r="3878" spans="1:5" ht="15.6">
      <c r="A3878" s="3246" t="s">
        <v>31733</v>
      </c>
      <c r="B3878" s="1763" t="s">
        <v>31734</v>
      </c>
      <c r="C3878" s="1763" t="s">
        <v>14576</v>
      </c>
      <c r="D3878" s="1764">
        <v>26</v>
      </c>
      <c r="E3878" s="1104">
        <f t="shared" si="60"/>
        <v>14.3</v>
      </c>
    </row>
    <row r="3879" spans="1:5" ht="15.6">
      <c r="A3879" s="3245" t="s">
        <v>31737</v>
      </c>
      <c r="B3879" s="1761" t="s">
        <v>31738</v>
      </c>
      <c r="C3879" s="1761" t="s">
        <v>14576</v>
      </c>
      <c r="D3879" s="1762">
        <v>27</v>
      </c>
      <c r="E3879" s="1103">
        <f t="shared" si="60"/>
        <v>14.850000000000001</v>
      </c>
    </row>
    <row r="3880" spans="1:5" ht="15.6">
      <c r="A3880" s="3246" t="s">
        <v>31735</v>
      </c>
      <c r="B3880" s="1763" t="s">
        <v>31736</v>
      </c>
      <c r="C3880" s="1763" t="s">
        <v>14576</v>
      </c>
      <c r="D3880" s="1764">
        <v>28</v>
      </c>
      <c r="E3880" s="1104">
        <f t="shared" si="60"/>
        <v>15.400000000000002</v>
      </c>
    </row>
    <row r="3881" spans="1:5" ht="15.6">
      <c r="A3881" s="3245" t="s">
        <v>28283</v>
      </c>
      <c r="B3881" s="1761" t="s">
        <v>28284</v>
      </c>
      <c r="C3881" s="1761" t="s">
        <v>14576</v>
      </c>
      <c r="D3881" s="1762">
        <v>28</v>
      </c>
      <c r="E3881" s="1103">
        <f t="shared" si="60"/>
        <v>15.400000000000002</v>
      </c>
    </row>
    <row r="3882" spans="1:5" ht="15.6">
      <c r="A3882" s="3246" t="s">
        <v>31741</v>
      </c>
      <c r="B3882" s="1763" t="s">
        <v>31742</v>
      </c>
      <c r="C3882" s="1763" t="s">
        <v>14576</v>
      </c>
      <c r="D3882" s="1764">
        <v>28</v>
      </c>
      <c r="E3882" s="1104">
        <f t="shared" si="60"/>
        <v>15.400000000000002</v>
      </c>
    </row>
    <row r="3883" spans="1:5" ht="15.6">
      <c r="A3883" s="3245" t="s">
        <v>31731</v>
      </c>
      <c r="B3883" s="1761" t="s">
        <v>31732</v>
      </c>
      <c r="C3883" s="1761" t="s">
        <v>14576</v>
      </c>
      <c r="D3883" s="1762">
        <v>28</v>
      </c>
      <c r="E3883" s="1103">
        <f t="shared" si="60"/>
        <v>15.400000000000002</v>
      </c>
    </row>
    <row r="3884" spans="1:5" ht="15.6">
      <c r="A3884" s="3246" t="s">
        <v>31743</v>
      </c>
      <c r="B3884" s="1763" t="s">
        <v>31744</v>
      </c>
      <c r="C3884" s="1763" t="s">
        <v>14576</v>
      </c>
      <c r="D3884" s="1764">
        <v>28</v>
      </c>
      <c r="E3884" s="1104">
        <f t="shared" si="60"/>
        <v>15.400000000000002</v>
      </c>
    </row>
    <row r="3885" spans="1:5" ht="15.6">
      <c r="A3885" s="3245" t="s">
        <v>31745</v>
      </c>
      <c r="B3885" s="1761" t="s">
        <v>31746</v>
      </c>
      <c r="C3885" s="1761" t="s">
        <v>14576</v>
      </c>
      <c r="D3885" s="1762">
        <v>28</v>
      </c>
      <c r="E3885" s="1103">
        <f t="shared" si="60"/>
        <v>15.400000000000002</v>
      </c>
    </row>
    <row r="3886" spans="1:5" ht="15.6">
      <c r="A3886" s="3246" t="s">
        <v>7831</v>
      </c>
      <c r="B3886" s="1763" t="s">
        <v>33181</v>
      </c>
      <c r="C3886" s="1763" t="s">
        <v>14576</v>
      </c>
      <c r="D3886" s="1764">
        <v>29</v>
      </c>
      <c r="E3886" s="1104">
        <f t="shared" si="60"/>
        <v>15.950000000000001</v>
      </c>
    </row>
    <row r="3887" spans="1:5" ht="15.6">
      <c r="A3887" s="3245" t="s">
        <v>7832</v>
      </c>
      <c r="B3887" s="1761" t="s">
        <v>33182</v>
      </c>
      <c r="C3887" s="1761" t="s">
        <v>14576</v>
      </c>
      <c r="D3887" s="1762">
        <v>31</v>
      </c>
      <c r="E3887" s="1103">
        <f t="shared" si="60"/>
        <v>17.05</v>
      </c>
    </row>
    <row r="3888" spans="1:5" ht="15.6">
      <c r="A3888" s="3246" t="s">
        <v>31747</v>
      </c>
      <c r="B3888" s="1763" t="s">
        <v>31748</v>
      </c>
      <c r="C3888" s="1763" t="s">
        <v>14576</v>
      </c>
      <c r="D3888" s="1764">
        <v>38</v>
      </c>
      <c r="E3888" s="1104">
        <f t="shared" si="60"/>
        <v>20.900000000000002</v>
      </c>
    </row>
    <row r="3889" spans="1:5" ht="15.6">
      <c r="A3889" s="3245" t="s">
        <v>31749</v>
      </c>
      <c r="B3889" s="1761" t="s">
        <v>31750</v>
      </c>
      <c r="C3889" s="1761" t="s">
        <v>14576</v>
      </c>
      <c r="D3889" s="1762">
        <v>38</v>
      </c>
      <c r="E3889" s="1103">
        <f t="shared" si="60"/>
        <v>20.900000000000002</v>
      </c>
    </row>
    <row r="3890" spans="1:5" ht="15.6">
      <c r="A3890" s="3246" t="s">
        <v>14577</v>
      </c>
      <c r="B3890" s="1763" t="s">
        <v>14578</v>
      </c>
      <c r="C3890" s="1763" t="s">
        <v>14576</v>
      </c>
      <c r="D3890" s="1764">
        <v>41</v>
      </c>
      <c r="E3890" s="1104">
        <f t="shared" si="60"/>
        <v>22.55</v>
      </c>
    </row>
    <row r="3891" spans="1:5" ht="15.6">
      <c r="A3891" s="3245" t="s">
        <v>14581</v>
      </c>
      <c r="B3891" s="1761" t="s">
        <v>14582</v>
      </c>
      <c r="C3891" s="1761" t="s">
        <v>14576</v>
      </c>
      <c r="D3891" s="1762">
        <v>41</v>
      </c>
      <c r="E3891" s="1103">
        <f t="shared" si="60"/>
        <v>22.55</v>
      </c>
    </row>
    <row r="3892" spans="1:5" ht="15.6">
      <c r="A3892" s="3246" t="s">
        <v>14579</v>
      </c>
      <c r="B3892" s="1763" t="s">
        <v>14580</v>
      </c>
      <c r="C3892" s="1763" t="s">
        <v>14576</v>
      </c>
      <c r="D3892" s="1764">
        <v>41</v>
      </c>
      <c r="E3892" s="1104">
        <f t="shared" si="60"/>
        <v>22.55</v>
      </c>
    </row>
    <row r="3893" spans="1:5" ht="15.6">
      <c r="A3893" s="3245" t="s">
        <v>7835</v>
      </c>
      <c r="B3893" s="1761" t="s">
        <v>5863</v>
      </c>
      <c r="C3893" s="1761" t="s">
        <v>14576</v>
      </c>
      <c r="D3893" s="1762">
        <v>138</v>
      </c>
      <c r="E3893" s="1103">
        <f t="shared" si="60"/>
        <v>75.900000000000006</v>
      </c>
    </row>
    <row r="3894" spans="1:5" ht="15.6">
      <c r="A3894" s="3246" t="s">
        <v>33183</v>
      </c>
      <c r="B3894" s="1763" t="s">
        <v>33184</v>
      </c>
      <c r="C3894" s="1763" t="s">
        <v>14576</v>
      </c>
      <c r="D3894" s="1764">
        <v>17</v>
      </c>
      <c r="E3894" s="1104">
        <f t="shared" si="60"/>
        <v>9.3500000000000014</v>
      </c>
    </row>
    <row r="3895" spans="1:5" ht="15.6">
      <c r="A3895" s="3245" t="s">
        <v>14583</v>
      </c>
      <c r="B3895" s="1761" t="s">
        <v>14584</v>
      </c>
      <c r="C3895" s="1761" t="s">
        <v>14576</v>
      </c>
      <c r="D3895" s="1762">
        <v>22</v>
      </c>
      <c r="E3895" s="1103">
        <f t="shared" si="60"/>
        <v>12.100000000000001</v>
      </c>
    </row>
    <row r="3896" spans="1:5" ht="15.6">
      <c r="A3896" s="3246" t="s">
        <v>23650</v>
      </c>
      <c r="B3896" s="1763" t="s">
        <v>23651</v>
      </c>
      <c r="C3896" s="1763" t="s">
        <v>14576</v>
      </c>
      <c r="D3896" s="1764">
        <v>46</v>
      </c>
      <c r="E3896" s="1104">
        <f t="shared" si="60"/>
        <v>25.3</v>
      </c>
    </row>
    <row r="3897" spans="1:5" ht="15.6">
      <c r="A3897" s="3245" t="s">
        <v>31751</v>
      </c>
      <c r="B3897" s="1761" t="s">
        <v>31752</v>
      </c>
      <c r="C3897" s="1761" t="s">
        <v>14576</v>
      </c>
      <c r="D3897" s="1762">
        <v>87</v>
      </c>
      <c r="E3897" s="1103">
        <f t="shared" si="60"/>
        <v>47.85</v>
      </c>
    </row>
    <row r="3898" spans="1:5" ht="15.6">
      <c r="A3898" s="3246" t="s">
        <v>31755</v>
      </c>
      <c r="B3898" s="1763" t="s">
        <v>31756</v>
      </c>
      <c r="C3898" s="1763" t="s">
        <v>14576</v>
      </c>
      <c r="D3898" s="1764">
        <v>104</v>
      </c>
      <c r="E3898" s="1104">
        <f t="shared" si="60"/>
        <v>57.2</v>
      </c>
    </row>
    <row r="3899" spans="1:5" ht="15.6">
      <c r="A3899" s="3245" t="s">
        <v>31753</v>
      </c>
      <c r="B3899" s="1761" t="s">
        <v>31754</v>
      </c>
      <c r="C3899" s="1761" t="s">
        <v>14576</v>
      </c>
      <c r="D3899" s="1762">
        <v>104</v>
      </c>
      <c r="E3899" s="1103">
        <f t="shared" si="60"/>
        <v>57.2</v>
      </c>
    </row>
    <row r="3900" spans="1:5" ht="15.6">
      <c r="A3900" s="3246" t="s">
        <v>14587</v>
      </c>
      <c r="B3900" s="1763" t="s">
        <v>14588</v>
      </c>
      <c r="C3900" s="1763" t="s">
        <v>14576</v>
      </c>
      <c r="D3900" s="1764">
        <v>13</v>
      </c>
      <c r="E3900" s="1104">
        <f t="shared" si="60"/>
        <v>7.15</v>
      </c>
    </row>
    <row r="3901" spans="1:5" ht="15.6">
      <c r="A3901" s="3245" t="s">
        <v>14589</v>
      </c>
      <c r="B3901" s="1761" t="s">
        <v>14590</v>
      </c>
      <c r="C3901" s="1761" t="s">
        <v>14576</v>
      </c>
      <c r="D3901" s="1762">
        <v>16</v>
      </c>
      <c r="E3901" s="1103">
        <f t="shared" si="60"/>
        <v>8.8000000000000007</v>
      </c>
    </row>
    <row r="3902" spans="1:5" ht="15.6">
      <c r="A3902" s="3246" t="s">
        <v>14591</v>
      </c>
      <c r="B3902" s="1763" t="s">
        <v>14592</v>
      </c>
      <c r="C3902" s="1763" t="s">
        <v>14576</v>
      </c>
      <c r="D3902" s="1764">
        <v>21</v>
      </c>
      <c r="E3902" s="1104">
        <f t="shared" si="60"/>
        <v>11.55</v>
      </c>
    </row>
    <row r="3903" spans="1:5" ht="15.6">
      <c r="A3903" s="3245" t="s">
        <v>14593</v>
      </c>
      <c r="B3903" s="1761" t="s">
        <v>14594</v>
      </c>
      <c r="C3903" s="1761" t="s">
        <v>14576</v>
      </c>
      <c r="D3903" s="1762">
        <v>22</v>
      </c>
      <c r="E3903" s="1103">
        <f t="shared" si="60"/>
        <v>12.100000000000001</v>
      </c>
    </row>
    <row r="3904" spans="1:5" ht="15.6">
      <c r="A3904" s="3246" t="s">
        <v>14595</v>
      </c>
      <c r="B3904" s="1763" t="s">
        <v>14596</v>
      </c>
      <c r="C3904" s="1763" t="s">
        <v>14576</v>
      </c>
      <c r="D3904" s="1764">
        <v>26</v>
      </c>
      <c r="E3904" s="1104">
        <f t="shared" si="60"/>
        <v>14.3</v>
      </c>
    </row>
    <row r="3905" spans="1:5" ht="15.6">
      <c r="A3905" s="3245" t="s">
        <v>14597</v>
      </c>
      <c r="B3905" s="1761" t="s">
        <v>14598</v>
      </c>
      <c r="C3905" s="1761" t="s">
        <v>14576</v>
      </c>
      <c r="D3905" s="1762">
        <v>22</v>
      </c>
      <c r="E3905" s="1103">
        <f t="shared" si="60"/>
        <v>12.100000000000001</v>
      </c>
    </row>
    <row r="3906" spans="1:5" ht="15.6">
      <c r="A3906" s="3246" t="s">
        <v>14599</v>
      </c>
      <c r="B3906" s="1763" t="s">
        <v>14600</v>
      </c>
      <c r="C3906" s="1763" t="s">
        <v>14576</v>
      </c>
      <c r="D3906" s="1764">
        <v>24</v>
      </c>
      <c r="E3906" s="1104">
        <f t="shared" si="60"/>
        <v>13.200000000000001</v>
      </c>
    </row>
    <row r="3907" spans="1:5" ht="15.6">
      <c r="A3907" s="3245" t="s">
        <v>14601</v>
      </c>
      <c r="B3907" s="1761" t="s">
        <v>14602</v>
      </c>
      <c r="C3907" s="1761" t="s">
        <v>14576</v>
      </c>
      <c r="D3907" s="1762">
        <v>29</v>
      </c>
      <c r="E3907" s="1103">
        <f t="shared" si="60"/>
        <v>15.950000000000001</v>
      </c>
    </row>
    <row r="3908" spans="1:5" ht="15.6">
      <c r="A3908" s="3246" t="s">
        <v>14603</v>
      </c>
      <c r="B3908" s="1763" t="s">
        <v>14604</v>
      </c>
      <c r="C3908" s="1763" t="s">
        <v>14576</v>
      </c>
      <c r="D3908" s="1764">
        <v>38</v>
      </c>
      <c r="E3908" s="1104">
        <f t="shared" si="60"/>
        <v>20.900000000000002</v>
      </c>
    </row>
    <row r="3909" spans="1:5" ht="15.6">
      <c r="A3909" s="3245" t="s">
        <v>33185</v>
      </c>
      <c r="B3909" s="1761" t="s">
        <v>33186</v>
      </c>
      <c r="C3909" s="1761" t="s">
        <v>14612</v>
      </c>
      <c r="D3909" s="1762">
        <v>84</v>
      </c>
      <c r="E3909" s="1103">
        <f t="shared" si="60"/>
        <v>46.2</v>
      </c>
    </row>
    <row r="3910" spans="1:5" ht="15.6">
      <c r="A3910" s="3246" t="s">
        <v>33187</v>
      </c>
      <c r="B3910" s="1763" t="s">
        <v>33188</v>
      </c>
      <c r="C3910" s="1763" t="s">
        <v>14612</v>
      </c>
      <c r="D3910" s="1764">
        <v>48</v>
      </c>
      <c r="E3910" s="1104">
        <f t="shared" si="60"/>
        <v>26.400000000000002</v>
      </c>
    </row>
    <row r="3911" spans="1:5" ht="15.6">
      <c r="A3911" s="3245" t="s">
        <v>14617</v>
      </c>
      <c r="B3911" s="1761" t="s">
        <v>14618</v>
      </c>
      <c r="C3911" s="1761" t="s">
        <v>14612</v>
      </c>
      <c r="D3911" s="1762">
        <v>53</v>
      </c>
      <c r="E3911" s="1103">
        <f t="shared" si="60"/>
        <v>29.150000000000002</v>
      </c>
    </row>
    <row r="3912" spans="1:5" ht="15.6">
      <c r="A3912" s="3246" t="s">
        <v>7866</v>
      </c>
      <c r="B3912" s="1763" t="s">
        <v>4421</v>
      </c>
      <c r="C3912" s="1763" t="s">
        <v>14612</v>
      </c>
      <c r="D3912" s="1764">
        <v>101</v>
      </c>
      <c r="E3912" s="1104">
        <f t="shared" si="60"/>
        <v>55.550000000000004</v>
      </c>
    </row>
    <row r="3913" spans="1:5" ht="15.6">
      <c r="A3913" s="3245" t="s">
        <v>14621</v>
      </c>
      <c r="B3913" s="1761" t="s">
        <v>14622</v>
      </c>
      <c r="C3913" s="1761" t="s">
        <v>14612</v>
      </c>
      <c r="D3913" s="1762">
        <v>114</v>
      </c>
      <c r="E3913" s="1103">
        <f t="shared" si="60"/>
        <v>62.7</v>
      </c>
    </row>
    <row r="3914" spans="1:5" ht="15.6">
      <c r="A3914" s="3246" t="s">
        <v>7863</v>
      </c>
      <c r="B3914" s="1763" t="s">
        <v>5836</v>
      </c>
      <c r="C3914" s="1763" t="s">
        <v>14612</v>
      </c>
      <c r="D3914" s="1764">
        <v>176</v>
      </c>
      <c r="E3914" s="1104">
        <f t="shared" si="60"/>
        <v>96.800000000000011</v>
      </c>
    </row>
    <row r="3915" spans="1:5" ht="15.6">
      <c r="A3915" s="3245" t="s">
        <v>7868</v>
      </c>
      <c r="B3915" s="1761" t="s">
        <v>3984</v>
      </c>
      <c r="C3915" s="1761" t="s">
        <v>14612</v>
      </c>
      <c r="D3915" s="1762">
        <v>213</v>
      </c>
      <c r="E3915" s="1103">
        <f t="shared" si="60"/>
        <v>117.15</v>
      </c>
    </row>
    <row r="3916" spans="1:5" ht="15.6">
      <c r="A3916" s="3246" t="s">
        <v>7855</v>
      </c>
      <c r="B3916" s="1763" t="s">
        <v>5833</v>
      </c>
      <c r="C3916" s="1763" t="s">
        <v>14612</v>
      </c>
      <c r="D3916" s="1764">
        <v>215</v>
      </c>
      <c r="E3916" s="1104">
        <f t="shared" si="60"/>
        <v>118.25000000000001</v>
      </c>
    </row>
    <row r="3917" spans="1:5" ht="15.6">
      <c r="A3917" s="3245" t="s">
        <v>14651</v>
      </c>
      <c r="B3917" s="1761" t="s">
        <v>14652</v>
      </c>
      <c r="C3917" s="1761" t="s">
        <v>14612</v>
      </c>
      <c r="D3917" s="1762">
        <v>302</v>
      </c>
      <c r="E3917" s="1103">
        <f t="shared" ref="E3917:E3980" si="61">D3917*(100%-$E$8)</f>
        <v>166.10000000000002</v>
      </c>
    </row>
    <row r="3918" spans="1:5" ht="15.6">
      <c r="A3918" s="3246" t="s">
        <v>7867</v>
      </c>
      <c r="B3918" s="1763" t="s">
        <v>3983</v>
      </c>
      <c r="C3918" s="1763" t="s">
        <v>14612</v>
      </c>
      <c r="D3918" s="1764">
        <v>363</v>
      </c>
      <c r="E3918" s="1104">
        <f t="shared" si="61"/>
        <v>199.65</v>
      </c>
    </row>
    <row r="3919" spans="1:5" ht="15.6">
      <c r="A3919" s="3245" t="s">
        <v>7856</v>
      </c>
      <c r="B3919" s="1761" t="s">
        <v>5834</v>
      </c>
      <c r="C3919" s="1761" t="s">
        <v>14612</v>
      </c>
      <c r="D3919" s="1762">
        <v>584</v>
      </c>
      <c r="E3919" s="1103">
        <f t="shared" si="61"/>
        <v>321.20000000000005</v>
      </c>
    </row>
    <row r="3920" spans="1:5" ht="15.6">
      <c r="A3920" s="3246" t="s">
        <v>7877</v>
      </c>
      <c r="B3920" s="1763" t="s">
        <v>5542</v>
      </c>
      <c r="C3920" s="1763" t="s">
        <v>14612</v>
      </c>
      <c r="D3920" s="1764">
        <v>1227</v>
      </c>
      <c r="E3920" s="1104">
        <f t="shared" si="61"/>
        <v>674.85</v>
      </c>
    </row>
    <row r="3921" spans="1:5" ht="15.6">
      <c r="A3921" s="3245" t="s">
        <v>14613</v>
      </c>
      <c r="B3921" s="1761" t="s">
        <v>14614</v>
      </c>
      <c r="C3921" s="1761" t="s">
        <v>14612</v>
      </c>
      <c r="D3921" s="1762">
        <v>819</v>
      </c>
      <c r="E3921" s="1103">
        <f t="shared" si="61"/>
        <v>450.45000000000005</v>
      </c>
    </row>
    <row r="3922" spans="1:5" ht="15.6">
      <c r="A3922" s="3246" t="s">
        <v>26540</v>
      </c>
      <c r="B3922" s="1763" t="s">
        <v>26541</v>
      </c>
      <c r="C3922" s="1763" t="s">
        <v>14612</v>
      </c>
      <c r="D3922" s="1764">
        <v>144</v>
      </c>
      <c r="E3922" s="1104">
        <f t="shared" si="61"/>
        <v>79.2</v>
      </c>
    </row>
    <row r="3923" spans="1:5" ht="15.6">
      <c r="A3923" s="3245" t="s">
        <v>14625</v>
      </c>
      <c r="B3923" s="1761" t="s">
        <v>14626</v>
      </c>
      <c r="C3923" s="1761" t="s">
        <v>14612</v>
      </c>
      <c r="D3923" s="1762">
        <v>189</v>
      </c>
      <c r="E3923" s="1103">
        <f t="shared" si="61"/>
        <v>103.95</v>
      </c>
    </row>
    <row r="3924" spans="1:5" ht="15.6">
      <c r="A3924" s="3246" t="s">
        <v>23652</v>
      </c>
      <c r="B3924" s="1763" t="s">
        <v>23653</v>
      </c>
      <c r="C3924" s="1763" t="s">
        <v>14612</v>
      </c>
      <c r="D3924" s="1764">
        <v>190</v>
      </c>
      <c r="E3924" s="1104">
        <f t="shared" si="61"/>
        <v>104.50000000000001</v>
      </c>
    </row>
    <row r="3925" spans="1:5" ht="15.6">
      <c r="A3925" s="3245" t="s">
        <v>30528</v>
      </c>
      <c r="B3925" s="1761" t="s">
        <v>30529</v>
      </c>
      <c r="C3925" s="1761" t="s">
        <v>14612</v>
      </c>
      <c r="D3925" s="1762">
        <v>198</v>
      </c>
      <c r="E3925" s="1103">
        <f t="shared" si="61"/>
        <v>108.9</v>
      </c>
    </row>
    <row r="3926" spans="1:5" ht="15.6">
      <c r="A3926" s="3246" t="s">
        <v>7893</v>
      </c>
      <c r="B3926" s="1763" t="s">
        <v>5541</v>
      </c>
      <c r="C3926" s="1763" t="s">
        <v>14612</v>
      </c>
      <c r="D3926" s="1764">
        <v>199</v>
      </c>
      <c r="E3926" s="1104">
        <f t="shared" si="61"/>
        <v>109.45</v>
      </c>
    </row>
    <row r="3927" spans="1:5" ht="15.6">
      <c r="A3927" s="3245" t="s">
        <v>7892</v>
      </c>
      <c r="B3927" s="1761" t="s">
        <v>5827</v>
      </c>
      <c r="C3927" s="1761" t="s">
        <v>14612</v>
      </c>
      <c r="D3927" s="1762">
        <v>199</v>
      </c>
      <c r="E3927" s="1103">
        <f t="shared" si="61"/>
        <v>109.45</v>
      </c>
    </row>
    <row r="3928" spans="1:5" ht="15.6">
      <c r="A3928" s="3246" t="s">
        <v>24705</v>
      </c>
      <c r="B3928" s="1763" t="s">
        <v>24706</v>
      </c>
      <c r="C3928" s="1763" t="s">
        <v>14612</v>
      </c>
      <c r="D3928" s="1764">
        <v>292</v>
      </c>
      <c r="E3928" s="1104">
        <f t="shared" si="61"/>
        <v>160.60000000000002</v>
      </c>
    </row>
    <row r="3929" spans="1:5" ht="15.6">
      <c r="A3929" s="3245" t="s">
        <v>7849</v>
      </c>
      <c r="B3929" s="1761" t="s">
        <v>5826</v>
      </c>
      <c r="C3929" s="1761" t="s">
        <v>14612</v>
      </c>
      <c r="D3929" s="1762">
        <v>451</v>
      </c>
      <c r="E3929" s="1103">
        <f t="shared" si="61"/>
        <v>248.05</v>
      </c>
    </row>
    <row r="3930" spans="1:5" ht="15.6">
      <c r="A3930" s="3246" t="s">
        <v>7848</v>
      </c>
      <c r="B3930" s="1763" t="s">
        <v>5825</v>
      </c>
      <c r="C3930" s="1763" t="s">
        <v>14612</v>
      </c>
      <c r="D3930" s="1764">
        <v>451</v>
      </c>
      <c r="E3930" s="1104">
        <f t="shared" si="61"/>
        <v>248.05</v>
      </c>
    </row>
    <row r="3931" spans="1:5" ht="15.6">
      <c r="A3931" s="3245" t="s">
        <v>7842</v>
      </c>
      <c r="B3931" s="1761" t="s">
        <v>1406</v>
      </c>
      <c r="C3931" s="1761" t="s">
        <v>14612</v>
      </c>
      <c r="D3931" s="1762">
        <v>469</v>
      </c>
      <c r="E3931" s="1103">
        <f t="shared" si="61"/>
        <v>257.95000000000005</v>
      </c>
    </row>
    <row r="3932" spans="1:5" ht="15.6">
      <c r="A3932" s="3246" t="s">
        <v>30530</v>
      </c>
      <c r="B3932" s="1763" t="s">
        <v>30531</v>
      </c>
      <c r="C3932" s="1763" t="s">
        <v>14612</v>
      </c>
      <c r="D3932" s="1764">
        <v>23</v>
      </c>
      <c r="E3932" s="1104">
        <f t="shared" si="61"/>
        <v>12.65</v>
      </c>
    </row>
    <row r="3933" spans="1:5" ht="15.6">
      <c r="A3933" s="3245" t="s">
        <v>7890</v>
      </c>
      <c r="B3933" s="1761" t="s">
        <v>1410</v>
      </c>
      <c r="C3933" s="1761" t="s">
        <v>14612</v>
      </c>
      <c r="D3933" s="1762">
        <v>32</v>
      </c>
      <c r="E3933" s="1103">
        <f t="shared" si="61"/>
        <v>17.600000000000001</v>
      </c>
    </row>
    <row r="3934" spans="1:5" ht="15.6">
      <c r="A3934" s="3246" t="s">
        <v>7891</v>
      </c>
      <c r="B3934" s="1763" t="s">
        <v>1411</v>
      </c>
      <c r="C3934" s="1763" t="s">
        <v>14612</v>
      </c>
      <c r="D3934" s="1764">
        <v>35</v>
      </c>
      <c r="E3934" s="1104">
        <f t="shared" si="61"/>
        <v>19.25</v>
      </c>
    </row>
    <row r="3935" spans="1:5" ht="15.6">
      <c r="A3935" s="3245" t="s">
        <v>7884</v>
      </c>
      <c r="B3935" s="1761" t="s">
        <v>1409</v>
      </c>
      <c r="C3935" s="1761" t="s">
        <v>14612</v>
      </c>
      <c r="D3935" s="1762">
        <v>6</v>
      </c>
      <c r="E3935" s="1103">
        <f t="shared" si="61"/>
        <v>3.3000000000000003</v>
      </c>
    </row>
    <row r="3936" spans="1:5" ht="15.6">
      <c r="A3936" s="3246" t="s">
        <v>7894</v>
      </c>
      <c r="B3936" s="1763" t="s">
        <v>1408</v>
      </c>
      <c r="C3936" s="1763" t="s">
        <v>14612</v>
      </c>
      <c r="D3936" s="1764">
        <v>10</v>
      </c>
      <c r="E3936" s="1104">
        <f t="shared" si="61"/>
        <v>5.5</v>
      </c>
    </row>
    <row r="3937" spans="1:5" ht="15.6">
      <c r="A3937" s="3245" t="s">
        <v>7886</v>
      </c>
      <c r="B3937" s="1761" t="s">
        <v>2833</v>
      </c>
      <c r="C3937" s="1761" t="s">
        <v>14612</v>
      </c>
      <c r="D3937" s="1762">
        <v>721</v>
      </c>
      <c r="E3937" s="1103">
        <f t="shared" si="61"/>
        <v>396.55</v>
      </c>
    </row>
    <row r="3938" spans="1:5" ht="15.6">
      <c r="A3938" s="3246" t="s">
        <v>7861</v>
      </c>
      <c r="B3938" s="1763" t="s">
        <v>5835</v>
      </c>
      <c r="C3938" s="1763" t="s">
        <v>14612</v>
      </c>
      <c r="D3938" s="1764">
        <v>87</v>
      </c>
      <c r="E3938" s="1104">
        <f t="shared" si="61"/>
        <v>47.85</v>
      </c>
    </row>
    <row r="3939" spans="1:5" ht="15.6">
      <c r="A3939" s="3245" t="s">
        <v>7850</v>
      </c>
      <c r="B3939" s="1761" t="s">
        <v>33189</v>
      </c>
      <c r="C3939" s="1761" t="s">
        <v>14612</v>
      </c>
      <c r="D3939" s="1762">
        <v>242</v>
      </c>
      <c r="E3939" s="1103">
        <f t="shared" si="61"/>
        <v>133.10000000000002</v>
      </c>
    </row>
    <row r="3940" spans="1:5" ht="15.6">
      <c r="A3940" s="3246" t="s">
        <v>7857</v>
      </c>
      <c r="B3940" s="1763" t="s">
        <v>33190</v>
      </c>
      <c r="C3940" s="1763" t="s">
        <v>14612</v>
      </c>
      <c r="D3940" s="1764">
        <v>246</v>
      </c>
      <c r="E3940" s="1104">
        <f t="shared" si="61"/>
        <v>135.30000000000001</v>
      </c>
    </row>
    <row r="3941" spans="1:5" ht="15.6">
      <c r="A3941" s="3245" t="s">
        <v>7870</v>
      </c>
      <c r="B3941" s="1761" t="s">
        <v>33191</v>
      </c>
      <c r="C3941" s="1761" t="s">
        <v>14612</v>
      </c>
      <c r="D3941" s="1762">
        <v>270</v>
      </c>
      <c r="E3941" s="1103">
        <f t="shared" si="61"/>
        <v>148.5</v>
      </c>
    </row>
    <row r="3942" spans="1:5" ht="15.6">
      <c r="A3942" s="3246" t="s">
        <v>14623</v>
      </c>
      <c r="B3942" s="1763" t="s">
        <v>14624</v>
      </c>
      <c r="C3942" s="1763" t="s">
        <v>14612</v>
      </c>
      <c r="D3942" s="1764">
        <v>278</v>
      </c>
      <c r="E3942" s="1104">
        <f t="shared" si="61"/>
        <v>152.9</v>
      </c>
    </row>
    <row r="3943" spans="1:5" ht="15.6">
      <c r="A3943" s="3245" t="s">
        <v>7854</v>
      </c>
      <c r="B3943" s="1761" t="s">
        <v>33192</v>
      </c>
      <c r="C3943" s="1761" t="s">
        <v>14612</v>
      </c>
      <c r="D3943" s="1762">
        <v>321</v>
      </c>
      <c r="E3943" s="1103">
        <f t="shared" si="61"/>
        <v>176.55</v>
      </c>
    </row>
    <row r="3944" spans="1:5" ht="15.6">
      <c r="A3944" s="3246" t="s">
        <v>7852</v>
      </c>
      <c r="B3944" s="1763" t="s">
        <v>33193</v>
      </c>
      <c r="C3944" s="1763" t="s">
        <v>14612</v>
      </c>
      <c r="D3944" s="1764">
        <v>324</v>
      </c>
      <c r="E3944" s="1104">
        <f t="shared" si="61"/>
        <v>178.20000000000002</v>
      </c>
    </row>
    <row r="3945" spans="1:5" ht="15.6">
      <c r="A3945" s="3245" t="s">
        <v>7876</v>
      </c>
      <c r="B3945" s="1761" t="s">
        <v>33194</v>
      </c>
      <c r="C3945" s="1761" t="s">
        <v>14612</v>
      </c>
      <c r="D3945" s="1762">
        <v>336</v>
      </c>
      <c r="E3945" s="1103">
        <f t="shared" si="61"/>
        <v>184.8</v>
      </c>
    </row>
    <row r="3946" spans="1:5" ht="15.6">
      <c r="A3946" s="3246" t="s">
        <v>7875</v>
      </c>
      <c r="B3946" s="1763" t="s">
        <v>33195</v>
      </c>
      <c r="C3946" s="1763" t="s">
        <v>14612</v>
      </c>
      <c r="D3946" s="1764">
        <v>336</v>
      </c>
      <c r="E3946" s="1104">
        <f t="shared" si="61"/>
        <v>184.8</v>
      </c>
    </row>
    <row r="3947" spans="1:5" ht="15.6">
      <c r="A3947" s="3245" t="s">
        <v>14619</v>
      </c>
      <c r="B3947" s="1761" t="s">
        <v>14620</v>
      </c>
      <c r="C3947" s="1761" t="s">
        <v>14612</v>
      </c>
      <c r="D3947" s="1762">
        <v>496</v>
      </c>
      <c r="E3947" s="1103">
        <f t="shared" si="61"/>
        <v>272.8</v>
      </c>
    </row>
    <row r="3948" spans="1:5" ht="15.6">
      <c r="A3948" s="3246" t="s">
        <v>24707</v>
      </c>
      <c r="B3948" s="1763" t="s">
        <v>1412</v>
      </c>
      <c r="C3948" s="1763" t="s">
        <v>14612</v>
      </c>
      <c r="D3948" s="1764">
        <v>727</v>
      </c>
      <c r="E3948" s="1104">
        <f t="shared" si="61"/>
        <v>399.85</v>
      </c>
    </row>
    <row r="3949" spans="1:5" ht="15.6">
      <c r="A3949" s="3245" t="s">
        <v>14611</v>
      </c>
      <c r="B3949" s="1761" t="s">
        <v>1413</v>
      </c>
      <c r="C3949" s="1761" t="s">
        <v>14612</v>
      </c>
      <c r="D3949" s="1762">
        <v>727</v>
      </c>
      <c r="E3949" s="1103">
        <f t="shared" si="61"/>
        <v>399.85</v>
      </c>
    </row>
    <row r="3950" spans="1:5" ht="15.6">
      <c r="A3950" s="3246" t="s">
        <v>14629</v>
      </c>
      <c r="B3950" s="1763" t="s">
        <v>14630</v>
      </c>
      <c r="C3950" s="1763" t="s">
        <v>14612</v>
      </c>
      <c r="D3950" s="1764">
        <v>1023</v>
      </c>
      <c r="E3950" s="1104">
        <f t="shared" si="61"/>
        <v>562.65000000000009</v>
      </c>
    </row>
    <row r="3951" spans="1:5" ht="15.6">
      <c r="A3951" s="3245" t="s">
        <v>14631</v>
      </c>
      <c r="B3951" s="1761" t="s">
        <v>14632</v>
      </c>
      <c r="C3951" s="1761" t="s">
        <v>14612</v>
      </c>
      <c r="D3951" s="1762">
        <v>1041</v>
      </c>
      <c r="E3951" s="1103">
        <f t="shared" si="61"/>
        <v>572.55000000000007</v>
      </c>
    </row>
    <row r="3952" spans="1:5" ht="15.6">
      <c r="A3952" s="3246" t="s">
        <v>7847</v>
      </c>
      <c r="B3952" s="1763" t="s">
        <v>33196</v>
      </c>
      <c r="C3952" s="1763" t="s">
        <v>14612</v>
      </c>
      <c r="D3952" s="1764">
        <v>1084</v>
      </c>
      <c r="E3952" s="1104">
        <f t="shared" si="61"/>
        <v>596.20000000000005</v>
      </c>
    </row>
    <row r="3953" spans="1:5" ht="15.6">
      <c r="A3953" s="3245" t="s">
        <v>7853</v>
      </c>
      <c r="B3953" s="1761" t="s">
        <v>33197</v>
      </c>
      <c r="C3953" s="1761" t="s">
        <v>14612</v>
      </c>
      <c r="D3953" s="1762">
        <v>1090</v>
      </c>
      <c r="E3953" s="1103">
        <f t="shared" si="61"/>
        <v>599.5</v>
      </c>
    </row>
    <row r="3954" spans="1:5" ht="15.6">
      <c r="A3954" s="3246" t="s">
        <v>30536</v>
      </c>
      <c r="B3954" s="1763" t="s">
        <v>31757</v>
      </c>
      <c r="C3954" s="1763" t="s">
        <v>14612</v>
      </c>
      <c r="D3954" s="1764">
        <v>138</v>
      </c>
      <c r="E3954" s="1104">
        <f t="shared" si="61"/>
        <v>75.900000000000006</v>
      </c>
    </row>
    <row r="3955" spans="1:5" ht="15.6">
      <c r="A3955" s="3245" t="s">
        <v>31666</v>
      </c>
      <c r="B3955" s="1761" t="s">
        <v>31667</v>
      </c>
      <c r="C3955" s="1761" t="s">
        <v>14612</v>
      </c>
      <c r="D3955" s="1762">
        <v>846</v>
      </c>
      <c r="E3955" s="1103">
        <f t="shared" si="61"/>
        <v>465.3</v>
      </c>
    </row>
    <row r="3956" spans="1:5" ht="15.6">
      <c r="A3956" s="3246" t="s">
        <v>31668</v>
      </c>
      <c r="B3956" s="1763" t="s">
        <v>31669</v>
      </c>
      <c r="C3956" s="1763" t="s">
        <v>14612</v>
      </c>
      <c r="D3956" s="1764">
        <v>996</v>
      </c>
      <c r="E3956" s="1104">
        <f t="shared" si="61"/>
        <v>547.80000000000007</v>
      </c>
    </row>
    <row r="3957" spans="1:5" ht="15.6">
      <c r="A3957" s="3245" t="s">
        <v>25080</v>
      </c>
      <c r="B3957" s="1761" t="s">
        <v>25081</v>
      </c>
      <c r="C3957" s="1761" t="s">
        <v>14612</v>
      </c>
      <c r="D3957" s="1762">
        <v>24</v>
      </c>
      <c r="E3957" s="1103">
        <f t="shared" si="61"/>
        <v>13.200000000000001</v>
      </c>
    </row>
    <row r="3958" spans="1:5" ht="15.6">
      <c r="A3958" s="3246" t="s">
        <v>7846</v>
      </c>
      <c r="B3958" s="1763" t="s">
        <v>5831</v>
      </c>
      <c r="C3958" s="1763" t="s">
        <v>14612</v>
      </c>
      <c r="D3958" s="1764">
        <v>70</v>
      </c>
      <c r="E3958" s="1104">
        <f t="shared" si="61"/>
        <v>38.5</v>
      </c>
    </row>
    <row r="3959" spans="1:5" ht="15.6">
      <c r="A3959" s="3245" t="s">
        <v>7845</v>
      </c>
      <c r="B3959" s="1761" t="s">
        <v>5832</v>
      </c>
      <c r="C3959" s="1761" t="s">
        <v>14612</v>
      </c>
      <c r="D3959" s="1762">
        <v>81</v>
      </c>
      <c r="E3959" s="1103">
        <f t="shared" si="61"/>
        <v>44.550000000000004</v>
      </c>
    </row>
    <row r="3960" spans="1:5" ht="15.6">
      <c r="A3960" s="3246" t="s">
        <v>25082</v>
      </c>
      <c r="B3960" s="1763" t="s">
        <v>25083</v>
      </c>
      <c r="C3960" s="1763" t="s">
        <v>14612</v>
      </c>
      <c r="D3960" s="1764">
        <v>87</v>
      </c>
      <c r="E3960" s="1104">
        <f t="shared" si="61"/>
        <v>47.85</v>
      </c>
    </row>
    <row r="3961" spans="1:5" ht="15.6">
      <c r="A3961" s="3245" t="s">
        <v>24708</v>
      </c>
      <c r="B3961" s="1761" t="s">
        <v>24709</v>
      </c>
      <c r="C3961" s="1761" t="s">
        <v>14612</v>
      </c>
      <c r="D3961" s="1762">
        <v>112</v>
      </c>
      <c r="E3961" s="1103">
        <f t="shared" si="61"/>
        <v>61.600000000000009</v>
      </c>
    </row>
    <row r="3962" spans="1:5" ht="15.6">
      <c r="A3962" s="3246" t="s">
        <v>7879</v>
      </c>
      <c r="B3962" s="1763" t="s">
        <v>4419</v>
      </c>
      <c r="C3962" s="1763" t="s">
        <v>14612</v>
      </c>
      <c r="D3962" s="1764">
        <v>115</v>
      </c>
      <c r="E3962" s="1104">
        <f t="shared" si="61"/>
        <v>63.250000000000007</v>
      </c>
    </row>
    <row r="3963" spans="1:5" ht="15.6">
      <c r="A3963" s="3245" t="s">
        <v>7871</v>
      </c>
      <c r="B3963" s="1761" t="s">
        <v>3989</v>
      </c>
      <c r="C3963" s="1761" t="s">
        <v>14612</v>
      </c>
      <c r="D3963" s="1762">
        <v>117</v>
      </c>
      <c r="E3963" s="1103">
        <f t="shared" si="61"/>
        <v>64.350000000000009</v>
      </c>
    </row>
    <row r="3964" spans="1:5" ht="15.6">
      <c r="A3964" s="3246" t="s">
        <v>24710</v>
      </c>
      <c r="B3964" s="1763" t="s">
        <v>24711</v>
      </c>
      <c r="C3964" s="1763" t="s">
        <v>14612</v>
      </c>
      <c r="D3964" s="1764">
        <v>123</v>
      </c>
      <c r="E3964" s="1104">
        <f t="shared" si="61"/>
        <v>67.650000000000006</v>
      </c>
    </row>
    <row r="3965" spans="1:5" ht="15.6">
      <c r="A3965" s="3245" t="s">
        <v>7878</v>
      </c>
      <c r="B3965" s="1761" t="s">
        <v>4420</v>
      </c>
      <c r="C3965" s="1761" t="s">
        <v>14612</v>
      </c>
      <c r="D3965" s="1762">
        <v>134</v>
      </c>
      <c r="E3965" s="1103">
        <f t="shared" si="61"/>
        <v>73.7</v>
      </c>
    </row>
    <row r="3966" spans="1:5" ht="15.6">
      <c r="A3966" s="3246" t="s">
        <v>26542</v>
      </c>
      <c r="B3966" s="1763" t="s">
        <v>26543</v>
      </c>
      <c r="C3966" s="1763" t="s">
        <v>14612</v>
      </c>
      <c r="D3966" s="1764">
        <v>144</v>
      </c>
      <c r="E3966" s="1104">
        <f t="shared" si="61"/>
        <v>79.2</v>
      </c>
    </row>
    <row r="3967" spans="1:5" ht="15.6">
      <c r="A3967" s="3245" t="s">
        <v>25084</v>
      </c>
      <c r="B3967" s="1761" t="s">
        <v>25085</v>
      </c>
      <c r="C3967" s="1761" t="s">
        <v>14612</v>
      </c>
      <c r="D3967" s="1762">
        <v>180</v>
      </c>
      <c r="E3967" s="1103">
        <f t="shared" si="61"/>
        <v>99.000000000000014</v>
      </c>
    </row>
    <row r="3968" spans="1:5" ht="15.6">
      <c r="A3968" s="3246" t="s">
        <v>25086</v>
      </c>
      <c r="B3968" s="1763" t="s">
        <v>25087</v>
      </c>
      <c r="C3968" s="1763" t="s">
        <v>14612</v>
      </c>
      <c r="D3968" s="1764">
        <v>201</v>
      </c>
      <c r="E3968" s="1104">
        <f t="shared" si="61"/>
        <v>110.55000000000001</v>
      </c>
    </row>
    <row r="3969" spans="1:5" ht="15.6">
      <c r="A3969" s="3245" t="s">
        <v>7843</v>
      </c>
      <c r="B3969" s="1761" t="s">
        <v>1401</v>
      </c>
      <c r="C3969" s="1761" t="s">
        <v>14612</v>
      </c>
      <c r="D3969" s="1762">
        <v>231</v>
      </c>
      <c r="E3969" s="1103">
        <f t="shared" si="61"/>
        <v>127.05000000000001</v>
      </c>
    </row>
    <row r="3970" spans="1:5" ht="15.6">
      <c r="A3970" s="3246" t="s">
        <v>7844</v>
      </c>
      <c r="B3970" s="1763" t="s">
        <v>1402</v>
      </c>
      <c r="C3970" s="1763" t="s">
        <v>14612</v>
      </c>
      <c r="D3970" s="1764">
        <v>246</v>
      </c>
      <c r="E3970" s="1104">
        <f t="shared" si="61"/>
        <v>135.30000000000001</v>
      </c>
    </row>
    <row r="3971" spans="1:5" ht="15.6">
      <c r="A3971" s="3245" t="s">
        <v>31758</v>
      </c>
      <c r="B3971" s="1761" t="s">
        <v>31759</v>
      </c>
      <c r="C3971" s="1761" t="s">
        <v>14612</v>
      </c>
      <c r="D3971" s="1762">
        <v>324</v>
      </c>
      <c r="E3971" s="1103">
        <f t="shared" si="61"/>
        <v>178.20000000000002</v>
      </c>
    </row>
    <row r="3972" spans="1:5" ht="15.6">
      <c r="A3972" s="3246" t="s">
        <v>31760</v>
      </c>
      <c r="B3972" s="1763" t="s">
        <v>31761</v>
      </c>
      <c r="C3972" s="1763" t="s">
        <v>14612</v>
      </c>
      <c r="D3972" s="1764">
        <v>396</v>
      </c>
      <c r="E3972" s="1104">
        <f t="shared" si="61"/>
        <v>217.8</v>
      </c>
    </row>
    <row r="3973" spans="1:5" ht="15.6">
      <c r="A3973" s="3245" t="s">
        <v>14615</v>
      </c>
      <c r="B3973" s="1761" t="s">
        <v>14616</v>
      </c>
      <c r="C3973" s="1761" t="s">
        <v>14612</v>
      </c>
      <c r="D3973" s="1762">
        <v>417</v>
      </c>
      <c r="E3973" s="1103">
        <f t="shared" si="61"/>
        <v>229.35000000000002</v>
      </c>
    </row>
    <row r="3974" spans="1:5" ht="15.6">
      <c r="A3974" s="3246" t="s">
        <v>26544</v>
      </c>
      <c r="B3974" s="1763" t="s">
        <v>26545</v>
      </c>
      <c r="C3974" s="1763" t="s">
        <v>14612</v>
      </c>
      <c r="D3974" s="1764">
        <v>421</v>
      </c>
      <c r="E3974" s="1104">
        <f t="shared" si="61"/>
        <v>231.55</v>
      </c>
    </row>
    <row r="3975" spans="1:5" ht="15.6">
      <c r="A3975" s="3245" t="s">
        <v>26546</v>
      </c>
      <c r="B3975" s="1761" t="s">
        <v>26547</v>
      </c>
      <c r="C3975" s="1761" t="s">
        <v>14612</v>
      </c>
      <c r="D3975" s="1762">
        <v>421</v>
      </c>
      <c r="E3975" s="1103">
        <f t="shared" si="61"/>
        <v>231.55</v>
      </c>
    </row>
    <row r="3976" spans="1:5" ht="15.6">
      <c r="A3976" s="3246" t="s">
        <v>25088</v>
      </c>
      <c r="B3976" s="1763" t="s">
        <v>25089</v>
      </c>
      <c r="C3976" s="1763" t="s">
        <v>14612</v>
      </c>
      <c r="D3976" s="1764">
        <v>709</v>
      </c>
      <c r="E3976" s="1104">
        <f t="shared" si="61"/>
        <v>389.95000000000005</v>
      </c>
    </row>
    <row r="3977" spans="1:5" ht="15.6">
      <c r="A3977" s="3245" t="s">
        <v>31762</v>
      </c>
      <c r="B3977" s="1761" t="s">
        <v>31763</v>
      </c>
      <c r="C3977" s="1761" t="s">
        <v>14612</v>
      </c>
      <c r="D3977" s="1762">
        <v>899</v>
      </c>
      <c r="E3977" s="1103">
        <f t="shared" si="61"/>
        <v>494.45000000000005</v>
      </c>
    </row>
    <row r="3978" spans="1:5" ht="15.6">
      <c r="A3978" s="3246" t="s">
        <v>31764</v>
      </c>
      <c r="B3978" s="1763" t="s">
        <v>31765</v>
      </c>
      <c r="C3978" s="1763" t="s">
        <v>14612</v>
      </c>
      <c r="D3978" s="1764">
        <v>1247</v>
      </c>
      <c r="E3978" s="1104">
        <f t="shared" si="61"/>
        <v>685.85</v>
      </c>
    </row>
    <row r="3979" spans="1:5" ht="15.6">
      <c r="A3979" s="3245" t="s">
        <v>7864</v>
      </c>
      <c r="B3979" s="1761" t="s">
        <v>3987</v>
      </c>
      <c r="C3979" s="1761" t="s">
        <v>14612</v>
      </c>
      <c r="D3979" s="1762">
        <v>1373</v>
      </c>
      <c r="E3979" s="1103">
        <f t="shared" si="61"/>
        <v>755.15000000000009</v>
      </c>
    </row>
    <row r="3980" spans="1:5" ht="15.6">
      <c r="A3980" s="3246" t="s">
        <v>7865</v>
      </c>
      <c r="B3980" s="1763" t="s">
        <v>3988</v>
      </c>
      <c r="C3980" s="1763" t="s">
        <v>14612</v>
      </c>
      <c r="D3980" s="1764">
        <v>1373</v>
      </c>
      <c r="E3980" s="1104">
        <f t="shared" si="61"/>
        <v>755.15000000000009</v>
      </c>
    </row>
    <row r="3981" spans="1:5" ht="15.6">
      <c r="A3981" s="3245" t="s">
        <v>31766</v>
      </c>
      <c r="B3981" s="1761" t="s">
        <v>31767</v>
      </c>
      <c r="C3981" s="1761" t="s">
        <v>14612</v>
      </c>
      <c r="D3981" s="1762">
        <v>2820</v>
      </c>
      <c r="E3981" s="1103">
        <f t="shared" ref="E3981:E4044" si="62">D3981*(100%-$E$8)</f>
        <v>1551.0000000000002</v>
      </c>
    </row>
    <row r="3982" spans="1:5" ht="15.6">
      <c r="A3982" s="3246" t="s">
        <v>30543</v>
      </c>
      <c r="B3982" s="1763" t="s">
        <v>30544</v>
      </c>
      <c r="C3982" s="1763" t="s">
        <v>14612</v>
      </c>
      <c r="D3982" s="1764">
        <v>419</v>
      </c>
      <c r="E3982" s="1104">
        <f t="shared" si="62"/>
        <v>230.45000000000002</v>
      </c>
    </row>
    <row r="3983" spans="1:5" ht="15.6">
      <c r="A3983" s="3245" t="s">
        <v>30545</v>
      </c>
      <c r="B3983" s="1761" t="s">
        <v>30546</v>
      </c>
      <c r="C3983" s="1761" t="s">
        <v>14612</v>
      </c>
      <c r="D3983" s="1762">
        <v>617</v>
      </c>
      <c r="E3983" s="1103">
        <f t="shared" si="62"/>
        <v>339.35</v>
      </c>
    </row>
    <row r="3984" spans="1:5" ht="15.6">
      <c r="A3984" s="3246" t="s">
        <v>25078</v>
      </c>
      <c r="B3984" s="1763" t="s">
        <v>25079</v>
      </c>
      <c r="C3984" s="1763" t="s">
        <v>14612</v>
      </c>
      <c r="D3984" s="1764">
        <v>2436</v>
      </c>
      <c r="E3984" s="1104">
        <f t="shared" si="62"/>
        <v>1339.8000000000002</v>
      </c>
    </row>
    <row r="3985" spans="1:5" ht="15.6">
      <c r="A3985" s="3245" t="s">
        <v>26538</v>
      </c>
      <c r="B3985" s="1761" t="s">
        <v>26539</v>
      </c>
      <c r="C3985" s="1761" t="s">
        <v>14612</v>
      </c>
      <c r="D3985" s="1762">
        <v>30</v>
      </c>
      <c r="E3985" s="1103">
        <f t="shared" si="62"/>
        <v>16.5</v>
      </c>
    </row>
    <row r="3986" spans="1:5" ht="15.6">
      <c r="A3986" s="3246" t="s">
        <v>7889</v>
      </c>
      <c r="B3986" s="1763" t="s">
        <v>2851</v>
      </c>
      <c r="C3986" s="1763" t="s">
        <v>14612</v>
      </c>
      <c r="D3986" s="1764">
        <v>37</v>
      </c>
      <c r="E3986" s="1104">
        <f t="shared" si="62"/>
        <v>20.350000000000001</v>
      </c>
    </row>
    <row r="3987" spans="1:5" ht="15.6">
      <c r="A3987" s="3245" t="s">
        <v>7887</v>
      </c>
      <c r="B3987" s="1761" t="s">
        <v>2849</v>
      </c>
      <c r="C3987" s="1761" t="s">
        <v>14612</v>
      </c>
      <c r="D3987" s="1762">
        <v>22</v>
      </c>
      <c r="E3987" s="1103">
        <f t="shared" si="62"/>
        <v>12.100000000000001</v>
      </c>
    </row>
    <row r="3988" spans="1:5" ht="15.6">
      <c r="A3988" s="3246" t="s">
        <v>7888</v>
      </c>
      <c r="B3988" s="1763" t="s">
        <v>2850</v>
      </c>
      <c r="C3988" s="1763" t="s">
        <v>14612</v>
      </c>
      <c r="D3988" s="1764">
        <v>66</v>
      </c>
      <c r="E3988" s="1104">
        <f t="shared" si="62"/>
        <v>36.300000000000004</v>
      </c>
    </row>
    <row r="3989" spans="1:5" ht="15.6">
      <c r="A3989" s="3245" t="s">
        <v>7859</v>
      </c>
      <c r="B3989" s="1761" t="s">
        <v>33198</v>
      </c>
      <c r="C3989" s="1761" t="s">
        <v>14612</v>
      </c>
      <c r="D3989" s="1762">
        <v>547</v>
      </c>
      <c r="E3989" s="1103">
        <f t="shared" si="62"/>
        <v>300.85000000000002</v>
      </c>
    </row>
    <row r="3990" spans="1:5" ht="15.6">
      <c r="A3990" s="3246" t="s">
        <v>7851</v>
      </c>
      <c r="B3990" s="1763" t="s">
        <v>33199</v>
      </c>
      <c r="C3990" s="1763" t="s">
        <v>14612</v>
      </c>
      <c r="D3990" s="1764">
        <v>551</v>
      </c>
      <c r="E3990" s="1104">
        <f t="shared" si="62"/>
        <v>303.05</v>
      </c>
    </row>
    <row r="3991" spans="1:5" ht="15.6">
      <c r="A3991" s="3245" t="s">
        <v>26548</v>
      </c>
      <c r="B3991" s="1761" t="s">
        <v>33200</v>
      </c>
      <c r="C3991" s="1761" t="s">
        <v>14612</v>
      </c>
      <c r="D3991" s="1762">
        <v>586</v>
      </c>
      <c r="E3991" s="1103">
        <f t="shared" si="62"/>
        <v>322.3</v>
      </c>
    </row>
    <row r="3992" spans="1:5" ht="15.6">
      <c r="A3992" s="3246" t="s">
        <v>7858</v>
      </c>
      <c r="B3992" s="1763" t="s">
        <v>33201</v>
      </c>
      <c r="C3992" s="1763" t="s">
        <v>14612</v>
      </c>
      <c r="D3992" s="1764">
        <v>612</v>
      </c>
      <c r="E3992" s="1104">
        <f t="shared" si="62"/>
        <v>336.6</v>
      </c>
    </row>
    <row r="3993" spans="1:5" ht="15.6">
      <c r="A3993" s="3245" t="s">
        <v>7860</v>
      </c>
      <c r="B3993" s="1761" t="s">
        <v>33202</v>
      </c>
      <c r="C3993" s="1761" t="s">
        <v>14612</v>
      </c>
      <c r="D3993" s="1762">
        <v>628</v>
      </c>
      <c r="E3993" s="1103">
        <f t="shared" si="62"/>
        <v>345.40000000000003</v>
      </c>
    </row>
    <row r="3994" spans="1:5" ht="15.6">
      <c r="A3994" s="3246" t="s">
        <v>7873</v>
      </c>
      <c r="B3994" s="1763" t="s">
        <v>3982</v>
      </c>
      <c r="C3994" s="1763" t="s">
        <v>14612</v>
      </c>
      <c r="D3994" s="1764">
        <v>892</v>
      </c>
      <c r="E3994" s="1104">
        <f t="shared" si="62"/>
        <v>490.6</v>
      </c>
    </row>
    <row r="3995" spans="1:5" ht="15.6">
      <c r="A3995" s="3245" t="s">
        <v>31768</v>
      </c>
      <c r="B3995" s="1761" t="s">
        <v>31769</v>
      </c>
      <c r="C3995" s="1761" t="s">
        <v>14612</v>
      </c>
      <c r="D3995" s="1762">
        <v>38</v>
      </c>
      <c r="E3995" s="1103">
        <f t="shared" si="62"/>
        <v>20.900000000000002</v>
      </c>
    </row>
    <row r="3996" spans="1:5" ht="15.6">
      <c r="A3996" s="3246" t="s">
        <v>31770</v>
      </c>
      <c r="B3996" s="1763" t="s">
        <v>31771</v>
      </c>
      <c r="C3996" s="1763" t="s">
        <v>14612</v>
      </c>
      <c r="D3996" s="1764">
        <v>40</v>
      </c>
      <c r="E3996" s="1104">
        <f t="shared" si="62"/>
        <v>22</v>
      </c>
    </row>
    <row r="3997" spans="1:5" ht="15.6">
      <c r="A3997" s="3245" t="s">
        <v>31772</v>
      </c>
      <c r="B3997" s="1761" t="s">
        <v>31773</v>
      </c>
      <c r="C3997" s="1761" t="s">
        <v>14612</v>
      </c>
      <c r="D3997" s="1762">
        <v>41</v>
      </c>
      <c r="E3997" s="1103">
        <f t="shared" si="62"/>
        <v>22.55</v>
      </c>
    </row>
    <row r="3998" spans="1:5" ht="15.6">
      <c r="A3998" s="3246" t="s">
        <v>14639</v>
      </c>
      <c r="B3998" s="1763" t="s">
        <v>14640</v>
      </c>
      <c r="C3998" s="1763" t="s">
        <v>14612</v>
      </c>
      <c r="D3998" s="1764">
        <v>174</v>
      </c>
      <c r="E3998" s="1104">
        <f t="shared" si="62"/>
        <v>95.7</v>
      </c>
    </row>
    <row r="3999" spans="1:5" ht="15.6">
      <c r="A3999" s="3245" t="s">
        <v>7880</v>
      </c>
      <c r="B3999" s="1761" t="s">
        <v>5828</v>
      </c>
      <c r="C3999" s="1761" t="s">
        <v>14612</v>
      </c>
      <c r="D3999" s="1762">
        <v>252</v>
      </c>
      <c r="E3999" s="1103">
        <f t="shared" si="62"/>
        <v>138.60000000000002</v>
      </c>
    </row>
    <row r="4000" spans="1:5" ht="15.6">
      <c r="A4000" s="3246" t="s">
        <v>14641</v>
      </c>
      <c r="B4000" s="1763" t="s">
        <v>14642</v>
      </c>
      <c r="C4000" s="1763" t="s">
        <v>14612</v>
      </c>
      <c r="D4000" s="1764">
        <v>288</v>
      </c>
      <c r="E4000" s="1104">
        <f t="shared" si="62"/>
        <v>158.4</v>
      </c>
    </row>
    <row r="4001" spans="1:5" ht="15.6">
      <c r="A4001" s="3245" t="s">
        <v>14635</v>
      </c>
      <c r="B4001" s="1761" t="s">
        <v>14636</v>
      </c>
      <c r="C4001" s="1761" t="s">
        <v>14612</v>
      </c>
      <c r="D4001" s="1762">
        <v>292</v>
      </c>
      <c r="E4001" s="1103">
        <f t="shared" si="62"/>
        <v>160.60000000000002</v>
      </c>
    </row>
    <row r="4002" spans="1:5" ht="15.6">
      <c r="A4002" s="3246" t="s">
        <v>14647</v>
      </c>
      <c r="B4002" s="1763" t="s">
        <v>14648</v>
      </c>
      <c r="C4002" s="1763" t="s">
        <v>14612</v>
      </c>
      <c r="D4002" s="1764">
        <v>294</v>
      </c>
      <c r="E4002" s="1104">
        <f t="shared" si="62"/>
        <v>161.70000000000002</v>
      </c>
    </row>
    <row r="4003" spans="1:5" ht="15.6">
      <c r="A4003" s="3245" t="s">
        <v>7839</v>
      </c>
      <c r="B4003" s="1761" t="s">
        <v>1403</v>
      </c>
      <c r="C4003" s="1761" t="s">
        <v>14612</v>
      </c>
      <c r="D4003" s="1762">
        <v>295</v>
      </c>
      <c r="E4003" s="1103">
        <f t="shared" si="62"/>
        <v>162.25</v>
      </c>
    </row>
    <row r="4004" spans="1:5" ht="15.6">
      <c r="A4004" s="3246" t="s">
        <v>7872</v>
      </c>
      <c r="B4004" s="1763" t="s">
        <v>3986</v>
      </c>
      <c r="C4004" s="1763" t="s">
        <v>14612</v>
      </c>
      <c r="D4004" s="1764">
        <v>301</v>
      </c>
      <c r="E4004" s="1104">
        <f t="shared" si="62"/>
        <v>165.55</v>
      </c>
    </row>
    <row r="4005" spans="1:5" ht="15.6">
      <c r="A4005" s="3245" t="s">
        <v>7840</v>
      </c>
      <c r="B4005" s="1761" t="s">
        <v>30547</v>
      </c>
      <c r="C4005" s="1761" t="s">
        <v>14612</v>
      </c>
      <c r="D4005" s="1762">
        <v>328</v>
      </c>
      <c r="E4005" s="1103">
        <f t="shared" si="62"/>
        <v>180.4</v>
      </c>
    </row>
    <row r="4006" spans="1:5" ht="15.6">
      <c r="A4006" s="3246" t="s">
        <v>14637</v>
      </c>
      <c r="B4006" s="1763" t="s">
        <v>14638</v>
      </c>
      <c r="C4006" s="1763" t="s">
        <v>14612</v>
      </c>
      <c r="D4006" s="1764">
        <v>341</v>
      </c>
      <c r="E4006" s="1104">
        <f t="shared" si="62"/>
        <v>187.55</v>
      </c>
    </row>
    <row r="4007" spans="1:5" ht="15.6">
      <c r="A4007" s="3245" t="s">
        <v>7882</v>
      </c>
      <c r="B4007" s="1761" t="s">
        <v>1405</v>
      </c>
      <c r="C4007" s="1761" t="s">
        <v>14612</v>
      </c>
      <c r="D4007" s="1762">
        <v>342</v>
      </c>
      <c r="E4007" s="1103">
        <f t="shared" si="62"/>
        <v>188.10000000000002</v>
      </c>
    </row>
    <row r="4008" spans="1:5" ht="15.6">
      <c r="A4008" s="3246" t="s">
        <v>14645</v>
      </c>
      <c r="B4008" s="1763" t="s">
        <v>14646</v>
      </c>
      <c r="C4008" s="1763" t="s">
        <v>14612</v>
      </c>
      <c r="D4008" s="1764">
        <v>350</v>
      </c>
      <c r="E4008" s="1104">
        <f t="shared" si="62"/>
        <v>192.50000000000003</v>
      </c>
    </row>
    <row r="4009" spans="1:5" ht="15.6">
      <c r="A4009" s="3245" t="s">
        <v>7874</v>
      </c>
      <c r="B4009" s="1761" t="s">
        <v>5837</v>
      </c>
      <c r="C4009" s="1761" t="s">
        <v>14612</v>
      </c>
      <c r="D4009" s="1762">
        <v>364</v>
      </c>
      <c r="E4009" s="1103">
        <f t="shared" si="62"/>
        <v>200.20000000000002</v>
      </c>
    </row>
    <row r="4010" spans="1:5" ht="15.6">
      <c r="A4010" s="3246" t="s">
        <v>7841</v>
      </c>
      <c r="B4010" s="1763" t="s">
        <v>1404</v>
      </c>
      <c r="C4010" s="1763" t="s">
        <v>14612</v>
      </c>
      <c r="D4010" s="1764">
        <v>370</v>
      </c>
      <c r="E4010" s="1104">
        <f t="shared" si="62"/>
        <v>203.50000000000003</v>
      </c>
    </row>
    <row r="4011" spans="1:5" ht="15.6">
      <c r="A4011" s="3245" t="s">
        <v>7881</v>
      </c>
      <c r="B4011" s="1761" t="s">
        <v>5829</v>
      </c>
      <c r="C4011" s="1761" t="s">
        <v>14612</v>
      </c>
      <c r="D4011" s="1762">
        <v>373</v>
      </c>
      <c r="E4011" s="1103">
        <f t="shared" si="62"/>
        <v>205.15</v>
      </c>
    </row>
    <row r="4012" spans="1:5" ht="15.6">
      <c r="A4012" s="3246" t="s">
        <v>14633</v>
      </c>
      <c r="B4012" s="1763" t="s">
        <v>14634</v>
      </c>
      <c r="C4012" s="1763" t="s">
        <v>14612</v>
      </c>
      <c r="D4012" s="1764">
        <v>379</v>
      </c>
      <c r="E4012" s="1104">
        <f t="shared" si="62"/>
        <v>208.45000000000002</v>
      </c>
    </row>
    <row r="4013" spans="1:5" ht="15.6">
      <c r="A4013" s="3245" t="s">
        <v>14643</v>
      </c>
      <c r="B4013" s="1761" t="s">
        <v>14644</v>
      </c>
      <c r="C4013" s="1761" t="s">
        <v>14612</v>
      </c>
      <c r="D4013" s="1762">
        <v>422</v>
      </c>
      <c r="E4013" s="1103">
        <f t="shared" si="62"/>
        <v>232.10000000000002</v>
      </c>
    </row>
    <row r="4014" spans="1:5" ht="15.6">
      <c r="A4014" s="3246" t="s">
        <v>7869</v>
      </c>
      <c r="B4014" s="1763" t="s">
        <v>3985</v>
      </c>
      <c r="C4014" s="1763" t="s">
        <v>14612</v>
      </c>
      <c r="D4014" s="1764">
        <v>565</v>
      </c>
      <c r="E4014" s="1104">
        <f t="shared" si="62"/>
        <v>310.75</v>
      </c>
    </row>
    <row r="4015" spans="1:5" ht="15.6">
      <c r="A4015" s="3245" t="s">
        <v>14649</v>
      </c>
      <c r="B4015" s="1761" t="s">
        <v>14650</v>
      </c>
      <c r="C4015" s="1761" t="s">
        <v>14612</v>
      </c>
      <c r="D4015" s="1762">
        <v>581</v>
      </c>
      <c r="E4015" s="1103">
        <f t="shared" si="62"/>
        <v>319.55</v>
      </c>
    </row>
    <row r="4016" spans="1:5" ht="15.6">
      <c r="A4016" s="3246" t="s">
        <v>31774</v>
      </c>
      <c r="B4016" s="1763" t="s">
        <v>31775</v>
      </c>
      <c r="C4016" s="1763" t="s">
        <v>14612</v>
      </c>
      <c r="D4016" s="1764">
        <v>30</v>
      </c>
      <c r="E4016" s="1104">
        <f t="shared" si="62"/>
        <v>16.5</v>
      </c>
    </row>
    <row r="4017" spans="1:5" ht="15.6">
      <c r="A4017" s="3245" t="s">
        <v>28285</v>
      </c>
      <c r="B4017" s="1761" t="s">
        <v>28286</v>
      </c>
      <c r="C4017" s="1761" t="s">
        <v>14612</v>
      </c>
      <c r="D4017" s="1762">
        <v>308</v>
      </c>
      <c r="E4017" s="1103">
        <f t="shared" si="62"/>
        <v>169.4</v>
      </c>
    </row>
    <row r="4018" spans="1:5" ht="15.6">
      <c r="A4018" s="3246" t="s">
        <v>24712</v>
      </c>
      <c r="B4018" s="1763" t="s">
        <v>24713</v>
      </c>
      <c r="C4018" s="1763" t="s">
        <v>14612</v>
      </c>
      <c r="D4018" s="1764">
        <v>318</v>
      </c>
      <c r="E4018" s="1104">
        <f t="shared" si="62"/>
        <v>174.9</v>
      </c>
    </row>
    <row r="4019" spans="1:5" ht="15.6">
      <c r="A4019" s="3245" t="s">
        <v>14653</v>
      </c>
      <c r="B4019" s="1761" t="s">
        <v>14654</v>
      </c>
      <c r="C4019" s="1761" t="s">
        <v>14655</v>
      </c>
      <c r="D4019" s="1762">
        <v>74</v>
      </c>
      <c r="E4019" s="1103">
        <f t="shared" si="62"/>
        <v>40.700000000000003</v>
      </c>
    </row>
    <row r="4020" spans="1:5" ht="15.6">
      <c r="A4020" s="3246" t="s">
        <v>14656</v>
      </c>
      <c r="B4020" s="1763" t="s">
        <v>14657</v>
      </c>
      <c r="C4020" s="1763" t="s">
        <v>14658</v>
      </c>
      <c r="D4020" s="1764">
        <v>301</v>
      </c>
      <c r="E4020" s="1104">
        <f t="shared" si="62"/>
        <v>165.55</v>
      </c>
    </row>
    <row r="4021" spans="1:5" ht="15.6">
      <c r="A4021" s="3245" t="s">
        <v>14659</v>
      </c>
      <c r="B4021" s="1761" t="s">
        <v>14660</v>
      </c>
      <c r="C4021" s="1761" t="s">
        <v>14658</v>
      </c>
      <c r="D4021" s="1762">
        <v>335</v>
      </c>
      <c r="E4021" s="1103">
        <f t="shared" si="62"/>
        <v>184.25000000000003</v>
      </c>
    </row>
    <row r="4022" spans="1:5" ht="15.6">
      <c r="A4022" s="3246" t="s">
        <v>14661</v>
      </c>
      <c r="B4022" s="1763" t="s">
        <v>14662</v>
      </c>
      <c r="C4022" s="1763" t="s">
        <v>14658</v>
      </c>
      <c r="D4022" s="1764">
        <v>346</v>
      </c>
      <c r="E4022" s="1104">
        <f t="shared" si="62"/>
        <v>190.3</v>
      </c>
    </row>
    <row r="4023" spans="1:5" ht="15.6">
      <c r="A4023" s="3245" t="s">
        <v>14663</v>
      </c>
      <c r="B4023" s="1761" t="s">
        <v>14664</v>
      </c>
      <c r="C4023" s="1761" t="s">
        <v>14658</v>
      </c>
      <c r="D4023" s="1762">
        <v>404</v>
      </c>
      <c r="E4023" s="1103">
        <f t="shared" si="62"/>
        <v>222.20000000000002</v>
      </c>
    </row>
    <row r="4024" spans="1:5" ht="15.6">
      <c r="A4024" s="3246" t="s">
        <v>7895</v>
      </c>
      <c r="B4024" s="1763" t="s">
        <v>4417</v>
      </c>
      <c r="C4024" s="1763" t="s">
        <v>14658</v>
      </c>
      <c r="D4024" s="1764">
        <v>44</v>
      </c>
      <c r="E4024" s="1104">
        <f t="shared" si="62"/>
        <v>24.200000000000003</v>
      </c>
    </row>
    <row r="4025" spans="1:5" ht="15.6">
      <c r="A4025" s="3245" t="s">
        <v>24714</v>
      </c>
      <c r="B4025" s="1761" t="s">
        <v>24715</v>
      </c>
      <c r="C4025" s="1761" t="s">
        <v>14658</v>
      </c>
      <c r="D4025" s="1762">
        <v>44</v>
      </c>
      <c r="E4025" s="1103">
        <f t="shared" si="62"/>
        <v>24.200000000000003</v>
      </c>
    </row>
    <row r="4026" spans="1:5" ht="15.6">
      <c r="A4026" s="3246" t="s">
        <v>7896</v>
      </c>
      <c r="B4026" s="1763" t="s">
        <v>4414</v>
      </c>
      <c r="C4026" s="1763" t="s">
        <v>14658</v>
      </c>
      <c r="D4026" s="1764">
        <v>51</v>
      </c>
      <c r="E4026" s="1104">
        <f t="shared" si="62"/>
        <v>28.05</v>
      </c>
    </row>
    <row r="4027" spans="1:5" ht="15.6">
      <c r="A4027" s="3245" t="s">
        <v>7898</v>
      </c>
      <c r="B4027" s="1761" t="s">
        <v>4416</v>
      </c>
      <c r="C4027" s="1761" t="s">
        <v>14658</v>
      </c>
      <c r="D4027" s="1762">
        <v>55</v>
      </c>
      <c r="E4027" s="1103">
        <f t="shared" si="62"/>
        <v>30.250000000000004</v>
      </c>
    </row>
    <row r="4028" spans="1:5" ht="15.6">
      <c r="A4028" s="3246" t="s">
        <v>7899</v>
      </c>
      <c r="B4028" s="1763" t="s">
        <v>4415</v>
      </c>
      <c r="C4028" s="1763" t="s">
        <v>14658</v>
      </c>
      <c r="D4028" s="1764">
        <v>57</v>
      </c>
      <c r="E4028" s="1104">
        <f t="shared" si="62"/>
        <v>31.35</v>
      </c>
    </row>
    <row r="4029" spans="1:5" ht="15.6">
      <c r="A4029" s="3245" t="s">
        <v>7897</v>
      </c>
      <c r="B4029" s="1761" t="s">
        <v>4412</v>
      </c>
      <c r="C4029" s="1761" t="s">
        <v>14658</v>
      </c>
      <c r="D4029" s="1762">
        <v>57</v>
      </c>
      <c r="E4029" s="1103">
        <f t="shared" si="62"/>
        <v>31.35</v>
      </c>
    </row>
    <row r="4030" spans="1:5" ht="15.6">
      <c r="A4030" s="3246" t="s">
        <v>7902</v>
      </c>
      <c r="B4030" s="1763" t="s">
        <v>4410</v>
      </c>
      <c r="C4030" s="1763" t="s">
        <v>14658</v>
      </c>
      <c r="D4030" s="1764">
        <v>65</v>
      </c>
      <c r="E4030" s="1104">
        <f t="shared" si="62"/>
        <v>35.75</v>
      </c>
    </row>
    <row r="4031" spans="1:5" ht="15.6">
      <c r="A4031" s="3245" t="s">
        <v>7900</v>
      </c>
      <c r="B4031" s="1761" t="s">
        <v>4413</v>
      </c>
      <c r="C4031" s="1761" t="s">
        <v>14658</v>
      </c>
      <c r="D4031" s="1762">
        <v>68</v>
      </c>
      <c r="E4031" s="1103">
        <f t="shared" si="62"/>
        <v>37.400000000000006</v>
      </c>
    </row>
    <row r="4032" spans="1:5" ht="15.6">
      <c r="A4032" s="3246" t="s">
        <v>7901</v>
      </c>
      <c r="B4032" s="1763" t="s">
        <v>4411</v>
      </c>
      <c r="C4032" s="1763" t="s">
        <v>14658</v>
      </c>
      <c r="D4032" s="1764">
        <v>74</v>
      </c>
      <c r="E4032" s="1104">
        <f t="shared" si="62"/>
        <v>40.700000000000003</v>
      </c>
    </row>
    <row r="4033" spans="1:5" ht="15.6">
      <c r="A4033" s="3245" t="s">
        <v>7903</v>
      </c>
      <c r="B4033" s="1761" t="s">
        <v>4409</v>
      </c>
      <c r="C4033" s="1761" t="s">
        <v>14658</v>
      </c>
      <c r="D4033" s="1762">
        <v>80</v>
      </c>
      <c r="E4033" s="1103">
        <f t="shared" si="62"/>
        <v>44</v>
      </c>
    </row>
    <row r="4034" spans="1:5" ht="15.6">
      <c r="A4034" s="3246" t="s">
        <v>14671</v>
      </c>
      <c r="B4034" s="1763" t="s">
        <v>14672</v>
      </c>
      <c r="C4034" s="1763" t="s">
        <v>14658</v>
      </c>
      <c r="D4034" s="1764">
        <v>190</v>
      </c>
      <c r="E4034" s="1104">
        <f t="shared" si="62"/>
        <v>104.50000000000001</v>
      </c>
    </row>
    <row r="4035" spans="1:5" ht="15.6">
      <c r="A4035" s="3245" t="s">
        <v>30548</v>
      </c>
      <c r="B4035" s="1761" t="s">
        <v>30549</v>
      </c>
      <c r="C4035" s="1761" t="s">
        <v>14658</v>
      </c>
      <c r="D4035" s="1762">
        <v>18</v>
      </c>
      <c r="E4035" s="1103">
        <f t="shared" si="62"/>
        <v>9.9</v>
      </c>
    </row>
    <row r="4036" spans="1:5" ht="15.6">
      <c r="A4036" s="3246" t="s">
        <v>30550</v>
      </c>
      <c r="B4036" s="1763" t="s">
        <v>30551</v>
      </c>
      <c r="C4036" s="1763" t="s">
        <v>14658</v>
      </c>
      <c r="D4036" s="1764">
        <v>20</v>
      </c>
      <c r="E4036" s="1104">
        <f t="shared" si="62"/>
        <v>11</v>
      </c>
    </row>
    <row r="4037" spans="1:5" ht="15.6">
      <c r="A4037" s="3245" t="s">
        <v>14667</v>
      </c>
      <c r="B4037" s="1761" t="s">
        <v>14668</v>
      </c>
      <c r="C4037" s="1761" t="s">
        <v>14658</v>
      </c>
      <c r="D4037" s="1762">
        <v>28</v>
      </c>
      <c r="E4037" s="1103">
        <f t="shared" si="62"/>
        <v>15.400000000000002</v>
      </c>
    </row>
    <row r="4038" spans="1:5" ht="15.6">
      <c r="A4038" s="3246" t="s">
        <v>14673</v>
      </c>
      <c r="B4038" s="1763" t="s">
        <v>14674</v>
      </c>
      <c r="C4038" s="1763" t="s">
        <v>14658</v>
      </c>
      <c r="D4038" s="1764">
        <v>28</v>
      </c>
      <c r="E4038" s="1104">
        <f t="shared" si="62"/>
        <v>15.400000000000002</v>
      </c>
    </row>
    <row r="4039" spans="1:5" ht="15.6">
      <c r="A4039" s="3245" t="s">
        <v>14675</v>
      </c>
      <c r="B4039" s="1761" t="s">
        <v>14676</v>
      </c>
      <c r="C4039" s="1761" t="s">
        <v>14658</v>
      </c>
      <c r="D4039" s="1762">
        <v>62</v>
      </c>
      <c r="E4039" s="1103">
        <f t="shared" si="62"/>
        <v>34.1</v>
      </c>
    </row>
    <row r="4040" spans="1:5" ht="15.6">
      <c r="A4040" s="3246" t="s">
        <v>14665</v>
      </c>
      <c r="B4040" s="1763" t="s">
        <v>14666</v>
      </c>
      <c r="C4040" s="1763" t="s">
        <v>14658</v>
      </c>
      <c r="D4040" s="1764">
        <v>22</v>
      </c>
      <c r="E4040" s="1104">
        <f t="shared" si="62"/>
        <v>12.100000000000001</v>
      </c>
    </row>
    <row r="4041" spans="1:5" ht="15.6">
      <c r="A4041" s="3245" t="s">
        <v>14669</v>
      </c>
      <c r="B4041" s="1761" t="s">
        <v>14670</v>
      </c>
      <c r="C4041" s="1761" t="s">
        <v>14658</v>
      </c>
      <c r="D4041" s="1762">
        <v>132</v>
      </c>
      <c r="E4041" s="1103">
        <f t="shared" si="62"/>
        <v>72.600000000000009</v>
      </c>
    </row>
    <row r="4042" spans="1:5" ht="15.6">
      <c r="A4042" s="3246" t="s">
        <v>31776</v>
      </c>
      <c r="B4042" s="1763" t="s">
        <v>31777</v>
      </c>
      <c r="C4042" s="1763" t="s">
        <v>14679</v>
      </c>
      <c r="D4042" s="1764">
        <v>68</v>
      </c>
      <c r="E4042" s="1104">
        <f t="shared" si="62"/>
        <v>37.400000000000006</v>
      </c>
    </row>
    <row r="4043" spans="1:5" ht="15.6">
      <c r="A4043" s="3245" t="s">
        <v>26549</v>
      </c>
      <c r="B4043" s="1761" t="s">
        <v>26550</v>
      </c>
      <c r="C4043" s="1761" t="s">
        <v>14679</v>
      </c>
      <c r="D4043" s="1762">
        <v>127</v>
      </c>
      <c r="E4043" s="1103">
        <f t="shared" si="62"/>
        <v>69.850000000000009</v>
      </c>
    </row>
    <row r="4044" spans="1:5" ht="15.6">
      <c r="A4044" s="3246" t="s">
        <v>14680</v>
      </c>
      <c r="B4044" s="1763" t="s">
        <v>14681</v>
      </c>
      <c r="C4044" s="1763" t="s">
        <v>14679</v>
      </c>
      <c r="D4044" s="1764">
        <v>69</v>
      </c>
      <c r="E4044" s="1104">
        <f t="shared" si="62"/>
        <v>37.950000000000003</v>
      </c>
    </row>
    <row r="4045" spans="1:5" ht="15.6">
      <c r="A4045" s="3245" t="s">
        <v>14677</v>
      </c>
      <c r="B4045" s="1761" t="s">
        <v>14678</v>
      </c>
      <c r="C4045" s="1761" t="s">
        <v>14679</v>
      </c>
      <c r="D4045" s="1762">
        <v>153</v>
      </c>
      <c r="E4045" s="1103">
        <f t="shared" ref="E4045:E4108" si="63">D4045*(100%-$E$8)</f>
        <v>84.15</v>
      </c>
    </row>
    <row r="4046" spans="1:5" ht="15.6">
      <c r="A4046" s="3246" t="s">
        <v>26551</v>
      </c>
      <c r="B4046" s="1763" t="s">
        <v>26552</v>
      </c>
      <c r="C4046" s="1763" t="s">
        <v>14679</v>
      </c>
      <c r="D4046" s="1764">
        <v>403</v>
      </c>
      <c r="E4046" s="1104">
        <f t="shared" si="63"/>
        <v>221.65</v>
      </c>
    </row>
    <row r="4047" spans="1:5" ht="15.6">
      <c r="A4047" s="3245" t="s">
        <v>14682</v>
      </c>
      <c r="B4047" s="1761" t="s">
        <v>14683</v>
      </c>
      <c r="C4047" s="1761" t="s">
        <v>14684</v>
      </c>
      <c r="D4047" s="1762">
        <v>614</v>
      </c>
      <c r="E4047" s="1103">
        <f t="shared" si="63"/>
        <v>337.70000000000005</v>
      </c>
    </row>
    <row r="4048" spans="1:5" ht="15.6">
      <c r="A4048" s="3246" t="s">
        <v>7885</v>
      </c>
      <c r="B4048" s="1763" t="s">
        <v>1407</v>
      </c>
      <c r="C4048" s="1763" t="s">
        <v>24716</v>
      </c>
      <c r="D4048" s="1764">
        <v>42</v>
      </c>
      <c r="E4048" s="1104">
        <f t="shared" si="63"/>
        <v>23.1</v>
      </c>
    </row>
    <row r="4049" spans="1:5" ht="15.6">
      <c r="A4049" s="3245" t="s">
        <v>14627</v>
      </c>
      <c r="B4049" s="1761" t="s">
        <v>14628</v>
      </c>
      <c r="C4049" s="1761" t="s">
        <v>24716</v>
      </c>
      <c r="D4049" s="1762">
        <v>48</v>
      </c>
      <c r="E4049" s="1103">
        <f t="shared" si="63"/>
        <v>26.400000000000002</v>
      </c>
    </row>
    <row r="4050" spans="1:5" ht="15.6">
      <c r="A4050" s="3246" t="s">
        <v>25090</v>
      </c>
      <c r="B4050" s="1763" t="s">
        <v>25091</v>
      </c>
      <c r="C4050" s="1763" t="s">
        <v>24716</v>
      </c>
      <c r="D4050" s="1764">
        <v>8</v>
      </c>
      <c r="E4050" s="1104">
        <f t="shared" si="63"/>
        <v>4.4000000000000004</v>
      </c>
    </row>
    <row r="4051" spans="1:5" ht="15.6">
      <c r="A4051" s="3245" t="s">
        <v>33203</v>
      </c>
      <c r="B4051" s="1761" t="s">
        <v>33204</v>
      </c>
      <c r="C4051" s="1761" t="s">
        <v>30552</v>
      </c>
      <c r="D4051" s="1762">
        <v>17</v>
      </c>
      <c r="E4051" s="1103">
        <f t="shared" si="63"/>
        <v>9.3500000000000014</v>
      </c>
    </row>
    <row r="4052" spans="1:5" ht="15.6">
      <c r="A4052" s="3246" t="s">
        <v>7862</v>
      </c>
      <c r="B4052" s="1763" t="s">
        <v>3990</v>
      </c>
      <c r="C4052" s="1763" t="s">
        <v>30552</v>
      </c>
      <c r="D4052" s="1764">
        <v>7</v>
      </c>
      <c r="E4052" s="1104">
        <f t="shared" si="63"/>
        <v>3.8500000000000005</v>
      </c>
    </row>
    <row r="4053" spans="1:5" ht="15.6">
      <c r="A4053" s="3245" t="s">
        <v>7883</v>
      </c>
      <c r="B4053" s="1761" t="s">
        <v>5830</v>
      </c>
      <c r="C4053" s="1761" t="s">
        <v>30552</v>
      </c>
      <c r="D4053" s="1762">
        <v>15</v>
      </c>
      <c r="E4053" s="1103">
        <f t="shared" si="63"/>
        <v>8.25</v>
      </c>
    </row>
    <row r="4054" spans="1:5" ht="15.6">
      <c r="A4054" s="3246" t="s">
        <v>25092</v>
      </c>
      <c r="B4054" s="1763" t="s">
        <v>25093</v>
      </c>
      <c r="C4054" s="1763" t="s">
        <v>14685</v>
      </c>
      <c r="D4054" s="1764">
        <v>1</v>
      </c>
      <c r="E4054" s="1104">
        <f t="shared" si="63"/>
        <v>0.55000000000000004</v>
      </c>
    </row>
    <row r="4055" spans="1:5" ht="15.6">
      <c r="A4055" s="3245" t="s">
        <v>15892</v>
      </c>
      <c r="B4055" s="1761" t="s">
        <v>15893</v>
      </c>
      <c r="C4055" s="1761" t="s">
        <v>14685</v>
      </c>
      <c r="D4055" s="1762">
        <v>22</v>
      </c>
      <c r="E4055" s="1103">
        <f t="shared" si="63"/>
        <v>12.100000000000001</v>
      </c>
    </row>
    <row r="4056" spans="1:5" ht="15.6">
      <c r="A4056" s="3246" t="s">
        <v>17125</v>
      </c>
      <c r="B4056" s="1763" t="s">
        <v>17126</v>
      </c>
      <c r="C4056" s="1763" t="s">
        <v>14685</v>
      </c>
      <c r="D4056" s="1764">
        <v>22</v>
      </c>
      <c r="E4056" s="1104">
        <f t="shared" si="63"/>
        <v>12.100000000000001</v>
      </c>
    </row>
    <row r="4057" spans="1:5" ht="15.6">
      <c r="A4057" s="3245" t="s">
        <v>14722</v>
      </c>
      <c r="B4057" s="1761" t="s">
        <v>14723</v>
      </c>
      <c r="C4057" s="1761" t="s">
        <v>14685</v>
      </c>
      <c r="D4057" s="1762">
        <v>22</v>
      </c>
      <c r="E4057" s="1103">
        <f t="shared" si="63"/>
        <v>12.100000000000001</v>
      </c>
    </row>
    <row r="4058" spans="1:5" ht="15.6">
      <c r="A4058" s="3246" t="s">
        <v>17325</v>
      </c>
      <c r="B4058" s="1763" t="s">
        <v>17326</v>
      </c>
      <c r="C4058" s="1763" t="s">
        <v>14685</v>
      </c>
      <c r="D4058" s="1764">
        <v>22</v>
      </c>
      <c r="E4058" s="1104">
        <f t="shared" si="63"/>
        <v>12.100000000000001</v>
      </c>
    </row>
    <row r="4059" spans="1:5" ht="15.6">
      <c r="A4059" s="3245" t="s">
        <v>15900</v>
      </c>
      <c r="B4059" s="1761" t="s">
        <v>15901</v>
      </c>
      <c r="C4059" s="1761" t="s">
        <v>14685</v>
      </c>
      <c r="D4059" s="1762">
        <v>24</v>
      </c>
      <c r="E4059" s="1103">
        <f t="shared" si="63"/>
        <v>13.200000000000001</v>
      </c>
    </row>
    <row r="4060" spans="1:5" ht="15.6">
      <c r="A4060" s="3246" t="s">
        <v>17145</v>
      </c>
      <c r="B4060" s="1763" t="s">
        <v>17146</v>
      </c>
      <c r="C4060" s="1763" t="s">
        <v>14685</v>
      </c>
      <c r="D4060" s="1764">
        <v>24</v>
      </c>
      <c r="E4060" s="1104">
        <f t="shared" si="63"/>
        <v>13.200000000000001</v>
      </c>
    </row>
    <row r="4061" spans="1:5" ht="15.6">
      <c r="A4061" s="3245" t="s">
        <v>14724</v>
      </c>
      <c r="B4061" s="1761" t="s">
        <v>14725</v>
      </c>
      <c r="C4061" s="1761" t="s">
        <v>14685</v>
      </c>
      <c r="D4061" s="1762">
        <v>24</v>
      </c>
      <c r="E4061" s="1103">
        <f t="shared" si="63"/>
        <v>13.200000000000001</v>
      </c>
    </row>
    <row r="4062" spans="1:5" ht="15.6">
      <c r="A4062" s="3246" t="s">
        <v>17349</v>
      </c>
      <c r="B4062" s="1763" t="s">
        <v>17350</v>
      </c>
      <c r="C4062" s="1763" t="s">
        <v>14685</v>
      </c>
      <c r="D4062" s="1764">
        <v>24</v>
      </c>
      <c r="E4062" s="1104">
        <f t="shared" si="63"/>
        <v>13.200000000000001</v>
      </c>
    </row>
    <row r="4063" spans="1:5" ht="15.6">
      <c r="A4063" s="3245" t="s">
        <v>15152</v>
      </c>
      <c r="B4063" s="1761" t="s">
        <v>15153</v>
      </c>
      <c r="C4063" s="1761" t="s">
        <v>14685</v>
      </c>
      <c r="D4063" s="1762">
        <v>25</v>
      </c>
      <c r="E4063" s="1103">
        <f t="shared" si="63"/>
        <v>13.750000000000002</v>
      </c>
    </row>
    <row r="4064" spans="1:5" ht="15.6">
      <c r="A4064" s="3246" t="s">
        <v>17113</v>
      </c>
      <c r="B4064" s="1763" t="s">
        <v>17114</v>
      </c>
      <c r="C4064" s="1763" t="s">
        <v>14685</v>
      </c>
      <c r="D4064" s="1764">
        <v>25</v>
      </c>
      <c r="E4064" s="1104">
        <f t="shared" si="63"/>
        <v>13.750000000000002</v>
      </c>
    </row>
    <row r="4065" spans="1:5" ht="15.6">
      <c r="A4065" s="3245" t="s">
        <v>14832</v>
      </c>
      <c r="B4065" s="1761" t="s">
        <v>14833</v>
      </c>
      <c r="C4065" s="1761" t="s">
        <v>14685</v>
      </c>
      <c r="D4065" s="1762">
        <v>25</v>
      </c>
      <c r="E4065" s="1103">
        <f t="shared" si="63"/>
        <v>13.750000000000002</v>
      </c>
    </row>
    <row r="4066" spans="1:5" ht="15.6">
      <c r="A4066" s="3246" t="s">
        <v>17311</v>
      </c>
      <c r="B4066" s="1763" t="s">
        <v>17312</v>
      </c>
      <c r="C4066" s="1763" t="s">
        <v>14685</v>
      </c>
      <c r="D4066" s="1764">
        <v>25</v>
      </c>
      <c r="E4066" s="1104">
        <f t="shared" si="63"/>
        <v>13.750000000000002</v>
      </c>
    </row>
    <row r="4067" spans="1:5" ht="15.6">
      <c r="A4067" s="3245" t="s">
        <v>15854</v>
      </c>
      <c r="B4067" s="1761" t="s">
        <v>15855</v>
      </c>
      <c r="C4067" s="1761" t="s">
        <v>14685</v>
      </c>
      <c r="D4067" s="1762">
        <v>25</v>
      </c>
      <c r="E4067" s="1103">
        <f t="shared" si="63"/>
        <v>13.750000000000002</v>
      </c>
    </row>
    <row r="4068" spans="1:5" ht="15.6">
      <c r="A4068" s="3246" t="s">
        <v>15910</v>
      </c>
      <c r="B4068" s="1763" t="s">
        <v>15911</v>
      </c>
      <c r="C4068" s="1763" t="s">
        <v>14685</v>
      </c>
      <c r="D4068" s="1764">
        <v>26</v>
      </c>
      <c r="E4068" s="1104">
        <f t="shared" si="63"/>
        <v>14.3</v>
      </c>
    </row>
    <row r="4069" spans="1:5" ht="15.6">
      <c r="A4069" s="3245" t="s">
        <v>17169</v>
      </c>
      <c r="B4069" s="1761" t="s">
        <v>17170</v>
      </c>
      <c r="C4069" s="1761" t="s">
        <v>14685</v>
      </c>
      <c r="D4069" s="1762">
        <v>26</v>
      </c>
      <c r="E4069" s="1103">
        <f t="shared" si="63"/>
        <v>14.3</v>
      </c>
    </row>
    <row r="4070" spans="1:5" ht="15.6">
      <c r="A4070" s="3246" t="s">
        <v>14726</v>
      </c>
      <c r="B4070" s="1763" t="s">
        <v>14727</v>
      </c>
      <c r="C4070" s="1763" t="s">
        <v>14685</v>
      </c>
      <c r="D4070" s="1764">
        <v>26</v>
      </c>
      <c r="E4070" s="1104">
        <f t="shared" si="63"/>
        <v>14.3</v>
      </c>
    </row>
    <row r="4071" spans="1:5" ht="15.6">
      <c r="A4071" s="3245" t="s">
        <v>17373</v>
      </c>
      <c r="B4071" s="1761" t="s">
        <v>17374</v>
      </c>
      <c r="C4071" s="1761" t="s">
        <v>14685</v>
      </c>
      <c r="D4071" s="1762">
        <v>26</v>
      </c>
      <c r="E4071" s="1103">
        <f t="shared" si="63"/>
        <v>14.3</v>
      </c>
    </row>
    <row r="4072" spans="1:5" ht="15.6">
      <c r="A4072" s="3246" t="s">
        <v>15888</v>
      </c>
      <c r="B4072" s="1763" t="s">
        <v>15889</v>
      </c>
      <c r="C4072" s="1763" t="s">
        <v>14685</v>
      </c>
      <c r="D4072" s="1764">
        <v>27</v>
      </c>
      <c r="E4072" s="1104">
        <f t="shared" si="63"/>
        <v>14.850000000000001</v>
      </c>
    </row>
    <row r="4073" spans="1:5" ht="15.6">
      <c r="A4073" s="3245" t="s">
        <v>17117</v>
      </c>
      <c r="B4073" s="1761" t="s">
        <v>17118</v>
      </c>
      <c r="C4073" s="1761" t="s">
        <v>14685</v>
      </c>
      <c r="D4073" s="1762">
        <v>27</v>
      </c>
      <c r="E4073" s="1103">
        <f t="shared" si="63"/>
        <v>14.850000000000001</v>
      </c>
    </row>
    <row r="4074" spans="1:5" ht="15.6">
      <c r="A4074" s="3246" t="s">
        <v>15156</v>
      </c>
      <c r="B4074" s="1763" t="s">
        <v>15157</v>
      </c>
      <c r="C4074" s="1763" t="s">
        <v>14685</v>
      </c>
      <c r="D4074" s="1764">
        <v>27</v>
      </c>
      <c r="E4074" s="1104">
        <f t="shared" si="63"/>
        <v>14.850000000000001</v>
      </c>
    </row>
    <row r="4075" spans="1:5" ht="15.6">
      <c r="A4075" s="3245" t="s">
        <v>17127</v>
      </c>
      <c r="B4075" s="1761" t="s">
        <v>17128</v>
      </c>
      <c r="C4075" s="1761" t="s">
        <v>14685</v>
      </c>
      <c r="D4075" s="1762">
        <v>27</v>
      </c>
      <c r="E4075" s="1103">
        <f t="shared" si="63"/>
        <v>14.850000000000001</v>
      </c>
    </row>
    <row r="4076" spans="1:5" ht="15.6">
      <c r="A4076" s="3246" t="s">
        <v>15918</v>
      </c>
      <c r="B4076" s="1763" t="s">
        <v>15919</v>
      </c>
      <c r="C4076" s="1763" t="s">
        <v>14685</v>
      </c>
      <c r="D4076" s="1764">
        <v>27</v>
      </c>
      <c r="E4076" s="1104">
        <f t="shared" si="63"/>
        <v>14.850000000000001</v>
      </c>
    </row>
    <row r="4077" spans="1:5" ht="15.6">
      <c r="A4077" s="3245" t="s">
        <v>17197</v>
      </c>
      <c r="B4077" s="1761" t="s">
        <v>17198</v>
      </c>
      <c r="C4077" s="1761" t="s">
        <v>14685</v>
      </c>
      <c r="D4077" s="1762">
        <v>27</v>
      </c>
      <c r="E4077" s="1103">
        <f t="shared" si="63"/>
        <v>14.850000000000001</v>
      </c>
    </row>
    <row r="4078" spans="1:5" ht="15.6">
      <c r="A4078" s="3246" t="s">
        <v>14728</v>
      </c>
      <c r="B4078" s="1763" t="s">
        <v>14729</v>
      </c>
      <c r="C4078" s="1763" t="s">
        <v>14685</v>
      </c>
      <c r="D4078" s="1764">
        <v>27</v>
      </c>
      <c r="E4078" s="1104">
        <f t="shared" si="63"/>
        <v>14.850000000000001</v>
      </c>
    </row>
    <row r="4079" spans="1:5" ht="15.6">
      <c r="A4079" s="3245" t="s">
        <v>17317</v>
      </c>
      <c r="B4079" s="1761" t="s">
        <v>17318</v>
      </c>
      <c r="C4079" s="1761" t="s">
        <v>14685</v>
      </c>
      <c r="D4079" s="1762">
        <v>27</v>
      </c>
      <c r="E4079" s="1103">
        <f t="shared" si="63"/>
        <v>14.850000000000001</v>
      </c>
    </row>
    <row r="4080" spans="1:5" ht="15.6">
      <c r="A4080" s="3246" t="s">
        <v>14852</v>
      </c>
      <c r="B4080" s="1763" t="s">
        <v>14853</v>
      </c>
      <c r="C4080" s="1763" t="s">
        <v>14685</v>
      </c>
      <c r="D4080" s="1764">
        <v>27</v>
      </c>
      <c r="E4080" s="1104">
        <f t="shared" si="63"/>
        <v>14.850000000000001</v>
      </c>
    </row>
    <row r="4081" spans="1:5" ht="15.6">
      <c r="A4081" s="3245" t="s">
        <v>17327</v>
      </c>
      <c r="B4081" s="1761" t="s">
        <v>17328</v>
      </c>
      <c r="C4081" s="1761" t="s">
        <v>14685</v>
      </c>
      <c r="D4081" s="1762">
        <v>27</v>
      </c>
      <c r="E4081" s="1103">
        <f t="shared" si="63"/>
        <v>14.850000000000001</v>
      </c>
    </row>
    <row r="4082" spans="1:5" ht="15.6">
      <c r="A4082" s="3246" t="s">
        <v>15856</v>
      </c>
      <c r="B4082" s="1763" t="s">
        <v>15857</v>
      </c>
      <c r="C4082" s="1763" t="s">
        <v>14685</v>
      </c>
      <c r="D4082" s="1764">
        <v>27</v>
      </c>
      <c r="E4082" s="1104">
        <f t="shared" si="63"/>
        <v>14.850000000000001</v>
      </c>
    </row>
    <row r="4083" spans="1:5" ht="15.6">
      <c r="A4083" s="3245" t="s">
        <v>17329</v>
      </c>
      <c r="B4083" s="1761" t="s">
        <v>17330</v>
      </c>
      <c r="C4083" s="1761" t="s">
        <v>14685</v>
      </c>
      <c r="D4083" s="1762">
        <v>27</v>
      </c>
      <c r="E4083" s="1103">
        <f t="shared" si="63"/>
        <v>14.850000000000001</v>
      </c>
    </row>
    <row r="4084" spans="1:5" ht="15.6">
      <c r="A4084" s="3246" t="s">
        <v>14908</v>
      </c>
      <c r="B4084" s="1763" t="s">
        <v>14909</v>
      </c>
      <c r="C4084" s="1763" t="s">
        <v>14685</v>
      </c>
      <c r="D4084" s="1764">
        <v>27</v>
      </c>
      <c r="E4084" s="1104">
        <f t="shared" si="63"/>
        <v>14.850000000000001</v>
      </c>
    </row>
    <row r="4085" spans="1:5" ht="15.6">
      <c r="A4085" s="3245" t="s">
        <v>17401</v>
      </c>
      <c r="B4085" s="1761" t="s">
        <v>17402</v>
      </c>
      <c r="C4085" s="1761" t="s">
        <v>14685</v>
      </c>
      <c r="D4085" s="1762">
        <v>27</v>
      </c>
      <c r="E4085" s="1103">
        <f t="shared" si="63"/>
        <v>14.850000000000001</v>
      </c>
    </row>
    <row r="4086" spans="1:5" ht="15.6">
      <c r="A4086" s="3246" t="s">
        <v>15154</v>
      </c>
      <c r="B4086" s="1763" t="s">
        <v>15155</v>
      </c>
      <c r="C4086" s="1763" t="s">
        <v>14685</v>
      </c>
      <c r="D4086" s="1764">
        <v>28</v>
      </c>
      <c r="E4086" s="1104">
        <f t="shared" si="63"/>
        <v>15.400000000000002</v>
      </c>
    </row>
    <row r="4087" spans="1:5" ht="15.6">
      <c r="A4087" s="3245" t="s">
        <v>17115</v>
      </c>
      <c r="B4087" s="1761" t="s">
        <v>17116</v>
      </c>
      <c r="C4087" s="1761" t="s">
        <v>14685</v>
      </c>
      <c r="D4087" s="1762">
        <v>28</v>
      </c>
      <c r="E4087" s="1103">
        <f t="shared" si="63"/>
        <v>15.400000000000002</v>
      </c>
    </row>
    <row r="4088" spans="1:5" ht="15.6">
      <c r="A4088" s="3246" t="s">
        <v>14836</v>
      </c>
      <c r="B4088" s="1763" t="s">
        <v>14837</v>
      </c>
      <c r="C4088" s="1763" t="s">
        <v>14685</v>
      </c>
      <c r="D4088" s="1764">
        <v>28</v>
      </c>
      <c r="E4088" s="1104">
        <f t="shared" si="63"/>
        <v>15.400000000000002</v>
      </c>
    </row>
    <row r="4089" spans="1:5" ht="15.6">
      <c r="A4089" s="3245" t="s">
        <v>17313</v>
      </c>
      <c r="B4089" s="1761" t="s">
        <v>17314</v>
      </c>
      <c r="C4089" s="1761" t="s">
        <v>14685</v>
      </c>
      <c r="D4089" s="1762">
        <v>28</v>
      </c>
      <c r="E4089" s="1103">
        <f t="shared" si="63"/>
        <v>15.400000000000002</v>
      </c>
    </row>
    <row r="4090" spans="1:5" ht="15.6">
      <c r="A4090" s="3246" t="s">
        <v>15894</v>
      </c>
      <c r="B4090" s="1763" t="s">
        <v>15895</v>
      </c>
      <c r="C4090" s="1763" t="s">
        <v>14685</v>
      </c>
      <c r="D4090" s="1764">
        <v>30</v>
      </c>
      <c r="E4090" s="1104">
        <f t="shared" si="63"/>
        <v>16.5</v>
      </c>
    </row>
    <row r="4091" spans="1:5" ht="15.6">
      <c r="A4091" s="3245" t="s">
        <v>17135</v>
      </c>
      <c r="B4091" s="1761" t="s">
        <v>17136</v>
      </c>
      <c r="C4091" s="1761" t="s">
        <v>14685</v>
      </c>
      <c r="D4091" s="1762">
        <v>30</v>
      </c>
      <c r="E4091" s="1103">
        <f t="shared" si="63"/>
        <v>16.5</v>
      </c>
    </row>
    <row r="4092" spans="1:5" ht="15.6">
      <c r="A4092" s="3246" t="s">
        <v>16000</v>
      </c>
      <c r="B4092" s="1763" t="s">
        <v>16001</v>
      </c>
      <c r="C4092" s="1763" t="s">
        <v>14685</v>
      </c>
      <c r="D4092" s="1764">
        <v>30</v>
      </c>
      <c r="E4092" s="1104">
        <f t="shared" si="63"/>
        <v>16.5</v>
      </c>
    </row>
    <row r="4093" spans="1:5" ht="15.6">
      <c r="A4093" s="3245" t="s">
        <v>17147</v>
      </c>
      <c r="B4093" s="1761" t="s">
        <v>17148</v>
      </c>
      <c r="C4093" s="1761" t="s">
        <v>14685</v>
      </c>
      <c r="D4093" s="1762">
        <v>30</v>
      </c>
      <c r="E4093" s="1103">
        <f t="shared" si="63"/>
        <v>16.5</v>
      </c>
    </row>
    <row r="4094" spans="1:5" ht="15.6">
      <c r="A4094" s="3246" t="s">
        <v>14730</v>
      </c>
      <c r="B4094" s="1763" t="s">
        <v>14731</v>
      </c>
      <c r="C4094" s="1763" t="s">
        <v>14685</v>
      </c>
      <c r="D4094" s="1764">
        <v>30</v>
      </c>
      <c r="E4094" s="1104">
        <f t="shared" si="63"/>
        <v>16.5</v>
      </c>
    </row>
    <row r="4095" spans="1:5" ht="15.6">
      <c r="A4095" s="3245" t="s">
        <v>17339</v>
      </c>
      <c r="B4095" s="1761" t="s">
        <v>17340</v>
      </c>
      <c r="C4095" s="1761" t="s">
        <v>14685</v>
      </c>
      <c r="D4095" s="1762">
        <v>30</v>
      </c>
      <c r="E4095" s="1103">
        <f t="shared" si="63"/>
        <v>16.5</v>
      </c>
    </row>
    <row r="4096" spans="1:5" ht="15.6">
      <c r="A4096" s="3246" t="s">
        <v>14864</v>
      </c>
      <c r="B4096" s="1763" t="s">
        <v>14865</v>
      </c>
      <c r="C4096" s="1763" t="s">
        <v>14685</v>
      </c>
      <c r="D4096" s="1764">
        <v>30</v>
      </c>
      <c r="E4096" s="1104">
        <f t="shared" si="63"/>
        <v>16.5</v>
      </c>
    </row>
    <row r="4097" spans="1:5" ht="15.6">
      <c r="A4097" s="3245" t="s">
        <v>17351</v>
      </c>
      <c r="B4097" s="1761" t="s">
        <v>17352</v>
      </c>
      <c r="C4097" s="1761" t="s">
        <v>14685</v>
      </c>
      <c r="D4097" s="1762">
        <v>30</v>
      </c>
      <c r="E4097" s="1103">
        <f t="shared" si="63"/>
        <v>16.5</v>
      </c>
    </row>
    <row r="4098" spans="1:5" ht="15.6">
      <c r="A4098" s="3246" t="s">
        <v>15158</v>
      </c>
      <c r="B4098" s="1763" t="s">
        <v>15159</v>
      </c>
      <c r="C4098" s="1763" t="s">
        <v>14685</v>
      </c>
      <c r="D4098" s="1764">
        <v>31</v>
      </c>
      <c r="E4098" s="1104">
        <f t="shared" si="63"/>
        <v>17.05</v>
      </c>
    </row>
    <row r="4099" spans="1:5" ht="15.6">
      <c r="A4099" s="3245" t="s">
        <v>17129</v>
      </c>
      <c r="B4099" s="1761" t="s">
        <v>17130</v>
      </c>
      <c r="C4099" s="1761" t="s">
        <v>14685</v>
      </c>
      <c r="D4099" s="1762">
        <v>31</v>
      </c>
      <c r="E4099" s="1103">
        <f t="shared" si="63"/>
        <v>17.05</v>
      </c>
    </row>
    <row r="4100" spans="1:5" ht="15.6">
      <c r="A4100" s="3246" t="s">
        <v>14834</v>
      </c>
      <c r="B4100" s="1763" t="s">
        <v>14835</v>
      </c>
      <c r="C4100" s="1763" t="s">
        <v>14685</v>
      </c>
      <c r="D4100" s="1764">
        <v>31</v>
      </c>
      <c r="E4100" s="1104">
        <f t="shared" si="63"/>
        <v>17.05</v>
      </c>
    </row>
    <row r="4101" spans="1:5" ht="15.6">
      <c r="A4101" s="3245" t="s">
        <v>14844</v>
      </c>
      <c r="B4101" s="1761" t="s">
        <v>14845</v>
      </c>
      <c r="C4101" s="1761" t="s">
        <v>14685</v>
      </c>
      <c r="D4101" s="1762">
        <v>31</v>
      </c>
      <c r="E4101" s="1103">
        <f t="shared" si="63"/>
        <v>17.05</v>
      </c>
    </row>
    <row r="4102" spans="1:5" ht="15.6">
      <c r="A4102" s="3246" t="s">
        <v>14854</v>
      </c>
      <c r="B4102" s="1763" t="s">
        <v>14855</v>
      </c>
      <c r="C4102" s="1763" t="s">
        <v>14685</v>
      </c>
      <c r="D4102" s="1764">
        <v>31</v>
      </c>
      <c r="E4102" s="1104">
        <f t="shared" si="63"/>
        <v>17.05</v>
      </c>
    </row>
    <row r="4103" spans="1:5" ht="15.6">
      <c r="A4103" s="3245" t="s">
        <v>17331</v>
      </c>
      <c r="B4103" s="1761" t="s">
        <v>17332</v>
      </c>
      <c r="C4103" s="1761" t="s">
        <v>14685</v>
      </c>
      <c r="D4103" s="1762">
        <v>31</v>
      </c>
      <c r="E4103" s="1103">
        <f t="shared" si="63"/>
        <v>17.05</v>
      </c>
    </row>
    <row r="4104" spans="1:5" ht="15.6">
      <c r="A4104" s="3246" t="s">
        <v>14720</v>
      </c>
      <c r="B4104" s="1763" t="s">
        <v>14721</v>
      </c>
      <c r="C4104" s="1763" t="s">
        <v>14685</v>
      </c>
      <c r="D4104" s="1764">
        <v>31</v>
      </c>
      <c r="E4104" s="1104">
        <f t="shared" si="63"/>
        <v>17.05</v>
      </c>
    </row>
    <row r="4105" spans="1:5" ht="15.6">
      <c r="A4105" s="3245" t="s">
        <v>17333</v>
      </c>
      <c r="B4105" s="1761" t="s">
        <v>17334</v>
      </c>
      <c r="C4105" s="1761" t="s">
        <v>14685</v>
      </c>
      <c r="D4105" s="1762">
        <v>31</v>
      </c>
      <c r="E4105" s="1103">
        <f t="shared" si="63"/>
        <v>17.05</v>
      </c>
    </row>
    <row r="4106" spans="1:5" ht="15.6">
      <c r="A4106" s="3246" t="s">
        <v>15952</v>
      </c>
      <c r="B4106" s="1763" t="s">
        <v>15953</v>
      </c>
      <c r="C4106" s="1763" t="s">
        <v>14685</v>
      </c>
      <c r="D4106" s="1764">
        <v>31</v>
      </c>
      <c r="E4106" s="1104">
        <f t="shared" si="63"/>
        <v>17.05</v>
      </c>
    </row>
    <row r="4107" spans="1:5" ht="15.6">
      <c r="A4107" s="3245" t="s">
        <v>17529</v>
      </c>
      <c r="B4107" s="1761" t="s">
        <v>17530</v>
      </c>
      <c r="C4107" s="1761" t="s">
        <v>14685</v>
      </c>
      <c r="D4107" s="1762">
        <v>31</v>
      </c>
      <c r="E4107" s="1103">
        <f t="shared" si="63"/>
        <v>17.05</v>
      </c>
    </row>
    <row r="4108" spans="1:5" ht="15.6">
      <c r="A4108" s="3246" t="s">
        <v>15022</v>
      </c>
      <c r="B4108" s="1763" t="s">
        <v>15023</v>
      </c>
      <c r="C4108" s="1763" t="s">
        <v>14685</v>
      </c>
      <c r="D4108" s="1764">
        <v>31</v>
      </c>
      <c r="E4108" s="1104">
        <f t="shared" si="63"/>
        <v>17.05</v>
      </c>
    </row>
    <row r="4109" spans="1:5" ht="15.6">
      <c r="A4109" s="3245" t="s">
        <v>17725</v>
      </c>
      <c r="B4109" s="1761" t="s">
        <v>17726</v>
      </c>
      <c r="C4109" s="1761" t="s">
        <v>14685</v>
      </c>
      <c r="D4109" s="1762">
        <v>31</v>
      </c>
      <c r="E4109" s="1103">
        <f t="shared" ref="E4109:E4172" si="64">D4109*(100%-$E$8)</f>
        <v>17.05</v>
      </c>
    </row>
    <row r="4110" spans="1:5" ht="15.6">
      <c r="A4110" s="3246" t="s">
        <v>15850</v>
      </c>
      <c r="B4110" s="1763" t="s">
        <v>15851</v>
      </c>
      <c r="C4110" s="1763" t="s">
        <v>14685</v>
      </c>
      <c r="D4110" s="1764">
        <v>32</v>
      </c>
      <c r="E4110" s="1104">
        <f t="shared" si="64"/>
        <v>17.600000000000001</v>
      </c>
    </row>
    <row r="4111" spans="1:5" ht="15.6">
      <c r="A4111" s="3245" t="s">
        <v>15902</v>
      </c>
      <c r="B4111" s="1761" t="s">
        <v>15903</v>
      </c>
      <c r="C4111" s="1761" t="s">
        <v>14685</v>
      </c>
      <c r="D4111" s="1762">
        <v>32</v>
      </c>
      <c r="E4111" s="1103">
        <f t="shared" si="64"/>
        <v>17.600000000000001</v>
      </c>
    </row>
    <row r="4112" spans="1:5" ht="15.6">
      <c r="A4112" s="3246" t="s">
        <v>17157</v>
      </c>
      <c r="B4112" s="1763" t="s">
        <v>17158</v>
      </c>
      <c r="C4112" s="1763" t="s">
        <v>14685</v>
      </c>
      <c r="D4112" s="1764">
        <v>32</v>
      </c>
      <c r="E4112" s="1104">
        <f t="shared" si="64"/>
        <v>17.600000000000001</v>
      </c>
    </row>
    <row r="4113" spans="1:5" ht="15.6">
      <c r="A4113" s="3245" t="s">
        <v>16010</v>
      </c>
      <c r="B4113" s="1761" t="s">
        <v>16011</v>
      </c>
      <c r="C4113" s="1761" t="s">
        <v>14685</v>
      </c>
      <c r="D4113" s="1762">
        <v>32</v>
      </c>
      <c r="E4113" s="1103">
        <f t="shared" si="64"/>
        <v>17.600000000000001</v>
      </c>
    </row>
    <row r="4114" spans="1:5" ht="15.6">
      <c r="A4114" s="3246" t="s">
        <v>17171</v>
      </c>
      <c r="B4114" s="1763" t="s">
        <v>17172</v>
      </c>
      <c r="C4114" s="1763" t="s">
        <v>14685</v>
      </c>
      <c r="D4114" s="1764">
        <v>32</v>
      </c>
      <c r="E4114" s="1104">
        <f t="shared" si="64"/>
        <v>17.600000000000001</v>
      </c>
    </row>
    <row r="4115" spans="1:5" ht="15.6">
      <c r="A4115" s="3245" t="s">
        <v>14838</v>
      </c>
      <c r="B4115" s="1761" t="s">
        <v>14839</v>
      </c>
      <c r="C4115" s="1761" t="s">
        <v>14685</v>
      </c>
      <c r="D4115" s="1762">
        <v>32</v>
      </c>
      <c r="E4115" s="1103">
        <f t="shared" si="64"/>
        <v>17.600000000000001</v>
      </c>
    </row>
    <row r="4116" spans="1:5" ht="15.6">
      <c r="A4116" s="3246" t="s">
        <v>17315</v>
      </c>
      <c r="B4116" s="1763" t="s">
        <v>17316</v>
      </c>
      <c r="C4116" s="1763" t="s">
        <v>14685</v>
      </c>
      <c r="D4116" s="1764">
        <v>32</v>
      </c>
      <c r="E4116" s="1104">
        <f t="shared" si="64"/>
        <v>17.600000000000001</v>
      </c>
    </row>
    <row r="4117" spans="1:5" ht="15.6">
      <c r="A4117" s="3245" t="s">
        <v>14880</v>
      </c>
      <c r="B4117" s="1761" t="s">
        <v>14881</v>
      </c>
      <c r="C4117" s="1761" t="s">
        <v>14685</v>
      </c>
      <c r="D4117" s="1762">
        <v>32</v>
      </c>
      <c r="E4117" s="1103">
        <f t="shared" si="64"/>
        <v>17.600000000000001</v>
      </c>
    </row>
    <row r="4118" spans="1:5" ht="15.6">
      <c r="A4118" s="3246" t="s">
        <v>17361</v>
      </c>
      <c r="B4118" s="1763" t="s">
        <v>17362</v>
      </c>
      <c r="C4118" s="1763" t="s">
        <v>14685</v>
      </c>
      <c r="D4118" s="1764">
        <v>32</v>
      </c>
      <c r="E4118" s="1104">
        <f t="shared" si="64"/>
        <v>17.600000000000001</v>
      </c>
    </row>
    <row r="4119" spans="1:5" ht="15.6">
      <c r="A4119" s="3245" t="s">
        <v>14886</v>
      </c>
      <c r="B4119" s="1761" t="s">
        <v>14887</v>
      </c>
      <c r="C4119" s="1761" t="s">
        <v>14685</v>
      </c>
      <c r="D4119" s="1762">
        <v>32</v>
      </c>
      <c r="E4119" s="1103">
        <f t="shared" si="64"/>
        <v>17.600000000000001</v>
      </c>
    </row>
    <row r="4120" spans="1:5" ht="15.6">
      <c r="A4120" s="3246" t="s">
        <v>17375</v>
      </c>
      <c r="B4120" s="1763" t="s">
        <v>17376</v>
      </c>
      <c r="C4120" s="1763" t="s">
        <v>14685</v>
      </c>
      <c r="D4120" s="1764">
        <v>32</v>
      </c>
      <c r="E4120" s="1104">
        <f t="shared" si="64"/>
        <v>17.600000000000001</v>
      </c>
    </row>
    <row r="4121" spans="1:5" ht="15.6">
      <c r="A4121" s="3245" t="s">
        <v>17471</v>
      </c>
      <c r="B4121" s="1761" t="s">
        <v>17472</v>
      </c>
      <c r="C4121" s="1761" t="s">
        <v>14685</v>
      </c>
      <c r="D4121" s="1762">
        <v>33</v>
      </c>
      <c r="E4121" s="1103">
        <f t="shared" si="64"/>
        <v>18.150000000000002</v>
      </c>
    </row>
    <row r="4122" spans="1:5" ht="15.6">
      <c r="A4122" s="3246" t="s">
        <v>15168</v>
      </c>
      <c r="B4122" s="1763" t="s">
        <v>15169</v>
      </c>
      <c r="C4122" s="1763" t="s">
        <v>14685</v>
      </c>
      <c r="D4122" s="1764">
        <v>33</v>
      </c>
      <c r="E4122" s="1104">
        <f t="shared" si="64"/>
        <v>18.150000000000002</v>
      </c>
    </row>
    <row r="4123" spans="1:5" ht="15.6">
      <c r="A4123" s="3245" t="s">
        <v>17517</v>
      </c>
      <c r="B4123" s="1761" t="s">
        <v>17518</v>
      </c>
      <c r="C4123" s="1761" t="s">
        <v>14685</v>
      </c>
      <c r="D4123" s="1762">
        <v>33</v>
      </c>
      <c r="E4123" s="1103">
        <f t="shared" si="64"/>
        <v>18.150000000000002</v>
      </c>
    </row>
    <row r="4124" spans="1:5" ht="15.6">
      <c r="A4124" s="3246" t="s">
        <v>17669</v>
      </c>
      <c r="B4124" s="1763" t="s">
        <v>17670</v>
      </c>
      <c r="C4124" s="1763" t="s">
        <v>14685</v>
      </c>
      <c r="D4124" s="1764">
        <v>33</v>
      </c>
      <c r="E4124" s="1104">
        <f t="shared" si="64"/>
        <v>18.150000000000002</v>
      </c>
    </row>
    <row r="4125" spans="1:5" ht="15.6">
      <c r="A4125" s="3245" t="s">
        <v>16966</v>
      </c>
      <c r="B4125" s="1761" t="s">
        <v>16967</v>
      </c>
      <c r="C4125" s="1761" t="s">
        <v>14685</v>
      </c>
      <c r="D4125" s="1762">
        <v>33</v>
      </c>
      <c r="E4125" s="1103">
        <f t="shared" si="64"/>
        <v>18.150000000000002</v>
      </c>
    </row>
    <row r="4126" spans="1:5" ht="15.6">
      <c r="A4126" s="3246" t="s">
        <v>17709</v>
      </c>
      <c r="B4126" s="1763" t="s">
        <v>17710</v>
      </c>
      <c r="C4126" s="1763" t="s">
        <v>14685</v>
      </c>
      <c r="D4126" s="1764">
        <v>33</v>
      </c>
      <c r="E4126" s="1104">
        <f t="shared" si="64"/>
        <v>18.150000000000002</v>
      </c>
    </row>
    <row r="4127" spans="1:5" ht="15.6">
      <c r="A4127" s="3245" t="s">
        <v>15008</v>
      </c>
      <c r="B4127" s="1761" t="s">
        <v>15009</v>
      </c>
      <c r="C4127" s="1761" t="s">
        <v>14685</v>
      </c>
      <c r="D4127" s="1762">
        <v>33</v>
      </c>
      <c r="E4127" s="1103">
        <f t="shared" si="64"/>
        <v>18.150000000000002</v>
      </c>
    </row>
    <row r="4128" spans="1:5" ht="15.6">
      <c r="A4128" s="3246" t="s">
        <v>7919</v>
      </c>
      <c r="B4128" s="1763" t="s">
        <v>5050</v>
      </c>
      <c r="C4128" s="1763" t="s">
        <v>14685</v>
      </c>
      <c r="D4128" s="1764">
        <v>33</v>
      </c>
      <c r="E4128" s="1104">
        <f t="shared" si="64"/>
        <v>18.150000000000002</v>
      </c>
    </row>
    <row r="4129" spans="1:5" ht="15.6">
      <c r="A4129" s="3245" t="s">
        <v>14740</v>
      </c>
      <c r="B4129" s="1761" t="s">
        <v>14741</v>
      </c>
      <c r="C4129" s="1761" t="s">
        <v>14685</v>
      </c>
      <c r="D4129" s="1762">
        <v>33</v>
      </c>
      <c r="E4129" s="1103">
        <f t="shared" si="64"/>
        <v>18.150000000000002</v>
      </c>
    </row>
    <row r="4130" spans="1:5" ht="15.6">
      <c r="A4130" s="3246" t="s">
        <v>17713</v>
      </c>
      <c r="B4130" s="1763" t="s">
        <v>17714</v>
      </c>
      <c r="C4130" s="1763" t="s">
        <v>14685</v>
      </c>
      <c r="D4130" s="1764">
        <v>33</v>
      </c>
      <c r="E4130" s="1104">
        <f t="shared" si="64"/>
        <v>18.150000000000002</v>
      </c>
    </row>
    <row r="4131" spans="1:5" ht="15.6">
      <c r="A4131" s="3245" t="s">
        <v>15160</v>
      </c>
      <c r="B4131" s="1761" t="s">
        <v>15161</v>
      </c>
      <c r="C4131" s="1761" t="s">
        <v>14685</v>
      </c>
      <c r="D4131" s="1762">
        <v>34</v>
      </c>
      <c r="E4131" s="1103">
        <f t="shared" si="64"/>
        <v>18.700000000000003</v>
      </c>
    </row>
    <row r="4132" spans="1:5" ht="15.6">
      <c r="A4132" s="3246" t="s">
        <v>17149</v>
      </c>
      <c r="B4132" s="1763" t="s">
        <v>17150</v>
      </c>
      <c r="C4132" s="1763" t="s">
        <v>14685</v>
      </c>
      <c r="D4132" s="1764">
        <v>34</v>
      </c>
      <c r="E4132" s="1104">
        <f t="shared" si="64"/>
        <v>18.700000000000003</v>
      </c>
    </row>
    <row r="4133" spans="1:5" ht="15.6">
      <c r="A4133" s="3245" t="s">
        <v>14868</v>
      </c>
      <c r="B4133" s="1761" t="s">
        <v>14869</v>
      </c>
      <c r="C4133" s="1761" t="s">
        <v>14685</v>
      </c>
      <c r="D4133" s="1762">
        <v>34</v>
      </c>
      <c r="E4133" s="1103">
        <f t="shared" si="64"/>
        <v>18.700000000000003</v>
      </c>
    </row>
    <row r="4134" spans="1:5" ht="15.6">
      <c r="A4134" s="3246" t="s">
        <v>17353</v>
      </c>
      <c r="B4134" s="1763" t="s">
        <v>17354</v>
      </c>
      <c r="C4134" s="1763" t="s">
        <v>14685</v>
      </c>
      <c r="D4134" s="1764">
        <v>34</v>
      </c>
      <c r="E4134" s="1104">
        <f t="shared" si="64"/>
        <v>18.700000000000003</v>
      </c>
    </row>
    <row r="4135" spans="1:5" ht="15.6">
      <c r="A4135" s="3245" t="s">
        <v>15912</v>
      </c>
      <c r="B4135" s="1761" t="s">
        <v>15913</v>
      </c>
      <c r="C4135" s="1761" t="s">
        <v>14685</v>
      </c>
      <c r="D4135" s="1762">
        <v>35</v>
      </c>
      <c r="E4135" s="1103">
        <f t="shared" si="64"/>
        <v>19.25</v>
      </c>
    </row>
    <row r="4136" spans="1:5" ht="15.6">
      <c r="A4136" s="3246" t="s">
        <v>17183</v>
      </c>
      <c r="B4136" s="1763" t="s">
        <v>17184</v>
      </c>
      <c r="C4136" s="1763" t="s">
        <v>14685</v>
      </c>
      <c r="D4136" s="1764">
        <v>35</v>
      </c>
      <c r="E4136" s="1104">
        <f t="shared" si="64"/>
        <v>19.25</v>
      </c>
    </row>
    <row r="4137" spans="1:5" ht="15.6">
      <c r="A4137" s="3245" t="s">
        <v>14898</v>
      </c>
      <c r="B4137" s="1761" t="s">
        <v>14899</v>
      </c>
      <c r="C4137" s="1761" t="s">
        <v>14685</v>
      </c>
      <c r="D4137" s="1762">
        <v>35</v>
      </c>
      <c r="E4137" s="1103">
        <f t="shared" si="64"/>
        <v>19.25</v>
      </c>
    </row>
    <row r="4138" spans="1:5" ht="15.6">
      <c r="A4138" s="3246" t="s">
        <v>17387</v>
      </c>
      <c r="B4138" s="1763" t="s">
        <v>17388</v>
      </c>
      <c r="C4138" s="1763" t="s">
        <v>14685</v>
      </c>
      <c r="D4138" s="1764">
        <v>35</v>
      </c>
      <c r="E4138" s="1104">
        <f t="shared" si="64"/>
        <v>19.25</v>
      </c>
    </row>
    <row r="4139" spans="1:5" ht="15.6">
      <c r="A4139" s="3245" t="s">
        <v>15988</v>
      </c>
      <c r="B4139" s="1761" t="s">
        <v>15989</v>
      </c>
      <c r="C4139" s="1761" t="s">
        <v>14685</v>
      </c>
      <c r="D4139" s="1762">
        <v>36</v>
      </c>
      <c r="E4139" s="1103">
        <f t="shared" si="64"/>
        <v>19.8</v>
      </c>
    </row>
    <row r="4140" spans="1:5" ht="15.6">
      <c r="A4140" s="3246" t="s">
        <v>17119</v>
      </c>
      <c r="B4140" s="1763" t="s">
        <v>17120</v>
      </c>
      <c r="C4140" s="1763" t="s">
        <v>14685</v>
      </c>
      <c r="D4140" s="1764">
        <v>36</v>
      </c>
      <c r="E4140" s="1104">
        <f t="shared" si="64"/>
        <v>19.8</v>
      </c>
    </row>
    <row r="4141" spans="1:5" ht="15.6">
      <c r="A4141" s="3245" t="s">
        <v>15990</v>
      </c>
      <c r="B4141" s="1761" t="s">
        <v>15991</v>
      </c>
      <c r="C4141" s="1761" t="s">
        <v>14685</v>
      </c>
      <c r="D4141" s="1762">
        <v>36</v>
      </c>
      <c r="E4141" s="1103">
        <f t="shared" si="64"/>
        <v>19.8</v>
      </c>
    </row>
    <row r="4142" spans="1:5" ht="15.6">
      <c r="A4142" s="3246" t="s">
        <v>17121</v>
      </c>
      <c r="B4142" s="1763" t="s">
        <v>17122</v>
      </c>
      <c r="C4142" s="1763" t="s">
        <v>14685</v>
      </c>
      <c r="D4142" s="1764">
        <v>36</v>
      </c>
      <c r="E4142" s="1104">
        <f t="shared" si="64"/>
        <v>19.8</v>
      </c>
    </row>
    <row r="4143" spans="1:5" ht="15.6">
      <c r="A4143" s="3245" t="s">
        <v>15890</v>
      </c>
      <c r="B4143" s="1761" t="s">
        <v>15891</v>
      </c>
      <c r="C4143" s="1761" t="s">
        <v>14685</v>
      </c>
      <c r="D4143" s="1762">
        <v>36</v>
      </c>
      <c r="E4143" s="1103">
        <f t="shared" si="64"/>
        <v>19.8</v>
      </c>
    </row>
    <row r="4144" spans="1:5" ht="15.6">
      <c r="A4144" s="3246" t="s">
        <v>17123</v>
      </c>
      <c r="B4144" s="1763" t="s">
        <v>17124</v>
      </c>
      <c r="C4144" s="1763" t="s">
        <v>14685</v>
      </c>
      <c r="D4144" s="1764">
        <v>36</v>
      </c>
      <c r="E4144" s="1104">
        <f t="shared" si="64"/>
        <v>19.8</v>
      </c>
    </row>
    <row r="4145" spans="1:5" ht="15.6">
      <c r="A4145" s="3245" t="s">
        <v>16098</v>
      </c>
      <c r="B4145" s="1761" t="s">
        <v>16099</v>
      </c>
      <c r="C4145" s="1761" t="s">
        <v>14685</v>
      </c>
      <c r="D4145" s="1762">
        <v>36</v>
      </c>
      <c r="E4145" s="1103">
        <f t="shared" si="64"/>
        <v>19.8</v>
      </c>
    </row>
    <row r="4146" spans="1:5" ht="15.6">
      <c r="A4146" s="3246" t="s">
        <v>17319</v>
      </c>
      <c r="B4146" s="1763" t="s">
        <v>17320</v>
      </c>
      <c r="C4146" s="1763" t="s">
        <v>14685</v>
      </c>
      <c r="D4146" s="1764">
        <v>36</v>
      </c>
      <c r="E4146" s="1104">
        <f t="shared" si="64"/>
        <v>19.8</v>
      </c>
    </row>
    <row r="4147" spans="1:5" ht="15.6">
      <c r="A4147" s="3245" t="s">
        <v>16100</v>
      </c>
      <c r="B4147" s="1761" t="s">
        <v>16101</v>
      </c>
      <c r="C4147" s="1761" t="s">
        <v>14685</v>
      </c>
      <c r="D4147" s="1762">
        <v>36</v>
      </c>
      <c r="E4147" s="1103">
        <f t="shared" si="64"/>
        <v>19.8</v>
      </c>
    </row>
    <row r="4148" spans="1:5" ht="15.6">
      <c r="A4148" s="3246" t="s">
        <v>17321</v>
      </c>
      <c r="B4148" s="1763" t="s">
        <v>17322</v>
      </c>
      <c r="C4148" s="1763" t="s">
        <v>14685</v>
      </c>
      <c r="D4148" s="1764">
        <v>36</v>
      </c>
      <c r="E4148" s="1104">
        <f t="shared" si="64"/>
        <v>19.8</v>
      </c>
    </row>
    <row r="4149" spans="1:5" ht="15.6">
      <c r="A4149" s="3245" t="s">
        <v>14842</v>
      </c>
      <c r="B4149" s="1761" t="s">
        <v>14843</v>
      </c>
      <c r="C4149" s="1761" t="s">
        <v>14685</v>
      </c>
      <c r="D4149" s="1762">
        <v>36</v>
      </c>
      <c r="E4149" s="1103">
        <f t="shared" si="64"/>
        <v>19.8</v>
      </c>
    </row>
    <row r="4150" spans="1:5" ht="15.6">
      <c r="A4150" s="3246" t="s">
        <v>17323</v>
      </c>
      <c r="B4150" s="1763" t="s">
        <v>17324</v>
      </c>
      <c r="C4150" s="1763" t="s">
        <v>14685</v>
      </c>
      <c r="D4150" s="1764">
        <v>36</v>
      </c>
      <c r="E4150" s="1104">
        <f t="shared" si="64"/>
        <v>19.8</v>
      </c>
    </row>
    <row r="4151" spans="1:5" ht="15.6">
      <c r="A4151" s="3245" t="s">
        <v>15960</v>
      </c>
      <c r="B4151" s="1761" t="s">
        <v>15961</v>
      </c>
      <c r="C4151" s="1761" t="s">
        <v>14685</v>
      </c>
      <c r="D4151" s="1762">
        <v>36</v>
      </c>
      <c r="E4151" s="1103">
        <f t="shared" si="64"/>
        <v>19.8</v>
      </c>
    </row>
    <row r="4152" spans="1:5" ht="15.6">
      <c r="A4152" s="3246" t="s">
        <v>17549</v>
      </c>
      <c r="B4152" s="1763" t="s">
        <v>17550</v>
      </c>
      <c r="C4152" s="1763" t="s">
        <v>14685</v>
      </c>
      <c r="D4152" s="1764">
        <v>36</v>
      </c>
      <c r="E4152" s="1104">
        <f t="shared" si="64"/>
        <v>19.8</v>
      </c>
    </row>
    <row r="4153" spans="1:5" ht="15.6">
      <c r="A4153" s="3245" t="s">
        <v>15046</v>
      </c>
      <c r="B4153" s="1761" t="s">
        <v>15047</v>
      </c>
      <c r="C4153" s="1761" t="s">
        <v>14685</v>
      </c>
      <c r="D4153" s="1762">
        <v>36</v>
      </c>
      <c r="E4153" s="1103">
        <f t="shared" si="64"/>
        <v>19.8</v>
      </c>
    </row>
    <row r="4154" spans="1:5" ht="15.6">
      <c r="A4154" s="3246" t="s">
        <v>17751</v>
      </c>
      <c r="B4154" s="1763" t="s">
        <v>17752</v>
      </c>
      <c r="C4154" s="1763" t="s">
        <v>14685</v>
      </c>
      <c r="D4154" s="1764">
        <v>36</v>
      </c>
      <c r="E4154" s="1104">
        <f t="shared" si="64"/>
        <v>19.8</v>
      </c>
    </row>
    <row r="4155" spans="1:5" ht="15.6">
      <c r="A4155" s="3245" t="s">
        <v>15992</v>
      </c>
      <c r="B4155" s="1761" t="s">
        <v>15993</v>
      </c>
      <c r="C4155" s="1761" t="s">
        <v>14685</v>
      </c>
      <c r="D4155" s="1762">
        <v>37</v>
      </c>
      <c r="E4155" s="1103">
        <f t="shared" si="64"/>
        <v>20.350000000000001</v>
      </c>
    </row>
    <row r="4156" spans="1:5" ht="15.6">
      <c r="A4156" s="3246" t="s">
        <v>17131</v>
      </c>
      <c r="B4156" s="1763" t="s">
        <v>17132</v>
      </c>
      <c r="C4156" s="1763" t="s">
        <v>14685</v>
      </c>
      <c r="D4156" s="1764">
        <v>37</v>
      </c>
      <c r="E4156" s="1104">
        <f t="shared" si="64"/>
        <v>20.350000000000001</v>
      </c>
    </row>
    <row r="4157" spans="1:5" ht="15.6">
      <c r="A4157" s="3245" t="s">
        <v>14846</v>
      </c>
      <c r="B4157" s="1761" t="s">
        <v>14847</v>
      </c>
      <c r="C4157" s="1761" t="s">
        <v>14685</v>
      </c>
      <c r="D4157" s="1762">
        <v>37</v>
      </c>
      <c r="E4157" s="1103">
        <f t="shared" si="64"/>
        <v>20.350000000000001</v>
      </c>
    </row>
    <row r="4158" spans="1:5" ht="15.6">
      <c r="A4158" s="3246" t="s">
        <v>14856</v>
      </c>
      <c r="B4158" s="1763" t="s">
        <v>14857</v>
      </c>
      <c r="C4158" s="1763" t="s">
        <v>14685</v>
      </c>
      <c r="D4158" s="1764">
        <v>37</v>
      </c>
      <c r="E4158" s="1104">
        <f t="shared" si="64"/>
        <v>20.350000000000001</v>
      </c>
    </row>
    <row r="4159" spans="1:5" ht="15.6">
      <c r="A4159" s="3245" t="s">
        <v>17335</v>
      </c>
      <c r="B4159" s="1761" t="s">
        <v>17336</v>
      </c>
      <c r="C4159" s="1761" t="s">
        <v>14685</v>
      </c>
      <c r="D4159" s="1762">
        <v>37</v>
      </c>
      <c r="E4159" s="1103">
        <f t="shared" si="64"/>
        <v>20.350000000000001</v>
      </c>
    </row>
    <row r="4160" spans="1:5" ht="15.6">
      <c r="A4160" s="3246" t="s">
        <v>15948</v>
      </c>
      <c r="B4160" s="1763" t="s">
        <v>15949</v>
      </c>
      <c r="C4160" s="1763" t="s">
        <v>14685</v>
      </c>
      <c r="D4160" s="1764">
        <v>37</v>
      </c>
      <c r="E4160" s="1104">
        <f t="shared" si="64"/>
        <v>20.350000000000001</v>
      </c>
    </row>
    <row r="4161" spans="1:5" ht="15.6">
      <c r="A4161" s="3245" t="s">
        <v>17521</v>
      </c>
      <c r="B4161" s="1761" t="s">
        <v>17522</v>
      </c>
      <c r="C4161" s="1761" t="s">
        <v>14685</v>
      </c>
      <c r="D4161" s="1762">
        <v>37</v>
      </c>
      <c r="E4161" s="1103">
        <f t="shared" si="64"/>
        <v>20.350000000000001</v>
      </c>
    </row>
    <row r="4162" spans="1:5" ht="15.6">
      <c r="A4162" s="3246" t="s">
        <v>15018</v>
      </c>
      <c r="B4162" s="1763" t="s">
        <v>15019</v>
      </c>
      <c r="C4162" s="1763" t="s">
        <v>14685</v>
      </c>
      <c r="D4162" s="1764">
        <v>37</v>
      </c>
      <c r="E4162" s="1104">
        <f t="shared" si="64"/>
        <v>20.350000000000001</v>
      </c>
    </row>
    <row r="4163" spans="1:5" ht="15.6">
      <c r="A4163" s="3245" t="s">
        <v>17717</v>
      </c>
      <c r="B4163" s="1761" t="s">
        <v>17718</v>
      </c>
      <c r="C4163" s="1761" t="s">
        <v>14685</v>
      </c>
      <c r="D4163" s="1762">
        <v>37</v>
      </c>
      <c r="E4163" s="1103">
        <f t="shared" si="64"/>
        <v>20.350000000000001</v>
      </c>
    </row>
    <row r="4164" spans="1:5" ht="15.6">
      <c r="A4164" s="3246" t="s">
        <v>16012</v>
      </c>
      <c r="B4164" s="1763" t="s">
        <v>16013</v>
      </c>
      <c r="C4164" s="1763" t="s">
        <v>14685</v>
      </c>
      <c r="D4164" s="1764">
        <v>38</v>
      </c>
      <c r="E4164" s="1104">
        <f t="shared" si="64"/>
        <v>20.900000000000002</v>
      </c>
    </row>
    <row r="4165" spans="1:5" ht="15.6">
      <c r="A4165" s="3245" t="s">
        <v>17173</v>
      </c>
      <c r="B4165" s="1761" t="s">
        <v>17174</v>
      </c>
      <c r="C4165" s="1761" t="s">
        <v>14685</v>
      </c>
      <c r="D4165" s="1762">
        <v>38</v>
      </c>
      <c r="E4165" s="1103">
        <f t="shared" si="64"/>
        <v>20.900000000000002</v>
      </c>
    </row>
    <row r="4166" spans="1:5" ht="15.6">
      <c r="A4166" s="3246" t="s">
        <v>14888</v>
      </c>
      <c r="B4166" s="1763" t="s">
        <v>14889</v>
      </c>
      <c r="C4166" s="1763" t="s">
        <v>14685</v>
      </c>
      <c r="D4166" s="1764">
        <v>38</v>
      </c>
      <c r="E4166" s="1104">
        <f t="shared" si="64"/>
        <v>20.900000000000002</v>
      </c>
    </row>
    <row r="4167" spans="1:5" ht="15.6">
      <c r="A4167" s="3245" t="s">
        <v>17377</v>
      </c>
      <c r="B4167" s="1761" t="s">
        <v>17378</v>
      </c>
      <c r="C4167" s="1761" t="s">
        <v>14685</v>
      </c>
      <c r="D4167" s="1762">
        <v>38</v>
      </c>
      <c r="E4167" s="1103">
        <f t="shared" si="64"/>
        <v>20.900000000000002</v>
      </c>
    </row>
    <row r="4168" spans="1:5" ht="15.6">
      <c r="A4168" s="3246" t="s">
        <v>15170</v>
      </c>
      <c r="B4168" s="1763" t="s">
        <v>15171</v>
      </c>
      <c r="C4168" s="1763" t="s">
        <v>14685</v>
      </c>
      <c r="D4168" s="1764">
        <v>38</v>
      </c>
      <c r="E4168" s="1104">
        <f t="shared" si="64"/>
        <v>20.900000000000002</v>
      </c>
    </row>
    <row r="4169" spans="1:5" ht="15.6">
      <c r="A4169" s="3245" t="s">
        <v>17519</v>
      </c>
      <c r="B4169" s="1761" t="s">
        <v>17520</v>
      </c>
      <c r="C4169" s="1761" t="s">
        <v>14685</v>
      </c>
      <c r="D4169" s="1762">
        <v>38</v>
      </c>
      <c r="E4169" s="1103">
        <f t="shared" si="64"/>
        <v>20.900000000000002</v>
      </c>
    </row>
    <row r="4170" spans="1:5" ht="15.6">
      <c r="A4170" s="3246" t="s">
        <v>16968</v>
      </c>
      <c r="B4170" s="1763" t="s">
        <v>16969</v>
      </c>
      <c r="C4170" s="1763" t="s">
        <v>14685</v>
      </c>
      <c r="D4170" s="1764">
        <v>38</v>
      </c>
      <c r="E4170" s="1104">
        <f t="shared" si="64"/>
        <v>20.900000000000002</v>
      </c>
    </row>
    <row r="4171" spans="1:5" ht="15.6">
      <c r="A4171" s="3245" t="s">
        <v>17711</v>
      </c>
      <c r="B4171" s="1761" t="s">
        <v>17712</v>
      </c>
      <c r="C4171" s="1761" t="s">
        <v>14685</v>
      </c>
      <c r="D4171" s="1762">
        <v>38</v>
      </c>
      <c r="E4171" s="1103">
        <f t="shared" si="64"/>
        <v>20.900000000000002</v>
      </c>
    </row>
    <row r="4172" spans="1:5" ht="15.6">
      <c r="A4172" s="3246" t="s">
        <v>15010</v>
      </c>
      <c r="B4172" s="1763" t="s">
        <v>15011</v>
      </c>
      <c r="C4172" s="1763" t="s">
        <v>14685</v>
      </c>
      <c r="D4172" s="1764">
        <v>38</v>
      </c>
      <c r="E4172" s="1104">
        <f t="shared" si="64"/>
        <v>20.900000000000002</v>
      </c>
    </row>
    <row r="4173" spans="1:5" ht="15.6">
      <c r="A4173" s="3245" t="s">
        <v>15012</v>
      </c>
      <c r="B4173" s="1761" t="s">
        <v>15013</v>
      </c>
      <c r="C4173" s="1761" t="s">
        <v>14685</v>
      </c>
      <c r="D4173" s="1762">
        <v>38</v>
      </c>
      <c r="E4173" s="1103">
        <f t="shared" ref="E4173:E4236" si="65">D4173*(100%-$E$8)</f>
        <v>20.900000000000002</v>
      </c>
    </row>
    <row r="4174" spans="1:5" ht="15.6">
      <c r="A4174" s="3246" t="s">
        <v>7920</v>
      </c>
      <c r="B4174" s="1763" t="s">
        <v>5051</v>
      </c>
      <c r="C4174" s="1763" t="s">
        <v>14685</v>
      </c>
      <c r="D4174" s="1764">
        <v>38</v>
      </c>
      <c r="E4174" s="1104">
        <f t="shared" si="65"/>
        <v>20.900000000000002</v>
      </c>
    </row>
    <row r="4175" spans="1:5" ht="15.6">
      <c r="A4175" s="3245" t="s">
        <v>14742</v>
      </c>
      <c r="B4175" s="1761" t="s">
        <v>14743</v>
      </c>
      <c r="C4175" s="1761" t="s">
        <v>14685</v>
      </c>
      <c r="D4175" s="1762">
        <v>38</v>
      </c>
      <c r="E4175" s="1103">
        <f t="shared" si="65"/>
        <v>20.900000000000002</v>
      </c>
    </row>
    <row r="4176" spans="1:5" ht="15.6">
      <c r="A4176" s="3246" t="s">
        <v>17715</v>
      </c>
      <c r="B4176" s="1763" t="s">
        <v>17716</v>
      </c>
      <c r="C4176" s="1763" t="s">
        <v>14685</v>
      </c>
      <c r="D4176" s="1764">
        <v>38</v>
      </c>
      <c r="E4176" s="1104">
        <f t="shared" si="65"/>
        <v>20.900000000000002</v>
      </c>
    </row>
    <row r="4177" spans="1:5" ht="15.6">
      <c r="A4177" s="3245" t="s">
        <v>15928</v>
      </c>
      <c r="B4177" s="1761" t="s">
        <v>15929</v>
      </c>
      <c r="C4177" s="1761" t="s">
        <v>14685</v>
      </c>
      <c r="D4177" s="1762">
        <v>39</v>
      </c>
      <c r="E4177" s="1103">
        <f t="shared" si="65"/>
        <v>21.450000000000003</v>
      </c>
    </row>
    <row r="4178" spans="1:5" ht="15.6">
      <c r="A4178" s="3246" t="s">
        <v>17225</v>
      </c>
      <c r="B4178" s="1763" t="s">
        <v>17226</v>
      </c>
      <c r="C4178" s="1763" t="s">
        <v>14685</v>
      </c>
      <c r="D4178" s="1764">
        <v>39</v>
      </c>
      <c r="E4178" s="1104">
        <f t="shared" si="65"/>
        <v>21.450000000000003</v>
      </c>
    </row>
    <row r="4179" spans="1:5" ht="15.6">
      <c r="A4179" s="3245" t="s">
        <v>14938</v>
      </c>
      <c r="B4179" s="1761" t="s">
        <v>14939</v>
      </c>
      <c r="C4179" s="1761" t="s">
        <v>14685</v>
      </c>
      <c r="D4179" s="1762">
        <v>39</v>
      </c>
      <c r="E4179" s="1103">
        <f t="shared" si="65"/>
        <v>21.450000000000003</v>
      </c>
    </row>
    <row r="4180" spans="1:5" ht="15.6">
      <c r="A4180" s="3246" t="s">
        <v>17429</v>
      </c>
      <c r="B4180" s="1763" t="s">
        <v>17430</v>
      </c>
      <c r="C4180" s="1763" t="s">
        <v>14685</v>
      </c>
      <c r="D4180" s="1764">
        <v>39</v>
      </c>
      <c r="E4180" s="1104">
        <f t="shared" si="65"/>
        <v>21.450000000000003</v>
      </c>
    </row>
    <row r="4181" spans="1:5" ht="15.6">
      <c r="A4181" s="3245" t="s">
        <v>15172</v>
      </c>
      <c r="B4181" s="1761" t="s">
        <v>15173</v>
      </c>
      <c r="C4181" s="1761" t="s">
        <v>14685</v>
      </c>
      <c r="D4181" s="1762">
        <v>39</v>
      </c>
      <c r="E4181" s="1103">
        <f t="shared" si="65"/>
        <v>21.450000000000003</v>
      </c>
    </row>
    <row r="4182" spans="1:5" ht="15.6">
      <c r="A4182" s="3246" t="s">
        <v>17531</v>
      </c>
      <c r="B4182" s="1763" t="s">
        <v>17532</v>
      </c>
      <c r="C4182" s="1763" t="s">
        <v>14685</v>
      </c>
      <c r="D4182" s="1764">
        <v>39</v>
      </c>
      <c r="E4182" s="1104">
        <f t="shared" si="65"/>
        <v>21.450000000000003</v>
      </c>
    </row>
    <row r="4183" spans="1:5" ht="15.6">
      <c r="A4183" s="3245" t="s">
        <v>17016</v>
      </c>
      <c r="B4183" s="1761" t="s">
        <v>17017</v>
      </c>
      <c r="C4183" s="1761" t="s">
        <v>14685</v>
      </c>
      <c r="D4183" s="1762">
        <v>39</v>
      </c>
      <c r="E4183" s="1103">
        <f t="shared" si="65"/>
        <v>21.450000000000003</v>
      </c>
    </row>
    <row r="4184" spans="1:5" ht="15.6">
      <c r="A4184" s="3246" t="s">
        <v>17727</v>
      </c>
      <c r="B4184" s="1763" t="s">
        <v>17728</v>
      </c>
      <c r="C4184" s="1763" t="s">
        <v>14685</v>
      </c>
      <c r="D4184" s="1764">
        <v>39</v>
      </c>
      <c r="E4184" s="1104">
        <f t="shared" si="65"/>
        <v>21.450000000000003</v>
      </c>
    </row>
    <row r="4185" spans="1:5" ht="15.6">
      <c r="A4185" s="3245" t="s">
        <v>17014</v>
      </c>
      <c r="B4185" s="1761" t="s">
        <v>17015</v>
      </c>
      <c r="C4185" s="1761" t="s">
        <v>14685</v>
      </c>
      <c r="D4185" s="1762">
        <v>39</v>
      </c>
      <c r="E4185" s="1103">
        <f t="shared" si="65"/>
        <v>21.450000000000003</v>
      </c>
    </row>
    <row r="4186" spans="1:5" ht="15.6">
      <c r="A4186" s="3246" t="s">
        <v>17729</v>
      </c>
      <c r="B4186" s="1763" t="s">
        <v>17730</v>
      </c>
      <c r="C4186" s="1763" t="s">
        <v>14685</v>
      </c>
      <c r="D4186" s="1764">
        <v>39</v>
      </c>
      <c r="E4186" s="1104">
        <f t="shared" si="65"/>
        <v>21.450000000000003</v>
      </c>
    </row>
    <row r="4187" spans="1:5" ht="15.6">
      <c r="A4187" s="3245" t="s">
        <v>15024</v>
      </c>
      <c r="B4187" s="1761" t="s">
        <v>15025</v>
      </c>
      <c r="C4187" s="1761" t="s">
        <v>14685</v>
      </c>
      <c r="D4187" s="1762">
        <v>39</v>
      </c>
      <c r="E4187" s="1103">
        <f t="shared" si="65"/>
        <v>21.450000000000003</v>
      </c>
    </row>
    <row r="4188" spans="1:5" ht="15.6">
      <c r="A4188" s="3246" t="s">
        <v>15032</v>
      </c>
      <c r="B4188" s="1763" t="s">
        <v>15033</v>
      </c>
      <c r="C4188" s="1763" t="s">
        <v>14685</v>
      </c>
      <c r="D4188" s="1764">
        <v>39</v>
      </c>
      <c r="E4188" s="1104">
        <f t="shared" si="65"/>
        <v>21.450000000000003</v>
      </c>
    </row>
    <row r="4189" spans="1:5" ht="15.6">
      <c r="A4189" s="3245" t="s">
        <v>7922</v>
      </c>
      <c r="B4189" s="1761" t="s">
        <v>5053</v>
      </c>
      <c r="C4189" s="1761" t="s">
        <v>14685</v>
      </c>
      <c r="D4189" s="1762">
        <v>39</v>
      </c>
      <c r="E4189" s="1103">
        <f t="shared" si="65"/>
        <v>21.450000000000003</v>
      </c>
    </row>
    <row r="4190" spans="1:5" ht="15.6">
      <c r="A4190" s="3246" t="s">
        <v>14746</v>
      </c>
      <c r="B4190" s="1763" t="s">
        <v>14747</v>
      </c>
      <c r="C4190" s="1763" t="s">
        <v>14685</v>
      </c>
      <c r="D4190" s="1764">
        <v>39</v>
      </c>
      <c r="E4190" s="1104">
        <f t="shared" si="65"/>
        <v>21.450000000000003</v>
      </c>
    </row>
    <row r="4191" spans="1:5" ht="15.6">
      <c r="A4191" s="3245" t="s">
        <v>17737</v>
      </c>
      <c r="B4191" s="1761" t="s">
        <v>17738</v>
      </c>
      <c r="C4191" s="1761" t="s">
        <v>14685</v>
      </c>
      <c r="D4191" s="1762">
        <v>39</v>
      </c>
      <c r="E4191" s="1103">
        <f t="shared" si="65"/>
        <v>21.450000000000003</v>
      </c>
    </row>
    <row r="4192" spans="1:5" ht="15.6">
      <c r="A4192" s="3246" t="s">
        <v>15996</v>
      </c>
      <c r="B4192" s="1763" t="s">
        <v>15997</v>
      </c>
      <c r="C4192" s="1763" t="s">
        <v>14685</v>
      </c>
      <c r="D4192" s="1764">
        <v>40</v>
      </c>
      <c r="E4192" s="1104">
        <f t="shared" si="65"/>
        <v>22</v>
      </c>
    </row>
    <row r="4193" spans="1:5" ht="15.6">
      <c r="A4193" s="3245" t="s">
        <v>17137</v>
      </c>
      <c r="B4193" s="1761" t="s">
        <v>17138</v>
      </c>
      <c r="C4193" s="1761" t="s">
        <v>14685</v>
      </c>
      <c r="D4193" s="1762">
        <v>40</v>
      </c>
      <c r="E4193" s="1103">
        <f t="shared" si="65"/>
        <v>22</v>
      </c>
    </row>
    <row r="4194" spans="1:5" ht="15.6">
      <c r="A4194" s="3246" t="s">
        <v>15998</v>
      </c>
      <c r="B4194" s="1763" t="s">
        <v>15999</v>
      </c>
      <c r="C4194" s="1763" t="s">
        <v>14685</v>
      </c>
      <c r="D4194" s="1764">
        <v>40</v>
      </c>
      <c r="E4194" s="1104">
        <f t="shared" si="65"/>
        <v>22</v>
      </c>
    </row>
    <row r="4195" spans="1:5" ht="15.6">
      <c r="A4195" s="3245" t="s">
        <v>17139</v>
      </c>
      <c r="B4195" s="1761" t="s">
        <v>17140</v>
      </c>
      <c r="C4195" s="1761" t="s">
        <v>14685</v>
      </c>
      <c r="D4195" s="1762">
        <v>40</v>
      </c>
      <c r="E4195" s="1103">
        <f t="shared" si="65"/>
        <v>22</v>
      </c>
    </row>
    <row r="4196" spans="1:5" ht="15.6">
      <c r="A4196" s="3246" t="s">
        <v>15896</v>
      </c>
      <c r="B4196" s="1763" t="s">
        <v>15897</v>
      </c>
      <c r="C4196" s="1763" t="s">
        <v>14685</v>
      </c>
      <c r="D4196" s="1764">
        <v>40</v>
      </c>
      <c r="E4196" s="1104">
        <f t="shared" si="65"/>
        <v>22</v>
      </c>
    </row>
    <row r="4197" spans="1:5" ht="15.6">
      <c r="A4197" s="3245" t="s">
        <v>17141</v>
      </c>
      <c r="B4197" s="1761" t="s">
        <v>17142</v>
      </c>
      <c r="C4197" s="1761" t="s">
        <v>14685</v>
      </c>
      <c r="D4197" s="1762">
        <v>40</v>
      </c>
      <c r="E4197" s="1103">
        <f t="shared" si="65"/>
        <v>22</v>
      </c>
    </row>
    <row r="4198" spans="1:5" ht="15.6">
      <c r="A4198" s="3246" t="s">
        <v>16102</v>
      </c>
      <c r="B4198" s="1763" t="s">
        <v>16103</v>
      </c>
      <c r="C4198" s="1763" t="s">
        <v>14685</v>
      </c>
      <c r="D4198" s="1764">
        <v>40</v>
      </c>
      <c r="E4198" s="1104">
        <f t="shared" si="65"/>
        <v>22</v>
      </c>
    </row>
    <row r="4199" spans="1:5" ht="15.6">
      <c r="A4199" s="3245" t="s">
        <v>17341</v>
      </c>
      <c r="B4199" s="1761" t="s">
        <v>17342</v>
      </c>
      <c r="C4199" s="1761" t="s">
        <v>14685</v>
      </c>
      <c r="D4199" s="1762">
        <v>40</v>
      </c>
      <c r="E4199" s="1103">
        <f t="shared" si="65"/>
        <v>22</v>
      </c>
    </row>
    <row r="4200" spans="1:5" ht="15.6">
      <c r="A4200" s="3246" t="s">
        <v>16104</v>
      </c>
      <c r="B4200" s="1763" t="s">
        <v>16105</v>
      </c>
      <c r="C4200" s="1763" t="s">
        <v>14685</v>
      </c>
      <c r="D4200" s="1764">
        <v>40</v>
      </c>
      <c r="E4200" s="1104">
        <f t="shared" si="65"/>
        <v>22</v>
      </c>
    </row>
    <row r="4201" spans="1:5" ht="15.6">
      <c r="A4201" s="3245" t="s">
        <v>17343</v>
      </c>
      <c r="B4201" s="1761" t="s">
        <v>17344</v>
      </c>
      <c r="C4201" s="1761" t="s">
        <v>14685</v>
      </c>
      <c r="D4201" s="1762">
        <v>40</v>
      </c>
      <c r="E4201" s="1103">
        <f t="shared" si="65"/>
        <v>22</v>
      </c>
    </row>
    <row r="4202" spans="1:5" ht="15.6">
      <c r="A4202" s="3246" t="s">
        <v>14860</v>
      </c>
      <c r="B4202" s="1763" t="s">
        <v>14861</v>
      </c>
      <c r="C4202" s="1763" t="s">
        <v>14685</v>
      </c>
      <c r="D4202" s="1764">
        <v>40</v>
      </c>
      <c r="E4202" s="1104">
        <f t="shared" si="65"/>
        <v>22</v>
      </c>
    </row>
    <row r="4203" spans="1:5" ht="15.6">
      <c r="A4203" s="3245" t="s">
        <v>17345</v>
      </c>
      <c r="B4203" s="1761" t="s">
        <v>17346</v>
      </c>
      <c r="C4203" s="1761" t="s">
        <v>14685</v>
      </c>
      <c r="D4203" s="1762">
        <v>40</v>
      </c>
      <c r="E4203" s="1103">
        <f t="shared" si="65"/>
        <v>22</v>
      </c>
    </row>
    <row r="4204" spans="1:5" ht="15.6">
      <c r="A4204" s="3246" t="s">
        <v>15162</v>
      </c>
      <c r="B4204" s="1763" t="s">
        <v>15163</v>
      </c>
      <c r="C4204" s="1763" t="s">
        <v>14685</v>
      </c>
      <c r="D4204" s="1764">
        <v>41</v>
      </c>
      <c r="E4204" s="1104">
        <f t="shared" si="65"/>
        <v>22.55</v>
      </c>
    </row>
    <row r="4205" spans="1:5" ht="15.6">
      <c r="A4205" s="3245" t="s">
        <v>17151</v>
      </c>
      <c r="B4205" s="1761" t="s">
        <v>17152</v>
      </c>
      <c r="C4205" s="1761" t="s">
        <v>14685</v>
      </c>
      <c r="D4205" s="1762">
        <v>41</v>
      </c>
      <c r="E4205" s="1103">
        <f t="shared" si="65"/>
        <v>22.55</v>
      </c>
    </row>
    <row r="4206" spans="1:5" ht="15.6">
      <c r="A4206" s="3246" t="s">
        <v>14870</v>
      </c>
      <c r="B4206" s="1763" t="s">
        <v>14871</v>
      </c>
      <c r="C4206" s="1763" t="s">
        <v>14685</v>
      </c>
      <c r="D4206" s="1764">
        <v>41</v>
      </c>
      <c r="E4206" s="1104">
        <f t="shared" si="65"/>
        <v>22.55</v>
      </c>
    </row>
    <row r="4207" spans="1:5" ht="15.6">
      <c r="A4207" s="3245" t="s">
        <v>17355</v>
      </c>
      <c r="B4207" s="1761" t="s">
        <v>17356</v>
      </c>
      <c r="C4207" s="1761" t="s">
        <v>14685</v>
      </c>
      <c r="D4207" s="1762">
        <v>41</v>
      </c>
      <c r="E4207" s="1103">
        <f t="shared" si="65"/>
        <v>22.55</v>
      </c>
    </row>
    <row r="4208" spans="1:5" ht="15.6">
      <c r="A4208" s="3246" t="s">
        <v>15938</v>
      </c>
      <c r="B4208" s="1763" t="s">
        <v>15939</v>
      </c>
      <c r="C4208" s="1763" t="s">
        <v>14685</v>
      </c>
      <c r="D4208" s="1764">
        <v>42</v>
      </c>
      <c r="E4208" s="1104">
        <f t="shared" si="65"/>
        <v>23.1</v>
      </c>
    </row>
    <row r="4209" spans="1:5" ht="15.6">
      <c r="A4209" s="3245" t="s">
        <v>17253</v>
      </c>
      <c r="B4209" s="1761" t="s">
        <v>17254</v>
      </c>
      <c r="C4209" s="1761" t="s">
        <v>14685</v>
      </c>
      <c r="D4209" s="1762">
        <v>42</v>
      </c>
      <c r="E4209" s="1103">
        <f t="shared" si="65"/>
        <v>23.1</v>
      </c>
    </row>
    <row r="4210" spans="1:5" ht="15.6">
      <c r="A4210" s="3246" t="s">
        <v>14848</v>
      </c>
      <c r="B4210" s="1763" t="s">
        <v>14849</v>
      </c>
      <c r="C4210" s="1763" t="s">
        <v>14685</v>
      </c>
      <c r="D4210" s="1764">
        <v>42</v>
      </c>
      <c r="E4210" s="1104">
        <f t="shared" si="65"/>
        <v>23.1</v>
      </c>
    </row>
    <row r="4211" spans="1:5" ht="15.6">
      <c r="A4211" s="3245" t="s">
        <v>14866</v>
      </c>
      <c r="B4211" s="1761" t="s">
        <v>14867</v>
      </c>
      <c r="C4211" s="1761" t="s">
        <v>14685</v>
      </c>
      <c r="D4211" s="1762">
        <v>42</v>
      </c>
      <c r="E4211" s="1103">
        <f t="shared" si="65"/>
        <v>23.1</v>
      </c>
    </row>
    <row r="4212" spans="1:5" ht="15.6">
      <c r="A4212" s="3246" t="s">
        <v>14962</v>
      </c>
      <c r="B4212" s="1763" t="s">
        <v>14963</v>
      </c>
      <c r="C4212" s="1763" t="s">
        <v>14685</v>
      </c>
      <c r="D4212" s="1764">
        <v>42</v>
      </c>
      <c r="E4212" s="1104">
        <f t="shared" si="65"/>
        <v>23.1</v>
      </c>
    </row>
    <row r="4213" spans="1:5" ht="15.6">
      <c r="A4213" s="3245" t="s">
        <v>17457</v>
      </c>
      <c r="B4213" s="1761" t="s">
        <v>17458</v>
      </c>
      <c r="C4213" s="1761" t="s">
        <v>14685</v>
      </c>
      <c r="D4213" s="1762">
        <v>42</v>
      </c>
      <c r="E4213" s="1103">
        <f t="shared" si="65"/>
        <v>23.1</v>
      </c>
    </row>
    <row r="4214" spans="1:5" ht="15.6">
      <c r="A4214" s="3246" t="s">
        <v>16148</v>
      </c>
      <c r="B4214" s="1763" t="s">
        <v>16149</v>
      </c>
      <c r="C4214" s="1763" t="s">
        <v>14685</v>
      </c>
      <c r="D4214" s="1764">
        <v>42</v>
      </c>
      <c r="E4214" s="1104">
        <f t="shared" si="65"/>
        <v>23.1</v>
      </c>
    </row>
    <row r="4215" spans="1:5" ht="15.6">
      <c r="A4215" s="3245" t="s">
        <v>17573</v>
      </c>
      <c r="B4215" s="1761" t="s">
        <v>17574</v>
      </c>
      <c r="C4215" s="1761" t="s">
        <v>14685</v>
      </c>
      <c r="D4215" s="1762">
        <v>42</v>
      </c>
      <c r="E4215" s="1103">
        <f t="shared" si="65"/>
        <v>23.1</v>
      </c>
    </row>
    <row r="4216" spans="1:5" ht="15.6">
      <c r="A4216" s="3246" t="s">
        <v>15070</v>
      </c>
      <c r="B4216" s="1763" t="s">
        <v>15071</v>
      </c>
      <c r="C4216" s="1763" t="s">
        <v>14685</v>
      </c>
      <c r="D4216" s="1764">
        <v>42</v>
      </c>
      <c r="E4216" s="1104">
        <f t="shared" si="65"/>
        <v>23.1</v>
      </c>
    </row>
    <row r="4217" spans="1:5" ht="15.6">
      <c r="A4217" s="3245" t="s">
        <v>17787</v>
      </c>
      <c r="B4217" s="1761" t="s">
        <v>17788</v>
      </c>
      <c r="C4217" s="1761" t="s">
        <v>14685</v>
      </c>
      <c r="D4217" s="1762">
        <v>42</v>
      </c>
      <c r="E4217" s="1103">
        <f t="shared" si="65"/>
        <v>23.1</v>
      </c>
    </row>
    <row r="4218" spans="1:5" ht="15.6">
      <c r="A4218" s="3246" t="s">
        <v>18247</v>
      </c>
      <c r="B4218" s="1763" t="s">
        <v>18248</v>
      </c>
      <c r="C4218" s="1763" t="s">
        <v>14685</v>
      </c>
      <c r="D4218" s="1764">
        <v>42</v>
      </c>
      <c r="E4218" s="1104">
        <f t="shared" si="65"/>
        <v>23.1</v>
      </c>
    </row>
    <row r="4219" spans="1:5" ht="15.6">
      <c r="A4219" s="3245" t="s">
        <v>16006</v>
      </c>
      <c r="B4219" s="1761" t="s">
        <v>16007</v>
      </c>
      <c r="C4219" s="1761" t="s">
        <v>14685</v>
      </c>
      <c r="D4219" s="1762">
        <v>44</v>
      </c>
      <c r="E4219" s="1103">
        <f t="shared" si="65"/>
        <v>24.200000000000003</v>
      </c>
    </row>
    <row r="4220" spans="1:5" ht="15.6">
      <c r="A4220" s="3246" t="s">
        <v>17159</v>
      </c>
      <c r="B4220" s="1763" t="s">
        <v>17160</v>
      </c>
      <c r="C4220" s="1763" t="s">
        <v>14685</v>
      </c>
      <c r="D4220" s="1764">
        <v>44</v>
      </c>
      <c r="E4220" s="1104">
        <f t="shared" si="65"/>
        <v>24.200000000000003</v>
      </c>
    </row>
    <row r="4221" spans="1:5" ht="15.6">
      <c r="A4221" s="3245" t="s">
        <v>16008</v>
      </c>
      <c r="B4221" s="1761" t="s">
        <v>16009</v>
      </c>
      <c r="C4221" s="1761" t="s">
        <v>14685</v>
      </c>
      <c r="D4221" s="1762">
        <v>44</v>
      </c>
      <c r="E4221" s="1103">
        <f t="shared" si="65"/>
        <v>24.200000000000003</v>
      </c>
    </row>
    <row r="4222" spans="1:5" ht="15.6">
      <c r="A4222" s="3246" t="s">
        <v>17161</v>
      </c>
      <c r="B4222" s="1763" t="s">
        <v>17162</v>
      </c>
      <c r="C4222" s="1763" t="s">
        <v>14685</v>
      </c>
      <c r="D4222" s="1764">
        <v>44</v>
      </c>
      <c r="E4222" s="1104">
        <f t="shared" si="65"/>
        <v>24.200000000000003</v>
      </c>
    </row>
    <row r="4223" spans="1:5" ht="15.6">
      <c r="A4223" s="3245" t="s">
        <v>15904</v>
      </c>
      <c r="B4223" s="1761" t="s">
        <v>15905</v>
      </c>
      <c r="C4223" s="1761" t="s">
        <v>14685</v>
      </c>
      <c r="D4223" s="1762">
        <v>44</v>
      </c>
      <c r="E4223" s="1103">
        <f t="shared" si="65"/>
        <v>24.200000000000003</v>
      </c>
    </row>
    <row r="4224" spans="1:5" ht="15.6">
      <c r="A4224" s="3246" t="s">
        <v>17163</v>
      </c>
      <c r="B4224" s="1763" t="s">
        <v>17164</v>
      </c>
      <c r="C4224" s="1763" t="s">
        <v>14685</v>
      </c>
      <c r="D4224" s="1764">
        <v>44</v>
      </c>
      <c r="E4224" s="1104">
        <f t="shared" si="65"/>
        <v>24.200000000000003</v>
      </c>
    </row>
    <row r="4225" spans="1:5" ht="15.6">
      <c r="A4225" s="3245" t="s">
        <v>16028</v>
      </c>
      <c r="B4225" s="1761" t="s">
        <v>16029</v>
      </c>
      <c r="C4225" s="1761" t="s">
        <v>14685</v>
      </c>
      <c r="D4225" s="1762">
        <v>44</v>
      </c>
      <c r="E4225" s="1103">
        <f t="shared" si="65"/>
        <v>24.200000000000003</v>
      </c>
    </row>
    <row r="4226" spans="1:5" ht="15.6">
      <c r="A4226" s="3246" t="s">
        <v>17199</v>
      </c>
      <c r="B4226" s="1763" t="s">
        <v>17200</v>
      </c>
      <c r="C4226" s="1763" t="s">
        <v>14685</v>
      </c>
      <c r="D4226" s="1764">
        <v>44</v>
      </c>
      <c r="E4226" s="1104">
        <f t="shared" si="65"/>
        <v>24.200000000000003</v>
      </c>
    </row>
    <row r="4227" spans="1:5" ht="15.6">
      <c r="A4227" s="3245" t="s">
        <v>16106</v>
      </c>
      <c r="B4227" s="1761" t="s">
        <v>16107</v>
      </c>
      <c r="C4227" s="1761" t="s">
        <v>14685</v>
      </c>
      <c r="D4227" s="1762">
        <v>44</v>
      </c>
      <c r="E4227" s="1103">
        <f t="shared" si="65"/>
        <v>24.200000000000003</v>
      </c>
    </row>
    <row r="4228" spans="1:5" ht="15.6">
      <c r="A4228" s="3246" t="s">
        <v>17363</v>
      </c>
      <c r="B4228" s="1763" t="s">
        <v>17364</v>
      </c>
      <c r="C4228" s="1763" t="s">
        <v>14685</v>
      </c>
      <c r="D4228" s="1764">
        <v>44</v>
      </c>
      <c r="E4228" s="1104">
        <f t="shared" si="65"/>
        <v>24.200000000000003</v>
      </c>
    </row>
    <row r="4229" spans="1:5" ht="15.6">
      <c r="A4229" s="3245" t="s">
        <v>16108</v>
      </c>
      <c r="B4229" s="1761" t="s">
        <v>16109</v>
      </c>
      <c r="C4229" s="1761" t="s">
        <v>14685</v>
      </c>
      <c r="D4229" s="1762">
        <v>44</v>
      </c>
      <c r="E4229" s="1103">
        <f t="shared" si="65"/>
        <v>24.200000000000003</v>
      </c>
    </row>
    <row r="4230" spans="1:5" ht="15.6">
      <c r="A4230" s="3246" t="s">
        <v>17365</v>
      </c>
      <c r="B4230" s="1763" t="s">
        <v>17366</v>
      </c>
      <c r="C4230" s="1763" t="s">
        <v>14685</v>
      </c>
      <c r="D4230" s="1764">
        <v>44</v>
      </c>
      <c r="E4230" s="1104">
        <f t="shared" si="65"/>
        <v>24.200000000000003</v>
      </c>
    </row>
    <row r="4231" spans="1:5" ht="15.6">
      <c r="A4231" s="3245" t="s">
        <v>14882</v>
      </c>
      <c r="B4231" s="1761" t="s">
        <v>14883</v>
      </c>
      <c r="C4231" s="1761" t="s">
        <v>14685</v>
      </c>
      <c r="D4231" s="1762">
        <v>44</v>
      </c>
      <c r="E4231" s="1103">
        <f t="shared" si="65"/>
        <v>24.200000000000003</v>
      </c>
    </row>
    <row r="4232" spans="1:5" ht="15.6">
      <c r="A4232" s="3246" t="s">
        <v>17367</v>
      </c>
      <c r="B4232" s="1763" t="s">
        <v>17368</v>
      </c>
      <c r="C4232" s="1763" t="s">
        <v>14685</v>
      </c>
      <c r="D4232" s="1764">
        <v>44</v>
      </c>
      <c r="E4232" s="1104">
        <f t="shared" si="65"/>
        <v>24.200000000000003</v>
      </c>
    </row>
    <row r="4233" spans="1:5" ht="15.6">
      <c r="A4233" s="3245" t="s">
        <v>14916</v>
      </c>
      <c r="B4233" s="1761" t="s">
        <v>14917</v>
      </c>
      <c r="C4233" s="1761" t="s">
        <v>14685</v>
      </c>
      <c r="D4233" s="1762">
        <v>44</v>
      </c>
      <c r="E4233" s="1103">
        <f t="shared" si="65"/>
        <v>24.200000000000003</v>
      </c>
    </row>
    <row r="4234" spans="1:5" ht="15.6">
      <c r="A4234" s="3246" t="s">
        <v>17403</v>
      </c>
      <c r="B4234" s="1763" t="s">
        <v>17404</v>
      </c>
      <c r="C4234" s="1763" t="s">
        <v>14685</v>
      </c>
      <c r="D4234" s="1764">
        <v>44</v>
      </c>
      <c r="E4234" s="1104">
        <f t="shared" si="65"/>
        <v>24.200000000000003</v>
      </c>
    </row>
    <row r="4235" spans="1:5" ht="15.6">
      <c r="A4235" s="3245" t="s">
        <v>15954</v>
      </c>
      <c r="B4235" s="1761" t="s">
        <v>15955</v>
      </c>
      <c r="C4235" s="1761" t="s">
        <v>14685</v>
      </c>
      <c r="D4235" s="1762">
        <v>44</v>
      </c>
      <c r="E4235" s="1103">
        <f t="shared" si="65"/>
        <v>24.200000000000003</v>
      </c>
    </row>
    <row r="4236" spans="1:5" ht="15.6">
      <c r="A4236" s="3246" t="s">
        <v>17539</v>
      </c>
      <c r="B4236" s="1763" t="s">
        <v>17540</v>
      </c>
      <c r="C4236" s="1763" t="s">
        <v>14685</v>
      </c>
      <c r="D4236" s="1764">
        <v>44</v>
      </c>
      <c r="E4236" s="1104">
        <f t="shared" si="65"/>
        <v>24.200000000000003</v>
      </c>
    </row>
    <row r="4237" spans="1:5" ht="15.6">
      <c r="A4237" s="3245" t="s">
        <v>15014</v>
      </c>
      <c r="B4237" s="1761" t="s">
        <v>15015</v>
      </c>
      <c r="C4237" s="1761" t="s">
        <v>14685</v>
      </c>
      <c r="D4237" s="1762">
        <v>44</v>
      </c>
      <c r="E4237" s="1103">
        <f t="shared" ref="E4237:E4300" si="66">D4237*(100%-$E$8)</f>
        <v>24.200000000000003</v>
      </c>
    </row>
    <row r="4238" spans="1:5" ht="15.6">
      <c r="A4238" s="3246" t="s">
        <v>7921</v>
      </c>
      <c r="B4238" s="1763" t="s">
        <v>5052</v>
      </c>
      <c r="C4238" s="1763" t="s">
        <v>14685</v>
      </c>
      <c r="D4238" s="1764">
        <v>44</v>
      </c>
      <c r="E4238" s="1104">
        <f t="shared" si="66"/>
        <v>24.200000000000003</v>
      </c>
    </row>
    <row r="4239" spans="1:5" ht="15.6">
      <c r="A4239" s="3245" t="s">
        <v>15862</v>
      </c>
      <c r="B4239" s="1761" t="s">
        <v>15863</v>
      </c>
      <c r="C4239" s="1761" t="s">
        <v>14685</v>
      </c>
      <c r="D4239" s="1762">
        <v>44</v>
      </c>
      <c r="E4239" s="1103">
        <f t="shared" si="66"/>
        <v>24.200000000000003</v>
      </c>
    </row>
    <row r="4240" spans="1:5" ht="15.6">
      <c r="A4240" s="3246" t="s">
        <v>15040</v>
      </c>
      <c r="B4240" s="1763" t="s">
        <v>15041</v>
      </c>
      <c r="C4240" s="1763" t="s">
        <v>14685</v>
      </c>
      <c r="D4240" s="1764">
        <v>44</v>
      </c>
      <c r="E4240" s="1104">
        <f t="shared" si="66"/>
        <v>24.200000000000003</v>
      </c>
    </row>
    <row r="4241" spans="1:5" ht="15.6">
      <c r="A4241" s="3245" t="s">
        <v>7926</v>
      </c>
      <c r="B4241" s="1761" t="s">
        <v>5057</v>
      </c>
      <c r="C4241" s="1761" t="s">
        <v>14685</v>
      </c>
      <c r="D4241" s="1762">
        <v>44</v>
      </c>
      <c r="E4241" s="1103">
        <f t="shared" si="66"/>
        <v>24.200000000000003</v>
      </c>
    </row>
    <row r="4242" spans="1:5" ht="15.6">
      <c r="A4242" s="3246" t="s">
        <v>15164</v>
      </c>
      <c r="B4242" s="1763" t="s">
        <v>15165</v>
      </c>
      <c r="C4242" s="1763" t="s">
        <v>14685</v>
      </c>
      <c r="D4242" s="1764">
        <v>45</v>
      </c>
      <c r="E4242" s="1104">
        <f t="shared" si="66"/>
        <v>24.750000000000004</v>
      </c>
    </row>
    <row r="4243" spans="1:5" ht="15.6">
      <c r="A4243" s="3245" t="s">
        <v>17175</v>
      </c>
      <c r="B4243" s="1761" t="s">
        <v>17176</v>
      </c>
      <c r="C4243" s="1761" t="s">
        <v>14685</v>
      </c>
      <c r="D4243" s="1762">
        <v>45</v>
      </c>
      <c r="E4243" s="1103">
        <f t="shared" si="66"/>
        <v>24.750000000000004</v>
      </c>
    </row>
    <row r="4244" spans="1:5" ht="15.6">
      <c r="A4244" s="3246" t="s">
        <v>14840</v>
      </c>
      <c r="B4244" s="1763" t="s">
        <v>14841</v>
      </c>
      <c r="C4244" s="1763" t="s">
        <v>14685</v>
      </c>
      <c r="D4244" s="1764">
        <v>45</v>
      </c>
      <c r="E4244" s="1104">
        <f t="shared" si="66"/>
        <v>24.750000000000004</v>
      </c>
    </row>
    <row r="4245" spans="1:5" ht="15.6">
      <c r="A4245" s="3245" t="s">
        <v>14890</v>
      </c>
      <c r="B4245" s="1761" t="s">
        <v>14891</v>
      </c>
      <c r="C4245" s="1761" t="s">
        <v>14685</v>
      </c>
      <c r="D4245" s="1762">
        <v>45</v>
      </c>
      <c r="E4245" s="1103">
        <f t="shared" si="66"/>
        <v>24.750000000000004</v>
      </c>
    </row>
    <row r="4246" spans="1:5" ht="15.6">
      <c r="A4246" s="3246" t="s">
        <v>17379</v>
      </c>
      <c r="B4246" s="1763" t="s">
        <v>17380</v>
      </c>
      <c r="C4246" s="1763" t="s">
        <v>14685</v>
      </c>
      <c r="D4246" s="1764">
        <v>45</v>
      </c>
      <c r="E4246" s="1104">
        <f t="shared" si="66"/>
        <v>24.750000000000004</v>
      </c>
    </row>
    <row r="4247" spans="1:5" ht="15.6">
      <c r="A4247" s="3245" t="s">
        <v>15876</v>
      </c>
      <c r="B4247" s="1761" t="s">
        <v>15877</v>
      </c>
      <c r="C4247" s="1761" t="s">
        <v>14685</v>
      </c>
      <c r="D4247" s="1762">
        <v>46</v>
      </c>
      <c r="E4247" s="1103">
        <f t="shared" si="66"/>
        <v>25.3</v>
      </c>
    </row>
    <row r="4248" spans="1:5" ht="15.6">
      <c r="A4248" s="3246" t="s">
        <v>17083</v>
      </c>
      <c r="B4248" s="1763" t="s">
        <v>17084</v>
      </c>
      <c r="C4248" s="1763" t="s">
        <v>14685</v>
      </c>
      <c r="D4248" s="1764">
        <v>46</v>
      </c>
      <c r="E4248" s="1104">
        <f t="shared" si="66"/>
        <v>25.3</v>
      </c>
    </row>
    <row r="4249" spans="1:5" ht="15.6">
      <c r="A4249" s="3245" t="s">
        <v>14806</v>
      </c>
      <c r="B4249" s="1761" t="s">
        <v>14807</v>
      </c>
      <c r="C4249" s="1761" t="s">
        <v>14685</v>
      </c>
      <c r="D4249" s="1762">
        <v>46</v>
      </c>
      <c r="E4249" s="1103">
        <f t="shared" si="66"/>
        <v>25.3</v>
      </c>
    </row>
    <row r="4250" spans="1:5" ht="15.6">
      <c r="A4250" s="3246" t="s">
        <v>17281</v>
      </c>
      <c r="B4250" s="1763" t="s">
        <v>17282</v>
      </c>
      <c r="C4250" s="1763" t="s">
        <v>14685</v>
      </c>
      <c r="D4250" s="1764">
        <v>46</v>
      </c>
      <c r="E4250" s="1104">
        <f t="shared" si="66"/>
        <v>25.3</v>
      </c>
    </row>
    <row r="4251" spans="1:5" ht="15.6">
      <c r="A4251" s="3245" t="s">
        <v>15174</v>
      </c>
      <c r="B4251" s="1761" t="s">
        <v>15175</v>
      </c>
      <c r="C4251" s="1761" t="s">
        <v>14685</v>
      </c>
      <c r="D4251" s="1762">
        <v>46</v>
      </c>
      <c r="E4251" s="1103">
        <f t="shared" si="66"/>
        <v>25.3</v>
      </c>
    </row>
    <row r="4252" spans="1:5" ht="15.6">
      <c r="A4252" s="3246" t="s">
        <v>17533</v>
      </c>
      <c r="B4252" s="1763" t="s">
        <v>17534</v>
      </c>
      <c r="C4252" s="1763" t="s">
        <v>14685</v>
      </c>
      <c r="D4252" s="1764">
        <v>46</v>
      </c>
      <c r="E4252" s="1104">
        <f t="shared" si="66"/>
        <v>25.3</v>
      </c>
    </row>
    <row r="4253" spans="1:5" ht="15.6">
      <c r="A4253" s="3245" t="s">
        <v>16140</v>
      </c>
      <c r="B4253" s="1761" t="s">
        <v>16141</v>
      </c>
      <c r="C4253" s="1761" t="s">
        <v>14685</v>
      </c>
      <c r="D4253" s="1762">
        <v>46</v>
      </c>
      <c r="E4253" s="1103">
        <f t="shared" si="66"/>
        <v>25.3</v>
      </c>
    </row>
    <row r="4254" spans="1:5" ht="15.6">
      <c r="A4254" s="3246" t="s">
        <v>17551</v>
      </c>
      <c r="B4254" s="1763" t="s">
        <v>17552</v>
      </c>
      <c r="C4254" s="1763" t="s">
        <v>14685</v>
      </c>
      <c r="D4254" s="1764">
        <v>46</v>
      </c>
      <c r="E4254" s="1104">
        <f t="shared" si="66"/>
        <v>25.3</v>
      </c>
    </row>
    <row r="4255" spans="1:5" ht="15.6">
      <c r="A4255" s="3245" t="s">
        <v>15026</v>
      </c>
      <c r="B4255" s="1761" t="s">
        <v>15027</v>
      </c>
      <c r="C4255" s="1761" t="s">
        <v>14685</v>
      </c>
      <c r="D4255" s="1762">
        <v>46</v>
      </c>
      <c r="E4255" s="1103">
        <f t="shared" si="66"/>
        <v>25.3</v>
      </c>
    </row>
    <row r="4256" spans="1:5" ht="15.6">
      <c r="A4256" s="3246" t="s">
        <v>15034</v>
      </c>
      <c r="B4256" s="1763" t="s">
        <v>15035</v>
      </c>
      <c r="C4256" s="1763" t="s">
        <v>14685</v>
      </c>
      <c r="D4256" s="1764">
        <v>46</v>
      </c>
      <c r="E4256" s="1104">
        <f t="shared" si="66"/>
        <v>25.3</v>
      </c>
    </row>
    <row r="4257" spans="1:5" ht="15.6">
      <c r="A4257" s="3245" t="s">
        <v>7923</v>
      </c>
      <c r="B4257" s="1761" t="s">
        <v>5054</v>
      </c>
      <c r="C4257" s="1761" t="s">
        <v>14685</v>
      </c>
      <c r="D4257" s="1762">
        <v>46</v>
      </c>
      <c r="E4257" s="1103">
        <f t="shared" si="66"/>
        <v>25.3</v>
      </c>
    </row>
    <row r="4258" spans="1:5" ht="15.6">
      <c r="A4258" s="3246" t="s">
        <v>14748</v>
      </c>
      <c r="B4258" s="1763" t="s">
        <v>14749</v>
      </c>
      <c r="C4258" s="1763" t="s">
        <v>14685</v>
      </c>
      <c r="D4258" s="1764">
        <v>46</v>
      </c>
      <c r="E4258" s="1104">
        <f t="shared" si="66"/>
        <v>25.3</v>
      </c>
    </row>
    <row r="4259" spans="1:5" ht="15.6">
      <c r="A4259" s="3245" t="s">
        <v>17739</v>
      </c>
      <c r="B4259" s="1761" t="s">
        <v>17740</v>
      </c>
      <c r="C4259" s="1761" t="s">
        <v>14685</v>
      </c>
      <c r="D4259" s="1762">
        <v>46</v>
      </c>
      <c r="E4259" s="1103">
        <f t="shared" si="66"/>
        <v>25.3</v>
      </c>
    </row>
    <row r="4260" spans="1:5" ht="15.6">
      <c r="A4260" s="3246" t="s">
        <v>15048</v>
      </c>
      <c r="B4260" s="1763" t="s">
        <v>15049</v>
      </c>
      <c r="C4260" s="1763" t="s">
        <v>14685</v>
      </c>
      <c r="D4260" s="1764">
        <v>46</v>
      </c>
      <c r="E4260" s="1104">
        <f t="shared" si="66"/>
        <v>25.3</v>
      </c>
    </row>
    <row r="4261" spans="1:5" ht="15.6">
      <c r="A4261" s="3245" t="s">
        <v>7927</v>
      </c>
      <c r="B4261" s="1761" t="s">
        <v>5058</v>
      </c>
      <c r="C4261" s="1761" t="s">
        <v>14685</v>
      </c>
      <c r="D4261" s="1762">
        <v>46</v>
      </c>
      <c r="E4261" s="1103">
        <f t="shared" si="66"/>
        <v>25.3</v>
      </c>
    </row>
    <row r="4262" spans="1:5" ht="15.6">
      <c r="A4262" s="3246" t="s">
        <v>14750</v>
      </c>
      <c r="B4262" s="1763" t="s">
        <v>14751</v>
      </c>
      <c r="C4262" s="1763" t="s">
        <v>14685</v>
      </c>
      <c r="D4262" s="1764">
        <v>46</v>
      </c>
      <c r="E4262" s="1104">
        <f t="shared" si="66"/>
        <v>25.3</v>
      </c>
    </row>
    <row r="4263" spans="1:5" ht="15.6">
      <c r="A4263" s="3245" t="s">
        <v>17759</v>
      </c>
      <c r="B4263" s="1761" t="s">
        <v>17760</v>
      </c>
      <c r="C4263" s="1761" t="s">
        <v>14685</v>
      </c>
      <c r="D4263" s="1762">
        <v>46</v>
      </c>
      <c r="E4263" s="1103">
        <f t="shared" si="66"/>
        <v>25.3</v>
      </c>
    </row>
    <row r="4264" spans="1:5" ht="15.6">
      <c r="A4264" s="3246" t="s">
        <v>15994</v>
      </c>
      <c r="B4264" s="1763" t="s">
        <v>15995</v>
      </c>
      <c r="C4264" s="1763" t="s">
        <v>14685</v>
      </c>
      <c r="D4264" s="1764">
        <v>47</v>
      </c>
      <c r="E4264" s="1104">
        <f t="shared" si="66"/>
        <v>25.85</v>
      </c>
    </row>
    <row r="4265" spans="1:5" ht="15.6">
      <c r="A4265" s="3245" t="s">
        <v>17133</v>
      </c>
      <c r="B4265" s="1761" t="s">
        <v>17134</v>
      </c>
      <c r="C4265" s="1761" t="s">
        <v>14685</v>
      </c>
      <c r="D4265" s="1762">
        <v>47</v>
      </c>
      <c r="E4265" s="1103">
        <f t="shared" si="66"/>
        <v>25.85</v>
      </c>
    </row>
    <row r="4266" spans="1:5" ht="15.6">
      <c r="A4266" s="3246" t="s">
        <v>14858</v>
      </c>
      <c r="B4266" s="1763" t="s">
        <v>14859</v>
      </c>
      <c r="C4266" s="1763" t="s">
        <v>14685</v>
      </c>
      <c r="D4266" s="1764">
        <v>47</v>
      </c>
      <c r="E4266" s="1104">
        <f t="shared" si="66"/>
        <v>25.85</v>
      </c>
    </row>
    <row r="4267" spans="1:5" ht="15.6">
      <c r="A4267" s="3245" t="s">
        <v>17337</v>
      </c>
      <c r="B4267" s="1761" t="s">
        <v>17338</v>
      </c>
      <c r="C4267" s="1761" t="s">
        <v>14685</v>
      </c>
      <c r="D4267" s="1762">
        <v>47</v>
      </c>
      <c r="E4267" s="1103">
        <f t="shared" si="66"/>
        <v>25.85</v>
      </c>
    </row>
    <row r="4268" spans="1:5" ht="15.6">
      <c r="A4268" s="3246" t="s">
        <v>17012</v>
      </c>
      <c r="B4268" s="1763" t="s">
        <v>17013</v>
      </c>
      <c r="C4268" s="1763" t="s">
        <v>14685</v>
      </c>
      <c r="D4268" s="1764">
        <v>47</v>
      </c>
      <c r="E4268" s="1104">
        <f t="shared" si="66"/>
        <v>25.85</v>
      </c>
    </row>
    <row r="4269" spans="1:5" ht="15.6">
      <c r="A4269" s="3245" t="s">
        <v>16168</v>
      </c>
      <c r="B4269" s="1761" t="s">
        <v>16169</v>
      </c>
      <c r="C4269" s="1761" t="s">
        <v>14685</v>
      </c>
      <c r="D4269" s="1762">
        <v>47</v>
      </c>
      <c r="E4269" s="1103">
        <f t="shared" si="66"/>
        <v>25.85</v>
      </c>
    </row>
    <row r="4270" spans="1:5" ht="15.6">
      <c r="A4270" s="3246" t="s">
        <v>17601</v>
      </c>
      <c r="B4270" s="1763" t="s">
        <v>17602</v>
      </c>
      <c r="C4270" s="1763" t="s">
        <v>14685</v>
      </c>
      <c r="D4270" s="1764">
        <v>47</v>
      </c>
      <c r="E4270" s="1104">
        <f t="shared" si="66"/>
        <v>25.85</v>
      </c>
    </row>
    <row r="4271" spans="1:5" ht="15.6">
      <c r="A4271" s="3245" t="s">
        <v>15094</v>
      </c>
      <c r="B4271" s="1761" t="s">
        <v>15095</v>
      </c>
      <c r="C4271" s="1761" t="s">
        <v>14685</v>
      </c>
      <c r="D4271" s="1762">
        <v>47</v>
      </c>
      <c r="E4271" s="1103">
        <f t="shared" si="66"/>
        <v>25.85</v>
      </c>
    </row>
    <row r="4272" spans="1:5" ht="15.6">
      <c r="A4272" s="3246" t="s">
        <v>17819</v>
      </c>
      <c r="B4272" s="1763" t="s">
        <v>17820</v>
      </c>
      <c r="C4272" s="1763" t="s">
        <v>14685</v>
      </c>
      <c r="D4272" s="1764">
        <v>47</v>
      </c>
      <c r="E4272" s="1104">
        <f t="shared" si="66"/>
        <v>25.85</v>
      </c>
    </row>
    <row r="4273" spans="1:5" ht="15.6">
      <c r="A4273" s="3245" t="s">
        <v>16130</v>
      </c>
      <c r="B4273" s="1761" t="s">
        <v>16131</v>
      </c>
      <c r="C4273" s="1761" t="s">
        <v>14685</v>
      </c>
      <c r="D4273" s="1762">
        <v>48</v>
      </c>
      <c r="E4273" s="1103">
        <f t="shared" si="66"/>
        <v>26.400000000000002</v>
      </c>
    </row>
    <row r="4274" spans="1:5" ht="15.6">
      <c r="A4274" s="3246" t="s">
        <v>17523</v>
      </c>
      <c r="B4274" s="1763" t="s">
        <v>17524</v>
      </c>
      <c r="C4274" s="1763" t="s">
        <v>14685</v>
      </c>
      <c r="D4274" s="1764">
        <v>48</v>
      </c>
      <c r="E4274" s="1104">
        <f t="shared" si="66"/>
        <v>26.400000000000002</v>
      </c>
    </row>
    <row r="4275" spans="1:5" ht="15.6">
      <c r="A4275" s="3245" t="s">
        <v>17525</v>
      </c>
      <c r="B4275" s="1761" t="s">
        <v>17526</v>
      </c>
      <c r="C4275" s="1761" t="s">
        <v>14685</v>
      </c>
      <c r="D4275" s="1762">
        <v>48</v>
      </c>
      <c r="E4275" s="1103">
        <f t="shared" si="66"/>
        <v>26.400000000000002</v>
      </c>
    </row>
    <row r="4276" spans="1:5" ht="15.6">
      <c r="A4276" s="3246" t="s">
        <v>15950</v>
      </c>
      <c r="B4276" s="1763" t="s">
        <v>15951</v>
      </c>
      <c r="C4276" s="1763" t="s">
        <v>14685</v>
      </c>
      <c r="D4276" s="1764">
        <v>48</v>
      </c>
      <c r="E4276" s="1104">
        <f t="shared" si="66"/>
        <v>26.400000000000002</v>
      </c>
    </row>
    <row r="4277" spans="1:5" ht="15.6">
      <c r="A4277" s="3245" t="s">
        <v>17527</v>
      </c>
      <c r="B4277" s="1761" t="s">
        <v>17528</v>
      </c>
      <c r="C4277" s="1761" t="s">
        <v>14685</v>
      </c>
      <c r="D4277" s="1762">
        <v>48</v>
      </c>
      <c r="E4277" s="1103">
        <f t="shared" si="66"/>
        <v>26.400000000000002</v>
      </c>
    </row>
    <row r="4278" spans="1:5" ht="15.6">
      <c r="A4278" s="3246" t="s">
        <v>16268</v>
      </c>
      <c r="B4278" s="1763" t="s">
        <v>16269</v>
      </c>
      <c r="C4278" s="1763" t="s">
        <v>14685</v>
      </c>
      <c r="D4278" s="1764">
        <v>48</v>
      </c>
      <c r="E4278" s="1104">
        <f t="shared" si="66"/>
        <v>26.400000000000002</v>
      </c>
    </row>
    <row r="4279" spans="1:5" ht="15.6">
      <c r="A4279" s="3245" t="s">
        <v>17719</v>
      </c>
      <c r="B4279" s="1761" t="s">
        <v>17720</v>
      </c>
      <c r="C4279" s="1761" t="s">
        <v>14685</v>
      </c>
      <c r="D4279" s="1762">
        <v>48</v>
      </c>
      <c r="E4279" s="1103">
        <f t="shared" si="66"/>
        <v>26.400000000000002</v>
      </c>
    </row>
    <row r="4280" spans="1:5" ht="15.6">
      <c r="A4280" s="3246" t="s">
        <v>16270</v>
      </c>
      <c r="B4280" s="1763" t="s">
        <v>16271</v>
      </c>
      <c r="C4280" s="1763" t="s">
        <v>14685</v>
      </c>
      <c r="D4280" s="1764">
        <v>48</v>
      </c>
      <c r="E4280" s="1104">
        <f t="shared" si="66"/>
        <v>26.400000000000002</v>
      </c>
    </row>
    <row r="4281" spans="1:5" ht="15.6">
      <c r="A4281" s="3245" t="s">
        <v>17721</v>
      </c>
      <c r="B4281" s="1761" t="s">
        <v>17722</v>
      </c>
      <c r="C4281" s="1761" t="s">
        <v>14685</v>
      </c>
      <c r="D4281" s="1762">
        <v>48</v>
      </c>
      <c r="E4281" s="1103">
        <f t="shared" si="66"/>
        <v>26.400000000000002</v>
      </c>
    </row>
    <row r="4282" spans="1:5" ht="15.6">
      <c r="A4282" s="3246" t="s">
        <v>15020</v>
      </c>
      <c r="B4282" s="1763" t="s">
        <v>15021</v>
      </c>
      <c r="C4282" s="1763" t="s">
        <v>14685</v>
      </c>
      <c r="D4282" s="1764">
        <v>48</v>
      </c>
      <c r="E4282" s="1104">
        <f t="shared" si="66"/>
        <v>26.400000000000002</v>
      </c>
    </row>
    <row r="4283" spans="1:5" ht="15.6">
      <c r="A4283" s="3245" t="s">
        <v>17723</v>
      </c>
      <c r="B4283" s="1761" t="s">
        <v>17724</v>
      </c>
      <c r="C4283" s="1761" t="s">
        <v>14685</v>
      </c>
      <c r="D4283" s="1762">
        <v>48</v>
      </c>
      <c r="E4283" s="1103">
        <f t="shared" si="66"/>
        <v>26.400000000000002</v>
      </c>
    </row>
    <row r="4284" spans="1:5" ht="15.6">
      <c r="A4284" s="3246" t="s">
        <v>16020</v>
      </c>
      <c r="B4284" s="1763" t="s">
        <v>16021</v>
      </c>
      <c r="C4284" s="1763" t="s">
        <v>14685</v>
      </c>
      <c r="D4284" s="1764">
        <v>49</v>
      </c>
      <c r="E4284" s="1104">
        <f t="shared" si="66"/>
        <v>26.950000000000003</v>
      </c>
    </row>
    <row r="4285" spans="1:5" ht="15.6">
      <c r="A4285" s="3245" t="s">
        <v>17185</v>
      </c>
      <c r="B4285" s="1761" t="s">
        <v>17186</v>
      </c>
      <c r="C4285" s="1761" t="s">
        <v>14685</v>
      </c>
      <c r="D4285" s="1762">
        <v>49</v>
      </c>
      <c r="E4285" s="1103">
        <f t="shared" si="66"/>
        <v>26.950000000000003</v>
      </c>
    </row>
    <row r="4286" spans="1:5" ht="15.6">
      <c r="A4286" s="3246" t="s">
        <v>16022</v>
      </c>
      <c r="B4286" s="1763" t="s">
        <v>16023</v>
      </c>
      <c r="C4286" s="1763" t="s">
        <v>14685</v>
      </c>
      <c r="D4286" s="1764">
        <v>49</v>
      </c>
      <c r="E4286" s="1104">
        <f t="shared" si="66"/>
        <v>26.950000000000003</v>
      </c>
    </row>
    <row r="4287" spans="1:5" ht="15.6">
      <c r="A4287" s="3245" t="s">
        <v>17187</v>
      </c>
      <c r="B4287" s="1761" t="s">
        <v>17188</v>
      </c>
      <c r="C4287" s="1761" t="s">
        <v>14685</v>
      </c>
      <c r="D4287" s="1762">
        <v>49</v>
      </c>
      <c r="E4287" s="1103">
        <f t="shared" si="66"/>
        <v>26.950000000000003</v>
      </c>
    </row>
    <row r="4288" spans="1:5" ht="15.6">
      <c r="A4288" s="3246" t="s">
        <v>15914</v>
      </c>
      <c r="B4288" s="1763" t="s">
        <v>15915</v>
      </c>
      <c r="C4288" s="1763" t="s">
        <v>14685</v>
      </c>
      <c r="D4288" s="1764">
        <v>49</v>
      </c>
      <c r="E4288" s="1104">
        <f t="shared" si="66"/>
        <v>26.950000000000003</v>
      </c>
    </row>
    <row r="4289" spans="1:5" ht="15.6">
      <c r="A4289" s="3245" t="s">
        <v>17189</v>
      </c>
      <c r="B4289" s="1761" t="s">
        <v>17190</v>
      </c>
      <c r="C4289" s="1761" t="s">
        <v>14685</v>
      </c>
      <c r="D4289" s="1762">
        <v>49</v>
      </c>
      <c r="E4289" s="1103">
        <f t="shared" si="66"/>
        <v>26.950000000000003</v>
      </c>
    </row>
    <row r="4290" spans="1:5" ht="15.6">
      <c r="A4290" s="3246" t="s">
        <v>15920</v>
      </c>
      <c r="B4290" s="1763" t="s">
        <v>15921</v>
      </c>
      <c r="C4290" s="1763" t="s">
        <v>14685</v>
      </c>
      <c r="D4290" s="1764">
        <v>49</v>
      </c>
      <c r="E4290" s="1104">
        <f t="shared" si="66"/>
        <v>26.950000000000003</v>
      </c>
    </row>
    <row r="4291" spans="1:5" ht="15.6">
      <c r="A4291" s="3245" t="s">
        <v>17211</v>
      </c>
      <c r="B4291" s="1761" t="s">
        <v>17212</v>
      </c>
      <c r="C4291" s="1761" t="s">
        <v>14685</v>
      </c>
      <c r="D4291" s="1762">
        <v>49</v>
      </c>
      <c r="E4291" s="1103">
        <f t="shared" si="66"/>
        <v>26.950000000000003</v>
      </c>
    </row>
    <row r="4292" spans="1:5" ht="15.6">
      <c r="A4292" s="3246" t="s">
        <v>16044</v>
      </c>
      <c r="B4292" s="1763" t="s">
        <v>16045</v>
      </c>
      <c r="C4292" s="1763" t="s">
        <v>14685</v>
      </c>
      <c r="D4292" s="1764">
        <v>49</v>
      </c>
      <c r="E4292" s="1104">
        <f t="shared" si="66"/>
        <v>26.950000000000003</v>
      </c>
    </row>
    <row r="4293" spans="1:5" ht="15.6">
      <c r="A4293" s="3245" t="s">
        <v>17227</v>
      </c>
      <c r="B4293" s="1761" t="s">
        <v>17228</v>
      </c>
      <c r="C4293" s="1761" t="s">
        <v>14685</v>
      </c>
      <c r="D4293" s="1762">
        <v>49</v>
      </c>
      <c r="E4293" s="1103">
        <f t="shared" si="66"/>
        <v>26.950000000000003</v>
      </c>
    </row>
    <row r="4294" spans="1:5" ht="15.6">
      <c r="A4294" s="3246" t="s">
        <v>15886</v>
      </c>
      <c r="B4294" s="1763" t="s">
        <v>15887</v>
      </c>
      <c r="C4294" s="1763" t="s">
        <v>14685</v>
      </c>
      <c r="D4294" s="1764">
        <v>49</v>
      </c>
      <c r="E4294" s="1104">
        <f t="shared" si="66"/>
        <v>26.950000000000003</v>
      </c>
    </row>
    <row r="4295" spans="1:5" ht="15.6">
      <c r="A4295" s="3245" t="s">
        <v>17111</v>
      </c>
      <c r="B4295" s="1761" t="s">
        <v>17112</v>
      </c>
      <c r="C4295" s="1761" t="s">
        <v>14685</v>
      </c>
      <c r="D4295" s="1762">
        <v>49</v>
      </c>
      <c r="E4295" s="1103">
        <f t="shared" si="66"/>
        <v>26.950000000000003</v>
      </c>
    </row>
    <row r="4296" spans="1:5" ht="15.6">
      <c r="A4296" s="3246" t="s">
        <v>16110</v>
      </c>
      <c r="B4296" s="1763" t="s">
        <v>16111</v>
      </c>
      <c r="C4296" s="1763" t="s">
        <v>14685</v>
      </c>
      <c r="D4296" s="1764">
        <v>49</v>
      </c>
      <c r="E4296" s="1104">
        <f t="shared" si="66"/>
        <v>26.950000000000003</v>
      </c>
    </row>
    <row r="4297" spans="1:5" ht="15.6">
      <c r="A4297" s="3245" t="s">
        <v>17389</v>
      </c>
      <c r="B4297" s="1761" t="s">
        <v>17390</v>
      </c>
      <c r="C4297" s="1761" t="s">
        <v>14685</v>
      </c>
      <c r="D4297" s="1762">
        <v>49</v>
      </c>
      <c r="E4297" s="1103">
        <f t="shared" si="66"/>
        <v>26.950000000000003</v>
      </c>
    </row>
    <row r="4298" spans="1:5" ht="15.6">
      <c r="A4298" s="3246" t="s">
        <v>16112</v>
      </c>
      <c r="B4298" s="1763" t="s">
        <v>16113</v>
      </c>
      <c r="C4298" s="1763" t="s">
        <v>14685</v>
      </c>
      <c r="D4298" s="1764">
        <v>49</v>
      </c>
      <c r="E4298" s="1104">
        <f t="shared" si="66"/>
        <v>26.950000000000003</v>
      </c>
    </row>
    <row r="4299" spans="1:5" ht="15.6">
      <c r="A4299" s="3245" t="s">
        <v>17391</v>
      </c>
      <c r="B4299" s="1761" t="s">
        <v>17392</v>
      </c>
      <c r="C4299" s="1761" t="s">
        <v>14685</v>
      </c>
      <c r="D4299" s="1762">
        <v>49</v>
      </c>
      <c r="E4299" s="1103">
        <f t="shared" si="66"/>
        <v>26.950000000000003</v>
      </c>
    </row>
    <row r="4300" spans="1:5" ht="15.6">
      <c r="A4300" s="3246" t="s">
        <v>14900</v>
      </c>
      <c r="B4300" s="1763" t="s">
        <v>14901</v>
      </c>
      <c r="C4300" s="1763" t="s">
        <v>14685</v>
      </c>
      <c r="D4300" s="1764">
        <v>49</v>
      </c>
      <c r="E4300" s="1104">
        <f t="shared" si="66"/>
        <v>26.950000000000003</v>
      </c>
    </row>
    <row r="4301" spans="1:5" ht="15.6">
      <c r="A4301" s="3245" t="s">
        <v>17393</v>
      </c>
      <c r="B4301" s="1761" t="s">
        <v>17394</v>
      </c>
      <c r="C4301" s="1761" t="s">
        <v>14685</v>
      </c>
      <c r="D4301" s="1762">
        <v>49</v>
      </c>
      <c r="E4301" s="1103">
        <f t="shared" ref="E4301:E4364" si="67">D4301*(100%-$E$8)</f>
        <v>26.950000000000003</v>
      </c>
    </row>
    <row r="4302" spans="1:5" ht="15.6">
      <c r="A4302" s="3246" t="s">
        <v>14928</v>
      </c>
      <c r="B4302" s="1763" t="s">
        <v>14929</v>
      </c>
      <c r="C4302" s="1763" t="s">
        <v>14685</v>
      </c>
      <c r="D4302" s="1764">
        <v>49</v>
      </c>
      <c r="E4302" s="1104">
        <f t="shared" si="67"/>
        <v>26.950000000000003</v>
      </c>
    </row>
    <row r="4303" spans="1:5" ht="15.6">
      <c r="A4303" s="3245" t="s">
        <v>17415</v>
      </c>
      <c r="B4303" s="1761" t="s">
        <v>17416</v>
      </c>
      <c r="C4303" s="1761" t="s">
        <v>14685</v>
      </c>
      <c r="D4303" s="1762">
        <v>49</v>
      </c>
      <c r="E4303" s="1103">
        <f t="shared" si="67"/>
        <v>26.950000000000003</v>
      </c>
    </row>
    <row r="4304" spans="1:5" ht="15.6">
      <c r="A4304" s="3246" t="s">
        <v>14940</v>
      </c>
      <c r="B4304" s="1763" t="s">
        <v>14941</v>
      </c>
      <c r="C4304" s="1763" t="s">
        <v>14685</v>
      </c>
      <c r="D4304" s="1764">
        <v>49</v>
      </c>
      <c r="E4304" s="1104">
        <f t="shared" si="67"/>
        <v>26.950000000000003</v>
      </c>
    </row>
    <row r="4305" spans="1:5" ht="15.6">
      <c r="A4305" s="3245" t="s">
        <v>17431</v>
      </c>
      <c r="B4305" s="1761" t="s">
        <v>17432</v>
      </c>
      <c r="C4305" s="1761" t="s">
        <v>14685</v>
      </c>
      <c r="D4305" s="1762">
        <v>49</v>
      </c>
      <c r="E4305" s="1103">
        <f t="shared" si="67"/>
        <v>26.950000000000003</v>
      </c>
    </row>
    <row r="4306" spans="1:5" ht="15.6">
      <c r="A4306" s="3246" t="s">
        <v>14830</v>
      </c>
      <c r="B4306" s="1763" t="s">
        <v>14831</v>
      </c>
      <c r="C4306" s="1763" t="s">
        <v>14685</v>
      </c>
      <c r="D4306" s="1764">
        <v>49</v>
      </c>
      <c r="E4306" s="1104">
        <f t="shared" si="67"/>
        <v>26.950000000000003</v>
      </c>
    </row>
    <row r="4307" spans="1:5" ht="15.6">
      <c r="A4307" s="3245" t="s">
        <v>17309</v>
      </c>
      <c r="B4307" s="1761" t="s">
        <v>17310</v>
      </c>
      <c r="C4307" s="1761" t="s">
        <v>14685</v>
      </c>
      <c r="D4307" s="1762">
        <v>49</v>
      </c>
      <c r="E4307" s="1103">
        <f t="shared" si="67"/>
        <v>26.950000000000003</v>
      </c>
    </row>
    <row r="4308" spans="1:5" ht="15.6">
      <c r="A4308" s="3246" t="s">
        <v>15898</v>
      </c>
      <c r="B4308" s="1763" t="s">
        <v>15899</v>
      </c>
      <c r="C4308" s="1763" t="s">
        <v>14685</v>
      </c>
      <c r="D4308" s="1764">
        <v>51</v>
      </c>
      <c r="E4308" s="1104">
        <f t="shared" si="67"/>
        <v>28.05</v>
      </c>
    </row>
    <row r="4309" spans="1:5" ht="15.6">
      <c r="A4309" s="3245" t="s">
        <v>17143</v>
      </c>
      <c r="B4309" s="1761" t="s">
        <v>17144</v>
      </c>
      <c r="C4309" s="1761" t="s">
        <v>14685</v>
      </c>
      <c r="D4309" s="1762">
        <v>51</v>
      </c>
      <c r="E4309" s="1103">
        <f t="shared" si="67"/>
        <v>28.05</v>
      </c>
    </row>
    <row r="4310" spans="1:5" ht="15.6">
      <c r="A4310" s="3246" t="s">
        <v>14862</v>
      </c>
      <c r="B4310" s="1763" t="s">
        <v>14863</v>
      </c>
      <c r="C4310" s="1763" t="s">
        <v>14685</v>
      </c>
      <c r="D4310" s="1764">
        <v>51</v>
      </c>
      <c r="E4310" s="1104">
        <f t="shared" si="67"/>
        <v>28.05</v>
      </c>
    </row>
    <row r="4311" spans="1:5" ht="15.6">
      <c r="A4311" s="3245" t="s">
        <v>17347</v>
      </c>
      <c r="B4311" s="1761" t="s">
        <v>17348</v>
      </c>
      <c r="C4311" s="1761" t="s">
        <v>14685</v>
      </c>
      <c r="D4311" s="1762">
        <v>51</v>
      </c>
      <c r="E4311" s="1103">
        <f t="shared" si="67"/>
        <v>28.05</v>
      </c>
    </row>
    <row r="4312" spans="1:5" ht="15.6">
      <c r="A4312" s="3246" t="s">
        <v>15962</v>
      </c>
      <c r="B4312" s="1763" t="s">
        <v>15963</v>
      </c>
      <c r="C4312" s="1763" t="s">
        <v>14685</v>
      </c>
      <c r="D4312" s="1764">
        <v>51</v>
      </c>
      <c r="E4312" s="1104">
        <f t="shared" si="67"/>
        <v>28.05</v>
      </c>
    </row>
    <row r="4313" spans="1:5" ht="15.6">
      <c r="A4313" s="3245" t="s">
        <v>17561</v>
      </c>
      <c r="B4313" s="1761" t="s">
        <v>17562</v>
      </c>
      <c r="C4313" s="1761" t="s">
        <v>14685</v>
      </c>
      <c r="D4313" s="1762">
        <v>51</v>
      </c>
      <c r="E4313" s="1103">
        <f t="shared" si="67"/>
        <v>28.05</v>
      </c>
    </row>
    <row r="4314" spans="1:5" ht="15.6">
      <c r="A4314" s="3246" t="s">
        <v>15062</v>
      </c>
      <c r="B4314" s="1763" t="s">
        <v>15063</v>
      </c>
      <c r="C4314" s="1763" t="s">
        <v>14685</v>
      </c>
      <c r="D4314" s="1764">
        <v>51</v>
      </c>
      <c r="E4314" s="1104">
        <f t="shared" si="67"/>
        <v>28.05</v>
      </c>
    </row>
    <row r="4315" spans="1:5" ht="15.6">
      <c r="A4315" s="3245" t="s">
        <v>17775</v>
      </c>
      <c r="B4315" s="1761" t="s">
        <v>17776</v>
      </c>
      <c r="C4315" s="1761" t="s">
        <v>14685</v>
      </c>
      <c r="D4315" s="1762">
        <v>51</v>
      </c>
      <c r="E4315" s="1103">
        <f t="shared" si="67"/>
        <v>28.05</v>
      </c>
    </row>
    <row r="4316" spans="1:5" ht="15.6">
      <c r="A4316" s="3246" t="s">
        <v>16002</v>
      </c>
      <c r="B4316" s="1763" t="s">
        <v>16003</v>
      </c>
      <c r="C4316" s="1763" t="s">
        <v>14685</v>
      </c>
      <c r="D4316" s="1764">
        <v>52</v>
      </c>
      <c r="E4316" s="1104">
        <f t="shared" si="67"/>
        <v>28.6</v>
      </c>
    </row>
    <row r="4317" spans="1:5" ht="15.6">
      <c r="A4317" s="3245" t="s">
        <v>17153</v>
      </c>
      <c r="B4317" s="1761" t="s">
        <v>17154</v>
      </c>
      <c r="C4317" s="1761" t="s">
        <v>14685</v>
      </c>
      <c r="D4317" s="1762">
        <v>52</v>
      </c>
      <c r="E4317" s="1103">
        <f t="shared" si="67"/>
        <v>28.6</v>
      </c>
    </row>
    <row r="4318" spans="1:5" ht="15.6">
      <c r="A4318" s="3246" t="s">
        <v>16030</v>
      </c>
      <c r="B4318" s="1763" t="s">
        <v>16031</v>
      </c>
      <c r="C4318" s="1763" t="s">
        <v>14685</v>
      </c>
      <c r="D4318" s="1764">
        <v>52</v>
      </c>
      <c r="E4318" s="1104">
        <f t="shared" si="67"/>
        <v>28.6</v>
      </c>
    </row>
    <row r="4319" spans="1:5" ht="15.6">
      <c r="A4319" s="3245" t="s">
        <v>17201</v>
      </c>
      <c r="B4319" s="1761" t="s">
        <v>17202</v>
      </c>
      <c r="C4319" s="1761" t="s">
        <v>14685</v>
      </c>
      <c r="D4319" s="1762">
        <v>52</v>
      </c>
      <c r="E4319" s="1103">
        <f t="shared" si="67"/>
        <v>28.6</v>
      </c>
    </row>
    <row r="4320" spans="1:5" ht="15.6">
      <c r="A4320" s="3246" t="s">
        <v>14874</v>
      </c>
      <c r="B4320" s="1763" t="s">
        <v>14875</v>
      </c>
      <c r="C4320" s="1763" t="s">
        <v>14685</v>
      </c>
      <c r="D4320" s="1764">
        <v>52</v>
      </c>
      <c r="E4320" s="1104">
        <f t="shared" si="67"/>
        <v>28.6</v>
      </c>
    </row>
    <row r="4321" spans="1:5" ht="15.6">
      <c r="A4321" s="3245" t="s">
        <v>17357</v>
      </c>
      <c r="B4321" s="1761" t="s">
        <v>17358</v>
      </c>
      <c r="C4321" s="1761" t="s">
        <v>14685</v>
      </c>
      <c r="D4321" s="1762">
        <v>52</v>
      </c>
      <c r="E4321" s="1103">
        <f t="shared" si="67"/>
        <v>28.6</v>
      </c>
    </row>
    <row r="4322" spans="1:5" ht="15.6">
      <c r="A4322" s="3246" t="s">
        <v>14910</v>
      </c>
      <c r="B4322" s="1763" t="s">
        <v>14911</v>
      </c>
      <c r="C4322" s="1763" t="s">
        <v>14685</v>
      </c>
      <c r="D4322" s="1764">
        <v>52</v>
      </c>
      <c r="E4322" s="1104">
        <f t="shared" si="67"/>
        <v>28.6</v>
      </c>
    </row>
    <row r="4323" spans="1:5" ht="15.6">
      <c r="A4323" s="3245" t="s">
        <v>14918</v>
      </c>
      <c r="B4323" s="1761" t="s">
        <v>14919</v>
      </c>
      <c r="C4323" s="1761" t="s">
        <v>14685</v>
      </c>
      <c r="D4323" s="1762">
        <v>52</v>
      </c>
      <c r="E4323" s="1103">
        <f t="shared" si="67"/>
        <v>28.6</v>
      </c>
    </row>
    <row r="4324" spans="1:5" ht="15.6">
      <c r="A4324" s="3246" t="s">
        <v>17405</v>
      </c>
      <c r="B4324" s="1763" t="s">
        <v>17406</v>
      </c>
      <c r="C4324" s="1763" t="s">
        <v>14685</v>
      </c>
      <c r="D4324" s="1764">
        <v>52</v>
      </c>
      <c r="E4324" s="1104">
        <f t="shared" si="67"/>
        <v>28.6</v>
      </c>
    </row>
    <row r="4325" spans="1:5" ht="15.6">
      <c r="A4325" s="3245" t="s">
        <v>16156</v>
      </c>
      <c r="B4325" s="1761" t="s">
        <v>16157</v>
      </c>
      <c r="C4325" s="1761" t="s">
        <v>14685</v>
      </c>
      <c r="D4325" s="1762">
        <v>52</v>
      </c>
      <c r="E4325" s="1103">
        <f t="shared" si="67"/>
        <v>28.6</v>
      </c>
    </row>
    <row r="4326" spans="1:5" ht="15.6">
      <c r="A4326" s="3246" t="s">
        <v>17575</v>
      </c>
      <c r="B4326" s="1763" t="s">
        <v>17576</v>
      </c>
      <c r="C4326" s="1763" t="s">
        <v>14685</v>
      </c>
      <c r="D4326" s="1764">
        <v>52</v>
      </c>
      <c r="E4326" s="1104">
        <f t="shared" si="67"/>
        <v>28.6</v>
      </c>
    </row>
    <row r="4327" spans="1:5" ht="15.6">
      <c r="A4327" s="3245" t="s">
        <v>17789</v>
      </c>
      <c r="B4327" s="1761" t="s">
        <v>17790</v>
      </c>
      <c r="C4327" s="1761" t="s">
        <v>14685</v>
      </c>
      <c r="D4327" s="1762">
        <v>52</v>
      </c>
      <c r="E4327" s="1103">
        <f t="shared" si="67"/>
        <v>28.6</v>
      </c>
    </row>
    <row r="4328" spans="1:5" ht="15.6">
      <c r="A4328" s="3246" t="s">
        <v>15072</v>
      </c>
      <c r="B4328" s="1763" t="s">
        <v>15073</v>
      </c>
      <c r="C4328" s="1763" t="s">
        <v>14685</v>
      </c>
      <c r="D4328" s="1764">
        <v>52</v>
      </c>
      <c r="E4328" s="1104">
        <f t="shared" si="67"/>
        <v>28.6</v>
      </c>
    </row>
    <row r="4329" spans="1:5" ht="15.6">
      <c r="A4329" s="3245" t="s">
        <v>7931</v>
      </c>
      <c r="B4329" s="1761" t="s">
        <v>5063</v>
      </c>
      <c r="C4329" s="1761" t="s">
        <v>14685</v>
      </c>
      <c r="D4329" s="1762">
        <v>52</v>
      </c>
      <c r="E4329" s="1103">
        <f t="shared" si="67"/>
        <v>28.6</v>
      </c>
    </row>
    <row r="4330" spans="1:5" ht="15.6">
      <c r="A4330" s="3246" t="s">
        <v>14756</v>
      </c>
      <c r="B4330" s="1763" t="s">
        <v>14757</v>
      </c>
      <c r="C4330" s="1763" t="s">
        <v>14685</v>
      </c>
      <c r="D4330" s="1764">
        <v>52</v>
      </c>
      <c r="E4330" s="1104">
        <f t="shared" si="67"/>
        <v>28.6</v>
      </c>
    </row>
    <row r="4331" spans="1:5" ht="15.6">
      <c r="A4331" s="3245" t="s">
        <v>17797</v>
      </c>
      <c r="B4331" s="1761" t="s">
        <v>17798</v>
      </c>
      <c r="C4331" s="1761" t="s">
        <v>14685</v>
      </c>
      <c r="D4331" s="1762">
        <v>52</v>
      </c>
      <c r="E4331" s="1103">
        <f t="shared" si="67"/>
        <v>28.6</v>
      </c>
    </row>
    <row r="4332" spans="1:5" ht="15.6">
      <c r="A4332" s="3246" t="s">
        <v>14850</v>
      </c>
      <c r="B4332" s="1763" t="s">
        <v>14851</v>
      </c>
      <c r="C4332" s="1763" t="s">
        <v>14685</v>
      </c>
      <c r="D4332" s="1764">
        <v>53</v>
      </c>
      <c r="E4332" s="1104">
        <f t="shared" si="67"/>
        <v>29.150000000000002</v>
      </c>
    </row>
    <row r="4333" spans="1:5" ht="15.6">
      <c r="A4333" s="3245" t="s">
        <v>16132</v>
      </c>
      <c r="B4333" s="1761" t="s">
        <v>16133</v>
      </c>
      <c r="C4333" s="1761" t="s">
        <v>14685</v>
      </c>
      <c r="D4333" s="1762">
        <v>53</v>
      </c>
      <c r="E4333" s="1103">
        <f t="shared" si="67"/>
        <v>29.150000000000002</v>
      </c>
    </row>
    <row r="4334" spans="1:5" ht="15.6">
      <c r="A4334" s="3246" t="s">
        <v>17535</v>
      </c>
      <c r="B4334" s="1763" t="s">
        <v>17536</v>
      </c>
      <c r="C4334" s="1763" t="s">
        <v>14685</v>
      </c>
      <c r="D4334" s="1764">
        <v>53</v>
      </c>
      <c r="E4334" s="1104">
        <f t="shared" si="67"/>
        <v>29.150000000000002</v>
      </c>
    </row>
    <row r="4335" spans="1:5" ht="15.6">
      <c r="A4335" s="3245" t="s">
        <v>16142</v>
      </c>
      <c r="B4335" s="1761" t="s">
        <v>16143</v>
      </c>
      <c r="C4335" s="1761" t="s">
        <v>14685</v>
      </c>
      <c r="D4335" s="1762">
        <v>53</v>
      </c>
      <c r="E4335" s="1103">
        <f t="shared" si="67"/>
        <v>29.150000000000002</v>
      </c>
    </row>
    <row r="4336" spans="1:5" ht="15.6">
      <c r="A4336" s="3246" t="s">
        <v>17553</v>
      </c>
      <c r="B4336" s="1763" t="s">
        <v>17554</v>
      </c>
      <c r="C4336" s="1763" t="s">
        <v>14685</v>
      </c>
      <c r="D4336" s="1764">
        <v>53</v>
      </c>
      <c r="E4336" s="1104">
        <f t="shared" si="67"/>
        <v>29.150000000000002</v>
      </c>
    </row>
    <row r="4337" spans="1:5" ht="15.6">
      <c r="A4337" s="3245" t="s">
        <v>15178</v>
      </c>
      <c r="B4337" s="1761" t="s">
        <v>15179</v>
      </c>
      <c r="C4337" s="1761" t="s">
        <v>14685</v>
      </c>
      <c r="D4337" s="1762">
        <v>53</v>
      </c>
      <c r="E4337" s="1103">
        <f t="shared" si="67"/>
        <v>29.150000000000002</v>
      </c>
    </row>
    <row r="4338" spans="1:5" ht="15.6">
      <c r="A4338" s="3246" t="s">
        <v>17731</v>
      </c>
      <c r="B4338" s="1763" t="s">
        <v>17732</v>
      </c>
      <c r="C4338" s="1763" t="s">
        <v>14685</v>
      </c>
      <c r="D4338" s="1764">
        <v>53</v>
      </c>
      <c r="E4338" s="1104">
        <f t="shared" si="67"/>
        <v>29.150000000000002</v>
      </c>
    </row>
    <row r="4339" spans="1:5" ht="15.6">
      <c r="A4339" s="3245" t="s">
        <v>14690</v>
      </c>
      <c r="B4339" s="1761" t="s">
        <v>14691</v>
      </c>
      <c r="C4339" s="1761" t="s">
        <v>14685</v>
      </c>
      <c r="D4339" s="1762">
        <v>53</v>
      </c>
      <c r="E4339" s="1103">
        <f t="shared" si="67"/>
        <v>29.150000000000002</v>
      </c>
    </row>
    <row r="4340" spans="1:5" ht="15.6">
      <c r="A4340" s="3246" t="s">
        <v>17733</v>
      </c>
      <c r="B4340" s="1763" t="s">
        <v>17734</v>
      </c>
      <c r="C4340" s="1763" t="s">
        <v>14685</v>
      </c>
      <c r="D4340" s="1764">
        <v>53</v>
      </c>
      <c r="E4340" s="1104">
        <f t="shared" si="67"/>
        <v>29.150000000000002</v>
      </c>
    </row>
    <row r="4341" spans="1:5" ht="15.6">
      <c r="A4341" s="3245" t="s">
        <v>15028</v>
      </c>
      <c r="B4341" s="1761" t="s">
        <v>15029</v>
      </c>
      <c r="C4341" s="1761" t="s">
        <v>14685</v>
      </c>
      <c r="D4341" s="1762">
        <v>53</v>
      </c>
      <c r="E4341" s="1103">
        <f t="shared" si="67"/>
        <v>29.150000000000002</v>
      </c>
    </row>
    <row r="4342" spans="1:5" ht="15.6">
      <c r="A4342" s="3246" t="s">
        <v>15036</v>
      </c>
      <c r="B4342" s="1763" t="s">
        <v>15037</v>
      </c>
      <c r="C4342" s="1763" t="s">
        <v>14685</v>
      </c>
      <c r="D4342" s="1764">
        <v>53</v>
      </c>
      <c r="E4342" s="1104">
        <f t="shared" si="67"/>
        <v>29.150000000000002</v>
      </c>
    </row>
    <row r="4343" spans="1:5" ht="15.6">
      <c r="A4343" s="3245" t="s">
        <v>7924</v>
      </c>
      <c r="B4343" s="1761" t="s">
        <v>5055</v>
      </c>
      <c r="C4343" s="1761" t="s">
        <v>14685</v>
      </c>
      <c r="D4343" s="1762">
        <v>53</v>
      </c>
      <c r="E4343" s="1103">
        <f t="shared" si="67"/>
        <v>29.150000000000002</v>
      </c>
    </row>
    <row r="4344" spans="1:5" ht="15.6">
      <c r="A4344" s="3246" t="s">
        <v>14744</v>
      </c>
      <c r="B4344" s="1763" t="s">
        <v>14745</v>
      </c>
      <c r="C4344" s="1763" t="s">
        <v>14685</v>
      </c>
      <c r="D4344" s="1764">
        <v>53</v>
      </c>
      <c r="E4344" s="1104">
        <f t="shared" si="67"/>
        <v>29.150000000000002</v>
      </c>
    </row>
    <row r="4345" spans="1:5" ht="15.6">
      <c r="A4345" s="3245" t="s">
        <v>17741</v>
      </c>
      <c r="B4345" s="1761" t="s">
        <v>17742</v>
      </c>
      <c r="C4345" s="1761" t="s">
        <v>14685</v>
      </c>
      <c r="D4345" s="1762">
        <v>53</v>
      </c>
      <c r="E4345" s="1103">
        <f t="shared" si="67"/>
        <v>29.150000000000002</v>
      </c>
    </row>
    <row r="4346" spans="1:5" ht="15.6">
      <c r="A4346" s="3246" t="s">
        <v>16938</v>
      </c>
      <c r="B4346" s="1763" t="s">
        <v>16939</v>
      </c>
      <c r="C4346" s="1763" t="s">
        <v>14685</v>
      </c>
      <c r="D4346" s="1764">
        <v>53</v>
      </c>
      <c r="E4346" s="1104">
        <f t="shared" si="67"/>
        <v>29.150000000000002</v>
      </c>
    </row>
    <row r="4347" spans="1:5" ht="15.6">
      <c r="A4347" s="3245" t="s">
        <v>17753</v>
      </c>
      <c r="B4347" s="1761" t="s">
        <v>17754</v>
      </c>
      <c r="C4347" s="1761" t="s">
        <v>14685</v>
      </c>
      <c r="D4347" s="1762">
        <v>53</v>
      </c>
      <c r="E4347" s="1103">
        <f t="shared" si="67"/>
        <v>29.150000000000002</v>
      </c>
    </row>
    <row r="4348" spans="1:5" ht="15.6">
      <c r="A4348" s="3246" t="s">
        <v>14688</v>
      </c>
      <c r="B4348" s="1763" t="s">
        <v>14689</v>
      </c>
      <c r="C4348" s="1763" t="s">
        <v>14685</v>
      </c>
      <c r="D4348" s="1764">
        <v>53</v>
      </c>
      <c r="E4348" s="1104">
        <f t="shared" si="67"/>
        <v>29.150000000000002</v>
      </c>
    </row>
    <row r="4349" spans="1:5" ht="15.6">
      <c r="A4349" s="3245" t="s">
        <v>17755</v>
      </c>
      <c r="B4349" s="1761" t="s">
        <v>17756</v>
      </c>
      <c r="C4349" s="1761" t="s">
        <v>14685</v>
      </c>
      <c r="D4349" s="1762">
        <v>53</v>
      </c>
      <c r="E4349" s="1103">
        <f t="shared" si="67"/>
        <v>29.150000000000002</v>
      </c>
    </row>
    <row r="4350" spans="1:5" ht="15.6">
      <c r="A4350" s="3246" t="s">
        <v>15050</v>
      </c>
      <c r="B4350" s="1763" t="s">
        <v>15051</v>
      </c>
      <c r="C4350" s="1763" t="s">
        <v>14685</v>
      </c>
      <c r="D4350" s="1764">
        <v>53</v>
      </c>
      <c r="E4350" s="1104">
        <f t="shared" si="67"/>
        <v>29.150000000000002</v>
      </c>
    </row>
    <row r="4351" spans="1:5" ht="15.6">
      <c r="A4351" s="3245" t="s">
        <v>15052</v>
      </c>
      <c r="B4351" s="1761" t="s">
        <v>15053</v>
      </c>
      <c r="C4351" s="1761" t="s">
        <v>14685</v>
      </c>
      <c r="D4351" s="1762">
        <v>53</v>
      </c>
      <c r="E4351" s="1103">
        <f t="shared" si="67"/>
        <v>29.150000000000002</v>
      </c>
    </row>
    <row r="4352" spans="1:5" ht="15.6">
      <c r="A4352" s="3246" t="s">
        <v>8000</v>
      </c>
      <c r="B4352" s="1763" t="s">
        <v>5059</v>
      </c>
      <c r="C4352" s="1763" t="s">
        <v>14685</v>
      </c>
      <c r="D4352" s="1764">
        <v>53</v>
      </c>
      <c r="E4352" s="1104">
        <f t="shared" si="67"/>
        <v>29.150000000000002</v>
      </c>
    </row>
    <row r="4353" spans="1:5" ht="15.6">
      <c r="A4353" s="3245" t="s">
        <v>14752</v>
      </c>
      <c r="B4353" s="1761" t="s">
        <v>14753</v>
      </c>
      <c r="C4353" s="1761" t="s">
        <v>14685</v>
      </c>
      <c r="D4353" s="1762">
        <v>53</v>
      </c>
      <c r="E4353" s="1103">
        <f t="shared" si="67"/>
        <v>29.150000000000002</v>
      </c>
    </row>
    <row r="4354" spans="1:5" ht="15.6">
      <c r="A4354" s="3246" t="s">
        <v>17761</v>
      </c>
      <c r="B4354" s="1763" t="s">
        <v>17762</v>
      </c>
      <c r="C4354" s="1763" t="s">
        <v>14685</v>
      </c>
      <c r="D4354" s="1764">
        <v>53</v>
      </c>
      <c r="E4354" s="1104">
        <f t="shared" si="67"/>
        <v>29.150000000000002</v>
      </c>
    </row>
    <row r="4355" spans="1:5" ht="15.6">
      <c r="A4355" s="3245" t="s">
        <v>16062</v>
      </c>
      <c r="B4355" s="1761" t="s">
        <v>16063</v>
      </c>
      <c r="C4355" s="1761" t="s">
        <v>14685</v>
      </c>
      <c r="D4355" s="1762">
        <v>54</v>
      </c>
      <c r="E4355" s="1103">
        <f t="shared" si="67"/>
        <v>29.700000000000003</v>
      </c>
    </row>
    <row r="4356" spans="1:5" ht="15.6">
      <c r="A4356" s="3246" t="s">
        <v>17057</v>
      </c>
      <c r="B4356" s="1763" t="s">
        <v>17058</v>
      </c>
      <c r="C4356" s="1763" t="s">
        <v>14685</v>
      </c>
      <c r="D4356" s="1764">
        <v>54</v>
      </c>
      <c r="E4356" s="1104">
        <f t="shared" si="67"/>
        <v>29.700000000000003</v>
      </c>
    </row>
    <row r="4357" spans="1:5" ht="15.6">
      <c r="A4357" s="3245" t="s">
        <v>14784</v>
      </c>
      <c r="B4357" s="1761" t="s">
        <v>14785</v>
      </c>
      <c r="C4357" s="1761" t="s">
        <v>14685</v>
      </c>
      <c r="D4357" s="1762">
        <v>54</v>
      </c>
      <c r="E4357" s="1103">
        <f t="shared" si="67"/>
        <v>29.700000000000003</v>
      </c>
    </row>
    <row r="4358" spans="1:5" ht="15.6">
      <c r="A4358" s="3246" t="s">
        <v>17255</v>
      </c>
      <c r="B4358" s="1763" t="s">
        <v>17256</v>
      </c>
      <c r="C4358" s="1763" t="s">
        <v>14685</v>
      </c>
      <c r="D4358" s="1764">
        <v>54</v>
      </c>
      <c r="E4358" s="1104">
        <f t="shared" si="67"/>
        <v>29.700000000000003</v>
      </c>
    </row>
    <row r="4359" spans="1:5" ht="15.6">
      <c r="A4359" s="3245" t="s">
        <v>15930</v>
      </c>
      <c r="B4359" s="1761" t="s">
        <v>15931</v>
      </c>
      <c r="C4359" s="1761" t="s">
        <v>14685</v>
      </c>
      <c r="D4359" s="1762">
        <v>55</v>
      </c>
      <c r="E4359" s="1103">
        <f t="shared" si="67"/>
        <v>30.250000000000004</v>
      </c>
    </row>
    <row r="4360" spans="1:5" ht="15.6">
      <c r="A4360" s="3246" t="s">
        <v>17239</v>
      </c>
      <c r="B4360" s="1763" t="s">
        <v>17240</v>
      </c>
      <c r="C4360" s="1763" t="s">
        <v>14685</v>
      </c>
      <c r="D4360" s="1764">
        <v>55</v>
      </c>
      <c r="E4360" s="1104">
        <f t="shared" si="67"/>
        <v>30.250000000000004</v>
      </c>
    </row>
    <row r="4361" spans="1:5" ht="15.6">
      <c r="A4361" s="3245" t="s">
        <v>14952</v>
      </c>
      <c r="B4361" s="1761" t="s">
        <v>14953</v>
      </c>
      <c r="C4361" s="1761" t="s">
        <v>14685</v>
      </c>
      <c r="D4361" s="1762">
        <v>55</v>
      </c>
      <c r="E4361" s="1103">
        <f t="shared" si="67"/>
        <v>30.250000000000004</v>
      </c>
    </row>
    <row r="4362" spans="1:5" ht="15.6">
      <c r="A4362" s="3246" t="s">
        <v>17443</v>
      </c>
      <c r="B4362" s="1763" t="s">
        <v>17444</v>
      </c>
      <c r="C4362" s="1763" t="s">
        <v>14685</v>
      </c>
      <c r="D4362" s="1764">
        <v>55</v>
      </c>
      <c r="E4362" s="1104">
        <f t="shared" si="67"/>
        <v>30.250000000000004</v>
      </c>
    </row>
    <row r="4363" spans="1:5" ht="15.6">
      <c r="A4363" s="3245" t="s">
        <v>15906</v>
      </c>
      <c r="B4363" s="1761" t="s">
        <v>15907</v>
      </c>
      <c r="C4363" s="1761" t="s">
        <v>14685</v>
      </c>
      <c r="D4363" s="1762">
        <v>57</v>
      </c>
      <c r="E4363" s="1103">
        <f t="shared" si="67"/>
        <v>31.35</v>
      </c>
    </row>
    <row r="4364" spans="1:5" ht="15.6">
      <c r="A4364" s="3246" t="s">
        <v>17165</v>
      </c>
      <c r="B4364" s="1763" t="s">
        <v>17166</v>
      </c>
      <c r="C4364" s="1763" t="s">
        <v>14685</v>
      </c>
      <c r="D4364" s="1764">
        <v>57</v>
      </c>
      <c r="E4364" s="1104">
        <f t="shared" si="67"/>
        <v>31.35</v>
      </c>
    </row>
    <row r="4365" spans="1:5" ht="15.6">
      <c r="A4365" s="3245" t="s">
        <v>14884</v>
      </c>
      <c r="B4365" s="1761" t="s">
        <v>14885</v>
      </c>
      <c r="C4365" s="1761" t="s">
        <v>14685</v>
      </c>
      <c r="D4365" s="1762">
        <v>57</v>
      </c>
      <c r="E4365" s="1103">
        <f t="shared" ref="E4365:E4428" si="68">D4365*(100%-$E$8)</f>
        <v>31.35</v>
      </c>
    </row>
    <row r="4366" spans="1:5" ht="15.6">
      <c r="A4366" s="3246" t="s">
        <v>17369</v>
      </c>
      <c r="B4366" s="1763" t="s">
        <v>17370</v>
      </c>
      <c r="C4366" s="1763" t="s">
        <v>14685</v>
      </c>
      <c r="D4366" s="1764">
        <v>57</v>
      </c>
      <c r="E4366" s="1104">
        <f t="shared" si="68"/>
        <v>31.35</v>
      </c>
    </row>
    <row r="4367" spans="1:5" ht="15.6">
      <c r="A4367" s="3245" t="s">
        <v>15016</v>
      </c>
      <c r="B4367" s="1761" t="s">
        <v>15017</v>
      </c>
      <c r="C4367" s="1761" t="s">
        <v>14685</v>
      </c>
      <c r="D4367" s="1762">
        <v>57</v>
      </c>
      <c r="E4367" s="1103">
        <f t="shared" si="68"/>
        <v>31.35</v>
      </c>
    </row>
    <row r="4368" spans="1:5" ht="15.6">
      <c r="A4368" s="3246" t="s">
        <v>16136</v>
      </c>
      <c r="B4368" s="1763" t="s">
        <v>16137</v>
      </c>
      <c r="C4368" s="1763" t="s">
        <v>14685</v>
      </c>
      <c r="D4368" s="1764">
        <v>58</v>
      </c>
      <c r="E4368" s="1104">
        <f t="shared" si="68"/>
        <v>31.900000000000002</v>
      </c>
    </row>
    <row r="4369" spans="1:5" ht="15.6">
      <c r="A4369" s="3245" t="s">
        <v>17541</v>
      </c>
      <c r="B4369" s="1761" t="s">
        <v>17542</v>
      </c>
      <c r="C4369" s="1761" t="s">
        <v>14685</v>
      </c>
      <c r="D4369" s="1762">
        <v>58</v>
      </c>
      <c r="E4369" s="1103">
        <f t="shared" si="68"/>
        <v>31.900000000000002</v>
      </c>
    </row>
    <row r="4370" spans="1:5" ht="15.6">
      <c r="A4370" s="3246" t="s">
        <v>16138</v>
      </c>
      <c r="B4370" s="1763" t="s">
        <v>16139</v>
      </c>
      <c r="C4370" s="1763" t="s">
        <v>14685</v>
      </c>
      <c r="D4370" s="1764">
        <v>58</v>
      </c>
      <c r="E4370" s="1104">
        <f t="shared" si="68"/>
        <v>31.900000000000002</v>
      </c>
    </row>
    <row r="4371" spans="1:5" ht="15.6">
      <c r="A4371" s="3245" t="s">
        <v>17543</v>
      </c>
      <c r="B4371" s="1761" t="s">
        <v>17544</v>
      </c>
      <c r="C4371" s="1761" t="s">
        <v>14685</v>
      </c>
      <c r="D4371" s="1762">
        <v>58</v>
      </c>
      <c r="E4371" s="1103">
        <f t="shared" si="68"/>
        <v>31.900000000000002</v>
      </c>
    </row>
    <row r="4372" spans="1:5" ht="15.6">
      <c r="A4372" s="3246" t="s">
        <v>15956</v>
      </c>
      <c r="B4372" s="1763" t="s">
        <v>15957</v>
      </c>
      <c r="C4372" s="1763" t="s">
        <v>14685</v>
      </c>
      <c r="D4372" s="1764">
        <v>58</v>
      </c>
      <c r="E4372" s="1104">
        <f t="shared" si="68"/>
        <v>31.900000000000002</v>
      </c>
    </row>
    <row r="4373" spans="1:5" ht="15.6">
      <c r="A4373" s="3245" t="s">
        <v>17545</v>
      </c>
      <c r="B4373" s="1761" t="s">
        <v>17546</v>
      </c>
      <c r="C4373" s="1761" t="s">
        <v>14685</v>
      </c>
      <c r="D4373" s="1762">
        <v>58</v>
      </c>
      <c r="E4373" s="1103">
        <f t="shared" si="68"/>
        <v>31.900000000000002</v>
      </c>
    </row>
    <row r="4374" spans="1:5" ht="15.6">
      <c r="A4374" s="3246" t="s">
        <v>15968</v>
      </c>
      <c r="B4374" s="1763" t="s">
        <v>15969</v>
      </c>
      <c r="C4374" s="1763" t="s">
        <v>14685</v>
      </c>
      <c r="D4374" s="1764">
        <v>58</v>
      </c>
      <c r="E4374" s="1104">
        <f t="shared" si="68"/>
        <v>31.900000000000002</v>
      </c>
    </row>
    <row r="4375" spans="1:5" ht="15.6">
      <c r="A4375" s="3245" t="s">
        <v>17587</v>
      </c>
      <c r="B4375" s="1761" t="s">
        <v>17588</v>
      </c>
      <c r="C4375" s="1761" t="s">
        <v>14685</v>
      </c>
      <c r="D4375" s="1762">
        <v>58</v>
      </c>
      <c r="E4375" s="1103">
        <f t="shared" si="68"/>
        <v>31.900000000000002</v>
      </c>
    </row>
    <row r="4376" spans="1:5" ht="15.6">
      <c r="A4376" s="3246" t="s">
        <v>16272</v>
      </c>
      <c r="B4376" s="1763" t="s">
        <v>16273</v>
      </c>
      <c r="C4376" s="1763" t="s">
        <v>14685</v>
      </c>
      <c r="D4376" s="1764">
        <v>58</v>
      </c>
      <c r="E4376" s="1104">
        <f t="shared" si="68"/>
        <v>31.900000000000002</v>
      </c>
    </row>
    <row r="4377" spans="1:5" ht="15.6">
      <c r="A4377" s="3245" t="s">
        <v>17743</v>
      </c>
      <c r="B4377" s="1761" t="s">
        <v>17744</v>
      </c>
      <c r="C4377" s="1761" t="s">
        <v>14685</v>
      </c>
      <c r="D4377" s="1762">
        <v>58</v>
      </c>
      <c r="E4377" s="1103">
        <f t="shared" si="68"/>
        <v>31.900000000000002</v>
      </c>
    </row>
    <row r="4378" spans="1:5" ht="15.6">
      <c r="A4378" s="3246" t="s">
        <v>16274</v>
      </c>
      <c r="B4378" s="1763" t="s">
        <v>16275</v>
      </c>
      <c r="C4378" s="1763" t="s">
        <v>14685</v>
      </c>
      <c r="D4378" s="1764">
        <v>58</v>
      </c>
      <c r="E4378" s="1104">
        <f t="shared" si="68"/>
        <v>31.900000000000002</v>
      </c>
    </row>
    <row r="4379" spans="1:5" ht="15.6">
      <c r="A4379" s="3245" t="s">
        <v>17745</v>
      </c>
      <c r="B4379" s="1761" t="s">
        <v>17746</v>
      </c>
      <c r="C4379" s="1761" t="s">
        <v>14685</v>
      </c>
      <c r="D4379" s="1762">
        <v>58</v>
      </c>
      <c r="E4379" s="1103">
        <f t="shared" si="68"/>
        <v>31.900000000000002</v>
      </c>
    </row>
    <row r="4380" spans="1:5" ht="15.6">
      <c r="A4380" s="3246" t="s">
        <v>15042</v>
      </c>
      <c r="B4380" s="1763" t="s">
        <v>15043</v>
      </c>
      <c r="C4380" s="1763" t="s">
        <v>14685</v>
      </c>
      <c r="D4380" s="1764">
        <v>58</v>
      </c>
      <c r="E4380" s="1104">
        <f t="shared" si="68"/>
        <v>31.900000000000002</v>
      </c>
    </row>
    <row r="4381" spans="1:5" ht="15.6">
      <c r="A4381" s="3245" t="s">
        <v>17747</v>
      </c>
      <c r="B4381" s="1761" t="s">
        <v>17748</v>
      </c>
      <c r="C4381" s="1761" t="s">
        <v>14685</v>
      </c>
      <c r="D4381" s="1762">
        <v>58</v>
      </c>
      <c r="E4381" s="1103">
        <f t="shared" si="68"/>
        <v>31.900000000000002</v>
      </c>
    </row>
    <row r="4382" spans="1:5" ht="15.6">
      <c r="A4382" s="3246" t="s">
        <v>15084</v>
      </c>
      <c r="B4382" s="1763" t="s">
        <v>15085</v>
      </c>
      <c r="C4382" s="1763" t="s">
        <v>14685</v>
      </c>
      <c r="D4382" s="1764">
        <v>58</v>
      </c>
      <c r="E4382" s="1104">
        <f t="shared" si="68"/>
        <v>31.900000000000002</v>
      </c>
    </row>
    <row r="4383" spans="1:5" ht="15.6">
      <c r="A4383" s="3245" t="s">
        <v>17805</v>
      </c>
      <c r="B4383" s="1761" t="s">
        <v>17806</v>
      </c>
      <c r="C4383" s="1761" t="s">
        <v>14685</v>
      </c>
      <c r="D4383" s="1762">
        <v>58</v>
      </c>
      <c r="E4383" s="1103">
        <f t="shared" si="68"/>
        <v>31.900000000000002</v>
      </c>
    </row>
    <row r="4384" spans="1:5" ht="15.6">
      <c r="A4384" s="3246" t="s">
        <v>16014</v>
      </c>
      <c r="B4384" s="1763" t="s">
        <v>16015</v>
      </c>
      <c r="C4384" s="1763" t="s">
        <v>14685</v>
      </c>
      <c r="D4384" s="1764">
        <v>59</v>
      </c>
      <c r="E4384" s="1104">
        <f t="shared" si="68"/>
        <v>32.450000000000003</v>
      </c>
    </row>
    <row r="4385" spans="1:5" ht="15.6">
      <c r="A4385" s="3245" t="s">
        <v>17177</v>
      </c>
      <c r="B4385" s="1761" t="s">
        <v>17178</v>
      </c>
      <c r="C4385" s="1761" t="s">
        <v>14685</v>
      </c>
      <c r="D4385" s="1762">
        <v>59</v>
      </c>
      <c r="E4385" s="1103">
        <f t="shared" si="68"/>
        <v>32.450000000000003</v>
      </c>
    </row>
    <row r="4386" spans="1:5" ht="15.6">
      <c r="A4386" s="3246" t="s">
        <v>16046</v>
      </c>
      <c r="B4386" s="1763" t="s">
        <v>16047</v>
      </c>
      <c r="C4386" s="1763" t="s">
        <v>14685</v>
      </c>
      <c r="D4386" s="1764">
        <v>59</v>
      </c>
      <c r="E4386" s="1104">
        <f t="shared" si="68"/>
        <v>32.450000000000003</v>
      </c>
    </row>
    <row r="4387" spans="1:5" ht="15.6">
      <c r="A4387" s="3245" t="s">
        <v>17229</v>
      </c>
      <c r="B4387" s="1761" t="s">
        <v>17230</v>
      </c>
      <c r="C4387" s="1761" t="s">
        <v>14685</v>
      </c>
      <c r="D4387" s="1762">
        <v>59</v>
      </c>
      <c r="E4387" s="1103">
        <f t="shared" si="68"/>
        <v>32.450000000000003</v>
      </c>
    </row>
    <row r="4388" spans="1:5" ht="15.6">
      <c r="A4388" s="3246" t="s">
        <v>16080</v>
      </c>
      <c r="B4388" s="1763" t="s">
        <v>16081</v>
      </c>
      <c r="C4388" s="1763" t="s">
        <v>14685</v>
      </c>
      <c r="D4388" s="1764">
        <v>59</v>
      </c>
      <c r="E4388" s="1104">
        <f t="shared" si="68"/>
        <v>32.450000000000003</v>
      </c>
    </row>
    <row r="4389" spans="1:5" ht="15.6">
      <c r="A4389" s="3245" t="s">
        <v>17085</v>
      </c>
      <c r="B4389" s="1761" t="s">
        <v>17086</v>
      </c>
      <c r="C4389" s="1761" t="s">
        <v>14685</v>
      </c>
      <c r="D4389" s="1762">
        <v>59</v>
      </c>
      <c r="E4389" s="1103">
        <f t="shared" si="68"/>
        <v>32.450000000000003</v>
      </c>
    </row>
    <row r="4390" spans="1:5" ht="15.6">
      <c r="A4390" s="3246" t="s">
        <v>14892</v>
      </c>
      <c r="B4390" s="1763" t="s">
        <v>14893</v>
      </c>
      <c r="C4390" s="1763" t="s">
        <v>14685</v>
      </c>
      <c r="D4390" s="1764">
        <v>59</v>
      </c>
      <c r="E4390" s="1104">
        <f t="shared" si="68"/>
        <v>32.450000000000003</v>
      </c>
    </row>
    <row r="4391" spans="1:5" ht="15.6">
      <c r="A4391" s="3245" t="s">
        <v>17381</v>
      </c>
      <c r="B4391" s="1761" t="s">
        <v>17382</v>
      </c>
      <c r="C4391" s="1761" t="s">
        <v>14685</v>
      </c>
      <c r="D4391" s="1762">
        <v>59</v>
      </c>
      <c r="E4391" s="1103">
        <f t="shared" si="68"/>
        <v>32.450000000000003</v>
      </c>
    </row>
    <row r="4392" spans="1:5" ht="15.6">
      <c r="A4392" s="3246" t="s">
        <v>14942</v>
      </c>
      <c r="B4392" s="1763" t="s">
        <v>14943</v>
      </c>
      <c r="C4392" s="1763" t="s">
        <v>14685</v>
      </c>
      <c r="D4392" s="1764">
        <v>59</v>
      </c>
      <c r="E4392" s="1104">
        <f t="shared" si="68"/>
        <v>32.450000000000003</v>
      </c>
    </row>
    <row r="4393" spans="1:5" ht="15.6">
      <c r="A4393" s="3245" t="s">
        <v>17433</v>
      </c>
      <c r="B4393" s="1761" t="s">
        <v>17434</v>
      </c>
      <c r="C4393" s="1761" t="s">
        <v>14685</v>
      </c>
      <c r="D4393" s="1762">
        <v>59</v>
      </c>
      <c r="E4393" s="1103">
        <f t="shared" si="68"/>
        <v>32.450000000000003</v>
      </c>
    </row>
    <row r="4394" spans="1:5" ht="15.6">
      <c r="A4394" s="3246" t="s">
        <v>14808</v>
      </c>
      <c r="B4394" s="1763" t="s">
        <v>14809</v>
      </c>
      <c r="C4394" s="1763" t="s">
        <v>14685</v>
      </c>
      <c r="D4394" s="1764">
        <v>59</v>
      </c>
      <c r="E4394" s="1104">
        <f t="shared" si="68"/>
        <v>32.450000000000003</v>
      </c>
    </row>
    <row r="4395" spans="1:5" ht="15.6">
      <c r="A4395" s="3245" t="s">
        <v>17283</v>
      </c>
      <c r="B4395" s="1761" t="s">
        <v>17284</v>
      </c>
      <c r="C4395" s="1761" t="s">
        <v>14685</v>
      </c>
      <c r="D4395" s="1762">
        <v>59</v>
      </c>
      <c r="E4395" s="1103">
        <f t="shared" si="68"/>
        <v>32.450000000000003</v>
      </c>
    </row>
    <row r="4396" spans="1:5" ht="15.6">
      <c r="A4396" s="3246" t="s">
        <v>16190</v>
      </c>
      <c r="B4396" s="1763" t="s">
        <v>16191</v>
      </c>
      <c r="C4396" s="1763" t="s">
        <v>14685</v>
      </c>
      <c r="D4396" s="1764">
        <v>59</v>
      </c>
      <c r="E4396" s="1104">
        <f t="shared" si="68"/>
        <v>32.450000000000003</v>
      </c>
    </row>
    <row r="4397" spans="1:5" ht="15.6">
      <c r="A4397" s="3245" t="s">
        <v>17629</v>
      </c>
      <c r="B4397" s="1761" t="s">
        <v>17630</v>
      </c>
      <c r="C4397" s="1761" t="s">
        <v>14685</v>
      </c>
      <c r="D4397" s="1762">
        <v>59</v>
      </c>
      <c r="E4397" s="1103">
        <f t="shared" si="68"/>
        <v>32.450000000000003</v>
      </c>
    </row>
    <row r="4398" spans="1:5" ht="15.6">
      <c r="A4398" s="3246" t="s">
        <v>15126</v>
      </c>
      <c r="B4398" s="1763" t="s">
        <v>15127</v>
      </c>
      <c r="C4398" s="1763" t="s">
        <v>14685</v>
      </c>
      <c r="D4398" s="1764">
        <v>59</v>
      </c>
      <c r="E4398" s="1104">
        <f t="shared" si="68"/>
        <v>32.450000000000003</v>
      </c>
    </row>
    <row r="4399" spans="1:5" ht="15.6">
      <c r="A4399" s="3245" t="s">
        <v>17849</v>
      </c>
      <c r="B4399" s="1761" t="s">
        <v>17850</v>
      </c>
      <c r="C4399" s="1761" t="s">
        <v>14685</v>
      </c>
      <c r="D4399" s="1762">
        <v>59</v>
      </c>
      <c r="E4399" s="1103">
        <f t="shared" si="68"/>
        <v>32.450000000000003</v>
      </c>
    </row>
    <row r="4400" spans="1:5" ht="15.6">
      <c r="A4400" s="3246" t="s">
        <v>16074</v>
      </c>
      <c r="B4400" s="1763" t="s">
        <v>16075</v>
      </c>
      <c r="C4400" s="1763" t="s">
        <v>14685</v>
      </c>
      <c r="D4400" s="1764">
        <v>60</v>
      </c>
      <c r="E4400" s="1104">
        <f t="shared" si="68"/>
        <v>33</v>
      </c>
    </row>
    <row r="4401" spans="1:5" ht="15.6">
      <c r="A4401" s="3245" t="s">
        <v>17069</v>
      </c>
      <c r="B4401" s="1761" t="s">
        <v>17070</v>
      </c>
      <c r="C4401" s="1761" t="s">
        <v>14685</v>
      </c>
      <c r="D4401" s="1762">
        <v>60</v>
      </c>
      <c r="E4401" s="1103">
        <f t="shared" si="68"/>
        <v>33</v>
      </c>
    </row>
    <row r="4402" spans="1:5" ht="15.6">
      <c r="A4402" s="3246" t="s">
        <v>14796</v>
      </c>
      <c r="B4402" s="1763" t="s">
        <v>14797</v>
      </c>
      <c r="C4402" s="1763" t="s">
        <v>14685</v>
      </c>
      <c r="D4402" s="1764">
        <v>60</v>
      </c>
      <c r="E4402" s="1104">
        <f t="shared" si="68"/>
        <v>33</v>
      </c>
    </row>
    <row r="4403" spans="1:5" ht="15.6">
      <c r="A4403" s="3245" t="s">
        <v>17267</v>
      </c>
      <c r="B4403" s="1761" t="s">
        <v>17268</v>
      </c>
      <c r="C4403" s="1761" t="s">
        <v>14685</v>
      </c>
      <c r="D4403" s="1762">
        <v>60</v>
      </c>
      <c r="E4403" s="1103">
        <f t="shared" si="68"/>
        <v>33</v>
      </c>
    </row>
    <row r="4404" spans="1:5" ht="15.6">
      <c r="A4404" s="3246" t="s">
        <v>15852</v>
      </c>
      <c r="B4404" s="1763" t="s">
        <v>15853</v>
      </c>
      <c r="C4404" s="1763" t="s">
        <v>14685</v>
      </c>
      <c r="D4404" s="1764">
        <v>60</v>
      </c>
      <c r="E4404" s="1104">
        <f t="shared" si="68"/>
        <v>33</v>
      </c>
    </row>
    <row r="4405" spans="1:5" ht="15.6">
      <c r="A4405" s="3245" t="s">
        <v>14912</v>
      </c>
      <c r="B4405" s="1761" t="s">
        <v>14913</v>
      </c>
      <c r="C4405" s="1761" t="s">
        <v>14685</v>
      </c>
      <c r="D4405" s="1762">
        <v>61</v>
      </c>
      <c r="E4405" s="1103">
        <f t="shared" si="68"/>
        <v>33.550000000000004</v>
      </c>
    </row>
    <row r="4406" spans="1:5" ht="15.6">
      <c r="A4406" s="3246" t="s">
        <v>16158</v>
      </c>
      <c r="B4406" s="1763" t="s">
        <v>16159</v>
      </c>
      <c r="C4406" s="1763" t="s">
        <v>14685</v>
      </c>
      <c r="D4406" s="1764">
        <v>61</v>
      </c>
      <c r="E4406" s="1104">
        <f t="shared" si="68"/>
        <v>33.550000000000004</v>
      </c>
    </row>
    <row r="4407" spans="1:5" ht="15.6">
      <c r="A4407" s="3245" t="s">
        <v>17577</v>
      </c>
      <c r="B4407" s="1761" t="s">
        <v>17578</v>
      </c>
      <c r="C4407" s="1761" t="s">
        <v>14685</v>
      </c>
      <c r="D4407" s="1762">
        <v>61</v>
      </c>
      <c r="E4407" s="1103">
        <f t="shared" si="68"/>
        <v>33.550000000000004</v>
      </c>
    </row>
    <row r="4408" spans="1:5" ht="15.6">
      <c r="A4408" s="3246" t="s">
        <v>16992</v>
      </c>
      <c r="B4408" s="1763" t="s">
        <v>16993</v>
      </c>
      <c r="C4408" s="1763" t="s">
        <v>14685</v>
      </c>
      <c r="D4408" s="1764">
        <v>61</v>
      </c>
      <c r="E4408" s="1104">
        <f t="shared" si="68"/>
        <v>33.550000000000004</v>
      </c>
    </row>
    <row r="4409" spans="1:5" ht="15.6">
      <c r="A4409" s="3245" t="s">
        <v>17791</v>
      </c>
      <c r="B4409" s="1761" t="s">
        <v>17792</v>
      </c>
      <c r="C4409" s="1761" t="s">
        <v>14685</v>
      </c>
      <c r="D4409" s="1762">
        <v>61</v>
      </c>
      <c r="E4409" s="1103">
        <f t="shared" si="68"/>
        <v>33.550000000000004</v>
      </c>
    </row>
    <row r="4410" spans="1:5" ht="15.6">
      <c r="A4410" s="3246" t="s">
        <v>15074</v>
      </c>
      <c r="B4410" s="1763" t="s">
        <v>15075</v>
      </c>
      <c r="C4410" s="1763" t="s">
        <v>14685</v>
      </c>
      <c r="D4410" s="1764">
        <v>61</v>
      </c>
      <c r="E4410" s="1104">
        <f t="shared" si="68"/>
        <v>33.550000000000004</v>
      </c>
    </row>
    <row r="4411" spans="1:5" ht="15.6">
      <c r="A4411" s="3245" t="s">
        <v>7932</v>
      </c>
      <c r="B4411" s="1761" t="s">
        <v>5064</v>
      </c>
      <c r="C4411" s="1761" t="s">
        <v>14685</v>
      </c>
      <c r="D4411" s="1762">
        <v>61</v>
      </c>
      <c r="E4411" s="1103">
        <f t="shared" si="68"/>
        <v>33.550000000000004</v>
      </c>
    </row>
    <row r="4412" spans="1:5" ht="15.6">
      <c r="A4412" s="3246" t="s">
        <v>14758</v>
      </c>
      <c r="B4412" s="1763" t="s">
        <v>14759</v>
      </c>
      <c r="C4412" s="1763" t="s">
        <v>14685</v>
      </c>
      <c r="D4412" s="1764">
        <v>61</v>
      </c>
      <c r="E4412" s="1104">
        <f t="shared" si="68"/>
        <v>33.550000000000004</v>
      </c>
    </row>
    <row r="4413" spans="1:5" ht="15.6">
      <c r="A4413" s="3245" t="s">
        <v>17799</v>
      </c>
      <c r="B4413" s="1761" t="s">
        <v>17800</v>
      </c>
      <c r="C4413" s="1761" t="s">
        <v>14685</v>
      </c>
      <c r="D4413" s="1762">
        <v>61</v>
      </c>
      <c r="E4413" s="1103">
        <f t="shared" si="68"/>
        <v>33.550000000000004</v>
      </c>
    </row>
    <row r="4414" spans="1:5" ht="15.6">
      <c r="A4414" s="3246" t="s">
        <v>15176</v>
      </c>
      <c r="B4414" s="1763" t="s">
        <v>15177</v>
      </c>
      <c r="C4414" s="1763" t="s">
        <v>14685</v>
      </c>
      <c r="D4414" s="1764">
        <v>62</v>
      </c>
      <c r="E4414" s="1104">
        <f t="shared" si="68"/>
        <v>34.1</v>
      </c>
    </row>
    <row r="4415" spans="1:5" ht="15.6">
      <c r="A4415" s="3245" t="s">
        <v>17555</v>
      </c>
      <c r="B4415" s="1761" t="s">
        <v>17556</v>
      </c>
      <c r="C4415" s="1761" t="s">
        <v>14685</v>
      </c>
      <c r="D4415" s="1762">
        <v>62</v>
      </c>
      <c r="E4415" s="1103">
        <f t="shared" si="68"/>
        <v>34.1</v>
      </c>
    </row>
    <row r="4416" spans="1:5" ht="15.6">
      <c r="A4416" s="3246" t="s">
        <v>15054</v>
      </c>
      <c r="B4416" s="1763" t="s">
        <v>15055</v>
      </c>
      <c r="C4416" s="1763" t="s">
        <v>14685</v>
      </c>
      <c r="D4416" s="1764">
        <v>62</v>
      </c>
      <c r="E4416" s="1104">
        <f t="shared" si="68"/>
        <v>34.1</v>
      </c>
    </row>
    <row r="4417" spans="1:5" ht="15.6">
      <c r="A4417" s="3245" t="s">
        <v>7928</v>
      </c>
      <c r="B4417" s="1761" t="s">
        <v>5060</v>
      </c>
      <c r="C4417" s="1761" t="s">
        <v>14685</v>
      </c>
      <c r="D4417" s="1762">
        <v>62</v>
      </c>
      <c r="E4417" s="1103">
        <f t="shared" si="68"/>
        <v>34.1</v>
      </c>
    </row>
    <row r="4418" spans="1:5" ht="15.6">
      <c r="A4418" s="3246" t="s">
        <v>14754</v>
      </c>
      <c r="B4418" s="1763" t="s">
        <v>14755</v>
      </c>
      <c r="C4418" s="1763" t="s">
        <v>14685</v>
      </c>
      <c r="D4418" s="1764">
        <v>62</v>
      </c>
      <c r="E4418" s="1104">
        <f t="shared" si="68"/>
        <v>34.1</v>
      </c>
    </row>
    <row r="4419" spans="1:5" ht="15.6">
      <c r="A4419" s="3245" t="s">
        <v>17763</v>
      </c>
      <c r="B4419" s="1761" t="s">
        <v>17764</v>
      </c>
      <c r="C4419" s="1761" t="s">
        <v>14685</v>
      </c>
      <c r="D4419" s="1762">
        <v>62</v>
      </c>
      <c r="E4419" s="1103">
        <f t="shared" si="68"/>
        <v>34.1</v>
      </c>
    </row>
    <row r="4420" spans="1:5" ht="15.6">
      <c r="A4420" s="3246" t="s">
        <v>15916</v>
      </c>
      <c r="B4420" s="1763" t="s">
        <v>15917</v>
      </c>
      <c r="C4420" s="1763" t="s">
        <v>14685</v>
      </c>
      <c r="D4420" s="1764">
        <v>63</v>
      </c>
      <c r="E4420" s="1104">
        <f t="shared" si="68"/>
        <v>34.650000000000006</v>
      </c>
    </row>
    <row r="4421" spans="1:5" ht="15.6">
      <c r="A4421" s="3245" t="s">
        <v>17191</v>
      </c>
      <c r="B4421" s="1761" t="s">
        <v>17192</v>
      </c>
      <c r="C4421" s="1761" t="s">
        <v>14685</v>
      </c>
      <c r="D4421" s="1762">
        <v>63</v>
      </c>
      <c r="E4421" s="1103">
        <f t="shared" si="68"/>
        <v>34.650000000000006</v>
      </c>
    </row>
    <row r="4422" spans="1:5" ht="15.6">
      <c r="A4422" s="3246" t="s">
        <v>15166</v>
      </c>
      <c r="B4422" s="1763" t="s">
        <v>15167</v>
      </c>
      <c r="C4422" s="1763" t="s">
        <v>14685</v>
      </c>
      <c r="D4422" s="1764">
        <v>63</v>
      </c>
      <c r="E4422" s="1104">
        <f t="shared" si="68"/>
        <v>34.650000000000006</v>
      </c>
    </row>
    <row r="4423" spans="1:5" ht="15.6">
      <c r="A4423" s="3245" t="s">
        <v>17203</v>
      </c>
      <c r="B4423" s="1761" t="s">
        <v>17204</v>
      </c>
      <c r="C4423" s="1761" t="s">
        <v>14685</v>
      </c>
      <c r="D4423" s="1762">
        <v>63</v>
      </c>
      <c r="E4423" s="1103">
        <f t="shared" si="68"/>
        <v>34.650000000000006</v>
      </c>
    </row>
    <row r="4424" spans="1:5" ht="15.6">
      <c r="A4424" s="3246" t="s">
        <v>14902</v>
      </c>
      <c r="B4424" s="1763" t="s">
        <v>14903</v>
      </c>
      <c r="C4424" s="1763" t="s">
        <v>14685</v>
      </c>
      <c r="D4424" s="1764">
        <v>63</v>
      </c>
      <c r="E4424" s="1104">
        <f t="shared" si="68"/>
        <v>34.650000000000006</v>
      </c>
    </row>
    <row r="4425" spans="1:5" ht="15.6">
      <c r="A4425" s="3245" t="s">
        <v>17395</v>
      </c>
      <c r="B4425" s="1761" t="s">
        <v>17396</v>
      </c>
      <c r="C4425" s="1761" t="s">
        <v>14685</v>
      </c>
      <c r="D4425" s="1762">
        <v>63</v>
      </c>
      <c r="E4425" s="1103">
        <f t="shared" si="68"/>
        <v>34.650000000000006</v>
      </c>
    </row>
    <row r="4426" spans="1:5" ht="15.6">
      <c r="A4426" s="3246" t="s">
        <v>14920</v>
      </c>
      <c r="B4426" s="1763" t="s">
        <v>14921</v>
      </c>
      <c r="C4426" s="1763" t="s">
        <v>14685</v>
      </c>
      <c r="D4426" s="1764">
        <v>63</v>
      </c>
      <c r="E4426" s="1104">
        <f t="shared" si="68"/>
        <v>34.650000000000006</v>
      </c>
    </row>
    <row r="4427" spans="1:5" ht="15.6">
      <c r="A4427" s="3245" t="s">
        <v>17407</v>
      </c>
      <c r="B4427" s="1761" t="s">
        <v>17408</v>
      </c>
      <c r="C4427" s="1761" t="s">
        <v>14685</v>
      </c>
      <c r="D4427" s="1762">
        <v>63</v>
      </c>
      <c r="E4427" s="1103">
        <f t="shared" si="68"/>
        <v>34.650000000000006</v>
      </c>
    </row>
    <row r="4428" spans="1:5" ht="15.6">
      <c r="A4428" s="3246" t="s">
        <v>16004</v>
      </c>
      <c r="B4428" s="1763" t="s">
        <v>16005</v>
      </c>
      <c r="C4428" s="1763" t="s">
        <v>14685</v>
      </c>
      <c r="D4428" s="1764">
        <v>64</v>
      </c>
      <c r="E4428" s="1104">
        <f t="shared" si="68"/>
        <v>35.200000000000003</v>
      </c>
    </row>
    <row r="4429" spans="1:5" ht="15.6">
      <c r="A4429" s="3245" t="s">
        <v>17155</v>
      </c>
      <c r="B4429" s="1761" t="s">
        <v>17156</v>
      </c>
      <c r="C4429" s="1761" t="s">
        <v>14685</v>
      </c>
      <c r="D4429" s="1762">
        <v>64</v>
      </c>
      <c r="E4429" s="1103">
        <f t="shared" ref="E4429:E4492" si="69">D4429*(100%-$E$8)</f>
        <v>35.200000000000003</v>
      </c>
    </row>
    <row r="4430" spans="1:5" ht="15.6">
      <c r="A4430" s="3246" t="s">
        <v>14876</v>
      </c>
      <c r="B4430" s="1763" t="s">
        <v>14877</v>
      </c>
      <c r="C4430" s="1763" t="s">
        <v>14685</v>
      </c>
      <c r="D4430" s="1764">
        <v>64</v>
      </c>
      <c r="E4430" s="1104">
        <f t="shared" si="69"/>
        <v>35.200000000000003</v>
      </c>
    </row>
    <row r="4431" spans="1:5" ht="15.6">
      <c r="A4431" s="3245" t="s">
        <v>17359</v>
      </c>
      <c r="B4431" s="1761" t="s">
        <v>17360</v>
      </c>
      <c r="C4431" s="1761" t="s">
        <v>14685</v>
      </c>
      <c r="D4431" s="1762">
        <v>64</v>
      </c>
      <c r="E4431" s="1103">
        <f t="shared" si="69"/>
        <v>35.200000000000003</v>
      </c>
    </row>
    <row r="4432" spans="1:5" ht="15.6">
      <c r="A4432" s="3246" t="s">
        <v>16064</v>
      </c>
      <c r="B4432" s="1763" t="s">
        <v>16065</v>
      </c>
      <c r="C4432" s="1763" t="s">
        <v>14685</v>
      </c>
      <c r="D4432" s="1764">
        <v>65</v>
      </c>
      <c r="E4432" s="1104">
        <f t="shared" si="69"/>
        <v>35.75</v>
      </c>
    </row>
    <row r="4433" spans="1:5" ht="15.6">
      <c r="A4433" s="3245" t="s">
        <v>17059</v>
      </c>
      <c r="B4433" s="1761" t="s">
        <v>17060</v>
      </c>
      <c r="C4433" s="1761" t="s">
        <v>14685</v>
      </c>
      <c r="D4433" s="1762">
        <v>65</v>
      </c>
      <c r="E4433" s="1103">
        <f t="shared" si="69"/>
        <v>35.75</v>
      </c>
    </row>
    <row r="4434" spans="1:5" ht="15.6">
      <c r="A4434" s="3246" t="s">
        <v>14786</v>
      </c>
      <c r="B4434" s="1763" t="s">
        <v>14787</v>
      </c>
      <c r="C4434" s="1763" t="s">
        <v>14685</v>
      </c>
      <c r="D4434" s="1764">
        <v>65</v>
      </c>
      <c r="E4434" s="1104">
        <f t="shared" si="69"/>
        <v>35.75</v>
      </c>
    </row>
    <row r="4435" spans="1:5" ht="15.6">
      <c r="A4435" s="3245" t="s">
        <v>17257</v>
      </c>
      <c r="B4435" s="1761" t="s">
        <v>17258</v>
      </c>
      <c r="C4435" s="1761" t="s">
        <v>14685</v>
      </c>
      <c r="D4435" s="1762">
        <v>65</v>
      </c>
      <c r="E4435" s="1103">
        <f t="shared" si="69"/>
        <v>35.75</v>
      </c>
    </row>
    <row r="4436" spans="1:5" ht="15.6">
      <c r="A4436" s="3246" t="s">
        <v>16178</v>
      </c>
      <c r="B4436" s="1763" t="s">
        <v>16179</v>
      </c>
      <c r="C4436" s="1763" t="s">
        <v>14685</v>
      </c>
      <c r="D4436" s="1764">
        <v>65</v>
      </c>
      <c r="E4436" s="1104">
        <f t="shared" si="69"/>
        <v>35.75</v>
      </c>
    </row>
    <row r="4437" spans="1:5" ht="15.6">
      <c r="A4437" s="3245" t="s">
        <v>17603</v>
      </c>
      <c r="B4437" s="1761" t="s">
        <v>17604</v>
      </c>
      <c r="C4437" s="1761" t="s">
        <v>14685</v>
      </c>
      <c r="D4437" s="1762">
        <v>65</v>
      </c>
      <c r="E4437" s="1103">
        <f t="shared" si="69"/>
        <v>35.75</v>
      </c>
    </row>
    <row r="4438" spans="1:5" ht="15.6">
      <c r="A4438" s="3246" t="s">
        <v>15096</v>
      </c>
      <c r="B4438" s="1763" t="s">
        <v>15097</v>
      </c>
      <c r="C4438" s="1763" t="s">
        <v>14685</v>
      </c>
      <c r="D4438" s="1764">
        <v>65</v>
      </c>
      <c r="E4438" s="1104">
        <f t="shared" si="69"/>
        <v>35.75</v>
      </c>
    </row>
    <row r="4439" spans="1:5" ht="15.6">
      <c r="A4439" s="3245" t="s">
        <v>15104</v>
      </c>
      <c r="B4439" s="1761" t="s">
        <v>15105</v>
      </c>
      <c r="C4439" s="1761" t="s">
        <v>14685</v>
      </c>
      <c r="D4439" s="1762">
        <v>65</v>
      </c>
      <c r="E4439" s="1103">
        <f t="shared" si="69"/>
        <v>35.75</v>
      </c>
    </row>
    <row r="4440" spans="1:5" ht="15.6">
      <c r="A4440" s="3246" t="s">
        <v>7937</v>
      </c>
      <c r="B4440" s="1763" t="s">
        <v>5069</v>
      </c>
      <c r="C4440" s="1763" t="s">
        <v>14685</v>
      </c>
      <c r="D4440" s="1764">
        <v>65</v>
      </c>
      <c r="E4440" s="1104">
        <f t="shared" si="69"/>
        <v>35.75</v>
      </c>
    </row>
    <row r="4441" spans="1:5" ht="15.6">
      <c r="A4441" s="3245" t="s">
        <v>14764</v>
      </c>
      <c r="B4441" s="1761" t="s">
        <v>14765</v>
      </c>
      <c r="C4441" s="1761" t="s">
        <v>14685</v>
      </c>
      <c r="D4441" s="1762">
        <v>65</v>
      </c>
      <c r="E4441" s="1103">
        <f t="shared" si="69"/>
        <v>35.75</v>
      </c>
    </row>
    <row r="4442" spans="1:5" ht="15.6">
      <c r="A4442" s="3246" t="s">
        <v>17823</v>
      </c>
      <c r="B4442" s="1763" t="s">
        <v>17824</v>
      </c>
      <c r="C4442" s="1763" t="s">
        <v>14685</v>
      </c>
      <c r="D4442" s="1764">
        <v>65</v>
      </c>
      <c r="E4442" s="1104">
        <f t="shared" si="69"/>
        <v>35.75</v>
      </c>
    </row>
    <row r="4443" spans="1:5" ht="15.6">
      <c r="A4443" s="3245" t="s">
        <v>15878</v>
      </c>
      <c r="B4443" s="1761" t="s">
        <v>15879</v>
      </c>
      <c r="C4443" s="1761" t="s">
        <v>14685</v>
      </c>
      <c r="D4443" s="1762">
        <v>66</v>
      </c>
      <c r="E4443" s="1103">
        <f t="shared" si="69"/>
        <v>36.300000000000004</v>
      </c>
    </row>
    <row r="4444" spans="1:5" ht="15.6">
      <c r="A4444" s="3246" t="s">
        <v>17097</v>
      </c>
      <c r="B4444" s="1763" t="s">
        <v>17098</v>
      </c>
      <c r="C4444" s="1763" t="s">
        <v>14685</v>
      </c>
      <c r="D4444" s="1764">
        <v>66</v>
      </c>
      <c r="E4444" s="1104">
        <f t="shared" si="69"/>
        <v>36.300000000000004</v>
      </c>
    </row>
    <row r="4445" spans="1:5" ht="15.6">
      <c r="A4445" s="3245" t="s">
        <v>14822</v>
      </c>
      <c r="B4445" s="1761" t="s">
        <v>14823</v>
      </c>
      <c r="C4445" s="1761" t="s">
        <v>14685</v>
      </c>
      <c r="D4445" s="1762">
        <v>66</v>
      </c>
      <c r="E4445" s="1103">
        <f t="shared" si="69"/>
        <v>36.300000000000004</v>
      </c>
    </row>
    <row r="4446" spans="1:5" ht="15.6">
      <c r="A4446" s="3246" t="s">
        <v>17295</v>
      </c>
      <c r="B4446" s="1763" t="s">
        <v>17296</v>
      </c>
      <c r="C4446" s="1763" t="s">
        <v>14685</v>
      </c>
      <c r="D4446" s="1764">
        <v>66</v>
      </c>
      <c r="E4446" s="1104">
        <f t="shared" si="69"/>
        <v>36.300000000000004</v>
      </c>
    </row>
    <row r="4447" spans="1:5" ht="15.6">
      <c r="A4447" s="3245" t="s">
        <v>16134</v>
      </c>
      <c r="B4447" s="1761" t="s">
        <v>16135</v>
      </c>
      <c r="C4447" s="1761" t="s">
        <v>14685</v>
      </c>
      <c r="D4447" s="1762">
        <v>67</v>
      </c>
      <c r="E4447" s="1103">
        <f t="shared" si="69"/>
        <v>36.85</v>
      </c>
    </row>
    <row r="4448" spans="1:5" ht="15.6">
      <c r="A4448" s="3246" t="s">
        <v>17537</v>
      </c>
      <c r="B4448" s="1763" t="s">
        <v>17538</v>
      </c>
      <c r="C4448" s="1763" t="s">
        <v>14685</v>
      </c>
      <c r="D4448" s="1764">
        <v>67</v>
      </c>
      <c r="E4448" s="1104">
        <f t="shared" si="69"/>
        <v>36.85</v>
      </c>
    </row>
    <row r="4449" spans="1:5" ht="15.6">
      <c r="A4449" s="3245" t="s">
        <v>17018</v>
      </c>
      <c r="B4449" s="1761" t="s">
        <v>17019</v>
      </c>
      <c r="C4449" s="1761" t="s">
        <v>14685</v>
      </c>
      <c r="D4449" s="1762">
        <v>67</v>
      </c>
      <c r="E4449" s="1103">
        <f t="shared" si="69"/>
        <v>36.85</v>
      </c>
    </row>
    <row r="4450" spans="1:5" ht="15.6">
      <c r="A4450" s="3246" t="s">
        <v>17735</v>
      </c>
      <c r="B4450" s="1763" t="s">
        <v>17736</v>
      </c>
      <c r="C4450" s="1763" t="s">
        <v>14685</v>
      </c>
      <c r="D4450" s="1764">
        <v>67</v>
      </c>
      <c r="E4450" s="1104">
        <f t="shared" si="69"/>
        <v>36.85</v>
      </c>
    </row>
    <row r="4451" spans="1:5" ht="15.6">
      <c r="A4451" s="3245" t="s">
        <v>15030</v>
      </c>
      <c r="B4451" s="1761" t="s">
        <v>15031</v>
      </c>
      <c r="C4451" s="1761" t="s">
        <v>14685</v>
      </c>
      <c r="D4451" s="1762">
        <v>67</v>
      </c>
      <c r="E4451" s="1103">
        <f t="shared" si="69"/>
        <v>36.85</v>
      </c>
    </row>
    <row r="4452" spans="1:5" ht="15.6">
      <c r="A4452" s="3246" t="s">
        <v>15038</v>
      </c>
      <c r="B4452" s="1763" t="s">
        <v>15039</v>
      </c>
      <c r="C4452" s="1763" t="s">
        <v>14685</v>
      </c>
      <c r="D4452" s="1764">
        <v>67</v>
      </c>
      <c r="E4452" s="1104">
        <f t="shared" si="69"/>
        <v>36.85</v>
      </c>
    </row>
    <row r="4453" spans="1:5" ht="15.6">
      <c r="A4453" s="3245" t="s">
        <v>7925</v>
      </c>
      <c r="B4453" s="1761" t="s">
        <v>5056</v>
      </c>
      <c r="C4453" s="1761" t="s">
        <v>14685</v>
      </c>
      <c r="D4453" s="1762">
        <v>67</v>
      </c>
      <c r="E4453" s="1103">
        <f t="shared" si="69"/>
        <v>36.85</v>
      </c>
    </row>
    <row r="4454" spans="1:5" ht="15.6">
      <c r="A4454" s="3246" t="s">
        <v>18233</v>
      </c>
      <c r="B4454" s="1763" t="s">
        <v>18234</v>
      </c>
      <c r="C4454" s="1763" t="s">
        <v>14685</v>
      </c>
      <c r="D4454" s="1764">
        <v>67</v>
      </c>
      <c r="E4454" s="1104">
        <f t="shared" si="69"/>
        <v>36.85</v>
      </c>
    </row>
    <row r="4455" spans="1:5" ht="15.6">
      <c r="A4455" s="3245" t="s">
        <v>18235</v>
      </c>
      <c r="B4455" s="1761" t="s">
        <v>18236</v>
      </c>
      <c r="C4455" s="1761" t="s">
        <v>14685</v>
      </c>
      <c r="D4455" s="1762">
        <v>67</v>
      </c>
      <c r="E4455" s="1103">
        <f t="shared" si="69"/>
        <v>36.85</v>
      </c>
    </row>
    <row r="4456" spans="1:5" ht="15.6">
      <c r="A4456" s="3246" t="s">
        <v>16038</v>
      </c>
      <c r="B4456" s="1763" t="s">
        <v>16039</v>
      </c>
      <c r="C4456" s="1763" t="s">
        <v>14685</v>
      </c>
      <c r="D4456" s="1764">
        <v>68</v>
      </c>
      <c r="E4456" s="1104">
        <f t="shared" si="69"/>
        <v>37.400000000000006</v>
      </c>
    </row>
    <row r="4457" spans="1:5" ht="15.6">
      <c r="A4457" s="3245" t="s">
        <v>17213</v>
      </c>
      <c r="B4457" s="1761" t="s">
        <v>17214</v>
      </c>
      <c r="C4457" s="1761" t="s">
        <v>14685</v>
      </c>
      <c r="D4457" s="1762">
        <v>68</v>
      </c>
      <c r="E4457" s="1103">
        <f t="shared" si="69"/>
        <v>37.400000000000006</v>
      </c>
    </row>
    <row r="4458" spans="1:5" ht="15.6">
      <c r="A4458" s="3246" t="s">
        <v>16040</v>
      </c>
      <c r="B4458" s="1763" t="s">
        <v>16041</v>
      </c>
      <c r="C4458" s="1763" t="s">
        <v>14685</v>
      </c>
      <c r="D4458" s="1764">
        <v>68</v>
      </c>
      <c r="E4458" s="1104">
        <f t="shared" si="69"/>
        <v>37.400000000000006</v>
      </c>
    </row>
    <row r="4459" spans="1:5" ht="15.6">
      <c r="A4459" s="3245" t="s">
        <v>17215</v>
      </c>
      <c r="B4459" s="1761" t="s">
        <v>17216</v>
      </c>
      <c r="C4459" s="1761" t="s">
        <v>14685</v>
      </c>
      <c r="D4459" s="1762">
        <v>68</v>
      </c>
      <c r="E4459" s="1103">
        <f t="shared" si="69"/>
        <v>37.400000000000006</v>
      </c>
    </row>
    <row r="4460" spans="1:5" ht="15.6">
      <c r="A4460" s="3246" t="s">
        <v>15922</v>
      </c>
      <c r="B4460" s="1763" t="s">
        <v>15923</v>
      </c>
      <c r="C4460" s="1763" t="s">
        <v>14685</v>
      </c>
      <c r="D4460" s="1764">
        <v>68</v>
      </c>
      <c r="E4460" s="1104">
        <f t="shared" si="69"/>
        <v>37.400000000000006</v>
      </c>
    </row>
    <row r="4461" spans="1:5" ht="15.6">
      <c r="A4461" s="3245" t="s">
        <v>17217</v>
      </c>
      <c r="B4461" s="1761" t="s">
        <v>17218</v>
      </c>
      <c r="C4461" s="1761" t="s">
        <v>14685</v>
      </c>
      <c r="D4461" s="1762">
        <v>68</v>
      </c>
      <c r="E4461" s="1103">
        <f t="shared" si="69"/>
        <v>37.400000000000006</v>
      </c>
    </row>
    <row r="4462" spans="1:5" ht="15.6">
      <c r="A4462" s="3246" t="s">
        <v>16114</v>
      </c>
      <c r="B4462" s="1763" t="s">
        <v>16115</v>
      </c>
      <c r="C4462" s="1763" t="s">
        <v>14685</v>
      </c>
      <c r="D4462" s="1764">
        <v>68</v>
      </c>
      <c r="E4462" s="1104">
        <f t="shared" si="69"/>
        <v>37.400000000000006</v>
      </c>
    </row>
    <row r="4463" spans="1:5" ht="15.6">
      <c r="A4463" s="3245" t="s">
        <v>17417</v>
      </c>
      <c r="B4463" s="1761" t="s">
        <v>17418</v>
      </c>
      <c r="C4463" s="1761" t="s">
        <v>14685</v>
      </c>
      <c r="D4463" s="1762">
        <v>68</v>
      </c>
      <c r="E4463" s="1103">
        <f t="shared" si="69"/>
        <v>37.400000000000006</v>
      </c>
    </row>
    <row r="4464" spans="1:5" ht="15.6">
      <c r="A4464" s="3246" t="s">
        <v>16116</v>
      </c>
      <c r="B4464" s="1763" t="s">
        <v>16117</v>
      </c>
      <c r="C4464" s="1763" t="s">
        <v>14685</v>
      </c>
      <c r="D4464" s="1764">
        <v>68</v>
      </c>
      <c r="E4464" s="1104">
        <f t="shared" si="69"/>
        <v>37.400000000000006</v>
      </c>
    </row>
    <row r="4465" spans="1:5" ht="15.6">
      <c r="A4465" s="3245" t="s">
        <v>17419</v>
      </c>
      <c r="B4465" s="1761" t="s">
        <v>17420</v>
      </c>
      <c r="C4465" s="1761" t="s">
        <v>14685</v>
      </c>
      <c r="D4465" s="1762">
        <v>68</v>
      </c>
      <c r="E4465" s="1103">
        <f t="shared" si="69"/>
        <v>37.400000000000006</v>
      </c>
    </row>
    <row r="4466" spans="1:5" ht="15.6">
      <c r="A4466" s="3246" t="s">
        <v>14930</v>
      </c>
      <c r="B4466" s="1763" t="s">
        <v>14931</v>
      </c>
      <c r="C4466" s="1763" t="s">
        <v>14685</v>
      </c>
      <c r="D4466" s="1764">
        <v>68</v>
      </c>
      <c r="E4466" s="1104">
        <f t="shared" si="69"/>
        <v>37.400000000000006</v>
      </c>
    </row>
    <row r="4467" spans="1:5" ht="15.6">
      <c r="A4467" s="3245" t="s">
        <v>17421</v>
      </c>
      <c r="B4467" s="1761" t="s">
        <v>17422</v>
      </c>
      <c r="C4467" s="1761" t="s">
        <v>14685</v>
      </c>
      <c r="D4467" s="1762">
        <v>68</v>
      </c>
      <c r="E4467" s="1103">
        <f t="shared" si="69"/>
        <v>37.400000000000006</v>
      </c>
    </row>
    <row r="4468" spans="1:5" ht="15.6">
      <c r="A4468" s="3246" t="s">
        <v>16150</v>
      </c>
      <c r="B4468" s="1763" t="s">
        <v>16151</v>
      </c>
      <c r="C4468" s="1763" t="s">
        <v>14685</v>
      </c>
      <c r="D4468" s="1764">
        <v>68</v>
      </c>
      <c r="E4468" s="1104">
        <f t="shared" si="69"/>
        <v>37.400000000000006</v>
      </c>
    </row>
    <row r="4469" spans="1:5" ht="15.6">
      <c r="A4469" s="3245" t="s">
        <v>17563</v>
      </c>
      <c r="B4469" s="1761" t="s">
        <v>17564</v>
      </c>
      <c r="C4469" s="1761" t="s">
        <v>14685</v>
      </c>
      <c r="D4469" s="1762">
        <v>68</v>
      </c>
      <c r="E4469" s="1103">
        <f t="shared" si="69"/>
        <v>37.400000000000006</v>
      </c>
    </row>
    <row r="4470" spans="1:5" ht="15.6">
      <c r="A4470" s="3246" t="s">
        <v>16152</v>
      </c>
      <c r="B4470" s="1763" t="s">
        <v>16153</v>
      </c>
      <c r="C4470" s="1763" t="s">
        <v>14685</v>
      </c>
      <c r="D4470" s="1764">
        <v>68</v>
      </c>
      <c r="E4470" s="1104">
        <f t="shared" si="69"/>
        <v>37.400000000000006</v>
      </c>
    </row>
    <row r="4471" spans="1:5" ht="15.6">
      <c r="A4471" s="3245" t="s">
        <v>17565</v>
      </c>
      <c r="B4471" s="1761" t="s">
        <v>17566</v>
      </c>
      <c r="C4471" s="1761" t="s">
        <v>14685</v>
      </c>
      <c r="D4471" s="1762">
        <v>68</v>
      </c>
      <c r="E4471" s="1103">
        <f t="shared" si="69"/>
        <v>37.400000000000006</v>
      </c>
    </row>
    <row r="4472" spans="1:5" ht="15.6">
      <c r="A4472" s="3246" t="s">
        <v>15964</v>
      </c>
      <c r="B4472" s="1763" t="s">
        <v>15965</v>
      </c>
      <c r="C4472" s="1763" t="s">
        <v>14685</v>
      </c>
      <c r="D4472" s="1764">
        <v>68</v>
      </c>
      <c r="E4472" s="1104">
        <f t="shared" si="69"/>
        <v>37.400000000000006</v>
      </c>
    </row>
    <row r="4473" spans="1:5" ht="15.6">
      <c r="A4473" s="3245" t="s">
        <v>17567</v>
      </c>
      <c r="B4473" s="1761" t="s">
        <v>17568</v>
      </c>
      <c r="C4473" s="1761" t="s">
        <v>14685</v>
      </c>
      <c r="D4473" s="1762">
        <v>68</v>
      </c>
      <c r="E4473" s="1103">
        <f t="shared" si="69"/>
        <v>37.400000000000006</v>
      </c>
    </row>
    <row r="4474" spans="1:5" ht="15.6">
      <c r="A4474" s="3246" t="s">
        <v>16276</v>
      </c>
      <c r="B4474" s="1763" t="s">
        <v>16277</v>
      </c>
      <c r="C4474" s="1763" t="s">
        <v>14685</v>
      </c>
      <c r="D4474" s="1764">
        <v>68</v>
      </c>
      <c r="E4474" s="1104">
        <f t="shared" si="69"/>
        <v>37.400000000000006</v>
      </c>
    </row>
    <row r="4475" spans="1:5" ht="15.6">
      <c r="A4475" s="3245" t="s">
        <v>17777</v>
      </c>
      <c r="B4475" s="1761" t="s">
        <v>17778</v>
      </c>
      <c r="C4475" s="1761" t="s">
        <v>14685</v>
      </c>
      <c r="D4475" s="1762">
        <v>68</v>
      </c>
      <c r="E4475" s="1103">
        <f t="shared" si="69"/>
        <v>37.400000000000006</v>
      </c>
    </row>
    <row r="4476" spans="1:5" ht="15.6">
      <c r="A4476" s="3246" t="s">
        <v>16278</v>
      </c>
      <c r="B4476" s="1763" t="s">
        <v>16279</v>
      </c>
      <c r="C4476" s="1763" t="s">
        <v>14685</v>
      </c>
      <c r="D4476" s="1764">
        <v>68</v>
      </c>
      <c r="E4476" s="1104">
        <f t="shared" si="69"/>
        <v>37.400000000000006</v>
      </c>
    </row>
    <row r="4477" spans="1:5" ht="15.6">
      <c r="A4477" s="3245" t="s">
        <v>17779</v>
      </c>
      <c r="B4477" s="1761" t="s">
        <v>17780</v>
      </c>
      <c r="C4477" s="1761" t="s">
        <v>14685</v>
      </c>
      <c r="D4477" s="1762">
        <v>68</v>
      </c>
      <c r="E4477" s="1103">
        <f t="shared" si="69"/>
        <v>37.400000000000006</v>
      </c>
    </row>
    <row r="4478" spans="1:5" ht="15.6">
      <c r="A4478" s="3246" t="s">
        <v>15064</v>
      </c>
      <c r="B4478" s="1763" t="s">
        <v>15065</v>
      </c>
      <c r="C4478" s="1763" t="s">
        <v>14685</v>
      </c>
      <c r="D4478" s="1764">
        <v>68</v>
      </c>
      <c r="E4478" s="1104">
        <f t="shared" si="69"/>
        <v>37.400000000000006</v>
      </c>
    </row>
    <row r="4479" spans="1:5" ht="15.6">
      <c r="A4479" s="3245" t="s">
        <v>17781</v>
      </c>
      <c r="B4479" s="1761" t="s">
        <v>17782</v>
      </c>
      <c r="C4479" s="1761" t="s">
        <v>14685</v>
      </c>
      <c r="D4479" s="1762">
        <v>68</v>
      </c>
      <c r="E4479" s="1103">
        <f t="shared" si="69"/>
        <v>37.400000000000006</v>
      </c>
    </row>
    <row r="4480" spans="1:5" ht="15.6">
      <c r="A4480" s="3246" t="s">
        <v>15908</v>
      </c>
      <c r="B4480" s="1763" t="s">
        <v>15909</v>
      </c>
      <c r="C4480" s="1763" t="s">
        <v>14685</v>
      </c>
      <c r="D4480" s="1764">
        <v>69</v>
      </c>
      <c r="E4480" s="1104">
        <f t="shared" si="69"/>
        <v>37.950000000000003</v>
      </c>
    </row>
    <row r="4481" spans="1:5" ht="15.6">
      <c r="A4481" s="3245" t="s">
        <v>17167</v>
      </c>
      <c r="B4481" s="1761" t="s">
        <v>17168</v>
      </c>
      <c r="C4481" s="1761" t="s">
        <v>14685</v>
      </c>
      <c r="D4481" s="1762">
        <v>69</v>
      </c>
      <c r="E4481" s="1103">
        <f t="shared" si="69"/>
        <v>37.950000000000003</v>
      </c>
    </row>
    <row r="4482" spans="1:5" ht="15.6">
      <c r="A4482" s="3246" t="s">
        <v>14878</v>
      </c>
      <c r="B4482" s="1763" t="s">
        <v>14879</v>
      </c>
      <c r="C4482" s="1763" t="s">
        <v>14685</v>
      </c>
      <c r="D4482" s="1764">
        <v>69</v>
      </c>
      <c r="E4482" s="1104">
        <f t="shared" si="69"/>
        <v>37.950000000000003</v>
      </c>
    </row>
    <row r="4483" spans="1:5" ht="15.6">
      <c r="A4483" s="3245" t="s">
        <v>17371</v>
      </c>
      <c r="B4483" s="1761" t="s">
        <v>17372</v>
      </c>
      <c r="C4483" s="1761" t="s">
        <v>14685</v>
      </c>
      <c r="D4483" s="1762">
        <v>69</v>
      </c>
      <c r="E4483" s="1103">
        <f t="shared" si="69"/>
        <v>37.950000000000003</v>
      </c>
    </row>
    <row r="4484" spans="1:5" ht="15.6">
      <c r="A4484" s="3246" t="s">
        <v>16212</v>
      </c>
      <c r="B4484" s="1763" t="s">
        <v>16213</v>
      </c>
      <c r="C4484" s="1763" t="s">
        <v>14685</v>
      </c>
      <c r="D4484" s="1764">
        <v>69</v>
      </c>
      <c r="E4484" s="1104">
        <f t="shared" si="69"/>
        <v>37.950000000000003</v>
      </c>
    </row>
    <row r="4485" spans="1:5" ht="15.6">
      <c r="A4485" s="3245" t="s">
        <v>17657</v>
      </c>
      <c r="B4485" s="1761" t="s">
        <v>17658</v>
      </c>
      <c r="C4485" s="1761" t="s">
        <v>14685</v>
      </c>
      <c r="D4485" s="1762">
        <v>69</v>
      </c>
      <c r="E4485" s="1103">
        <f t="shared" si="69"/>
        <v>37.950000000000003</v>
      </c>
    </row>
    <row r="4486" spans="1:5" ht="15.6">
      <c r="A4486" s="3246" t="s">
        <v>15150</v>
      </c>
      <c r="B4486" s="1763" t="s">
        <v>15151</v>
      </c>
      <c r="C4486" s="1763" t="s">
        <v>14685</v>
      </c>
      <c r="D4486" s="1764">
        <v>69</v>
      </c>
      <c r="E4486" s="1104">
        <f t="shared" si="69"/>
        <v>37.950000000000003</v>
      </c>
    </row>
    <row r="4487" spans="1:5" ht="15.6">
      <c r="A4487" s="3245" t="s">
        <v>17905</v>
      </c>
      <c r="B4487" s="1761" t="s">
        <v>17906</v>
      </c>
      <c r="C4487" s="1761" t="s">
        <v>14685</v>
      </c>
      <c r="D4487" s="1762">
        <v>69</v>
      </c>
      <c r="E4487" s="1103">
        <f t="shared" si="69"/>
        <v>37.950000000000003</v>
      </c>
    </row>
    <row r="4488" spans="1:5" ht="15.6">
      <c r="A4488" s="3246" t="s">
        <v>16048</v>
      </c>
      <c r="B4488" s="1763" t="s">
        <v>16049</v>
      </c>
      <c r="C4488" s="1763" t="s">
        <v>14685</v>
      </c>
      <c r="D4488" s="1764">
        <v>71</v>
      </c>
      <c r="E4488" s="1104">
        <f t="shared" si="69"/>
        <v>39.050000000000004</v>
      </c>
    </row>
    <row r="4489" spans="1:5" ht="15.6">
      <c r="A4489" s="3245" t="s">
        <v>17231</v>
      </c>
      <c r="B4489" s="1761" t="s">
        <v>17232</v>
      </c>
      <c r="C4489" s="1761" t="s">
        <v>14685</v>
      </c>
      <c r="D4489" s="1762">
        <v>71</v>
      </c>
      <c r="E4489" s="1103">
        <f t="shared" si="69"/>
        <v>39.050000000000004</v>
      </c>
    </row>
    <row r="4490" spans="1:5" ht="15.6">
      <c r="A4490" s="3246" t="s">
        <v>14944</v>
      </c>
      <c r="B4490" s="1763" t="s">
        <v>14945</v>
      </c>
      <c r="C4490" s="1763" t="s">
        <v>14685</v>
      </c>
      <c r="D4490" s="1764">
        <v>71</v>
      </c>
      <c r="E4490" s="1104">
        <f t="shared" si="69"/>
        <v>39.050000000000004</v>
      </c>
    </row>
    <row r="4491" spans="1:5" ht="15.6">
      <c r="A4491" s="3245" t="s">
        <v>17435</v>
      </c>
      <c r="B4491" s="1761" t="s">
        <v>17436</v>
      </c>
      <c r="C4491" s="1761" t="s">
        <v>14685</v>
      </c>
      <c r="D4491" s="1762">
        <v>71</v>
      </c>
      <c r="E4491" s="1103">
        <f t="shared" si="69"/>
        <v>39.050000000000004</v>
      </c>
    </row>
    <row r="4492" spans="1:5" ht="15.6">
      <c r="A4492" s="3246" t="s">
        <v>16160</v>
      </c>
      <c r="B4492" s="1763" t="s">
        <v>16161</v>
      </c>
      <c r="C4492" s="1763" t="s">
        <v>14685</v>
      </c>
      <c r="D4492" s="1764">
        <v>71</v>
      </c>
      <c r="E4492" s="1104">
        <f t="shared" si="69"/>
        <v>39.050000000000004</v>
      </c>
    </row>
    <row r="4493" spans="1:5" ht="15.6">
      <c r="A4493" s="3245" t="s">
        <v>17579</v>
      </c>
      <c r="B4493" s="1761" t="s">
        <v>17580</v>
      </c>
      <c r="C4493" s="1761" t="s">
        <v>14685</v>
      </c>
      <c r="D4493" s="1762">
        <v>71</v>
      </c>
      <c r="E4493" s="1103">
        <f t="shared" ref="E4493:E4556" si="70">D4493*(100%-$E$8)</f>
        <v>39.050000000000004</v>
      </c>
    </row>
    <row r="4494" spans="1:5" ht="15.6">
      <c r="A4494" s="3246" t="s">
        <v>16994</v>
      </c>
      <c r="B4494" s="1763" t="s">
        <v>16995</v>
      </c>
      <c r="C4494" s="1763" t="s">
        <v>14685</v>
      </c>
      <c r="D4494" s="1764">
        <v>71</v>
      </c>
      <c r="E4494" s="1104">
        <f t="shared" si="70"/>
        <v>39.050000000000004</v>
      </c>
    </row>
    <row r="4495" spans="1:5" ht="15.6">
      <c r="A4495" s="3245" t="s">
        <v>17793</v>
      </c>
      <c r="B4495" s="1761" t="s">
        <v>17794</v>
      </c>
      <c r="C4495" s="1761" t="s">
        <v>14685</v>
      </c>
      <c r="D4495" s="1762">
        <v>71</v>
      </c>
      <c r="E4495" s="1103">
        <f t="shared" si="70"/>
        <v>39.050000000000004</v>
      </c>
    </row>
    <row r="4496" spans="1:5" ht="15.6">
      <c r="A4496" s="3246" t="s">
        <v>15076</v>
      </c>
      <c r="B4496" s="1763" t="s">
        <v>15077</v>
      </c>
      <c r="C4496" s="1763" t="s">
        <v>14685</v>
      </c>
      <c r="D4496" s="1764">
        <v>71</v>
      </c>
      <c r="E4496" s="1104">
        <f t="shared" si="70"/>
        <v>39.050000000000004</v>
      </c>
    </row>
    <row r="4497" spans="1:5" ht="15.6">
      <c r="A4497" s="3245" t="s">
        <v>7933</v>
      </c>
      <c r="B4497" s="1761" t="s">
        <v>5065</v>
      </c>
      <c r="C4497" s="1761" t="s">
        <v>14685</v>
      </c>
      <c r="D4497" s="1762">
        <v>71</v>
      </c>
      <c r="E4497" s="1103">
        <f t="shared" si="70"/>
        <v>39.050000000000004</v>
      </c>
    </row>
    <row r="4498" spans="1:5" ht="15.6">
      <c r="A4498" s="3246" t="s">
        <v>14760</v>
      </c>
      <c r="B4498" s="1763" t="s">
        <v>14761</v>
      </c>
      <c r="C4498" s="1763" t="s">
        <v>14685</v>
      </c>
      <c r="D4498" s="1764">
        <v>71</v>
      </c>
      <c r="E4498" s="1104">
        <f t="shared" si="70"/>
        <v>39.050000000000004</v>
      </c>
    </row>
    <row r="4499" spans="1:5" ht="15.6">
      <c r="A4499" s="3245" t="s">
        <v>17801</v>
      </c>
      <c r="B4499" s="1761" t="s">
        <v>17802</v>
      </c>
      <c r="C4499" s="1761" t="s">
        <v>14685</v>
      </c>
      <c r="D4499" s="1762">
        <v>71</v>
      </c>
      <c r="E4499" s="1103">
        <f t="shared" si="70"/>
        <v>39.050000000000004</v>
      </c>
    </row>
    <row r="4500" spans="1:5" ht="15.6">
      <c r="A4500" s="3246" t="s">
        <v>16016</v>
      </c>
      <c r="B4500" s="1763" t="s">
        <v>16017</v>
      </c>
      <c r="C4500" s="1763" t="s">
        <v>14685</v>
      </c>
      <c r="D4500" s="1764">
        <v>72</v>
      </c>
      <c r="E4500" s="1104">
        <f t="shared" si="70"/>
        <v>39.6</v>
      </c>
    </row>
    <row r="4501" spans="1:5" ht="15.6">
      <c r="A4501" s="3245" t="s">
        <v>17179</v>
      </c>
      <c r="B4501" s="1761" t="s">
        <v>17180</v>
      </c>
      <c r="C4501" s="1761" t="s">
        <v>14685</v>
      </c>
      <c r="D4501" s="1762">
        <v>72</v>
      </c>
      <c r="E4501" s="1103">
        <f t="shared" si="70"/>
        <v>39.6</v>
      </c>
    </row>
    <row r="4502" spans="1:5" ht="15.6">
      <c r="A4502" s="3246" t="s">
        <v>16082</v>
      </c>
      <c r="B4502" s="1763" t="s">
        <v>16083</v>
      </c>
      <c r="C4502" s="1763" t="s">
        <v>14685</v>
      </c>
      <c r="D4502" s="1764">
        <v>72</v>
      </c>
      <c r="E4502" s="1104">
        <f t="shared" si="70"/>
        <v>39.6</v>
      </c>
    </row>
    <row r="4503" spans="1:5" ht="15.6">
      <c r="A4503" s="3245" t="s">
        <v>17087</v>
      </c>
      <c r="B4503" s="1761" t="s">
        <v>17088</v>
      </c>
      <c r="C4503" s="1761" t="s">
        <v>14685</v>
      </c>
      <c r="D4503" s="1762">
        <v>72</v>
      </c>
      <c r="E4503" s="1103">
        <f t="shared" si="70"/>
        <v>39.6</v>
      </c>
    </row>
    <row r="4504" spans="1:5" ht="15.6">
      <c r="A4504" s="3246" t="s">
        <v>14894</v>
      </c>
      <c r="B4504" s="1763" t="s">
        <v>14895</v>
      </c>
      <c r="C4504" s="1763" t="s">
        <v>14685</v>
      </c>
      <c r="D4504" s="1764">
        <v>72</v>
      </c>
      <c r="E4504" s="1104">
        <f t="shared" si="70"/>
        <v>39.6</v>
      </c>
    </row>
    <row r="4505" spans="1:5" ht="15.6">
      <c r="A4505" s="3245" t="s">
        <v>17383</v>
      </c>
      <c r="B4505" s="1761" t="s">
        <v>17384</v>
      </c>
      <c r="C4505" s="1761" t="s">
        <v>14685</v>
      </c>
      <c r="D4505" s="1762">
        <v>72</v>
      </c>
      <c r="E4505" s="1103">
        <f t="shared" si="70"/>
        <v>39.6</v>
      </c>
    </row>
    <row r="4506" spans="1:5" ht="15.6">
      <c r="A4506" s="3246" t="s">
        <v>14810</v>
      </c>
      <c r="B4506" s="1763" t="s">
        <v>14811</v>
      </c>
      <c r="C4506" s="1763" t="s">
        <v>14685</v>
      </c>
      <c r="D4506" s="1764">
        <v>72</v>
      </c>
      <c r="E4506" s="1104">
        <f t="shared" si="70"/>
        <v>39.6</v>
      </c>
    </row>
    <row r="4507" spans="1:5" ht="15.6">
      <c r="A4507" s="3245" t="s">
        <v>17285</v>
      </c>
      <c r="B4507" s="1761" t="s">
        <v>17286</v>
      </c>
      <c r="C4507" s="1761" t="s">
        <v>14685</v>
      </c>
      <c r="D4507" s="1762">
        <v>72</v>
      </c>
      <c r="E4507" s="1103">
        <f t="shared" si="70"/>
        <v>39.6</v>
      </c>
    </row>
    <row r="4508" spans="1:5" ht="15.6">
      <c r="A4508" s="3246" t="s">
        <v>15958</v>
      </c>
      <c r="B4508" s="1763" t="s">
        <v>15959</v>
      </c>
      <c r="C4508" s="1763" t="s">
        <v>14685</v>
      </c>
      <c r="D4508" s="1764">
        <v>72</v>
      </c>
      <c r="E4508" s="1104">
        <f t="shared" si="70"/>
        <v>39.6</v>
      </c>
    </row>
    <row r="4509" spans="1:5" ht="15.6">
      <c r="A4509" s="3245" t="s">
        <v>17547</v>
      </c>
      <c r="B4509" s="1761" t="s">
        <v>17548</v>
      </c>
      <c r="C4509" s="1761" t="s">
        <v>14685</v>
      </c>
      <c r="D4509" s="1762">
        <v>72</v>
      </c>
      <c r="E4509" s="1103">
        <f t="shared" si="70"/>
        <v>39.6</v>
      </c>
    </row>
    <row r="4510" spans="1:5" ht="15.6">
      <c r="A4510" s="3246" t="s">
        <v>15044</v>
      </c>
      <c r="B4510" s="1763" t="s">
        <v>15045</v>
      </c>
      <c r="C4510" s="1763" t="s">
        <v>14685</v>
      </c>
      <c r="D4510" s="1764">
        <v>72</v>
      </c>
      <c r="E4510" s="1104">
        <f t="shared" si="70"/>
        <v>39.6</v>
      </c>
    </row>
    <row r="4511" spans="1:5" ht="15.6">
      <c r="A4511" s="3245" t="s">
        <v>17749</v>
      </c>
      <c r="B4511" s="1761" t="s">
        <v>17750</v>
      </c>
      <c r="C4511" s="1761" t="s">
        <v>14685</v>
      </c>
      <c r="D4511" s="1762">
        <v>72</v>
      </c>
      <c r="E4511" s="1103">
        <f t="shared" si="70"/>
        <v>39.6</v>
      </c>
    </row>
    <row r="4512" spans="1:5" ht="15.6">
      <c r="A4512" s="3246" t="s">
        <v>14914</v>
      </c>
      <c r="B4512" s="1763" t="s">
        <v>14915</v>
      </c>
      <c r="C4512" s="1763" t="s">
        <v>14685</v>
      </c>
      <c r="D4512" s="1764">
        <v>73</v>
      </c>
      <c r="E4512" s="1104">
        <f t="shared" si="70"/>
        <v>40.150000000000006</v>
      </c>
    </row>
    <row r="4513" spans="1:5" ht="15.6">
      <c r="A4513" s="3245" t="s">
        <v>15974</v>
      </c>
      <c r="B4513" s="1761" t="s">
        <v>15975</v>
      </c>
      <c r="C4513" s="1761" t="s">
        <v>14685</v>
      </c>
      <c r="D4513" s="1762">
        <v>73</v>
      </c>
      <c r="E4513" s="1103">
        <f t="shared" si="70"/>
        <v>40.150000000000006</v>
      </c>
    </row>
    <row r="4514" spans="1:5" ht="15.6">
      <c r="A4514" s="3246" t="s">
        <v>17615</v>
      </c>
      <c r="B4514" s="1763" t="s">
        <v>17616</v>
      </c>
      <c r="C4514" s="1763" t="s">
        <v>14685</v>
      </c>
      <c r="D4514" s="1764">
        <v>73</v>
      </c>
      <c r="E4514" s="1104">
        <f t="shared" si="70"/>
        <v>40.150000000000006</v>
      </c>
    </row>
    <row r="4515" spans="1:5" ht="15.6">
      <c r="A4515" s="3245" t="s">
        <v>15858</v>
      </c>
      <c r="B4515" s="1761" t="s">
        <v>15859</v>
      </c>
      <c r="C4515" s="1761" t="s">
        <v>14685</v>
      </c>
      <c r="D4515" s="1762">
        <v>73</v>
      </c>
      <c r="E4515" s="1103">
        <f t="shared" si="70"/>
        <v>40.150000000000006</v>
      </c>
    </row>
    <row r="4516" spans="1:5" ht="15.6">
      <c r="A4516" s="3246" t="s">
        <v>15116</v>
      </c>
      <c r="B4516" s="1763" t="s">
        <v>15117</v>
      </c>
      <c r="C4516" s="1763" t="s">
        <v>14685</v>
      </c>
      <c r="D4516" s="1764">
        <v>73</v>
      </c>
      <c r="E4516" s="1104">
        <f t="shared" si="70"/>
        <v>40.150000000000006</v>
      </c>
    </row>
    <row r="4517" spans="1:5" ht="15.6">
      <c r="A4517" s="3245" t="s">
        <v>17835</v>
      </c>
      <c r="B4517" s="1761" t="s">
        <v>17836</v>
      </c>
      <c r="C4517" s="1761" t="s">
        <v>14685</v>
      </c>
      <c r="D4517" s="1762">
        <v>73</v>
      </c>
      <c r="E4517" s="1103">
        <f t="shared" si="70"/>
        <v>40.150000000000006</v>
      </c>
    </row>
    <row r="4518" spans="1:5" ht="15.6">
      <c r="A4518" s="3246" t="s">
        <v>14872</v>
      </c>
      <c r="B4518" s="1763" t="s">
        <v>14873</v>
      </c>
      <c r="C4518" s="1763" t="s">
        <v>14685</v>
      </c>
      <c r="D4518" s="1764">
        <v>76</v>
      </c>
      <c r="E4518" s="1104">
        <f t="shared" si="70"/>
        <v>41.800000000000004</v>
      </c>
    </row>
    <row r="4519" spans="1:5" ht="15.6">
      <c r="A4519" s="3245" t="s">
        <v>16024</v>
      </c>
      <c r="B4519" s="1761" t="s">
        <v>16025</v>
      </c>
      <c r="C4519" s="1761" t="s">
        <v>14685</v>
      </c>
      <c r="D4519" s="1762">
        <v>77</v>
      </c>
      <c r="E4519" s="1103">
        <f t="shared" si="70"/>
        <v>42.35</v>
      </c>
    </row>
    <row r="4520" spans="1:5" ht="15.6">
      <c r="A4520" s="3246" t="s">
        <v>17193</v>
      </c>
      <c r="B4520" s="1763" t="s">
        <v>17194</v>
      </c>
      <c r="C4520" s="1763" t="s">
        <v>14685</v>
      </c>
      <c r="D4520" s="1764">
        <v>77</v>
      </c>
      <c r="E4520" s="1104">
        <f t="shared" si="70"/>
        <v>42.35</v>
      </c>
    </row>
    <row r="4521" spans="1:5" ht="15.6">
      <c r="A4521" s="3245" t="s">
        <v>16056</v>
      </c>
      <c r="B4521" s="1761" t="s">
        <v>16057</v>
      </c>
      <c r="C4521" s="1761" t="s">
        <v>14685</v>
      </c>
      <c r="D4521" s="1762">
        <v>77</v>
      </c>
      <c r="E4521" s="1103">
        <f t="shared" si="70"/>
        <v>42.35</v>
      </c>
    </row>
    <row r="4522" spans="1:5" ht="15.6">
      <c r="A4522" s="3246" t="s">
        <v>17241</v>
      </c>
      <c r="B4522" s="1763" t="s">
        <v>17242</v>
      </c>
      <c r="C4522" s="1763" t="s">
        <v>14685</v>
      </c>
      <c r="D4522" s="1764">
        <v>77</v>
      </c>
      <c r="E4522" s="1104">
        <f t="shared" si="70"/>
        <v>42.35</v>
      </c>
    </row>
    <row r="4523" spans="1:5" ht="15.6">
      <c r="A4523" s="3245" t="s">
        <v>16058</v>
      </c>
      <c r="B4523" s="1761" t="s">
        <v>16059</v>
      </c>
      <c r="C4523" s="1761" t="s">
        <v>14685</v>
      </c>
      <c r="D4523" s="1762">
        <v>77</v>
      </c>
      <c r="E4523" s="1103">
        <f t="shared" si="70"/>
        <v>42.35</v>
      </c>
    </row>
    <row r="4524" spans="1:5" ht="15.6">
      <c r="A4524" s="3246" t="s">
        <v>17243</v>
      </c>
      <c r="B4524" s="1763" t="s">
        <v>17244</v>
      </c>
      <c r="C4524" s="1763" t="s">
        <v>14685</v>
      </c>
      <c r="D4524" s="1764">
        <v>77</v>
      </c>
      <c r="E4524" s="1104">
        <f t="shared" si="70"/>
        <v>42.35</v>
      </c>
    </row>
    <row r="4525" spans="1:5" ht="15.6">
      <c r="A4525" s="3245" t="s">
        <v>15932</v>
      </c>
      <c r="B4525" s="1761" t="s">
        <v>15933</v>
      </c>
      <c r="C4525" s="1761" t="s">
        <v>14685</v>
      </c>
      <c r="D4525" s="1762">
        <v>77</v>
      </c>
      <c r="E4525" s="1103">
        <f t="shared" si="70"/>
        <v>42.35</v>
      </c>
    </row>
    <row r="4526" spans="1:5" ht="15.6">
      <c r="A4526" s="3246" t="s">
        <v>17245</v>
      </c>
      <c r="B4526" s="1763" t="s">
        <v>17246</v>
      </c>
      <c r="C4526" s="1763" t="s">
        <v>14685</v>
      </c>
      <c r="D4526" s="1764">
        <v>77</v>
      </c>
      <c r="E4526" s="1104">
        <f t="shared" si="70"/>
        <v>42.35</v>
      </c>
    </row>
    <row r="4527" spans="1:5" ht="15.6">
      <c r="A4527" s="3245" t="s">
        <v>14904</v>
      </c>
      <c r="B4527" s="1761" t="s">
        <v>14905</v>
      </c>
      <c r="C4527" s="1761" t="s">
        <v>14685</v>
      </c>
      <c r="D4527" s="1762">
        <v>77</v>
      </c>
      <c r="E4527" s="1103">
        <f t="shared" si="70"/>
        <v>42.35</v>
      </c>
    </row>
    <row r="4528" spans="1:5" ht="15.6">
      <c r="A4528" s="3246" t="s">
        <v>17397</v>
      </c>
      <c r="B4528" s="1763" t="s">
        <v>17398</v>
      </c>
      <c r="C4528" s="1763" t="s">
        <v>14685</v>
      </c>
      <c r="D4528" s="1764">
        <v>77</v>
      </c>
      <c r="E4528" s="1104">
        <f t="shared" si="70"/>
        <v>42.35</v>
      </c>
    </row>
    <row r="4529" spans="1:5" ht="15.6">
      <c r="A4529" s="3245" t="s">
        <v>16118</v>
      </c>
      <c r="B4529" s="1761" t="s">
        <v>16119</v>
      </c>
      <c r="C4529" s="1761" t="s">
        <v>14685</v>
      </c>
      <c r="D4529" s="1762">
        <v>77</v>
      </c>
      <c r="E4529" s="1103">
        <f t="shared" si="70"/>
        <v>42.35</v>
      </c>
    </row>
    <row r="4530" spans="1:5" ht="15.6">
      <c r="A4530" s="3246" t="s">
        <v>17445</v>
      </c>
      <c r="B4530" s="1763" t="s">
        <v>17446</v>
      </c>
      <c r="C4530" s="1763" t="s">
        <v>14685</v>
      </c>
      <c r="D4530" s="1764">
        <v>77</v>
      </c>
      <c r="E4530" s="1104">
        <f t="shared" si="70"/>
        <v>42.35</v>
      </c>
    </row>
    <row r="4531" spans="1:5" ht="15.6">
      <c r="A4531" s="3245" t="s">
        <v>16120</v>
      </c>
      <c r="B4531" s="1761" t="s">
        <v>16121</v>
      </c>
      <c r="C4531" s="1761" t="s">
        <v>14685</v>
      </c>
      <c r="D4531" s="1762">
        <v>77</v>
      </c>
      <c r="E4531" s="1103">
        <f t="shared" si="70"/>
        <v>42.35</v>
      </c>
    </row>
    <row r="4532" spans="1:5" ht="15.6">
      <c r="A4532" s="3246" t="s">
        <v>17447</v>
      </c>
      <c r="B4532" s="1763" t="s">
        <v>17448</v>
      </c>
      <c r="C4532" s="1763" t="s">
        <v>14685</v>
      </c>
      <c r="D4532" s="1764">
        <v>77</v>
      </c>
      <c r="E4532" s="1104">
        <f t="shared" si="70"/>
        <v>42.35</v>
      </c>
    </row>
    <row r="4533" spans="1:5" ht="15.6">
      <c r="A4533" s="3245" t="s">
        <v>14954</v>
      </c>
      <c r="B4533" s="1761" t="s">
        <v>14955</v>
      </c>
      <c r="C4533" s="1761" t="s">
        <v>14685</v>
      </c>
      <c r="D4533" s="1762">
        <v>77</v>
      </c>
      <c r="E4533" s="1103">
        <f t="shared" si="70"/>
        <v>42.35</v>
      </c>
    </row>
    <row r="4534" spans="1:5" ht="15.6">
      <c r="A4534" s="3246" t="s">
        <v>17449</v>
      </c>
      <c r="B4534" s="1763" t="s">
        <v>17450</v>
      </c>
      <c r="C4534" s="1763" t="s">
        <v>14685</v>
      </c>
      <c r="D4534" s="1764">
        <v>77</v>
      </c>
      <c r="E4534" s="1104">
        <f t="shared" si="70"/>
        <v>42.35</v>
      </c>
    </row>
    <row r="4535" spans="1:5" ht="15.6">
      <c r="A4535" s="3245" t="s">
        <v>16180</v>
      </c>
      <c r="B4535" s="1761" t="s">
        <v>16181</v>
      </c>
      <c r="C4535" s="1761" t="s">
        <v>14685</v>
      </c>
      <c r="D4535" s="1762">
        <v>77</v>
      </c>
      <c r="E4535" s="1103">
        <f t="shared" si="70"/>
        <v>42.35</v>
      </c>
    </row>
    <row r="4536" spans="1:5" ht="15.6">
      <c r="A4536" s="3246" t="s">
        <v>17605</v>
      </c>
      <c r="B4536" s="1763" t="s">
        <v>17606</v>
      </c>
      <c r="C4536" s="1763" t="s">
        <v>14685</v>
      </c>
      <c r="D4536" s="1764">
        <v>77</v>
      </c>
      <c r="E4536" s="1104">
        <f t="shared" si="70"/>
        <v>42.35</v>
      </c>
    </row>
    <row r="4537" spans="1:5" ht="15.6">
      <c r="A4537" s="3245" t="s">
        <v>15098</v>
      </c>
      <c r="B4537" s="1761" t="s">
        <v>15099</v>
      </c>
      <c r="C4537" s="1761" t="s">
        <v>14685</v>
      </c>
      <c r="D4537" s="1762">
        <v>77</v>
      </c>
      <c r="E4537" s="1103">
        <f t="shared" si="70"/>
        <v>42.35</v>
      </c>
    </row>
    <row r="4538" spans="1:5" ht="15.6">
      <c r="A4538" s="3246" t="s">
        <v>15106</v>
      </c>
      <c r="B4538" s="1763" t="s">
        <v>15107</v>
      </c>
      <c r="C4538" s="1763" t="s">
        <v>14685</v>
      </c>
      <c r="D4538" s="1764">
        <v>77</v>
      </c>
      <c r="E4538" s="1104">
        <f t="shared" si="70"/>
        <v>42.35</v>
      </c>
    </row>
    <row r="4539" spans="1:5" ht="15.6">
      <c r="A4539" s="3245" t="s">
        <v>7938</v>
      </c>
      <c r="B4539" s="1761" t="s">
        <v>5070</v>
      </c>
      <c r="C4539" s="1761" t="s">
        <v>14685</v>
      </c>
      <c r="D4539" s="1762">
        <v>77</v>
      </c>
      <c r="E4539" s="1103">
        <f t="shared" si="70"/>
        <v>42.35</v>
      </c>
    </row>
    <row r="4540" spans="1:5" ht="15.6">
      <c r="A4540" s="3246" t="s">
        <v>14766</v>
      </c>
      <c r="B4540" s="1763" t="s">
        <v>14767</v>
      </c>
      <c r="C4540" s="1763" t="s">
        <v>14685</v>
      </c>
      <c r="D4540" s="1764">
        <v>77</v>
      </c>
      <c r="E4540" s="1104">
        <f t="shared" si="70"/>
        <v>42.35</v>
      </c>
    </row>
    <row r="4541" spans="1:5" ht="15.6">
      <c r="A4541" s="3245" t="s">
        <v>17825</v>
      </c>
      <c r="B4541" s="1761" t="s">
        <v>17826</v>
      </c>
      <c r="C4541" s="1761" t="s">
        <v>14685</v>
      </c>
      <c r="D4541" s="1762">
        <v>77</v>
      </c>
      <c r="E4541" s="1103">
        <f t="shared" si="70"/>
        <v>42.35</v>
      </c>
    </row>
    <row r="4542" spans="1:5" ht="15.6">
      <c r="A4542" s="3246" t="s">
        <v>16144</v>
      </c>
      <c r="B4542" s="1763" t="s">
        <v>16145</v>
      </c>
      <c r="C4542" s="1763" t="s">
        <v>14685</v>
      </c>
      <c r="D4542" s="1764">
        <v>78</v>
      </c>
      <c r="E4542" s="1104">
        <f t="shared" si="70"/>
        <v>42.900000000000006</v>
      </c>
    </row>
    <row r="4543" spans="1:5" ht="15.6">
      <c r="A4543" s="3245" t="s">
        <v>17557</v>
      </c>
      <c r="B4543" s="1761" t="s">
        <v>17558</v>
      </c>
      <c r="C4543" s="1761" t="s">
        <v>14685</v>
      </c>
      <c r="D4543" s="1762">
        <v>78</v>
      </c>
      <c r="E4543" s="1103">
        <f t="shared" si="70"/>
        <v>42.900000000000006</v>
      </c>
    </row>
    <row r="4544" spans="1:5" ht="15.6">
      <c r="A4544" s="3246" t="s">
        <v>16170</v>
      </c>
      <c r="B4544" s="1763" t="s">
        <v>16171</v>
      </c>
      <c r="C4544" s="1763" t="s">
        <v>14685</v>
      </c>
      <c r="D4544" s="1764">
        <v>78</v>
      </c>
      <c r="E4544" s="1104">
        <f t="shared" si="70"/>
        <v>42.900000000000006</v>
      </c>
    </row>
    <row r="4545" spans="1:5" ht="15.6">
      <c r="A4545" s="3245" t="s">
        <v>17589</v>
      </c>
      <c r="B4545" s="1761" t="s">
        <v>17590</v>
      </c>
      <c r="C4545" s="1761" t="s">
        <v>14685</v>
      </c>
      <c r="D4545" s="1762">
        <v>78</v>
      </c>
      <c r="E4545" s="1103">
        <f t="shared" si="70"/>
        <v>42.900000000000006</v>
      </c>
    </row>
    <row r="4546" spans="1:5" ht="15.6">
      <c r="A4546" s="3246" t="s">
        <v>16172</v>
      </c>
      <c r="B4546" s="1763" t="s">
        <v>16173</v>
      </c>
      <c r="C4546" s="1763" t="s">
        <v>14685</v>
      </c>
      <c r="D4546" s="1764">
        <v>78</v>
      </c>
      <c r="E4546" s="1104">
        <f t="shared" si="70"/>
        <v>42.900000000000006</v>
      </c>
    </row>
    <row r="4547" spans="1:5" ht="15.6">
      <c r="A4547" s="3245" t="s">
        <v>17591</v>
      </c>
      <c r="B4547" s="1761" t="s">
        <v>17592</v>
      </c>
      <c r="C4547" s="1761" t="s">
        <v>14685</v>
      </c>
      <c r="D4547" s="1762">
        <v>78</v>
      </c>
      <c r="E4547" s="1103">
        <f t="shared" si="70"/>
        <v>42.900000000000006</v>
      </c>
    </row>
    <row r="4548" spans="1:5" ht="15.6">
      <c r="A4548" s="3246" t="s">
        <v>15970</v>
      </c>
      <c r="B4548" s="1763" t="s">
        <v>15971</v>
      </c>
      <c r="C4548" s="1763" t="s">
        <v>14685</v>
      </c>
      <c r="D4548" s="1764">
        <v>78</v>
      </c>
      <c r="E4548" s="1104">
        <f t="shared" si="70"/>
        <v>42.900000000000006</v>
      </c>
    </row>
    <row r="4549" spans="1:5" ht="15.6">
      <c r="A4549" s="3245" t="s">
        <v>17593</v>
      </c>
      <c r="B4549" s="1761" t="s">
        <v>17594</v>
      </c>
      <c r="C4549" s="1761" t="s">
        <v>14685</v>
      </c>
      <c r="D4549" s="1762">
        <v>78</v>
      </c>
      <c r="E4549" s="1103">
        <f t="shared" si="70"/>
        <v>42.900000000000006</v>
      </c>
    </row>
    <row r="4550" spans="1:5" ht="15.6">
      <c r="A4550" s="3246" t="s">
        <v>16200</v>
      </c>
      <c r="B4550" s="1763" t="s">
        <v>16201</v>
      </c>
      <c r="C4550" s="1763" t="s">
        <v>14685</v>
      </c>
      <c r="D4550" s="1764">
        <v>78</v>
      </c>
      <c r="E4550" s="1104">
        <f t="shared" si="70"/>
        <v>42.900000000000006</v>
      </c>
    </row>
    <row r="4551" spans="1:5" ht="15.6">
      <c r="A4551" s="3245" t="s">
        <v>17631</v>
      </c>
      <c r="B4551" s="1761" t="s">
        <v>17632</v>
      </c>
      <c r="C4551" s="1761" t="s">
        <v>14685</v>
      </c>
      <c r="D4551" s="1762">
        <v>78</v>
      </c>
      <c r="E4551" s="1103">
        <f t="shared" si="70"/>
        <v>42.900000000000006</v>
      </c>
    </row>
    <row r="4552" spans="1:5" ht="15.6">
      <c r="A4552" s="3246" t="s">
        <v>15058</v>
      </c>
      <c r="B4552" s="1763" t="s">
        <v>15059</v>
      </c>
      <c r="C4552" s="1763" t="s">
        <v>14685</v>
      </c>
      <c r="D4552" s="1764">
        <v>78</v>
      </c>
      <c r="E4552" s="1104">
        <f t="shared" si="70"/>
        <v>42.900000000000006</v>
      </c>
    </row>
    <row r="4553" spans="1:5" ht="15.6">
      <c r="A4553" s="3245" t="s">
        <v>7929</v>
      </c>
      <c r="B4553" s="1761" t="s">
        <v>5061</v>
      </c>
      <c r="C4553" s="1761" t="s">
        <v>14685</v>
      </c>
      <c r="D4553" s="1762">
        <v>78</v>
      </c>
      <c r="E4553" s="1103">
        <f t="shared" si="70"/>
        <v>42.900000000000006</v>
      </c>
    </row>
    <row r="4554" spans="1:5" ht="15.6">
      <c r="A4554" s="3246" t="s">
        <v>16940</v>
      </c>
      <c r="B4554" s="1763" t="s">
        <v>16941</v>
      </c>
      <c r="C4554" s="1763" t="s">
        <v>14685</v>
      </c>
      <c r="D4554" s="1764">
        <v>78</v>
      </c>
      <c r="E4554" s="1104">
        <f t="shared" si="70"/>
        <v>42.900000000000006</v>
      </c>
    </row>
    <row r="4555" spans="1:5" ht="15.6">
      <c r="A4555" s="3245" t="s">
        <v>17769</v>
      </c>
      <c r="B4555" s="1761" t="s">
        <v>17770</v>
      </c>
      <c r="C4555" s="1761" t="s">
        <v>14685</v>
      </c>
      <c r="D4555" s="1762">
        <v>78</v>
      </c>
      <c r="E4555" s="1103">
        <f t="shared" si="70"/>
        <v>42.900000000000006</v>
      </c>
    </row>
    <row r="4556" spans="1:5" ht="15.6">
      <c r="A4556" s="3246" t="s">
        <v>16280</v>
      </c>
      <c r="B4556" s="1763" t="s">
        <v>16281</v>
      </c>
      <c r="C4556" s="1763" t="s">
        <v>14685</v>
      </c>
      <c r="D4556" s="1764">
        <v>78</v>
      </c>
      <c r="E4556" s="1104">
        <f t="shared" si="70"/>
        <v>42.900000000000006</v>
      </c>
    </row>
    <row r="4557" spans="1:5" ht="15.6">
      <c r="A4557" s="3245" t="s">
        <v>17807</v>
      </c>
      <c r="B4557" s="1761" t="s">
        <v>17808</v>
      </c>
      <c r="C4557" s="1761" t="s">
        <v>14685</v>
      </c>
      <c r="D4557" s="1762">
        <v>78</v>
      </c>
      <c r="E4557" s="1103">
        <f t="shared" ref="E4557:E4620" si="71">D4557*(100%-$E$8)</f>
        <v>42.900000000000006</v>
      </c>
    </row>
    <row r="4558" spans="1:5" ht="15.6">
      <c r="A4558" s="3246" t="s">
        <v>16282</v>
      </c>
      <c r="B4558" s="1763" t="s">
        <v>16283</v>
      </c>
      <c r="C4558" s="1763" t="s">
        <v>14685</v>
      </c>
      <c r="D4558" s="1764">
        <v>78</v>
      </c>
      <c r="E4558" s="1104">
        <f t="shared" si="71"/>
        <v>42.900000000000006</v>
      </c>
    </row>
    <row r="4559" spans="1:5" ht="15.6">
      <c r="A4559" s="3245" t="s">
        <v>17809</v>
      </c>
      <c r="B4559" s="1761" t="s">
        <v>17810</v>
      </c>
      <c r="C4559" s="1761" t="s">
        <v>14685</v>
      </c>
      <c r="D4559" s="1762">
        <v>78</v>
      </c>
      <c r="E4559" s="1103">
        <f t="shared" si="71"/>
        <v>42.900000000000006</v>
      </c>
    </row>
    <row r="4560" spans="1:5" ht="15.6">
      <c r="A4560" s="3246" t="s">
        <v>15086</v>
      </c>
      <c r="B4560" s="1763" t="s">
        <v>15087</v>
      </c>
      <c r="C4560" s="1763" t="s">
        <v>14685</v>
      </c>
      <c r="D4560" s="1764">
        <v>78</v>
      </c>
      <c r="E4560" s="1104">
        <f t="shared" si="71"/>
        <v>42.900000000000006</v>
      </c>
    </row>
    <row r="4561" spans="1:5" ht="15.6">
      <c r="A4561" s="3245" t="s">
        <v>17811</v>
      </c>
      <c r="B4561" s="1761" t="s">
        <v>17812</v>
      </c>
      <c r="C4561" s="1761" t="s">
        <v>14685</v>
      </c>
      <c r="D4561" s="1762">
        <v>78</v>
      </c>
      <c r="E4561" s="1103">
        <f t="shared" si="71"/>
        <v>42.900000000000006</v>
      </c>
    </row>
    <row r="4562" spans="1:5" ht="15.6">
      <c r="A4562" s="3246" t="s">
        <v>14694</v>
      </c>
      <c r="B4562" s="1763" t="s">
        <v>14695</v>
      </c>
      <c r="C4562" s="1763" t="s">
        <v>14685</v>
      </c>
      <c r="D4562" s="1764">
        <v>78</v>
      </c>
      <c r="E4562" s="1104">
        <f t="shared" si="71"/>
        <v>42.900000000000006</v>
      </c>
    </row>
    <row r="4563" spans="1:5" ht="15.6">
      <c r="A4563" s="3245" t="s">
        <v>17851</v>
      </c>
      <c r="B4563" s="1761" t="s">
        <v>17852</v>
      </c>
      <c r="C4563" s="1761" t="s">
        <v>14685</v>
      </c>
      <c r="D4563" s="1762">
        <v>78</v>
      </c>
      <c r="E4563" s="1103">
        <f t="shared" si="71"/>
        <v>42.900000000000006</v>
      </c>
    </row>
    <row r="4564" spans="1:5" ht="15.6">
      <c r="A4564" s="3246" t="s">
        <v>24717</v>
      </c>
      <c r="B4564" s="1763" t="s">
        <v>24718</v>
      </c>
      <c r="C4564" s="1763" t="s">
        <v>14685</v>
      </c>
      <c r="D4564" s="1764">
        <v>78</v>
      </c>
      <c r="E4564" s="1104">
        <f t="shared" si="71"/>
        <v>42.900000000000006</v>
      </c>
    </row>
    <row r="4565" spans="1:5" ht="15.6">
      <c r="A4565" s="3245" t="s">
        <v>17857</v>
      </c>
      <c r="B4565" s="1761" t="s">
        <v>17858</v>
      </c>
      <c r="C4565" s="1761" t="s">
        <v>14685</v>
      </c>
      <c r="D4565" s="1762">
        <v>78</v>
      </c>
      <c r="E4565" s="1103">
        <f t="shared" si="71"/>
        <v>42.900000000000006</v>
      </c>
    </row>
    <row r="4566" spans="1:5" ht="15.6">
      <c r="A4566" s="3246" t="s">
        <v>15128</v>
      </c>
      <c r="B4566" s="1763" t="s">
        <v>15129</v>
      </c>
      <c r="C4566" s="1763" t="s">
        <v>14685</v>
      </c>
      <c r="D4566" s="1764">
        <v>78</v>
      </c>
      <c r="E4566" s="1104">
        <f t="shared" si="71"/>
        <v>42.900000000000006</v>
      </c>
    </row>
    <row r="4567" spans="1:5" ht="15.6">
      <c r="A4567" s="3245" t="s">
        <v>7943</v>
      </c>
      <c r="B4567" s="1761" t="s">
        <v>5075</v>
      </c>
      <c r="C4567" s="1761" t="s">
        <v>14685</v>
      </c>
      <c r="D4567" s="1762">
        <v>78</v>
      </c>
      <c r="E4567" s="1103">
        <f t="shared" si="71"/>
        <v>42.900000000000006</v>
      </c>
    </row>
    <row r="4568" spans="1:5" ht="15.6">
      <c r="A4568" s="3246" t="s">
        <v>14774</v>
      </c>
      <c r="B4568" s="1763" t="s">
        <v>14775</v>
      </c>
      <c r="C4568" s="1763" t="s">
        <v>14685</v>
      </c>
      <c r="D4568" s="1764">
        <v>78</v>
      </c>
      <c r="E4568" s="1104">
        <f t="shared" si="71"/>
        <v>42.900000000000006</v>
      </c>
    </row>
    <row r="4569" spans="1:5" ht="15.6">
      <c r="A4569" s="3245" t="s">
        <v>17881</v>
      </c>
      <c r="B4569" s="1761" t="s">
        <v>17882</v>
      </c>
      <c r="C4569" s="1761" t="s">
        <v>14685</v>
      </c>
      <c r="D4569" s="1762">
        <v>78</v>
      </c>
      <c r="E4569" s="1103">
        <f t="shared" si="71"/>
        <v>42.900000000000006</v>
      </c>
    </row>
    <row r="4570" spans="1:5" ht="15.6">
      <c r="A4570" s="3246" t="s">
        <v>16066</v>
      </c>
      <c r="B4570" s="1763" t="s">
        <v>16067</v>
      </c>
      <c r="C4570" s="1763" t="s">
        <v>14685</v>
      </c>
      <c r="D4570" s="1764">
        <v>80</v>
      </c>
      <c r="E4570" s="1104">
        <f t="shared" si="71"/>
        <v>44</v>
      </c>
    </row>
    <row r="4571" spans="1:5" ht="15.6">
      <c r="A4571" s="3245" t="s">
        <v>17061</v>
      </c>
      <c r="B4571" s="1761" t="s">
        <v>17062</v>
      </c>
      <c r="C4571" s="1761" t="s">
        <v>14685</v>
      </c>
      <c r="D4571" s="1762">
        <v>80</v>
      </c>
      <c r="E4571" s="1103">
        <f t="shared" si="71"/>
        <v>44</v>
      </c>
    </row>
    <row r="4572" spans="1:5" ht="15.6">
      <c r="A4572" s="3246" t="s">
        <v>14788</v>
      </c>
      <c r="B4572" s="1763" t="s">
        <v>14789</v>
      </c>
      <c r="C4572" s="1763" t="s">
        <v>14685</v>
      </c>
      <c r="D4572" s="1764">
        <v>80</v>
      </c>
      <c r="E4572" s="1104">
        <f t="shared" si="71"/>
        <v>44</v>
      </c>
    </row>
    <row r="4573" spans="1:5" ht="15.6">
      <c r="A4573" s="3245" t="s">
        <v>17259</v>
      </c>
      <c r="B4573" s="1761" t="s">
        <v>17260</v>
      </c>
      <c r="C4573" s="1761" t="s">
        <v>14685</v>
      </c>
      <c r="D4573" s="1762">
        <v>80</v>
      </c>
      <c r="E4573" s="1103">
        <f t="shared" si="71"/>
        <v>44</v>
      </c>
    </row>
    <row r="4574" spans="1:5" ht="15.6">
      <c r="A4574" s="3246" t="s">
        <v>16032</v>
      </c>
      <c r="B4574" s="1763" t="s">
        <v>16033</v>
      </c>
      <c r="C4574" s="1763" t="s">
        <v>14685</v>
      </c>
      <c r="D4574" s="1764">
        <v>81</v>
      </c>
      <c r="E4574" s="1104">
        <f t="shared" si="71"/>
        <v>44.550000000000004</v>
      </c>
    </row>
    <row r="4575" spans="1:5" ht="15.6">
      <c r="A4575" s="3245" t="s">
        <v>17205</v>
      </c>
      <c r="B4575" s="1761" t="s">
        <v>17206</v>
      </c>
      <c r="C4575" s="1761" t="s">
        <v>14685</v>
      </c>
      <c r="D4575" s="1762">
        <v>81</v>
      </c>
      <c r="E4575" s="1103">
        <f t="shared" si="71"/>
        <v>44.550000000000004</v>
      </c>
    </row>
    <row r="4576" spans="1:5" ht="15.6">
      <c r="A4576" s="3246" t="s">
        <v>14922</v>
      </c>
      <c r="B4576" s="1763" t="s">
        <v>14923</v>
      </c>
      <c r="C4576" s="1763" t="s">
        <v>14685</v>
      </c>
      <c r="D4576" s="1764">
        <v>81</v>
      </c>
      <c r="E4576" s="1104">
        <f t="shared" si="71"/>
        <v>44.550000000000004</v>
      </c>
    </row>
    <row r="4577" spans="1:5" ht="15.6">
      <c r="A4577" s="3245" t="s">
        <v>17409</v>
      </c>
      <c r="B4577" s="1761" t="s">
        <v>17410</v>
      </c>
      <c r="C4577" s="1761" t="s">
        <v>14685</v>
      </c>
      <c r="D4577" s="1762">
        <v>81</v>
      </c>
      <c r="E4577" s="1103">
        <f t="shared" si="71"/>
        <v>44.550000000000004</v>
      </c>
    </row>
    <row r="4578" spans="1:5" ht="15.6">
      <c r="A4578" s="3246" t="s">
        <v>16018</v>
      </c>
      <c r="B4578" s="1763" t="s">
        <v>16019</v>
      </c>
      <c r="C4578" s="1763" t="s">
        <v>14685</v>
      </c>
      <c r="D4578" s="1764">
        <v>85</v>
      </c>
      <c r="E4578" s="1104">
        <f t="shared" si="71"/>
        <v>46.750000000000007</v>
      </c>
    </row>
    <row r="4579" spans="1:5" ht="15.6">
      <c r="A4579" s="3245" t="s">
        <v>17181</v>
      </c>
      <c r="B4579" s="1761" t="s">
        <v>17182</v>
      </c>
      <c r="C4579" s="1761" t="s">
        <v>14685</v>
      </c>
      <c r="D4579" s="1762">
        <v>85</v>
      </c>
      <c r="E4579" s="1103">
        <f t="shared" si="71"/>
        <v>46.750000000000007</v>
      </c>
    </row>
    <row r="4580" spans="1:5" ht="15.6">
      <c r="A4580" s="3246" t="s">
        <v>14896</v>
      </c>
      <c r="B4580" s="1763" t="s">
        <v>14897</v>
      </c>
      <c r="C4580" s="1763" t="s">
        <v>14685</v>
      </c>
      <c r="D4580" s="1764">
        <v>85</v>
      </c>
      <c r="E4580" s="1104">
        <f t="shared" si="71"/>
        <v>46.750000000000007</v>
      </c>
    </row>
    <row r="4581" spans="1:5" ht="15.6">
      <c r="A4581" s="3245" t="s">
        <v>17385</v>
      </c>
      <c r="B4581" s="1761" t="s">
        <v>17386</v>
      </c>
      <c r="C4581" s="1761" t="s">
        <v>14685</v>
      </c>
      <c r="D4581" s="1762">
        <v>85</v>
      </c>
      <c r="E4581" s="1103">
        <f t="shared" si="71"/>
        <v>46.750000000000007</v>
      </c>
    </row>
    <row r="4582" spans="1:5" ht="15.6">
      <c r="A4582" s="3246" t="s">
        <v>15966</v>
      </c>
      <c r="B4582" s="1763" t="s">
        <v>15967</v>
      </c>
      <c r="C4582" s="1763" t="s">
        <v>14685</v>
      </c>
      <c r="D4582" s="1764">
        <v>85</v>
      </c>
      <c r="E4582" s="1104">
        <f t="shared" si="71"/>
        <v>46.750000000000007</v>
      </c>
    </row>
    <row r="4583" spans="1:5" ht="15.6">
      <c r="A4583" s="3245" t="s">
        <v>17569</v>
      </c>
      <c r="B4583" s="1761" t="s">
        <v>17570</v>
      </c>
      <c r="C4583" s="1761" t="s">
        <v>14685</v>
      </c>
      <c r="D4583" s="1762">
        <v>85</v>
      </c>
      <c r="E4583" s="1103">
        <f t="shared" si="71"/>
        <v>46.750000000000007</v>
      </c>
    </row>
    <row r="4584" spans="1:5" ht="15.6">
      <c r="A4584" s="3246" t="s">
        <v>16232</v>
      </c>
      <c r="B4584" s="1763" t="s">
        <v>16233</v>
      </c>
      <c r="C4584" s="1763" t="s">
        <v>14685</v>
      </c>
      <c r="D4584" s="1764">
        <v>85</v>
      </c>
      <c r="E4584" s="1104">
        <f t="shared" si="71"/>
        <v>46.750000000000007</v>
      </c>
    </row>
    <row r="4585" spans="1:5" ht="15.6">
      <c r="A4585" s="3245" t="s">
        <v>17487</v>
      </c>
      <c r="B4585" s="1761" t="s">
        <v>17488</v>
      </c>
      <c r="C4585" s="1761" t="s">
        <v>14685</v>
      </c>
      <c r="D4585" s="1762">
        <v>85</v>
      </c>
      <c r="E4585" s="1103">
        <f t="shared" si="71"/>
        <v>46.750000000000007</v>
      </c>
    </row>
    <row r="4586" spans="1:5" ht="15.6">
      <c r="A4586" s="3246" t="s">
        <v>15066</v>
      </c>
      <c r="B4586" s="1763" t="s">
        <v>15067</v>
      </c>
      <c r="C4586" s="1763" t="s">
        <v>14685</v>
      </c>
      <c r="D4586" s="1764">
        <v>85</v>
      </c>
      <c r="E4586" s="1104">
        <f t="shared" si="71"/>
        <v>46.750000000000007</v>
      </c>
    </row>
    <row r="4587" spans="1:5" ht="15.6">
      <c r="A4587" s="3245" t="s">
        <v>17783</v>
      </c>
      <c r="B4587" s="1761" t="s">
        <v>17784</v>
      </c>
      <c r="C4587" s="1761" t="s">
        <v>14685</v>
      </c>
      <c r="D4587" s="1762">
        <v>85</v>
      </c>
      <c r="E4587" s="1103">
        <f t="shared" si="71"/>
        <v>46.750000000000007</v>
      </c>
    </row>
    <row r="4588" spans="1:5" ht="15.6">
      <c r="A4588" s="3246" t="s">
        <v>14984</v>
      </c>
      <c r="B4588" s="1763" t="s">
        <v>14985</v>
      </c>
      <c r="C4588" s="1763" t="s">
        <v>14685</v>
      </c>
      <c r="D4588" s="1764">
        <v>85</v>
      </c>
      <c r="E4588" s="1104">
        <f t="shared" si="71"/>
        <v>46.750000000000007</v>
      </c>
    </row>
    <row r="4589" spans="1:5" ht="15.6">
      <c r="A4589" s="3245" t="s">
        <v>17685</v>
      </c>
      <c r="B4589" s="1761" t="s">
        <v>17686</v>
      </c>
      <c r="C4589" s="1761" t="s">
        <v>14685</v>
      </c>
      <c r="D4589" s="1762">
        <v>85</v>
      </c>
      <c r="E4589" s="1103">
        <f t="shared" si="71"/>
        <v>46.750000000000007</v>
      </c>
    </row>
    <row r="4590" spans="1:5" ht="15.6">
      <c r="A4590" s="3246" t="s">
        <v>15924</v>
      </c>
      <c r="B4590" s="1763" t="s">
        <v>15925</v>
      </c>
      <c r="C4590" s="1763" t="s">
        <v>14685</v>
      </c>
      <c r="D4590" s="1764">
        <v>86</v>
      </c>
      <c r="E4590" s="1104">
        <f t="shared" si="71"/>
        <v>47.300000000000004</v>
      </c>
    </row>
    <row r="4591" spans="1:5" ht="15.6">
      <c r="A4591" s="3245" t="s">
        <v>17219</v>
      </c>
      <c r="B4591" s="1761" t="s">
        <v>17220</v>
      </c>
      <c r="C4591" s="1761" t="s">
        <v>14685</v>
      </c>
      <c r="D4591" s="1762">
        <v>86</v>
      </c>
      <c r="E4591" s="1103">
        <f t="shared" si="71"/>
        <v>47.300000000000004</v>
      </c>
    </row>
    <row r="4592" spans="1:5" ht="15.6">
      <c r="A4592" s="3246" t="s">
        <v>16076</v>
      </c>
      <c r="B4592" s="1763" t="s">
        <v>16077</v>
      </c>
      <c r="C4592" s="1763" t="s">
        <v>14685</v>
      </c>
      <c r="D4592" s="1764">
        <v>86</v>
      </c>
      <c r="E4592" s="1104">
        <f t="shared" si="71"/>
        <v>47.300000000000004</v>
      </c>
    </row>
    <row r="4593" spans="1:5" ht="15.6">
      <c r="A4593" s="3245" t="s">
        <v>17071</v>
      </c>
      <c r="B4593" s="1761" t="s">
        <v>17072</v>
      </c>
      <c r="C4593" s="1761" t="s">
        <v>14685</v>
      </c>
      <c r="D4593" s="1762">
        <v>86</v>
      </c>
      <c r="E4593" s="1103">
        <f t="shared" si="71"/>
        <v>47.300000000000004</v>
      </c>
    </row>
    <row r="4594" spans="1:5" ht="15.6">
      <c r="A4594" s="3246" t="s">
        <v>16078</v>
      </c>
      <c r="B4594" s="1763" t="s">
        <v>16079</v>
      </c>
      <c r="C4594" s="1763" t="s">
        <v>14685</v>
      </c>
      <c r="D4594" s="1764">
        <v>86</v>
      </c>
      <c r="E4594" s="1104">
        <f t="shared" si="71"/>
        <v>47.300000000000004</v>
      </c>
    </row>
    <row r="4595" spans="1:5" ht="15.6">
      <c r="A4595" s="3245" t="s">
        <v>17073</v>
      </c>
      <c r="B4595" s="1761" t="s">
        <v>17074</v>
      </c>
      <c r="C4595" s="1761" t="s">
        <v>14685</v>
      </c>
      <c r="D4595" s="1762">
        <v>86</v>
      </c>
      <c r="E4595" s="1103">
        <f t="shared" si="71"/>
        <v>47.300000000000004</v>
      </c>
    </row>
    <row r="4596" spans="1:5" ht="15.6">
      <c r="A4596" s="3246" t="s">
        <v>15868</v>
      </c>
      <c r="B4596" s="1763" t="s">
        <v>15869</v>
      </c>
      <c r="C4596" s="1763" t="s">
        <v>14685</v>
      </c>
      <c r="D4596" s="1764">
        <v>86</v>
      </c>
      <c r="E4596" s="1104">
        <f t="shared" si="71"/>
        <v>47.300000000000004</v>
      </c>
    </row>
    <row r="4597" spans="1:5" ht="15.6">
      <c r="A4597" s="3245" t="s">
        <v>17075</v>
      </c>
      <c r="B4597" s="1761" t="s">
        <v>17076</v>
      </c>
      <c r="C4597" s="1761" t="s">
        <v>14685</v>
      </c>
      <c r="D4597" s="1762">
        <v>86</v>
      </c>
      <c r="E4597" s="1103">
        <f t="shared" si="71"/>
        <v>47.300000000000004</v>
      </c>
    </row>
    <row r="4598" spans="1:5" ht="15.6">
      <c r="A4598" s="3246" t="s">
        <v>14932</v>
      </c>
      <c r="B4598" s="1763" t="s">
        <v>14933</v>
      </c>
      <c r="C4598" s="1763" t="s">
        <v>14685</v>
      </c>
      <c r="D4598" s="1764">
        <v>86</v>
      </c>
      <c r="E4598" s="1104">
        <f t="shared" si="71"/>
        <v>47.300000000000004</v>
      </c>
    </row>
    <row r="4599" spans="1:5" ht="15.6">
      <c r="A4599" s="3245" t="s">
        <v>17423</v>
      </c>
      <c r="B4599" s="1761" t="s">
        <v>17424</v>
      </c>
      <c r="C4599" s="1761" t="s">
        <v>14685</v>
      </c>
      <c r="D4599" s="1762">
        <v>86</v>
      </c>
      <c r="E4599" s="1103">
        <f t="shared" si="71"/>
        <v>47.300000000000004</v>
      </c>
    </row>
    <row r="4600" spans="1:5" ht="15.6">
      <c r="A4600" s="3246" t="s">
        <v>16122</v>
      </c>
      <c r="B4600" s="1763" t="s">
        <v>16123</v>
      </c>
      <c r="C4600" s="1763" t="s">
        <v>14685</v>
      </c>
      <c r="D4600" s="1764">
        <v>86</v>
      </c>
      <c r="E4600" s="1104">
        <f t="shared" si="71"/>
        <v>47.300000000000004</v>
      </c>
    </row>
    <row r="4601" spans="1:5" ht="15.6">
      <c r="A4601" s="3245" t="s">
        <v>17269</v>
      </c>
      <c r="B4601" s="1761" t="s">
        <v>17270</v>
      </c>
      <c r="C4601" s="1761" t="s">
        <v>14685</v>
      </c>
      <c r="D4601" s="1762">
        <v>86</v>
      </c>
      <c r="E4601" s="1103">
        <f t="shared" si="71"/>
        <v>47.300000000000004</v>
      </c>
    </row>
    <row r="4602" spans="1:5" ht="15.6">
      <c r="A4602" s="3246" t="s">
        <v>16124</v>
      </c>
      <c r="B4602" s="1763" t="s">
        <v>16125</v>
      </c>
      <c r="C4602" s="1763" t="s">
        <v>14685</v>
      </c>
      <c r="D4602" s="1764">
        <v>86</v>
      </c>
      <c r="E4602" s="1104">
        <f t="shared" si="71"/>
        <v>47.300000000000004</v>
      </c>
    </row>
    <row r="4603" spans="1:5" ht="15.6">
      <c r="A4603" s="3245" t="s">
        <v>17271</v>
      </c>
      <c r="B4603" s="1761" t="s">
        <v>17272</v>
      </c>
      <c r="C4603" s="1761" t="s">
        <v>14685</v>
      </c>
      <c r="D4603" s="1762">
        <v>86</v>
      </c>
      <c r="E4603" s="1103">
        <f t="shared" si="71"/>
        <v>47.300000000000004</v>
      </c>
    </row>
    <row r="4604" spans="1:5" ht="15.6">
      <c r="A4604" s="3246" t="s">
        <v>14798</v>
      </c>
      <c r="B4604" s="1763" t="s">
        <v>14799</v>
      </c>
      <c r="C4604" s="1763" t="s">
        <v>14685</v>
      </c>
      <c r="D4604" s="1764">
        <v>86</v>
      </c>
      <c r="E4604" s="1104">
        <f t="shared" si="71"/>
        <v>47.300000000000004</v>
      </c>
    </row>
    <row r="4605" spans="1:5" ht="15.6">
      <c r="A4605" s="3245" t="s">
        <v>17273</v>
      </c>
      <c r="B4605" s="1761" t="s">
        <v>17274</v>
      </c>
      <c r="C4605" s="1761" t="s">
        <v>14685</v>
      </c>
      <c r="D4605" s="1762">
        <v>86</v>
      </c>
      <c r="E4605" s="1103">
        <f t="shared" si="71"/>
        <v>47.300000000000004</v>
      </c>
    </row>
    <row r="4606" spans="1:5" ht="15.6">
      <c r="A4606" s="3246" t="s">
        <v>15980</v>
      </c>
      <c r="B4606" s="1763" t="s">
        <v>15981</v>
      </c>
      <c r="C4606" s="1763" t="s">
        <v>14685</v>
      </c>
      <c r="D4606" s="1764">
        <v>86</v>
      </c>
      <c r="E4606" s="1104">
        <f t="shared" si="71"/>
        <v>47.300000000000004</v>
      </c>
    </row>
    <row r="4607" spans="1:5" ht="15.6">
      <c r="A4607" s="3245" t="s">
        <v>17643</v>
      </c>
      <c r="B4607" s="1761" t="s">
        <v>17644</v>
      </c>
      <c r="C4607" s="1761" t="s">
        <v>14685</v>
      </c>
      <c r="D4607" s="1762">
        <v>86</v>
      </c>
      <c r="E4607" s="1103">
        <f t="shared" si="71"/>
        <v>47.300000000000004</v>
      </c>
    </row>
    <row r="4608" spans="1:5" ht="15.6">
      <c r="A4608" s="3246" t="s">
        <v>15140</v>
      </c>
      <c r="B4608" s="1763" t="s">
        <v>15141</v>
      </c>
      <c r="C4608" s="1763" t="s">
        <v>14685</v>
      </c>
      <c r="D4608" s="1764">
        <v>86</v>
      </c>
      <c r="E4608" s="1104">
        <f t="shared" si="71"/>
        <v>47.300000000000004</v>
      </c>
    </row>
    <row r="4609" spans="1:5" ht="15.6">
      <c r="A4609" s="3245" t="s">
        <v>17891</v>
      </c>
      <c r="B4609" s="1761" t="s">
        <v>17892</v>
      </c>
      <c r="C4609" s="1761" t="s">
        <v>14685</v>
      </c>
      <c r="D4609" s="1762">
        <v>86</v>
      </c>
      <c r="E4609" s="1103">
        <f t="shared" si="71"/>
        <v>47.300000000000004</v>
      </c>
    </row>
    <row r="4610" spans="1:5" ht="15.6">
      <c r="A4610" s="3246" t="s">
        <v>16084</v>
      </c>
      <c r="B4610" s="1763" t="s">
        <v>16085</v>
      </c>
      <c r="C4610" s="1763" t="s">
        <v>14685</v>
      </c>
      <c r="D4610" s="1764">
        <v>88</v>
      </c>
      <c r="E4610" s="1104">
        <f t="shared" si="71"/>
        <v>48.400000000000006</v>
      </c>
    </row>
    <row r="4611" spans="1:5" ht="15.6">
      <c r="A4611" s="3245" t="s">
        <v>17089</v>
      </c>
      <c r="B4611" s="1761" t="s">
        <v>17090</v>
      </c>
      <c r="C4611" s="1761" t="s">
        <v>14685</v>
      </c>
      <c r="D4611" s="1762">
        <v>88</v>
      </c>
      <c r="E4611" s="1103">
        <f t="shared" si="71"/>
        <v>48.400000000000006</v>
      </c>
    </row>
    <row r="4612" spans="1:5" ht="15.6">
      <c r="A4612" s="3246" t="s">
        <v>14812</v>
      </c>
      <c r="B4612" s="1763" t="s">
        <v>14813</v>
      </c>
      <c r="C4612" s="1763" t="s">
        <v>14685</v>
      </c>
      <c r="D4612" s="1764">
        <v>88</v>
      </c>
      <c r="E4612" s="1104">
        <f t="shared" si="71"/>
        <v>48.400000000000006</v>
      </c>
    </row>
    <row r="4613" spans="1:5" ht="15.6">
      <c r="A4613" s="3245" t="s">
        <v>17287</v>
      </c>
      <c r="B4613" s="1761" t="s">
        <v>17288</v>
      </c>
      <c r="C4613" s="1761" t="s">
        <v>14685</v>
      </c>
      <c r="D4613" s="1762">
        <v>88</v>
      </c>
      <c r="E4613" s="1103">
        <f t="shared" si="71"/>
        <v>48.400000000000006</v>
      </c>
    </row>
    <row r="4614" spans="1:5" ht="15.6">
      <c r="A4614" s="3246" t="s">
        <v>16026</v>
      </c>
      <c r="B4614" s="1763" t="s">
        <v>16027</v>
      </c>
      <c r="C4614" s="1763" t="s">
        <v>14685</v>
      </c>
      <c r="D4614" s="1764">
        <v>90</v>
      </c>
      <c r="E4614" s="1104">
        <f t="shared" si="71"/>
        <v>49.500000000000007</v>
      </c>
    </row>
    <row r="4615" spans="1:5" ht="15.6">
      <c r="A4615" s="3245" t="s">
        <v>17195</v>
      </c>
      <c r="B4615" s="1761" t="s">
        <v>17196</v>
      </c>
      <c r="C4615" s="1761" t="s">
        <v>14685</v>
      </c>
      <c r="D4615" s="1762">
        <v>90</v>
      </c>
      <c r="E4615" s="1103">
        <f t="shared" si="71"/>
        <v>49.500000000000007</v>
      </c>
    </row>
    <row r="4616" spans="1:5" ht="15.6">
      <c r="A4616" s="3246" t="s">
        <v>14906</v>
      </c>
      <c r="B4616" s="1763" t="s">
        <v>14907</v>
      </c>
      <c r="C4616" s="1763" t="s">
        <v>14685</v>
      </c>
      <c r="D4616" s="1764">
        <v>90</v>
      </c>
      <c r="E4616" s="1104">
        <f t="shared" si="71"/>
        <v>49.500000000000007</v>
      </c>
    </row>
    <row r="4617" spans="1:5" ht="15.6">
      <c r="A4617" s="3245" t="s">
        <v>17399</v>
      </c>
      <c r="B4617" s="1761" t="s">
        <v>17400</v>
      </c>
      <c r="C4617" s="1761" t="s">
        <v>14685</v>
      </c>
      <c r="D4617" s="1762">
        <v>90</v>
      </c>
      <c r="E4617" s="1103">
        <f t="shared" si="71"/>
        <v>49.500000000000007</v>
      </c>
    </row>
    <row r="4618" spans="1:5" ht="15.6">
      <c r="A4618" s="3246" t="s">
        <v>16162</v>
      </c>
      <c r="B4618" s="1763" t="s">
        <v>16163</v>
      </c>
      <c r="C4618" s="1763" t="s">
        <v>14685</v>
      </c>
      <c r="D4618" s="1764">
        <v>90</v>
      </c>
      <c r="E4618" s="1104">
        <f t="shared" si="71"/>
        <v>49.500000000000007</v>
      </c>
    </row>
    <row r="4619" spans="1:5" ht="15.6">
      <c r="A4619" s="3245" t="s">
        <v>17581</v>
      </c>
      <c r="B4619" s="1761" t="s">
        <v>17582</v>
      </c>
      <c r="C4619" s="1761" t="s">
        <v>14685</v>
      </c>
      <c r="D4619" s="1762">
        <v>90</v>
      </c>
      <c r="E4619" s="1103">
        <f t="shared" si="71"/>
        <v>49.500000000000007</v>
      </c>
    </row>
    <row r="4620" spans="1:5" ht="15.6">
      <c r="A4620" s="3246" t="s">
        <v>16220</v>
      </c>
      <c r="B4620" s="1763" t="s">
        <v>16221</v>
      </c>
      <c r="C4620" s="1763" t="s">
        <v>14685</v>
      </c>
      <c r="D4620" s="1764">
        <v>90</v>
      </c>
      <c r="E4620" s="1104">
        <f t="shared" si="71"/>
        <v>49.500000000000007</v>
      </c>
    </row>
    <row r="4621" spans="1:5" ht="15.6">
      <c r="A4621" s="3245" t="s">
        <v>17459</v>
      </c>
      <c r="B4621" s="1761" t="s">
        <v>17460</v>
      </c>
      <c r="C4621" s="1761" t="s">
        <v>14685</v>
      </c>
      <c r="D4621" s="1762">
        <v>90</v>
      </c>
      <c r="E4621" s="1103">
        <f t="shared" ref="E4621:E4684" si="72">D4621*(100%-$E$8)</f>
        <v>49.500000000000007</v>
      </c>
    </row>
    <row r="4622" spans="1:5" ht="15.6">
      <c r="A4622" s="3246" t="s">
        <v>16256</v>
      </c>
      <c r="B4622" s="1763" t="s">
        <v>16257</v>
      </c>
      <c r="C4622" s="1763" t="s">
        <v>14685</v>
      </c>
      <c r="D4622" s="1764">
        <v>90</v>
      </c>
      <c r="E4622" s="1104">
        <f t="shared" si="72"/>
        <v>49.500000000000007</v>
      </c>
    </row>
    <row r="4623" spans="1:5" ht="15.6">
      <c r="A4623" s="3245" t="s">
        <v>17515</v>
      </c>
      <c r="B4623" s="1761" t="s">
        <v>17516</v>
      </c>
      <c r="C4623" s="1761" t="s">
        <v>14685</v>
      </c>
      <c r="D4623" s="1762">
        <v>90</v>
      </c>
      <c r="E4623" s="1103">
        <f t="shared" si="72"/>
        <v>49.500000000000007</v>
      </c>
    </row>
    <row r="4624" spans="1:5" ht="15.6">
      <c r="A4624" s="3246" t="s">
        <v>16996</v>
      </c>
      <c r="B4624" s="1763" t="s">
        <v>16997</v>
      </c>
      <c r="C4624" s="1763" t="s">
        <v>14685</v>
      </c>
      <c r="D4624" s="1764">
        <v>90</v>
      </c>
      <c r="E4624" s="1104">
        <f t="shared" si="72"/>
        <v>49.500000000000007</v>
      </c>
    </row>
    <row r="4625" spans="1:5" ht="15.6">
      <c r="A4625" s="3245" t="s">
        <v>15078</v>
      </c>
      <c r="B4625" s="1761" t="s">
        <v>15079</v>
      </c>
      <c r="C4625" s="1761" t="s">
        <v>14685</v>
      </c>
      <c r="D4625" s="1762">
        <v>90</v>
      </c>
      <c r="E4625" s="1103">
        <f t="shared" si="72"/>
        <v>49.500000000000007</v>
      </c>
    </row>
    <row r="4626" spans="1:5" ht="15.6">
      <c r="A4626" s="3246" t="s">
        <v>7934</v>
      </c>
      <c r="B4626" s="1763" t="s">
        <v>5066</v>
      </c>
      <c r="C4626" s="1763" t="s">
        <v>14685</v>
      </c>
      <c r="D4626" s="1764">
        <v>90</v>
      </c>
      <c r="E4626" s="1104">
        <f t="shared" si="72"/>
        <v>49.500000000000007</v>
      </c>
    </row>
    <row r="4627" spans="1:5" ht="15.6">
      <c r="A4627" s="3245" t="s">
        <v>14762</v>
      </c>
      <c r="B4627" s="1761" t="s">
        <v>14763</v>
      </c>
      <c r="C4627" s="1761" t="s">
        <v>14685</v>
      </c>
      <c r="D4627" s="1762">
        <v>90</v>
      </c>
      <c r="E4627" s="1103">
        <f t="shared" si="72"/>
        <v>49.500000000000007</v>
      </c>
    </row>
    <row r="4628" spans="1:5" ht="15.6">
      <c r="A4628" s="3246" t="s">
        <v>17803</v>
      </c>
      <c r="B4628" s="1763" t="s">
        <v>17804</v>
      </c>
      <c r="C4628" s="1763" t="s">
        <v>14685</v>
      </c>
      <c r="D4628" s="1764">
        <v>90</v>
      </c>
      <c r="E4628" s="1104">
        <f t="shared" si="72"/>
        <v>49.500000000000007</v>
      </c>
    </row>
    <row r="4629" spans="1:5" ht="15.6">
      <c r="A4629" s="3245" t="s">
        <v>16942</v>
      </c>
      <c r="B4629" s="1761" t="s">
        <v>16943</v>
      </c>
      <c r="C4629" s="1761" t="s">
        <v>14685</v>
      </c>
      <c r="D4629" s="1762">
        <v>90</v>
      </c>
      <c r="E4629" s="1103">
        <f t="shared" si="72"/>
        <v>49.500000000000007</v>
      </c>
    </row>
    <row r="4630" spans="1:5" ht="15.6">
      <c r="A4630" s="3246" t="s">
        <v>17907</v>
      </c>
      <c r="B4630" s="1763" t="s">
        <v>17908</v>
      </c>
      <c r="C4630" s="1763" t="s">
        <v>14685</v>
      </c>
      <c r="D4630" s="1764">
        <v>90</v>
      </c>
      <c r="E4630" s="1104">
        <f t="shared" si="72"/>
        <v>49.500000000000007</v>
      </c>
    </row>
    <row r="4631" spans="1:5" ht="15.6">
      <c r="A4631" s="3245" t="s">
        <v>14704</v>
      </c>
      <c r="B4631" s="1761" t="s">
        <v>14705</v>
      </c>
      <c r="C4631" s="1761" t="s">
        <v>14685</v>
      </c>
      <c r="D4631" s="1762">
        <v>90</v>
      </c>
      <c r="E4631" s="1103">
        <f t="shared" si="72"/>
        <v>49.500000000000007</v>
      </c>
    </row>
    <row r="4632" spans="1:5" ht="15.6">
      <c r="A4632" s="3246" t="s">
        <v>17929</v>
      </c>
      <c r="B4632" s="1763" t="s">
        <v>17930</v>
      </c>
      <c r="C4632" s="1763" t="s">
        <v>14685</v>
      </c>
      <c r="D4632" s="1764">
        <v>90</v>
      </c>
      <c r="E4632" s="1104">
        <f t="shared" si="72"/>
        <v>49.500000000000007</v>
      </c>
    </row>
    <row r="4633" spans="1:5" ht="15.6">
      <c r="A4633" s="3245" t="s">
        <v>14964</v>
      </c>
      <c r="B4633" s="1761" t="s">
        <v>14965</v>
      </c>
      <c r="C4633" s="1761" t="s">
        <v>14685</v>
      </c>
      <c r="D4633" s="1762">
        <v>90</v>
      </c>
      <c r="E4633" s="1103">
        <f t="shared" si="72"/>
        <v>49.500000000000007</v>
      </c>
    </row>
    <row r="4634" spans="1:5" ht="15.6">
      <c r="A4634" s="3246" t="s">
        <v>7905</v>
      </c>
      <c r="B4634" s="1763" t="s">
        <v>5040</v>
      </c>
      <c r="C4634" s="1763" t="s">
        <v>14685</v>
      </c>
      <c r="D4634" s="1764">
        <v>90</v>
      </c>
      <c r="E4634" s="1104">
        <f t="shared" si="72"/>
        <v>49.500000000000007</v>
      </c>
    </row>
    <row r="4635" spans="1:5" ht="15.6">
      <c r="A4635" s="3245" t="s">
        <v>14732</v>
      </c>
      <c r="B4635" s="1761" t="s">
        <v>14733</v>
      </c>
      <c r="C4635" s="1761" t="s">
        <v>14685</v>
      </c>
      <c r="D4635" s="1762">
        <v>90</v>
      </c>
      <c r="E4635" s="1103">
        <f t="shared" si="72"/>
        <v>49.500000000000007</v>
      </c>
    </row>
    <row r="4636" spans="1:5" ht="15.6">
      <c r="A4636" s="3246" t="s">
        <v>17659</v>
      </c>
      <c r="B4636" s="1763" t="s">
        <v>17660</v>
      </c>
      <c r="C4636" s="1763" t="s">
        <v>14685</v>
      </c>
      <c r="D4636" s="1764">
        <v>90</v>
      </c>
      <c r="E4636" s="1104">
        <f t="shared" si="72"/>
        <v>49.500000000000007</v>
      </c>
    </row>
    <row r="4637" spans="1:5" ht="15.6">
      <c r="A4637" s="3245" t="s">
        <v>15006</v>
      </c>
      <c r="B4637" s="1761" t="s">
        <v>15007</v>
      </c>
      <c r="C4637" s="1761" t="s">
        <v>14685</v>
      </c>
      <c r="D4637" s="1762">
        <v>90</v>
      </c>
      <c r="E4637" s="1103">
        <f t="shared" si="72"/>
        <v>49.500000000000007</v>
      </c>
    </row>
    <row r="4638" spans="1:5" ht="15.6">
      <c r="A4638" s="3246" t="s">
        <v>17707</v>
      </c>
      <c r="B4638" s="1763" t="s">
        <v>17708</v>
      </c>
      <c r="C4638" s="1763" t="s">
        <v>14685</v>
      </c>
      <c r="D4638" s="1764">
        <v>90</v>
      </c>
      <c r="E4638" s="1104">
        <f t="shared" si="72"/>
        <v>49.500000000000007</v>
      </c>
    </row>
    <row r="4639" spans="1:5" ht="15.6">
      <c r="A4639" s="3245" t="s">
        <v>16182</v>
      </c>
      <c r="B4639" s="1761" t="s">
        <v>16183</v>
      </c>
      <c r="C4639" s="1761" t="s">
        <v>14685</v>
      </c>
      <c r="D4639" s="1762">
        <v>91</v>
      </c>
      <c r="E4639" s="1103">
        <f t="shared" si="72"/>
        <v>50.050000000000004</v>
      </c>
    </row>
    <row r="4640" spans="1:5" ht="15.6">
      <c r="A4640" s="3246" t="s">
        <v>17607</v>
      </c>
      <c r="B4640" s="1763" t="s">
        <v>17608</v>
      </c>
      <c r="C4640" s="1763" t="s">
        <v>14685</v>
      </c>
      <c r="D4640" s="1764">
        <v>91</v>
      </c>
      <c r="E4640" s="1104">
        <f t="shared" si="72"/>
        <v>50.050000000000004</v>
      </c>
    </row>
    <row r="4641" spans="1:5" ht="15.6">
      <c r="A4641" s="3245" t="s">
        <v>14692</v>
      </c>
      <c r="B4641" s="1761" t="s">
        <v>14693</v>
      </c>
      <c r="C4641" s="1761" t="s">
        <v>14685</v>
      </c>
      <c r="D4641" s="1762">
        <v>91</v>
      </c>
      <c r="E4641" s="1103">
        <f t="shared" si="72"/>
        <v>50.050000000000004</v>
      </c>
    </row>
    <row r="4642" spans="1:5" ht="15.6">
      <c r="A4642" s="3246" t="s">
        <v>17821</v>
      </c>
      <c r="B4642" s="1763" t="s">
        <v>17822</v>
      </c>
      <c r="C4642" s="1763" t="s">
        <v>14685</v>
      </c>
      <c r="D4642" s="1764">
        <v>91</v>
      </c>
      <c r="E4642" s="1104">
        <f t="shared" si="72"/>
        <v>50.050000000000004</v>
      </c>
    </row>
    <row r="4643" spans="1:5" ht="15.6">
      <c r="A4643" s="3245" t="s">
        <v>15100</v>
      </c>
      <c r="B4643" s="1761" t="s">
        <v>15101</v>
      </c>
      <c r="C4643" s="1761" t="s">
        <v>14685</v>
      </c>
      <c r="D4643" s="1762">
        <v>91</v>
      </c>
      <c r="E4643" s="1103">
        <f t="shared" si="72"/>
        <v>50.050000000000004</v>
      </c>
    </row>
    <row r="4644" spans="1:5" ht="15.6">
      <c r="A4644" s="3246" t="s">
        <v>15108</v>
      </c>
      <c r="B4644" s="1763" t="s">
        <v>15109</v>
      </c>
      <c r="C4644" s="1763" t="s">
        <v>14685</v>
      </c>
      <c r="D4644" s="1764">
        <v>91</v>
      </c>
      <c r="E4644" s="1104">
        <f t="shared" si="72"/>
        <v>50.050000000000004</v>
      </c>
    </row>
    <row r="4645" spans="1:5" ht="15.6">
      <c r="A4645" s="3245" t="s">
        <v>7939</v>
      </c>
      <c r="B4645" s="1761" t="s">
        <v>5071</v>
      </c>
      <c r="C4645" s="1761" t="s">
        <v>14685</v>
      </c>
      <c r="D4645" s="1762">
        <v>91</v>
      </c>
      <c r="E4645" s="1103">
        <f t="shared" si="72"/>
        <v>50.050000000000004</v>
      </c>
    </row>
    <row r="4646" spans="1:5" ht="15.6">
      <c r="A4646" s="3246" t="s">
        <v>14768</v>
      </c>
      <c r="B4646" s="1763" t="s">
        <v>14769</v>
      </c>
      <c r="C4646" s="1763" t="s">
        <v>14685</v>
      </c>
      <c r="D4646" s="1764">
        <v>91</v>
      </c>
      <c r="E4646" s="1104">
        <f t="shared" si="72"/>
        <v>50.050000000000004</v>
      </c>
    </row>
    <row r="4647" spans="1:5" ht="15.6">
      <c r="A4647" s="3245" t="s">
        <v>17827</v>
      </c>
      <c r="B4647" s="1761" t="s">
        <v>17828</v>
      </c>
      <c r="C4647" s="1761" t="s">
        <v>14685</v>
      </c>
      <c r="D4647" s="1762">
        <v>91</v>
      </c>
      <c r="E4647" s="1103">
        <f t="shared" si="72"/>
        <v>50.050000000000004</v>
      </c>
    </row>
    <row r="4648" spans="1:5" ht="15.6">
      <c r="A4648" s="3246" t="s">
        <v>16202</v>
      </c>
      <c r="B4648" s="1763" t="s">
        <v>16203</v>
      </c>
      <c r="C4648" s="1763" t="s">
        <v>14685</v>
      </c>
      <c r="D4648" s="1764">
        <v>92</v>
      </c>
      <c r="E4648" s="1104">
        <f t="shared" si="72"/>
        <v>50.6</v>
      </c>
    </row>
    <row r="4649" spans="1:5" ht="15.6">
      <c r="A4649" s="3245" t="s">
        <v>17633</v>
      </c>
      <c r="B4649" s="1761" t="s">
        <v>17634</v>
      </c>
      <c r="C4649" s="1761" t="s">
        <v>14685</v>
      </c>
      <c r="D4649" s="1762">
        <v>92</v>
      </c>
      <c r="E4649" s="1103">
        <f t="shared" si="72"/>
        <v>50.6</v>
      </c>
    </row>
    <row r="4650" spans="1:5" ht="15.6">
      <c r="A4650" s="3246" t="s">
        <v>14696</v>
      </c>
      <c r="B4650" s="1763" t="s">
        <v>14697</v>
      </c>
      <c r="C4650" s="1763" t="s">
        <v>14685</v>
      </c>
      <c r="D4650" s="1764">
        <v>92</v>
      </c>
      <c r="E4650" s="1104">
        <f t="shared" si="72"/>
        <v>50.6</v>
      </c>
    </row>
    <row r="4651" spans="1:5" ht="15.6">
      <c r="A4651" s="3245" t="s">
        <v>17853</v>
      </c>
      <c r="B4651" s="1761" t="s">
        <v>17854</v>
      </c>
      <c r="C4651" s="1761" t="s">
        <v>14685</v>
      </c>
      <c r="D4651" s="1762">
        <v>92</v>
      </c>
      <c r="E4651" s="1103">
        <f t="shared" si="72"/>
        <v>50.6</v>
      </c>
    </row>
    <row r="4652" spans="1:5" ht="15.6">
      <c r="A4652" s="3246" t="s">
        <v>14708</v>
      </c>
      <c r="B4652" s="1763" t="s">
        <v>14709</v>
      </c>
      <c r="C4652" s="1763" t="s">
        <v>14685</v>
      </c>
      <c r="D4652" s="1764">
        <v>92</v>
      </c>
      <c r="E4652" s="1104">
        <f t="shared" si="72"/>
        <v>50.6</v>
      </c>
    </row>
    <row r="4653" spans="1:5" ht="15.6">
      <c r="A4653" s="3245" t="s">
        <v>17859</v>
      </c>
      <c r="B4653" s="1761" t="s">
        <v>17860</v>
      </c>
      <c r="C4653" s="1761" t="s">
        <v>14685</v>
      </c>
      <c r="D4653" s="1762">
        <v>92</v>
      </c>
      <c r="E4653" s="1103">
        <f t="shared" si="72"/>
        <v>50.6</v>
      </c>
    </row>
    <row r="4654" spans="1:5" ht="15.6">
      <c r="A4654" s="3246" t="s">
        <v>14700</v>
      </c>
      <c r="B4654" s="1763" t="s">
        <v>14701</v>
      </c>
      <c r="C4654" s="1763" t="s">
        <v>14685</v>
      </c>
      <c r="D4654" s="1764">
        <v>92</v>
      </c>
      <c r="E4654" s="1104">
        <f t="shared" si="72"/>
        <v>50.6</v>
      </c>
    </row>
    <row r="4655" spans="1:5" ht="15.6">
      <c r="A4655" s="3245" t="s">
        <v>17861</v>
      </c>
      <c r="B4655" s="1761" t="s">
        <v>17862</v>
      </c>
      <c r="C4655" s="1761" t="s">
        <v>14685</v>
      </c>
      <c r="D4655" s="1762">
        <v>92</v>
      </c>
      <c r="E4655" s="1103">
        <f t="shared" si="72"/>
        <v>50.6</v>
      </c>
    </row>
    <row r="4656" spans="1:5" ht="15.6">
      <c r="A4656" s="3246" t="s">
        <v>14710</v>
      </c>
      <c r="B4656" s="1763" t="s">
        <v>14711</v>
      </c>
      <c r="C4656" s="1763" t="s">
        <v>14685</v>
      </c>
      <c r="D4656" s="1764">
        <v>92</v>
      </c>
      <c r="E4656" s="1104">
        <f t="shared" si="72"/>
        <v>50.6</v>
      </c>
    </row>
    <row r="4657" spans="1:5" ht="15.6">
      <c r="A4657" s="3245" t="s">
        <v>17869</v>
      </c>
      <c r="B4657" s="1761" t="s">
        <v>17870</v>
      </c>
      <c r="C4657" s="1761" t="s">
        <v>14685</v>
      </c>
      <c r="D4657" s="1762">
        <v>92</v>
      </c>
      <c r="E4657" s="1103">
        <f t="shared" si="72"/>
        <v>50.6</v>
      </c>
    </row>
    <row r="4658" spans="1:5" ht="15.6">
      <c r="A4658" s="3246" t="s">
        <v>17008</v>
      </c>
      <c r="B4658" s="1763" t="s">
        <v>17009</v>
      </c>
      <c r="C4658" s="1763" t="s">
        <v>14685</v>
      </c>
      <c r="D4658" s="1764">
        <v>92</v>
      </c>
      <c r="E4658" s="1104">
        <f t="shared" si="72"/>
        <v>50.6</v>
      </c>
    </row>
    <row r="4659" spans="1:5" ht="15.6">
      <c r="A4659" s="3245" t="s">
        <v>15130</v>
      </c>
      <c r="B4659" s="1761" t="s">
        <v>15131</v>
      </c>
      <c r="C4659" s="1761" t="s">
        <v>14685</v>
      </c>
      <c r="D4659" s="1762">
        <v>92</v>
      </c>
      <c r="E4659" s="1103">
        <f t="shared" si="72"/>
        <v>50.6</v>
      </c>
    </row>
    <row r="4660" spans="1:5" ht="15.6">
      <c r="A4660" s="3246" t="s">
        <v>7944</v>
      </c>
      <c r="B4660" s="1763" t="s">
        <v>5076</v>
      </c>
      <c r="C4660" s="1763" t="s">
        <v>14685</v>
      </c>
      <c r="D4660" s="1764">
        <v>92</v>
      </c>
      <c r="E4660" s="1104">
        <f t="shared" si="72"/>
        <v>50.6</v>
      </c>
    </row>
    <row r="4661" spans="1:5" ht="15.6">
      <c r="A4661" s="3245" t="s">
        <v>14776</v>
      </c>
      <c r="B4661" s="1761" t="s">
        <v>14777</v>
      </c>
      <c r="C4661" s="1761" t="s">
        <v>14685</v>
      </c>
      <c r="D4661" s="1762">
        <v>92</v>
      </c>
      <c r="E4661" s="1103">
        <f t="shared" si="72"/>
        <v>50.6</v>
      </c>
    </row>
    <row r="4662" spans="1:5" ht="15.6">
      <c r="A4662" s="3246" t="s">
        <v>17883</v>
      </c>
      <c r="B4662" s="1763" t="s">
        <v>17884</v>
      </c>
      <c r="C4662" s="1763" t="s">
        <v>14685</v>
      </c>
      <c r="D4662" s="1764">
        <v>92</v>
      </c>
      <c r="E4662" s="1104">
        <f t="shared" si="72"/>
        <v>50.6</v>
      </c>
    </row>
    <row r="4663" spans="1:5" ht="15.6">
      <c r="A4663" s="3245" t="s">
        <v>16050</v>
      </c>
      <c r="B4663" s="1761" t="s">
        <v>16051</v>
      </c>
      <c r="C4663" s="1761" t="s">
        <v>14685</v>
      </c>
      <c r="D4663" s="1762">
        <v>93</v>
      </c>
      <c r="E4663" s="1103">
        <f t="shared" si="72"/>
        <v>51.150000000000006</v>
      </c>
    </row>
    <row r="4664" spans="1:5" ht="15.6">
      <c r="A4664" s="3246" t="s">
        <v>17233</v>
      </c>
      <c r="B4664" s="1763" t="s">
        <v>17234</v>
      </c>
      <c r="C4664" s="1763" t="s">
        <v>14685</v>
      </c>
      <c r="D4664" s="1764">
        <v>93</v>
      </c>
      <c r="E4664" s="1104">
        <f t="shared" si="72"/>
        <v>51.150000000000006</v>
      </c>
    </row>
    <row r="4665" spans="1:5" ht="15.6">
      <c r="A4665" s="3245" t="s">
        <v>14946</v>
      </c>
      <c r="B4665" s="1761" t="s">
        <v>14947</v>
      </c>
      <c r="C4665" s="1761" t="s">
        <v>14685</v>
      </c>
      <c r="D4665" s="1762">
        <v>93</v>
      </c>
      <c r="E4665" s="1103">
        <f t="shared" si="72"/>
        <v>51.150000000000006</v>
      </c>
    </row>
    <row r="4666" spans="1:5" ht="15.6">
      <c r="A4666" s="3246" t="s">
        <v>17437</v>
      </c>
      <c r="B4666" s="1763" t="s">
        <v>17438</v>
      </c>
      <c r="C4666" s="1763" t="s">
        <v>14685</v>
      </c>
      <c r="D4666" s="1764">
        <v>93</v>
      </c>
      <c r="E4666" s="1104">
        <f t="shared" si="72"/>
        <v>51.150000000000006</v>
      </c>
    </row>
    <row r="4667" spans="1:5" ht="15.6">
      <c r="A4667" s="3245" t="s">
        <v>16092</v>
      </c>
      <c r="B4667" s="1761" t="s">
        <v>16093</v>
      </c>
      <c r="C4667" s="1761" t="s">
        <v>14685</v>
      </c>
      <c r="D4667" s="1762">
        <v>95</v>
      </c>
      <c r="E4667" s="1103">
        <f t="shared" si="72"/>
        <v>52.250000000000007</v>
      </c>
    </row>
    <row r="4668" spans="1:5" ht="15.6">
      <c r="A4668" s="3246" t="s">
        <v>17099</v>
      </c>
      <c r="B4668" s="1763" t="s">
        <v>17100</v>
      </c>
      <c r="C4668" s="1763" t="s">
        <v>14685</v>
      </c>
      <c r="D4668" s="1764">
        <v>95</v>
      </c>
      <c r="E4668" s="1104">
        <f t="shared" si="72"/>
        <v>52.250000000000007</v>
      </c>
    </row>
    <row r="4669" spans="1:5" ht="15.6">
      <c r="A4669" s="3245" t="s">
        <v>16094</v>
      </c>
      <c r="B4669" s="1761" t="s">
        <v>16095</v>
      </c>
      <c r="C4669" s="1761" t="s">
        <v>14685</v>
      </c>
      <c r="D4669" s="1762">
        <v>95</v>
      </c>
      <c r="E4669" s="1103">
        <f t="shared" si="72"/>
        <v>52.250000000000007</v>
      </c>
    </row>
    <row r="4670" spans="1:5" ht="15.6">
      <c r="A4670" s="3246" t="s">
        <v>17101</v>
      </c>
      <c r="B4670" s="1763" t="s">
        <v>17102</v>
      </c>
      <c r="C4670" s="1763" t="s">
        <v>14685</v>
      </c>
      <c r="D4670" s="1764">
        <v>95</v>
      </c>
      <c r="E4670" s="1104">
        <f t="shared" si="72"/>
        <v>52.250000000000007</v>
      </c>
    </row>
    <row r="4671" spans="1:5" ht="15.6">
      <c r="A4671" s="3245" t="s">
        <v>16096</v>
      </c>
      <c r="B4671" s="1761" t="s">
        <v>16097</v>
      </c>
      <c r="C4671" s="1761" t="s">
        <v>14685</v>
      </c>
      <c r="D4671" s="1762">
        <v>95</v>
      </c>
      <c r="E4671" s="1103">
        <f t="shared" si="72"/>
        <v>52.250000000000007</v>
      </c>
    </row>
    <row r="4672" spans="1:5" ht="15.6">
      <c r="A4672" s="3246" t="s">
        <v>17103</v>
      </c>
      <c r="B4672" s="1763" t="s">
        <v>17104</v>
      </c>
      <c r="C4672" s="1763" t="s">
        <v>14685</v>
      </c>
      <c r="D4672" s="1764">
        <v>95</v>
      </c>
      <c r="E4672" s="1104">
        <f t="shared" si="72"/>
        <v>52.250000000000007</v>
      </c>
    </row>
    <row r="4673" spans="1:5" ht="15.6">
      <c r="A4673" s="3245" t="s">
        <v>16126</v>
      </c>
      <c r="B4673" s="1761" t="s">
        <v>16127</v>
      </c>
      <c r="C4673" s="1761" t="s">
        <v>14685</v>
      </c>
      <c r="D4673" s="1762">
        <v>95</v>
      </c>
      <c r="E4673" s="1103">
        <f t="shared" si="72"/>
        <v>52.250000000000007</v>
      </c>
    </row>
    <row r="4674" spans="1:5" ht="15.6">
      <c r="A4674" s="3246" t="s">
        <v>17297</v>
      </c>
      <c r="B4674" s="1763" t="s">
        <v>17298</v>
      </c>
      <c r="C4674" s="1763" t="s">
        <v>14685</v>
      </c>
      <c r="D4674" s="1764">
        <v>95</v>
      </c>
      <c r="E4674" s="1104">
        <f t="shared" si="72"/>
        <v>52.250000000000007</v>
      </c>
    </row>
    <row r="4675" spans="1:5" ht="15.6">
      <c r="A4675" s="3245" t="s">
        <v>16128</v>
      </c>
      <c r="B4675" s="1761" t="s">
        <v>16129</v>
      </c>
      <c r="C4675" s="1761" t="s">
        <v>14685</v>
      </c>
      <c r="D4675" s="1762">
        <v>95</v>
      </c>
      <c r="E4675" s="1103">
        <f t="shared" si="72"/>
        <v>52.250000000000007</v>
      </c>
    </row>
    <row r="4676" spans="1:5" ht="15.6">
      <c r="A4676" s="3246" t="s">
        <v>17299</v>
      </c>
      <c r="B4676" s="1763" t="s">
        <v>17300</v>
      </c>
      <c r="C4676" s="1763" t="s">
        <v>14685</v>
      </c>
      <c r="D4676" s="1764">
        <v>95</v>
      </c>
      <c r="E4676" s="1104">
        <f t="shared" si="72"/>
        <v>52.250000000000007</v>
      </c>
    </row>
    <row r="4677" spans="1:5" ht="15.6">
      <c r="A4677" s="3245" t="s">
        <v>14824</v>
      </c>
      <c r="B4677" s="1761" t="s">
        <v>14825</v>
      </c>
      <c r="C4677" s="1761" t="s">
        <v>14685</v>
      </c>
      <c r="D4677" s="1762">
        <v>95</v>
      </c>
      <c r="E4677" s="1103">
        <f t="shared" si="72"/>
        <v>52.250000000000007</v>
      </c>
    </row>
    <row r="4678" spans="1:5" ht="15.6">
      <c r="A4678" s="3246" t="s">
        <v>17301</v>
      </c>
      <c r="B4678" s="1763" t="s">
        <v>17302</v>
      </c>
      <c r="C4678" s="1763" t="s">
        <v>14685</v>
      </c>
      <c r="D4678" s="1764">
        <v>95</v>
      </c>
      <c r="E4678" s="1104">
        <f t="shared" si="72"/>
        <v>52.250000000000007</v>
      </c>
    </row>
    <row r="4679" spans="1:5" ht="15.6">
      <c r="A4679" s="3245" t="s">
        <v>16146</v>
      </c>
      <c r="B4679" s="1761" t="s">
        <v>16147</v>
      </c>
      <c r="C4679" s="1761" t="s">
        <v>14685</v>
      </c>
      <c r="D4679" s="1762">
        <v>95</v>
      </c>
      <c r="E4679" s="1103">
        <f t="shared" si="72"/>
        <v>52.250000000000007</v>
      </c>
    </row>
    <row r="4680" spans="1:5" ht="15.6">
      <c r="A4680" s="3246" t="s">
        <v>17559</v>
      </c>
      <c r="B4680" s="1763" t="s">
        <v>17560</v>
      </c>
      <c r="C4680" s="1763" t="s">
        <v>14685</v>
      </c>
      <c r="D4680" s="1764">
        <v>95</v>
      </c>
      <c r="E4680" s="1104">
        <f t="shared" si="72"/>
        <v>52.250000000000007</v>
      </c>
    </row>
    <row r="4681" spans="1:5" ht="15.6">
      <c r="A4681" s="3245" t="s">
        <v>16990</v>
      </c>
      <c r="B4681" s="1761" t="s">
        <v>16991</v>
      </c>
      <c r="C4681" s="1761" t="s">
        <v>14685</v>
      </c>
      <c r="D4681" s="1762">
        <v>95</v>
      </c>
      <c r="E4681" s="1103">
        <f t="shared" si="72"/>
        <v>52.250000000000007</v>
      </c>
    </row>
    <row r="4682" spans="1:5" ht="15.6">
      <c r="A4682" s="3246" t="s">
        <v>17010</v>
      </c>
      <c r="B4682" s="1763" t="s">
        <v>17011</v>
      </c>
      <c r="C4682" s="1763" t="s">
        <v>14685</v>
      </c>
      <c r="D4682" s="1764">
        <v>95</v>
      </c>
      <c r="E4682" s="1104">
        <f t="shared" si="72"/>
        <v>52.250000000000007</v>
      </c>
    </row>
    <row r="4683" spans="1:5" ht="15.6">
      <c r="A4683" s="3245" t="s">
        <v>17757</v>
      </c>
      <c r="B4683" s="1761" t="s">
        <v>17758</v>
      </c>
      <c r="C4683" s="1761" t="s">
        <v>14685</v>
      </c>
      <c r="D4683" s="1762">
        <v>95</v>
      </c>
      <c r="E4683" s="1103">
        <f t="shared" si="72"/>
        <v>52.250000000000007</v>
      </c>
    </row>
    <row r="4684" spans="1:5" ht="15.6">
      <c r="A4684" s="3246" t="s">
        <v>16972</v>
      </c>
      <c r="B4684" s="1763" t="s">
        <v>16973</v>
      </c>
      <c r="C4684" s="1763" t="s">
        <v>14685</v>
      </c>
      <c r="D4684" s="1764">
        <v>95</v>
      </c>
      <c r="E4684" s="1104">
        <f t="shared" si="72"/>
        <v>52.250000000000007</v>
      </c>
    </row>
    <row r="4685" spans="1:5" ht="15.6">
      <c r="A4685" s="3245" t="s">
        <v>17765</v>
      </c>
      <c r="B4685" s="1761" t="s">
        <v>17766</v>
      </c>
      <c r="C4685" s="1761" t="s">
        <v>14685</v>
      </c>
      <c r="D4685" s="1762">
        <v>95</v>
      </c>
      <c r="E4685" s="1103">
        <f t="shared" ref="E4685:E4748" si="73">D4685*(100%-$E$8)</f>
        <v>52.250000000000007</v>
      </c>
    </row>
    <row r="4686" spans="1:5" ht="15.6">
      <c r="A4686" s="3246" t="s">
        <v>16970</v>
      </c>
      <c r="B4686" s="1763" t="s">
        <v>16971</v>
      </c>
      <c r="C4686" s="1763" t="s">
        <v>14685</v>
      </c>
      <c r="D4686" s="1764">
        <v>95</v>
      </c>
      <c r="E4686" s="1104">
        <f t="shared" si="73"/>
        <v>52.250000000000007</v>
      </c>
    </row>
    <row r="4687" spans="1:5" ht="15.6">
      <c r="A4687" s="3245" t="s">
        <v>17767</v>
      </c>
      <c r="B4687" s="1761" t="s">
        <v>17768</v>
      </c>
      <c r="C4687" s="1761" t="s">
        <v>14685</v>
      </c>
      <c r="D4687" s="1762">
        <v>95</v>
      </c>
      <c r="E4687" s="1103">
        <f t="shared" si="73"/>
        <v>52.250000000000007</v>
      </c>
    </row>
    <row r="4688" spans="1:5" ht="15.6">
      <c r="A4688" s="3246" t="s">
        <v>15056</v>
      </c>
      <c r="B4688" s="1763" t="s">
        <v>15057</v>
      </c>
      <c r="C4688" s="1763" t="s">
        <v>14685</v>
      </c>
      <c r="D4688" s="1764">
        <v>95</v>
      </c>
      <c r="E4688" s="1104">
        <f t="shared" si="73"/>
        <v>52.250000000000007</v>
      </c>
    </row>
    <row r="4689" spans="1:5" ht="15.6">
      <c r="A4689" s="3245" t="s">
        <v>16976</v>
      </c>
      <c r="B4689" s="1761" t="s">
        <v>16977</v>
      </c>
      <c r="C4689" s="1761" t="s">
        <v>14685</v>
      </c>
      <c r="D4689" s="1762">
        <v>95</v>
      </c>
      <c r="E4689" s="1103">
        <f t="shared" si="73"/>
        <v>52.250000000000007</v>
      </c>
    </row>
    <row r="4690" spans="1:5" ht="15.6">
      <c r="A4690" s="3246" t="s">
        <v>17771</v>
      </c>
      <c r="B4690" s="1763" t="s">
        <v>17772</v>
      </c>
      <c r="C4690" s="1763" t="s">
        <v>14685</v>
      </c>
      <c r="D4690" s="1764">
        <v>95</v>
      </c>
      <c r="E4690" s="1104">
        <f t="shared" si="73"/>
        <v>52.250000000000007</v>
      </c>
    </row>
    <row r="4691" spans="1:5" ht="15.6">
      <c r="A4691" s="3245" t="s">
        <v>16974</v>
      </c>
      <c r="B4691" s="1761" t="s">
        <v>16975</v>
      </c>
      <c r="C4691" s="1761" t="s">
        <v>14685</v>
      </c>
      <c r="D4691" s="1762">
        <v>95</v>
      </c>
      <c r="E4691" s="1103">
        <f t="shared" si="73"/>
        <v>52.250000000000007</v>
      </c>
    </row>
    <row r="4692" spans="1:5" ht="15.6">
      <c r="A4692" s="3246" t="s">
        <v>17773</v>
      </c>
      <c r="B4692" s="1763" t="s">
        <v>17774</v>
      </c>
      <c r="C4692" s="1763" t="s">
        <v>14685</v>
      </c>
      <c r="D4692" s="1764">
        <v>95</v>
      </c>
      <c r="E4692" s="1104">
        <f t="shared" si="73"/>
        <v>52.250000000000007</v>
      </c>
    </row>
    <row r="4693" spans="1:5" ht="15.6">
      <c r="A4693" s="3245" t="s">
        <v>15060</v>
      </c>
      <c r="B4693" s="1761" t="s">
        <v>15061</v>
      </c>
      <c r="C4693" s="1761" t="s">
        <v>14685</v>
      </c>
      <c r="D4693" s="1762">
        <v>95</v>
      </c>
      <c r="E4693" s="1103">
        <f t="shared" si="73"/>
        <v>52.250000000000007</v>
      </c>
    </row>
    <row r="4694" spans="1:5" ht="15.6">
      <c r="A4694" s="3246" t="s">
        <v>7930</v>
      </c>
      <c r="B4694" s="1763" t="s">
        <v>5062</v>
      </c>
      <c r="C4694" s="1763" t="s">
        <v>14685</v>
      </c>
      <c r="D4694" s="1764">
        <v>95</v>
      </c>
      <c r="E4694" s="1104">
        <f t="shared" si="73"/>
        <v>52.250000000000007</v>
      </c>
    </row>
    <row r="4695" spans="1:5" ht="15.6">
      <c r="A4695" s="3245" t="s">
        <v>18237</v>
      </c>
      <c r="B4695" s="1761" t="s">
        <v>18238</v>
      </c>
      <c r="C4695" s="1761" t="s">
        <v>14685</v>
      </c>
      <c r="D4695" s="1762">
        <v>95</v>
      </c>
      <c r="E4695" s="1103">
        <f t="shared" si="73"/>
        <v>52.250000000000007</v>
      </c>
    </row>
    <row r="4696" spans="1:5" ht="15.6">
      <c r="A4696" s="3246" t="s">
        <v>18239</v>
      </c>
      <c r="B4696" s="1763" t="s">
        <v>18240</v>
      </c>
      <c r="C4696" s="1763" t="s">
        <v>14685</v>
      </c>
      <c r="D4696" s="1764">
        <v>95</v>
      </c>
      <c r="E4696" s="1104">
        <f t="shared" si="73"/>
        <v>52.250000000000007</v>
      </c>
    </row>
    <row r="4697" spans="1:5" ht="15.6">
      <c r="A4697" s="3245" t="s">
        <v>15972</v>
      </c>
      <c r="B4697" s="1761" t="s">
        <v>15973</v>
      </c>
      <c r="C4697" s="1761" t="s">
        <v>14685</v>
      </c>
      <c r="D4697" s="1762">
        <v>98</v>
      </c>
      <c r="E4697" s="1103">
        <f t="shared" si="73"/>
        <v>53.900000000000006</v>
      </c>
    </row>
    <row r="4698" spans="1:5" ht="15.6">
      <c r="A4698" s="3246" t="s">
        <v>17595</v>
      </c>
      <c r="B4698" s="1763" t="s">
        <v>17596</v>
      </c>
      <c r="C4698" s="1763" t="s">
        <v>14685</v>
      </c>
      <c r="D4698" s="1764">
        <v>98</v>
      </c>
      <c r="E4698" s="1104">
        <f t="shared" si="73"/>
        <v>53.900000000000006</v>
      </c>
    </row>
    <row r="4699" spans="1:5" ht="15.6">
      <c r="A4699" s="3245" t="s">
        <v>15088</v>
      </c>
      <c r="B4699" s="1761" t="s">
        <v>15089</v>
      </c>
      <c r="C4699" s="1761" t="s">
        <v>14685</v>
      </c>
      <c r="D4699" s="1762">
        <v>98</v>
      </c>
      <c r="E4699" s="1103">
        <f t="shared" si="73"/>
        <v>53.900000000000006</v>
      </c>
    </row>
    <row r="4700" spans="1:5" ht="15.6">
      <c r="A4700" s="3246" t="s">
        <v>17813</v>
      </c>
      <c r="B4700" s="1763" t="s">
        <v>17814</v>
      </c>
      <c r="C4700" s="1763" t="s">
        <v>14685</v>
      </c>
      <c r="D4700" s="1764">
        <v>98</v>
      </c>
      <c r="E4700" s="1104">
        <f t="shared" si="73"/>
        <v>53.900000000000006</v>
      </c>
    </row>
    <row r="4701" spans="1:5" ht="15.6">
      <c r="A4701" s="3245" t="s">
        <v>16034</v>
      </c>
      <c r="B4701" s="1761" t="s">
        <v>16035</v>
      </c>
      <c r="C4701" s="1761" t="s">
        <v>14685</v>
      </c>
      <c r="D4701" s="1762">
        <v>99</v>
      </c>
      <c r="E4701" s="1103">
        <f t="shared" si="73"/>
        <v>54.45</v>
      </c>
    </row>
    <row r="4702" spans="1:5" ht="15.6">
      <c r="A4702" s="3246" t="s">
        <v>17207</v>
      </c>
      <c r="B4702" s="1763" t="s">
        <v>17208</v>
      </c>
      <c r="C4702" s="1763" t="s">
        <v>14685</v>
      </c>
      <c r="D4702" s="1764">
        <v>99</v>
      </c>
      <c r="E4702" s="1104">
        <f t="shared" si="73"/>
        <v>54.45</v>
      </c>
    </row>
    <row r="4703" spans="1:5" ht="15.6">
      <c r="A4703" s="3245" t="s">
        <v>15934</v>
      </c>
      <c r="B4703" s="1761" t="s">
        <v>15935</v>
      </c>
      <c r="C4703" s="1761" t="s">
        <v>14685</v>
      </c>
      <c r="D4703" s="1762">
        <v>99</v>
      </c>
      <c r="E4703" s="1103">
        <f t="shared" si="73"/>
        <v>54.45</v>
      </c>
    </row>
    <row r="4704" spans="1:5" ht="15.6">
      <c r="A4704" s="3246" t="s">
        <v>17247</v>
      </c>
      <c r="B4704" s="1763" t="s">
        <v>17248</v>
      </c>
      <c r="C4704" s="1763" t="s">
        <v>14685</v>
      </c>
      <c r="D4704" s="1764">
        <v>99</v>
      </c>
      <c r="E4704" s="1104">
        <f t="shared" si="73"/>
        <v>54.45</v>
      </c>
    </row>
    <row r="4705" spans="1:5" ht="15.6">
      <c r="A4705" s="3245" t="s">
        <v>14924</v>
      </c>
      <c r="B4705" s="1761" t="s">
        <v>14925</v>
      </c>
      <c r="C4705" s="1761" t="s">
        <v>14685</v>
      </c>
      <c r="D4705" s="1762">
        <v>99</v>
      </c>
      <c r="E4705" s="1103">
        <f t="shared" si="73"/>
        <v>54.45</v>
      </c>
    </row>
    <row r="4706" spans="1:5" ht="15.6">
      <c r="A4706" s="3246" t="s">
        <v>17411</v>
      </c>
      <c r="B4706" s="1763" t="s">
        <v>17412</v>
      </c>
      <c r="C4706" s="1763" t="s">
        <v>14685</v>
      </c>
      <c r="D4706" s="1764">
        <v>99</v>
      </c>
      <c r="E4706" s="1104">
        <f t="shared" si="73"/>
        <v>54.45</v>
      </c>
    </row>
    <row r="4707" spans="1:5" ht="15.6">
      <c r="A4707" s="3245" t="s">
        <v>14956</v>
      </c>
      <c r="B4707" s="1761" t="s">
        <v>14957</v>
      </c>
      <c r="C4707" s="1761" t="s">
        <v>14685</v>
      </c>
      <c r="D4707" s="1762">
        <v>99</v>
      </c>
      <c r="E4707" s="1103">
        <f t="shared" si="73"/>
        <v>54.45</v>
      </c>
    </row>
    <row r="4708" spans="1:5" ht="15.6">
      <c r="A4708" s="3246" t="s">
        <v>17451</v>
      </c>
      <c r="B4708" s="1763" t="s">
        <v>17452</v>
      </c>
      <c r="C4708" s="1763" t="s">
        <v>14685</v>
      </c>
      <c r="D4708" s="1764">
        <v>99</v>
      </c>
      <c r="E4708" s="1104">
        <f t="shared" si="73"/>
        <v>54.45</v>
      </c>
    </row>
    <row r="4709" spans="1:5" ht="15.6">
      <c r="A4709" s="3245" t="s">
        <v>16192</v>
      </c>
      <c r="B4709" s="1761" t="s">
        <v>16193</v>
      </c>
      <c r="C4709" s="1761" t="s">
        <v>14685</v>
      </c>
      <c r="D4709" s="1762">
        <v>99</v>
      </c>
      <c r="E4709" s="1103">
        <f t="shared" si="73"/>
        <v>54.45</v>
      </c>
    </row>
    <row r="4710" spans="1:5" ht="15.6">
      <c r="A4710" s="3246" t="s">
        <v>17617</v>
      </c>
      <c r="B4710" s="1763" t="s">
        <v>17618</v>
      </c>
      <c r="C4710" s="1763" t="s">
        <v>14685</v>
      </c>
      <c r="D4710" s="1764">
        <v>99</v>
      </c>
      <c r="E4710" s="1104">
        <f t="shared" si="73"/>
        <v>54.45</v>
      </c>
    </row>
    <row r="4711" spans="1:5" ht="15.6">
      <c r="A4711" s="3245" t="s">
        <v>16194</v>
      </c>
      <c r="B4711" s="1761" t="s">
        <v>16195</v>
      </c>
      <c r="C4711" s="1761" t="s">
        <v>14685</v>
      </c>
      <c r="D4711" s="1762">
        <v>99</v>
      </c>
      <c r="E4711" s="1103">
        <f t="shared" si="73"/>
        <v>54.45</v>
      </c>
    </row>
    <row r="4712" spans="1:5" ht="15.6">
      <c r="A4712" s="3246" t="s">
        <v>17619</v>
      </c>
      <c r="B4712" s="1763" t="s">
        <v>17620</v>
      </c>
      <c r="C4712" s="1763" t="s">
        <v>14685</v>
      </c>
      <c r="D4712" s="1764">
        <v>99</v>
      </c>
      <c r="E4712" s="1104">
        <f t="shared" si="73"/>
        <v>54.45</v>
      </c>
    </row>
    <row r="4713" spans="1:5" ht="15.6">
      <c r="A4713" s="3245" t="s">
        <v>15976</v>
      </c>
      <c r="B4713" s="1761" t="s">
        <v>15977</v>
      </c>
      <c r="C4713" s="1761" t="s">
        <v>14685</v>
      </c>
      <c r="D4713" s="1762">
        <v>99</v>
      </c>
      <c r="E4713" s="1103">
        <f t="shared" si="73"/>
        <v>54.45</v>
      </c>
    </row>
    <row r="4714" spans="1:5" ht="15.6">
      <c r="A4714" s="3246" t="s">
        <v>17621</v>
      </c>
      <c r="B4714" s="1763" t="s">
        <v>17622</v>
      </c>
      <c r="C4714" s="1763" t="s">
        <v>14685</v>
      </c>
      <c r="D4714" s="1764">
        <v>99</v>
      </c>
      <c r="E4714" s="1104">
        <f t="shared" si="73"/>
        <v>54.45</v>
      </c>
    </row>
    <row r="4715" spans="1:5" ht="15.6">
      <c r="A4715" s="3245" t="s">
        <v>15860</v>
      </c>
      <c r="B4715" s="1761" t="s">
        <v>15861</v>
      </c>
      <c r="C4715" s="1761" t="s">
        <v>14685</v>
      </c>
      <c r="D4715" s="1762">
        <v>99</v>
      </c>
      <c r="E4715" s="1103">
        <f t="shared" si="73"/>
        <v>54.45</v>
      </c>
    </row>
    <row r="4716" spans="1:5" ht="15.6">
      <c r="A4716" s="3246" t="s">
        <v>16284</v>
      </c>
      <c r="B4716" s="1763" t="s">
        <v>16285</v>
      </c>
      <c r="C4716" s="1763" t="s">
        <v>14685</v>
      </c>
      <c r="D4716" s="1764">
        <v>99</v>
      </c>
      <c r="E4716" s="1104">
        <f t="shared" si="73"/>
        <v>54.45</v>
      </c>
    </row>
    <row r="4717" spans="1:5" ht="15.6">
      <c r="A4717" s="3245" t="s">
        <v>17837</v>
      </c>
      <c r="B4717" s="1761" t="s">
        <v>17838</v>
      </c>
      <c r="C4717" s="1761" t="s">
        <v>14685</v>
      </c>
      <c r="D4717" s="1762">
        <v>99</v>
      </c>
      <c r="E4717" s="1103">
        <f t="shared" si="73"/>
        <v>54.45</v>
      </c>
    </row>
    <row r="4718" spans="1:5" ht="15.6">
      <c r="A4718" s="3246" t="s">
        <v>16286</v>
      </c>
      <c r="B4718" s="1763" t="s">
        <v>16287</v>
      </c>
      <c r="C4718" s="1763" t="s">
        <v>14685</v>
      </c>
      <c r="D4718" s="1764">
        <v>99</v>
      </c>
      <c r="E4718" s="1104">
        <f t="shared" si="73"/>
        <v>54.45</v>
      </c>
    </row>
    <row r="4719" spans="1:5" ht="15.6">
      <c r="A4719" s="3245" t="s">
        <v>17839</v>
      </c>
      <c r="B4719" s="1761" t="s">
        <v>17840</v>
      </c>
      <c r="C4719" s="1761" t="s">
        <v>14685</v>
      </c>
      <c r="D4719" s="1762">
        <v>99</v>
      </c>
      <c r="E4719" s="1103">
        <f t="shared" si="73"/>
        <v>54.45</v>
      </c>
    </row>
    <row r="4720" spans="1:5" ht="15.6">
      <c r="A4720" s="3246" t="s">
        <v>15118</v>
      </c>
      <c r="B4720" s="1763" t="s">
        <v>15119</v>
      </c>
      <c r="C4720" s="1763" t="s">
        <v>14685</v>
      </c>
      <c r="D4720" s="1764">
        <v>99</v>
      </c>
      <c r="E4720" s="1104">
        <f t="shared" si="73"/>
        <v>54.45</v>
      </c>
    </row>
    <row r="4721" spans="1:5" ht="15.6">
      <c r="A4721" s="3245" t="s">
        <v>17841</v>
      </c>
      <c r="B4721" s="1761" t="s">
        <v>17842</v>
      </c>
      <c r="C4721" s="1761" t="s">
        <v>14685</v>
      </c>
      <c r="D4721" s="1762">
        <v>99</v>
      </c>
      <c r="E4721" s="1103">
        <f t="shared" si="73"/>
        <v>54.45</v>
      </c>
    </row>
    <row r="4722" spans="1:5" ht="15.6">
      <c r="A4722" s="3246" t="s">
        <v>16234</v>
      </c>
      <c r="B4722" s="1763" t="s">
        <v>16235</v>
      </c>
      <c r="C4722" s="1763" t="s">
        <v>14685</v>
      </c>
      <c r="D4722" s="1764">
        <v>100</v>
      </c>
      <c r="E4722" s="1104">
        <f t="shared" si="73"/>
        <v>55.000000000000007</v>
      </c>
    </row>
    <row r="4723" spans="1:5" ht="15.6">
      <c r="A4723" s="3245" t="s">
        <v>17473</v>
      </c>
      <c r="B4723" s="1761" t="s">
        <v>17474</v>
      </c>
      <c r="C4723" s="1761" t="s">
        <v>14685</v>
      </c>
      <c r="D4723" s="1762">
        <v>100</v>
      </c>
      <c r="E4723" s="1103">
        <f t="shared" si="73"/>
        <v>55.000000000000007</v>
      </c>
    </row>
    <row r="4724" spans="1:5" ht="15.6">
      <c r="A4724" s="3246" t="s">
        <v>14974</v>
      </c>
      <c r="B4724" s="1763" t="s">
        <v>14975</v>
      </c>
      <c r="C4724" s="1763" t="s">
        <v>14685</v>
      </c>
      <c r="D4724" s="1764">
        <v>100</v>
      </c>
      <c r="E4724" s="1104">
        <f t="shared" si="73"/>
        <v>55.000000000000007</v>
      </c>
    </row>
    <row r="4725" spans="1:5" ht="15.6">
      <c r="A4725" s="3245" t="s">
        <v>17671</v>
      </c>
      <c r="B4725" s="1761" t="s">
        <v>17672</v>
      </c>
      <c r="C4725" s="1761" t="s">
        <v>14685</v>
      </c>
      <c r="D4725" s="1762">
        <v>100</v>
      </c>
      <c r="E4725" s="1103">
        <f t="shared" si="73"/>
        <v>55.000000000000007</v>
      </c>
    </row>
    <row r="4726" spans="1:5" ht="15.6">
      <c r="A4726" s="3246" t="s">
        <v>16154</v>
      </c>
      <c r="B4726" s="1763" t="s">
        <v>16155</v>
      </c>
      <c r="C4726" s="1763" t="s">
        <v>14685</v>
      </c>
      <c r="D4726" s="1764">
        <v>102</v>
      </c>
      <c r="E4726" s="1104">
        <f t="shared" si="73"/>
        <v>56.1</v>
      </c>
    </row>
    <row r="4727" spans="1:5" ht="15.6">
      <c r="A4727" s="3245" t="s">
        <v>17571</v>
      </c>
      <c r="B4727" s="1761" t="s">
        <v>17572</v>
      </c>
      <c r="C4727" s="1761" t="s">
        <v>14685</v>
      </c>
      <c r="D4727" s="1762">
        <v>102</v>
      </c>
      <c r="E4727" s="1103">
        <f t="shared" si="73"/>
        <v>56.1</v>
      </c>
    </row>
    <row r="4728" spans="1:5" ht="15.6">
      <c r="A4728" s="3246" t="s">
        <v>15068</v>
      </c>
      <c r="B4728" s="1763" t="s">
        <v>15069</v>
      </c>
      <c r="C4728" s="1763" t="s">
        <v>14685</v>
      </c>
      <c r="D4728" s="1764">
        <v>102</v>
      </c>
      <c r="E4728" s="1104">
        <f t="shared" si="73"/>
        <v>56.1</v>
      </c>
    </row>
    <row r="4729" spans="1:5" ht="15.6">
      <c r="A4729" s="3245" t="s">
        <v>17785</v>
      </c>
      <c r="B4729" s="1761" t="s">
        <v>17786</v>
      </c>
      <c r="C4729" s="1761" t="s">
        <v>14685</v>
      </c>
      <c r="D4729" s="1762">
        <v>102</v>
      </c>
      <c r="E4729" s="1103">
        <f t="shared" si="73"/>
        <v>56.1</v>
      </c>
    </row>
    <row r="4730" spans="1:5" ht="15.6">
      <c r="A4730" s="3246" t="s">
        <v>16244</v>
      </c>
      <c r="B4730" s="1763" t="s">
        <v>16245</v>
      </c>
      <c r="C4730" s="1763" t="s">
        <v>14685</v>
      </c>
      <c r="D4730" s="1764">
        <v>103</v>
      </c>
      <c r="E4730" s="1104">
        <f t="shared" si="73"/>
        <v>56.650000000000006</v>
      </c>
    </row>
    <row r="4731" spans="1:5" ht="15.6">
      <c r="A4731" s="3245" t="s">
        <v>17489</v>
      </c>
      <c r="B4731" s="1761" t="s">
        <v>17490</v>
      </c>
      <c r="C4731" s="1761" t="s">
        <v>14685</v>
      </c>
      <c r="D4731" s="1762">
        <v>103</v>
      </c>
      <c r="E4731" s="1103">
        <f t="shared" si="73"/>
        <v>56.650000000000006</v>
      </c>
    </row>
    <row r="4732" spans="1:5" ht="15.6">
      <c r="A4732" s="3246" t="s">
        <v>14986</v>
      </c>
      <c r="B4732" s="1763" t="s">
        <v>14987</v>
      </c>
      <c r="C4732" s="1763" t="s">
        <v>14685</v>
      </c>
      <c r="D4732" s="1764">
        <v>103</v>
      </c>
      <c r="E4732" s="1104">
        <f t="shared" si="73"/>
        <v>56.650000000000006</v>
      </c>
    </row>
    <row r="4733" spans="1:5" ht="15.6">
      <c r="A4733" s="3245" t="s">
        <v>7911</v>
      </c>
      <c r="B4733" s="1761" t="s">
        <v>7912</v>
      </c>
      <c r="C4733" s="1761" t="s">
        <v>14685</v>
      </c>
      <c r="D4733" s="1762">
        <v>103</v>
      </c>
      <c r="E4733" s="1103">
        <f t="shared" si="73"/>
        <v>56.650000000000006</v>
      </c>
    </row>
    <row r="4734" spans="1:5" ht="15.6">
      <c r="A4734" s="3246" t="s">
        <v>16978</v>
      </c>
      <c r="B4734" s="1763" t="s">
        <v>16979</v>
      </c>
      <c r="C4734" s="1763" t="s">
        <v>14685</v>
      </c>
      <c r="D4734" s="1764">
        <v>103</v>
      </c>
      <c r="E4734" s="1104">
        <f t="shared" si="73"/>
        <v>56.650000000000006</v>
      </c>
    </row>
    <row r="4735" spans="1:5" ht="15.6">
      <c r="A4735" s="3245" t="s">
        <v>16068</v>
      </c>
      <c r="B4735" s="1761" t="s">
        <v>16069</v>
      </c>
      <c r="C4735" s="1761" t="s">
        <v>14685</v>
      </c>
      <c r="D4735" s="1762">
        <v>104</v>
      </c>
      <c r="E4735" s="1103">
        <f t="shared" si="73"/>
        <v>57.2</v>
      </c>
    </row>
    <row r="4736" spans="1:5" ht="15.6">
      <c r="A4736" s="3246" t="s">
        <v>17063</v>
      </c>
      <c r="B4736" s="1763" t="s">
        <v>17064</v>
      </c>
      <c r="C4736" s="1763" t="s">
        <v>14685</v>
      </c>
      <c r="D4736" s="1764">
        <v>104</v>
      </c>
      <c r="E4736" s="1104">
        <f t="shared" si="73"/>
        <v>57.2</v>
      </c>
    </row>
    <row r="4737" spans="1:5" ht="15.6">
      <c r="A4737" s="3245" t="s">
        <v>14790</v>
      </c>
      <c r="B4737" s="1761" t="s">
        <v>14791</v>
      </c>
      <c r="C4737" s="1761" t="s">
        <v>14685</v>
      </c>
      <c r="D4737" s="1762">
        <v>104</v>
      </c>
      <c r="E4737" s="1103">
        <f t="shared" si="73"/>
        <v>57.2</v>
      </c>
    </row>
    <row r="4738" spans="1:5" ht="15.6">
      <c r="A4738" s="3246" t="s">
        <v>17261</v>
      </c>
      <c r="B4738" s="1763" t="s">
        <v>17262</v>
      </c>
      <c r="C4738" s="1763" t="s">
        <v>14685</v>
      </c>
      <c r="D4738" s="1764">
        <v>104</v>
      </c>
      <c r="E4738" s="1104">
        <f t="shared" si="73"/>
        <v>57.2</v>
      </c>
    </row>
    <row r="4739" spans="1:5" ht="15.6">
      <c r="A4739" s="3245" t="s">
        <v>15926</v>
      </c>
      <c r="B4739" s="1761" t="s">
        <v>15927</v>
      </c>
      <c r="C4739" s="1761" t="s">
        <v>14685</v>
      </c>
      <c r="D4739" s="1762">
        <v>105</v>
      </c>
      <c r="E4739" s="1103">
        <f t="shared" si="73"/>
        <v>57.750000000000007</v>
      </c>
    </row>
    <row r="4740" spans="1:5" ht="15.6">
      <c r="A4740" s="3246" t="s">
        <v>17221</v>
      </c>
      <c r="B4740" s="1763" t="s">
        <v>17222</v>
      </c>
      <c r="C4740" s="1763" t="s">
        <v>14685</v>
      </c>
      <c r="D4740" s="1764">
        <v>105</v>
      </c>
      <c r="E4740" s="1104">
        <f t="shared" si="73"/>
        <v>57.750000000000007</v>
      </c>
    </row>
    <row r="4741" spans="1:5" ht="15.6">
      <c r="A4741" s="3245" t="s">
        <v>14934</v>
      </c>
      <c r="B4741" s="1761" t="s">
        <v>14935</v>
      </c>
      <c r="C4741" s="1761" t="s">
        <v>14685</v>
      </c>
      <c r="D4741" s="1762">
        <v>105</v>
      </c>
      <c r="E4741" s="1103">
        <f t="shared" si="73"/>
        <v>57.750000000000007</v>
      </c>
    </row>
    <row r="4742" spans="1:5" ht="15.6">
      <c r="A4742" s="3246" t="s">
        <v>17425</v>
      </c>
      <c r="B4742" s="1763" t="s">
        <v>17426</v>
      </c>
      <c r="C4742" s="1763" t="s">
        <v>14685</v>
      </c>
      <c r="D4742" s="1764">
        <v>105</v>
      </c>
      <c r="E4742" s="1104">
        <f t="shared" si="73"/>
        <v>57.750000000000007</v>
      </c>
    </row>
    <row r="4743" spans="1:5" ht="15.6">
      <c r="A4743" s="3245" t="s">
        <v>16222</v>
      </c>
      <c r="B4743" s="1761" t="s">
        <v>16223</v>
      </c>
      <c r="C4743" s="1761" t="s">
        <v>14685</v>
      </c>
      <c r="D4743" s="1762">
        <v>107</v>
      </c>
      <c r="E4743" s="1103">
        <f t="shared" si="73"/>
        <v>58.85</v>
      </c>
    </row>
    <row r="4744" spans="1:5" ht="15.6">
      <c r="A4744" s="3246" t="s">
        <v>17461</v>
      </c>
      <c r="B4744" s="1763" t="s">
        <v>17462</v>
      </c>
      <c r="C4744" s="1763" t="s">
        <v>14685</v>
      </c>
      <c r="D4744" s="1764">
        <v>107</v>
      </c>
      <c r="E4744" s="1104">
        <f t="shared" si="73"/>
        <v>58.85</v>
      </c>
    </row>
    <row r="4745" spans="1:5" ht="15.6">
      <c r="A4745" s="3245" t="s">
        <v>17006</v>
      </c>
      <c r="B4745" s="1761" t="s">
        <v>17007</v>
      </c>
      <c r="C4745" s="1761" t="s">
        <v>14685</v>
      </c>
      <c r="D4745" s="1762">
        <v>107</v>
      </c>
      <c r="E4745" s="1103">
        <f t="shared" si="73"/>
        <v>58.85</v>
      </c>
    </row>
    <row r="4746" spans="1:5" ht="15.6">
      <c r="A4746" s="3246" t="s">
        <v>16944</v>
      </c>
      <c r="B4746" s="1763" t="s">
        <v>16945</v>
      </c>
      <c r="C4746" s="1763" t="s">
        <v>14685</v>
      </c>
      <c r="D4746" s="1764">
        <v>107</v>
      </c>
      <c r="E4746" s="1104">
        <f t="shared" si="73"/>
        <v>58.85</v>
      </c>
    </row>
    <row r="4747" spans="1:5" ht="15.6">
      <c r="A4747" s="3245" t="s">
        <v>17909</v>
      </c>
      <c r="B4747" s="1761" t="s">
        <v>17910</v>
      </c>
      <c r="C4747" s="1761" t="s">
        <v>14685</v>
      </c>
      <c r="D4747" s="1762">
        <v>107</v>
      </c>
      <c r="E4747" s="1103">
        <f t="shared" si="73"/>
        <v>58.85</v>
      </c>
    </row>
    <row r="4748" spans="1:5" ht="15.6">
      <c r="A4748" s="3246" t="s">
        <v>8001</v>
      </c>
      <c r="B4748" s="1763" t="s">
        <v>8002</v>
      </c>
      <c r="C4748" s="1763" t="s">
        <v>14685</v>
      </c>
      <c r="D4748" s="1764">
        <v>107</v>
      </c>
      <c r="E4748" s="1104">
        <f t="shared" si="73"/>
        <v>58.85</v>
      </c>
    </row>
    <row r="4749" spans="1:5" ht="15.6">
      <c r="A4749" s="3245" t="s">
        <v>7906</v>
      </c>
      <c r="B4749" s="1761" t="s">
        <v>5041</v>
      </c>
      <c r="C4749" s="1761" t="s">
        <v>14685</v>
      </c>
      <c r="D4749" s="1762">
        <v>107</v>
      </c>
      <c r="E4749" s="1103">
        <f t="shared" ref="E4749:E4812" si="74">D4749*(100%-$E$8)</f>
        <v>58.85</v>
      </c>
    </row>
    <row r="4750" spans="1:5" ht="15.6">
      <c r="A4750" s="3246" t="s">
        <v>14734</v>
      </c>
      <c r="B4750" s="1763" t="s">
        <v>14735</v>
      </c>
      <c r="C4750" s="1763" t="s">
        <v>14685</v>
      </c>
      <c r="D4750" s="1764">
        <v>107</v>
      </c>
      <c r="E4750" s="1104">
        <f t="shared" si="74"/>
        <v>58.85</v>
      </c>
    </row>
    <row r="4751" spans="1:5" ht="15.6">
      <c r="A4751" s="3245" t="s">
        <v>17661</v>
      </c>
      <c r="B4751" s="1761" t="s">
        <v>17662</v>
      </c>
      <c r="C4751" s="1761" t="s">
        <v>14685</v>
      </c>
      <c r="D4751" s="1762">
        <v>107</v>
      </c>
      <c r="E4751" s="1103">
        <f t="shared" si="74"/>
        <v>58.85</v>
      </c>
    </row>
    <row r="4752" spans="1:5" ht="15.6">
      <c r="A4752" s="3246" t="s">
        <v>16204</v>
      </c>
      <c r="B4752" s="1763" t="s">
        <v>16205</v>
      </c>
      <c r="C4752" s="1763" t="s">
        <v>14685</v>
      </c>
      <c r="D4752" s="1764">
        <v>109</v>
      </c>
      <c r="E4752" s="1104">
        <f t="shared" si="74"/>
        <v>59.95</v>
      </c>
    </row>
    <row r="4753" spans="1:5" ht="15.6">
      <c r="A4753" s="3245" t="s">
        <v>17635</v>
      </c>
      <c r="B4753" s="1761" t="s">
        <v>17636</v>
      </c>
      <c r="C4753" s="1761" t="s">
        <v>14685</v>
      </c>
      <c r="D4753" s="1762">
        <v>109</v>
      </c>
      <c r="E4753" s="1103">
        <f t="shared" si="74"/>
        <v>59.95</v>
      </c>
    </row>
    <row r="4754" spans="1:5" ht="15.6">
      <c r="A4754" s="3246" t="s">
        <v>14698</v>
      </c>
      <c r="B4754" s="1763" t="s">
        <v>14699</v>
      </c>
      <c r="C4754" s="1763" t="s">
        <v>14685</v>
      </c>
      <c r="D4754" s="1764">
        <v>109</v>
      </c>
      <c r="E4754" s="1104">
        <f t="shared" si="74"/>
        <v>59.95</v>
      </c>
    </row>
    <row r="4755" spans="1:5" ht="15.6">
      <c r="A4755" s="3245" t="s">
        <v>17855</v>
      </c>
      <c r="B4755" s="1761" t="s">
        <v>17856</v>
      </c>
      <c r="C4755" s="1761" t="s">
        <v>14685</v>
      </c>
      <c r="D4755" s="1762">
        <v>109</v>
      </c>
      <c r="E4755" s="1103">
        <f t="shared" si="74"/>
        <v>59.95</v>
      </c>
    </row>
    <row r="4756" spans="1:5" ht="15.6">
      <c r="A4756" s="3246" t="s">
        <v>14702</v>
      </c>
      <c r="B4756" s="1763" t="s">
        <v>14703</v>
      </c>
      <c r="C4756" s="1763" t="s">
        <v>14685</v>
      </c>
      <c r="D4756" s="1764">
        <v>109</v>
      </c>
      <c r="E4756" s="1104">
        <f t="shared" si="74"/>
        <v>59.95</v>
      </c>
    </row>
    <row r="4757" spans="1:5" ht="15.6">
      <c r="A4757" s="3245" t="s">
        <v>17863</v>
      </c>
      <c r="B4757" s="1761" t="s">
        <v>17864</v>
      </c>
      <c r="C4757" s="1761" t="s">
        <v>14685</v>
      </c>
      <c r="D4757" s="1762">
        <v>109</v>
      </c>
      <c r="E4757" s="1103">
        <f t="shared" si="74"/>
        <v>59.95</v>
      </c>
    </row>
    <row r="4758" spans="1:5" ht="15.6">
      <c r="A4758" s="3246" t="s">
        <v>18259</v>
      </c>
      <c r="B4758" s="1763" t="s">
        <v>18260</v>
      </c>
      <c r="C4758" s="1763" t="s">
        <v>14685</v>
      </c>
      <c r="D4758" s="1764">
        <v>109</v>
      </c>
      <c r="E4758" s="1104">
        <f t="shared" si="74"/>
        <v>59.95</v>
      </c>
    </row>
    <row r="4759" spans="1:5" ht="15.6">
      <c r="A4759" s="3245" t="s">
        <v>17871</v>
      </c>
      <c r="B4759" s="1761" t="s">
        <v>17872</v>
      </c>
      <c r="C4759" s="1761" t="s">
        <v>14685</v>
      </c>
      <c r="D4759" s="1762">
        <v>109</v>
      </c>
      <c r="E4759" s="1103">
        <f t="shared" si="74"/>
        <v>59.95</v>
      </c>
    </row>
    <row r="4760" spans="1:5" ht="15.6">
      <c r="A4760" s="3246" t="s">
        <v>15132</v>
      </c>
      <c r="B4760" s="1763" t="s">
        <v>15133</v>
      </c>
      <c r="C4760" s="1763" t="s">
        <v>14685</v>
      </c>
      <c r="D4760" s="1764">
        <v>109</v>
      </c>
      <c r="E4760" s="1104">
        <f t="shared" si="74"/>
        <v>59.95</v>
      </c>
    </row>
    <row r="4761" spans="1:5" ht="15.6">
      <c r="A4761" s="3245" t="s">
        <v>7945</v>
      </c>
      <c r="B4761" s="1761" t="s">
        <v>5077</v>
      </c>
      <c r="C4761" s="1761" t="s">
        <v>14685</v>
      </c>
      <c r="D4761" s="1762">
        <v>109</v>
      </c>
      <c r="E4761" s="1103">
        <f t="shared" si="74"/>
        <v>59.95</v>
      </c>
    </row>
    <row r="4762" spans="1:5" ht="15.6">
      <c r="A4762" s="3246" t="s">
        <v>14778</v>
      </c>
      <c r="B4762" s="1763" t="s">
        <v>14779</v>
      </c>
      <c r="C4762" s="1763" t="s">
        <v>14685</v>
      </c>
      <c r="D4762" s="1764">
        <v>109</v>
      </c>
      <c r="E4762" s="1104">
        <f t="shared" si="74"/>
        <v>59.95</v>
      </c>
    </row>
    <row r="4763" spans="1:5" ht="15.6">
      <c r="A4763" s="3245" t="s">
        <v>17885</v>
      </c>
      <c r="B4763" s="1761" t="s">
        <v>17886</v>
      </c>
      <c r="C4763" s="1761" t="s">
        <v>14685</v>
      </c>
      <c r="D4763" s="1762">
        <v>109</v>
      </c>
      <c r="E4763" s="1103">
        <f t="shared" si="74"/>
        <v>59.95</v>
      </c>
    </row>
    <row r="4764" spans="1:5" ht="15.6">
      <c r="A4764" s="3246" t="s">
        <v>16164</v>
      </c>
      <c r="B4764" s="1763" t="s">
        <v>16165</v>
      </c>
      <c r="C4764" s="1763" t="s">
        <v>14685</v>
      </c>
      <c r="D4764" s="1764">
        <v>110</v>
      </c>
      <c r="E4764" s="1104">
        <f t="shared" si="74"/>
        <v>60.500000000000007</v>
      </c>
    </row>
    <row r="4765" spans="1:5" ht="15.6">
      <c r="A4765" s="3245" t="s">
        <v>17583</v>
      </c>
      <c r="B4765" s="1761" t="s">
        <v>17584</v>
      </c>
      <c r="C4765" s="1761" t="s">
        <v>14685</v>
      </c>
      <c r="D4765" s="1762">
        <v>110</v>
      </c>
      <c r="E4765" s="1103">
        <f t="shared" si="74"/>
        <v>60.500000000000007</v>
      </c>
    </row>
    <row r="4766" spans="1:5" ht="15.6">
      <c r="A4766" s="3246" t="s">
        <v>17795</v>
      </c>
      <c r="B4766" s="1763" t="s">
        <v>17796</v>
      </c>
      <c r="C4766" s="1763" t="s">
        <v>14685</v>
      </c>
      <c r="D4766" s="1764">
        <v>110</v>
      </c>
      <c r="E4766" s="1104">
        <f t="shared" si="74"/>
        <v>60.500000000000007</v>
      </c>
    </row>
    <row r="4767" spans="1:5" ht="15.6">
      <c r="A4767" s="3245" t="s">
        <v>15080</v>
      </c>
      <c r="B4767" s="1761" t="s">
        <v>15081</v>
      </c>
      <c r="C4767" s="1761" t="s">
        <v>14685</v>
      </c>
      <c r="D4767" s="1762">
        <v>110</v>
      </c>
      <c r="E4767" s="1103">
        <f t="shared" si="74"/>
        <v>60.500000000000007</v>
      </c>
    </row>
    <row r="4768" spans="1:5" ht="15.6">
      <c r="A4768" s="3246" t="s">
        <v>7935</v>
      </c>
      <c r="B4768" s="1763" t="s">
        <v>5067</v>
      </c>
      <c r="C4768" s="1763" t="s">
        <v>14685</v>
      </c>
      <c r="D4768" s="1764">
        <v>110</v>
      </c>
      <c r="E4768" s="1104">
        <f t="shared" si="74"/>
        <v>60.500000000000007</v>
      </c>
    </row>
    <row r="4769" spans="1:5" ht="15.6">
      <c r="A4769" s="3245" t="s">
        <v>15864</v>
      </c>
      <c r="B4769" s="1761" t="s">
        <v>15865</v>
      </c>
      <c r="C4769" s="1761" t="s">
        <v>14685</v>
      </c>
      <c r="D4769" s="1762">
        <v>110</v>
      </c>
      <c r="E4769" s="1103">
        <f t="shared" si="74"/>
        <v>60.500000000000007</v>
      </c>
    </row>
    <row r="4770" spans="1:5" ht="15.6">
      <c r="A4770" s="3246" t="s">
        <v>15870</v>
      </c>
      <c r="B4770" s="1763" t="s">
        <v>15871</v>
      </c>
      <c r="C4770" s="1763" t="s">
        <v>14685</v>
      </c>
      <c r="D4770" s="1764">
        <v>111</v>
      </c>
      <c r="E4770" s="1104">
        <f t="shared" si="74"/>
        <v>61.050000000000004</v>
      </c>
    </row>
    <row r="4771" spans="1:5" ht="15.6">
      <c r="A4771" s="3245" t="s">
        <v>17077</v>
      </c>
      <c r="B4771" s="1761" t="s">
        <v>17078</v>
      </c>
      <c r="C4771" s="1761" t="s">
        <v>14685</v>
      </c>
      <c r="D4771" s="1762">
        <v>111</v>
      </c>
      <c r="E4771" s="1103">
        <f t="shared" si="74"/>
        <v>61.050000000000004</v>
      </c>
    </row>
    <row r="4772" spans="1:5" ht="15.6">
      <c r="A4772" s="3246" t="s">
        <v>14800</v>
      </c>
      <c r="B4772" s="1763" t="s">
        <v>14801</v>
      </c>
      <c r="C4772" s="1763" t="s">
        <v>14685</v>
      </c>
      <c r="D4772" s="1764">
        <v>111</v>
      </c>
      <c r="E4772" s="1104">
        <f t="shared" si="74"/>
        <v>61.050000000000004</v>
      </c>
    </row>
    <row r="4773" spans="1:5" ht="15.6">
      <c r="A4773" s="3245" t="s">
        <v>17275</v>
      </c>
      <c r="B4773" s="1761" t="s">
        <v>17276</v>
      </c>
      <c r="C4773" s="1761" t="s">
        <v>14685</v>
      </c>
      <c r="D4773" s="1762">
        <v>111</v>
      </c>
      <c r="E4773" s="1103">
        <f t="shared" si="74"/>
        <v>61.050000000000004</v>
      </c>
    </row>
    <row r="4774" spans="1:5" ht="15.6">
      <c r="A4774" s="3246" t="s">
        <v>16052</v>
      </c>
      <c r="B4774" s="1763" t="s">
        <v>16053</v>
      </c>
      <c r="C4774" s="1763" t="s">
        <v>14685</v>
      </c>
      <c r="D4774" s="1764">
        <v>114</v>
      </c>
      <c r="E4774" s="1104">
        <f t="shared" si="74"/>
        <v>62.7</v>
      </c>
    </row>
    <row r="4775" spans="1:5" ht="15.6">
      <c r="A4775" s="3245" t="s">
        <v>17235</v>
      </c>
      <c r="B4775" s="1761" t="s">
        <v>17236</v>
      </c>
      <c r="C4775" s="1761" t="s">
        <v>14685</v>
      </c>
      <c r="D4775" s="1762">
        <v>114</v>
      </c>
      <c r="E4775" s="1103">
        <f t="shared" si="74"/>
        <v>62.7</v>
      </c>
    </row>
    <row r="4776" spans="1:5" ht="15.6">
      <c r="A4776" s="3246" t="s">
        <v>14948</v>
      </c>
      <c r="B4776" s="1763" t="s">
        <v>14949</v>
      </c>
      <c r="C4776" s="1763" t="s">
        <v>14685</v>
      </c>
      <c r="D4776" s="1764">
        <v>114</v>
      </c>
      <c r="E4776" s="1104">
        <f t="shared" si="74"/>
        <v>62.7</v>
      </c>
    </row>
    <row r="4777" spans="1:5" ht="15.6">
      <c r="A4777" s="3245" t="s">
        <v>17439</v>
      </c>
      <c r="B4777" s="1761" t="s">
        <v>17440</v>
      </c>
      <c r="C4777" s="1761" t="s">
        <v>14685</v>
      </c>
      <c r="D4777" s="1762">
        <v>114</v>
      </c>
      <c r="E4777" s="1103">
        <f t="shared" si="74"/>
        <v>62.7</v>
      </c>
    </row>
    <row r="4778" spans="1:5" ht="15.6">
      <c r="A4778" s="3246" t="s">
        <v>16258</v>
      </c>
      <c r="B4778" s="1763" t="s">
        <v>16259</v>
      </c>
      <c r="C4778" s="1763" t="s">
        <v>14685</v>
      </c>
      <c r="D4778" s="1764">
        <v>114</v>
      </c>
      <c r="E4778" s="1104">
        <f t="shared" si="74"/>
        <v>62.7</v>
      </c>
    </row>
    <row r="4779" spans="1:5" ht="15.6">
      <c r="A4779" s="3245" t="s">
        <v>17501</v>
      </c>
      <c r="B4779" s="1761" t="s">
        <v>17502</v>
      </c>
      <c r="C4779" s="1761" t="s">
        <v>14685</v>
      </c>
      <c r="D4779" s="1762">
        <v>114</v>
      </c>
      <c r="E4779" s="1103">
        <f t="shared" si="74"/>
        <v>62.7</v>
      </c>
    </row>
    <row r="4780" spans="1:5" ht="15.6">
      <c r="A4780" s="3246" t="s">
        <v>14996</v>
      </c>
      <c r="B4780" s="1763" t="s">
        <v>14997</v>
      </c>
      <c r="C4780" s="1763" t="s">
        <v>14685</v>
      </c>
      <c r="D4780" s="1764">
        <v>114</v>
      </c>
      <c r="E4780" s="1104">
        <f t="shared" si="74"/>
        <v>62.7</v>
      </c>
    </row>
    <row r="4781" spans="1:5" ht="15.6">
      <c r="A4781" s="3245" t="s">
        <v>17693</v>
      </c>
      <c r="B4781" s="1761" t="s">
        <v>17694</v>
      </c>
      <c r="C4781" s="1761" t="s">
        <v>14685</v>
      </c>
      <c r="D4781" s="1762">
        <v>114</v>
      </c>
      <c r="E4781" s="1103">
        <f t="shared" si="74"/>
        <v>62.7</v>
      </c>
    </row>
    <row r="4782" spans="1:5" ht="15.6">
      <c r="A4782" s="3246" t="s">
        <v>16086</v>
      </c>
      <c r="B4782" s="1763" t="s">
        <v>16087</v>
      </c>
      <c r="C4782" s="1763" t="s">
        <v>14685</v>
      </c>
      <c r="D4782" s="1764">
        <v>116</v>
      </c>
      <c r="E4782" s="1104">
        <f t="shared" si="74"/>
        <v>63.800000000000004</v>
      </c>
    </row>
    <row r="4783" spans="1:5" ht="15.6">
      <c r="A4783" s="3245" t="s">
        <v>17091</v>
      </c>
      <c r="B4783" s="1761" t="s">
        <v>17092</v>
      </c>
      <c r="C4783" s="1761" t="s">
        <v>14685</v>
      </c>
      <c r="D4783" s="1762">
        <v>116</v>
      </c>
      <c r="E4783" s="1103">
        <f t="shared" si="74"/>
        <v>63.800000000000004</v>
      </c>
    </row>
    <row r="4784" spans="1:5" ht="15.6">
      <c r="A4784" s="3246" t="s">
        <v>14814</v>
      </c>
      <c r="B4784" s="1763" t="s">
        <v>14815</v>
      </c>
      <c r="C4784" s="1763" t="s">
        <v>14685</v>
      </c>
      <c r="D4784" s="1764">
        <v>116</v>
      </c>
      <c r="E4784" s="1104">
        <f t="shared" si="74"/>
        <v>63.800000000000004</v>
      </c>
    </row>
    <row r="4785" spans="1:5" ht="15.6">
      <c r="A4785" s="3245" t="s">
        <v>17289</v>
      </c>
      <c r="B4785" s="1761" t="s">
        <v>17290</v>
      </c>
      <c r="C4785" s="1761" t="s">
        <v>14685</v>
      </c>
      <c r="D4785" s="1762">
        <v>116</v>
      </c>
      <c r="E4785" s="1103">
        <f t="shared" si="74"/>
        <v>63.800000000000004</v>
      </c>
    </row>
    <row r="4786" spans="1:5" ht="15.6">
      <c r="A4786" s="3246" t="s">
        <v>16184</v>
      </c>
      <c r="B4786" s="1763" t="s">
        <v>16185</v>
      </c>
      <c r="C4786" s="1763" t="s">
        <v>14685</v>
      </c>
      <c r="D4786" s="1764">
        <v>116</v>
      </c>
      <c r="E4786" s="1104">
        <f t="shared" si="74"/>
        <v>63.800000000000004</v>
      </c>
    </row>
    <row r="4787" spans="1:5" ht="15.6">
      <c r="A4787" s="3245" t="s">
        <v>17609</v>
      </c>
      <c r="B4787" s="1761" t="s">
        <v>17610</v>
      </c>
      <c r="C4787" s="1761" t="s">
        <v>14685</v>
      </c>
      <c r="D4787" s="1762">
        <v>116</v>
      </c>
      <c r="E4787" s="1103">
        <f t="shared" si="74"/>
        <v>63.800000000000004</v>
      </c>
    </row>
    <row r="4788" spans="1:5" ht="15.6">
      <c r="A4788" s="3246" t="s">
        <v>18261</v>
      </c>
      <c r="B4788" s="1763" t="s">
        <v>18262</v>
      </c>
      <c r="C4788" s="1763" t="s">
        <v>14685</v>
      </c>
      <c r="D4788" s="1764">
        <v>116</v>
      </c>
      <c r="E4788" s="1104">
        <f t="shared" si="74"/>
        <v>63.800000000000004</v>
      </c>
    </row>
    <row r="4789" spans="1:5" ht="15.6">
      <c r="A4789" s="3245" t="s">
        <v>15102</v>
      </c>
      <c r="B4789" s="1761" t="s">
        <v>15103</v>
      </c>
      <c r="C4789" s="1761" t="s">
        <v>14685</v>
      </c>
      <c r="D4789" s="1762">
        <v>116</v>
      </c>
      <c r="E4789" s="1103">
        <f t="shared" si="74"/>
        <v>63.800000000000004</v>
      </c>
    </row>
    <row r="4790" spans="1:5" ht="15.6">
      <c r="A4790" s="3246" t="s">
        <v>15110</v>
      </c>
      <c r="B4790" s="1763" t="s">
        <v>15111</v>
      </c>
      <c r="C4790" s="1763" t="s">
        <v>14685</v>
      </c>
      <c r="D4790" s="1764">
        <v>116</v>
      </c>
      <c r="E4790" s="1104">
        <f t="shared" si="74"/>
        <v>63.800000000000004</v>
      </c>
    </row>
    <row r="4791" spans="1:5" ht="15.6">
      <c r="A4791" s="3245" t="s">
        <v>7940</v>
      </c>
      <c r="B4791" s="1761" t="s">
        <v>5072</v>
      </c>
      <c r="C4791" s="1761" t="s">
        <v>14685</v>
      </c>
      <c r="D4791" s="1762">
        <v>116</v>
      </c>
      <c r="E4791" s="1103">
        <f t="shared" si="74"/>
        <v>63.800000000000004</v>
      </c>
    </row>
    <row r="4792" spans="1:5" ht="15.6">
      <c r="A4792" s="3246" t="s">
        <v>14770</v>
      </c>
      <c r="B4792" s="1763" t="s">
        <v>14771</v>
      </c>
      <c r="C4792" s="1763" t="s">
        <v>14685</v>
      </c>
      <c r="D4792" s="1764">
        <v>116</v>
      </c>
      <c r="E4792" s="1104">
        <f t="shared" si="74"/>
        <v>63.800000000000004</v>
      </c>
    </row>
    <row r="4793" spans="1:5" ht="15.6">
      <c r="A4793" s="3245" t="s">
        <v>17829</v>
      </c>
      <c r="B4793" s="1761" t="s">
        <v>17830</v>
      </c>
      <c r="C4793" s="1761" t="s">
        <v>14685</v>
      </c>
      <c r="D4793" s="1762">
        <v>116</v>
      </c>
      <c r="E4793" s="1103">
        <f t="shared" si="74"/>
        <v>63.800000000000004</v>
      </c>
    </row>
    <row r="4794" spans="1:5" ht="15.6">
      <c r="A4794" s="3246" t="s">
        <v>16036</v>
      </c>
      <c r="B4794" s="1763" t="s">
        <v>16037</v>
      </c>
      <c r="C4794" s="1763" t="s">
        <v>14685</v>
      </c>
      <c r="D4794" s="1764">
        <v>117</v>
      </c>
      <c r="E4794" s="1104">
        <f t="shared" si="74"/>
        <v>64.350000000000009</v>
      </c>
    </row>
    <row r="4795" spans="1:5" ht="15.6">
      <c r="A4795" s="3245" t="s">
        <v>17209</v>
      </c>
      <c r="B4795" s="1761" t="s">
        <v>17210</v>
      </c>
      <c r="C4795" s="1761" t="s">
        <v>14685</v>
      </c>
      <c r="D4795" s="1762">
        <v>117</v>
      </c>
      <c r="E4795" s="1103">
        <f t="shared" si="74"/>
        <v>64.350000000000009</v>
      </c>
    </row>
    <row r="4796" spans="1:5" ht="15.6">
      <c r="A4796" s="3246" t="s">
        <v>14926</v>
      </c>
      <c r="B4796" s="1763" t="s">
        <v>14927</v>
      </c>
      <c r="C4796" s="1763" t="s">
        <v>14685</v>
      </c>
      <c r="D4796" s="1764">
        <v>117</v>
      </c>
      <c r="E4796" s="1104">
        <f t="shared" si="74"/>
        <v>64.350000000000009</v>
      </c>
    </row>
    <row r="4797" spans="1:5" ht="15.6">
      <c r="A4797" s="3245" t="s">
        <v>17413</v>
      </c>
      <c r="B4797" s="1761" t="s">
        <v>17414</v>
      </c>
      <c r="C4797" s="1761" t="s">
        <v>14685</v>
      </c>
      <c r="D4797" s="1762">
        <v>117</v>
      </c>
      <c r="E4797" s="1103">
        <f t="shared" si="74"/>
        <v>64.350000000000009</v>
      </c>
    </row>
    <row r="4798" spans="1:5" ht="15.6">
      <c r="A4798" s="3246" t="s">
        <v>16174</v>
      </c>
      <c r="B4798" s="1763" t="s">
        <v>16175</v>
      </c>
      <c r="C4798" s="1763" t="s">
        <v>14685</v>
      </c>
      <c r="D4798" s="1764">
        <v>118</v>
      </c>
      <c r="E4798" s="1104">
        <f t="shared" si="74"/>
        <v>64.900000000000006</v>
      </c>
    </row>
    <row r="4799" spans="1:5" ht="15.6">
      <c r="A4799" s="3245" t="s">
        <v>17597</v>
      </c>
      <c r="B4799" s="1761" t="s">
        <v>17598</v>
      </c>
      <c r="C4799" s="1761" t="s">
        <v>14685</v>
      </c>
      <c r="D4799" s="1762">
        <v>118</v>
      </c>
      <c r="E4799" s="1103">
        <f t="shared" si="74"/>
        <v>64.900000000000006</v>
      </c>
    </row>
    <row r="4800" spans="1:5" ht="15.6">
      <c r="A4800" s="3246" t="s">
        <v>16214</v>
      </c>
      <c r="B4800" s="1763" t="s">
        <v>16215</v>
      </c>
      <c r="C4800" s="1763" t="s">
        <v>14685</v>
      </c>
      <c r="D4800" s="1764">
        <v>118</v>
      </c>
      <c r="E4800" s="1104">
        <f t="shared" si="74"/>
        <v>64.900000000000006</v>
      </c>
    </row>
    <row r="4801" spans="1:5" ht="15.6">
      <c r="A4801" s="3245" t="s">
        <v>17645</v>
      </c>
      <c r="B4801" s="1761" t="s">
        <v>17646</v>
      </c>
      <c r="C4801" s="1761" t="s">
        <v>14685</v>
      </c>
      <c r="D4801" s="1762">
        <v>118</v>
      </c>
      <c r="E4801" s="1103">
        <f t="shared" si="74"/>
        <v>64.900000000000006</v>
      </c>
    </row>
    <row r="4802" spans="1:5" ht="15.6">
      <c r="A4802" s="3246" t="s">
        <v>16216</v>
      </c>
      <c r="B4802" s="1763" t="s">
        <v>16217</v>
      </c>
      <c r="C4802" s="1763" t="s">
        <v>14685</v>
      </c>
      <c r="D4802" s="1764">
        <v>118</v>
      </c>
      <c r="E4802" s="1104">
        <f t="shared" si="74"/>
        <v>64.900000000000006</v>
      </c>
    </row>
    <row r="4803" spans="1:5" ht="15.6">
      <c r="A4803" s="3245" t="s">
        <v>17647</v>
      </c>
      <c r="B4803" s="1761" t="s">
        <v>17648</v>
      </c>
      <c r="C4803" s="1761" t="s">
        <v>14685</v>
      </c>
      <c r="D4803" s="1762">
        <v>118</v>
      </c>
      <c r="E4803" s="1103">
        <f t="shared" si="74"/>
        <v>64.900000000000006</v>
      </c>
    </row>
    <row r="4804" spans="1:5" ht="15.6">
      <c r="A4804" s="3246" t="s">
        <v>15982</v>
      </c>
      <c r="B4804" s="1763" t="s">
        <v>15983</v>
      </c>
      <c r="C4804" s="1763" t="s">
        <v>14685</v>
      </c>
      <c r="D4804" s="1764">
        <v>118</v>
      </c>
      <c r="E4804" s="1104">
        <f t="shared" si="74"/>
        <v>64.900000000000006</v>
      </c>
    </row>
    <row r="4805" spans="1:5" ht="15.6">
      <c r="A4805" s="3245" t="s">
        <v>17649</v>
      </c>
      <c r="B4805" s="1761" t="s">
        <v>17650</v>
      </c>
      <c r="C4805" s="1761" t="s">
        <v>14685</v>
      </c>
      <c r="D4805" s="1762">
        <v>118</v>
      </c>
      <c r="E4805" s="1103">
        <f t="shared" si="74"/>
        <v>64.900000000000006</v>
      </c>
    </row>
    <row r="4806" spans="1:5" ht="15.6">
      <c r="A4806" s="3246" t="s">
        <v>15090</v>
      </c>
      <c r="B4806" s="1763" t="s">
        <v>15091</v>
      </c>
      <c r="C4806" s="1763" t="s">
        <v>14685</v>
      </c>
      <c r="D4806" s="1764">
        <v>118</v>
      </c>
      <c r="E4806" s="1104">
        <f t="shared" si="74"/>
        <v>64.900000000000006</v>
      </c>
    </row>
    <row r="4807" spans="1:5" ht="15.6">
      <c r="A4807" s="3245" t="s">
        <v>17815</v>
      </c>
      <c r="B4807" s="1761" t="s">
        <v>17816</v>
      </c>
      <c r="C4807" s="1761" t="s">
        <v>14685</v>
      </c>
      <c r="D4807" s="1762">
        <v>118</v>
      </c>
      <c r="E4807" s="1103">
        <f t="shared" si="74"/>
        <v>64.900000000000006</v>
      </c>
    </row>
    <row r="4808" spans="1:5" ht="15.6">
      <c r="A4808" s="3246" t="s">
        <v>16288</v>
      </c>
      <c r="B4808" s="1763" t="s">
        <v>16289</v>
      </c>
      <c r="C4808" s="1763" t="s">
        <v>14685</v>
      </c>
      <c r="D4808" s="1764">
        <v>118</v>
      </c>
      <c r="E4808" s="1104">
        <f t="shared" si="74"/>
        <v>64.900000000000006</v>
      </c>
    </row>
    <row r="4809" spans="1:5" ht="15.6">
      <c r="A4809" s="3245" t="s">
        <v>17893</v>
      </c>
      <c r="B4809" s="1761" t="s">
        <v>17894</v>
      </c>
      <c r="C4809" s="1761" t="s">
        <v>14685</v>
      </c>
      <c r="D4809" s="1762">
        <v>118</v>
      </c>
      <c r="E4809" s="1103">
        <f t="shared" si="74"/>
        <v>64.900000000000006</v>
      </c>
    </row>
    <row r="4810" spans="1:5" ht="15.6">
      <c r="A4810" s="3246" t="s">
        <v>16290</v>
      </c>
      <c r="B4810" s="1763" t="s">
        <v>16291</v>
      </c>
      <c r="C4810" s="1763" t="s">
        <v>14685</v>
      </c>
      <c r="D4810" s="1764">
        <v>118</v>
      </c>
      <c r="E4810" s="1104">
        <f t="shared" si="74"/>
        <v>64.900000000000006</v>
      </c>
    </row>
    <row r="4811" spans="1:5" ht="15.6">
      <c r="A4811" s="3245" t="s">
        <v>17895</v>
      </c>
      <c r="B4811" s="1761" t="s">
        <v>17896</v>
      </c>
      <c r="C4811" s="1761" t="s">
        <v>14685</v>
      </c>
      <c r="D4811" s="1762">
        <v>118</v>
      </c>
      <c r="E4811" s="1103">
        <f t="shared" si="74"/>
        <v>64.900000000000006</v>
      </c>
    </row>
    <row r="4812" spans="1:5" ht="15.6">
      <c r="A4812" s="3246" t="s">
        <v>15142</v>
      </c>
      <c r="B4812" s="1763" t="s">
        <v>15143</v>
      </c>
      <c r="C4812" s="1763" t="s">
        <v>14685</v>
      </c>
      <c r="D4812" s="1764">
        <v>118</v>
      </c>
      <c r="E4812" s="1104">
        <f t="shared" si="74"/>
        <v>64.900000000000006</v>
      </c>
    </row>
    <row r="4813" spans="1:5" ht="15.6">
      <c r="A4813" s="3245" t="s">
        <v>17897</v>
      </c>
      <c r="B4813" s="1761" t="s">
        <v>17898</v>
      </c>
      <c r="C4813" s="1761" t="s">
        <v>14685</v>
      </c>
      <c r="D4813" s="1762">
        <v>118</v>
      </c>
      <c r="E4813" s="1103">
        <f t="shared" ref="E4813:E4876" si="75">D4813*(100%-$E$8)</f>
        <v>64.900000000000006</v>
      </c>
    </row>
    <row r="4814" spans="1:5" ht="15.6">
      <c r="A4814" s="3246" t="s">
        <v>15936</v>
      </c>
      <c r="B4814" s="1763" t="s">
        <v>15937</v>
      </c>
      <c r="C4814" s="1763" t="s">
        <v>14685</v>
      </c>
      <c r="D4814" s="1764">
        <v>121</v>
      </c>
      <c r="E4814" s="1104">
        <f t="shared" si="75"/>
        <v>66.550000000000011</v>
      </c>
    </row>
    <row r="4815" spans="1:5" ht="15.6">
      <c r="A4815" s="3245" t="s">
        <v>17249</v>
      </c>
      <c r="B4815" s="1761" t="s">
        <v>17250</v>
      </c>
      <c r="C4815" s="1761" t="s">
        <v>14685</v>
      </c>
      <c r="D4815" s="1762">
        <v>121</v>
      </c>
      <c r="E4815" s="1103">
        <f t="shared" si="75"/>
        <v>66.550000000000011</v>
      </c>
    </row>
    <row r="4816" spans="1:5" ht="15.6">
      <c r="A4816" s="3246" t="s">
        <v>14958</v>
      </c>
      <c r="B4816" s="1763" t="s">
        <v>14959</v>
      </c>
      <c r="C4816" s="1763" t="s">
        <v>14685</v>
      </c>
      <c r="D4816" s="1764">
        <v>121</v>
      </c>
      <c r="E4816" s="1104">
        <f t="shared" si="75"/>
        <v>66.550000000000011</v>
      </c>
    </row>
    <row r="4817" spans="1:5" ht="15.6">
      <c r="A4817" s="3245" t="s">
        <v>17453</v>
      </c>
      <c r="B4817" s="1761" t="s">
        <v>17454</v>
      </c>
      <c r="C4817" s="1761" t="s">
        <v>14685</v>
      </c>
      <c r="D4817" s="1762">
        <v>121</v>
      </c>
      <c r="E4817" s="1103">
        <f t="shared" si="75"/>
        <v>66.550000000000011</v>
      </c>
    </row>
    <row r="4818" spans="1:5" ht="15.6">
      <c r="A4818" s="3246" t="s">
        <v>16246</v>
      </c>
      <c r="B4818" s="1763" t="s">
        <v>16247</v>
      </c>
      <c r="C4818" s="1763" t="s">
        <v>14685</v>
      </c>
      <c r="D4818" s="1764">
        <v>122</v>
      </c>
      <c r="E4818" s="1104">
        <f t="shared" si="75"/>
        <v>67.100000000000009</v>
      </c>
    </row>
    <row r="4819" spans="1:5" ht="15.6">
      <c r="A4819" s="3245" t="s">
        <v>17491</v>
      </c>
      <c r="B4819" s="1761" t="s">
        <v>17492</v>
      </c>
      <c r="C4819" s="1761" t="s">
        <v>14685</v>
      </c>
      <c r="D4819" s="1762">
        <v>122</v>
      </c>
      <c r="E4819" s="1103">
        <f t="shared" si="75"/>
        <v>67.100000000000009</v>
      </c>
    </row>
    <row r="4820" spans="1:5" ht="15.6">
      <c r="A4820" s="3246" t="s">
        <v>8003</v>
      </c>
      <c r="B4820" s="1763" t="s">
        <v>8004</v>
      </c>
      <c r="C4820" s="1763" t="s">
        <v>14685</v>
      </c>
      <c r="D4820" s="1764">
        <v>122</v>
      </c>
      <c r="E4820" s="1104">
        <f t="shared" si="75"/>
        <v>67.100000000000009</v>
      </c>
    </row>
    <row r="4821" spans="1:5" ht="15.6">
      <c r="A4821" s="3245" t="s">
        <v>7913</v>
      </c>
      <c r="B4821" s="1761" t="s">
        <v>5046</v>
      </c>
      <c r="C4821" s="1761" t="s">
        <v>14685</v>
      </c>
      <c r="D4821" s="1762">
        <v>122</v>
      </c>
      <c r="E4821" s="1103">
        <f t="shared" si="75"/>
        <v>67.100000000000009</v>
      </c>
    </row>
    <row r="4822" spans="1:5" ht="15.6">
      <c r="A4822" s="3246" t="s">
        <v>16980</v>
      </c>
      <c r="B4822" s="1763" t="s">
        <v>16981</v>
      </c>
      <c r="C4822" s="1763" t="s">
        <v>14685</v>
      </c>
      <c r="D4822" s="1764">
        <v>122</v>
      </c>
      <c r="E4822" s="1104">
        <f t="shared" si="75"/>
        <v>67.100000000000009</v>
      </c>
    </row>
    <row r="4823" spans="1:5" ht="15.6">
      <c r="A4823" s="3245" t="s">
        <v>17687</v>
      </c>
      <c r="B4823" s="1761" t="s">
        <v>17688</v>
      </c>
      <c r="C4823" s="1761" t="s">
        <v>14685</v>
      </c>
      <c r="D4823" s="1762">
        <v>122</v>
      </c>
      <c r="E4823" s="1103">
        <f t="shared" si="75"/>
        <v>67.100000000000009</v>
      </c>
    </row>
    <row r="4824" spans="1:5" ht="15.6">
      <c r="A4824" s="3246" t="s">
        <v>16042</v>
      </c>
      <c r="B4824" s="1763" t="s">
        <v>16043</v>
      </c>
      <c r="C4824" s="1763" t="s">
        <v>14685</v>
      </c>
      <c r="D4824" s="1764">
        <v>123</v>
      </c>
      <c r="E4824" s="1104">
        <f t="shared" si="75"/>
        <v>67.650000000000006</v>
      </c>
    </row>
    <row r="4825" spans="1:5" ht="15.6">
      <c r="A4825" s="3245" t="s">
        <v>17223</v>
      </c>
      <c r="B4825" s="1761" t="s">
        <v>17224</v>
      </c>
      <c r="C4825" s="1761" t="s">
        <v>14685</v>
      </c>
      <c r="D4825" s="1762">
        <v>123</v>
      </c>
      <c r="E4825" s="1103">
        <f t="shared" si="75"/>
        <v>67.650000000000006</v>
      </c>
    </row>
    <row r="4826" spans="1:5" ht="15.6">
      <c r="A4826" s="3246" t="s">
        <v>15880</v>
      </c>
      <c r="B4826" s="1763" t="s">
        <v>15881</v>
      </c>
      <c r="C4826" s="1763" t="s">
        <v>14685</v>
      </c>
      <c r="D4826" s="1764">
        <v>123</v>
      </c>
      <c r="E4826" s="1104">
        <f t="shared" si="75"/>
        <v>67.650000000000006</v>
      </c>
    </row>
    <row r="4827" spans="1:5" ht="15.6">
      <c r="A4827" s="3245" t="s">
        <v>17105</v>
      </c>
      <c r="B4827" s="1761" t="s">
        <v>17106</v>
      </c>
      <c r="C4827" s="1761" t="s">
        <v>14685</v>
      </c>
      <c r="D4827" s="1762">
        <v>123</v>
      </c>
      <c r="E4827" s="1103">
        <f t="shared" si="75"/>
        <v>67.650000000000006</v>
      </c>
    </row>
    <row r="4828" spans="1:5" ht="15.6">
      <c r="A4828" s="3246" t="s">
        <v>14936</v>
      </c>
      <c r="B4828" s="1763" t="s">
        <v>14937</v>
      </c>
      <c r="C4828" s="1763" t="s">
        <v>14685</v>
      </c>
      <c r="D4828" s="1764">
        <v>123</v>
      </c>
      <c r="E4828" s="1104">
        <f t="shared" si="75"/>
        <v>67.650000000000006</v>
      </c>
    </row>
    <row r="4829" spans="1:5" ht="15.6">
      <c r="A4829" s="3245" t="s">
        <v>17427</v>
      </c>
      <c r="B4829" s="1761" t="s">
        <v>17428</v>
      </c>
      <c r="C4829" s="1761" t="s">
        <v>14685</v>
      </c>
      <c r="D4829" s="1762">
        <v>123</v>
      </c>
      <c r="E4829" s="1103">
        <f t="shared" si="75"/>
        <v>67.650000000000006</v>
      </c>
    </row>
    <row r="4830" spans="1:5" ht="15.6">
      <c r="A4830" s="3246" t="s">
        <v>14826</v>
      </c>
      <c r="B4830" s="1763" t="s">
        <v>14827</v>
      </c>
      <c r="C4830" s="1763" t="s">
        <v>14685</v>
      </c>
      <c r="D4830" s="1764">
        <v>123</v>
      </c>
      <c r="E4830" s="1104">
        <f t="shared" si="75"/>
        <v>67.650000000000006</v>
      </c>
    </row>
    <row r="4831" spans="1:5" ht="15.6">
      <c r="A4831" s="3245" t="s">
        <v>17303</v>
      </c>
      <c r="B4831" s="1761" t="s">
        <v>17304</v>
      </c>
      <c r="C4831" s="1761" t="s">
        <v>14685</v>
      </c>
      <c r="D4831" s="1762">
        <v>123</v>
      </c>
      <c r="E4831" s="1103">
        <f t="shared" si="75"/>
        <v>67.650000000000006</v>
      </c>
    </row>
    <row r="4832" spans="1:5" ht="15.6">
      <c r="A4832" s="3246" t="s">
        <v>15978</v>
      </c>
      <c r="B4832" s="1763" t="s">
        <v>15979</v>
      </c>
      <c r="C4832" s="1763" t="s">
        <v>14685</v>
      </c>
      <c r="D4832" s="1764">
        <v>124</v>
      </c>
      <c r="E4832" s="1104">
        <f t="shared" si="75"/>
        <v>68.2</v>
      </c>
    </row>
    <row r="4833" spans="1:5" ht="15.6">
      <c r="A4833" s="3245" t="s">
        <v>17623</v>
      </c>
      <c r="B4833" s="1761" t="s">
        <v>17624</v>
      </c>
      <c r="C4833" s="1761" t="s">
        <v>14685</v>
      </c>
      <c r="D4833" s="1762">
        <v>124</v>
      </c>
      <c r="E4833" s="1103">
        <f t="shared" si="75"/>
        <v>68.2</v>
      </c>
    </row>
    <row r="4834" spans="1:5" ht="15.6">
      <c r="A4834" s="3246" t="s">
        <v>15120</v>
      </c>
      <c r="B4834" s="1763" t="s">
        <v>15121</v>
      </c>
      <c r="C4834" s="1763" t="s">
        <v>14685</v>
      </c>
      <c r="D4834" s="1764">
        <v>124</v>
      </c>
      <c r="E4834" s="1104">
        <f t="shared" si="75"/>
        <v>68.2</v>
      </c>
    </row>
    <row r="4835" spans="1:5" ht="15.6">
      <c r="A4835" s="3245" t="s">
        <v>17843</v>
      </c>
      <c r="B4835" s="1761" t="s">
        <v>17844</v>
      </c>
      <c r="C4835" s="1761" t="s">
        <v>14685</v>
      </c>
      <c r="D4835" s="1762">
        <v>124</v>
      </c>
      <c r="E4835" s="1103">
        <f t="shared" si="75"/>
        <v>68.2</v>
      </c>
    </row>
    <row r="4836" spans="1:5" ht="15.6">
      <c r="A4836" s="3246" t="s">
        <v>16224</v>
      </c>
      <c r="B4836" s="1763" t="s">
        <v>16225</v>
      </c>
      <c r="C4836" s="1763" t="s">
        <v>14685</v>
      </c>
      <c r="D4836" s="1764">
        <v>127</v>
      </c>
      <c r="E4836" s="1104">
        <f t="shared" si="75"/>
        <v>69.850000000000009</v>
      </c>
    </row>
    <row r="4837" spans="1:5" ht="15.6">
      <c r="A4837" s="3245" t="s">
        <v>17463</v>
      </c>
      <c r="B4837" s="1761" t="s">
        <v>17464</v>
      </c>
      <c r="C4837" s="1761" t="s">
        <v>14685</v>
      </c>
      <c r="D4837" s="1762">
        <v>127</v>
      </c>
      <c r="E4837" s="1103">
        <f t="shared" si="75"/>
        <v>69.850000000000009</v>
      </c>
    </row>
    <row r="4838" spans="1:5" ht="15.6">
      <c r="A4838" s="3246" t="s">
        <v>16946</v>
      </c>
      <c r="B4838" s="1763" t="s">
        <v>16947</v>
      </c>
      <c r="C4838" s="1763" t="s">
        <v>14685</v>
      </c>
      <c r="D4838" s="1764">
        <v>127</v>
      </c>
      <c r="E4838" s="1104">
        <f t="shared" si="75"/>
        <v>69.850000000000009</v>
      </c>
    </row>
    <row r="4839" spans="1:5" ht="15.6">
      <c r="A4839" s="3245" t="s">
        <v>17911</v>
      </c>
      <c r="B4839" s="1761" t="s">
        <v>17912</v>
      </c>
      <c r="C4839" s="1761" t="s">
        <v>14685</v>
      </c>
      <c r="D4839" s="1762">
        <v>127</v>
      </c>
      <c r="E4839" s="1103">
        <f t="shared" si="75"/>
        <v>69.850000000000009</v>
      </c>
    </row>
    <row r="4840" spans="1:5" ht="15.6">
      <c r="A4840" s="3246" t="s">
        <v>14706</v>
      </c>
      <c r="B4840" s="1763" t="s">
        <v>14707</v>
      </c>
      <c r="C4840" s="1763" t="s">
        <v>14685</v>
      </c>
      <c r="D4840" s="1764">
        <v>127</v>
      </c>
      <c r="E4840" s="1104">
        <f t="shared" si="75"/>
        <v>69.850000000000009</v>
      </c>
    </row>
    <row r="4841" spans="1:5" ht="15.6">
      <c r="A4841" s="3245" t="s">
        <v>17931</v>
      </c>
      <c r="B4841" s="1761" t="s">
        <v>17932</v>
      </c>
      <c r="C4841" s="1761" t="s">
        <v>14685</v>
      </c>
      <c r="D4841" s="1762">
        <v>127</v>
      </c>
      <c r="E4841" s="1103">
        <f t="shared" si="75"/>
        <v>69.850000000000009</v>
      </c>
    </row>
    <row r="4842" spans="1:5" ht="15.6">
      <c r="A4842" s="3246" t="s">
        <v>14966</v>
      </c>
      <c r="B4842" s="1763" t="s">
        <v>14967</v>
      </c>
      <c r="C4842" s="1763" t="s">
        <v>14685</v>
      </c>
      <c r="D4842" s="1764">
        <v>127</v>
      </c>
      <c r="E4842" s="1104">
        <f t="shared" si="75"/>
        <v>69.850000000000009</v>
      </c>
    </row>
    <row r="4843" spans="1:5" ht="15.6">
      <c r="A4843" s="3245" t="s">
        <v>7907</v>
      </c>
      <c r="B4843" s="1761" t="s">
        <v>5042</v>
      </c>
      <c r="C4843" s="1761" t="s">
        <v>14685</v>
      </c>
      <c r="D4843" s="1762">
        <v>127</v>
      </c>
      <c r="E4843" s="1103">
        <f t="shared" si="75"/>
        <v>69.850000000000009</v>
      </c>
    </row>
    <row r="4844" spans="1:5" ht="15.6">
      <c r="A4844" s="3246" t="s">
        <v>14736</v>
      </c>
      <c r="B4844" s="1763" t="s">
        <v>14737</v>
      </c>
      <c r="C4844" s="1763" t="s">
        <v>14685</v>
      </c>
      <c r="D4844" s="1764">
        <v>127</v>
      </c>
      <c r="E4844" s="1104">
        <f t="shared" si="75"/>
        <v>69.850000000000009</v>
      </c>
    </row>
    <row r="4845" spans="1:5" ht="15.6">
      <c r="A4845" s="3245" t="s">
        <v>17663</v>
      </c>
      <c r="B4845" s="1761" t="s">
        <v>17664</v>
      </c>
      <c r="C4845" s="1761" t="s">
        <v>14685</v>
      </c>
      <c r="D4845" s="1762">
        <v>127</v>
      </c>
      <c r="E4845" s="1103">
        <f t="shared" si="75"/>
        <v>69.850000000000009</v>
      </c>
    </row>
    <row r="4846" spans="1:5" ht="15.6">
      <c r="A4846" s="3246" t="s">
        <v>16070</v>
      </c>
      <c r="B4846" s="1763" t="s">
        <v>16071</v>
      </c>
      <c r="C4846" s="1763" t="s">
        <v>14685</v>
      </c>
      <c r="D4846" s="1764">
        <v>129</v>
      </c>
      <c r="E4846" s="1104">
        <f t="shared" si="75"/>
        <v>70.95</v>
      </c>
    </row>
    <row r="4847" spans="1:5" ht="15.6">
      <c r="A4847" s="3245" t="s">
        <v>17065</v>
      </c>
      <c r="B4847" s="1761" t="s">
        <v>17066</v>
      </c>
      <c r="C4847" s="1761" t="s">
        <v>14685</v>
      </c>
      <c r="D4847" s="1762">
        <v>129</v>
      </c>
      <c r="E4847" s="1103">
        <f t="shared" si="75"/>
        <v>70.95</v>
      </c>
    </row>
    <row r="4848" spans="1:5" ht="15.6">
      <c r="A4848" s="3246" t="s">
        <v>14792</v>
      </c>
      <c r="B4848" s="1763" t="s">
        <v>14793</v>
      </c>
      <c r="C4848" s="1763" t="s">
        <v>14685</v>
      </c>
      <c r="D4848" s="1764">
        <v>129</v>
      </c>
      <c r="E4848" s="1104">
        <f t="shared" si="75"/>
        <v>70.95</v>
      </c>
    </row>
    <row r="4849" spans="1:5" ht="15.6">
      <c r="A4849" s="3245" t="s">
        <v>17263</v>
      </c>
      <c r="B4849" s="1761" t="s">
        <v>17264</v>
      </c>
      <c r="C4849" s="1761" t="s">
        <v>14685</v>
      </c>
      <c r="D4849" s="1762">
        <v>129</v>
      </c>
      <c r="E4849" s="1103">
        <f t="shared" si="75"/>
        <v>70.95</v>
      </c>
    </row>
    <row r="4850" spans="1:5" ht="15.6">
      <c r="A4850" s="3246" t="s">
        <v>16166</v>
      </c>
      <c r="B4850" s="1763" t="s">
        <v>16167</v>
      </c>
      <c r="C4850" s="1763" t="s">
        <v>14685</v>
      </c>
      <c r="D4850" s="1764">
        <v>129</v>
      </c>
      <c r="E4850" s="1104">
        <f t="shared" si="75"/>
        <v>70.95</v>
      </c>
    </row>
    <row r="4851" spans="1:5" ht="15.6">
      <c r="A4851" s="3245" t="s">
        <v>17585</v>
      </c>
      <c r="B4851" s="1761" t="s">
        <v>17586</v>
      </c>
      <c r="C4851" s="1761" t="s">
        <v>14685</v>
      </c>
      <c r="D4851" s="1762">
        <v>129</v>
      </c>
      <c r="E4851" s="1103">
        <f t="shared" si="75"/>
        <v>70.95</v>
      </c>
    </row>
    <row r="4852" spans="1:5" ht="15.6">
      <c r="A4852" s="3246" t="s">
        <v>15082</v>
      </c>
      <c r="B4852" s="1763" t="s">
        <v>15083</v>
      </c>
      <c r="C4852" s="1763" t="s">
        <v>14685</v>
      </c>
      <c r="D4852" s="1764">
        <v>129</v>
      </c>
      <c r="E4852" s="1104">
        <f t="shared" si="75"/>
        <v>70.95</v>
      </c>
    </row>
    <row r="4853" spans="1:5" ht="15.6">
      <c r="A4853" s="3245" t="s">
        <v>7936</v>
      </c>
      <c r="B4853" s="1761" t="s">
        <v>5068</v>
      </c>
      <c r="C4853" s="1761" t="s">
        <v>14685</v>
      </c>
      <c r="D4853" s="1762">
        <v>129</v>
      </c>
      <c r="E4853" s="1103">
        <f t="shared" si="75"/>
        <v>70.95</v>
      </c>
    </row>
    <row r="4854" spans="1:5" ht="15.6">
      <c r="A4854" s="3246" t="s">
        <v>18241</v>
      </c>
      <c r="B4854" s="1763" t="s">
        <v>18242</v>
      </c>
      <c r="C4854" s="1763" t="s">
        <v>14685</v>
      </c>
      <c r="D4854" s="1764">
        <v>129</v>
      </c>
      <c r="E4854" s="1104">
        <f t="shared" si="75"/>
        <v>70.95</v>
      </c>
    </row>
    <row r="4855" spans="1:5" ht="15.6">
      <c r="A4855" s="3245" t="s">
        <v>18243</v>
      </c>
      <c r="B4855" s="1761" t="s">
        <v>18244</v>
      </c>
      <c r="C4855" s="1761" t="s">
        <v>14685</v>
      </c>
      <c r="D4855" s="1762">
        <v>129</v>
      </c>
      <c r="E4855" s="1103">
        <f t="shared" si="75"/>
        <v>70.95</v>
      </c>
    </row>
    <row r="4856" spans="1:5" ht="15.6">
      <c r="A4856" s="3246" t="s">
        <v>16054</v>
      </c>
      <c r="B4856" s="1763" t="s">
        <v>16055</v>
      </c>
      <c r="C4856" s="1763" t="s">
        <v>14685</v>
      </c>
      <c r="D4856" s="1764">
        <v>135</v>
      </c>
      <c r="E4856" s="1104">
        <f t="shared" si="75"/>
        <v>74.25</v>
      </c>
    </row>
    <row r="4857" spans="1:5" ht="15.6">
      <c r="A4857" s="3245" t="s">
        <v>17237</v>
      </c>
      <c r="B4857" s="1761" t="s">
        <v>17238</v>
      </c>
      <c r="C4857" s="1761" t="s">
        <v>14685</v>
      </c>
      <c r="D4857" s="1762">
        <v>135</v>
      </c>
      <c r="E4857" s="1103">
        <f t="shared" si="75"/>
        <v>74.25</v>
      </c>
    </row>
    <row r="4858" spans="1:5" ht="15.6">
      <c r="A4858" s="3246" t="s">
        <v>14950</v>
      </c>
      <c r="B4858" s="1763" t="s">
        <v>14951</v>
      </c>
      <c r="C4858" s="1763" t="s">
        <v>14685</v>
      </c>
      <c r="D4858" s="1764">
        <v>135</v>
      </c>
      <c r="E4858" s="1104">
        <f t="shared" si="75"/>
        <v>74.25</v>
      </c>
    </row>
    <row r="4859" spans="1:5" ht="15.6">
      <c r="A4859" s="3245" t="s">
        <v>17441</v>
      </c>
      <c r="B4859" s="1761" t="s">
        <v>17442</v>
      </c>
      <c r="C4859" s="1761" t="s">
        <v>14685</v>
      </c>
      <c r="D4859" s="1762">
        <v>135</v>
      </c>
      <c r="E4859" s="1103">
        <f t="shared" si="75"/>
        <v>74.25</v>
      </c>
    </row>
    <row r="4860" spans="1:5" ht="15.6">
      <c r="A4860" s="3246" t="s">
        <v>15872</v>
      </c>
      <c r="B4860" s="1763" t="s">
        <v>15873</v>
      </c>
      <c r="C4860" s="1763" t="s">
        <v>14685</v>
      </c>
      <c r="D4860" s="1764">
        <v>136</v>
      </c>
      <c r="E4860" s="1104">
        <f t="shared" si="75"/>
        <v>74.800000000000011</v>
      </c>
    </row>
    <row r="4861" spans="1:5" ht="15.6">
      <c r="A4861" s="3245" t="s">
        <v>17079</v>
      </c>
      <c r="B4861" s="1761" t="s">
        <v>17080</v>
      </c>
      <c r="C4861" s="1761" t="s">
        <v>14685</v>
      </c>
      <c r="D4861" s="1762">
        <v>136</v>
      </c>
      <c r="E4861" s="1103">
        <f t="shared" si="75"/>
        <v>74.800000000000011</v>
      </c>
    </row>
    <row r="4862" spans="1:5" ht="15.6">
      <c r="A4862" s="3246" t="s">
        <v>14802</v>
      </c>
      <c r="B4862" s="1763" t="s">
        <v>14803</v>
      </c>
      <c r="C4862" s="1763" t="s">
        <v>14685</v>
      </c>
      <c r="D4862" s="1764">
        <v>136</v>
      </c>
      <c r="E4862" s="1104">
        <f t="shared" si="75"/>
        <v>74.800000000000011</v>
      </c>
    </row>
    <row r="4863" spans="1:5" ht="15.6">
      <c r="A4863" s="3245" t="s">
        <v>17277</v>
      </c>
      <c r="B4863" s="1761" t="s">
        <v>17278</v>
      </c>
      <c r="C4863" s="1761" t="s">
        <v>14685</v>
      </c>
      <c r="D4863" s="1762">
        <v>136</v>
      </c>
      <c r="E4863" s="1103">
        <f t="shared" si="75"/>
        <v>74.800000000000011</v>
      </c>
    </row>
    <row r="4864" spans="1:5" ht="15.6">
      <c r="A4864" s="3246" t="s">
        <v>16176</v>
      </c>
      <c r="B4864" s="1763" t="s">
        <v>16177</v>
      </c>
      <c r="C4864" s="1763" t="s">
        <v>14685</v>
      </c>
      <c r="D4864" s="1764">
        <v>138</v>
      </c>
      <c r="E4864" s="1104">
        <f t="shared" si="75"/>
        <v>75.900000000000006</v>
      </c>
    </row>
    <row r="4865" spans="1:5" ht="15.6">
      <c r="A4865" s="3245" t="s">
        <v>17599</v>
      </c>
      <c r="B4865" s="1761" t="s">
        <v>17600</v>
      </c>
      <c r="C4865" s="1761" t="s">
        <v>14685</v>
      </c>
      <c r="D4865" s="1762">
        <v>138</v>
      </c>
      <c r="E4865" s="1103">
        <f t="shared" si="75"/>
        <v>75.900000000000006</v>
      </c>
    </row>
    <row r="4866" spans="1:5" ht="15.6">
      <c r="A4866" s="3246" t="s">
        <v>16236</v>
      </c>
      <c r="B4866" s="1763" t="s">
        <v>16237</v>
      </c>
      <c r="C4866" s="1763" t="s">
        <v>14685</v>
      </c>
      <c r="D4866" s="1764">
        <v>138</v>
      </c>
      <c r="E4866" s="1104">
        <f t="shared" si="75"/>
        <v>75.900000000000006</v>
      </c>
    </row>
    <row r="4867" spans="1:5" ht="15.6">
      <c r="A4867" s="3245" t="s">
        <v>17475</v>
      </c>
      <c r="B4867" s="1761" t="s">
        <v>17476</v>
      </c>
      <c r="C4867" s="1761" t="s">
        <v>14685</v>
      </c>
      <c r="D4867" s="1762">
        <v>138</v>
      </c>
      <c r="E4867" s="1103">
        <f t="shared" si="75"/>
        <v>75.900000000000006</v>
      </c>
    </row>
    <row r="4868" spans="1:5" ht="15.6">
      <c r="A4868" s="3246" t="s">
        <v>16238</v>
      </c>
      <c r="B4868" s="1763" t="s">
        <v>16239</v>
      </c>
      <c r="C4868" s="1763" t="s">
        <v>14685</v>
      </c>
      <c r="D4868" s="1764">
        <v>138</v>
      </c>
      <c r="E4868" s="1104">
        <f t="shared" si="75"/>
        <v>75.900000000000006</v>
      </c>
    </row>
    <row r="4869" spans="1:5" ht="15.6">
      <c r="A4869" s="3245" t="s">
        <v>17477</v>
      </c>
      <c r="B4869" s="1761" t="s">
        <v>17478</v>
      </c>
      <c r="C4869" s="1761" t="s">
        <v>14685</v>
      </c>
      <c r="D4869" s="1762">
        <v>138</v>
      </c>
      <c r="E4869" s="1103">
        <f t="shared" si="75"/>
        <v>75.900000000000006</v>
      </c>
    </row>
    <row r="4870" spans="1:5" ht="15.6">
      <c r="A4870" s="3246" t="s">
        <v>16240</v>
      </c>
      <c r="B4870" s="1763" t="s">
        <v>16241</v>
      </c>
      <c r="C4870" s="1763" t="s">
        <v>14685</v>
      </c>
      <c r="D4870" s="1764">
        <v>138</v>
      </c>
      <c r="E4870" s="1104">
        <f t="shared" si="75"/>
        <v>75.900000000000006</v>
      </c>
    </row>
    <row r="4871" spans="1:5" ht="15.6">
      <c r="A4871" s="3245" t="s">
        <v>17479</v>
      </c>
      <c r="B4871" s="1761" t="s">
        <v>17480</v>
      </c>
      <c r="C4871" s="1761" t="s">
        <v>14685</v>
      </c>
      <c r="D4871" s="1762">
        <v>138</v>
      </c>
      <c r="E4871" s="1103">
        <f t="shared" si="75"/>
        <v>75.900000000000006</v>
      </c>
    </row>
    <row r="4872" spans="1:5" ht="15.6">
      <c r="A4872" s="3246" t="s">
        <v>15092</v>
      </c>
      <c r="B4872" s="1763" t="s">
        <v>15093</v>
      </c>
      <c r="C4872" s="1763" t="s">
        <v>14685</v>
      </c>
      <c r="D4872" s="1764">
        <v>138</v>
      </c>
      <c r="E4872" s="1104">
        <f t="shared" si="75"/>
        <v>75.900000000000006</v>
      </c>
    </row>
    <row r="4873" spans="1:5" ht="15.6">
      <c r="A4873" s="3245" t="s">
        <v>17817</v>
      </c>
      <c r="B4873" s="1761" t="s">
        <v>17818</v>
      </c>
      <c r="C4873" s="1761" t="s">
        <v>14685</v>
      </c>
      <c r="D4873" s="1762">
        <v>138</v>
      </c>
      <c r="E4873" s="1103">
        <f t="shared" si="75"/>
        <v>75.900000000000006</v>
      </c>
    </row>
    <row r="4874" spans="1:5" ht="15.6">
      <c r="A4874" s="3246" t="s">
        <v>16292</v>
      </c>
      <c r="B4874" s="1763" t="s">
        <v>16293</v>
      </c>
      <c r="C4874" s="1763" t="s">
        <v>14685</v>
      </c>
      <c r="D4874" s="1764">
        <v>138</v>
      </c>
      <c r="E4874" s="1104">
        <f t="shared" si="75"/>
        <v>75.900000000000006</v>
      </c>
    </row>
    <row r="4875" spans="1:5" ht="15.6">
      <c r="A4875" s="3245" t="s">
        <v>17673</v>
      </c>
      <c r="B4875" s="1761" t="s">
        <v>17674</v>
      </c>
      <c r="C4875" s="1761" t="s">
        <v>14685</v>
      </c>
      <c r="D4875" s="1762">
        <v>138</v>
      </c>
      <c r="E4875" s="1103">
        <f t="shared" si="75"/>
        <v>75.900000000000006</v>
      </c>
    </row>
    <row r="4876" spans="1:5" ht="15.6">
      <c r="A4876" s="3246" t="s">
        <v>16294</v>
      </c>
      <c r="B4876" s="1763" t="s">
        <v>16295</v>
      </c>
      <c r="C4876" s="1763" t="s">
        <v>14685</v>
      </c>
      <c r="D4876" s="1764">
        <v>138</v>
      </c>
      <c r="E4876" s="1104">
        <f t="shared" si="75"/>
        <v>75.900000000000006</v>
      </c>
    </row>
    <row r="4877" spans="1:5" ht="15.6">
      <c r="A4877" s="3245" t="s">
        <v>17675</v>
      </c>
      <c r="B4877" s="1761" t="s">
        <v>17676</v>
      </c>
      <c r="C4877" s="1761" t="s">
        <v>14685</v>
      </c>
      <c r="D4877" s="1762">
        <v>138</v>
      </c>
      <c r="E4877" s="1103">
        <f t="shared" ref="E4877:E4940" si="76">D4877*(100%-$E$8)</f>
        <v>75.900000000000006</v>
      </c>
    </row>
    <row r="4878" spans="1:5" ht="15.6">
      <c r="A4878" s="3246" t="s">
        <v>14976</v>
      </c>
      <c r="B4878" s="1763" t="s">
        <v>14977</v>
      </c>
      <c r="C4878" s="1763" t="s">
        <v>14685</v>
      </c>
      <c r="D4878" s="1764">
        <v>138</v>
      </c>
      <c r="E4878" s="1104">
        <f t="shared" si="76"/>
        <v>75.900000000000006</v>
      </c>
    </row>
    <row r="4879" spans="1:5" ht="15.6">
      <c r="A4879" s="3245" t="s">
        <v>17677</v>
      </c>
      <c r="B4879" s="1761" t="s">
        <v>17678</v>
      </c>
      <c r="C4879" s="1761" t="s">
        <v>14685</v>
      </c>
      <c r="D4879" s="1762">
        <v>138</v>
      </c>
      <c r="E4879" s="1103">
        <f t="shared" si="76"/>
        <v>75.900000000000006</v>
      </c>
    </row>
    <row r="4880" spans="1:5" ht="15.6">
      <c r="A4880" s="3246" t="s">
        <v>16206</v>
      </c>
      <c r="B4880" s="1763" t="s">
        <v>16207</v>
      </c>
      <c r="C4880" s="1763" t="s">
        <v>14685</v>
      </c>
      <c r="D4880" s="1764">
        <v>140</v>
      </c>
      <c r="E4880" s="1104">
        <f t="shared" si="76"/>
        <v>77</v>
      </c>
    </row>
    <row r="4881" spans="1:5" ht="15.6">
      <c r="A4881" s="3245" t="s">
        <v>17637</v>
      </c>
      <c r="B4881" s="1761" t="s">
        <v>17638</v>
      </c>
      <c r="C4881" s="1761" t="s">
        <v>14685</v>
      </c>
      <c r="D4881" s="1762">
        <v>140</v>
      </c>
      <c r="E4881" s="1103">
        <f t="shared" si="76"/>
        <v>77</v>
      </c>
    </row>
    <row r="4882" spans="1:5" ht="15.6">
      <c r="A4882" s="3246" t="s">
        <v>16998</v>
      </c>
      <c r="B4882" s="1763" t="s">
        <v>16999</v>
      </c>
      <c r="C4882" s="1763" t="s">
        <v>14685</v>
      </c>
      <c r="D4882" s="1764">
        <v>140</v>
      </c>
      <c r="E4882" s="1104">
        <f t="shared" si="76"/>
        <v>77</v>
      </c>
    </row>
    <row r="4883" spans="1:5" ht="15.6">
      <c r="A4883" s="3245" t="s">
        <v>17865</v>
      </c>
      <c r="B4883" s="1761" t="s">
        <v>17866</v>
      </c>
      <c r="C4883" s="1761" t="s">
        <v>14685</v>
      </c>
      <c r="D4883" s="1762">
        <v>140</v>
      </c>
      <c r="E4883" s="1103">
        <f t="shared" si="76"/>
        <v>77</v>
      </c>
    </row>
    <row r="4884" spans="1:5" ht="15.6">
      <c r="A4884" s="3246" t="s">
        <v>17000</v>
      </c>
      <c r="B4884" s="1763" t="s">
        <v>17001</v>
      </c>
      <c r="C4884" s="1763" t="s">
        <v>14685</v>
      </c>
      <c r="D4884" s="1764">
        <v>140</v>
      </c>
      <c r="E4884" s="1104">
        <f t="shared" si="76"/>
        <v>77</v>
      </c>
    </row>
    <row r="4885" spans="1:5" ht="15.6">
      <c r="A4885" s="3245" t="s">
        <v>17867</v>
      </c>
      <c r="B4885" s="1761" t="s">
        <v>17868</v>
      </c>
      <c r="C4885" s="1761" t="s">
        <v>14685</v>
      </c>
      <c r="D4885" s="1762">
        <v>140</v>
      </c>
      <c r="E4885" s="1103">
        <f t="shared" si="76"/>
        <v>77</v>
      </c>
    </row>
    <row r="4886" spans="1:5" ht="15.6">
      <c r="A4886" s="3246" t="s">
        <v>14712</v>
      </c>
      <c r="B4886" s="1763" t="s">
        <v>14713</v>
      </c>
      <c r="C4886" s="1763" t="s">
        <v>14685</v>
      </c>
      <c r="D4886" s="1764">
        <v>140</v>
      </c>
      <c r="E4886" s="1104">
        <f t="shared" si="76"/>
        <v>77</v>
      </c>
    </row>
    <row r="4887" spans="1:5" ht="15.6">
      <c r="A4887" s="3245" t="s">
        <v>17873</v>
      </c>
      <c r="B4887" s="1761" t="s">
        <v>17874</v>
      </c>
      <c r="C4887" s="1761" t="s">
        <v>14685</v>
      </c>
      <c r="D4887" s="1762">
        <v>140</v>
      </c>
      <c r="E4887" s="1103">
        <f t="shared" si="76"/>
        <v>77</v>
      </c>
    </row>
    <row r="4888" spans="1:5" ht="15.6">
      <c r="A4888" s="3246" t="s">
        <v>14714</v>
      </c>
      <c r="B4888" s="1763" t="s">
        <v>14715</v>
      </c>
      <c r="C4888" s="1763" t="s">
        <v>14685</v>
      </c>
      <c r="D4888" s="1764">
        <v>140</v>
      </c>
      <c r="E4888" s="1104">
        <f t="shared" si="76"/>
        <v>77</v>
      </c>
    </row>
    <row r="4889" spans="1:5" ht="15.6">
      <c r="A4889" s="3245" t="s">
        <v>17875</v>
      </c>
      <c r="B4889" s="1761" t="s">
        <v>17876</v>
      </c>
      <c r="C4889" s="1761" t="s">
        <v>14685</v>
      </c>
      <c r="D4889" s="1762">
        <v>140</v>
      </c>
      <c r="E4889" s="1103">
        <f t="shared" si="76"/>
        <v>77</v>
      </c>
    </row>
    <row r="4890" spans="1:5" ht="15.6">
      <c r="A4890" s="3246" t="s">
        <v>15134</v>
      </c>
      <c r="B4890" s="1763" t="s">
        <v>15135</v>
      </c>
      <c r="C4890" s="1763" t="s">
        <v>14685</v>
      </c>
      <c r="D4890" s="1764">
        <v>140</v>
      </c>
      <c r="E4890" s="1104">
        <f t="shared" si="76"/>
        <v>77</v>
      </c>
    </row>
    <row r="4891" spans="1:5" ht="15.6">
      <c r="A4891" s="3245" t="s">
        <v>7946</v>
      </c>
      <c r="B4891" s="1761" t="s">
        <v>5078</v>
      </c>
      <c r="C4891" s="1761" t="s">
        <v>14685</v>
      </c>
      <c r="D4891" s="1762">
        <v>140</v>
      </c>
      <c r="E4891" s="1103">
        <f t="shared" si="76"/>
        <v>77</v>
      </c>
    </row>
    <row r="4892" spans="1:5" ht="15.6">
      <c r="A4892" s="3246" t="s">
        <v>14780</v>
      </c>
      <c r="B4892" s="1763" t="s">
        <v>14781</v>
      </c>
      <c r="C4892" s="1763" t="s">
        <v>14685</v>
      </c>
      <c r="D4892" s="1764">
        <v>140</v>
      </c>
      <c r="E4892" s="1104">
        <f t="shared" si="76"/>
        <v>77</v>
      </c>
    </row>
    <row r="4893" spans="1:5" ht="15.6">
      <c r="A4893" s="3245" t="s">
        <v>17887</v>
      </c>
      <c r="B4893" s="1761" t="s">
        <v>17888</v>
      </c>
      <c r="C4893" s="1761" t="s">
        <v>14685</v>
      </c>
      <c r="D4893" s="1762">
        <v>140</v>
      </c>
      <c r="E4893" s="1103">
        <f t="shared" si="76"/>
        <v>77</v>
      </c>
    </row>
    <row r="4894" spans="1:5" ht="15.6">
      <c r="A4894" s="3246" t="s">
        <v>16186</v>
      </c>
      <c r="B4894" s="1763" t="s">
        <v>16187</v>
      </c>
      <c r="C4894" s="1763" t="s">
        <v>14685</v>
      </c>
      <c r="D4894" s="1764">
        <v>142</v>
      </c>
      <c r="E4894" s="1104">
        <f t="shared" si="76"/>
        <v>78.100000000000009</v>
      </c>
    </row>
    <row r="4895" spans="1:5" ht="15.6">
      <c r="A4895" s="3245" t="s">
        <v>17611</v>
      </c>
      <c r="B4895" s="1761" t="s">
        <v>17612</v>
      </c>
      <c r="C4895" s="1761" t="s">
        <v>14685</v>
      </c>
      <c r="D4895" s="1762">
        <v>142</v>
      </c>
      <c r="E4895" s="1103">
        <f t="shared" si="76"/>
        <v>78.100000000000009</v>
      </c>
    </row>
    <row r="4896" spans="1:5" ht="15.6">
      <c r="A4896" s="3246" t="s">
        <v>15112</v>
      </c>
      <c r="B4896" s="1763" t="s">
        <v>15113</v>
      </c>
      <c r="C4896" s="1763" t="s">
        <v>14685</v>
      </c>
      <c r="D4896" s="1764">
        <v>142</v>
      </c>
      <c r="E4896" s="1104">
        <f t="shared" si="76"/>
        <v>78.100000000000009</v>
      </c>
    </row>
    <row r="4897" spans="1:5" ht="15.6">
      <c r="A4897" s="3245" t="s">
        <v>7941</v>
      </c>
      <c r="B4897" s="1761" t="s">
        <v>5073</v>
      </c>
      <c r="C4897" s="1761" t="s">
        <v>14685</v>
      </c>
      <c r="D4897" s="1762">
        <v>142</v>
      </c>
      <c r="E4897" s="1103">
        <f t="shared" si="76"/>
        <v>78.100000000000009</v>
      </c>
    </row>
    <row r="4898" spans="1:5" ht="15.6">
      <c r="A4898" s="3246" t="s">
        <v>14772</v>
      </c>
      <c r="B4898" s="1763" t="s">
        <v>14773</v>
      </c>
      <c r="C4898" s="1763" t="s">
        <v>14685</v>
      </c>
      <c r="D4898" s="1764">
        <v>142</v>
      </c>
      <c r="E4898" s="1104">
        <f t="shared" si="76"/>
        <v>78.100000000000009</v>
      </c>
    </row>
    <row r="4899" spans="1:5" ht="15.6">
      <c r="A4899" s="3245" t="s">
        <v>17831</v>
      </c>
      <c r="B4899" s="1761" t="s">
        <v>17832</v>
      </c>
      <c r="C4899" s="1761" t="s">
        <v>14685</v>
      </c>
      <c r="D4899" s="1762">
        <v>142</v>
      </c>
      <c r="E4899" s="1103">
        <f t="shared" si="76"/>
        <v>78.100000000000009</v>
      </c>
    </row>
    <row r="4900" spans="1:5" ht="15.6">
      <c r="A4900" s="3246" t="s">
        <v>16060</v>
      </c>
      <c r="B4900" s="1763" t="s">
        <v>16061</v>
      </c>
      <c r="C4900" s="1763" t="s">
        <v>14685</v>
      </c>
      <c r="D4900" s="1764">
        <v>143</v>
      </c>
      <c r="E4900" s="1104">
        <f t="shared" si="76"/>
        <v>78.650000000000006</v>
      </c>
    </row>
    <row r="4901" spans="1:5" ht="15.6">
      <c r="A4901" s="3245" t="s">
        <v>17251</v>
      </c>
      <c r="B4901" s="1761" t="s">
        <v>17252</v>
      </c>
      <c r="C4901" s="1761" t="s">
        <v>14685</v>
      </c>
      <c r="D4901" s="1762">
        <v>143</v>
      </c>
      <c r="E4901" s="1103">
        <f t="shared" si="76"/>
        <v>78.650000000000006</v>
      </c>
    </row>
    <row r="4902" spans="1:5" ht="15.6">
      <c r="A4902" s="3246" t="s">
        <v>14960</v>
      </c>
      <c r="B4902" s="1763" t="s">
        <v>14961</v>
      </c>
      <c r="C4902" s="1763" t="s">
        <v>14685</v>
      </c>
      <c r="D4902" s="1764">
        <v>143</v>
      </c>
      <c r="E4902" s="1104">
        <f t="shared" si="76"/>
        <v>78.650000000000006</v>
      </c>
    </row>
    <row r="4903" spans="1:5" ht="15.6">
      <c r="A4903" s="3245" t="s">
        <v>17455</v>
      </c>
      <c r="B4903" s="1761" t="s">
        <v>17456</v>
      </c>
      <c r="C4903" s="1761" t="s">
        <v>14685</v>
      </c>
      <c r="D4903" s="1762">
        <v>143</v>
      </c>
      <c r="E4903" s="1103">
        <f t="shared" si="76"/>
        <v>78.650000000000006</v>
      </c>
    </row>
    <row r="4904" spans="1:5" ht="15.6">
      <c r="A4904" s="3246" t="s">
        <v>16088</v>
      </c>
      <c r="B4904" s="1763" t="s">
        <v>16089</v>
      </c>
      <c r="C4904" s="1763" t="s">
        <v>14685</v>
      </c>
      <c r="D4904" s="1764">
        <v>144</v>
      </c>
      <c r="E4904" s="1104">
        <f t="shared" si="76"/>
        <v>79.2</v>
      </c>
    </row>
    <row r="4905" spans="1:5" ht="15.6">
      <c r="A4905" s="3245" t="s">
        <v>17093</v>
      </c>
      <c r="B4905" s="1761" t="s">
        <v>17094</v>
      </c>
      <c r="C4905" s="1761" t="s">
        <v>14685</v>
      </c>
      <c r="D4905" s="1762">
        <v>144</v>
      </c>
      <c r="E4905" s="1103">
        <f t="shared" si="76"/>
        <v>79.2</v>
      </c>
    </row>
    <row r="4906" spans="1:5" ht="15.6">
      <c r="A4906" s="3246" t="s">
        <v>14816</v>
      </c>
      <c r="B4906" s="1763" t="s">
        <v>14817</v>
      </c>
      <c r="C4906" s="1763" t="s">
        <v>14685</v>
      </c>
      <c r="D4906" s="1764">
        <v>144</v>
      </c>
      <c r="E4906" s="1104">
        <f t="shared" si="76"/>
        <v>79.2</v>
      </c>
    </row>
    <row r="4907" spans="1:5" ht="15.6">
      <c r="A4907" s="3245" t="s">
        <v>17291</v>
      </c>
      <c r="B4907" s="1761" t="s">
        <v>17292</v>
      </c>
      <c r="C4907" s="1761" t="s">
        <v>14685</v>
      </c>
      <c r="D4907" s="1762">
        <v>144</v>
      </c>
      <c r="E4907" s="1103">
        <f t="shared" si="76"/>
        <v>79.2</v>
      </c>
    </row>
    <row r="4908" spans="1:5" ht="15.6">
      <c r="A4908" s="3246" t="s">
        <v>16248</v>
      </c>
      <c r="B4908" s="1763" t="s">
        <v>16249</v>
      </c>
      <c r="C4908" s="1763" t="s">
        <v>14685</v>
      </c>
      <c r="D4908" s="1764">
        <v>146</v>
      </c>
      <c r="E4908" s="1104">
        <f t="shared" si="76"/>
        <v>80.300000000000011</v>
      </c>
    </row>
    <row r="4909" spans="1:5" ht="15.6">
      <c r="A4909" s="3245" t="s">
        <v>17493</v>
      </c>
      <c r="B4909" s="1761" t="s">
        <v>17494</v>
      </c>
      <c r="C4909" s="1761" t="s">
        <v>14685</v>
      </c>
      <c r="D4909" s="1762">
        <v>146</v>
      </c>
      <c r="E4909" s="1103">
        <f t="shared" si="76"/>
        <v>80.300000000000011</v>
      </c>
    </row>
    <row r="4910" spans="1:5" ht="15.6">
      <c r="A4910" s="3246" t="s">
        <v>14988</v>
      </c>
      <c r="B4910" s="1763" t="s">
        <v>14989</v>
      </c>
      <c r="C4910" s="1763" t="s">
        <v>14685</v>
      </c>
      <c r="D4910" s="1764">
        <v>146</v>
      </c>
      <c r="E4910" s="1104">
        <f t="shared" si="76"/>
        <v>80.300000000000011</v>
      </c>
    </row>
    <row r="4911" spans="1:5" ht="15.6">
      <c r="A4911" s="3245" t="s">
        <v>7914</v>
      </c>
      <c r="B4911" s="1761" t="s">
        <v>5047</v>
      </c>
      <c r="C4911" s="1761" t="s">
        <v>14685</v>
      </c>
      <c r="D4911" s="1762">
        <v>146</v>
      </c>
      <c r="E4911" s="1103">
        <f t="shared" si="76"/>
        <v>80.300000000000011</v>
      </c>
    </row>
    <row r="4912" spans="1:5" ht="15.6">
      <c r="A4912" s="3246" t="s">
        <v>16982</v>
      </c>
      <c r="B4912" s="1763" t="s">
        <v>16983</v>
      </c>
      <c r="C4912" s="1763" t="s">
        <v>14685</v>
      </c>
      <c r="D4912" s="1764">
        <v>146</v>
      </c>
      <c r="E4912" s="1104">
        <f t="shared" si="76"/>
        <v>80.300000000000011</v>
      </c>
    </row>
    <row r="4913" spans="1:5" ht="15.6">
      <c r="A4913" s="3245" t="s">
        <v>17689</v>
      </c>
      <c r="B4913" s="1761" t="s">
        <v>17690</v>
      </c>
      <c r="C4913" s="1761" t="s">
        <v>14685</v>
      </c>
      <c r="D4913" s="1762">
        <v>146</v>
      </c>
      <c r="E4913" s="1103">
        <f t="shared" si="76"/>
        <v>80.300000000000011</v>
      </c>
    </row>
    <row r="4914" spans="1:5" ht="15.6">
      <c r="A4914" s="3246" t="s">
        <v>16218</v>
      </c>
      <c r="B4914" s="1763" t="s">
        <v>16219</v>
      </c>
      <c r="C4914" s="1763" t="s">
        <v>14685</v>
      </c>
      <c r="D4914" s="1764">
        <v>150</v>
      </c>
      <c r="E4914" s="1104">
        <f t="shared" si="76"/>
        <v>82.5</v>
      </c>
    </row>
    <row r="4915" spans="1:5" ht="15.6">
      <c r="A4915" s="3245" t="s">
        <v>17651</v>
      </c>
      <c r="B4915" s="1761" t="s">
        <v>17652</v>
      </c>
      <c r="C4915" s="1761" t="s">
        <v>14685</v>
      </c>
      <c r="D4915" s="1762">
        <v>150</v>
      </c>
      <c r="E4915" s="1103">
        <f t="shared" si="76"/>
        <v>82.5</v>
      </c>
    </row>
    <row r="4916" spans="1:5" ht="15.6">
      <c r="A4916" s="3246" t="s">
        <v>15144</v>
      </c>
      <c r="B4916" s="1763" t="s">
        <v>15145</v>
      </c>
      <c r="C4916" s="1763" t="s">
        <v>14685</v>
      </c>
      <c r="D4916" s="1764">
        <v>150</v>
      </c>
      <c r="E4916" s="1104">
        <f t="shared" si="76"/>
        <v>82.5</v>
      </c>
    </row>
    <row r="4917" spans="1:5" ht="15.6">
      <c r="A4917" s="3245" t="s">
        <v>17899</v>
      </c>
      <c r="B4917" s="1761" t="s">
        <v>17900</v>
      </c>
      <c r="C4917" s="1761" t="s">
        <v>14685</v>
      </c>
      <c r="D4917" s="1762">
        <v>150</v>
      </c>
      <c r="E4917" s="1103">
        <f t="shared" si="76"/>
        <v>82.5</v>
      </c>
    </row>
    <row r="4918" spans="1:5" ht="15.6">
      <c r="A4918" s="3246" t="s">
        <v>16196</v>
      </c>
      <c r="B4918" s="1763" t="s">
        <v>16197</v>
      </c>
      <c r="C4918" s="1763" t="s">
        <v>14685</v>
      </c>
      <c r="D4918" s="1764">
        <v>151</v>
      </c>
      <c r="E4918" s="1104">
        <f t="shared" si="76"/>
        <v>83.050000000000011</v>
      </c>
    </row>
    <row r="4919" spans="1:5" ht="15.6">
      <c r="A4919" s="3245" t="s">
        <v>17625</v>
      </c>
      <c r="B4919" s="1761" t="s">
        <v>17626</v>
      </c>
      <c r="C4919" s="1761" t="s">
        <v>14685</v>
      </c>
      <c r="D4919" s="1762">
        <v>151</v>
      </c>
      <c r="E4919" s="1103">
        <f t="shared" si="76"/>
        <v>83.050000000000011</v>
      </c>
    </row>
    <row r="4920" spans="1:5" ht="15.6">
      <c r="A4920" s="3246" t="s">
        <v>15122</v>
      </c>
      <c r="B4920" s="1763" t="s">
        <v>15123</v>
      </c>
      <c r="C4920" s="1763" t="s">
        <v>14685</v>
      </c>
      <c r="D4920" s="1764">
        <v>151</v>
      </c>
      <c r="E4920" s="1104">
        <f t="shared" si="76"/>
        <v>83.050000000000011</v>
      </c>
    </row>
    <row r="4921" spans="1:5" ht="15.6">
      <c r="A4921" s="3245" t="s">
        <v>17845</v>
      </c>
      <c r="B4921" s="1761" t="s">
        <v>17846</v>
      </c>
      <c r="C4921" s="1761" t="s">
        <v>14685</v>
      </c>
      <c r="D4921" s="1762">
        <v>151</v>
      </c>
      <c r="E4921" s="1103">
        <f t="shared" si="76"/>
        <v>83.050000000000011</v>
      </c>
    </row>
    <row r="4922" spans="1:5" ht="15.6">
      <c r="A4922" s="3246" t="s">
        <v>15882</v>
      </c>
      <c r="B4922" s="1763" t="s">
        <v>15883</v>
      </c>
      <c r="C4922" s="1763" t="s">
        <v>14685</v>
      </c>
      <c r="D4922" s="1764">
        <v>152</v>
      </c>
      <c r="E4922" s="1104">
        <f t="shared" si="76"/>
        <v>83.600000000000009</v>
      </c>
    </row>
    <row r="4923" spans="1:5" ht="15.6">
      <c r="A4923" s="3245" t="s">
        <v>17107</v>
      </c>
      <c r="B4923" s="1761" t="s">
        <v>17108</v>
      </c>
      <c r="C4923" s="1761" t="s">
        <v>14685</v>
      </c>
      <c r="D4923" s="1762">
        <v>152</v>
      </c>
      <c r="E4923" s="1103">
        <f t="shared" si="76"/>
        <v>83.600000000000009</v>
      </c>
    </row>
    <row r="4924" spans="1:5" ht="15.6">
      <c r="A4924" s="3246" t="s">
        <v>14820</v>
      </c>
      <c r="B4924" s="1763" t="s">
        <v>14821</v>
      </c>
      <c r="C4924" s="1763" t="s">
        <v>14685</v>
      </c>
      <c r="D4924" s="1764">
        <v>152</v>
      </c>
      <c r="E4924" s="1104">
        <f t="shared" si="76"/>
        <v>83.600000000000009</v>
      </c>
    </row>
    <row r="4925" spans="1:5" ht="15.6">
      <c r="A4925" s="3245" t="s">
        <v>17305</v>
      </c>
      <c r="B4925" s="1761" t="s">
        <v>17306</v>
      </c>
      <c r="C4925" s="1761" t="s">
        <v>14685</v>
      </c>
      <c r="D4925" s="1762">
        <v>152</v>
      </c>
      <c r="E4925" s="1103">
        <f t="shared" si="76"/>
        <v>83.600000000000009</v>
      </c>
    </row>
    <row r="4926" spans="1:5" ht="15.6">
      <c r="A4926" s="3246" t="s">
        <v>16072</v>
      </c>
      <c r="B4926" s="1763" t="s">
        <v>16073</v>
      </c>
      <c r="C4926" s="1763" t="s">
        <v>14685</v>
      </c>
      <c r="D4926" s="1764">
        <v>154</v>
      </c>
      <c r="E4926" s="1104">
        <f t="shared" si="76"/>
        <v>84.7</v>
      </c>
    </row>
    <row r="4927" spans="1:5" ht="15.6">
      <c r="A4927" s="3245" t="s">
        <v>17067</v>
      </c>
      <c r="B4927" s="1761" t="s">
        <v>17068</v>
      </c>
      <c r="C4927" s="1761" t="s">
        <v>14685</v>
      </c>
      <c r="D4927" s="1762">
        <v>154</v>
      </c>
      <c r="E4927" s="1103">
        <f t="shared" si="76"/>
        <v>84.7</v>
      </c>
    </row>
    <row r="4928" spans="1:5" ht="15.6">
      <c r="A4928" s="3246" t="s">
        <v>14794</v>
      </c>
      <c r="B4928" s="1763" t="s">
        <v>14795</v>
      </c>
      <c r="C4928" s="1763" t="s">
        <v>14685</v>
      </c>
      <c r="D4928" s="1764">
        <v>154</v>
      </c>
      <c r="E4928" s="1104">
        <f t="shared" si="76"/>
        <v>84.7</v>
      </c>
    </row>
    <row r="4929" spans="1:5" ht="15.6">
      <c r="A4929" s="3245" t="s">
        <v>17265</v>
      </c>
      <c r="B4929" s="1761" t="s">
        <v>17266</v>
      </c>
      <c r="C4929" s="1761" t="s">
        <v>14685</v>
      </c>
      <c r="D4929" s="1762">
        <v>154</v>
      </c>
      <c r="E4929" s="1103">
        <f t="shared" si="76"/>
        <v>84.7</v>
      </c>
    </row>
    <row r="4930" spans="1:5" ht="15.6">
      <c r="A4930" s="3246" t="s">
        <v>16260</v>
      </c>
      <c r="B4930" s="1763" t="s">
        <v>16261</v>
      </c>
      <c r="C4930" s="1763" t="s">
        <v>14685</v>
      </c>
      <c r="D4930" s="1764">
        <v>157</v>
      </c>
      <c r="E4930" s="1104">
        <f t="shared" si="76"/>
        <v>86.350000000000009</v>
      </c>
    </row>
    <row r="4931" spans="1:5" ht="15.6">
      <c r="A4931" s="3245" t="s">
        <v>17503</v>
      </c>
      <c r="B4931" s="1761" t="s">
        <v>17504</v>
      </c>
      <c r="C4931" s="1761" t="s">
        <v>14685</v>
      </c>
      <c r="D4931" s="1762">
        <v>157</v>
      </c>
      <c r="E4931" s="1103">
        <f t="shared" si="76"/>
        <v>86.350000000000009</v>
      </c>
    </row>
    <row r="4932" spans="1:5" ht="15.6">
      <c r="A4932" s="3246" t="s">
        <v>16262</v>
      </c>
      <c r="B4932" s="1763" t="s">
        <v>16263</v>
      </c>
      <c r="C4932" s="1763" t="s">
        <v>14685</v>
      </c>
      <c r="D4932" s="1764">
        <v>157</v>
      </c>
      <c r="E4932" s="1104">
        <f t="shared" si="76"/>
        <v>86.350000000000009</v>
      </c>
    </row>
    <row r="4933" spans="1:5" ht="15.6">
      <c r="A4933" s="3245" t="s">
        <v>17505</v>
      </c>
      <c r="B4933" s="1761" t="s">
        <v>17506</v>
      </c>
      <c r="C4933" s="1761" t="s">
        <v>14685</v>
      </c>
      <c r="D4933" s="1762">
        <v>157</v>
      </c>
      <c r="E4933" s="1103">
        <f t="shared" si="76"/>
        <v>86.350000000000009</v>
      </c>
    </row>
    <row r="4934" spans="1:5" ht="15.6">
      <c r="A4934" s="3246" t="s">
        <v>16264</v>
      </c>
      <c r="B4934" s="1763" t="s">
        <v>16265</v>
      </c>
      <c r="C4934" s="1763" t="s">
        <v>14685</v>
      </c>
      <c r="D4934" s="1764">
        <v>157</v>
      </c>
      <c r="E4934" s="1104">
        <f t="shared" si="76"/>
        <v>86.350000000000009</v>
      </c>
    </row>
    <row r="4935" spans="1:5" ht="15.6">
      <c r="A4935" s="3245" t="s">
        <v>17507</v>
      </c>
      <c r="B4935" s="1761" t="s">
        <v>17508</v>
      </c>
      <c r="C4935" s="1761" t="s">
        <v>14685</v>
      </c>
      <c r="D4935" s="1762">
        <v>157</v>
      </c>
      <c r="E4935" s="1103">
        <f t="shared" si="76"/>
        <v>86.350000000000009</v>
      </c>
    </row>
    <row r="4936" spans="1:5" ht="15.6">
      <c r="A4936" s="3246" t="s">
        <v>16296</v>
      </c>
      <c r="B4936" s="1763" t="s">
        <v>16297</v>
      </c>
      <c r="C4936" s="1763" t="s">
        <v>14685</v>
      </c>
      <c r="D4936" s="1764">
        <v>157</v>
      </c>
      <c r="E4936" s="1104">
        <f t="shared" si="76"/>
        <v>86.350000000000009</v>
      </c>
    </row>
    <row r="4937" spans="1:5" ht="15.6">
      <c r="A4937" s="3245" t="s">
        <v>17695</v>
      </c>
      <c r="B4937" s="1761" t="s">
        <v>17696</v>
      </c>
      <c r="C4937" s="1761" t="s">
        <v>14685</v>
      </c>
      <c r="D4937" s="1762">
        <v>157</v>
      </c>
      <c r="E4937" s="1103">
        <f t="shared" si="76"/>
        <v>86.350000000000009</v>
      </c>
    </row>
    <row r="4938" spans="1:5" ht="15.6">
      <c r="A4938" s="3246" t="s">
        <v>16298</v>
      </c>
      <c r="B4938" s="1763" t="s">
        <v>16299</v>
      </c>
      <c r="C4938" s="1763" t="s">
        <v>14685</v>
      </c>
      <c r="D4938" s="1764">
        <v>157</v>
      </c>
      <c r="E4938" s="1104">
        <f t="shared" si="76"/>
        <v>86.350000000000009</v>
      </c>
    </row>
    <row r="4939" spans="1:5" ht="15.6">
      <c r="A4939" s="3245" t="s">
        <v>17697</v>
      </c>
      <c r="B4939" s="1761" t="s">
        <v>17698</v>
      </c>
      <c r="C4939" s="1761" t="s">
        <v>14685</v>
      </c>
      <c r="D4939" s="1762">
        <v>157</v>
      </c>
      <c r="E4939" s="1103">
        <f t="shared" si="76"/>
        <v>86.350000000000009</v>
      </c>
    </row>
    <row r="4940" spans="1:5" ht="15.6">
      <c r="A4940" s="3246" t="s">
        <v>14998</v>
      </c>
      <c r="B4940" s="1763" t="s">
        <v>14999</v>
      </c>
      <c r="C4940" s="1763" t="s">
        <v>14685</v>
      </c>
      <c r="D4940" s="1764">
        <v>157</v>
      </c>
      <c r="E4940" s="1104">
        <f t="shared" si="76"/>
        <v>86.350000000000009</v>
      </c>
    </row>
    <row r="4941" spans="1:5" ht="15.6">
      <c r="A4941" s="3245" t="s">
        <v>17699</v>
      </c>
      <c r="B4941" s="1761" t="s">
        <v>17700</v>
      </c>
      <c r="C4941" s="1761" t="s">
        <v>14685</v>
      </c>
      <c r="D4941" s="1762">
        <v>157</v>
      </c>
      <c r="E4941" s="1103">
        <f t="shared" ref="E4941:E5004" si="77">D4941*(100%-$E$8)</f>
        <v>86.350000000000009</v>
      </c>
    </row>
    <row r="4942" spans="1:5" ht="15.6">
      <c r="A4942" s="3246" t="s">
        <v>15874</v>
      </c>
      <c r="B4942" s="1763" t="s">
        <v>15875</v>
      </c>
      <c r="C4942" s="1763" t="s">
        <v>14685</v>
      </c>
      <c r="D4942" s="1764">
        <v>161</v>
      </c>
      <c r="E4942" s="1104">
        <f t="shared" si="77"/>
        <v>88.550000000000011</v>
      </c>
    </row>
    <row r="4943" spans="1:5" ht="15.6">
      <c r="A4943" s="3245" t="s">
        <v>17081</v>
      </c>
      <c r="B4943" s="1761" t="s">
        <v>17082</v>
      </c>
      <c r="C4943" s="1761" t="s">
        <v>14685</v>
      </c>
      <c r="D4943" s="1762">
        <v>161</v>
      </c>
      <c r="E4943" s="1103">
        <f t="shared" si="77"/>
        <v>88.550000000000011</v>
      </c>
    </row>
    <row r="4944" spans="1:5" ht="15.6">
      <c r="A4944" s="3246" t="s">
        <v>14804</v>
      </c>
      <c r="B4944" s="1763" t="s">
        <v>14805</v>
      </c>
      <c r="C4944" s="1763" t="s">
        <v>14685</v>
      </c>
      <c r="D4944" s="1764">
        <v>161</v>
      </c>
      <c r="E4944" s="1104">
        <f t="shared" si="77"/>
        <v>88.550000000000011</v>
      </c>
    </row>
    <row r="4945" spans="1:5" ht="15.6">
      <c r="A4945" s="3245" t="s">
        <v>17279</v>
      </c>
      <c r="B4945" s="1761" t="s">
        <v>17280</v>
      </c>
      <c r="C4945" s="1761" t="s">
        <v>14685</v>
      </c>
      <c r="D4945" s="1762">
        <v>161</v>
      </c>
      <c r="E4945" s="1103">
        <f t="shared" si="77"/>
        <v>88.550000000000011</v>
      </c>
    </row>
    <row r="4946" spans="1:5" ht="15.6">
      <c r="A4946" s="3246" t="s">
        <v>16226</v>
      </c>
      <c r="B4946" s="1763" t="s">
        <v>16227</v>
      </c>
      <c r="C4946" s="1763" t="s">
        <v>14685</v>
      </c>
      <c r="D4946" s="1764">
        <v>164</v>
      </c>
      <c r="E4946" s="1104">
        <f t="shared" si="77"/>
        <v>90.2</v>
      </c>
    </row>
    <row r="4947" spans="1:5" ht="15.6">
      <c r="A4947" s="3245" t="s">
        <v>17465</v>
      </c>
      <c r="B4947" s="1761" t="s">
        <v>17466</v>
      </c>
      <c r="C4947" s="1761" t="s">
        <v>14685</v>
      </c>
      <c r="D4947" s="1762">
        <v>164</v>
      </c>
      <c r="E4947" s="1103">
        <f t="shared" si="77"/>
        <v>90.2</v>
      </c>
    </row>
    <row r="4948" spans="1:5" ht="15.6">
      <c r="A4948" s="3246" t="s">
        <v>16948</v>
      </c>
      <c r="B4948" s="1763" t="s">
        <v>16949</v>
      </c>
      <c r="C4948" s="1763" t="s">
        <v>14685</v>
      </c>
      <c r="D4948" s="1764">
        <v>164</v>
      </c>
      <c r="E4948" s="1104">
        <f t="shared" si="77"/>
        <v>90.2</v>
      </c>
    </row>
    <row r="4949" spans="1:5" ht="15.6">
      <c r="A4949" s="3245" t="s">
        <v>17913</v>
      </c>
      <c r="B4949" s="1761" t="s">
        <v>17914</v>
      </c>
      <c r="C4949" s="1761" t="s">
        <v>14685</v>
      </c>
      <c r="D4949" s="1762">
        <v>164</v>
      </c>
      <c r="E4949" s="1103">
        <f t="shared" si="77"/>
        <v>90.2</v>
      </c>
    </row>
    <row r="4950" spans="1:5" ht="15.6">
      <c r="A4950" s="3246" t="s">
        <v>16950</v>
      </c>
      <c r="B4950" s="1763" t="s">
        <v>16951</v>
      </c>
      <c r="C4950" s="1763" t="s">
        <v>14685</v>
      </c>
      <c r="D4950" s="1764">
        <v>164</v>
      </c>
      <c r="E4950" s="1104">
        <f t="shared" si="77"/>
        <v>90.2</v>
      </c>
    </row>
    <row r="4951" spans="1:5" ht="15.6">
      <c r="A4951" s="3245" t="s">
        <v>17915</v>
      </c>
      <c r="B4951" s="1761" t="s">
        <v>17916</v>
      </c>
      <c r="C4951" s="1761" t="s">
        <v>14685</v>
      </c>
      <c r="D4951" s="1762">
        <v>164</v>
      </c>
      <c r="E4951" s="1103">
        <f t="shared" si="77"/>
        <v>90.2</v>
      </c>
    </row>
    <row r="4952" spans="1:5" ht="15.6">
      <c r="A4952" s="3246" t="s">
        <v>14968</v>
      </c>
      <c r="B4952" s="1763" t="s">
        <v>14969</v>
      </c>
      <c r="C4952" s="1763" t="s">
        <v>14685</v>
      </c>
      <c r="D4952" s="1764">
        <v>164</v>
      </c>
      <c r="E4952" s="1104">
        <f t="shared" si="77"/>
        <v>90.2</v>
      </c>
    </row>
    <row r="4953" spans="1:5" ht="15.6">
      <c r="A4953" s="3245" t="s">
        <v>7908</v>
      </c>
      <c r="B4953" s="1761" t="s">
        <v>5043</v>
      </c>
      <c r="C4953" s="1761" t="s">
        <v>14685</v>
      </c>
      <c r="D4953" s="1762">
        <v>164</v>
      </c>
      <c r="E4953" s="1103">
        <f t="shared" si="77"/>
        <v>90.2</v>
      </c>
    </row>
    <row r="4954" spans="1:5" ht="15.6">
      <c r="A4954" s="3246" t="s">
        <v>14738</v>
      </c>
      <c r="B4954" s="1763" t="s">
        <v>14739</v>
      </c>
      <c r="C4954" s="1763" t="s">
        <v>14685</v>
      </c>
      <c r="D4954" s="1764">
        <v>164</v>
      </c>
      <c r="E4954" s="1104">
        <f t="shared" si="77"/>
        <v>90.2</v>
      </c>
    </row>
    <row r="4955" spans="1:5" ht="15.6">
      <c r="A4955" s="3245" t="s">
        <v>17665</v>
      </c>
      <c r="B4955" s="1761" t="s">
        <v>17666</v>
      </c>
      <c r="C4955" s="1761" t="s">
        <v>14685</v>
      </c>
      <c r="D4955" s="1762">
        <v>164</v>
      </c>
      <c r="E4955" s="1103">
        <f t="shared" si="77"/>
        <v>90.2</v>
      </c>
    </row>
    <row r="4956" spans="1:5" ht="15.6">
      <c r="A4956" s="3246" t="s">
        <v>16188</v>
      </c>
      <c r="B4956" s="1763" t="s">
        <v>16189</v>
      </c>
      <c r="C4956" s="1763" t="s">
        <v>14685</v>
      </c>
      <c r="D4956" s="1764">
        <v>167</v>
      </c>
      <c r="E4956" s="1104">
        <f t="shared" si="77"/>
        <v>91.850000000000009</v>
      </c>
    </row>
    <row r="4957" spans="1:5" ht="15.6">
      <c r="A4957" s="3245" t="s">
        <v>17613</v>
      </c>
      <c r="B4957" s="1761" t="s">
        <v>17614</v>
      </c>
      <c r="C4957" s="1761" t="s">
        <v>14685</v>
      </c>
      <c r="D4957" s="1762">
        <v>167</v>
      </c>
      <c r="E4957" s="1103">
        <f t="shared" si="77"/>
        <v>91.850000000000009</v>
      </c>
    </row>
    <row r="4958" spans="1:5" ht="15.6">
      <c r="A4958" s="3246" t="s">
        <v>15114</v>
      </c>
      <c r="B4958" s="1763" t="s">
        <v>15115</v>
      </c>
      <c r="C4958" s="1763" t="s">
        <v>14685</v>
      </c>
      <c r="D4958" s="1764">
        <v>167</v>
      </c>
      <c r="E4958" s="1104">
        <f t="shared" si="77"/>
        <v>91.850000000000009</v>
      </c>
    </row>
    <row r="4959" spans="1:5" ht="15.6">
      <c r="A4959" s="3245" t="s">
        <v>7942</v>
      </c>
      <c r="B4959" s="1761" t="s">
        <v>5074</v>
      </c>
      <c r="C4959" s="1761" t="s">
        <v>14685</v>
      </c>
      <c r="D4959" s="1762">
        <v>167</v>
      </c>
      <c r="E4959" s="1103">
        <f t="shared" si="77"/>
        <v>91.850000000000009</v>
      </c>
    </row>
    <row r="4960" spans="1:5" ht="15.6">
      <c r="A4960" s="3246" t="s">
        <v>17020</v>
      </c>
      <c r="B4960" s="1763" t="s">
        <v>17021</v>
      </c>
      <c r="C4960" s="1763" t="s">
        <v>14685</v>
      </c>
      <c r="D4960" s="1764">
        <v>167</v>
      </c>
      <c r="E4960" s="1104">
        <f t="shared" si="77"/>
        <v>91.850000000000009</v>
      </c>
    </row>
    <row r="4961" spans="1:5" ht="15.6">
      <c r="A4961" s="3245" t="s">
        <v>17833</v>
      </c>
      <c r="B4961" s="1761" t="s">
        <v>17834</v>
      </c>
      <c r="C4961" s="1761" t="s">
        <v>14685</v>
      </c>
      <c r="D4961" s="1762">
        <v>167</v>
      </c>
      <c r="E4961" s="1103">
        <f t="shared" si="77"/>
        <v>91.850000000000009</v>
      </c>
    </row>
    <row r="4962" spans="1:5" ht="15.6">
      <c r="A4962" s="3246" t="s">
        <v>16208</v>
      </c>
      <c r="B4962" s="1763" t="s">
        <v>16209</v>
      </c>
      <c r="C4962" s="1763" t="s">
        <v>14685</v>
      </c>
      <c r="D4962" s="1764">
        <v>171</v>
      </c>
      <c r="E4962" s="1104">
        <f t="shared" si="77"/>
        <v>94.050000000000011</v>
      </c>
    </row>
    <row r="4963" spans="1:5" ht="15.6">
      <c r="A4963" s="3245" t="s">
        <v>17639</v>
      </c>
      <c r="B4963" s="1761" t="s">
        <v>17640</v>
      </c>
      <c r="C4963" s="1761" t="s">
        <v>14685</v>
      </c>
      <c r="D4963" s="1762">
        <v>171</v>
      </c>
      <c r="E4963" s="1103">
        <f t="shared" si="77"/>
        <v>94.050000000000011</v>
      </c>
    </row>
    <row r="4964" spans="1:5" ht="15.6">
      <c r="A4964" s="3246" t="s">
        <v>17002</v>
      </c>
      <c r="B4964" s="1763" t="s">
        <v>17003</v>
      </c>
      <c r="C4964" s="1763" t="s">
        <v>14685</v>
      </c>
      <c r="D4964" s="1764">
        <v>171</v>
      </c>
      <c r="E4964" s="1104">
        <f t="shared" si="77"/>
        <v>94.050000000000011</v>
      </c>
    </row>
    <row r="4965" spans="1:5" ht="15.6">
      <c r="A4965" s="3245" t="s">
        <v>14716</v>
      </c>
      <c r="B4965" s="1761" t="s">
        <v>14717</v>
      </c>
      <c r="C4965" s="1761" t="s">
        <v>14685</v>
      </c>
      <c r="D4965" s="1762">
        <v>171</v>
      </c>
      <c r="E4965" s="1103">
        <f t="shared" si="77"/>
        <v>94.050000000000011</v>
      </c>
    </row>
    <row r="4966" spans="1:5" ht="15.6">
      <c r="A4966" s="3246" t="s">
        <v>17877</v>
      </c>
      <c r="B4966" s="1763" t="s">
        <v>17878</v>
      </c>
      <c r="C4966" s="1763" t="s">
        <v>14685</v>
      </c>
      <c r="D4966" s="1764">
        <v>171</v>
      </c>
      <c r="E4966" s="1104">
        <f t="shared" si="77"/>
        <v>94.050000000000011</v>
      </c>
    </row>
    <row r="4967" spans="1:5" ht="15.6">
      <c r="A4967" s="3245" t="s">
        <v>14718</v>
      </c>
      <c r="B4967" s="1761" t="s">
        <v>14719</v>
      </c>
      <c r="C4967" s="1761" t="s">
        <v>14685</v>
      </c>
      <c r="D4967" s="1762">
        <v>171</v>
      </c>
      <c r="E4967" s="1103">
        <f t="shared" si="77"/>
        <v>94.050000000000011</v>
      </c>
    </row>
    <row r="4968" spans="1:5" ht="15.6">
      <c r="A4968" s="3246" t="s">
        <v>17879</v>
      </c>
      <c r="B4968" s="1763" t="s">
        <v>17880</v>
      </c>
      <c r="C4968" s="1763" t="s">
        <v>14685</v>
      </c>
      <c r="D4968" s="1764">
        <v>171</v>
      </c>
      <c r="E4968" s="1104">
        <f t="shared" si="77"/>
        <v>94.050000000000011</v>
      </c>
    </row>
    <row r="4969" spans="1:5" ht="15.6">
      <c r="A4969" s="3245" t="s">
        <v>15136</v>
      </c>
      <c r="B4969" s="1761" t="s">
        <v>15137</v>
      </c>
      <c r="C4969" s="1761" t="s">
        <v>14685</v>
      </c>
      <c r="D4969" s="1762">
        <v>171</v>
      </c>
      <c r="E4969" s="1103">
        <f t="shared" si="77"/>
        <v>94.050000000000011</v>
      </c>
    </row>
    <row r="4970" spans="1:5" ht="15.6">
      <c r="A4970" s="3246" t="s">
        <v>7947</v>
      </c>
      <c r="B4970" s="1763" t="s">
        <v>5079</v>
      </c>
      <c r="C4970" s="1763" t="s">
        <v>14685</v>
      </c>
      <c r="D4970" s="1764">
        <v>171</v>
      </c>
      <c r="E4970" s="1104">
        <f t="shared" si="77"/>
        <v>94.050000000000011</v>
      </c>
    </row>
    <row r="4971" spans="1:5" ht="15.6">
      <c r="A4971" s="3245" t="s">
        <v>15866</v>
      </c>
      <c r="B4971" s="1761" t="s">
        <v>15867</v>
      </c>
      <c r="C4971" s="1761" t="s">
        <v>14685</v>
      </c>
      <c r="D4971" s="1762">
        <v>171</v>
      </c>
      <c r="E4971" s="1103">
        <f t="shared" si="77"/>
        <v>94.050000000000011</v>
      </c>
    </row>
    <row r="4972" spans="1:5" ht="15.6">
      <c r="A4972" s="3246" t="s">
        <v>16090</v>
      </c>
      <c r="B4972" s="1763" t="s">
        <v>16091</v>
      </c>
      <c r="C4972" s="1763" t="s">
        <v>14685</v>
      </c>
      <c r="D4972" s="1764">
        <v>173</v>
      </c>
      <c r="E4972" s="1104">
        <f t="shared" si="77"/>
        <v>95.15</v>
      </c>
    </row>
    <row r="4973" spans="1:5" ht="15.6">
      <c r="A4973" s="3245" t="s">
        <v>17095</v>
      </c>
      <c r="B4973" s="1761" t="s">
        <v>17096</v>
      </c>
      <c r="C4973" s="1761" t="s">
        <v>14685</v>
      </c>
      <c r="D4973" s="1762">
        <v>173</v>
      </c>
      <c r="E4973" s="1103">
        <f t="shared" si="77"/>
        <v>95.15</v>
      </c>
    </row>
    <row r="4974" spans="1:5" ht="15.6">
      <c r="A4974" s="3246" t="s">
        <v>14818</v>
      </c>
      <c r="B4974" s="1763" t="s">
        <v>14819</v>
      </c>
      <c r="C4974" s="1763" t="s">
        <v>14685</v>
      </c>
      <c r="D4974" s="1764">
        <v>173</v>
      </c>
      <c r="E4974" s="1104">
        <f t="shared" si="77"/>
        <v>95.15</v>
      </c>
    </row>
    <row r="4975" spans="1:5" ht="15.6">
      <c r="A4975" s="3245" t="s">
        <v>17293</v>
      </c>
      <c r="B4975" s="1761" t="s">
        <v>17294</v>
      </c>
      <c r="C4975" s="1761" t="s">
        <v>14685</v>
      </c>
      <c r="D4975" s="1762">
        <v>173</v>
      </c>
      <c r="E4975" s="1103">
        <f t="shared" si="77"/>
        <v>95.15</v>
      </c>
    </row>
    <row r="4976" spans="1:5" ht="15.6">
      <c r="A4976" s="3246" t="s">
        <v>15940</v>
      </c>
      <c r="B4976" s="1763" t="s">
        <v>15941</v>
      </c>
      <c r="C4976" s="1763" t="s">
        <v>14685</v>
      </c>
      <c r="D4976" s="1764">
        <v>175</v>
      </c>
      <c r="E4976" s="1104">
        <f t="shared" si="77"/>
        <v>96.250000000000014</v>
      </c>
    </row>
    <row r="4977" spans="1:5" ht="15.6">
      <c r="A4977" s="3245" t="s">
        <v>17481</v>
      </c>
      <c r="B4977" s="1761" t="s">
        <v>17482</v>
      </c>
      <c r="C4977" s="1761" t="s">
        <v>14685</v>
      </c>
      <c r="D4977" s="1762">
        <v>175</v>
      </c>
      <c r="E4977" s="1103">
        <f t="shared" si="77"/>
        <v>96.250000000000014</v>
      </c>
    </row>
    <row r="4978" spans="1:5" ht="15.6">
      <c r="A4978" s="3246" t="s">
        <v>14978</v>
      </c>
      <c r="B4978" s="1763" t="s">
        <v>14979</v>
      </c>
      <c r="C4978" s="1763" t="s">
        <v>14685</v>
      </c>
      <c r="D4978" s="1764">
        <v>175</v>
      </c>
      <c r="E4978" s="1104">
        <f t="shared" si="77"/>
        <v>96.250000000000014</v>
      </c>
    </row>
    <row r="4979" spans="1:5" ht="15.6">
      <c r="A4979" s="3245" t="s">
        <v>17679</v>
      </c>
      <c r="B4979" s="1761" t="s">
        <v>17680</v>
      </c>
      <c r="C4979" s="1761" t="s">
        <v>14685</v>
      </c>
      <c r="D4979" s="1762">
        <v>175</v>
      </c>
      <c r="E4979" s="1103">
        <f t="shared" si="77"/>
        <v>96.250000000000014</v>
      </c>
    </row>
    <row r="4980" spans="1:5" ht="15.6">
      <c r="A4980" s="3246" t="s">
        <v>16198</v>
      </c>
      <c r="B4980" s="1763" t="s">
        <v>16199</v>
      </c>
      <c r="C4980" s="1763" t="s">
        <v>14685</v>
      </c>
      <c r="D4980" s="1764">
        <v>176</v>
      </c>
      <c r="E4980" s="1104">
        <f t="shared" si="77"/>
        <v>96.800000000000011</v>
      </c>
    </row>
    <row r="4981" spans="1:5" ht="15.6">
      <c r="A4981" s="3245" t="s">
        <v>17627</v>
      </c>
      <c r="B4981" s="1761" t="s">
        <v>17628</v>
      </c>
      <c r="C4981" s="1761" t="s">
        <v>14685</v>
      </c>
      <c r="D4981" s="1762">
        <v>176</v>
      </c>
      <c r="E4981" s="1103">
        <f t="shared" si="77"/>
        <v>96.800000000000011</v>
      </c>
    </row>
    <row r="4982" spans="1:5" ht="15.6">
      <c r="A4982" s="3246" t="s">
        <v>15124</v>
      </c>
      <c r="B4982" s="1763" t="s">
        <v>15125</v>
      </c>
      <c r="C4982" s="1763" t="s">
        <v>14685</v>
      </c>
      <c r="D4982" s="1764">
        <v>176</v>
      </c>
      <c r="E4982" s="1104">
        <f t="shared" si="77"/>
        <v>96.800000000000011</v>
      </c>
    </row>
    <row r="4983" spans="1:5" ht="15.6">
      <c r="A4983" s="3245" t="s">
        <v>17847</v>
      </c>
      <c r="B4983" s="1761" t="s">
        <v>17848</v>
      </c>
      <c r="C4983" s="1761" t="s">
        <v>14685</v>
      </c>
      <c r="D4983" s="1762">
        <v>176</v>
      </c>
      <c r="E4983" s="1103">
        <f t="shared" si="77"/>
        <v>96.800000000000011</v>
      </c>
    </row>
    <row r="4984" spans="1:5" ht="15.6">
      <c r="A4984" s="3246" t="s">
        <v>15884</v>
      </c>
      <c r="B4984" s="1763" t="s">
        <v>15885</v>
      </c>
      <c r="C4984" s="1763" t="s">
        <v>14685</v>
      </c>
      <c r="D4984" s="1764">
        <v>181</v>
      </c>
      <c r="E4984" s="1104">
        <f t="shared" si="77"/>
        <v>99.550000000000011</v>
      </c>
    </row>
    <row r="4985" spans="1:5" ht="15.6">
      <c r="A4985" s="3245" t="s">
        <v>17109</v>
      </c>
      <c r="B4985" s="1761" t="s">
        <v>17110</v>
      </c>
      <c r="C4985" s="1761" t="s">
        <v>14685</v>
      </c>
      <c r="D4985" s="1762">
        <v>181</v>
      </c>
      <c r="E4985" s="1103">
        <f t="shared" si="77"/>
        <v>99.550000000000011</v>
      </c>
    </row>
    <row r="4986" spans="1:5" ht="15.6">
      <c r="A4986" s="3246" t="s">
        <v>14828</v>
      </c>
      <c r="B4986" s="1763" t="s">
        <v>14829</v>
      </c>
      <c r="C4986" s="1763" t="s">
        <v>14685</v>
      </c>
      <c r="D4986" s="1764">
        <v>181</v>
      </c>
      <c r="E4986" s="1104">
        <f t="shared" si="77"/>
        <v>99.550000000000011</v>
      </c>
    </row>
    <row r="4987" spans="1:5" ht="15.6">
      <c r="A4987" s="3245" t="s">
        <v>17307</v>
      </c>
      <c r="B4987" s="1761" t="s">
        <v>17308</v>
      </c>
      <c r="C4987" s="1761" t="s">
        <v>14685</v>
      </c>
      <c r="D4987" s="1762">
        <v>181</v>
      </c>
      <c r="E4987" s="1103">
        <f t="shared" si="77"/>
        <v>99.550000000000011</v>
      </c>
    </row>
    <row r="4988" spans="1:5" ht="15.6">
      <c r="A4988" s="3246" t="s">
        <v>15984</v>
      </c>
      <c r="B4988" s="1763" t="s">
        <v>15985</v>
      </c>
      <c r="C4988" s="1763" t="s">
        <v>14685</v>
      </c>
      <c r="D4988" s="1764">
        <v>182</v>
      </c>
      <c r="E4988" s="1104">
        <f t="shared" si="77"/>
        <v>100.10000000000001</v>
      </c>
    </row>
    <row r="4989" spans="1:5" ht="15.6">
      <c r="A4989" s="3245" t="s">
        <v>17653</v>
      </c>
      <c r="B4989" s="1761" t="s">
        <v>17654</v>
      </c>
      <c r="C4989" s="1761" t="s">
        <v>14685</v>
      </c>
      <c r="D4989" s="1762">
        <v>182</v>
      </c>
      <c r="E4989" s="1103">
        <f t="shared" si="77"/>
        <v>100.10000000000001</v>
      </c>
    </row>
    <row r="4990" spans="1:5" ht="15.6">
      <c r="A4990" s="3246" t="s">
        <v>15146</v>
      </c>
      <c r="B4990" s="1763" t="s">
        <v>15147</v>
      </c>
      <c r="C4990" s="1763" t="s">
        <v>14685</v>
      </c>
      <c r="D4990" s="1764">
        <v>182</v>
      </c>
      <c r="E4990" s="1104">
        <f t="shared" si="77"/>
        <v>100.10000000000001</v>
      </c>
    </row>
    <row r="4991" spans="1:5" ht="15.6">
      <c r="A4991" s="3245" t="s">
        <v>17901</v>
      </c>
      <c r="B4991" s="1761" t="s">
        <v>17902</v>
      </c>
      <c r="C4991" s="1761" t="s">
        <v>14685</v>
      </c>
      <c r="D4991" s="1762">
        <v>182</v>
      </c>
      <c r="E4991" s="1103">
        <f t="shared" si="77"/>
        <v>100.10000000000001</v>
      </c>
    </row>
    <row r="4992" spans="1:5" ht="15.6">
      <c r="A4992" s="3246" t="s">
        <v>16250</v>
      </c>
      <c r="B4992" s="1763" t="s">
        <v>16251</v>
      </c>
      <c r="C4992" s="1763" t="s">
        <v>14685</v>
      </c>
      <c r="D4992" s="1764">
        <v>188</v>
      </c>
      <c r="E4992" s="1104">
        <f t="shared" si="77"/>
        <v>103.4</v>
      </c>
    </row>
    <row r="4993" spans="1:5" ht="15.6">
      <c r="A4993" s="3245" t="s">
        <v>17495</v>
      </c>
      <c r="B4993" s="1761" t="s">
        <v>17496</v>
      </c>
      <c r="C4993" s="1761" t="s">
        <v>14685</v>
      </c>
      <c r="D4993" s="1762">
        <v>188</v>
      </c>
      <c r="E4993" s="1103">
        <f t="shared" si="77"/>
        <v>103.4</v>
      </c>
    </row>
    <row r="4994" spans="1:5" ht="15.6">
      <c r="A4994" s="3246" t="s">
        <v>14990</v>
      </c>
      <c r="B4994" s="1763" t="s">
        <v>14991</v>
      </c>
      <c r="C4994" s="1763" t="s">
        <v>14685</v>
      </c>
      <c r="D4994" s="1764">
        <v>188</v>
      </c>
      <c r="E4994" s="1104">
        <f t="shared" si="77"/>
        <v>103.4</v>
      </c>
    </row>
    <row r="4995" spans="1:5" ht="15.6">
      <c r="A4995" s="3245" t="s">
        <v>7915</v>
      </c>
      <c r="B4995" s="1761" t="s">
        <v>5048</v>
      </c>
      <c r="C4995" s="1761" t="s">
        <v>14685</v>
      </c>
      <c r="D4995" s="1762">
        <v>188</v>
      </c>
      <c r="E4995" s="1103">
        <f t="shared" si="77"/>
        <v>103.4</v>
      </c>
    </row>
    <row r="4996" spans="1:5" ht="15.6">
      <c r="A4996" s="3246" t="s">
        <v>16984</v>
      </c>
      <c r="B4996" s="1763" t="s">
        <v>16985</v>
      </c>
      <c r="C4996" s="1763" t="s">
        <v>14685</v>
      </c>
      <c r="D4996" s="1764">
        <v>188</v>
      </c>
      <c r="E4996" s="1104">
        <f t="shared" si="77"/>
        <v>103.4</v>
      </c>
    </row>
    <row r="4997" spans="1:5" ht="15.6">
      <c r="A4997" s="3245" t="s">
        <v>16228</v>
      </c>
      <c r="B4997" s="1761" t="s">
        <v>16229</v>
      </c>
      <c r="C4997" s="1761" t="s">
        <v>14685</v>
      </c>
      <c r="D4997" s="1762">
        <v>201</v>
      </c>
      <c r="E4997" s="1103">
        <f t="shared" si="77"/>
        <v>110.55000000000001</v>
      </c>
    </row>
    <row r="4998" spans="1:5" ht="15.6">
      <c r="A4998" s="3246" t="s">
        <v>17467</v>
      </c>
      <c r="B4998" s="1763" t="s">
        <v>17468</v>
      </c>
      <c r="C4998" s="1763" t="s">
        <v>14685</v>
      </c>
      <c r="D4998" s="1764">
        <v>201</v>
      </c>
      <c r="E4998" s="1104">
        <f t="shared" si="77"/>
        <v>110.55000000000001</v>
      </c>
    </row>
    <row r="4999" spans="1:5" ht="15.6">
      <c r="A4999" s="3245" t="s">
        <v>16266</v>
      </c>
      <c r="B4999" s="1761" t="s">
        <v>16267</v>
      </c>
      <c r="C4999" s="1761" t="s">
        <v>14685</v>
      </c>
      <c r="D4999" s="1762">
        <v>201</v>
      </c>
      <c r="E4999" s="1103">
        <f t="shared" si="77"/>
        <v>110.55000000000001</v>
      </c>
    </row>
    <row r="5000" spans="1:5" ht="15.6">
      <c r="A5000" s="3246" t="s">
        <v>17509</v>
      </c>
      <c r="B5000" s="1763" t="s">
        <v>17510</v>
      </c>
      <c r="C5000" s="1763" t="s">
        <v>14685</v>
      </c>
      <c r="D5000" s="1764">
        <v>201</v>
      </c>
      <c r="E5000" s="1104">
        <f t="shared" si="77"/>
        <v>110.55000000000001</v>
      </c>
    </row>
    <row r="5001" spans="1:5" ht="15.6">
      <c r="A5001" s="3245" t="s">
        <v>16952</v>
      </c>
      <c r="B5001" s="1761" t="s">
        <v>16953</v>
      </c>
      <c r="C5001" s="1761" t="s">
        <v>14685</v>
      </c>
      <c r="D5001" s="1762">
        <v>201</v>
      </c>
      <c r="E5001" s="1103">
        <f t="shared" si="77"/>
        <v>110.55000000000001</v>
      </c>
    </row>
    <row r="5002" spans="1:5" ht="15.6">
      <c r="A5002" s="3246" t="s">
        <v>17917</v>
      </c>
      <c r="B5002" s="1763" t="s">
        <v>17918</v>
      </c>
      <c r="C5002" s="1763" t="s">
        <v>14685</v>
      </c>
      <c r="D5002" s="1764">
        <v>201</v>
      </c>
      <c r="E5002" s="1104">
        <f t="shared" si="77"/>
        <v>110.55000000000001</v>
      </c>
    </row>
    <row r="5003" spans="1:5" ht="15.6">
      <c r="A5003" s="3245" t="s">
        <v>16954</v>
      </c>
      <c r="B5003" s="1761" t="s">
        <v>16955</v>
      </c>
      <c r="C5003" s="1761" t="s">
        <v>14685</v>
      </c>
      <c r="D5003" s="1762">
        <v>201</v>
      </c>
      <c r="E5003" s="1103">
        <f t="shared" si="77"/>
        <v>110.55000000000001</v>
      </c>
    </row>
    <row r="5004" spans="1:5" ht="15.6">
      <c r="A5004" s="3246" t="s">
        <v>17919</v>
      </c>
      <c r="B5004" s="1763" t="s">
        <v>17920</v>
      </c>
      <c r="C5004" s="1763" t="s">
        <v>14685</v>
      </c>
      <c r="D5004" s="1764">
        <v>201</v>
      </c>
      <c r="E5004" s="1104">
        <f t="shared" si="77"/>
        <v>110.55000000000001</v>
      </c>
    </row>
    <row r="5005" spans="1:5" ht="15.6">
      <c r="A5005" s="3245" t="s">
        <v>14970</v>
      </c>
      <c r="B5005" s="1761" t="s">
        <v>14971</v>
      </c>
      <c r="C5005" s="1761" t="s">
        <v>14685</v>
      </c>
      <c r="D5005" s="1762">
        <v>201</v>
      </c>
      <c r="E5005" s="1103">
        <f t="shared" ref="E5005:E5068" si="78">D5005*(100%-$E$8)</f>
        <v>110.55000000000001</v>
      </c>
    </row>
    <row r="5006" spans="1:5" ht="15.6">
      <c r="A5006" s="3246" t="s">
        <v>7909</v>
      </c>
      <c r="B5006" s="1763" t="s">
        <v>5044</v>
      </c>
      <c r="C5006" s="1763" t="s">
        <v>14685</v>
      </c>
      <c r="D5006" s="1764">
        <v>201</v>
      </c>
      <c r="E5006" s="1104">
        <f t="shared" si="78"/>
        <v>110.55000000000001</v>
      </c>
    </row>
    <row r="5007" spans="1:5" ht="15.6">
      <c r="A5007" s="3245" t="s">
        <v>14686</v>
      </c>
      <c r="B5007" s="1761" t="s">
        <v>14687</v>
      </c>
      <c r="C5007" s="1761" t="s">
        <v>14685</v>
      </c>
      <c r="D5007" s="1762">
        <v>201</v>
      </c>
      <c r="E5007" s="1103">
        <f t="shared" si="78"/>
        <v>110.55000000000001</v>
      </c>
    </row>
    <row r="5008" spans="1:5" ht="15.6">
      <c r="A5008" s="3246" t="s">
        <v>15000</v>
      </c>
      <c r="B5008" s="1763" t="s">
        <v>15001</v>
      </c>
      <c r="C5008" s="1763" t="s">
        <v>14685</v>
      </c>
      <c r="D5008" s="1764">
        <v>201</v>
      </c>
      <c r="E5008" s="1104">
        <f t="shared" si="78"/>
        <v>110.55000000000001</v>
      </c>
    </row>
    <row r="5009" spans="1:5" ht="15.6">
      <c r="A5009" s="3245" t="s">
        <v>17701</v>
      </c>
      <c r="B5009" s="1761" t="s">
        <v>17702</v>
      </c>
      <c r="C5009" s="1761" t="s">
        <v>14685</v>
      </c>
      <c r="D5009" s="1762">
        <v>201</v>
      </c>
      <c r="E5009" s="1103">
        <f t="shared" si="78"/>
        <v>110.55000000000001</v>
      </c>
    </row>
    <row r="5010" spans="1:5" ht="15.6">
      <c r="A5010" s="3246" t="s">
        <v>16210</v>
      </c>
      <c r="B5010" s="1763" t="s">
        <v>16211</v>
      </c>
      <c r="C5010" s="1763" t="s">
        <v>14685</v>
      </c>
      <c r="D5010" s="1764">
        <v>202</v>
      </c>
      <c r="E5010" s="1104">
        <f t="shared" si="78"/>
        <v>111.10000000000001</v>
      </c>
    </row>
    <row r="5011" spans="1:5" ht="15.6">
      <c r="A5011" s="3245" t="s">
        <v>17641</v>
      </c>
      <c r="B5011" s="1761" t="s">
        <v>17642</v>
      </c>
      <c r="C5011" s="1761" t="s">
        <v>14685</v>
      </c>
      <c r="D5011" s="1762">
        <v>202</v>
      </c>
      <c r="E5011" s="1103">
        <f t="shared" si="78"/>
        <v>111.10000000000001</v>
      </c>
    </row>
    <row r="5012" spans="1:5" ht="15.6">
      <c r="A5012" s="3246" t="s">
        <v>17004</v>
      </c>
      <c r="B5012" s="1763" t="s">
        <v>17005</v>
      </c>
      <c r="C5012" s="1763" t="s">
        <v>14685</v>
      </c>
      <c r="D5012" s="1764">
        <v>202</v>
      </c>
      <c r="E5012" s="1104">
        <f t="shared" si="78"/>
        <v>111.10000000000001</v>
      </c>
    </row>
    <row r="5013" spans="1:5" ht="15.6">
      <c r="A5013" s="3245" t="s">
        <v>15138</v>
      </c>
      <c r="B5013" s="1761" t="s">
        <v>15139</v>
      </c>
      <c r="C5013" s="1761" t="s">
        <v>14685</v>
      </c>
      <c r="D5013" s="1762">
        <v>202</v>
      </c>
      <c r="E5013" s="1103">
        <f t="shared" si="78"/>
        <v>111.10000000000001</v>
      </c>
    </row>
    <row r="5014" spans="1:5" ht="15.6">
      <c r="A5014" s="3246" t="s">
        <v>7948</v>
      </c>
      <c r="B5014" s="1763" t="s">
        <v>5080</v>
      </c>
      <c r="C5014" s="1763" t="s">
        <v>14685</v>
      </c>
      <c r="D5014" s="1764">
        <v>202</v>
      </c>
      <c r="E5014" s="1104">
        <f t="shared" si="78"/>
        <v>111.10000000000001</v>
      </c>
    </row>
    <row r="5015" spans="1:5" ht="15.6">
      <c r="A5015" s="3245" t="s">
        <v>17022</v>
      </c>
      <c r="B5015" s="1761" t="s">
        <v>17023</v>
      </c>
      <c r="C5015" s="1761" t="s">
        <v>14685</v>
      </c>
      <c r="D5015" s="1762">
        <v>202</v>
      </c>
      <c r="E5015" s="1103">
        <f t="shared" si="78"/>
        <v>111.10000000000001</v>
      </c>
    </row>
    <row r="5016" spans="1:5" ht="15.6">
      <c r="A5016" s="3246" t="s">
        <v>17889</v>
      </c>
      <c r="B5016" s="1763" t="s">
        <v>17890</v>
      </c>
      <c r="C5016" s="1763" t="s">
        <v>14685</v>
      </c>
      <c r="D5016" s="1764">
        <v>202</v>
      </c>
      <c r="E5016" s="1104">
        <f t="shared" si="78"/>
        <v>111.10000000000001</v>
      </c>
    </row>
    <row r="5017" spans="1:5" ht="15.6">
      <c r="A5017" s="3245" t="s">
        <v>15986</v>
      </c>
      <c r="B5017" s="1761" t="s">
        <v>15987</v>
      </c>
      <c r="C5017" s="1761" t="s">
        <v>14685</v>
      </c>
      <c r="D5017" s="1762">
        <v>213</v>
      </c>
      <c r="E5017" s="1103">
        <f t="shared" si="78"/>
        <v>117.15</v>
      </c>
    </row>
    <row r="5018" spans="1:5" ht="15.6">
      <c r="A5018" s="3246" t="s">
        <v>17655</v>
      </c>
      <c r="B5018" s="1763" t="s">
        <v>17656</v>
      </c>
      <c r="C5018" s="1763" t="s">
        <v>14685</v>
      </c>
      <c r="D5018" s="1764">
        <v>213</v>
      </c>
      <c r="E5018" s="1104">
        <f t="shared" si="78"/>
        <v>117.15</v>
      </c>
    </row>
    <row r="5019" spans="1:5" ht="15.6">
      <c r="A5019" s="3245" t="s">
        <v>15942</v>
      </c>
      <c r="B5019" s="1761" t="s">
        <v>15943</v>
      </c>
      <c r="C5019" s="1761" t="s">
        <v>14685</v>
      </c>
      <c r="D5019" s="1762">
        <v>213</v>
      </c>
      <c r="E5019" s="1103">
        <f t="shared" si="78"/>
        <v>117.15</v>
      </c>
    </row>
    <row r="5020" spans="1:5" ht="15.6">
      <c r="A5020" s="3246" t="s">
        <v>17483</v>
      </c>
      <c r="B5020" s="1763" t="s">
        <v>17484</v>
      </c>
      <c r="C5020" s="1763" t="s">
        <v>14685</v>
      </c>
      <c r="D5020" s="1764">
        <v>213</v>
      </c>
      <c r="E5020" s="1104">
        <f t="shared" si="78"/>
        <v>117.15</v>
      </c>
    </row>
    <row r="5021" spans="1:5" ht="15.6">
      <c r="A5021" s="3245" t="s">
        <v>15148</v>
      </c>
      <c r="B5021" s="1761" t="s">
        <v>15149</v>
      </c>
      <c r="C5021" s="1761" t="s">
        <v>14685</v>
      </c>
      <c r="D5021" s="1762">
        <v>213</v>
      </c>
      <c r="E5021" s="1103">
        <f t="shared" si="78"/>
        <v>117.15</v>
      </c>
    </row>
    <row r="5022" spans="1:5" ht="15.6">
      <c r="A5022" s="3246" t="s">
        <v>17903</v>
      </c>
      <c r="B5022" s="1763" t="s">
        <v>17904</v>
      </c>
      <c r="C5022" s="1763" t="s">
        <v>14685</v>
      </c>
      <c r="D5022" s="1764">
        <v>213</v>
      </c>
      <c r="E5022" s="1104">
        <f t="shared" si="78"/>
        <v>117.15</v>
      </c>
    </row>
    <row r="5023" spans="1:5" ht="15.6">
      <c r="A5023" s="3245" t="s">
        <v>14980</v>
      </c>
      <c r="B5023" s="1761" t="s">
        <v>14981</v>
      </c>
      <c r="C5023" s="1761" t="s">
        <v>14685</v>
      </c>
      <c r="D5023" s="1762">
        <v>213</v>
      </c>
      <c r="E5023" s="1103">
        <f t="shared" si="78"/>
        <v>117.15</v>
      </c>
    </row>
    <row r="5024" spans="1:5" ht="15.6">
      <c r="A5024" s="3246" t="s">
        <v>17681</v>
      </c>
      <c r="B5024" s="1763" t="s">
        <v>17682</v>
      </c>
      <c r="C5024" s="1763" t="s">
        <v>14685</v>
      </c>
      <c r="D5024" s="1764">
        <v>213</v>
      </c>
      <c r="E5024" s="1104">
        <f t="shared" si="78"/>
        <v>117.15</v>
      </c>
    </row>
    <row r="5025" spans="1:5" ht="15.6">
      <c r="A5025" s="3245" t="s">
        <v>16252</v>
      </c>
      <c r="B5025" s="1761" t="s">
        <v>16253</v>
      </c>
      <c r="C5025" s="1761" t="s">
        <v>14685</v>
      </c>
      <c r="D5025" s="1762">
        <v>231</v>
      </c>
      <c r="E5025" s="1103">
        <f t="shared" si="78"/>
        <v>127.05000000000001</v>
      </c>
    </row>
    <row r="5026" spans="1:5" ht="15.6">
      <c r="A5026" s="3246" t="s">
        <v>17497</v>
      </c>
      <c r="B5026" s="1763" t="s">
        <v>17498</v>
      </c>
      <c r="C5026" s="1763" t="s">
        <v>14685</v>
      </c>
      <c r="D5026" s="1764">
        <v>231</v>
      </c>
      <c r="E5026" s="1104">
        <f t="shared" si="78"/>
        <v>127.05000000000001</v>
      </c>
    </row>
    <row r="5027" spans="1:5" ht="15.6">
      <c r="A5027" s="3245" t="s">
        <v>14992</v>
      </c>
      <c r="B5027" s="1761" t="s">
        <v>14993</v>
      </c>
      <c r="C5027" s="1761" t="s">
        <v>14685</v>
      </c>
      <c r="D5027" s="1762">
        <v>231</v>
      </c>
      <c r="E5027" s="1103">
        <f t="shared" si="78"/>
        <v>127.05000000000001</v>
      </c>
    </row>
    <row r="5028" spans="1:5" ht="15.6">
      <c r="A5028" s="3246" t="s">
        <v>7916</v>
      </c>
      <c r="B5028" s="1763" t="s">
        <v>5049</v>
      </c>
      <c r="C5028" s="1763" t="s">
        <v>14685</v>
      </c>
      <c r="D5028" s="1764">
        <v>231</v>
      </c>
      <c r="E5028" s="1104">
        <f t="shared" si="78"/>
        <v>127.05000000000001</v>
      </c>
    </row>
    <row r="5029" spans="1:5" ht="15.6">
      <c r="A5029" s="3245" t="s">
        <v>16986</v>
      </c>
      <c r="B5029" s="1761" t="s">
        <v>16987</v>
      </c>
      <c r="C5029" s="1761" t="s">
        <v>14685</v>
      </c>
      <c r="D5029" s="1762">
        <v>231</v>
      </c>
      <c r="E5029" s="1103">
        <f t="shared" si="78"/>
        <v>127.05000000000001</v>
      </c>
    </row>
    <row r="5030" spans="1:5" ht="15.6">
      <c r="A5030" s="3246" t="s">
        <v>17691</v>
      </c>
      <c r="B5030" s="1763" t="s">
        <v>17692</v>
      </c>
      <c r="C5030" s="1763" t="s">
        <v>14685</v>
      </c>
      <c r="D5030" s="1764">
        <v>231</v>
      </c>
      <c r="E5030" s="1104">
        <f t="shared" si="78"/>
        <v>127.05000000000001</v>
      </c>
    </row>
    <row r="5031" spans="1:5" ht="15.6">
      <c r="A5031" s="3245" t="s">
        <v>16230</v>
      </c>
      <c r="B5031" s="1761" t="s">
        <v>16231</v>
      </c>
      <c r="C5031" s="1761" t="s">
        <v>14685</v>
      </c>
      <c r="D5031" s="1762">
        <v>238</v>
      </c>
      <c r="E5031" s="1103">
        <f t="shared" si="78"/>
        <v>130.9</v>
      </c>
    </row>
    <row r="5032" spans="1:5" ht="15.6">
      <c r="A5032" s="3246" t="s">
        <v>17469</v>
      </c>
      <c r="B5032" s="1763" t="s">
        <v>17470</v>
      </c>
      <c r="C5032" s="1763" t="s">
        <v>14685</v>
      </c>
      <c r="D5032" s="1764">
        <v>238</v>
      </c>
      <c r="E5032" s="1104">
        <f t="shared" si="78"/>
        <v>130.9</v>
      </c>
    </row>
    <row r="5033" spans="1:5" ht="15.6">
      <c r="A5033" s="3245" t="s">
        <v>16956</v>
      </c>
      <c r="B5033" s="1761" t="s">
        <v>16957</v>
      </c>
      <c r="C5033" s="1761" t="s">
        <v>14685</v>
      </c>
      <c r="D5033" s="1762">
        <v>238</v>
      </c>
      <c r="E5033" s="1103">
        <f t="shared" si="78"/>
        <v>130.9</v>
      </c>
    </row>
    <row r="5034" spans="1:5" ht="15.6">
      <c r="A5034" s="3246" t="s">
        <v>17921</v>
      </c>
      <c r="B5034" s="1763" t="s">
        <v>17922</v>
      </c>
      <c r="C5034" s="1763" t="s">
        <v>14685</v>
      </c>
      <c r="D5034" s="1764">
        <v>238</v>
      </c>
      <c r="E5034" s="1104">
        <f t="shared" si="78"/>
        <v>130.9</v>
      </c>
    </row>
    <row r="5035" spans="1:5" ht="15.6">
      <c r="A5035" s="3245" t="s">
        <v>16958</v>
      </c>
      <c r="B5035" s="1761" t="s">
        <v>16959</v>
      </c>
      <c r="C5035" s="1761" t="s">
        <v>14685</v>
      </c>
      <c r="D5035" s="1762">
        <v>238</v>
      </c>
      <c r="E5035" s="1103">
        <f t="shared" si="78"/>
        <v>130.9</v>
      </c>
    </row>
    <row r="5036" spans="1:5" ht="15.6">
      <c r="A5036" s="3246" t="s">
        <v>17923</v>
      </c>
      <c r="B5036" s="1763" t="s">
        <v>17924</v>
      </c>
      <c r="C5036" s="1763" t="s">
        <v>14685</v>
      </c>
      <c r="D5036" s="1764">
        <v>238</v>
      </c>
      <c r="E5036" s="1104">
        <f t="shared" si="78"/>
        <v>130.9</v>
      </c>
    </row>
    <row r="5037" spans="1:5" ht="15.6">
      <c r="A5037" s="3245" t="s">
        <v>14972</v>
      </c>
      <c r="B5037" s="1761" t="s">
        <v>14973</v>
      </c>
      <c r="C5037" s="1761" t="s">
        <v>14685</v>
      </c>
      <c r="D5037" s="1762">
        <v>238</v>
      </c>
      <c r="E5037" s="1103">
        <f t="shared" si="78"/>
        <v>130.9</v>
      </c>
    </row>
    <row r="5038" spans="1:5" ht="15.6">
      <c r="A5038" s="3246" t="s">
        <v>7910</v>
      </c>
      <c r="B5038" s="1763" t="s">
        <v>5045</v>
      </c>
      <c r="C5038" s="1763" t="s">
        <v>14685</v>
      </c>
      <c r="D5038" s="1764">
        <v>238</v>
      </c>
      <c r="E5038" s="1104">
        <f t="shared" si="78"/>
        <v>130.9</v>
      </c>
    </row>
    <row r="5039" spans="1:5" ht="15.6">
      <c r="A5039" s="3245" t="s">
        <v>16964</v>
      </c>
      <c r="B5039" s="1761" t="s">
        <v>16965</v>
      </c>
      <c r="C5039" s="1761" t="s">
        <v>14685</v>
      </c>
      <c r="D5039" s="1762">
        <v>238</v>
      </c>
      <c r="E5039" s="1103">
        <f t="shared" si="78"/>
        <v>130.9</v>
      </c>
    </row>
    <row r="5040" spans="1:5" ht="15.6">
      <c r="A5040" s="3246" t="s">
        <v>17667</v>
      </c>
      <c r="B5040" s="1763" t="s">
        <v>17668</v>
      </c>
      <c r="C5040" s="1763" t="s">
        <v>14685</v>
      </c>
      <c r="D5040" s="1764">
        <v>238</v>
      </c>
      <c r="E5040" s="1104">
        <f t="shared" si="78"/>
        <v>130.9</v>
      </c>
    </row>
    <row r="5041" spans="1:5" ht="15.6">
      <c r="A5041" s="3245" t="s">
        <v>15944</v>
      </c>
      <c r="B5041" s="1761" t="s">
        <v>15945</v>
      </c>
      <c r="C5041" s="1761" t="s">
        <v>14685</v>
      </c>
      <c r="D5041" s="1762">
        <v>244</v>
      </c>
      <c r="E5041" s="1103">
        <f t="shared" si="78"/>
        <v>134.20000000000002</v>
      </c>
    </row>
    <row r="5042" spans="1:5" ht="15.6">
      <c r="A5042" s="3246" t="s">
        <v>17511</v>
      </c>
      <c r="B5042" s="1763" t="s">
        <v>17512</v>
      </c>
      <c r="C5042" s="1763" t="s">
        <v>14685</v>
      </c>
      <c r="D5042" s="1764">
        <v>244</v>
      </c>
      <c r="E5042" s="1104">
        <f t="shared" si="78"/>
        <v>134.20000000000002</v>
      </c>
    </row>
    <row r="5043" spans="1:5" ht="15.6">
      <c r="A5043" s="3245" t="s">
        <v>15002</v>
      </c>
      <c r="B5043" s="1761" t="s">
        <v>15003</v>
      </c>
      <c r="C5043" s="1761" t="s">
        <v>14685</v>
      </c>
      <c r="D5043" s="1762">
        <v>244</v>
      </c>
      <c r="E5043" s="1103">
        <f t="shared" si="78"/>
        <v>134.20000000000002</v>
      </c>
    </row>
    <row r="5044" spans="1:5" ht="15.6">
      <c r="A5044" s="3246" t="s">
        <v>17703</v>
      </c>
      <c r="B5044" s="1763" t="s">
        <v>17704</v>
      </c>
      <c r="C5044" s="1763" t="s">
        <v>14685</v>
      </c>
      <c r="D5044" s="1764">
        <v>244</v>
      </c>
      <c r="E5044" s="1104">
        <f t="shared" si="78"/>
        <v>134.20000000000002</v>
      </c>
    </row>
    <row r="5045" spans="1:5" ht="15.6">
      <c r="A5045" s="3245" t="s">
        <v>16242</v>
      </c>
      <c r="B5045" s="1761" t="s">
        <v>16243</v>
      </c>
      <c r="C5045" s="1761" t="s">
        <v>14685</v>
      </c>
      <c r="D5045" s="1762">
        <v>250</v>
      </c>
      <c r="E5045" s="1103">
        <f t="shared" si="78"/>
        <v>137.5</v>
      </c>
    </row>
    <row r="5046" spans="1:5" ht="15.6">
      <c r="A5046" s="3246" t="s">
        <v>17485</v>
      </c>
      <c r="B5046" s="1763" t="s">
        <v>17486</v>
      </c>
      <c r="C5046" s="1763" t="s">
        <v>14685</v>
      </c>
      <c r="D5046" s="1764">
        <v>250</v>
      </c>
      <c r="E5046" s="1104">
        <f t="shared" si="78"/>
        <v>137.5</v>
      </c>
    </row>
    <row r="5047" spans="1:5" ht="15.6">
      <c r="A5047" s="3245" t="s">
        <v>14982</v>
      </c>
      <c r="B5047" s="1761" t="s">
        <v>14983</v>
      </c>
      <c r="C5047" s="1761" t="s">
        <v>14685</v>
      </c>
      <c r="D5047" s="1762">
        <v>250</v>
      </c>
      <c r="E5047" s="1103">
        <f t="shared" si="78"/>
        <v>137.5</v>
      </c>
    </row>
    <row r="5048" spans="1:5" ht="15.6">
      <c r="A5048" s="3246" t="s">
        <v>17683</v>
      </c>
      <c r="B5048" s="1763" t="s">
        <v>17684</v>
      </c>
      <c r="C5048" s="1763" t="s">
        <v>14685</v>
      </c>
      <c r="D5048" s="1764">
        <v>250</v>
      </c>
      <c r="E5048" s="1104">
        <f t="shared" si="78"/>
        <v>137.5</v>
      </c>
    </row>
    <row r="5049" spans="1:5" ht="15.6">
      <c r="A5049" s="3245" t="s">
        <v>16254</v>
      </c>
      <c r="B5049" s="1761" t="s">
        <v>16255</v>
      </c>
      <c r="C5049" s="1761" t="s">
        <v>14685</v>
      </c>
      <c r="D5049" s="1762">
        <v>273</v>
      </c>
      <c r="E5049" s="1103">
        <f t="shared" si="78"/>
        <v>150.15</v>
      </c>
    </row>
    <row r="5050" spans="1:5" ht="15.6">
      <c r="A5050" s="3246" t="s">
        <v>17499</v>
      </c>
      <c r="B5050" s="1763" t="s">
        <v>17500</v>
      </c>
      <c r="C5050" s="1763" t="s">
        <v>14685</v>
      </c>
      <c r="D5050" s="1764">
        <v>273</v>
      </c>
      <c r="E5050" s="1104">
        <f t="shared" si="78"/>
        <v>150.15</v>
      </c>
    </row>
    <row r="5051" spans="1:5" ht="15.6">
      <c r="A5051" s="3245" t="s">
        <v>14994</v>
      </c>
      <c r="B5051" s="1761" t="s">
        <v>14995</v>
      </c>
      <c r="C5051" s="1761" t="s">
        <v>14685</v>
      </c>
      <c r="D5051" s="1762">
        <v>273</v>
      </c>
      <c r="E5051" s="1103">
        <f t="shared" si="78"/>
        <v>150.15</v>
      </c>
    </row>
    <row r="5052" spans="1:5" ht="15.6">
      <c r="A5052" s="3246" t="s">
        <v>7917</v>
      </c>
      <c r="B5052" s="1763" t="s">
        <v>7918</v>
      </c>
      <c r="C5052" s="1763" t="s">
        <v>14685</v>
      </c>
      <c r="D5052" s="1764">
        <v>273</v>
      </c>
      <c r="E5052" s="1104">
        <f t="shared" si="78"/>
        <v>150.15</v>
      </c>
    </row>
    <row r="5053" spans="1:5" ht="15.6">
      <c r="A5053" s="3245" t="s">
        <v>16988</v>
      </c>
      <c r="B5053" s="1761" t="s">
        <v>16989</v>
      </c>
      <c r="C5053" s="1761" t="s">
        <v>14685</v>
      </c>
      <c r="D5053" s="1762">
        <v>273</v>
      </c>
      <c r="E5053" s="1103">
        <f t="shared" si="78"/>
        <v>150.15</v>
      </c>
    </row>
    <row r="5054" spans="1:5" ht="15.6">
      <c r="A5054" s="3246" t="s">
        <v>15946</v>
      </c>
      <c r="B5054" s="1763" t="s">
        <v>15947</v>
      </c>
      <c r="C5054" s="1763" t="s">
        <v>14685</v>
      </c>
      <c r="D5054" s="1764">
        <v>287</v>
      </c>
      <c r="E5054" s="1104">
        <f t="shared" si="78"/>
        <v>157.85000000000002</v>
      </c>
    </row>
    <row r="5055" spans="1:5" ht="15.6">
      <c r="A5055" s="3245" t="s">
        <v>17513</v>
      </c>
      <c r="B5055" s="1761" t="s">
        <v>17514</v>
      </c>
      <c r="C5055" s="1761" t="s">
        <v>14685</v>
      </c>
      <c r="D5055" s="1762">
        <v>287</v>
      </c>
      <c r="E5055" s="1103">
        <f t="shared" si="78"/>
        <v>157.85000000000002</v>
      </c>
    </row>
    <row r="5056" spans="1:5" ht="15.6">
      <c r="A5056" s="3246" t="s">
        <v>15004</v>
      </c>
      <c r="B5056" s="1763" t="s">
        <v>15005</v>
      </c>
      <c r="C5056" s="1763" t="s">
        <v>14685</v>
      </c>
      <c r="D5056" s="1764">
        <v>287</v>
      </c>
      <c r="E5056" s="1104">
        <f t="shared" si="78"/>
        <v>157.85000000000002</v>
      </c>
    </row>
    <row r="5057" spans="1:5" ht="15.6">
      <c r="A5057" s="3245" t="s">
        <v>17705</v>
      </c>
      <c r="B5057" s="1761" t="s">
        <v>17706</v>
      </c>
      <c r="C5057" s="1761" t="s">
        <v>14685</v>
      </c>
      <c r="D5057" s="1762">
        <v>287</v>
      </c>
      <c r="E5057" s="1103">
        <f t="shared" si="78"/>
        <v>157.85000000000002</v>
      </c>
    </row>
    <row r="5058" spans="1:5" ht="15.6">
      <c r="A5058" s="3246" t="s">
        <v>16960</v>
      </c>
      <c r="B5058" s="1763" t="s">
        <v>16961</v>
      </c>
      <c r="C5058" s="1763" t="s">
        <v>14685</v>
      </c>
      <c r="D5058" s="1764">
        <v>310</v>
      </c>
      <c r="E5058" s="1104">
        <f t="shared" si="78"/>
        <v>170.5</v>
      </c>
    </row>
    <row r="5059" spans="1:5" ht="15.6">
      <c r="A5059" s="3245" t="s">
        <v>17925</v>
      </c>
      <c r="B5059" s="1761" t="s">
        <v>17926</v>
      </c>
      <c r="C5059" s="1761" t="s">
        <v>14685</v>
      </c>
      <c r="D5059" s="1762">
        <v>310</v>
      </c>
      <c r="E5059" s="1103">
        <f t="shared" si="78"/>
        <v>170.5</v>
      </c>
    </row>
    <row r="5060" spans="1:5" ht="15.6">
      <c r="A5060" s="3246" t="s">
        <v>16962</v>
      </c>
      <c r="B5060" s="1763" t="s">
        <v>16963</v>
      </c>
      <c r="C5060" s="1763" t="s">
        <v>14685</v>
      </c>
      <c r="D5060" s="1764">
        <v>310</v>
      </c>
      <c r="E5060" s="1104">
        <f t="shared" si="78"/>
        <v>170.5</v>
      </c>
    </row>
    <row r="5061" spans="1:5" ht="15.6">
      <c r="A5061" s="3245" t="s">
        <v>17927</v>
      </c>
      <c r="B5061" s="1761" t="s">
        <v>17928</v>
      </c>
      <c r="C5061" s="1761" t="s">
        <v>14685</v>
      </c>
      <c r="D5061" s="1762">
        <v>310</v>
      </c>
      <c r="E5061" s="1103">
        <f t="shared" si="78"/>
        <v>170.5</v>
      </c>
    </row>
    <row r="5062" spans="1:5" ht="15.6">
      <c r="A5062" s="3246" t="s">
        <v>25094</v>
      </c>
      <c r="B5062" s="1763" t="s">
        <v>25095</v>
      </c>
      <c r="C5062" s="1763" t="s">
        <v>14685</v>
      </c>
      <c r="D5062" s="1764">
        <v>1</v>
      </c>
      <c r="E5062" s="1104">
        <f t="shared" si="78"/>
        <v>0.55000000000000004</v>
      </c>
    </row>
    <row r="5063" spans="1:5" ht="15.6">
      <c r="A5063" s="3245" t="s">
        <v>15262</v>
      </c>
      <c r="B5063" s="1761" t="s">
        <v>15263</v>
      </c>
      <c r="C5063" s="1761" t="s">
        <v>14685</v>
      </c>
      <c r="D5063" s="1762">
        <v>21</v>
      </c>
      <c r="E5063" s="1103">
        <f t="shared" si="78"/>
        <v>11.55</v>
      </c>
    </row>
    <row r="5064" spans="1:5" ht="15.6">
      <c r="A5064" s="3246" t="s">
        <v>16846</v>
      </c>
      <c r="B5064" s="1763" t="s">
        <v>16847</v>
      </c>
      <c r="C5064" s="1763" t="s">
        <v>14685</v>
      </c>
      <c r="D5064" s="1764">
        <v>21</v>
      </c>
      <c r="E5064" s="1104">
        <f t="shared" si="78"/>
        <v>11.55</v>
      </c>
    </row>
    <row r="5065" spans="1:5" ht="15.6">
      <c r="A5065" s="3245" t="s">
        <v>15430</v>
      </c>
      <c r="B5065" s="1761" t="s">
        <v>15431</v>
      </c>
      <c r="C5065" s="1761" t="s">
        <v>14685</v>
      </c>
      <c r="D5065" s="1762">
        <v>21</v>
      </c>
      <c r="E5065" s="1103">
        <f t="shared" si="78"/>
        <v>11.55</v>
      </c>
    </row>
    <row r="5066" spans="1:5" ht="15.6">
      <c r="A5066" s="3246" t="s">
        <v>16936</v>
      </c>
      <c r="B5066" s="1763" t="s">
        <v>16937</v>
      </c>
      <c r="C5066" s="1763" t="s">
        <v>14685</v>
      </c>
      <c r="D5066" s="1764">
        <v>22</v>
      </c>
      <c r="E5066" s="1104">
        <f t="shared" si="78"/>
        <v>12.100000000000001</v>
      </c>
    </row>
    <row r="5067" spans="1:5" ht="15.6">
      <c r="A5067" s="3245" t="s">
        <v>15268</v>
      </c>
      <c r="B5067" s="1761" t="s">
        <v>15269</v>
      </c>
      <c r="C5067" s="1761" t="s">
        <v>14685</v>
      </c>
      <c r="D5067" s="1762">
        <v>22</v>
      </c>
      <c r="E5067" s="1103">
        <f t="shared" si="78"/>
        <v>12.100000000000001</v>
      </c>
    </row>
    <row r="5068" spans="1:5" ht="15.6">
      <c r="A5068" s="3246" t="s">
        <v>16854</v>
      </c>
      <c r="B5068" s="1763" t="s">
        <v>16855</v>
      </c>
      <c r="C5068" s="1763" t="s">
        <v>14685</v>
      </c>
      <c r="D5068" s="1764">
        <v>22</v>
      </c>
      <c r="E5068" s="1104">
        <f t="shared" si="78"/>
        <v>12.100000000000001</v>
      </c>
    </row>
    <row r="5069" spans="1:5" ht="15.6">
      <c r="A5069" s="3245" t="s">
        <v>15346</v>
      </c>
      <c r="B5069" s="1761" t="s">
        <v>15347</v>
      </c>
      <c r="C5069" s="1761" t="s">
        <v>14685</v>
      </c>
      <c r="D5069" s="1762">
        <v>22</v>
      </c>
      <c r="E5069" s="1103">
        <f t="shared" ref="E5069:E5132" si="79">D5069*(100%-$E$8)</f>
        <v>12.100000000000001</v>
      </c>
    </row>
    <row r="5070" spans="1:5" ht="15.6">
      <c r="A5070" s="3246" t="s">
        <v>15436</v>
      </c>
      <c r="B5070" s="1763" t="s">
        <v>15437</v>
      </c>
      <c r="C5070" s="1763" t="s">
        <v>14685</v>
      </c>
      <c r="D5070" s="1764">
        <v>22</v>
      </c>
      <c r="E5070" s="1104">
        <f t="shared" si="79"/>
        <v>12.100000000000001</v>
      </c>
    </row>
    <row r="5071" spans="1:5" ht="15.6">
      <c r="A5071" s="3245" t="s">
        <v>15264</v>
      </c>
      <c r="B5071" s="1761" t="s">
        <v>15265</v>
      </c>
      <c r="C5071" s="1761" t="s">
        <v>14685</v>
      </c>
      <c r="D5071" s="1762">
        <v>24</v>
      </c>
      <c r="E5071" s="1103">
        <f t="shared" si="79"/>
        <v>13.200000000000001</v>
      </c>
    </row>
    <row r="5072" spans="1:5" ht="15.6">
      <c r="A5072" s="3246" t="s">
        <v>15184</v>
      </c>
      <c r="B5072" s="1763" t="s">
        <v>15185</v>
      </c>
      <c r="C5072" s="1763" t="s">
        <v>14685</v>
      </c>
      <c r="D5072" s="1764">
        <v>24</v>
      </c>
      <c r="E5072" s="1104">
        <f t="shared" si="79"/>
        <v>13.200000000000001</v>
      </c>
    </row>
    <row r="5073" spans="1:5" ht="15.6">
      <c r="A5073" s="3245" t="s">
        <v>15276</v>
      </c>
      <c r="B5073" s="1761" t="s">
        <v>15277</v>
      </c>
      <c r="C5073" s="1761" t="s">
        <v>14685</v>
      </c>
      <c r="D5073" s="1762">
        <v>24</v>
      </c>
      <c r="E5073" s="1103">
        <f t="shared" si="79"/>
        <v>13.200000000000001</v>
      </c>
    </row>
    <row r="5074" spans="1:5" ht="15.6">
      <c r="A5074" s="3246" t="s">
        <v>16860</v>
      </c>
      <c r="B5074" s="1763" t="s">
        <v>16861</v>
      </c>
      <c r="C5074" s="1763" t="s">
        <v>14685</v>
      </c>
      <c r="D5074" s="1764">
        <v>24</v>
      </c>
      <c r="E5074" s="1104">
        <f t="shared" si="79"/>
        <v>13.200000000000001</v>
      </c>
    </row>
    <row r="5075" spans="1:5" ht="15.6">
      <c r="A5075" s="3245" t="s">
        <v>15432</v>
      </c>
      <c r="B5075" s="1761" t="s">
        <v>15433</v>
      </c>
      <c r="C5075" s="1761" t="s">
        <v>14685</v>
      </c>
      <c r="D5075" s="1762">
        <v>24</v>
      </c>
      <c r="E5075" s="1103">
        <f t="shared" si="79"/>
        <v>13.200000000000001</v>
      </c>
    </row>
    <row r="5076" spans="1:5" ht="15.6">
      <c r="A5076" s="3246" t="s">
        <v>15352</v>
      </c>
      <c r="B5076" s="1763" t="s">
        <v>15353</v>
      </c>
      <c r="C5076" s="1763" t="s">
        <v>14685</v>
      </c>
      <c r="D5076" s="1764">
        <v>24</v>
      </c>
      <c r="E5076" s="1104">
        <f t="shared" si="79"/>
        <v>13.200000000000001</v>
      </c>
    </row>
    <row r="5077" spans="1:5" ht="15.6">
      <c r="A5077" s="3245" t="s">
        <v>15444</v>
      </c>
      <c r="B5077" s="1761" t="s">
        <v>15445</v>
      </c>
      <c r="C5077" s="1761" t="s">
        <v>14685</v>
      </c>
      <c r="D5077" s="1762">
        <v>24</v>
      </c>
      <c r="E5077" s="1103">
        <f t="shared" si="79"/>
        <v>13.200000000000001</v>
      </c>
    </row>
    <row r="5078" spans="1:5" ht="15.6">
      <c r="A5078" s="3246" t="s">
        <v>15180</v>
      </c>
      <c r="B5078" s="1763" t="s">
        <v>15181</v>
      </c>
      <c r="C5078" s="1763" t="s">
        <v>14685</v>
      </c>
      <c r="D5078" s="1764">
        <v>25</v>
      </c>
      <c r="E5078" s="1104">
        <f t="shared" si="79"/>
        <v>13.750000000000002</v>
      </c>
    </row>
    <row r="5079" spans="1:5" ht="15.6">
      <c r="A5079" s="3245" t="s">
        <v>15286</v>
      </c>
      <c r="B5079" s="1761" t="s">
        <v>15287</v>
      </c>
      <c r="C5079" s="1761" t="s">
        <v>14685</v>
      </c>
      <c r="D5079" s="1762">
        <v>25</v>
      </c>
      <c r="E5079" s="1103">
        <f t="shared" si="79"/>
        <v>13.750000000000002</v>
      </c>
    </row>
    <row r="5080" spans="1:5" ht="15.6">
      <c r="A5080" s="3246" t="s">
        <v>16870</v>
      </c>
      <c r="B5080" s="1763" t="s">
        <v>16871</v>
      </c>
      <c r="C5080" s="1763" t="s">
        <v>14685</v>
      </c>
      <c r="D5080" s="1764">
        <v>25</v>
      </c>
      <c r="E5080" s="1104">
        <f t="shared" si="79"/>
        <v>13.750000000000002</v>
      </c>
    </row>
    <row r="5081" spans="1:5" ht="15.6">
      <c r="A5081" s="3245" t="s">
        <v>15348</v>
      </c>
      <c r="B5081" s="1761" t="s">
        <v>15349</v>
      </c>
      <c r="C5081" s="1761" t="s">
        <v>14685</v>
      </c>
      <c r="D5081" s="1762">
        <v>25</v>
      </c>
      <c r="E5081" s="1103">
        <f t="shared" si="79"/>
        <v>13.750000000000002</v>
      </c>
    </row>
    <row r="5082" spans="1:5" ht="15.6">
      <c r="A5082" s="3246" t="s">
        <v>15454</v>
      </c>
      <c r="B5082" s="1763" t="s">
        <v>15455</v>
      </c>
      <c r="C5082" s="1763" t="s">
        <v>14685</v>
      </c>
      <c r="D5082" s="1764">
        <v>25</v>
      </c>
      <c r="E5082" s="1104">
        <f t="shared" si="79"/>
        <v>13.750000000000002</v>
      </c>
    </row>
    <row r="5083" spans="1:5" ht="15.6">
      <c r="A5083" s="3245" t="s">
        <v>17937</v>
      </c>
      <c r="B5083" s="1761" t="s">
        <v>17938</v>
      </c>
      <c r="C5083" s="1761" t="s">
        <v>14685</v>
      </c>
      <c r="D5083" s="1762">
        <v>26</v>
      </c>
      <c r="E5083" s="1103">
        <f t="shared" si="79"/>
        <v>14.3</v>
      </c>
    </row>
    <row r="5084" spans="1:5" ht="15.6">
      <c r="A5084" s="3246" t="s">
        <v>15270</v>
      </c>
      <c r="B5084" s="1763" t="s">
        <v>15271</v>
      </c>
      <c r="C5084" s="1763" t="s">
        <v>14685</v>
      </c>
      <c r="D5084" s="1764">
        <v>26</v>
      </c>
      <c r="E5084" s="1104">
        <f t="shared" si="79"/>
        <v>14.3</v>
      </c>
    </row>
    <row r="5085" spans="1:5" ht="15.6">
      <c r="A5085" s="3245" t="s">
        <v>16848</v>
      </c>
      <c r="B5085" s="1761" t="s">
        <v>16849</v>
      </c>
      <c r="C5085" s="1761" t="s">
        <v>14685</v>
      </c>
      <c r="D5085" s="1762">
        <v>26</v>
      </c>
      <c r="E5085" s="1103">
        <f t="shared" si="79"/>
        <v>14.3</v>
      </c>
    </row>
    <row r="5086" spans="1:5" ht="15.6">
      <c r="A5086" s="3246" t="s">
        <v>15192</v>
      </c>
      <c r="B5086" s="1763" t="s">
        <v>15193</v>
      </c>
      <c r="C5086" s="1763" t="s">
        <v>14685</v>
      </c>
      <c r="D5086" s="1764">
        <v>26</v>
      </c>
      <c r="E5086" s="1104">
        <f t="shared" si="79"/>
        <v>14.3</v>
      </c>
    </row>
    <row r="5087" spans="1:5" ht="15.6">
      <c r="A5087" s="3245" t="s">
        <v>15438</v>
      </c>
      <c r="B5087" s="1761" t="s">
        <v>15439</v>
      </c>
      <c r="C5087" s="1761" t="s">
        <v>14685</v>
      </c>
      <c r="D5087" s="1762">
        <v>26</v>
      </c>
      <c r="E5087" s="1103">
        <f t="shared" si="79"/>
        <v>14.3</v>
      </c>
    </row>
    <row r="5088" spans="1:5" ht="15.6">
      <c r="A5088" s="3246" t="s">
        <v>15360</v>
      </c>
      <c r="B5088" s="1763" t="s">
        <v>15361</v>
      </c>
      <c r="C5088" s="1763" t="s">
        <v>14685</v>
      </c>
      <c r="D5088" s="1764">
        <v>26</v>
      </c>
      <c r="E5088" s="1104">
        <f t="shared" si="79"/>
        <v>14.3</v>
      </c>
    </row>
    <row r="5089" spans="1:5" ht="15.6">
      <c r="A5089" s="3245" t="s">
        <v>15186</v>
      </c>
      <c r="B5089" s="1761" t="s">
        <v>15187</v>
      </c>
      <c r="C5089" s="1761" t="s">
        <v>14685</v>
      </c>
      <c r="D5089" s="1762">
        <v>27</v>
      </c>
      <c r="E5089" s="1103">
        <f t="shared" si="79"/>
        <v>14.850000000000001</v>
      </c>
    </row>
    <row r="5090" spans="1:5" ht="15.6">
      <c r="A5090" s="3246" t="s">
        <v>15354</v>
      </c>
      <c r="B5090" s="1763" t="s">
        <v>15355</v>
      </c>
      <c r="C5090" s="1763" t="s">
        <v>14685</v>
      </c>
      <c r="D5090" s="1764">
        <v>27</v>
      </c>
      <c r="E5090" s="1104">
        <f t="shared" si="79"/>
        <v>14.850000000000001</v>
      </c>
    </row>
    <row r="5091" spans="1:5" ht="15.6">
      <c r="A5091" s="3245" t="s">
        <v>15182</v>
      </c>
      <c r="B5091" s="1761" t="s">
        <v>15183</v>
      </c>
      <c r="C5091" s="1761" t="s">
        <v>14685</v>
      </c>
      <c r="D5091" s="1762">
        <v>28</v>
      </c>
      <c r="E5091" s="1103">
        <f t="shared" si="79"/>
        <v>15.400000000000002</v>
      </c>
    </row>
    <row r="5092" spans="1:5" ht="15.6">
      <c r="A5092" s="3246" t="s">
        <v>15278</v>
      </c>
      <c r="B5092" s="1763" t="s">
        <v>15279</v>
      </c>
      <c r="C5092" s="1763" t="s">
        <v>14685</v>
      </c>
      <c r="D5092" s="1764">
        <v>28</v>
      </c>
      <c r="E5092" s="1104">
        <f t="shared" si="79"/>
        <v>15.400000000000002</v>
      </c>
    </row>
    <row r="5093" spans="1:5" ht="15.6">
      <c r="A5093" s="3245" t="s">
        <v>16856</v>
      </c>
      <c r="B5093" s="1761" t="s">
        <v>16857</v>
      </c>
      <c r="C5093" s="1761" t="s">
        <v>14685</v>
      </c>
      <c r="D5093" s="1762">
        <v>28</v>
      </c>
      <c r="E5093" s="1103">
        <f t="shared" si="79"/>
        <v>15.400000000000002</v>
      </c>
    </row>
    <row r="5094" spans="1:5" ht="15.6">
      <c r="A5094" s="3246" t="s">
        <v>15202</v>
      </c>
      <c r="B5094" s="1763" t="s">
        <v>15203</v>
      </c>
      <c r="C5094" s="1763" t="s">
        <v>14685</v>
      </c>
      <c r="D5094" s="1764">
        <v>28</v>
      </c>
      <c r="E5094" s="1104">
        <f t="shared" si="79"/>
        <v>15.400000000000002</v>
      </c>
    </row>
    <row r="5095" spans="1:5" ht="15.6">
      <c r="A5095" s="3245" t="s">
        <v>15350</v>
      </c>
      <c r="B5095" s="1761" t="s">
        <v>15351</v>
      </c>
      <c r="C5095" s="1761" t="s">
        <v>14685</v>
      </c>
      <c r="D5095" s="1762">
        <v>28</v>
      </c>
      <c r="E5095" s="1103">
        <f t="shared" si="79"/>
        <v>15.400000000000002</v>
      </c>
    </row>
    <row r="5096" spans="1:5" ht="15.6">
      <c r="A5096" s="3246" t="s">
        <v>15446</v>
      </c>
      <c r="B5096" s="1763" t="s">
        <v>15447</v>
      </c>
      <c r="C5096" s="1763" t="s">
        <v>14685</v>
      </c>
      <c r="D5096" s="1764">
        <v>28</v>
      </c>
      <c r="E5096" s="1104">
        <f t="shared" si="79"/>
        <v>15.400000000000002</v>
      </c>
    </row>
    <row r="5097" spans="1:5" ht="15.6">
      <c r="A5097" s="3245" t="s">
        <v>15370</v>
      </c>
      <c r="B5097" s="1761" t="s">
        <v>15371</v>
      </c>
      <c r="C5097" s="1761" t="s">
        <v>14685</v>
      </c>
      <c r="D5097" s="1762">
        <v>28</v>
      </c>
      <c r="E5097" s="1103">
        <f t="shared" si="79"/>
        <v>15.400000000000002</v>
      </c>
    </row>
    <row r="5098" spans="1:5" ht="15.6">
      <c r="A5098" s="3246" t="s">
        <v>15194</v>
      </c>
      <c r="B5098" s="1763" t="s">
        <v>15195</v>
      </c>
      <c r="C5098" s="1763" t="s">
        <v>14685</v>
      </c>
      <c r="D5098" s="1764">
        <v>29</v>
      </c>
      <c r="E5098" s="1104">
        <f t="shared" si="79"/>
        <v>15.950000000000001</v>
      </c>
    </row>
    <row r="5099" spans="1:5" ht="15.6">
      <c r="A5099" s="3245" t="s">
        <v>15362</v>
      </c>
      <c r="B5099" s="1761" t="s">
        <v>15363</v>
      </c>
      <c r="C5099" s="1761" t="s">
        <v>14685</v>
      </c>
      <c r="D5099" s="1762">
        <v>29</v>
      </c>
      <c r="E5099" s="1103">
        <f t="shared" si="79"/>
        <v>15.950000000000001</v>
      </c>
    </row>
    <row r="5100" spans="1:5" ht="15.6">
      <c r="A5100" s="3246" t="s">
        <v>17933</v>
      </c>
      <c r="B5100" s="1763" t="s">
        <v>17934</v>
      </c>
      <c r="C5100" s="1763" t="s">
        <v>14685</v>
      </c>
      <c r="D5100" s="1764">
        <v>30</v>
      </c>
      <c r="E5100" s="1104">
        <f t="shared" si="79"/>
        <v>16.5</v>
      </c>
    </row>
    <row r="5101" spans="1:5" ht="15.6">
      <c r="A5101" s="3245" t="s">
        <v>17935</v>
      </c>
      <c r="B5101" s="1761" t="s">
        <v>17936</v>
      </c>
      <c r="C5101" s="1761" t="s">
        <v>14685</v>
      </c>
      <c r="D5101" s="1762">
        <v>30</v>
      </c>
      <c r="E5101" s="1103">
        <f t="shared" si="79"/>
        <v>16.5</v>
      </c>
    </row>
    <row r="5102" spans="1:5" ht="15.6">
      <c r="A5102" s="3246" t="s">
        <v>15266</v>
      </c>
      <c r="B5102" s="1763" t="s">
        <v>15267</v>
      </c>
      <c r="C5102" s="1763" t="s">
        <v>14685</v>
      </c>
      <c r="D5102" s="1764">
        <v>30</v>
      </c>
      <c r="E5102" s="1104">
        <f t="shared" si="79"/>
        <v>16.5</v>
      </c>
    </row>
    <row r="5103" spans="1:5" ht="15.6">
      <c r="A5103" s="3245" t="s">
        <v>16844</v>
      </c>
      <c r="B5103" s="1761" t="s">
        <v>16845</v>
      </c>
      <c r="C5103" s="1761" t="s">
        <v>14685</v>
      </c>
      <c r="D5103" s="1762">
        <v>30</v>
      </c>
      <c r="E5103" s="1103">
        <f t="shared" si="79"/>
        <v>16.5</v>
      </c>
    </row>
    <row r="5104" spans="1:5" ht="15.6">
      <c r="A5104" s="3246" t="s">
        <v>15288</v>
      </c>
      <c r="B5104" s="1763" t="s">
        <v>15289</v>
      </c>
      <c r="C5104" s="1763" t="s">
        <v>14685</v>
      </c>
      <c r="D5104" s="1764">
        <v>30</v>
      </c>
      <c r="E5104" s="1104">
        <f t="shared" si="79"/>
        <v>16.5</v>
      </c>
    </row>
    <row r="5105" spans="1:5" ht="15.6">
      <c r="A5105" s="3245" t="s">
        <v>16862</v>
      </c>
      <c r="B5105" s="1761" t="s">
        <v>16863</v>
      </c>
      <c r="C5105" s="1761" t="s">
        <v>14685</v>
      </c>
      <c r="D5105" s="1762">
        <v>30</v>
      </c>
      <c r="E5105" s="1103">
        <f t="shared" si="79"/>
        <v>16.5</v>
      </c>
    </row>
    <row r="5106" spans="1:5" ht="15.6">
      <c r="A5106" s="3246" t="s">
        <v>15434</v>
      </c>
      <c r="B5106" s="1763" t="s">
        <v>15435</v>
      </c>
      <c r="C5106" s="1763" t="s">
        <v>14685</v>
      </c>
      <c r="D5106" s="1764">
        <v>30</v>
      </c>
      <c r="E5106" s="1104">
        <f t="shared" si="79"/>
        <v>16.5</v>
      </c>
    </row>
    <row r="5107" spans="1:5" ht="15.6">
      <c r="A5107" s="3245" t="s">
        <v>15456</v>
      </c>
      <c r="B5107" s="1761" t="s">
        <v>15457</v>
      </c>
      <c r="C5107" s="1761" t="s">
        <v>14685</v>
      </c>
      <c r="D5107" s="1762">
        <v>30</v>
      </c>
      <c r="E5107" s="1103">
        <f t="shared" si="79"/>
        <v>16.5</v>
      </c>
    </row>
    <row r="5108" spans="1:5" ht="15.6">
      <c r="A5108" s="3246" t="s">
        <v>15598</v>
      </c>
      <c r="B5108" s="1763" t="s">
        <v>15599</v>
      </c>
      <c r="C5108" s="1763" t="s">
        <v>14685</v>
      </c>
      <c r="D5108" s="1764">
        <v>30</v>
      </c>
      <c r="E5108" s="1104">
        <f t="shared" si="79"/>
        <v>16.5</v>
      </c>
    </row>
    <row r="5109" spans="1:5" ht="15.6">
      <c r="A5109" s="3245" t="s">
        <v>16902</v>
      </c>
      <c r="B5109" s="1761" t="s">
        <v>16903</v>
      </c>
      <c r="C5109" s="1761" t="s">
        <v>14685</v>
      </c>
      <c r="D5109" s="1762">
        <v>30</v>
      </c>
      <c r="E5109" s="1103">
        <f t="shared" si="79"/>
        <v>16.5</v>
      </c>
    </row>
    <row r="5110" spans="1:5" ht="15.6">
      <c r="A5110" s="3246" t="s">
        <v>15766</v>
      </c>
      <c r="B5110" s="1763" t="s">
        <v>15767</v>
      </c>
      <c r="C5110" s="1763" t="s">
        <v>14685</v>
      </c>
      <c r="D5110" s="1764">
        <v>30</v>
      </c>
      <c r="E5110" s="1104">
        <f t="shared" si="79"/>
        <v>16.5</v>
      </c>
    </row>
    <row r="5111" spans="1:5" ht="15.6">
      <c r="A5111" s="3245" t="s">
        <v>15188</v>
      </c>
      <c r="B5111" s="1761" t="s">
        <v>15189</v>
      </c>
      <c r="C5111" s="1761" t="s">
        <v>14685</v>
      </c>
      <c r="D5111" s="1762">
        <v>31</v>
      </c>
      <c r="E5111" s="1103">
        <f t="shared" si="79"/>
        <v>17.05</v>
      </c>
    </row>
    <row r="5112" spans="1:5" ht="15.6">
      <c r="A5112" s="3246" t="s">
        <v>15204</v>
      </c>
      <c r="B5112" s="1763" t="s">
        <v>15205</v>
      </c>
      <c r="C5112" s="1763" t="s">
        <v>14685</v>
      </c>
      <c r="D5112" s="1764">
        <v>31</v>
      </c>
      <c r="E5112" s="1104">
        <f t="shared" si="79"/>
        <v>17.05</v>
      </c>
    </row>
    <row r="5113" spans="1:5" ht="15.6">
      <c r="A5113" s="3245" t="s">
        <v>17953</v>
      </c>
      <c r="B5113" s="1761" t="s">
        <v>17954</v>
      </c>
      <c r="C5113" s="1761" t="s">
        <v>14685</v>
      </c>
      <c r="D5113" s="1762">
        <v>31</v>
      </c>
      <c r="E5113" s="1103">
        <f t="shared" si="79"/>
        <v>17.05</v>
      </c>
    </row>
    <row r="5114" spans="1:5" ht="15.6">
      <c r="A5114" s="3246" t="s">
        <v>15356</v>
      </c>
      <c r="B5114" s="1763" t="s">
        <v>15357</v>
      </c>
      <c r="C5114" s="1763" t="s">
        <v>14685</v>
      </c>
      <c r="D5114" s="1764">
        <v>31</v>
      </c>
      <c r="E5114" s="1104">
        <f t="shared" si="79"/>
        <v>17.05</v>
      </c>
    </row>
    <row r="5115" spans="1:5" ht="15.6">
      <c r="A5115" s="3245" t="s">
        <v>15372</v>
      </c>
      <c r="B5115" s="1761" t="s">
        <v>15373</v>
      </c>
      <c r="C5115" s="1761" t="s">
        <v>14685</v>
      </c>
      <c r="D5115" s="1762">
        <v>31</v>
      </c>
      <c r="E5115" s="1103">
        <f t="shared" si="79"/>
        <v>17.05</v>
      </c>
    </row>
    <row r="5116" spans="1:5" ht="15.6">
      <c r="A5116" s="3246" t="s">
        <v>15514</v>
      </c>
      <c r="B5116" s="1763" t="s">
        <v>15515</v>
      </c>
      <c r="C5116" s="1763" t="s">
        <v>14685</v>
      </c>
      <c r="D5116" s="1764">
        <v>31</v>
      </c>
      <c r="E5116" s="1104">
        <f t="shared" si="79"/>
        <v>17.05</v>
      </c>
    </row>
    <row r="5117" spans="1:5" ht="15.6">
      <c r="A5117" s="3245" t="s">
        <v>15682</v>
      </c>
      <c r="B5117" s="1761" t="s">
        <v>15683</v>
      </c>
      <c r="C5117" s="1761" t="s">
        <v>14685</v>
      </c>
      <c r="D5117" s="1762">
        <v>31</v>
      </c>
      <c r="E5117" s="1103">
        <f t="shared" si="79"/>
        <v>17.05</v>
      </c>
    </row>
    <row r="5118" spans="1:5" ht="15.6">
      <c r="A5118" s="3246" t="s">
        <v>18249</v>
      </c>
      <c r="B5118" s="1763" t="s">
        <v>18250</v>
      </c>
      <c r="C5118" s="1763" t="s">
        <v>14685</v>
      </c>
      <c r="D5118" s="1764">
        <v>31</v>
      </c>
      <c r="E5118" s="1104">
        <f t="shared" si="79"/>
        <v>17.05</v>
      </c>
    </row>
    <row r="5119" spans="1:5" ht="15.6">
      <c r="A5119" s="3245" t="s">
        <v>17939</v>
      </c>
      <c r="B5119" s="1761" t="s">
        <v>17940</v>
      </c>
      <c r="C5119" s="1761" t="s">
        <v>14685</v>
      </c>
      <c r="D5119" s="1762">
        <v>32</v>
      </c>
      <c r="E5119" s="1103">
        <f t="shared" si="79"/>
        <v>17.600000000000001</v>
      </c>
    </row>
    <row r="5120" spans="1:5" ht="15.6">
      <c r="A5120" s="3246" t="s">
        <v>15298</v>
      </c>
      <c r="B5120" s="1763" t="s">
        <v>15299</v>
      </c>
      <c r="C5120" s="1763" t="s">
        <v>14685</v>
      </c>
      <c r="D5120" s="1764">
        <v>32</v>
      </c>
      <c r="E5120" s="1104">
        <f t="shared" si="79"/>
        <v>17.600000000000001</v>
      </c>
    </row>
    <row r="5121" spans="1:5" ht="15.6">
      <c r="A5121" s="3245" t="s">
        <v>16878</v>
      </c>
      <c r="B5121" s="1761" t="s">
        <v>16879</v>
      </c>
      <c r="C5121" s="1761" t="s">
        <v>14685</v>
      </c>
      <c r="D5121" s="1762">
        <v>32</v>
      </c>
      <c r="E5121" s="1103">
        <f t="shared" si="79"/>
        <v>17.600000000000001</v>
      </c>
    </row>
    <row r="5122" spans="1:5" ht="15.6">
      <c r="A5122" s="3246" t="s">
        <v>15466</v>
      </c>
      <c r="B5122" s="1763" t="s">
        <v>15467</v>
      </c>
      <c r="C5122" s="1763" t="s">
        <v>14685</v>
      </c>
      <c r="D5122" s="1764">
        <v>32</v>
      </c>
      <c r="E5122" s="1104">
        <f t="shared" si="79"/>
        <v>17.600000000000001</v>
      </c>
    </row>
    <row r="5123" spans="1:5" ht="15.6">
      <c r="A5123" s="3245" t="s">
        <v>15272</v>
      </c>
      <c r="B5123" s="1761" t="s">
        <v>15273</v>
      </c>
      <c r="C5123" s="1761" t="s">
        <v>14685</v>
      </c>
      <c r="D5123" s="1762">
        <v>33</v>
      </c>
      <c r="E5123" s="1103">
        <f t="shared" si="79"/>
        <v>18.150000000000002</v>
      </c>
    </row>
    <row r="5124" spans="1:5" ht="15.6">
      <c r="A5124" s="3246" t="s">
        <v>16850</v>
      </c>
      <c r="B5124" s="1763" t="s">
        <v>16851</v>
      </c>
      <c r="C5124" s="1763" t="s">
        <v>14685</v>
      </c>
      <c r="D5124" s="1764">
        <v>33</v>
      </c>
      <c r="E5124" s="1104">
        <f t="shared" si="79"/>
        <v>18.150000000000002</v>
      </c>
    </row>
    <row r="5125" spans="1:5" ht="15.6">
      <c r="A5125" s="3245" t="s">
        <v>15440</v>
      </c>
      <c r="B5125" s="1761" t="s">
        <v>15441</v>
      </c>
      <c r="C5125" s="1761" t="s">
        <v>14685</v>
      </c>
      <c r="D5125" s="1762">
        <v>33</v>
      </c>
      <c r="E5125" s="1103">
        <f t="shared" si="79"/>
        <v>18.150000000000002</v>
      </c>
    </row>
    <row r="5126" spans="1:5" ht="15.6">
      <c r="A5126" s="3246" t="s">
        <v>16892</v>
      </c>
      <c r="B5126" s="1763" t="s">
        <v>16893</v>
      </c>
      <c r="C5126" s="1763" t="s">
        <v>14685</v>
      </c>
      <c r="D5126" s="1764">
        <v>33</v>
      </c>
      <c r="E5126" s="1104">
        <f t="shared" si="79"/>
        <v>18.150000000000002</v>
      </c>
    </row>
    <row r="5127" spans="1:5" ht="15.6">
      <c r="A5127" s="3245" t="s">
        <v>15196</v>
      </c>
      <c r="B5127" s="1761" t="s">
        <v>15197</v>
      </c>
      <c r="C5127" s="1761" t="s">
        <v>14685</v>
      </c>
      <c r="D5127" s="1762">
        <v>34</v>
      </c>
      <c r="E5127" s="1103">
        <f t="shared" si="79"/>
        <v>18.700000000000003</v>
      </c>
    </row>
    <row r="5128" spans="1:5" ht="15.6">
      <c r="A5128" s="3246" t="s">
        <v>15310</v>
      </c>
      <c r="B5128" s="1763" t="s">
        <v>15311</v>
      </c>
      <c r="C5128" s="1763" t="s">
        <v>14685</v>
      </c>
      <c r="D5128" s="1764">
        <v>34</v>
      </c>
      <c r="E5128" s="1104">
        <f t="shared" si="79"/>
        <v>18.700000000000003</v>
      </c>
    </row>
    <row r="5129" spans="1:5" ht="15.6">
      <c r="A5129" s="3245" t="s">
        <v>16888</v>
      </c>
      <c r="B5129" s="1761" t="s">
        <v>16889</v>
      </c>
      <c r="C5129" s="1761" t="s">
        <v>14685</v>
      </c>
      <c r="D5129" s="1762">
        <v>34</v>
      </c>
      <c r="E5129" s="1103">
        <f t="shared" si="79"/>
        <v>18.700000000000003</v>
      </c>
    </row>
    <row r="5130" spans="1:5" ht="15.6">
      <c r="A5130" s="3246" t="s">
        <v>15364</v>
      </c>
      <c r="B5130" s="1763" t="s">
        <v>15365</v>
      </c>
      <c r="C5130" s="1763" t="s">
        <v>14685</v>
      </c>
      <c r="D5130" s="1764">
        <v>34</v>
      </c>
      <c r="E5130" s="1104">
        <f t="shared" si="79"/>
        <v>18.700000000000003</v>
      </c>
    </row>
    <row r="5131" spans="1:5" ht="15.6">
      <c r="A5131" s="3245" t="s">
        <v>15478</v>
      </c>
      <c r="B5131" s="1761" t="s">
        <v>15479</v>
      </c>
      <c r="C5131" s="1761" t="s">
        <v>14685</v>
      </c>
      <c r="D5131" s="1762">
        <v>34</v>
      </c>
      <c r="E5131" s="1103">
        <f t="shared" si="79"/>
        <v>18.700000000000003</v>
      </c>
    </row>
    <row r="5132" spans="1:5" ht="15.6">
      <c r="A5132" s="3246" t="s">
        <v>15516</v>
      </c>
      <c r="B5132" s="1763" t="s">
        <v>15517</v>
      </c>
      <c r="C5132" s="1763" t="s">
        <v>14685</v>
      </c>
      <c r="D5132" s="1764">
        <v>34</v>
      </c>
      <c r="E5132" s="1104">
        <f t="shared" si="79"/>
        <v>18.700000000000003</v>
      </c>
    </row>
    <row r="5133" spans="1:5" ht="15.6">
      <c r="A5133" s="3245" t="s">
        <v>15600</v>
      </c>
      <c r="B5133" s="1761" t="s">
        <v>15601</v>
      </c>
      <c r="C5133" s="1761" t="s">
        <v>14685</v>
      </c>
      <c r="D5133" s="1762">
        <v>34</v>
      </c>
      <c r="E5133" s="1103">
        <f t="shared" ref="E5133:E5196" si="80">D5133*(100%-$E$8)</f>
        <v>18.700000000000003</v>
      </c>
    </row>
    <row r="5134" spans="1:5" ht="15.6">
      <c r="A5134" s="3246" t="s">
        <v>15604</v>
      </c>
      <c r="B5134" s="1763" t="s">
        <v>15605</v>
      </c>
      <c r="C5134" s="1763" t="s">
        <v>14685</v>
      </c>
      <c r="D5134" s="1764">
        <v>34</v>
      </c>
      <c r="E5134" s="1104">
        <f t="shared" si="80"/>
        <v>18.700000000000003</v>
      </c>
    </row>
    <row r="5135" spans="1:5" ht="15.6">
      <c r="A5135" s="3245" t="s">
        <v>16908</v>
      </c>
      <c r="B5135" s="1761" t="s">
        <v>16909</v>
      </c>
      <c r="C5135" s="1761" t="s">
        <v>14685</v>
      </c>
      <c r="D5135" s="1762">
        <v>34</v>
      </c>
      <c r="E5135" s="1103">
        <f t="shared" si="80"/>
        <v>18.700000000000003</v>
      </c>
    </row>
    <row r="5136" spans="1:5" ht="15.6">
      <c r="A5136" s="3246" t="s">
        <v>15684</v>
      </c>
      <c r="B5136" s="1763" t="s">
        <v>15685</v>
      </c>
      <c r="C5136" s="1763" t="s">
        <v>14685</v>
      </c>
      <c r="D5136" s="1764">
        <v>34</v>
      </c>
      <c r="E5136" s="1104">
        <f t="shared" si="80"/>
        <v>18.700000000000003</v>
      </c>
    </row>
    <row r="5137" spans="1:5" ht="15.6">
      <c r="A5137" s="3245" t="s">
        <v>15768</v>
      </c>
      <c r="B5137" s="1761" t="s">
        <v>15769</v>
      </c>
      <c r="C5137" s="1761" t="s">
        <v>14685</v>
      </c>
      <c r="D5137" s="1762">
        <v>34</v>
      </c>
      <c r="E5137" s="1103">
        <f t="shared" si="80"/>
        <v>18.700000000000003</v>
      </c>
    </row>
    <row r="5138" spans="1:5" ht="15.6">
      <c r="A5138" s="3246" t="s">
        <v>15772</v>
      </c>
      <c r="B5138" s="1763" t="s">
        <v>15773</v>
      </c>
      <c r="C5138" s="1763" t="s">
        <v>14685</v>
      </c>
      <c r="D5138" s="1764">
        <v>34</v>
      </c>
      <c r="E5138" s="1104">
        <f t="shared" si="80"/>
        <v>18.700000000000003</v>
      </c>
    </row>
    <row r="5139" spans="1:5" ht="15.6">
      <c r="A5139" s="3245" t="s">
        <v>17943</v>
      </c>
      <c r="B5139" s="1761" t="s">
        <v>17944</v>
      </c>
      <c r="C5139" s="1761" t="s">
        <v>14685</v>
      </c>
      <c r="D5139" s="1762">
        <v>35</v>
      </c>
      <c r="E5139" s="1103">
        <f t="shared" si="80"/>
        <v>19.25</v>
      </c>
    </row>
    <row r="5140" spans="1:5" ht="15.6">
      <c r="A5140" s="3246" t="s">
        <v>15280</v>
      </c>
      <c r="B5140" s="1763" t="s">
        <v>15281</v>
      </c>
      <c r="C5140" s="1763" t="s">
        <v>14685</v>
      </c>
      <c r="D5140" s="1764">
        <v>36</v>
      </c>
      <c r="E5140" s="1104">
        <f t="shared" si="80"/>
        <v>19.8</v>
      </c>
    </row>
    <row r="5141" spans="1:5" ht="15.6">
      <c r="A5141" s="3245" t="s">
        <v>16858</v>
      </c>
      <c r="B5141" s="1761" t="s">
        <v>16859</v>
      </c>
      <c r="C5141" s="1761" t="s">
        <v>14685</v>
      </c>
      <c r="D5141" s="1762">
        <v>36</v>
      </c>
      <c r="E5141" s="1103">
        <f t="shared" si="80"/>
        <v>19.8</v>
      </c>
    </row>
    <row r="5142" spans="1:5" ht="15.6">
      <c r="A5142" s="3246" t="s">
        <v>15214</v>
      </c>
      <c r="B5142" s="1763" t="s">
        <v>15215</v>
      </c>
      <c r="C5142" s="1763" t="s">
        <v>14685</v>
      </c>
      <c r="D5142" s="1764">
        <v>36</v>
      </c>
      <c r="E5142" s="1104">
        <f t="shared" si="80"/>
        <v>19.8</v>
      </c>
    </row>
    <row r="5143" spans="1:5" ht="15.6">
      <c r="A5143" s="3245" t="s">
        <v>15448</v>
      </c>
      <c r="B5143" s="1761" t="s">
        <v>15449</v>
      </c>
      <c r="C5143" s="1761" t="s">
        <v>14685</v>
      </c>
      <c r="D5143" s="1762">
        <v>36</v>
      </c>
      <c r="E5143" s="1103">
        <f t="shared" si="80"/>
        <v>19.8</v>
      </c>
    </row>
    <row r="5144" spans="1:5" ht="15.6">
      <c r="A5144" s="3246" t="s">
        <v>15382</v>
      </c>
      <c r="B5144" s="1763" t="s">
        <v>15383</v>
      </c>
      <c r="C5144" s="1763" t="s">
        <v>14685</v>
      </c>
      <c r="D5144" s="1764">
        <v>36</v>
      </c>
      <c r="E5144" s="1104">
        <f t="shared" si="80"/>
        <v>19.8</v>
      </c>
    </row>
    <row r="5145" spans="1:5" ht="15.6">
      <c r="A5145" s="3245" t="s">
        <v>15190</v>
      </c>
      <c r="B5145" s="1761" t="s">
        <v>15191</v>
      </c>
      <c r="C5145" s="1761" t="s">
        <v>14685</v>
      </c>
      <c r="D5145" s="1762">
        <v>37</v>
      </c>
      <c r="E5145" s="1103">
        <f t="shared" si="80"/>
        <v>20.350000000000001</v>
      </c>
    </row>
    <row r="5146" spans="1:5" ht="15.6">
      <c r="A5146" s="3246" t="s">
        <v>15206</v>
      </c>
      <c r="B5146" s="1763" t="s">
        <v>15207</v>
      </c>
      <c r="C5146" s="1763" t="s">
        <v>14685</v>
      </c>
      <c r="D5146" s="1764">
        <v>37</v>
      </c>
      <c r="E5146" s="1104">
        <f t="shared" si="80"/>
        <v>20.350000000000001</v>
      </c>
    </row>
    <row r="5147" spans="1:5" ht="15.6">
      <c r="A5147" s="3245" t="s">
        <v>15322</v>
      </c>
      <c r="B5147" s="1761" t="s">
        <v>15323</v>
      </c>
      <c r="C5147" s="1761" t="s">
        <v>14685</v>
      </c>
      <c r="D5147" s="1762">
        <v>37</v>
      </c>
      <c r="E5147" s="1103">
        <f t="shared" si="80"/>
        <v>20.350000000000001</v>
      </c>
    </row>
    <row r="5148" spans="1:5" ht="15.6">
      <c r="A5148" s="3246" t="s">
        <v>16834</v>
      </c>
      <c r="B5148" s="1763" t="s">
        <v>16835</v>
      </c>
      <c r="C5148" s="1763" t="s">
        <v>14685</v>
      </c>
      <c r="D5148" s="1764">
        <v>37</v>
      </c>
      <c r="E5148" s="1104">
        <f t="shared" si="80"/>
        <v>20.350000000000001</v>
      </c>
    </row>
    <row r="5149" spans="1:5" ht="15.6">
      <c r="A5149" s="3245" t="s">
        <v>15358</v>
      </c>
      <c r="B5149" s="1761" t="s">
        <v>15359</v>
      </c>
      <c r="C5149" s="1761" t="s">
        <v>14685</v>
      </c>
      <c r="D5149" s="1762">
        <v>37</v>
      </c>
      <c r="E5149" s="1103">
        <f t="shared" si="80"/>
        <v>20.350000000000001</v>
      </c>
    </row>
    <row r="5150" spans="1:5" ht="15.6">
      <c r="A5150" s="3246" t="s">
        <v>15374</v>
      </c>
      <c r="B5150" s="1763" t="s">
        <v>15375</v>
      </c>
      <c r="C5150" s="1763" t="s">
        <v>14685</v>
      </c>
      <c r="D5150" s="1764">
        <v>37</v>
      </c>
      <c r="E5150" s="1104">
        <f t="shared" si="80"/>
        <v>20.350000000000001</v>
      </c>
    </row>
    <row r="5151" spans="1:5" ht="15.6">
      <c r="A5151" s="3245" t="s">
        <v>15490</v>
      </c>
      <c r="B5151" s="1761" t="s">
        <v>15491</v>
      </c>
      <c r="C5151" s="1761" t="s">
        <v>14685</v>
      </c>
      <c r="D5151" s="1762">
        <v>37</v>
      </c>
      <c r="E5151" s="1103">
        <f t="shared" si="80"/>
        <v>20.350000000000001</v>
      </c>
    </row>
    <row r="5152" spans="1:5" ht="15.6">
      <c r="A5152" s="3246" t="s">
        <v>17969</v>
      </c>
      <c r="B5152" s="1763" t="s">
        <v>17970</v>
      </c>
      <c r="C5152" s="1763" t="s">
        <v>14685</v>
      </c>
      <c r="D5152" s="1764">
        <v>37</v>
      </c>
      <c r="E5152" s="1104">
        <f t="shared" si="80"/>
        <v>20.350000000000001</v>
      </c>
    </row>
    <row r="5153" spans="1:5" ht="15.6">
      <c r="A5153" s="3245" t="s">
        <v>15520</v>
      </c>
      <c r="B5153" s="1761" t="s">
        <v>15521</v>
      </c>
      <c r="C5153" s="1761" t="s">
        <v>14685</v>
      </c>
      <c r="D5153" s="1762">
        <v>37</v>
      </c>
      <c r="E5153" s="1103">
        <f t="shared" si="80"/>
        <v>20.350000000000001</v>
      </c>
    </row>
    <row r="5154" spans="1:5" ht="15.6">
      <c r="A5154" s="3246" t="s">
        <v>15688</v>
      </c>
      <c r="B5154" s="1763" t="s">
        <v>15689</v>
      </c>
      <c r="C5154" s="1763" t="s">
        <v>14685</v>
      </c>
      <c r="D5154" s="1764">
        <v>37</v>
      </c>
      <c r="E5154" s="1104">
        <f t="shared" si="80"/>
        <v>20.350000000000001</v>
      </c>
    </row>
    <row r="5155" spans="1:5" ht="15.6">
      <c r="A5155" s="3245" t="s">
        <v>17947</v>
      </c>
      <c r="B5155" s="1761" t="s">
        <v>17948</v>
      </c>
      <c r="C5155" s="1761" t="s">
        <v>14685</v>
      </c>
      <c r="D5155" s="1762">
        <v>38</v>
      </c>
      <c r="E5155" s="1103">
        <f t="shared" si="80"/>
        <v>20.900000000000002</v>
      </c>
    </row>
    <row r="5156" spans="1:5" ht="15.6">
      <c r="A5156" s="3246" t="s">
        <v>15290</v>
      </c>
      <c r="B5156" s="1763" t="s">
        <v>15291</v>
      </c>
      <c r="C5156" s="1763" t="s">
        <v>14685</v>
      </c>
      <c r="D5156" s="1764">
        <v>39</v>
      </c>
      <c r="E5156" s="1104">
        <f t="shared" si="80"/>
        <v>21.450000000000003</v>
      </c>
    </row>
    <row r="5157" spans="1:5" ht="15.6">
      <c r="A5157" s="3245" t="s">
        <v>16864</v>
      </c>
      <c r="B5157" s="1761" t="s">
        <v>16865</v>
      </c>
      <c r="C5157" s="1761" t="s">
        <v>14685</v>
      </c>
      <c r="D5157" s="1762">
        <v>39</v>
      </c>
      <c r="E5157" s="1103">
        <f t="shared" si="80"/>
        <v>21.450000000000003</v>
      </c>
    </row>
    <row r="5158" spans="1:5" ht="15.6">
      <c r="A5158" s="3246" t="s">
        <v>15300</v>
      </c>
      <c r="B5158" s="1763" t="s">
        <v>15301</v>
      </c>
      <c r="C5158" s="1763" t="s">
        <v>14685</v>
      </c>
      <c r="D5158" s="1764">
        <v>39</v>
      </c>
      <c r="E5158" s="1104">
        <f t="shared" si="80"/>
        <v>21.450000000000003</v>
      </c>
    </row>
    <row r="5159" spans="1:5" ht="15.6">
      <c r="A5159" s="3245" t="s">
        <v>16872</v>
      </c>
      <c r="B5159" s="1761" t="s">
        <v>16873</v>
      </c>
      <c r="C5159" s="1761" t="s">
        <v>14685</v>
      </c>
      <c r="D5159" s="1762">
        <v>39</v>
      </c>
      <c r="E5159" s="1103">
        <f t="shared" si="80"/>
        <v>21.450000000000003</v>
      </c>
    </row>
    <row r="5160" spans="1:5" ht="15.6">
      <c r="A5160" s="3246" t="s">
        <v>15226</v>
      </c>
      <c r="B5160" s="1763" t="s">
        <v>15227</v>
      </c>
      <c r="C5160" s="1763" t="s">
        <v>14685</v>
      </c>
      <c r="D5160" s="1764">
        <v>39</v>
      </c>
      <c r="E5160" s="1104">
        <f t="shared" si="80"/>
        <v>21.450000000000003</v>
      </c>
    </row>
    <row r="5161" spans="1:5" ht="15.6">
      <c r="A5161" s="3245" t="s">
        <v>15458</v>
      </c>
      <c r="B5161" s="1761" t="s">
        <v>15459</v>
      </c>
      <c r="C5161" s="1761" t="s">
        <v>14685</v>
      </c>
      <c r="D5161" s="1762">
        <v>39</v>
      </c>
      <c r="E5161" s="1103">
        <f t="shared" si="80"/>
        <v>21.450000000000003</v>
      </c>
    </row>
    <row r="5162" spans="1:5" ht="15.6">
      <c r="A5162" s="3246" t="s">
        <v>15468</v>
      </c>
      <c r="B5162" s="1763" t="s">
        <v>15469</v>
      </c>
      <c r="C5162" s="1763" t="s">
        <v>14685</v>
      </c>
      <c r="D5162" s="1764">
        <v>39</v>
      </c>
      <c r="E5162" s="1104">
        <f t="shared" si="80"/>
        <v>21.450000000000003</v>
      </c>
    </row>
    <row r="5163" spans="1:5" ht="15.6">
      <c r="A5163" s="3245" t="s">
        <v>15394</v>
      </c>
      <c r="B5163" s="1761" t="s">
        <v>15395</v>
      </c>
      <c r="C5163" s="1761" t="s">
        <v>14685</v>
      </c>
      <c r="D5163" s="1762">
        <v>39</v>
      </c>
      <c r="E5163" s="1103">
        <f t="shared" si="80"/>
        <v>21.450000000000003</v>
      </c>
    </row>
    <row r="5164" spans="1:5" ht="15.6">
      <c r="A5164" s="3246" t="s">
        <v>15518</v>
      </c>
      <c r="B5164" s="1763" t="s">
        <v>15519</v>
      </c>
      <c r="C5164" s="1763" t="s">
        <v>14685</v>
      </c>
      <c r="D5164" s="1764">
        <v>39</v>
      </c>
      <c r="E5164" s="1104">
        <f t="shared" si="80"/>
        <v>21.450000000000003</v>
      </c>
    </row>
    <row r="5165" spans="1:5" ht="15.6">
      <c r="A5165" s="3245" t="s">
        <v>15612</v>
      </c>
      <c r="B5165" s="1761" t="s">
        <v>15613</v>
      </c>
      <c r="C5165" s="1761" t="s">
        <v>14685</v>
      </c>
      <c r="D5165" s="1762">
        <v>39</v>
      </c>
      <c r="E5165" s="1103">
        <f t="shared" si="80"/>
        <v>21.450000000000003</v>
      </c>
    </row>
    <row r="5166" spans="1:5" ht="15.6">
      <c r="A5166" s="3246" t="s">
        <v>16912</v>
      </c>
      <c r="B5166" s="1763" t="s">
        <v>16913</v>
      </c>
      <c r="C5166" s="1763" t="s">
        <v>14685</v>
      </c>
      <c r="D5166" s="1764">
        <v>39</v>
      </c>
      <c r="E5166" s="1104">
        <f t="shared" si="80"/>
        <v>21.450000000000003</v>
      </c>
    </row>
    <row r="5167" spans="1:5" ht="15.6">
      <c r="A5167" s="3245" t="s">
        <v>15686</v>
      </c>
      <c r="B5167" s="1761" t="s">
        <v>15687</v>
      </c>
      <c r="C5167" s="1761" t="s">
        <v>14685</v>
      </c>
      <c r="D5167" s="1762">
        <v>39</v>
      </c>
      <c r="E5167" s="1103">
        <f t="shared" si="80"/>
        <v>21.450000000000003</v>
      </c>
    </row>
    <row r="5168" spans="1:5" ht="15.6">
      <c r="A5168" s="3246" t="s">
        <v>15780</v>
      </c>
      <c r="B5168" s="1763" t="s">
        <v>15781</v>
      </c>
      <c r="C5168" s="1763" t="s">
        <v>14685</v>
      </c>
      <c r="D5168" s="1764">
        <v>39</v>
      </c>
      <c r="E5168" s="1104">
        <f t="shared" si="80"/>
        <v>21.450000000000003</v>
      </c>
    </row>
    <row r="5169" spans="1:5" ht="15.6">
      <c r="A5169" s="3245" t="s">
        <v>15274</v>
      </c>
      <c r="B5169" s="1761" t="s">
        <v>15275</v>
      </c>
      <c r="C5169" s="1761" t="s">
        <v>14685</v>
      </c>
      <c r="D5169" s="1762">
        <v>40</v>
      </c>
      <c r="E5169" s="1103">
        <f t="shared" si="80"/>
        <v>22</v>
      </c>
    </row>
    <row r="5170" spans="1:5" ht="15.6">
      <c r="A5170" s="3246" t="s">
        <v>16852</v>
      </c>
      <c r="B5170" s="1763" t="s">
        <v>16853</v>
      </c>
      <c r="C5170" s="1763" t="s">
        <v>14685</v>
      </c>
      <c r="D5170" s="1764">
        <v>40</v>
      </c>
      <c r="E5170" s="1104">
        <f t="shared" si="80"/>
        <v>22</v>
      </c>
    </row>
    <row r="5171" spans="1:5" ht="15.6">
      <c r="A5171" s="3245" t="s">
        <v>15334</v>
      </c>
      <c r="B5171" s="1761" t="s">
        <v>15335</v>
      </c>
      <c r="C5171" s="1761" t="s">
        <v>14685</v>
      </c>
      <c r="D5171" s="1762">
        <v>40</v>
      </c>
      <c r="E5171" s="1103">
        <f t="shared" si="80"/>
        <v>22</v>
      </c>
    </row>
    <row r="5172" spans="1:5" ht="15.6">
      <c r="A5172" s="3246" t="s">
        <v>16842</v>
      </c>
      <c r="B5172" s="1763" t="s">
        <v>16843</v>
      </c>
      <c r="C5172" s="1763" t="s">
        <v>14685</v>
      </c>
      <c r="D5172" s="1764">
        <v>40</v>
      </c>
      <c r="E5172" s="1104">
        <f t="shared" si="80"/>
        <v>22</v>
      </c>
    </row>
    <row r="5173" spans="1:5" ht="15.6">
      <c r="A5173" s="3245" t="s">
        <v>15442</v>
      </c>
      <c r="B5173" s="1761" t="s">
        <v>15443</v>
      </c>
      <c r="C5173" s="1761" t="s">
        <v>14685</v>
      </c>
      <c r="D5173" s="1762">
        <v>40</v>
      </c>
      <c r="E5173" s="1103">
        <f t="shared" si="80"/>
        <v>22</v>
      </c>
    </row>
    <row r="5174" spans="1:5" ht="15.6">
      <c r="A5174" s="3246" t="s">
        <v>15502</v>
      </c>
      <c r="B5174" s="1763" t="s">
        <v>15503</v>
      </c>
      <c r="C5174" s="1763" t="s">
        <v>14685</v>
      </c>
      <c r="D5174" s="1764">
        <v>40</v>
      </c>
      <c r="E5174" s="1104">
        <f t="shared" si="80"/>
        <v>22</v>
      </c>
    </row>
    <row r="5175" spans="1:5" ht="15.6">
      <c r="A5175" s="3245" t="s">
        <v>15606</v>
      </c>
      <c r="B5175" s="1761" t="s">
        <v>15607</v>
      </c>
      <c r="C5175" s="1761" t="s">
        <v>14685</v>
      </c>
      <c r="D5175" s="1762">
        <v>40</v>
      </c>
      <c r="E5175" s="1103">
        <f t="shared" si="80"/>
        <v>22</v>
      </c>
    </row>
    <row r="5176" spans="1:5" ht="15.6">
      <c r="A5176" s="3246" t="s">
        <v>16904</v>
      </c>
      <c r="B5176" s="1763" t="s">
        <v>16905</v>
      </c>
      <c r="C5176" s="1763" t="s">
        <v>14685</v>
      </c>
      <c r="D5176" s="1764">
        <v>40</v>
      </c>
      <c r="E5176" s="1104">
        <f t="shared" si="80"/>
        <v>22</v>
      </c>
    </row>
    <row r="5177" spans="1:5" ht="15.6">
      <c r="A5177" s="3245" t="s">
        <v>15774</v>
      </c>
      <c r="B5177" s="1761" t="s">
        <v>15775</v>
      </c>
      <c r="C5177" s="1761" t="s">
        <v>14685</v>
      </c>
      <c r="D5177" s="1762">
        <v>40</v>
      </c>
      <c r="E5177" s="1103">
        <f t="shared" si="80"/>
        <v>22</v>
      </c>
    </row>
    <row r="5178" spans="1:5" ht="15.6">
      <c r="A5178" s="3246" t="s">
        <v>17941</v>
      </c>
      <c r="B5178" s="1763" t="s">
        <v>17942</v>
      </c>
      <c r="C5178" s="1763" t="s">
        <v>14685</v>
      </c>
      <c r="D5178" s="1764">
        <v>41</v>
      </c>
      <c r="E5178" s="1104">
        <f t="shared" si="80"/>
        <v>22.55</v>
      </c>
    </row>
    <row r="5179" spans="1:5" ht="15.6">
      <c r="A5179" s="3245" t="s">
        <v>15216</v>
      </c>
      <c r="B5179" s="1761" t="s">
        <v>15217</v>
      </c>
      <c r="C5179" s="1761" t="s">
        <v>14685</v>
      </c>
      <c r="D5179" s="1762">
        <v>41</v>
      </c>
      <c r="E5179" s="1103">
        <f t="shared" si="80"/>
        <v>22.55</v>
      </c>
    </row>
    <row r="5180" spans="1:5" ht="15.6">
      <c r="A5180" s="3246" t="s">
        <v>15384</v>
      </c>
      <c r="B5180" s="1763" t="s">
        <v>15385</v>
      </c>
      <c r="C5180" s="1763" t="s">
        <v>14685</v>
      </c>
      <c r="D5180" s="1764">
        <v>41</v>
      </c>
      <c r="E5180" s="1104">
        <f t="shared" si="80"/>
        <v>22.55</v>
      </c>
    </row>
    <row r="5181" spans="1:5" ht="15.6">
      <c r="A5181" s="3245" t="s">
        <v>15522</v>
      </c>
      <c r="B5181" s="1761" t="s">
        <v>15523</v>
      </c>
      <c r="C5181" s="1761" t="s">
        <v>14685</v>
      </c>
      <c r="D5181" s="1762">
        <v>41</v>
      </c>
      <c r="E5181" s="1103">
        <f t="shared" si="80"/>
        <v>22.55</v>
      </c>
    </row>
    <row r="5182" spans="1:5" ht="15.6">
      <c r="A5182" s="3246" t="s">
        <v>15690</v>
      </c>
      <c r="B5182" s="1763" t="s">
        <v>15691</v>
      </c>
      <c r="C5182" s="1763" t="s">
        <v>14685</v>
      </c>
      <c r="D5182" s="1764">
        <v>41</v>
      </c>
      <c r="E5182" s="1104">
        <f t="shared" si="80"/>
        <v>22.55</v>
      </c>
    </row>
    <row r="5183" spans="1:5" ht="15.6">
      <c r="A5183" s="3245" t="s">
        <v>15198</v>
      </c>
      <c r="B5183" s="1761" t="s">
        <v>15199</v>
      </c>
      <c r="C5183" s="1761" t="s">
        <v>14685</v>
      </c>
      <c r="D5183" s="1762">
        <v>42</v>
      </c>
      <c r="E5183" s="1103">
        <f t="shared" si="80"/>
        <v>23.1</v>
      </c>
    </row>
    <row r="5184" spans="1:5" ht="15.6">
      <c r="A5184" s="3246" t="s">
        <v>15366</v>
      </c>
      <c r="B5184" s="1763" t="s">
        <v>15367</v>
      </c>
      <c r="C5184" s="1763" t="s">
        <v>14685</v>
      </c>
      <c r="D5184" s="1764">
        <v>42</v>
      </c>
      <c r="E5184" s="1104">
        <f t="shared" si="80"/>
        <v>23.1</v>
      </c>
    </row>
    <row r="5185" spans="1:5" ht="15.6">
      <c r="A5185" s="3245" t="s">
        <v>17965</v>
      </c>
      <c r="B5185" s="1761" t="s">
        <v>17966</v>
      </c>
      <c r="C5185" s="1761" t="s">
        <v>14685</v>
      </c>
      <c r="D5185" s="1762">
        <v>42</v>
      </c>
      <c r="E5185" s="1103">
        <f t="shared" si="80"/>
        <v>23.1</v>
      </c>
    </row>
    <row r="5186" spans="1:5" ht="15.6">
      <c r="A5186" s="3246" t="s">
        <v>17967</v>
      </c>
      <c r="B5186" s="1763" t="s">
        <v>17968</v>
      </c>
      <c r="C5186" s="1763" t="s">
        <v>14685</v>
      </c>
      <c r="D5186" s="1764">
        <v>42</v>
      </c>
      <c r="E5186" s="1104">
        <f t="shared" si="80"/>
        <v>23.1</v>
      </c>
    </row>
    <row r="5187" spans="1:5" ht="15.6">
      <c r="A5187" s="3245" t="s">
        <v>15602</v>
      </c>
      <c r="B5187" s="1761" t="s">
        <v>15603</v>
      </c>
      <c r="C5187" s="1761" t="s">
        <v>14685</v>
      </c>
      <c r="D5187" s="1762">
        <v>42</v>
      </c>
      <c r="E5187" s="1103">
        <f t="shared" si="80"/>
        <v>23.1</v>
      </c>
    </row>
    <row r="5188" spans="1:5" ht="15.6">
      <c r="A5188" s="3246" t="s">
        <v>15528</v>
      </c>
      <c r="B5188" s="1763" t="s">
        <v>15529</v>
      </c>
      <c r="C5188" s="1763" t="s">
        <v>14685</v>
      </c>
      <c r="D5188" s="1764">
        <v>42</v>
      </c>
      <c r="E5188" s="1104">
        <f t="shared" si="80"/>
        <v>23.1</v>
      </c>
    </row>
    <row r="5189" spans="1:5" ht="15.6">
      <c r="A5189" s="3245" t="s">
        <v>17999</v>
      </c>
      <c r="B5189" s="1761" t="s">
        <v>18000</v>
      </c>
      <c r="C5189" s="1761" t="s">
        <v>14685</v>
      </c>
      <c r="D5189" s="1762">
        <v>42</v>
      </c>
      <c r="E5189" s="1103">
        <f t="shared" si="80"/>
        <v>23.1</v>
      </c>
    </row>
    <row r="5190" spans="1:5" ht="15.6">
      <c r="A5190" s="3246" t="s">
        <v>15770</v>
      </c>
      <c r="B5190" s="1763" t="s">
        <v>15771</v>
      </c>
      <c r="C5190" s="1763" t="s">
        <v>14685</v>
      </c>
      <c r="D5190" s="1764">
        <v>42</v>
      </c>
      <c r="E5190" s="1104">
        <f t="shared" si="80"/>
        <v>23.1</v>
      </c>
    </row>
    <row r="5191" spans="1:5" ht="15.6">
      <c r="A5191" s="3245" t="s">
        <v>15696</v>
      </c>
      <c r="B5191" s="1761" t="s">
        <v>15697</v>
      </c>
      <c r="C5191" s="1761" t="s">
        <v>14685</v>
      </c>
      <c r="D5191" s="1762">
        <v>42</v>
      </c>
      <c r="E5191" s="1103">
        <f t="shared" si="80"/>
        <v>23.1</v>
      </c>
    </row>
    <row r="5192" spans="1:5" ht="15.6">
      <c r="A5192" s="3246" t="s">
        <v>15312</v>
      </c>
      <c r="B5192" s="1763" t="s">
        <v>15313</v>
      </c>
      <c r="C5192" s="1763" t="s">
        <v>14685</v>
      </c>
      <c r="D5192" s="1764">
        <v>43</v>
      </c>
      <c r="E5192" s="1104">
        <f t="shared" si="80"/>
        <v>23.650000000000002</v>
      </c>
    </row>
    <row r="5193" spans="1:5" ht="15.6">
      <c r="A5193" s="3245" t="s">
        <v>16880</v>
      </c>
      <c r="B5193" s="1761" t="s">
        <v>16881</v>
      </c>
      <c r="C5193" s="1761" t="s">
        <v>14685</v>
      </c>
      <c r="D5193" s="1762">
        <v>43</v>
      </c>
      <c r="E5193" s="1103">
        <f t="shared" si="80"/>
        <v>23.650000000000002</v>
      </c>
    </row>
    <row r="5194" spans="1:5" ht="15.6">
      <c r="A5194" s="3246" t="s">
        <v>15238</v>
      </c>
      <c r="B5194" s="1763" t="s">
        <v>15239</v>
      </c>
      <c r="C5194" s="1763" t="s">
        <v>14685</v>
      </c>
      <c r="D5194" s="1764">
        <v>43</v>
      </c>
      <c r="E5194" s="1104">
        <f t="shared" si="80"/>
        <v>23.650000000000002</v>
      </c>
    </row>
    <row r="5195" spans="1:5" ht="15.6">
      <c r="A5195" s="3245" t="s">
        <v>15480</v>
      </c>
      <c r="B5195" s="1761" t="s">
        <v>15481</v>
      </c>
      <c r="C5195" s="1761" t="s">
        <v>14685</v>
      </c>
      <c r="D5195" s="1762">
        <v>43</v>
      </c>
      <c r="E5195" s="1103">
        <f t="shared" si="80"/>
        <v>23.650000000000002</v>
      </c>
    </row>
    <row r="5196" spans="1:5" ht="15.6">
      <c r="A5196" s="3246" t="s">
        <v>16894</v>
      </c>
      <c r="B5196" s="1763" t="s">
        <v>16895</v>
      </c>
      <c r="C5196" s="1763" t="s">
        <v>14685</v>
      </c>
      <c r="D5196" s="1764">
        <v>43</v>
      </c>
      <c r="E5196" s="1104">
        <f t="shared" si="80"/>
        <v>23.650000000000002</v>
      </c>
    </row>
    <row r="5197" spans="1:5" ht="15.6">
      <c r="A5197" s="3245" t="s">
        <v>15406</v>
      </c>
      <c r="B5197" s="1761" t="s">
        <v>15407</v>
      </c>
      <c r="C5197" s="1761" t="s">
        <v>14685</v>
      </c>
      <c r="D5197" s="1762">
        <v>43</v>
      </c>
      <c r="E5197" s="1103">
        <f t="shared" ref="E5197:E5260" si="81">D5197*(100%-$E$8)</f>
        <v>23.650000000000002</v>
      </c>
    </row>
    <row r="5198" spans="1:5" ht="15.6">
      <c r="A5198" s="3246" t="s">
        <v>17977</v>
      </c>
      <c r="B5198" s="1763" t="s">
        <v>17978</v>
      </c>
      <c r="C5198" s="1763" t="s">
        <v>14685</v>
      </c>
      <c r="D5198" s="1764">
        <v>43</v>
      </c>
      <c r="E5198" s="1104">
        <f t="shared" si="81"/>
        <v>23.650000000000002</v>
      </c>
    </row>
    <row r="5199" spans="1:5" ht="15.6">
      <c r="A5199" s="3245" t="s">
        <v>15282</v>
      </c>
      <c r="B5199" s="1761" t="s">
        <v>15283</v>
      </c>
      <c r="C5199" s="1761" t="s">
        <v>14685</v>
      </c>
      <c r="D5199" s="1762">
        <v>44</v>
      </c>
      <c r="E5199" s="1103">
        <f t="shared" si="81"/>
        <v>24.200000000000003</v>
      </c>
    </row>
    <row r="5200" spans="1:5" ht="15.6">
      <c r="A5200" s="3246" t="s">
        <v>15450</v>
      </c>
      <c r="B5200" s="1763" t="s">
        <v>15451</v>
      </c>
      <c r="C5200" s="1763" t="s">
        <v>14685</v>
      </c>
      <c r="D5200" s="1764">
        <v>44</v>
      </c>
      <c r="E5200" s="1104">
        <f t="shared" si="81"/>
        <v>24.200000000000003</v>
      </c>
    </row>
    <row r="5201" spans="1:5" ht="15.6">
      <c r="A5201" s="3245" t="s">
        <v>15622</v>
      </c>
      <c r="B5201" s="1761" t="s">
        <v>15623</v>
      </c>
      <c r="C5201" s="1761" t="s">
        <v>14685</v>
      </c>
      <c r="D5201" s="1762">
        <v>44</v>
      </c>
      <c r="E5201" s="1103">
        <f t="shared" si="81"/>
        <v>24.200000000000003</v>
      </c>
    </row>
    <row r="5202" spans="1:5" ht="15.6">
      <c r="A5202" s="3246" t="s">
        <v>16920</v>
      </c>
      <c r="B5202" s="1763" t="s">
        <v>16921</v>
      </c>
      <c r="C5202" s="1763" t="s">
        <v>14685</v>
      </c>
      <c r="D5202" s="1764">
        <v>44</v>
      </c>
      <c r="E5202" s="1104">
        <f t="shared" si="81"/>
        <v>24.200000000000003</v>
      </c>
    </row>
    <row r="5203" spans="1:5" ht="15.6">
      <c r="A5203" s="3245" t="s">
        <v>15790</v>
      </c>
      <c r="B5203" s="1761" t="s">
        <v>15791</v>
      </c>
      <c r="C5203" s="1761" t="s">
        <v>14685</v>
      </c>
      <c r="D5203" s="1762">
        <v>44</v>
      </c>
      <c r="E5203" s="1103">
        <f t="shared" si="81"/>
        <v>24.200000000000003</v>
      </c>
    </row>
    <row r="5204" spans="1:5" ht="15.6">
      <c r="A5204" s="3246" t="s">
        <v>17945</v>
      </c>
      <c r="B5204" s="1763" t="s">
        <v>17946</v>
      </c>
      <c r="C5204" s="1763" t="s">
        <v>14685</v>
      </c>
      <c r="D5204" s="1764">
        <v>45</v>
      </c>
      <c r="E5204" s="1104">
        <f t="shared" si="81"/>
        <v>24.750000000000004</v>
      </c>
    </row>
    <row r="5205" spans="1:5" ht="15.6">
      <c r="A5205" s="3245" t="s">
        <v>15208</v>
      </c>
      <c r="B5205" s="1761" t="s">
        <v>15209</v>
      </c>
      <c r="C5205" s="1761" t="s">
        <v>14685</v>
      </c>
      <c r="D5205" s="1762">
        <v>45</v>
      </c>
      <c r="E5205" s="1103">
        <f t="shared" si="81"/>
        <v>24.750000000000004</v>
      </c>
    </row>
    <row r="5206" spans="1:5" ht="15.6">
      <c r="A5206" s="3246" t="s">
        <v>15228</v>
      </c>
      <c r="B5206" s="1763" t="s">
        <v>15229</v>
      </c>
      <c r="C5206" s="1763" t="s">
        <v>14685</v>
      </c>
      <c r="D5206" s="1764">
        <v>45</v>
      </c>
      <c r="E5206" s="1104">
        <f t="shared" si="81"/>
        <v>24.750000000000004</v>
      </c>
    </row>
    <row r="5207" spans="1:5" ht="15.6">
      <c r="A5207" s="3245" t="s">
        <v>15376</v>
      </c>
      <c r="B5207" s="1761" t="s">
        <v>15377</v>
      </c>
      <c r="C5207" s="1761" t="s">
        <v>14685</v>
      </c>
      <c r="D5207" s="1762">
        <v>45</v>
      </c>
      <c r="E5207" s="1103">
        <f t="shared" si="81"/>
        <v>24.750000000000004</v>
      </c>
    </row>
    <row r="5208" spans="1:5" ht="15.6">
      <c r="A5208" s="3246" t="s">
        <v>15396</v>
      </c>
      <c r="B5208" s="1763" t="s">
        <v>15397</v>
      </c>
      <c r="C5208" s="1763" t="s">
        <v>14685</v>
      </c>
      <c r="D5208" s="1764">
        <v>45</v>
      </c>
      <c r="E5208" s="1104">
        <f t="shared" si="81"/>
        <v>24.750000000000004</v>
      </c>
    </row>
    <row r="5209" spans="1:5" ht="15.6">
      <c r="A5209" s="3245" t="s">
        <v>15324</v>
      </c>
      <c r="B5209" s="1761" t="s">
        <v>15325</v>
      </c>
      <c r="C5209" s="1761" t="s">
        <v>14685</v>
      </c>
      <c r="D5209" s="1762">
        <v>47</v>
      </c>
      <c r="E5209" s="1103">
        <f t="shared" si="81"/>
        <v>25.85</v>
      </c>
    </row>
    <row r="5210" spans="1:5" ht="15.6">
      <c r="A5210" s="3246" t="s">
        <v>16828</v>
      </c>
      <c r="B5210" s="1763" t="s">
        <v>16829</v>
      </c>
      <c r="C5210" s="1763" t="s">
        <v>14685</v>
      </c>
      <c r="D5210" s="1764">
        <v>47</v>
      </c>
      <c r="E5210" s="1104">
        <f t="shared" si="81"/>
        <v>25.85</v>
      </c>
    </row>
    <row r="5211" spans="1:5" ht="15.6">
      <c r="A5211" s="3245" t="s">
        <v>15250</v>
      </c>
      <c r="B5211" s="1761" t="s">
        <v>15251</v>
      </c>
      <c r="C5211" s="1761" t="s">
        <v>14685</v>
      </c>
      <c r="D5211" s="1762">
        <v>47</v>
      </c>
      <c r="E5211" s="1103">
        <f t="shared" si="81"/>
        <v>25.85</v>
      </c>
    </row>
    <row r="5212" spans="1:5" ht="15.6">
      <c r="A5212" s="3246" t="s">
        <v>15492</v>
      </c>
      <c r="B5212" s="1763" t="s">
        <v>15493</v>
      </c>
      <c r="C5212" s="1763" t="s">
        <v>14685</v>
      </c>
      <c r="D5212" s="1764">
        <v>47</v>
      </c>
      <c r="E5212" s="1104">
        <f t="shared" si="81"/>
        <v>25.85</v>
      </c>
    </row>
    <row r="5213" spans="1:5" ht="15.6">
      <c r="A5213" s="3245" t="s">
        <v>15418</v>
      </c>
      <c r="B5213" s="1761" t="s">
        <v>15419</v>
      </c>
      <c r="C5213" s="1761" t="s">
        <v>14685</v>
      </c>
      <c r="D5213" s="1762">
        <v>47</v>
      </c>
      <c r="E5213" s="1103">
        <f t="shared" si="81"/>
        <v>25.85</v>
      </c>
    </row>
    <row r="5214" spans="1:5" ht="15.6">
      <c r="A5214" s="3246" t="s">
        <v>15524</v>
      </c>
      <c r="B5214" s="1763" t="s">
        <v>15525</v>
      </c>
      <c r="C5214" s="1763" t="s">
        <v>14685</v>
      </c>
      <c r="D5214" s="1764">
        <v>47</v>
      </c>
      <c r="E5214" s="1104">
        <f t="shared" si="81"/>
        <v>25.85</v>
      </c>
    </row>
    <row r="5215" spans="1:5" ht="15.6">
      <c r="A5215" s="3245" t="s">
        <v>15614</v>
      </c>
      <c r="B5215" s="1761" t="s">
        <v>15615</v>
      </c>
      <c r="C5215" s="1761" t="s">
        <v>14685</v>
      </c>
      <c r="D5215" s="1762">
        <v>47</v>
      </c>
      <c r="E5215" s="1103">
        <f t="shared" si="81"/>
        <v>25.85</v>
      </c>
    </row>
    <row r="5216" spans="1:5" ht="15.6">
      <c r="A5216" s="3246" t="s">
        <v>16910</v>
      </c>
      <c r="B5216" s="1763" t="s">
        <v>16911</v>
      </c>
      <c r="C5216" s="1763" t="s">
        <v>14685</v>
      </c>
      <c r="D5216" s="1764">
        <v>47</v>
      </c>
      <c r="E5216" s="1104">
        <f t="shared" si="81"/>
        <v>25.85</v>
      </c>
    </row>
    <row r="5217" spans="1:5" ht="15.6">
      <c r="A5217" s="3245" t="s">
        <v>15692</v>
      </c>
      <c r="B5217" s="1761" t="s">
        <v>15693</v>
      </c>
      <c r="C5217" s="1761" t="s">
        <v>14685</v>
      </c>
      <c r="D5217" s="1762">
        <v>47</v>
      </c>
      <c r="E5217" s="1103">
        <f t="shared" si="81"/>
        <v>25.85</v>
      </c>
    </row>
    <row r="5218" spans="1:5" ht="15.6">
      <c r="A5218" s="3246" t="s">
        <v>15782</v>
      </c>
      <c r="B5218" s="1763" t="s">
        <v>15783</v>
      </c>
      <c r="C5218" s="1763" t="s">
        <v>14685</v>
      </c>
      <c r="D5218" s="1764">
        <v>47</v>
      </c>
      <c r="E5218" s="1104">
        <f t="shared" si="81"/>
        <v>25.85</v>
      </c>
    </row>
    <row r="5219" spans="1:5" ht="15.6">
      <c r="A5219" s="3245" t="s">
        <v>15218</v>
      </c>
      <c r="B5219" s="1761" t="s">
        <v>15219</v>
      </c>
      <c r="C5219" s="1761" t="s">
        <v>14685</v>
      </c>
      <c r="D5219" s="1762">
        <v>48</v>
      </c>
      <c r="E5219" s="1103">
        <f t="shared" si="81"/>
        <v>26.400000000000002</v>
      </c>
    </row>
    <row r="5220" spans="1:5" ht="15.6">
      <c r="A5220" s="3246" t="s">
        <v>15386</v>
      </c>
      <c r="B5220" s="1763" t="s">
        <v>15387</v>
      </c>
      <c r="C5220" s="1763" t="s">
        <v>14685</v>
      </c>
      <c r="D5220" s="1764">
        <v>48</v>
      </c>
      <c r="E5220" s="1104">
        <f t="shared" si="81"/>
        <v>26.400000000000002</v>
      </c>
    </row>
    <row r="5221" spans="1:5" ht="15.6">
      <c r="A5221" s="3245" t="s">
        <v>15530</v>
      </c>
      <c r="B5221" s="1761" t="s">
        <v>15531</v>
      </c>
      <c r="C5221" s="1761" t="s">
        <v>14685</v>
      </c>
      <c r="D5221" s="1762">
        <v>48</v>
      </c>
      <c r="E5221" s="1103">
        <f t="shared" si="81"/>
        <v>26.400000000000002</v>
      </c>
    </row>
    <row r="5222" spans="1:5" ht="15.6">
      <c r="A5222" s="3246" t="s">
        <v>15538</v>
      </c>
      <c r="B5222" s="1763" t="s">
        <v>15539</v>
      </c>
      <c r="C5222" s="1763" t="s">
        <v>14685</v>
      </c>
      <c r="D5222" s="1764">
        <v>48</v>
      </c>
      <c r="E5222" s="1104">
        <f t="shared" si="81"/>
        <v>26.400000000000002</v>
      </c>
    </row>
    <row r="5223" spans="1:5" ht="15.6">
      <c r="A5223" s="3245" t="s">
        <v>15698</v>
      </c>
      <c r="B5223" s="1761" t="s">
        <v>15699</v>
      </c>
      <c r="C5223" s="1761" t="s">
        <v>14685</v>
      </c>
      <c r="D5223" s="1762">
        <v>48</v>
      </c>
      <c r="E5223" s="1103">
        <f t="shared" si="81"/>
        <v>26.400000000000002</v>
      </c>
    </row>
    <row r="5224" spans="1:5" ht="15.6">
      <c r="A5224" s="3246" t="s">
        <v>15706</v>
      </c>
      <c r="B5224" s="1763" t="s">
        <v>15707</v>
      </c>
      <c r="C5224" s="1763" t="s">
        <v>14685</v>
      </c>
      <c r="D5224" s="1764">
        <v>48</v>
      </c>
      <c r="E5224" s="1104">
        <f t="shared" si="81"/>
        <v>26.400000000000002</v>
      </c>
    </row>
    <row r="5225" spans="1:5" ht="15.6">
      <c r="A5225" s="3245" t="s">
        <v>15200</v>
      </c>
      <c r="B5225" s="1761" t="s">
        <v>15201</v>
      </c>
      <c r="C5225" s="1761" t="s">
        <v>14685</v>
      </c>
      <c r="D5225" s="1762">
        <v>49</v>
      </c>
      <c r="E5225" s="1103">
        <f t="shared" si="81"/>
        <v>26.950000000000003</v>
      </c>
    </row>
    <row r="5226" spans="1:5" ht="15.6">
      <c r="A5226" s="3246" t="s">
        <v>17949</v>
      </c>
      <c r="B5226" s="1763" t="s">
        <v>17950</v>
      </c>
      <c r="C5226" s="1763" t="s">
        <v>14685</v>
      </c>
      <c r="D5226" s="1764">
        <v>49</v>
      </c>
      <c r="E5226" s="1104">
        <f t="shared" si="81"/>
        <v>26.950000000000003</v>
      </c>
    </row>
    <row r="5227" spans="1:5" ht="15.6">
      <c r="A5227" s="3245" t="s">
        <v>15292</v>
      </c>
      <c r="B5227" s="1761" t="s">
        <v>15293</v>
      </c>
      <c r="C5227" s="1761" t="s">
        <v>14685</v>
      </c>
      <c r="D5227" s="1762">
        <v>49</v>
      </c>
      <c r="E5227" s="1103">
        <f t="shared" si="81"/>
        <v>26.950000000000003</v>
      </c>
    </row>
    <row r="5228" spans="1:5" ht="15.6">
      <c r="A5228" s="3246" t="s">
        <v>16866</v>
      </c>
      <c r="B5228" s="1763" t="s">
        <v>16867</v>
      </c>
      <c r="C5228" s="1763" t="s">
        <v>14685</v>
      </c>
      <c r="D5228" s="1764">
        <v>49</v>
      </c>
      <c r="E5228" s="1104">
        <f t="shared" si="81"/>
        <v>26.950000000000003</v>
      </c>
    </row>
    <row r="5229" spans="1:5" ht="15.6">
      <c r="A5229" s="3245" t="s">
        <v>17955</v>
      </c>
      <c r="B5229" s="1761" t="s">
        <v>17956</v>
      </c>
      <c r="C5229" s="1761" t="s">
        <v>14685</v>
      </c>
      <c r="D5229" s="1762">
        <v>49</v>
      </c>
      <c r="E5229" s="1103">
        <f t="shared" si="81"/>
        <v>26.950000000000003</v>
      </c>
    </row>
    <row r="5230" spans="1:5" ht="15.6">
      <c r="A5230" s="3246" t="s">
        <v>15368</v>
      </c>
      <c r="B5230" s="1763" t="s">
        <v>15369</v>
      </c>
      <c r="C5230" s="1763" t="s">
        <v>14685</v>
      </c>
      <c r="D5230" s="1764">
        <v>49</v>
      </c>
      <c r="E5230" s="1104">
        <f t="shared" si="81"/>
        <v>26.950000000000003</v>
      </c>
    </row>
    <row r="5231" spans="1:5" ht="15.6">
      <c r="A5231" s="3245" t="s">
        <v>15460</v>
      </c>
      <c r="B5231" s="1761" t="s">
        <v>15461</v>
      </c>
      <c r="C5231" s="1761" t="s">
        <v>14685</v>
      </c>
      <c r="D5231" s="1762">
        <v>49</v>
      </c>
      <c r="E5231" s="1103">
        <f t="shared" si="81"/>
        <v>26.950000000000003</v>
      </c>
    </row>
    <row r="5232" spans="1:5" ht="15.6">
      <c r="A5232" s="3246" t="s">
        <v>17985</v>
      </c>
      <c r="B5232" s="1763" t="s">
        <v>17986</v>
      </c>
      <c r="C5232" s="1763" t="s">
        <v>14685</v>
      </c>
      <c r="D5232" s="1764">
        <v>49</v>
      </c>
      <c r="E5232" s="1104">
        <f t="shared" si="81"/>
        <v>26.950000000000003</v>
      </c>
    </row>
    <row r="5233" spans="1:5" ht="15.6">
      <c r="A5233" s="3245" t="s">
        <v>15240</v>
      </c>
      <c r="B5233" s="1761" t="s">
        <v>15241</v>
      </c>
      <c r="C5233" s="1761" t="s">
        <v>14685</v>
      </c>
      <c r="D5233" s="1762">
        <v>50</v>
      </c>
      <c r="E5233" s="1103">
        <f t="shared" si="81"/>
        <v>27.500000000000004</v>
      </c>
    </row>
    <row r="5234" spans="1:5" ht="15.6">
      <c r="A5234" s="3246" t="s">
        <v>15408</v>
      </c>
      <c r="B5234" s="1763" t="s">
        <v>15409</v>
      </c>
      <c r="C5234" s="1763" t="s">
        <v>14685</v>
      </c>
      <c r="D5234" s="1764">
        <v>50</v>
      </c>
      <c r="E5234" s="1104">
        <f t="shared" si="81"/>
        <v>27.500000000000004</v>
      </c>
    </row>
    <row r="5235" spans="1:5" ht="15.6">
      <c r="A5235" s="3245" t="s">
        <v>17971</v>
      </c>
      <c r="B5235" s="1761" t="s">
        <v>17972</v>
      </c>
      <c r="C5235" s="1761" t="s">
        <v>14685</v>
      </c>
      <c r="D5235" s="1762">
        <v>50</v>
      </c>
      <c r="E5235" s="1103">
        <f t="shared" si="81"/>
        <v>27.500000000000004</v>
      </c>
    </row>
    <row r="5236" spans="1:5" ht="15.6">
      <c r="A5236" s="3246" t="s">
        <v>17973</v>
      </c>
      <c r="B5236" s="1763" t="s">
        <v>17974</v>
      </c>
      <c r="C5236" s="1763" t="s">
        <v>14685</v>
      </c>
      <c r="D5236" s="1764">
        <v>50</v>
      </c>
      <c r="E5236" s="1104">
        <f t="shared" si="81"/>
        <v>27.500000000000004</v>
      </c>
    </row>
    <row r="5237" spans="1:5" ht="15.6">
      <c r="A5237" s="3245" t="s">
        <v>18001</v>
      </c>
      <c r="B5237" s="1761" t="s">
        <v>18002</v>
      </c>
      <c r="C5237" s="1761" t="s">
        <v>14685</v>
      </c>
      <c r="D5237" s="1762">
        <v>50</v>
      </c>
      <c r="E5237" s="1103">
        <f t="shared" si="81"/>
        <v>27.500000000000004</v>
      </c>
    </row>
    <row r="5238" spans="1:5" ht="15.6">
      <c r="A5238" s="3246" t="s">
        <v>15302</v>
      </c>
      <c r="B5238" s="1763" t="s">
        <v>15303</v>
      </c>
      <c r="C5238" s="1763" t="s">
        <v>14685</v>
      </c>
      <c r="D5238" s="1764">
        <v>51</v>
      </c>
      <c r="E5238" s="1104">
        <f t="shared" si="81"/>
        <v>28.05</v>
      </c>
    </row>
    <row r="5239" spans="1:5" ht="15.6">
      <c r="A5239" s="3245" t="s">
        <v>16874</v>
      </c>
      <c r="B5239" s="1761" t="s">
        <v>16875</v>
      </c>
      <c r="C5239" s="1761" t="s">
        <v>14685</v>
      </c>
      <c r="D5239" s="1762">
        <v>51</v>
      </c>
      <c r="E5239" s="1103">
        <f t="shared" si="81"/>
        <v>28.05</v>
      </c>
    </row>
    <row r="5240" spans="1:5" ht="15.6">
      <c r="A5240" s="3246" t="s">
        <v>15336</v>
      </c>
      <c r="B5240" s="1763" t="s">
        <v>15337</v>
      </c>
      <c r="C5240" s="1763" t="s">
        <v>14685</v>
      </c>
      <c r="D5240" s="1764">
        <v>51</v>
      </c>
      <c r="E5240" s="1104">
        <f t="shared" si="81"/>
        <v>28.05</v>
      </c>
    </row>
    <row r="5241" spans="1:5" ht="15.6">
      <c r="A5241" s="3245" t="s">
        <v>15470</v>
      </c>
      <c r="B5241" s="1761" t="s">
        <v>15471</v>
      </c>
      <c r="C5241" s="1761" t="s">
        <v>14685</v>
      </c>
      <c r="D5241" s="1762">
        <v>51</v>
      </c>
      <c r="E5241" s="1103">
        <f t="shared" si="81"/>
        <v>28.05</v>
      </c>
    </row>
    <row r="5242" spans="1:5" ht="15.6">
      <c r="A5242" s="3246" t="s">
        <v>15504</v>
      </c>
      <c r="B5242" s="1763" t="s">
        <v>15505</v>
      </c>
      <c r="C5242" s="1763" t="s">
        <v>14685</v>
      </c>
      <c r="D5242" s="1764">
        <v>51</v>
      </c>
      <c r="E5242" s="1104">
        <f t="shared" si="81"/>
        <v>28.05</v>
      </c>
    </row>
    <row r="5243" spans="1:5" ht="15.6">
      <c r="A5243" s="3245" t="s">
        <v>15608</v>
      </c>
      <c r="B5243" s="1761" t="s">
        <v>15609</v>
      </c>
      <c r="C5243" s="1761" t="s">
        <v>14685</v>
      </c>
      <c r="D5243" s="1762">
        <v>51</v>
      </c>
      <c r="E5243" s="1103">
        <f t="shared" si="81"/>
        <v>28.05</v>
      </c>
    </row>
    <row r="5244" spans="1:5" ht="15.6">
      <c r="A5244" s="3246" t="s">
        <v>16906</v>
      </c>
      <c r="B5244" s="1763" t="s">
        <v>16907</v>
      </c>
      <c r="C5244" s="1763" t="s">
        <v>14685</v>
      </c>
      <c r="D5244" s="1764">
        <v>51</v>
      </c>
      <c r="E5244" s="1104">
        <f t="shared" si="81"/>
        <v>28.05</v>
      </c>
    </row>
    <row r="5245" spans="1:5" ht="15.6">
      <c r="A5245" s="3245" t="s">
        <v>15776</v>
      </c>
      <c r="B5245" s="1761" t="s">
        <v>15777</v>
      </c>
      <c r="C5245" s="1761" t="s">
        <v>14685</v>
      </c>
      <c r="D5245" s="1762">
        <v>51</v>
      </c>
      <c r="E5245" s="1103">
        <f t="shared" si="81"/>
        <v>28.05</v>
      </c>
    </row>
    <row r="5246" spans="1:5" ht="15.6">
      <c r="A5246" s="3246" t="s">
        <v>15284</v>
      </c>
      <c r="B5246" s="1763" t="s">
        <v>15285</v>
      </c>
      <c r="C5246" s="1763" t="s">
        <v>14685</v>
      </c>
      <c r="D5246" s="1764">
        <v>52</v>
      </c>
      <c r="E5246" s="1104">
        <f t="shared" si="81"/>
        <v>28.6</v>
      </c>
    </row>
    <row r="5247" spans="1:5" ht="15.6">
      <c r="A5247" s="3245" t="s">
        <v>15452</v>
      </c>
      <c r="B5247" s="1761" t="s">
        <v>15453</v>
      </c>
      <c r="C5247" s="1761" t="s">
        <v>14685</v>
      </c>
      <c r="D5247" s="1762">
        <v>52</v>
      </c>
      <c r="E5247" s="1103">
        <f t="shared" si="81"/>
        <v>28.6</v>
      </c>
    </row>
    <row r="5248" spans="1:5" ht="15.6">
      <c r="A5248" s="3246" t="s">
        <v>15624</v>
      </c>
      <c r="B5248" s="1763" t="s">
        <v>15625</v>
      </c>
      <c r="C5248" s="1763" t="s">
        <v>14685</v>
      </c>
      <c r="D5248" s="1764">
        <v>52</v>
      </c>
      <c r="E5248" s="1104">
        <f t="shared" si="81"/>
        <v>28.6</v>
      </c>
    </row>
    <row r="5249" spans="1:5" ht="15.6">
      <c r="A5249" s="3245" t="s">
        <v>16914</v>
      </c>
      <c r="B5249" s="1761" t="s">
        <v>16915</v>
      </c>
      <c r="C5249" s="1761" t="s">
        <v>14685</v>
      </c>
      <c r="D5249" s="1762">
        <v>52</v>
      </c>
      <c r="E5249" s="1103">
        <f t="shared" si="81"/>
        <v>28.6</v>
      </c>
    </row>
    <row r="5250" spans="1:5" ht="15.6">
      <c r="A5250" s="3246" t="s">
        <v>15792</v>
      </c>
      <c r="B5250" s="1763" t="s">
        <v>15793</v>
      </c>
      <c r="C5250" s="1763" t="s">
        <v>14685</v>
      </c>
      <c r="D5250" s="1764">
        <v>52</v>
      </c>
      <c r="E5250" s="1104">
        <f t="shared" si="81"/>
        <v>28.6</v>
      </c>
    </row>
    <row r="5251" spans="1:5" ht="15.6">
      <c r="A5251" s="3245" t="s">
        <v>17963</v>
      </c>
      <c r="B5251" s="1761" t="s">
        <v>17964</v>
      </c>
      <c r="C5251" s="1761" t="s">
        <v>14685</v>
      </c>
      <c r="D5251" s="1762">
        <v>53</v>
      </c>
      <c r="E5251" s="1103">
        <f t="shared" si="81"/>
        <v>29.150000000000002</v>
      </c>
    </row>
    <row r="5252" spans="1:5" ht="15.6">
      <c r="A5252" s="3246" t="s">
        <v>15230</v>
      </c>
      <c r="B5252" s="1763" t="s">
        <v>15231</v>
      </c>
      <c r="C5252" s="1763" t="s">
        <v>14685</v>
      </c>
      <c r="D5252" s="1764">
        <v>54</v>
      </c>
      <c r="E5252" s="1104">
        <f t="shared" si="81"/>
        <v>29.700000000000003</v>
      </c>
    </row>
    <row r="5253" spans="1:5" ht="15.6">
      <c r="A5253" s="3245" t="s">
        <v>15398</v>
      </c>
      <c r="B5253" s="1761" t="s">
        <v>15399</v>
      </c>
      <c r="C5253" s="1761" t="s">
        <v>14685</v>
      </c>
      <c r="D5253" s="1762">
        <v>54</v>
      </c>
      <c r="E5253" s="1103">
        <f t="shared" si="81"/>
        <v>29.700000000000003</v>
      </c>
    </row>
    <row r="5254" spans="1:5" ht="15.6">
      <c r="A5254" s="3246" t="s">
        <v>15532</v>
      </c>
      <c r="B5254" s="1763" t="s">
        <v>15533</v>
      </c>
      <c r="C5254" s="1763" t="s">
        <v>14685</v>
      </c>
      <c r="D5254" s="1764">
        <v>54</v>
      </c>
      <c r="E5254" s="1104">
        <f t="shared" si="81"/>
        <v>29.700000000000003</v>
      </c>
    </row>
    <row r="5255" spans="1:5" ht="15.6">
      <c r="A5255" s="3245" t="s">
        <v>15540</v>
      </c>
      <c r="B5255" s="1761" t="s">
        <v>15541</v>
      </c>
      <c r="C5255" s="1761" t="s">
        <v>14685</v>
      </c>
      <c r="D5255" s="1762">
        <v>54</v>
      </c>
      <c r="E5255" s="1103">
        <f t="shared" si="81"/>
        <v>29.700000000000003</v>
      </c>
    </row>
    <row r="5256" spans="1:5" ht="15.6">
      <c r="A5256" s="3246" t="s">
        <v>15634</v>
      </c>
      <c r="B5256" s="1763" t="s">
        <v>15635</v>
      </c>
      <c r="C5256" s="1763" t="s">
        <v>14685</v>
      </c>
      <c r="D5256" s="1764">
        <v>54</v>
      </c>
      <c r="E5256" s="1104">
        <f t="shared" si="81"/>
        <v>29.700000000000003</v>
      </c>
    </row>
    <row r="5257" spans="1:5" ht="15.6">
      <c r="A5257" s="3245" t="s">
        <v>16926</v>
      </c>
      <c r="B5257" s="1761" t="s">
        <v>16927</v>
      </c>
      <c r="C5257" s="1761" t="s">
        <v>14685</v>
      </c>
      <c r="D5257" s="1762">
        <v>54</v>
      </c>
      <c r="E5257" s="1103">
        <f t="shared" si="81"/>
        <v>29.700000000000003</v>
      </c>
    </row>
    <row r="5258" spans="1:5" ht="15.6">
      <c r="A5258" s="3246" t="s">
        <v>15700</v>
      </c>
      <c r="B5258" s="1763" t="s">
        <v>15701</v>
      </c>
      <c r="C5258" s="1763" t="s">
        <v>14685</v>
      </c>
      <c r="D5258" s="1764">
        <v>54</v>
      </c>
      <c r="E5258" s="1104">
        <f t="shared" si="81"/>
        <v>29.700000000000003</v>
      </c>
    </row>
    <row r="5259" spans="1:5" ht="15.6">
      <c r="A5259" s="3245" t="s">
        <v>15708</v>
      </c>
      <c r="B5259" s="1761" t="s">
        <v>15709</v>
      </c>
      <c r="C5259" s="1761" t="s">
        <v>14685</v>
      </c>
      <c r="D5259" s="1762">
        <v>54</v>
      </c>
      <c r="E5259" s="1103">
        <f t="shared" si="81"/>
        <v>29.700000000000003</v>
      </c>
    </row>
    <row r="5260" spans="1:5" ht="15.6">
      <c r="A5260" s="3246" t="s">
        <v>15802</v>
      </c>
      <c r="B5260" s="1763" t="s">
        <v>15803</v>
      </c>
      <c r="C5260" s="1763" t="s">
        <v>14685</v>
      </c>
      <c r="D5260" s="1764">
        <v>54</v>
      </c>
      <c r="E5260" s="1104">
        <f t="shared" si="81"/>
        <v>29.700000000000003</v>
      </c>
    </row>
    <row r="5261" spans="1:5" ht="15.6">
      <c r="A5261" s="3245" t="s">
        <v>15210</v>
      </c>
      <c r="B5261" s="1761" t="s">
        <v>15211</v>
      </c>
      <c r="C5261" s="1761" t="s">
        <v>14685</v>
      </c>
      <c r="D5261" s="1762">
        <v>55</v>
      </c>
      <c r="E5261" s="1103">
        <f t="shared" ref="E5261:E5324" si="82">D5261*(100%-$E$8)</f>
        <v>30.250000000000004</v>
      </c>
    </row>
    <row r="5262" spans="1:5" ht="15.6">
      <c r="A5262" s="3246" t="s">
        <v>15252</v>
      </c>
      <c r="B5262" s="1763" t="s">
        <v>15253</v>
      </c>
      <c r="C5262" s="1763" t="s">
        <v>14685</v>
      </c>
      <c r="D5262" s="1764">
        <v>55</v>
      </c>
      <c r="E5262" s="1104">
        <f t="shared" si="82"/>
        <v>30.250000000000004</v>
      </c>
    </row>
    <row r="5263" spans="1:5" ht="15.6">
      <c r="A5263" s="3245" t="s">
        <v>15378</v>
      </c>
      <c r="B5263" s="1761" t="s">
        <v>15379</v>
      </c>
      <c r="C5263" s="1761" t="s">
        <v>14685</v>
      </c>
      <c r="D5263" s="1762">
        <v>55</v>
      </c>
      <c r="E5263" s="1103">
        <f t="shared" si="82"/>
        <v>30.250000000000004</v>
      </c>
    </row>
    <row r="5264" spans="1:5" ht="15.6">
      <c r="A5264" s="3246" t="s">
        <v>15420</v>
      </c>
      <c r="B5264" s="1763" t="s">
        <v>15421</v>
      </c>
      <c r="C5264" s="1763" t="s">
        <v>14685</v>
      </c>
      <c r="D5264" s="1764">
        <v>55</v>
      </c>
      <c r="E5264" s="1104">
        <f t="shared" si="82"/>
        <v>30.250000000000004</v>
      </c>
    </row>
    <row r="5265" spans="1:5" ht="15.6">
      <c r="A5265" s="3245" t="s">
        <v>17993</v>
      </c>
      <c r="B5265" s="1761" t="s">
        <v>17994</v>
      </c>
      <c r="C5265" s="1761" t="s">
        <v>14685</v>
      </c>
      <c r="D5265" s="1762">
        <v>55</v>
      </c>
      <c r="E5265" s="1103">
        <f t="shared" si="82"/>
        <v>30.250000000000004</v>
      </c>
    </row>
    <row r="5266" spans="1:5" ht="15.6">
      <c r="A5266" s="3246" t="s">
        <v>15526</v>
      </c>
      <c r="B5266" s="1763" t="s">
        <v>15527</v>
      </c>
      <c r="C5266" s="1763" t="s">
        <v>14685</v>
      </c>
      <c r="D5266" s="1764">
        <v>56</v>
      </c>
      <c r="E5266" s="1104">
        <f t="shared" si="82"/>
        <v>30.800000000000004</v>
      </c>
    </row>
    <row r="5267" spans="1:5" ht="15.6">
      <c r="A5267" s="3245" t="s">
        <v>15694</v>
      </c>
      <c r="B5267" s="1761" t="s">
        <v>15695</v>
      </c>
      <c r="C5267" s="1761" t="s">
        <v>14685</v>
      </c>
      <c r="D5267" s="1762">
        <v>56</v>
      </c>
      <c r="E5267" s="1103">
        <f t="shared" si="82"/>
        <v>30.800000000000004</v>
      </c>
    </row>
    <row r="5268" spans="1:5" ht="15.6">
      <c r="A5268" s="3246" t="s">
        <v>15314</v>
      </c>
      <c r="B5268" s="1763" t="s">
        <v>15315</v>
      </c>
      <c r="C5268" s="1763" t="s">
        <v>14685</v>
      </c>
      <c r="D5268" s="1764">
        <v>57</v>
      </c>
      <c r="E5268" s="1104">
        <f t="shared" si="82"/>
        <v>31.35</v>
      </c>
    </row>
    <row r="5269" spans="1:5" ht="15.6">
      <c r="A5269" s="3245" t="s">
        <v>16882</v>
      </c>
      <c r="B5269" s="1761" t="s">
        <v>16883</v>
      </c>
      <c r="C5269" s="1761" t="s">
        <v>14685</v>
      </c>
      <c r="D5269" s="1762">
        <v>57</v>
      </c>
      <c r="E5269" s="1103">
        <f t="shared" si="82"/>
        <v>31.35</v>
      </c>
    </row>
    <row r="5270" spans="1:5" ht="15.6">
      <c r="A5270" s="3246" t="s">
        <v>15482</v>
      </c>
      <c r="B5270" s="1763" t="s">
        <v>15483</v>
      </c>
      <c r="C5270" s="1763" t="s">
        <v>14685</v>
      </c>
      <c r="D5270" s="1764">
        <v>57</v>
      </c>
      <c r="E5270" s="1104">
        <f t="shared" si="82"/>
        <v>31.35</v>
      </c>
    </row>
    <row r="5271" spans="1:5" ht="15.6">
      <c r="A5271" s="3245" t="s">
        <v>15294</v>
      </c>
      <c r="B5271" s="1761" t="s">
        <v>15295</v>
      </c>
      <c r="C5271" s="1761" t="s">
        <v>14685</v>
      </c>
      <c r="D5271" s="1762">
        <v>58</v>
      </c>
      <c r="E5271" s="1103">
        <f t="shared" si="82"/>
        <v>31.900000000000002</v>
      </c>
    </row>
    <row r="5272" spans="1:5" ht="15.6">
      <c r="A5272" s="3246" t="s">
        <v>16868</v>
      </c>
      <c r="B5272" s="1763" t="s">
        <v>16869</v>
      </c>
      <c r="C5272" s="1763" t="s">
        <v>14685</v>
      </c>
      <c r="D5272" s="1764">
        <v>58</v>
      </c>
      <c r="E5272" s="1104">
        <f t="shared" si="82"/>
        <v>31.900000000000002</v>
      </c>
    </row>
    <row r="5273" spans="1:5" ht="15.6">
      <c r="A5273" s="3245" t="s">
        <v>15462</v>
      </c>
      <c r="B5273" s="1761" t="s">
        <v>15463</v>
      </c>
      <c r="C5273" s="1761" t="s">
        <v>14685</v>
      </c>
      <c r="D5273" s="1762">
        <v>58</v>
      </c>
      <c r="E5273" s="1103">
        <f t="shared" si="82"/>
        <v>31.900000000000002</v>
      </c>
    </row>
    <row r="5274" spans="1:5" ht="15.6">
      <c r="A5274" s="3246" t="s">
        <v>17979</v>
      </c>
      <c r="B5274" s="1763" t="s">
        <v>17980</v>
      </c>
      <c r="C5274" s="1763" t="s">
        <v>14685</v>
      </c>
      <c r="D5274" s="1764">
        <v>58</v>
      </c>
      <c r="E5274" s="1104">
        <f t="shared" si="82"/>
        <v>31.900000000000002</v>
      </c>
    </row>
    <row r="5275" spans="1:5" ht="15.6">
      <c r="A5275" s="3245" t="s">
        <v>17981</v>
      </c>
      <c r="B5275" s="1761" t="s">
        <v>17982</v>
      </c>
      <c r="C5275" s="1761" t="s">
        <v>14685</v>
      </c>
      <c r="D5275" s="1762">
        <v>58</v>
      </c>
      <c r="E5275" s="1103">
        <f t="shared" si="82"/>
        <v>31.900000000000002</v>
      </c>
    </row>
    <row r="5276" spans="1:5" ht="15.6">
      <c r="A5276" s="3246" t="s">
        <v>15550</v>
      </c>
      <c r="B5276" s="1763" t="s">
        <v>15551</v>
      </c>
      <c r="C5276" s="1763" t="s">
        <v>14685</v>
      </c>
      <c r="D5276" s="1764">
        <v>58</v>
      </c>
      <c r="E5276" s="1104">
        <f t="shared" si="82"/>
        <v>31.900000000000002</v>
      </c>
    </row>
    <row r="5277" spans="1:5" ht="15.6">
      <c r="A5277" s="3245" t="s">
        <v>15718</v>
      </c>
      <c r="B5277" s="1761" t="s">
        <v>15719</v>
      </c>
      <c r="C5277" s="1761" t="s">
        <v>14685</v>
      </c>
      <c r="D5277" s="1762">
        <v>58</v>
      </c>
      <c r="E5277" s="1103">
        <f t="shared" si="82"/>
        <v>31.900000000000002</v>
      </c>
    </row>
    <row r="5278" spans="1:5" ht="15.6">
      <c r="A5278" s="3246" t="s">
        <v>15616</v>
      </c>
      <c r="B5278" s="1763" t="s">
        <v>15617</v>
      </c>
      <c r="C5278" s="1763" t="s">
        <v>14685</v>
      </c>
      <c r="D5278" s="1764">
        <v>59</v>
      </c>
      <c r="E5278" s="1104">
        <f t="shared" si="82"/>
        <v>32.450000000000003</v>
      </c>
    </row>
    <row r="5279" spans="1:5" ht="15.6">
      <c r="A5279" s="3245" t="s">
        <v>15784</v>
      </c>
      <c r="B5279" s="1761" t="s">
        <v>15785</v>
      </c>
      <c r="C5279" s="1761" t="s">
        <v>14685</v>
      </c>
      <c r="D5279" s="1762">
        <v>59</v>
      </c>
      <c r="E5279" s="1103">
        <f t="shared" si="82"/>
        <v>32.450000000000003</v>
      </c>
    </row>
    <row r="5280" spans="1:5" ht="15.6">
      <c r="A5280" s="3246" t="s">
        <v>15220</v>
      </c>
      <c r="B5280" s="1763" t="s">
        <v>15221</v>
      </c>
      <c r="C5280" s="1763" t="s">
        <v>14685</v>
      </c>
      <c r="D5280" s="1764">
        <v>60</v>
      </c>
      <c r="E5280" s="1104">
        <f t="shared" si="82"/>
        <v>33</v>
      </c>
    </row>
    <row r="5281" spans="1:5" ht="15.6">
      <c r="A5281" s="3245" t="s">
        <v>15242</v>
      </c>
      <c r="B5281" s="1761" t="s">
        <v>15243</v>
      </c>
      <c r="C5281" s="1761" t="s">
        <v>14685</v>
      </c>
      <c r="D5281" s="1762">
        <v>60</v>
      </c>
      <c r="E5281" s="1103">
        <f t="shared" si="82"/>
        <v>33</v>
      </c>
    </row>
    <row r="5282" spans="1:5" ht="15.6">
      <c r="A5282" s="3246" t="s">
        <v>15388</v>
      </c>
      <c r="B5282" s="1763" t="s">
        <v>15389</v>
      </c>
      <c r="C5282" s="1763" t="s">
        <v>14685</v>
      </c>
      <c r="D5282" s="1764">
        <v>60</v>
      </c>
      <c r="E5282" s="1104">
        <f t="shared" si="82"/>
        <v>33</v>
      </c>
    </row>
    <row r="5283" spans="1:5" ht="15.6">
      <c r="A5283" s="3245" t="s">
        <v>15410</v>
      </c>
      <c r="B5283" s="1761" t="s">
        <v>15411</v>
      </c>
      <c r="C5283" s="1761" t="s">
        <v>14685</v>
      </c>
      <c r="D5283" s="1762">
        <v>60</v>
      </c>
      <c r="E5283" s="1103">
        <f t="shared" si="82"/>
        <v>33</v>
      </c>
    </row>
    <row r="5284" spans="1:5" ht="15.6">
      <c r="A5284" s="3246" t="s">
        <v>17951</v>
      </c>
      <c r="B5284" s="1763" t="s">
        <v>17952</v>
      </c>
      <c r="C5284" s="1763" t="s">
        <v>14685</v>
      </c>
      <c r="D5284" s="1764">
        <v>61</v>
      </c>
      <c r="E5284" s="1104">
        <f t="shared" si="82"/>
        <v>33.550000000000004</v>
      </c>
    </row>
    <row r="5285" spans="1:5" ht="15.6">
      <c r="A5285" s="3245" t="s">
        <v>15610</v>
      </c>
      <c r="B5285" s="1761" t="s">
        <v>15611</v>
      </c>
      <c r="C5285" s="1761" t="s">
        <v>14685</v>
      </c>
      <c r="D5285" s="1762">
        <v>61</v>
      </c>
      <c r="E5285" s="1103">
        <f t="shared" si="82"/>
        <v>33.550000000000004</v>
      </c>
    </row>
    <row r="5286" spans="1:5" ht="15.6">
      <c r="A5286" s="3246" t="s">
        <v>15778</v>
      </c>
      <c r="B5286" s="1763" t="s">
        <v>15779</v>
      </c>
      <c r="C5286" s="1763" t="s">
        <v>14685</v>
      </c>
      <c r="D5286" s="1764">
        <v>61</v>
      </c>
      <c r="E5286" s="1104">
        <f t="shared" si="82"/>
        <v>33.550000000000004</v>
      </c>
    </row>
    <row r="5287" spans="1:5" ht="15.6">
      <c r="A5287" s="3245" t="s">
        <v>15542</v>
      </c>
      <c r="B5287" s="1761" t="s">
        <v>15543</v>
      </c>
      <c r="C5287" s="1761" t="s">
        <v>14685</v>
      </c>
      <c r="D5287" s="1762">
        <v>62</v>
      </c>
      <c r="E5287" s="1103">
        <f t="shared" si="82"/>
        <v>34.1</v>
      </c>
    </row>
    <row r="5288" spans="1:5" ht="15.6">
      <c r="A5288" s="3246" t="s">
        <v>15710</v>
      </c>
      <c r="B5288" s="1763" t="s">
        <v>15711</v>
      </c>
      <c r="C5288" s="1763" t="s">
        <v>14685</v>
      </c>
      <c r="D5288" s="1764">
        <v>62</v>
      </c>
      <c r="E5288" s="1104">
        <f t="shared" si="82"/>
        <v>34.1</v>
      </c>
    </row>
    <row r="5289" spans="1:5" ht="15.6">
      <c r="A5289" s="3245" t="s">
        <v>15212</v>
      </c>
      <c r="B5289" s="1761" t="s">
        <v>15213</v>
      </c>
      <c r="C5289" s="1761" t="s">
        <v>14685</v>
      </c>
      <c r="D5289" s="1762">
        <v>63</v>
      </c>
      <c r="E5289" s="1103">
        <f t="shared" si="82"/>
        <v>34.650000000000006</v>
      </c>
    </row>
    <row r="5290" spans="1:5" ht="15.6">
      <c r="A5290" s="3246" t="s">
        <v>15304</v>
      </c>
      <c r="B5290" s="1763" t="s">
        <v>15305</v>
      </c>
      <c r="C5290" s="1763" t="s">
        <v>14685</v>
      </c>
      <c r="D5290" s="1764">
        <v>63</v>
      </c>
      <c r="E5290" s="1104">
        <f t="shared" si="82"/>
        <v>34.650000000000006</v>
      </c>
    </row>
    <row r="5291" spans="1:5" ht="15.6">
      <c r="A5291" s="3245" t="s">
        <v>16876</v>
      </c>
      <c r="B5291" s="1761" t="s">
        <v>16877</v>
      </c>
      <c r="C5291" s="1761" t="s">
        <v>14685</v>
      </c>
      <c r="D5291" s="1762">
        <v>63</v>
      </c>
      <c r="E5291" s="1103">
        <f t="shared" si="82"/>
        <v>34.650000000000006</v>
      </c>
    </row>
    <row r="5292" spans="1:5" ht="15.6">
      <c r="A5292" s="3246" t="s">
        <v>15380</v>
      </c>
      <c r="B5292" s="1763" t="s">
        <v>15381</v>
      </c>
      <c r="C5292" s="1763" t="s">
        <v>14685</v>
      </c>
      <c r="D5292" s="1764">
        <v>63</v>
      </c>
      <c r="E5292" s="1104">
        <f t="shared" si="82"/>
        <v>34.650000000000006</v>
      </c>
    </row>
    <row r="5293" spans="1:5" ht="15.6">
      <c r="A5293" s="3245" t="s">
        <v>15472</v>
      </c>
      <c r="B5293" s="1761" t="s">
        <v>15473</v>
      </c>
      <c r="C5293" s="1761" t="s">
        <v>14685</v>
      </c>
      <c r="D5293" s="1762">
        <v>63</v>
      </c>
      <c r="E5293" s="1103">
        <f t="shared" si="82"/>
        <v>34.650000000000006</v>
      </c>
    </row>
    <row r="5294" spans="1:5" ht="15.6">
      <c r="A5294" s="3246" t="s">
        <v>15646</v>
      </c>
      <c r="B5294" s="1763" t="s">
        <v>15647</v>
      </c>
      <c r="C5294" s="1763" t="s">
        <v>14685</v>
      </c>
      <c r="D5294" s="1764">
        <v>63</v>
      </c>
      <c r="E5294" s="1104">
        <f t="shared" si="82"/>
        <v>34.650000000000006</v>
      </c>
    </row>
    <row r="5295" spans="1:5" ht="15.6">
      <c r="A5295" s="3245" t="s">
        <v>16934</v>
      </c>
      <c r="B5295" s="1761" t="s">
        <v>16935</v>
      </c>
      <c r="C5295" s="1761" t="s">
        <v>14685</v>
      </c>
      <c r="D5295" s="1762">
        <v>63</v>
      </c>
      <c r="E5295" s="1103">
        <f t="shared" si="82"/>
        <v>34.650000000000006</v>
      </c>
    </row>
    <row r="5296" spans="1:5" ht="15.6">
      <c r="A5296" s="3246" t="s">
        <v>15814</v>
      </c>
      <c r="B5296" s="1763" t="s">
        <v>15815</v>
      </c>
      <c r="C5296" s="1763" t="s">
        <v>14685</v>
      </c>
      <c r="D5296" s="1764">
        <v>63</v>
      </c>
      <c r="E5296" s="1104">
        <f t="shared" si="82"/>
        <v>34.650000000000006</v>
      </c>
    </row>
    <row r="5297" spans="1:5" ht="15.6">
      <c r="A5297" s="3245" t="s">
        <v>17957</v>
      </c>
      <c r="B5297" s="1761" t="s">
        <v>17958</v>
      </c>
      <c r="C5297" s="1761" t="s">
        <v>14685</v>
      </c>
      <c r="D5297" s="1762">
        <v>64</v>
      </c>
      <c r="E5297" s="1103">
        <f t="shared" si="82"/>
        <v>35.200000000000003</v>
      </c>
    </row>
    <row r="5298" spans="1:5" ht="15.6">
      <c r="A5298" s="3246" t="s">
        <v>15326</v>
      </c>
      <c r="B5298" s="1763" t="s">
        <v>15327</v>
      </c>
      <c r="C5298" s="1763" t="s">
        <v>14685</v>
      </c>
      <c r="D5298" s="1764">
        <v>64</v>
      </c>
      <c r="E5298" s="1104">
        <f t="shared" si="82"/>
        <v>35.200000000000003</v>
      </c>
    </row>
    <row r="5299" spans="1:5" ht="15.6">
      <c r="A5299" s="3245" t="s">
        <v>16830</v>
      </c>
      <c r="B5299" s="1761" t="s">
        <v>16831</v>
      </c>
      <c r="C5299" s="1761" t="s">
        <v>14685</v>
      </c>
      <c r="D5299" s="1762">
        <v>64</v>
      </c>
      <c r="E5299" s="1103">
        <f t="shared" si="82"/>
        <v>35.200000000000003</v>
      </c>
    </row>
    <row r="5300" spans="1:5" ht="15.6">
      <c r="A5300" s="3246" t="s">
        <v>15494</v>
      </c>
      <c r="B5300" s="1763" t="s">
        <v>15495</v>
      </c>
      <c r="C5300" s="1763" t="s">
        <v>14685</v>
      </c>
      <c r="D5300" s="1764">
        <v>64</v>
      </c>
      <c r="E5300" s="1104">
        <f t="shared" si="82"/>
        <v>35.200000000000003</v>
      </c>
    </row>
    <row r="5301" spans="1:5" ht="15.6">
      <c r="A5301" s="3245" t="s">
        <v>17975</v>
      </c>
      <c r="B5301" s="1761" t="s">
        <v>17976</v>
      </c>
      <c r="C5301" s="1761" t="s">
        <v>14685</v>
      </c>
      <c r="D5301" s="1762">
        <v>64</v>
      </c>
      <c r="E5301" s="1103">
        <f t="shared" si="82"/>
        <v>35.200000000000003</v>
      </c>
    </row>
    <row r="5302" spans="1:5" ht="15.6">
      <c r="A5302" s="3246" t="s">
        <v>15636</v>
      </c>
      <c r="B5302" s="1763" t="s">
        <v>15637</v>
      </c>
      <c r="C5302" s="1763" t="s">
        <v>14685</v>
      </c>
      <c r="D5302" s="1764">
        <v>65</v>
      </c>
      <c r="E5302" s="1104">
        <f t="shared" si="82"/>
        <v>35.75</v>
      </c>
    </row>
    <row r="5303" spans="1:5" ht="15.6">
      <c r="A5303" s="3245" t="s">
        <v>16922</v>
      </c>
      <c r="B5303" s="1761" t="s">
        <v>16923</v>
      </c>
      <c r="C5303" s="1761" t="s">
        <v>14685</v>
      </c>
      <c r="D5303" s="1762">
        <v>65</v>
      </c>
      <c r="E5303" s="1103">
        <f t="shared" si="82"/>
        <v>35.75</v>
      </c>
    </row>
    <row r="5304" spans="1:5" ht="15.6">
      <c r="A5304" s="3246" t="s">
        <v>15804</v>
      </c>
      <c r="B5304" s="1763" t="s">
        <v>15805</v>
      </c>
      <c r="C5304" s="1763" t="s">
        <v>14685</v>
      </c>
      <c r="D5304" s="1764">
        <v>65</v>
      </c>
      <c r="E5304" s="1104">
        <f t="shared" si="82"/>
        <v>35.75</v>
      </c>
    </row>
    <row r="5305" spans="1:5" ht="15.6">
      <c r="A5305" s="3245" t="s">
        <v>15254</v>
      </c>
      <c r="B5305" s="1761" t="s">
        <v>15255</v>
      </c>
      <c r="C5305" s="1761" t="s">
        <v>14685</v>
      </c>
      <c r="D5305" s="1762">
        <v>66</v>
      </c>
      <c r="E5305" s="1103">
        <f t="shared" si="82"/>
        <v>36.300000000000004</v>
      </c>
    </row>
    <row r="5306" spans="1:5" ht="15.6">
      <c r="A5306" s="3246" t="s">
        <v>15422</v>
      </c>
      <c r="B5306" s="1763" t="s">
        <v>15423</v>
      </c>
      <c r="C5306" s="1763" t="s">
        <v>14685</v>
      </c>
      <c r="D5306" s="1764">
        <v>66</v>
      </c>
      <c r="E5306" s="1104">
        <f t="shared" si="82"/>
        <v>36.300000000000004</v>
      </c>
    </row>
    <row r="5307" spans="1:5" ht="15.6">
      <c r="A5307" s="3245" t="s">
        <v>17987</v>
      </c>
      <c r="B5307" s="1761" t="s">
        <v>17988</v>
      </c>
      <c r="C5307" s="1761" t="s">
        <v>14685</v>
      </c>
      <c r="D5307" s="1762">
        <v>66</v>
      </c>
      <c r="E5307" s="1103">
        <f t="shared" si="82"/>
        <v>36.300000000000004</v>
      </c>
    </row>
    <row r="5308" spans="1:5" ht="15.6">
      <c r="A5308" s="3246" t="s">
        <v>17989</v>
      </c>
      <c r="B5308" s="1763" t="s">
        <v>17990</v>
      </c>
      <c r="C5308" s="1763" t="s">
        <v>14685</v>
      </c>
      <c r="D5308" s="1764">
        <v>66</v>
      </c>
      <c r="E5308" s="1104">
        <f t="shared" si="82"/>
        <v>36.300000000000004</v>
      </c>
    </row>
    <row r="5309" spans="1:5" ht="15.6">
      <c r="A5309" s="3245" t="s">
        <v>15296</v>
      </c>
      <c r="B5309" s="1761" t="s">
        <v>15297</v>
      </c>
      <c r="C5309" s="1761" t="s">
        <v>14685</v>
      </c>
      <c r="D5309" s="1762">
        <v>67</v>
      </c>
      <c r="E5309" s="1103">
        <f t="shared" si="82"/>
        <v>36.85</v>
      </c>
    </row>
    <row r="5310" spans="1:5" ht="15.6">
      <c r="A5310" s="3246" t="s">
        <v>15464</v>
      </c>
      <c r="B5310" s="1763" t="s">
        <v>15465</v>
      </c>
      <c r="C5310" s="1763" t="s">
        <v>14685</v>
      </c>
      <c r="D5310" s="1764">
        <v>67</v>
      </c>
      <c r="E5310" s="1104">
        <f t="shared" si="82"/>
        <v>36.85</v>
      </c>
    </row>
    <row r="5311" spans="1:5" ht="15.6">
      <c r="A5311" s="3245" t="s">
        <v>15534</v>
      </c>
      <c r="B5311" s="1761" t="s">
        <v>15535</v>
      </c>
      <c r="C5311" s="1761" t="s">
        <v>14685</v>
      </c>
      <c r="D5311" s="1762">
        <v>67</v>
      </c>
      <c r="E5311" s="1103">
        <f t="shared" si="82"/>
        <v>36.85</v>
      </c>
    </row>
    <row r="5312" spans="1:5" ht="15.6">
      <c r="A5312" s="3246" t="s">
        <v>15626</v>
      </c>
      <c r="B5312" s="1763" t="s">
        <v>15627</v>
      </c>
      <c r="C5312" s="1763" t="s">
        <v>14685</v>
      </c>
      <c r="D5312" s="1764">
        <v>67</v>
      </c>
      <c r="E5312" s="1104">
        <f t="shared" si="82"/>
        <v>36.85</v>
      </c>
    </row>
    <row r="5313" spans="1:5" ht="15.6">
      <c r="A5313" s="3245" t="s">
        <v>16916</v>
      </c>
      <c r="B5313" s="1761" t="s">
        <v>16917</v>
      </c>
      <c r="C5313" s="1761" t="s">
        <v>14685</v>
      </c>
      <c r="D5313" s="1762">
        <v>67</v>
      </c>
      <c r="E5313" s="1103">
        <f t="shared" si="82"/>
        <v>36.85</v>
      </c>
    </row>
    <row r="5314" spans="1:5" ht="15.6">
      <c r="A5314" s="3246" t="s">
        <v>15552</v>
      </c>
      <c r="B5314" s="1763" t="s">
        <v>15553</v>
      </c>
      <c r="C5314" s="1763" t="s">
        <v>14685</v>
      </c>
      <c r="D5314" s="1764">
        <v>67</v>
      </c>
      <c r="E5314" s="1104">
        <f t="shared" si="82"/>
        <v>36.85</v>
      </c>
    </row>
    <row r="5315" spans="1:5" ht="15.6">
      <c r="A5315" s="3245" t="s">
        <v>15702</v>
      </c>
      <c r="B5315" s="1761" t="s">
        <v>15703</v>
      </c>
      <c r="C5315" s="1761" t="s">
        <v>14685</v>
      </c>
      <c r="D5315" s="1762">
        <v>67</v>
      </c>
      <c r="E5315" s="1103">
        <f t="shared" si="82"/>
        <v>36.85</v>
      </c>
    </row>
    <row r="5316" spans="1:5" ht="15.6">
      <c r="A5316" s="3246" t="s">
        <v>15794</v>
      </c>
      <c r="B5316" s="1763" t="s">
        <v>15795</v>
      </c>
      <c r="C5316" s="1763" t="s">
        <v>14685</v>
      </c>
      <c r="D5316" s="1764">
        <v>67</v>
      </c>
      <c r="E5316" s="1104">
        <f t="shared" si="82"/>
        <v>36.85</v>
      </c>
    </row>
    <row r="5317" spans="1:5" ht="15.6">
      <c r="A5317" s="3245" t="s">
        <v>15720</v>
      </c>
      <c r="B5317" s="1761" t="s">
        <v>15721</v>
      </c>
      <c r="C5317" s="1761" t="s">
        <v>14685</v>
      </c>
      <c r="D5317" s="1762">
        <v>67</v>
      </c>
      <c r="E5317" s="1103">
        <f t="shared" si="82"/>
        <v>36.85</v>
      </c>
    </row>
    <row r="5318" spans="1:5" ht="15.6">
      <c r="A5318" s="3246" t="s">
        <v>15232</v>
      </c>
      <c r="B5318" s="1763" t="s">
        <v>15233</v>
      </c>
      <c r="C5318" s="1763" t="s">
        <v>14685</v>
      </c>
      <c r="D5318" s="1764">
        <v>68</v>
      </c>
      <c r="E5318" s="1104">
        <f t="shared" si="82"/>
        <v>37.400000000000006</v>
      </c>
    </row>
    <row r="5319" spans="1:5" ht="15.6">
      <c r="A5319" s="3245" t="s">
        <v>15400</v>
      </c>
      <c r="B5319" s="1761" t="s">
        <v>15401</v>
      </c>
      <c r="C5319" s="1761" t="s">
        <v>14685</v>
      </c>
      <c r="D5319" s="1762">
        <v>68</v>
      </c>
      <c r="E5319" s="1103">
        <f t="shared" si="82"/>
        <v>37.400000000000006</v>
      </c>
    </row>
    <row r="5320" spans="1:5" ht="15.6">
      <c r="A5320" s="3246" t="s">
        <v>15562</v>
      </c>
      <c r="B5320" s="1763" t="s">
        <v>15563</v>
      </c>
      <c r="C5320" s="1763" t="s">
        <v>14685</v>
      </c>
      <c r="D5320" s="1764">
        <v>70</v>
      </c>
      <c r="E5320" s="1104">
        <f t="shared" si="82"/>
        <v>38.5</v>
      </c>
    </row>
    <row r="5321" spans="1:5" ht="15.6">
      <c r="A5321" s="3245" t="s">
        <v>15730</v>
      </c>
      <c r="B5321" s="1761" t="s">
        <v>15731</v>
      </c>
      <c r="C5321" s="1761" t="s">
        <v>14685</v>
      </c>
      <c r="D5321" s="1762">
        <v>70</v>
      </c>
      <c r="E5321" s="1103">
        <f t="shared" si="82"/>
        <v>38.5</v>
      </c>
    </row>
    <row r="5322" spans="1:5" ht="15.6">
      <c r="A5322" s="3246" t="s">
        <v>15338</v>
      </c>
      <c r="B5322" s="1763" t="s">
        <v>15339</v>
      </c>
      <c r="C5322" s="1763" t="s">
        <v>14685</v>
      </c>
      <c r="D5322" s="1764">
        <v>71</v>
      </c>
      <c r="E5322" s="1104">
        <f t="shared" si="82"/>
        <v>39.050000000000004</v>
      </c>
    </row>
    <row r="5323" spans="1:5" ht="15.6">
      <c r="A5323" s="3245" t="s">
        <v>16836</v>
      </c>
      <c r="B5323" s="1761" t="s">
        <v>16837</v>
      </c>
      <c r="C5323" s="1761" t="s">
        <v>14685</v>
      </c>
      <c r="D5323" s="1762">
        <v>71</v>
      </c>
      <c r="E5323" s="1103">
        <f t="shared" si="82"/>
        <v>39.050000000000004</v>
      </c>
    </row>
    <row r="5324" spans="1:5" ht="15.6">
      <c r="A5324" s="3246" t="s">
        <v>15506</v>
      </c>
      <c r="B5324" s="1763" t="s">
        <v>15507</v>
      </c>
      <c r="C5324" s="1763" t="s">
        <v>14685</v>
      </c>
      <c r="D5324" s="1764">
        <v>71</v>
      </c>
      <c r="E5324" s="1104">
        <f t="shared" si="82"/>
        <v>39.050000000000004</v>
      </c>
    </row>
    <row r="5325" spans="1:5" ht="15.6">
      <c r="A5325" s="3245" t="s">
        <v>16890</v>
      </c>
      <c r="B5325" s="1761" t="s">
        <v>16891</v>
      </c>
      <c r="C5325" s="1761" t="s">
        <v>14685</v>
      </c>
      <c r="D5325" s="1762">
        <v>71</v>
      </c>
      <c r="E5325" s="1103">
        <f t="shared" ref="E5325:E5388" si="83">D5325*(100%-$E$8)</f>
        <v>39.050000000000004</v>
      </c>
    </row>
    <row r="5326" spans="1:5" ht="15.6">
      <c r="A5326" s="3246" t="s">
        <v>15222</v>
      </c>
      <c r="B5326" s="1763" t="s">
        <v>15223</v>
      </c>
      <c r="C5326" s="1763" t="s">
        <v>14685</v>
      </c>
      <c r="D5326" s="1764">
        <v>72</v>
      </c>
      <c r="E5326" s="1104">
        <f t="shared" si="83"/>
        <v>39.6</v>
      </c>
    </row>
    <row r="5327" spans="1:5" ht="15.6">
      <c r="A5327" s="3245" t="s">
        <v>15316</v>
      </c>
      <c r="B5327" s="1761" t="s">
        <v>15317</v>
      </c>
      <c r="C5327" s="1761" t="s">
        <v>14685</v>
      </c>
      <c r="D5327" s="1762">
        <v>72</v>
      </c>
      <c r="E5327" s="1103">
        <f t="shared" si="83"/>
        <v>39.6</v>
      </c>
    </row>
    <row r="5328" spans="1:5" ht="15.6">
      <c r="A5328" s="3246" t="s">
        <v>16884</v>
      </c>
      <c r="B5328" s="1763" t="s">
        <v>16885</v>
      </c>
      <c r="C5328" s="1763" t="s">
        <v>14685</v>
      </c>
      <c r="D5328" s="1764">
        <v>72</v>
      </c>
      <c r="E5328" s="1104">
        <f t="shared" si="83"/>
        <v>39.6</v>
      </c>
    </row>
    <row r="5329" spans="1:5" ht="15.6">
      <c r="A5329" s="3245" t="s">
        <v>15390</v>
      </c>
      <c r="B5329" s="1761" t="s">
        <v>15391</v>
      </c>
      <c r="C5329" s="1761" t="s">
        <v>14685</v>
      </c>
      <c r="D5329" s="1762">
        <v>72</v>
      </c>
      <c r="E5329" s="1103">
        <f t="shared" si="83"/>
        <v>39.6</v>
      </c>
    </row>
    <row r="5330" spans="1:5" ht="15.6">
      <c r="A5330" s="3246" t="s">
        <v>15484</v>
      </c>
      <c r="B5330" s="1763" t="s">
        <v>15485</v>
      </c>
      <c r="C5330" s="1763" t="s">
        <v>14685</v>
      </c>
      <c r="D5330" s="1764">
        <v>72</v>
      </c>
      <c r="E5330" s="1104">
        <f t="shared" si="83"/>
        <v>39.6</v>
      </c>
    </row>
    <row r="5331" spans="1:5" ht="15.6">
      <c r="A5331" s="3245" t="s">
        <v>15618</v>
      </c>
      <c r="B5331" s="1761" t="s">
        <v>15619</v>
      </c>
      <c r="C5331" s="1761" t="s">
        <v>14685</v>
      </c>
      <c r="D5331" s="1762">
        <v>72</v>
      </c>
      <c r="E5331" s="1103">
        <f t="shared" si="83"/>
        <v>39.6</v>
      </c>
    </row>
    <row r="5332" spans="1:5" ht="15.6">
      <c r="A5332" s="3246" t="s">
        <v>15786</v>
      </c>
      <c r="B5332" s="1763" t="s">
        <v>15787</v>
      </c>
      <c r="C5332" s="1763" t="s">
        <v>14685</v>
      </c>
      <c r="D5332" s="1764">
        <v>72</v>
      </c>
      <c r="E5332" s="1104">
        <f t="shared" si="83"/>
        <v>39.6</v>
      </c>
    </row>
    <row r="5333" spans="1:5" ht="15.6">
      <c r="A5333" s="3245" t="s">
        <v>15658</v>
      </c>
      <c r="B5333" s="1761" t="s">
        <v>15659</v>
      </c>
      <c r="C5333" s="1761" t="s">
        <v>14685</v>
      </c>
      <c r="D5333" s="1762">
        <v>73</v>
      </c>
      <c r="E5333" s="1103">
        <f t="shared" si="83"/>
        <v>40.150000000000006</v>
      </c>
    </row>
    <row r="5334" spans="1:5" ht="15.6">
      <c r="A5334" s="3246" t="s">
        <v>15826</v>
      </c>
      <c r="B5334" s="1763" t="s">
        <v>15827</v>
      </c>
      <c r="C5334" s="1763" t="s">
        <v>14685</v>
      </c>
      <c r="D5334" s="1764">
        <v>73</v>
      </c>
      <c r="E5334" s="1104">
        <f t="shared" si="83"/>
        <v>40.150000000000006</v>
      </c>
    </row>
    <row r="5335" spans="1:5" ht="15.6">
      <c r="A5335" s="3245" t="s">
        <v>17983</v>
      </c>
      <c r="B5335" s="1761" t="s">
        <v>17984</v>
      </c>
      <c r="C5335" s="1761" t="s">
        <v>14685</v>
      </c>
      <c r="D5335" s="1762">
        <v>74</v>
      </c>
      <c r="E5335" s="1103">
        <f t="shared" si="83"/>
        <v>40.700000000000003</v>
      </c>
    </row>
    <row r="5336" spans="1:5" ht="15.6">
      <c r="A5336" s="3246" t="s">
        <v>15306</v>
      </c>
      <c r="B5336" s="1763" t="s">
        <v>15307</v>
      </c>
      <c r="C5336" s="1763" t="s">
        <v>14685</v>
      </c>
      <c r="D5336" s="1764">
        <v>76</v>
      </c>
      <c r="E5336" s="1104">
        <f t="shared" si="83"/>
        <v>41.800000000000004</v>
      </c>
    </row>
    <row r="5337" spans="1:5" ht="15.6">
      <c r="A5337" s="3245" t="s">
        <v>15244</v>
      </c>
      <c r="B5337" s="1761" t="s">
        <v>15245</v>
      </c>
      <c r="C5337" s="1761" t="s">
        <v>14685</v>
      </c>
      <c r="D5337" s="1762">
        <v>76</v>
      </c>
      <c r="E5337" s="1103">
        <f t="shared" si="83"/>
        <v>41.800000000000004</v>
      </c>
    </row>
    <row r="5338" spans="1:5" ht="15.6">
      <c r="A5338" s="3246" t="s">
        <v>15474</v>
      </c>
      <c r="B5338" s="1763" t="s">
        <v>15475</v>
      </c>
      <c r="C5338" s="1763" t="s">
        <v>14685</v>
      </c>
      <c r="D5338" s="1764">
        <v>76</v>
      </c>
      <c r="E5338" s="1104">
        <f t="shared" si="83"/>
        <v>41.800000000000004</v>
      </c>
    </row>
    <row r="5339" spans="1:5" ht="15.6">
      <c r="A5339" s="3245" t="s">
        <v>15412</v>
      </c>
      <c r="B5339" s="1761" t="s">
        <v>15413</v>
      </c>
      <c r="C5339" s="1761" t="s">
        <v>14685</v>
      </c>
      <c r="D5339" s="1762">
        <v>76</v>
      </c>
      <c r="E5339" s="1103">
        <f t="shared" si="83"/>
        <v>41.800000000000004</v>
      </c>
    </row>
    <row r="5340" spans="1:5" ht="15.6">
      <c r="A5340" s="3246" t="s">
        <v>15544</v>
      </c>
      <c r="B5340" s="1763" t="s">
        <v>15545</v>
      </c>
      <c r="C5340" s="1763" t="s">
        <v>14685</v>
      </c>
      <c r="D5340" s="1764">
        <v>76</v>
      </c>
      <c r="E5340" s="1104">
        <f t="shared" si="83"/>
        <v>41.800000000000004</v>
      </c>
    </row>
    <row r="5341" spans="1:5" ht="15.6">
      <c r="A5341" s="3245" t="s">
        <v>15648</v>
      </c>
      <c r="B5341" s="1761" t="s">
        <v>15649</v>
      </c>
      <c r="C5341" s="1761" t="s">
        <v>14685</v>
      </c>
      <c r="D5341" s="1762">
        <v>76</v>
      </c>
      <c r="E5341" s="1103">
        <f t="shared" si="83"/>
        <v>41.800000000000004</v>
      </c>
    </row>
    <row r="5342" spans="1:5" ht="15.6">
      <c r="A5342" s="3246" t="s">
        <v>16928</v>
      </c>
      <c r="B5342" s="1763" t="s">
        <v>16929</v>
      </c>
      <c r="C5342" s="1763" t="s">
        <v>14685</v>
      </c>
      <c r="D5342" s="1764">
        <v>76</v>
      </c>
      <c r="E5342" s="1104">
        <f t="shared" si="83"/>
        <v>41.800000000000004</v>
      </c>
    </row>
    <row r="5343" spans="1:5" ht="15.6">
      <c r="A5343" s="3245" t="s">
        <v>15712</v>
      </c>
      <c r="B5343" s="1761" t="s">
        <v>15713</v>
      </c>
      <c r="C5343" s="1761" t="s">
        <v>14685</v>
      </c>
      <c r="D5343" s="1762">
        <v>76</v>
      </c>
      <c r="E5343" s="1103">
        <f t="shared" si="83"/>
        <v>41.800000000000004</v>
      </c>
    </row>
    <row r="5344" spans="1:5" ht="15.6">
      <c r="A5344" s="3246" t="s">
        <v>15816</v>
      </c>
      <c r="B5344" s="1763" t="s">
        <v>15817</v>
      </c>
      <c r="C5344" s="1763" t="s">
        <v>14685</v>
      </c>
      <c r="D5344" s="1764">
        <v>76</v>
      </c>
      <c r="E5344" s="1104">
        <f t="shared" si="83"/>
        <v>41.800000000000004</v>
      </c>
    </row>
    <row r="5345" spans="1:5" ht="15.6">
      <c r="A5345" s="3245" t="s">
        <v>15554</v>
      </c>
      <c r="B5345" s="1761" t="s">
        <v>15555</v>
      </c>
      <c r="C5345" s="1761" t="s">
        <v>14685</v>
      </c>
      <c r="D5345" s="1762">
        <v>77</v>
      </c>
      <c r="E5345" s="1103">
        <f t="shared" si="83"/>
        <v>42.35</v>
      </c>
    </row>
    <row r="5346" spans="1:5" ht="15.6">
      <c r="A5346" s="3246" t="s">
        <v>15722</v>
      </c>
      <c r="B5346" s="1763" t="s">
        <v>15723</v>
      </c>
      <c r="C5346" s="1763" t="s">
        <v>14685</v>
      </c>
      <c r="D5346" s="1764">
        <v>77</v>
      </c>
      <c r="E5346" s="1104">
        <f t="shared" si="83"/>
        <v>42.35</v>
      </c>
    </row>
    <row r="5347" spans="1:5" ht="15.6">
      <c r="A5347" s="3245" t="s">
        <v>17959</v>
      </c>
      <c r="B5347" s="1761" t="s">
        <v>17960</v>
      </c>
      <c r="C5347" s="1761" t="s">
        <v>14685</v>
      </c>
      <c r="D5347" s="1762">
        <v>79</v>
      </c>
      <c r="E5347" s="1103">
        <f t="shared" si="83"/>
        <v>43.45</v>
      </c>
    </row>
    <row r="5348" spans="1:5" ht="15.6">
      <c r="A5348" s="3246" t="s">
        <v>15536</v>
      </c>
      <c r="B5348" s="1763" t="s">
        <v>15537</v>
      </c>
      <c r="C5348" s="1763" t="s">
        <v>14685</v>
      </c>
      <c r="D5348" s="1764">
        <v>79</v>
      </c>
      <c r="E5348" s="1104">
        <f t="shared" si="83"/>
        <v>43.45</v>
      </c>
    </row>
    <row r="5349" spans="1:5" ht="15.6">
      <c r="A5349" s="3245" t="s">
        <v>15704</v>
      </c>
      <c r="B5349" s="1761" t="s">
        <v>15705</v>
      </c>
      <c r="C5349" s="1761" t="s">
        <v>14685</v>
      </c>
      <c r="D5349" s="1762">
        <v>79</v>
      </c>
      <c r="E5349" s="1103">
        <f t="shared" si="83"/>
        <v>43.45</v>
      </c>
    </row>
    <row r="5350" spans="1:5" ht="15.6">
      <c r="A5350" s="3246" t="s">
        <v>15564</v>
      </c>
      <c r="B5350" s="1763" t="s">
        <v>15565</v>
      </c>
      <c r="C5350" s="1763" t="s">
        <v>14685</v>
      </c>
      <c r="D5350" s="1764">
        <v>80</v>
      </c>
      <c r="E5350" s="1104">
        <f t="shared" si="83"/>
        <v>44</v>
      </c>
    </row>
    <row r="5351" spans="1:5" ht="15.6">
      <c r="A5351" s="3245" t="s">
        <v>15732</v>
      </c>
      <c r="B5351" s="1761" t="s">
        <v>15733</v>
      </c>
      <c r="C5351" s="1761" t="s">
        <v>14685</v>
      </c>
      <c r="D5351" s="1762">
        <v>80</v>
      </c>
      <c r="E5351" s="1103">
        <f t="shared" si="83"/>
        <v>44</v>
      </c>
    </row>
    <row r="5352" spans="1:5" ht="15.6">
      <c r="A5352" s="3246" t="s">
        <v>15328</v>
      </c>
      <c r="B5352" s="1763" t="s">
        <v>15329</v>
      </c>
      <c r="C5352" s="1763" t="s">
        <v>14685</v>
      </c>
      <c r="D5352" s="1764">
        <v>81</v>
      </c>
      <c r="E5352" s="1104">
        <f t="shared" si="83"/>
        <v>44.550000000000004</v>
      </c>
    </row>
    <row r="5353" spans="1:5" ht="15.6">
      <c r="A5353" s="3245" t="s">
        <v>16832</v>
      </c>
      <c r="B5353" s="1761" t="s">
        <v>16833</v>
      </c>
      <c r="C5353" s="1761" t="s">
        <v>14685</v>
      </c>
      <c r="D5353" s="1762">
        <v>81</v>
      </c>
      <c r="E5353" s="1103">
        <f t="shared" si="83"/>
        <v>44.550000000000004</v>
      </c>
    </row>
    <row r="5354" spans="1:5" ht="15.6">
      <c r="A5354" s="3246" t="s">
        <v>15496</v>
      </c>
      <c r="B5354" s="1763" t="s">
        <v>15497</v>
      </c>
      <c r="C5354" s="1763" t="s">
        <v>14685</v>
      </c>
      <c r="D5354" s="1764">
        <v>81</v>
      </c>
      <c r="E5354" s="1104">
        <f t="shared" si="83"/>
        <v>44.550000000000004</v>
      </c>
    </row>
    <row r="5355" spans="1:5" ht="15.6">
      <c r="A5355" s="3245" t="s">
        <v>17995</v>
      </c>
      <c r="B5355" s="1761" t="s">
        <v>17996</v>
      </c>
      <c r="C5355" s="1761" t="s">
        <v>14685</v>
      </c>
      <c r="D5355" s="1762">
        <v>81</v>
      </c>
      <c r="E5355" s="1103">
        <f t="shared" si="83"/>
        <v>44.550000000000004</v>
      </c>
    </row>
    <row r="5356" spans="1:5" ht="15.6">
      <c r="A5356" s="3246" t="s">
        <v>15574</v>
      </c>
      <c r="B5356" s="1763" t="s">
        <v>15575</v>
      </c>
      <c r="C5356" s="1763" t="s">
        <v>14685</v>
      </c>
      <c r="D5356" s="1764">
        <v>81</v>
      </c>
      <c r="E5356" s="1104">
        <f t="shared" si="83"/>
        <v>44.550000000000004</v>
      </c>
    </row>
    <row r="5357" spans="1:5" ht="15.6">
      <c r="A5357" s="3245" t="s">
        <v>15742</v>
      </c>
      <c r="B5357" s="1761" t="s">
        <v>15743</v>
      </c>
      <c r="C5357" s="1761" t="s">
        <v>14685</v>
      </c>
      <c r="D5357" s="1762">
        <v>81</v>
      </c>
      <c r="E5357" s="1103">
        <f t="shared" si="83"/>
        <v>44.550000000000004</v>
      </c>
    </row>
    <row r="5358" spans="1:5" ht="15.6">
      <c r="A5358" s="3246" t="s">
        <v>15628</v>
      </c>
      <c r="B5358" s="1763" t="s">
        <v>15629</v>
      </c>
      <c r="C5358" s="1763" t="s">
        <v>14685</v>
      </c>
      <c r="D5358" s="1764">
        <v>82</v>
      </c>
      <c r="E5358" s="1104">
        <f t="shared" si="83"/>
        <v>45.1</v>
      </c>
    </row>
    <row r="5359" spans="1:5" ht="15.6">
      <c r="A5359" s="3245" t="s">
        <v>16918</v>
      </c>
      <c r="B5359" s="1761" t="s">
        <v>16919</v>
      </c>
      <c r="C5359" s="1761" t="s">
        <v>14685</v>
      </c>
      <c r="D5359" s="1762">
        <v>82</v>
      </c>
      <c r="E5359" s="1103">
        <f t="shared" si="83"/>
        <v>45.1</v>
      </c>
    </row>
    <row r="5360" spans="1:5" ht="15.6">
      <c r="A5360" s="3246" t="s">
        <v>15796</v>
      </c>
      <c r="B5360" s="1763" t="s">
        <v>15797</v>
      </c>
      <c r="C5360" s="1763" t="s">
        <v>14685</v>
      </c>
      <c r="D5360" s="1764">
        <v>82</v>
      </c>
      <c r="E5360" s="1104">
        <f t="shared" si="83"/>
        <v>45.1</v>
      </c>
    </row>
    <row r="5361" spans="1:5" ht="15.6">
      <c r="A5361" s="3245" t="s">
        <v>15234</v>
      </c>
      <c r="B5361" s="1761" t="s">
        <v>15235</v>
      </c>
      <c r="C5361" s="1761" t="s">
        <v>14685</v>
      </c>
      <c r="D5361" s="1762">
        <v>83</v>
      </c>
      <c r="E5361" s="1103">
        <f t="shared" si="83"/>
        <v>45.650000000000006</v>
      </c>
    </row>
    <row r="5362" spans="1:5" ht="15.6">
      <c r="A5362" s="3246" t="s">
        <v>15402</v>
      </c>
      <c r="B5362" s="1763" t="s">
        <v>15403</v>
      </c>
      <c r="C5362" s="1763" t="s">
        <v>14685</v>
      </c>
      <c r="D5362" s="1764">
        <v>83</v>
      </c>
      <c r="E5362" s="1104">
        <f t="shared" si="83"/>
        <v>45.650000000000006</v>
      </c>
    </row>
    <row r="5363" spans="1:5" ht="15.6">
      <c r="A5363" s="3245" t="s">
        <v>15670</v>
      </c>
      <c r="B5363" s="1761" t="s">
        <v>15671</v>
      </c>
      <c r="C5363" s="1761" t="s">
        <v>14685</v>
      </c>
      <c r="D5363" s="1762">
        <v>83</v>
      </c>
      <c r="E5363" s="1103">
        <f t="shared" si="83"/>
        <v>45.650000000000006</v>
      </c>
    </row>
    <row r="5364" spans="1:5" ht="15.6">
      <c r="A5364" s="3246" t="s">
        <v>15838</v>
      </c>
      <c r="B5364" s="1763" t="s">
        <v>15839</v>
      </c>
      <c r="C5364" s="1763" t="s">
        <v>14685</v>
      </c>
      <c r="D5364" s="1764">
        <v>83</v>
      </c>
      <c r="E5364" s="1104">
        <f t="shared" si="83"/>
        <v>45.650000000000006</v>
      </c>
    </row>
    <row r="5365" spans="1:5" ht="15.6">
      <c r="A5365" s="3245" t="s">
        <v>15224</v>
      </c>
      <c r="B5365" s="1761" t="s">
        <v>15225</v>
      </c>
      <c r="C5365" s="1761" t="s">
        <v>14685</v>
      </c>
      <c r="D5365" s="1762">
        <v>84</v>
      </c>
      <c r="E5365" s="1103">
        <f t="shared" si="83"/>
        <v>46.2</v>
      </c>
    </row>
    <row r="5366" spans="1:5" ht="15.6">
      <c r="A5366" s="3246" t="s">
        <v>15256</v>
      </c>
      <c r="B5366" s="1763" t="s">
        <v>15257</v>
      </c>
      <c r="C5366" s="1763" t="s">
        <v>14685</v>
      </c>
      <c r="D5366" s="1764">
        <v>84</v>
      </c>
      <c r="E5366" s="1104">
        <f t="shared" si="83"/>
        <v>46.2</v>
      </c>
    </row>
    <row r="5367" spans="1:5" ht="15.6">
      <c r="A5367" s="3245" t="s">
        <v>15392</v>
      </c>
      <c r="B5367" s="1761" t="s">
        <v>15393</v>
      </c>
      <c r="C5367" s="1761" t="s">
        <v>14685</v>
      </c>
      <c r="D5367" s="1762">
        <v>84</v>
      </c>
      <c r="E5367" s="1103">
        <f t="shared" si="83"/>
        <v>46.2</v>
      </c>
    </row>
    <row r="5368" spans="1:5" ht="15.6">
      <c r="A5368" s="3246" t="s">
        <v>15424</v>
      </c>
      <c r="B5368" s="1763" t="s">
        <v>15425</v>
      </c>
      <c r="C5368" s="1763" t="s">
        <v>14685</v>
      </c>
      <c r="D5368" s="1764">
        <v>84</v>
      </c>
      <c r="E5368" s="1104">
        <f t="shared" si="83"/>
        <v>46.2</v>
      </c>
    </row>
    <row r="5369" spans="1:5" ht="15.6">
      <c r="A5369" s="3245" t="s">
        <v>15620</v>
      </c>
      <c r="B5369" s="1761" t="s">
        <v>15621</v>
      </c>
      <c r="C5369" s="1761" t="s">
        <v>14685</v>
      </c>
      <c r="D5369" s="1762">
        <v>84</v>
      </c>
      <c r="E5369" s="1103">
        <f t="shared" si="83"/>
        <v>46.2</v>
      </c>
    </row>
    <row r="5370" spans="1:5" ht="15.6">
      <c r="A5370" s="3246" t="s">
        <v>17991</v>
      </c>
      <c r="B5370" s="1763" t="s">
        <v>17992</v>
      </c>
      <c r="C5370" s="1763" t="s">
        <v>14685</v>
      </c>
      <c r="D5370" s="1764">
        <v>84</v>
      </c>
      <c r="E5370" s="1104">
        <f t="shared" si="83"/>
        <v>46.2</v>
      </c>
    </row>
    <row r="5371" spans="1:5" ht="15.6">
      <c r="A5371" s="3245" t="s">
        <v>15788</v>
      </c>
      <c r="B5371" s="1761" t="s">
        <v>15789</v>
      </c>
      <c r="C5371" s="1761" t="s">
        <v>14685</v>
      </c>
      <c r="D5371" s="1762">
        <v>84</v>
      </c>
      <c r="E5371" s="1103">
        <f t="shared" si="83"/>
        <v>46.2</v>
      </c>
    </row>
    <row r="5372" spans="1:5" ht="15.6">
      <c r="A5372" s="3246" t="s">
        <v>15318</v>
      </c>
      <c r="B5372" s="1763" t="s">
        <v>15319</v>
      </c>
      <c r="C5372" s="1763" t="s">
        <v>14685</v>
      </c>
      <c r="D5372" s="1764">
        <v>86</v>
      </c>
      <c r="E5372" s="1104">
        <f t="shared" si="83"/>
        <v>47.300000000000004</v>
      </c>
    </row>
    <row r="5373" spans="1:5" ht="15.6">
      <c r="A5373" s="3245" t="s">
        <v>16886</v>
      </c>
      <c r="B5373" s="1761" t="s">
        <v>16887</v>
      </c>
      <c r="C5373" s="1761" t="s">
        <v>14685</v>
      </c>
      <c r="D5373" s="1762">
        <v>86</v>
      </c>
      <c r="E5373" s="1103">
        <f t="shared" si="83"/>
        <v>47.300000000000004</v>
      </c>
    </row>
    <row r="5374" spans="1:5" ht="15.6">
      <c r="A5374" s="3246" t="s">
        <v>15486</v>
      </c>
      <c r="B5374" s="1763" t="s">
        <v>15487</v>
      </c>
      <c r="C5374" s="1763" t="s">
        <v>14685</v>
      </c>
      <c r="D5374" s="1764">
        <v>86</v>
      </c>
      <c r="E5374" s="1104">
        <f t="shared" si="83"/>
        <v>47.300000000000004</v>
      </c>
    </row>
    <row r="5375" spans="1:5" ht="15.6">
      <c r="A5375" s="3245" t="s">
        <v>15308</v>
      </c>
      <c r="B5375" s="1761" t="s">
        <v>15309</v>
      </c>
      <c r="C5375" s="1761" t="s">
        <v>14685</v>
      </c>
      <c r="D5375" s="1762">
        <v>88</v>
      </c>
      <c r="E5375" s="1103">
        <f t="shared" si="83"/>
        <v>48.400000000000006</v>
      </c>
    </row>
    <row r="5376" spans="1:5" ht="15.6">
      <c r="A5376" s="3246" t="s">
        <v>15476</v>
      </c>
      <c r="B5376" s="1763" t="s">
        <v>15477</v>
      </c>
      <c r="C5376" s="1763" t="s">
        <v>14685</v>
      </c>
      <c r="D5376" s="1764">
        <v>88</v>
      </c>
      <c r="E5376" s="1104">
        <f t="shared" si="83"/>
        <v>48.400000000000006</v>
      </c>
    </row>
    <row r="5377" spans="1:5" ht="15.6">
      <c r="A5377" s="3245" t="s">
        <v>15660</v>
      </c>
      <c r="B5377" s="1761" t="s">
        <v>15661</v>
      </c>
      <c r="C5377" s="1761" t="s">
        <v>14685</v>
      </c>
      <c r="D5377" s="1762">
        <v>89</v>
      </c>
      <c r="E5377" s="1103">
        <f t="shared" si="83"/>
        <v>48.95</v>
      </c>
    </row>
    <row r="5378" spans="1:5" ht="15.6">
      <c r="A5378" s="3246" t="s">
        <v>16896</v>
      </c>
      <c r="B5378" s="1763" t="s">
        <v>16897</v>
      </c>
      <c r="C5378" s="1763" t="s">
        <v>14685</v>
      </c>
      <c r="D5378" s="1764">
        <v>89</v>
      </c>
      <c r="E5378" s="1104">
        <f t="shared" si="83"/>
        <v>48.95</v>
      </c>
    </row>
    <row r="5379" spans="1:5" ht="15.6">
      <c r="A5379" s="3245" t="s">
        <v>15828</v>
      </c>
      <c r="B5379" s="1761" t="s">
        <v>15829</v>
      </c>
      <c r="C5379" s="1761" t="s">
        <v>14685</v>
      </c>
      <c r="D5379" s="1762">
        <v>89</v>
      </c>
      <c r="E5379" s="1103">
        <f t="shared" si="83"/>
        <v>48.95</v>
      </c>
    </row>
    <row r="5380" spans="1:5" ht="15.6">
      <c r="A5380" s="3246" t="s">
        <v>15340</v>
      </c>
      <c r="B5380" s="1763" t="s">
        <v>15341</v>
      </c>
      <c r="C5380" s="1763" t="s">
        <v>14685</v>
      </c>
      <c r="D5380" s="1764">
        <v>90</v>
      </c>
      <c r="E5380" s="1104">
        <f t="shared" si="83"/>
        <v>49.500000000000007</v>
      </c>
    </row>
    <row r="5381" spans="1:5" ht="15.6">
      <c r="A5381" s="3245" t="s">
        <v>15508</v>
      </c>
      <c r="B5381" s="1761" t="s">
        <v>15509</v>
      </c>
      <c r="C5381" s="1761" t="s">
        <v>14685</v>
      </c>
      <c r="D5381" s="1762">
        <v>90</v>
      </c>
      <c r="E5381" s="1103">
        <f t="shared" si="83"/>
        <v>49.500000000000007</v>
      </c>
    </row>
    <row r="5382" spans="1:5" ht="15.6">
      <c r="A5382" s="3246" t="s">
        <v>15546</v>
      </c>
      <c r="B5382" s="1763" t="s">
        <v>15547</v>
      </c>
      <c r="C5382" s="1763" t="s">
        <v>14685</v>
      </c>
      <c r="D5382" s="1764">
        <v>91</v>
      </c>
      <c r="E5382" s="1104">
        <f t="shared" si="83"/>
        <v>50.050000000000004</v>
      </c>
    </row>
    <row r="5383" spans="1:5" ht="15.6">
      <c r="A5383" s="3245" t="s">
        <v>15638</v>
      </c>
      <c r="B5383" s="1761" t="s">
        <v>15639</v>
      </c>
      <c r="C5383" s="1761" t="s">
        <v>14685</v>
      </c>
      <c r="D5383" s="1762">
        <v>91</v>
      </c>
      <c r="E5383" s="1103">
        <f t="shared" si="83"/>
        <v>50.050000000000004</v>
      </c>
    </row>
    <row r="5384" spans="1:5" ht="15.6">
      <c r="A5384" s="3246" t="s">
        <v>16924</v>
      </c>
      <c r="B5384" s="1763" t="s">
        <v>16925</v>
      </c>
      <c r="C5384" s="1763" t="s">
        <v>14685</v>
      </c>
      <c r="D5384" s="1764">
        <v>91</v>
      </c>
      <c r="E5384" s="1104">
        <f t="shared" si="83"/>
        <v>50.050000000000004</v>
      </c>
    </row>
    <row r="5385" spans="1:5" ht="15.6">
      <c r="A5385" s="3245" t="s">
        <v>15714</v>
      </c>
      <c r="B5385" s="1761" t="s">
        <v>15715</v>
      </c>
      <c r="C5385" s="1761" t="s">
        <v>14685</v>
      </c>
      <c r="D5385" s="1762">
        <v>91</v>
      </c>
      <c r="E5385" s="1103">
        <f t="shared" si="83"/>
        <v>50.050000000000004</v>
      </c>
    </row>
    <row r="5386" spans="1:5" ht="15.6">
      <c r="A5386" s="3246" t="s">
        <v>15806</v>
      </c>
      <c r="B5386" s="1763" t="s">
        <v>15807</v>
      </c>
      <c r="C5386" s="1763" t="s">
        <v>14685</v>
      </c>
      <c r="D5386" s="1764">
        <v>91</v>
      </c>
      <c r="E5386" s="1104">
        <f t="shared" si="83"/>
        <v>50.050000000000004</v>
      </c>
    </row>
    <row r="5387" spans="1:5" ht="15.6">
      <c r="A5387" s="3245" t="s">
        <v>15586</v>
      </c>
      <c r="B5387" s="1761" t="s">
        <v>15587</v>
      </c>
      <c r="C5387" s="1761" t="s">
        <v>14685</v>
      </c>
      <c r="D5387" s="1762">
        <v>92</v>
      </c>
      <c r="E5387" s="1103">
        <f t="shared" si="83"/>
        <v>50.6</v>
      </c>
    </row>
    <row r="5388" spans="1:5" ht="15.6">
      <c r="A5388" s="3246" t="s">
        <v>15754</v>
      </c>
      <c r="B5388" s="1763" t="s">
        <v>15755</v>
      </c>
      <c r="C5388" s="1763" t="s">
        <v>14685</v>
      </c>
      <c r="D5388" s="1764">
        <v>92</v>
      </c>
      <c r="E5388" s="1104">
        <f t="shared" si="83"/>
        <v>50.6</v>
      </c>
    </row>
    <row r="5389" spans="1:5" ht="15.6">
      <c r="A5389" s="3245" t="s">
        <v>15246</v>
      </c>
      <c r="B5389" s="1761" t="s">
        <v>15247</v>
      </c>
      <c r="C5389" s="1761" t="s">
        <v>14685</v>
      </c>
      <c r="D5389" s="1762">
        <v>93</v>
      </c>
      <c r="E5389" s="1103">
        <f t="shared" ref="E5389:E5452" si="84">D5389*(100%-$E$8)</f>
        <v>51.150000000000006</v>
      </c>
    </row>
    <row r="5390" spans="1:5" ht="15.6">
      <c r="A5390" s="3246" t="s">
        <v>15414</v>
      </c>
      <c r="B5390" s="1763" t="s">
        <v>15415</v>
      </c>
      <c r="C5390" s="1763" t="s">
        <v>14685</v>
      </c>
      <c r="D5390" s="1764">
        <v>93</v>
      </c>
      <c r="E5390" s="1104">
        <f t="shared" si="84"/>
        <v>51.150000000000006</v>
      </c>
    </row>
    <row r="5391" spans="1:5" ht="15.6">
      <c r="A5391" s="3245" t="s">
        <v>15566</v>
      </c>
      <c r="B5391" s="1761" t="s">
        <v>15567</v>
      </c>
      <c r="C5391" s="1761" t="s">
        <v>14685</v>
      </c>
      <c r="D5391" s="1762">
        <v>93</v>
      </c>
      <c r="E5391" s="1103">
        <f t="shared" si="84"/>
        <v>51.150000000000006</v>
      </c>
    </row>
    <row r="5392" spans="1:5" ht="15.6">
      <c r="A5392" s="3246" t="s">
        <v>15576</v>
      </c>
      <c r="B5392" s="1763" t="s">
        <v>15577</v>
      </c>
      <c r="C5392" s="1763" t="s">
        <v>14685</v>
      </c>
      <c r="D5392" s="1764">
        <v>93</v>
      </c>
      <c r="E5392" s="1104">
        <f t="shared" si="84"/>
        <v>51.150000000000006</v>
      </c>
    </row>
    <row r="5393" spans="1:5" ht="15.6">
      <c r="A5393" s="3245" t="s">
        <v>15734</v>
      </c>
      <c r="B5393" s="1761" t="s">
        <v>15735</v>
      </c>
      <c r="C5393" s="1761" t="s">
        <v>14685</v>
      </c>
      <c r="D5393" s="1762">
        <v>93</v>
      </c>
      <c r="E5393" s="1103">
        <f t="shared" si="84"/>
        <v>51.150000000000006</v>
      </c>
    </row>
    <row r="5394" spans="1:5" ht="15.6">
      <c r="A5394" s="3246" t="s">
        <v>15744</v>
      </c>
      <c r="B5394" s="1763" t="s">
        <v>15745</v>
      </c>
      <c r="C5394" s="1763" t="s">
        <v>14685</v>
      </c>
      <c r="D5394" s="1764">
        <v>93</v>
      </c>
      <c r="E5394" s="1104">
        <f t="shared" si="84"/>
        <v>51.150000000000006</v>
      </c>
    </row>
    <row r="5395" spans="1:5" ht="15.6">
      <c r="A5395" s="3245" t="s">
        <v>17961</v>
      </c>
      <c r="B5395" s="1761" t="s">
        <v>17962</v>
      </c>
      <c r="C5395" s="1761" t="s">
        <v>14685</v>
      </c>
      <c r="D5395" s="1762">
        <v>95</v>
      </c>
      <c r="E5395" s="1103">
        <f t="shared" si="84"/>
        <v>52.250000000000007</v>
      </c>
    </row>
    <row r="5396" spans="1:5" ht="15.6">
      <c r="A5396" s="3246" t="s">
        <v>15236</v>
      </c>
      <c r="B5396" s="1763" t="s">
        <v>15237</v>
      </c>
      <c r="C5396" s="1763" t="s">
        <v>14685</v>
      </c>
      <c r="D5396" s="1764">
        <v>96</v>
      </c>
      <c r="E5396" s="1104">
        <f t="shared" si="84"/>
        <v>52.800000000000004</v>
      </c>
    </row>
    <row r="5397" spans="1:5" ht="15.6">
      <c r="A5397" s="3245" t="s">
        <v>15404</v>
      </c>
      <c r="B5397" s="1761" t="s">
        <v>15405</v>
      </c>
      <c r="C5397" s="1761" t="s">
        <v>14685</v>
      </c>
      <c r="D5397" s="1762">
        <v>96</v>
      </c>
      <c r="E5397" s="1103">
        <f t="shared" si="84"/>
        <v>52.800000000000004</v>
      </c>
    </row>
    <row r="5398" spans="1:5" ht="15.6">
      <c r="A5398" s="3246" t="s">
        <v>15556</v>
      </c>
      <c r="B5398" s="1763" t="s">
        <v>15557</v>
      </c>
      <c r="C5398" s="1763" t="s">
        <v>14685</v>
      </c>
      <c r="D5398" s="1764">
        <v>96</v>
      </c>
      <c r="E5398" s="1104">
        <f t="shared" si="84"/>
        <v>52.800000000000004</v>
      </c>
    </row>
    <row r="5399" spans="1:5" ht="15.6">
      <c r="A5399" s="3245" t="s">
        <v>15724</v>
      </c>
      <c r="B5399" s="1761" t="s">
        <v>15725</v>
      </c>
      <c r="C5399" s="1761" t="s">
        <v>14685</v>
      </c>
      <c r="D5399" s="1762">
        <v>96</v>
      </c>
      <c r="E5399" s="1103">
        <f t="shared" si="84"/>
        <v>52.800000000000004</v>
      </c>
    </row>
    <row r="5400" spans="1:5" ht="15.6">
      <c r="A5400" s="3246" t="s">
        <v>15630</v>
      </c>
      <c r="B5400" s="1763" t="s">
        <v>15631</v>
      </c>
      <c r="C5400" s="1763" t="s">
        <v>14685</v>
      </c>
      <c r="D5400" s="1764">
        <v>97</v>
      </c>
      <c r="E5400" s="1104">
        <f t="shared" si="84"/>
        <v>53.35</v>
      </c>
    </row>
    <row r="5401" spans="1:5" ht="15.6">
      <c r="A5401" s="3245" t="s">
        <v>15798</v>
      </c>
      <c r="B5401" s="1761" t="s">
        <v>15799</v>
      </c>
      <c r="C5401" s="1761" t="s">
        <v>14685</v>
      </c>
      <c r="D5401" s="1762">
        <v>97</v>
      </c>
      <c r="E5401" s="1103">
        <f t="shared" si="84"/>
        <v>53.35</v>
      </c>
    </row>
    <row r="5402" spans="1:5" ht="15.6">
      <c r="A5402" s="3246" t="s">
        <v>15330</v>
      </c>
      <c r="B5402" s="1763" t="s">
        <v>15331</v>
      </c>
      <c r="C5402" s="1763" t="s">
        <v>14685</v>
      </c>
      <c r="D5402" s="1764">
        <v>98</v>
      </c>
      <c r="E5402" s="1104">
        <f t="shared" si="84"/>
        <v>53.900000000000006</v>
      </c>
    </row>
    <row r="5403" spans="1:5" ht="15.6">
      <c r="A5403" s="3245" t="s">
        <v>15498</v>
      </c>
      <c r="B5403" s="1761" t="s">
        <v>15499</v>
      </c>
      <c r="C5403" s="1761" t="s">
        <v>14685</v>
      </c>
      <c r="D5403" s="1762">
        <v>98</v>
      </c>
      <c r="E5403" s="1103">
        <f t="shared" si="84"/>
        <v>53.900000000000006</v>
      </c>
    </row>
    <row r="5404" spans="1:5" ht="15.6">
      <c r="A5404" s="3246" t="s">
        <v>15320</v>
      </c>
      <c r="B5404" s="1763" t="s">
        <v>15321</v>
      </c>
      <c r="C5404" s="1763" t="s">
        <v>14685</v>
      </c>
      <c r="D5404" s="1764">
        <v>101</v>
      </c>
      <c r="E5404" s="1104">
        <f t="shared" si="84"/>
        <v>55.550000000000004</v>
      </c>
    </row>
    <row r="5405" spans="1:5" ht="15.6">
      <c r="A5405" s="3245" t="s">
        <v>15488</v>
      </c>
      <c r="B5405" s="1761" t="s">
        <v>15489</v>
      </c>
      <c r="C5405" s="1761" t="s">
        <v>14685</v>
      </c>
      <c r="D5405" s="1762">
        <v>101</v>
      </c>
      <c r="E5405" s="1103">
        <f t="shared" si="84"/>
        <v>55.550000000000004</v>
      </c>
    </row>
    <row r="5406" spans="1:5" ht="15.6">
      <c r="A5406" s="3246" t="s">
        <v>15672</v>
      </c>
      <c r="B5406" s="1763" t="s">
        <v>15673</v>
      </c>
      <c r="C5406" s="1763" t="s">
        <v>14685</v>
      </c>
      <c r="D5406" s="1764">
        <v>101</v>
      </c>
      <c r="E5406" s="1104">
        <f t="shared" si="84"/>
        <v>55.550000000000004</v>
      </c>
    </row>
    <row r="5407" spans="1:5" ht="15.6">
      <c r="A5407" s="3245" t="s">
        <v>15840</v>
      </c>
      <c r="B5407" s="1761" t="s">
        <v>15841</v>
      </c>
      <c r="C5407" s="1761" t="s">
        <v>14685</v>
      </c>
      <c r="D5407" s="1762">
        <v>101</v>
      </c>
      <c r="E5407" s="1103">
        <f t="shared" si="84"/>
        <v>55.550000000000004</v>
      </c>
    </row>
    <row r="5408" spans="1:5" ht="15.6">
      <c r="A5408" s="3246" t="s">
        <v>15258</v>
      </c>
      <c r="B5408" s="1763" t="s">
        <v>15259</v>
      </c>
      <c r="C5408" s="1763" t="s">
        <v>14685</v>
      </c>
      <c r="D5408" s="1764">
        <v>103</v>
      </c>
      <c r="E5408" s="1104">
        <f t="shared" si="84"/>
        <v>56.650000000000006</v>
      </c>
    </row>
    <row r="5409" spans="1:5" ht="15.6">
      <c r="A5409" s="3245" t="s">
        <v>15426</v>
      </c>
      <c r="B5409" s="1761" t="s">
        <v>15427</v>
      </c>
      <c r="C5409" s="1761" t="s">
        <v>14685</v>
      </c>
      <c r="D5409" s="1762">
        <v>103</v>
      </c>
      <c r="E5409" s="1103">
        <f t="shared" si="84"/>
        <v>56.650000000000006</v>
      </c>
    </row>
    <row r="5410" spans="1:5" ht="15.6">
      <c r="A5410" s="3246" t="s">
        <v>15548</v>
      </c>
      <c r="B5410" s="1763" t="s">
        <v>15549</v>
      </c>
      <c r="C5410" s="1763" t="s">
        <v>14685</v>
      </c>
      <c r="D5410" s="1764">
        <v>106</v>
      </c>
      <c r="E5410" s="1104">
        <f t="shared" si="84"/>
        <v>58.300000000000004</v>
      </c>
    </row>
    <row r="5411" spans="1:5" ht="15.6">
      <c r="A5411" s="3245" t="s">
        <v>15716</v>
      </c>
      <c r="B5411" s="1761" t="s">
        <v>15717</v>
      </c>
      <c r="C5411" s="1761" t="s">
        <v>14685</v>
      </c>
      <c r="D5411" s="1762">
        <v>106</v>
      </c>
      <c r="E5411" s="1103">
        <f t="shared" si="84"/>
        <v>58.300000000000004</v>
      </c>
    </row>
    <row r="5412" spans="1:5" ht="15.6">
      <c r="A5412" s="3246" t="s">
        <v>15650</v>
      </c>
      <c r="B5412" s="1763" t="s">
        <v>15651</v>
      </c>
      <c r="C5412" s="1763" t="s">
        <v>14685</v>
      </c>
      <c r="D5412" s="1764">
        <v>107</v>
      </c>
      <c r="E5412" s="1104">
        <f t="shared" si="84"/>
        <v>58.85</v>
      </c>
    </row>
    <row r="5413" spans="1:5" ht="15.6">
      <c r="A5413" s="3245" t="s">
        <v>16930</v>
      </c>
      <c r="B5413" s="1761" t="s">
        <v>16931</v>
      </c>
      <c r="C5413" s="1761" t="s">
        <v>14685</v>
      </c>
      <c r="D5413" s="1762">
        <v>107</v>
      </c>
      <c r="E5413" s="1103">
        <f t="shared" si="84"/>
        <v>58.85</v>
      </c>
    </row>
    <row r="5414" spans="1:5" ht="15.6">
      <c r="A5414" s="3246" t="s">
        <v>15588</v>
      </c>
      <c r="B5414" s="1763" t="s">
        <v>15589</v>
      </c>
      <c r="C5414" s="1763" t="s">
        <v>14685</v>
      </c>
      <c r="D5414" s="1764">
        <v>107</v>
      </c>
      <c r="E5414" s="1104">
        <f t="shared" si="84"/>
        <v>58.85</v>
      </c>
    </row>
    <row r="5415" spans="1:5" ht="15.6">
      <c r="A5415" s="3245" t="s">
        <v>15818</v>
      </c>
      <c r="B5415" s="1761" t="s">
        <v>15819</v>
      </c>
      <c r="C5415" s="1761" t="s">
        <v>14685</v>
      </c>
      <c r="D5415" s="1762">
        <v>107</v>
      </c>
      <c r="E5415" s="1103">
        <f t="shared" si="84"/>
        <v>58.85</v>
      </c>
    </row>
    <row r="5416" spans="1:5" ht="15.6">
      <c r="A5416" s="3246" t="s">
        <v>15756</v>
      </c>
      <c r="B5416" s="1763" t="s">
        <v>15757</v>
      </c>
      <c r="C5416" s="1763" t="s">
        <v>14685</v>
      </c>
      <c r="D5416" s="1764">
        <v>107</v>
      </c>
      <c r="E5416" s="1104">
        <f t="shared" si="84"/>
        <v>58.85</v>
      </c>
    </row>
    <row r="5417" spans="1:5" ht="15.6">
      <c r="A5417" s="3245" t="s">
        <v>15248</v>
      </c>
      <c r="B5417" s="1761" t="s">
        <v>15249</v>
      </c>
      <c r="C5417" s="1761" t="s">
        <v>14685</v>
      </c>
      <c r="D5417" s="1762">
        <v>109</v>
      </c>
      <c r="E5417" s="1103">
        <f t="shared" si="84"/>
        <v>59.95</v>
      </c>
    </row>
    <row r="5418" spans="1:5" ht="15.6">
      <c r="A5418" s="3246" t="s">
        <v>15342</v>
      </c>
      <c r="B5418" s="1763" t="s">
        <v>15343</v>
      </c>
      <c r="C5418" s="1763" t="s">
        <v>14685</v>
      </c>
      <c r="D5418" s="1764">
        <v>109</v>
      </c>
      <c r="E5418" s="1104">
        <f t="shared" si="84"/>
        <v>59.95</v>
      </c>
    </row>
    <row r="5419" spans="1:5" ht="15.6">
      <c r="A5419" s="3245" t="s">
        <v>16838</v>
      </c>
      <c r="B5419" s="1761" t="s">
        <v>16839</v>
      </c>
      <c r="C5419" s="1761" t="s">
        <v>14685</v>
      </c>
      <c r="D5419" s="1762">
        <v>109</v>
      </c>
      <c r="E5419" s="1103">
        <f t="shared" si="84"/>
        <v>59.95</v>
      </c>
    </row>
    <row r="5420" spans="1:5" ht="15.6">
      <c r="A5420" s="3246" t="s">
        <v>15416</v>
      </c>
      <c r="B5420" s="1763" t="s">
        <v>15417</v>
      </c>
      <c r="C5420" s="1763" t="s">
        <v>14685</v>
      </c>
      <c r="D5420" s="1764">
        <v>109</v>
      </c>
      <c r="E5420" s="1104">
        <f t="shared" si="84"/>
        <v>59.95</v>
      </c>
    </row>
    <row r="5421" spans="1:5" ht="15.6">
      <c r="A5421" s="3245" t="s">
        <v>15510</v>
      </c>
      <c r="B5421" s="1761" t="s">
        <v>15511</v>
      </c>
      <c r="C5421" s="1761" t="s">
        <v>14685</v>
      </c>
      <c r="D5421" s="1762">
        <v>109</v>
      </c>
      <c r="E5421" s="1103">
        <f t="shared" si="84"/>
        <v>59.95</v>
      </c>
    </row>
    <row r="5422" spans="1:5" ht="15.6">
      <c r="A5422" s="3246" t="s">
        <v>15578</v>
      </c>
      <c r="B5422" s="1763" t="s">
        <v>15579</v>
      </c>
      <c r="C5422" s="1763" t="s">
        <v>14685</v>
      </c>
      <c r="D5422" s="1764">
        <v>109</v>
      </c>
      <c r="E5422" s="1104">
        <f t="shared" si="84"/>
        <v>59.95</v>
      </c>
    </row>
    <row r="5423" spans="1:5" ht="15.6">
      <c r="A5423" s="3245" t="s">
        <v>15746</v>
      </c>
      <c r="B5423" s="1761" t="s">
        <v>15747</v>
      </c>
      <c r="C5423" s="1761" t="s">
        <v>14685</v>
      </c>
      <c r="D5423" s="1762">
        <v>109</v>
      </c>
      <c r="E5423" s="1103">
        <f t="shared" si="84"/>
        <v>59.95</v>
      </c>
    </row>
    <row r="5424" spans="1:5" ht="15.6">
      <c r="A5424" s="3246" t="s">
        <v>15640</v>
      </c>
      <c r="B5424" s="1763" t="s">
        <v>15641</v>
      </c>
      <c r="C5424" s="1763" t="s">
        <v>14685</v>
      </c>
      <c r="D5424" s="1764">
        <v>111</v>
      </c>
      <c r="E5424" s="1104">
        <f t="shared" si="84"/>
        <v>61.050000000000004</v>
      </c>
    </row>
    <row r="5425" spans="1:5" ht="15.6">
      <c r="A5425" s="3245" t="s">
        <v>15808</v>
      </c>
      <c r="B5425" s="1761" t="s">
        <v>15809</v>
      </c>
      <c r="C5425" s="1761" t="s">
        <v>14685</v>
      </c>
      <c r="D5425" s="1762">
        <v>111</v>
      </c>
      <c r="E5425" s="1103">
        <f t="shared" si="84"/>
        <v>61.050000000000004</v>
      </c>
    </row>
    <row r="5426" spans="1:5" ht="15.6">
      <c r="A5426" s="3246" t="s">
        <v>15632</v>
      </c>
      <c r="B5426" s="1763" t="s">
        <v>15633</v>
      </c>
      <c r="C5426" s="1763" t="s">
        <v>14685</v>
      </c>
      <c r="D5426" s="1764">
        <v>112</v>
      </c>
      <c r="E5426" s="1104">
        <f t="shared" si="84"/>
        <v>61.600000000000009</v>
      </c>
    </row>
    <row r="5427" spans="1:5" ht="15.6">
      <c r="A5427" s="3245" t="s">
        <v>15800</v>
      </c>
      <c r="B5427" s="1761" t="s">
        <v>15801</v>
      </c>
      <c r="C5427" s="1761" t="s">
        <v>14685</v>
      </c>
      <c r="D5427" s="1762">
        <v>112</v>
      </c>
      <c r="E5427" s="1103">
        <f t="shared" si="84"/>
        <v>61.600000000000009</v>
      </c>
    </row>
    <row r="5428" spans="1:5" ht="15.6">
      <c r="A5428" s="3246" t="s">
        <v>17997</v>
      </c>
      <c r="B5428" s="1763" t="s">
        <v>17998</v>
      </c>
      <c r="C5428" s="1763" t="s">
        <v>14685</v>
      </c>
      <c r="D5428" s="1764">
        <v>113</v>
      </c>
      <c r="E5428" s="1104">
        <f t="shared" si="84"/>
        <v>62.150000000000006</v>
      </c>
    </row>
    <row r="5429" spans="1:5" ht="15.6">
      <c r="A5429" s="3245" t="s">
        <v>15332</v>
      </c>
      <c r="B5429" s="1761" t="s">
        <v>15333</v>
      </c>
      <c r="C5429" s="1761" t="s">
        <v>14685</v>
      </c>
      <c r="D5429" s="1762">
        <v>114</v>
      </c>
      <c r="E5429" s="1103">
        <f t="shared" si="84"/>
        <v>62.7</v>
      </c>
    </row>
    <row r="5430" spans="1:5" ht="15.6">
      <c r="A5430" s="3246" t="s">
        <v>15500</v>
      </c>
      <c r="B5430" s="1763" t="s">
        <v>15501</v>
      </c>
      <c r="C5430" s="1763" t="s">
        <v>14685</v>
      </c>
      <c r="D5430" s="1764">
        <v>114</v>
      </c>
      <c r="E5430" s="1104">
        <f t="shared" si="84"/>
        <v>62.7</v>
      </c>
    </row>
    <row r="5431" spans="1:5" ht="15.6">
      <c r="A5431" s="3245" t="s">
        <v>15558</v>
      </c>
      <c r="B5431" s="1761" t="s">
        <v>15559</v>
      </c>
      <c r="C5431" s="1761" t="s">
        <v>14685</v>
      </c>
      <c r="D5431" s="1762">
        <v>114</v>
      </c>
      <c r="E5431" s="1103">
        <f t="shared" si="84"/>
        <v>62.7</v>
      </c>
    </row>
    <row r="5432" spans="1:5" ht="15.6">
      <c r="A5432" s="3246" t="s">
        <v>15726</v>
      </c>
      <c r="B5432" s="1763" t="s">
        <v>15727</v>
      </c>
      <c r="C5432" s="1763" t="s">
        <v>14685</v>
      </c>
      <c r="D5432" s="1764">
        <v>114</v>
      </c>
      <c r="E5432" s="1104">
        <f t="shared" si="84"/>
        <v>62.7</v>
      </c>
    </row>
    <row r="5433" spans="1:5" ht="15.6">
      <c r="A5433" s="3245" t="s">
        <v>15260</v>
      </c>
      <c r="B5433" s="1761" t="s">
        <v>15261</v>
      </c>
      <c r="C5433" s="1761" t="s">
        <v>14685</v>
      </c>
      <c r="D5433" s="1762">
        <v>122</v>
      </c>
      <c r="E5433" s="1103">
        <f t="shared" si="84"/>
        <v>67.100000000000009</v>
      </c>
    </row>
    <row r="5434" spans="1:5" ht="15.6">
      <c r="A5434" s="3246" t="s">
        <v>15428</v>
      </c>
      <c r="B5434" s="1763" t="s">
        <v>15429</v>
      </c>
      <c r="C5434" s="1763" t="s">
        <v>14685</v>
      </c>
      <c r="D5434" s="1764">
        <v>122</v>
      </c>
      <c r="E5434" s="1104">
        <f t="shared" si="84"/>
        <v>67.100000000000009</v>
      </c>
    </row>
    <row r="5435" spans="1:5" ht="15.6">
      <c r="A5435" s="3245" t="s">
        <v>15568</v>
      </c>
      <c r="B5435" s="1761" t="s">
        <v>15569</v>
      </c>
      <c r="C5435" s="1761" t="s">
        <v>14685</v>
      </c>
      <c r="D5435" s="1762">
        <v>124</v>
      </c>
      <c r="E5435" s="1103">
        <f t="shared" si="84"/>
        <v>68.2</v>
      </c>
    </row>
    <row r="5436" spans="1:5" ht="15.6">
      <c r="A5436" s="3246" t="s">
        <v>15662</v>
      </c>
      <c r="B5436" s="1763" t="s">
        <v>15663</v>
      </c>
      <c r="C5436" s="1763" t="s">
        <v>14685</v>
      </c>
      <c r="D5436" s="1764">
        <v>124</v>
      </c>
      <c r="E5436" s="1104">
        <f t="shared" si="84"/>
        <v>68.2</v>
      </c>
    </row>
    <row r="5437" spans="1:5" ht="15.6">
      <c r="A5437" s="3245" t="s">
        <v>16898</v>
      </c>
      <c r="B5437" s="1761" t="s">
        <v>16899</v>
      </c>
      <c r="C5437" s="1761" t="s">
        <v>14685</v>
      </c>
      <c r="D5437" s="1762">
        <v>124</v>
      </c>
      <c r="E5437" s="1103">
        <f t="shared" si="84"/>
        <v>68.2</v>
      </c>
    </row>
    <row r="5438" spans="1:5" ht="15.6">
      <c r="A5438" s="3246" t="s">
        <v>15590</v>
      </c>
      <c r="B5438" s="1763" t="s">
        <v>15591</v>
      </c>
      <c r="C5438" s="1763" t="s">
        <v>14685</v>
      </c>
      <c r="D5438" s="1764">
        <v>124</v>
      </c>
      <c r="E5438" s="1104">
        <f t="shared" si="84"/>
        <v>68.2</v>
      </c>
    </row>
    <row r="5439" spans="1:5" ht="15.6">
      <c r="A5439" s="3245" t="s">
        <v>15736</v>
      </c>
      <c r="B5439" s="1761" t="s">
        <v>15737</v>
      </c>
      <c r="C5439" s="1761" t="s">
        <v>14685</v>
      </c>
      <c r="D5439" s="1762">
        <v>124</v>
      </c>
      <c r="E5439" s="1103">
        <f t="shared" si="84"/>
        <v>68.2</v>
      </c>
    </row>
    <row r="5440" spans="1:5" ht="15.6">
      <c r="A5440" s="3246" t="s">
        <v>15830</v>
      </c>
      <c r="B5440" s="1763" t="s">
        <v>15831</v>
      </c>
      <c r="C5440" s="1763" t="s">
        <v>14685</v>
      </c>
      <c r="D5440" s="1764">
        <v>124</v>
      </c>
      <c r="E5440" s="1104">
        <f t="shared" si="84"/>
        <v>68.2</v>
      </c>
    </row>
    <row r="5441" spans="1:5" ht="15.6">
      <c r="A5441" s="3245" t="s">
        <v>15758</v>
      </c>
      <c r="B5441" s="1761" t="s">
        <v>15759</v>
      </c>
      <c r="C5441" s="1761" t="s">
        <v>14685</v>
      </c>
      <c r="D5441" s="1762">
        <v>124</v>
      </c>
      <c r="E5441" s="1103">
        <f t="shared" si="84"/>
        <v>68.2</v>
      </c>
    </row>
    <row r="5442" spans="1:5" ht="15.6">
      <c r="A5442" s="3246" t="s">
        <v>15344</v>
      </c>
      <c r="B5442" s="1763" t="s">
        <v>15345</v>
      </c>
      <c r="C5442" s="1763" t="s">
        <v>14685</v>
      </c>
      <c r="D5442" s="1764">
        <v>128</v>
      </c>
      <c r="E5442" s="1104">
        <f t="shared" si="84"/>
        <v>70.400000000000006</v>
      </c>
    </row>
    <row r="5443" spans="1:5" ht="15.6">
      <c r="A5443" s="3245" t="s">
        <v>16840</v>
      </c>
      <c r="B5443" s="1761" t="s">
        <v>16841</v>
      </c>
      <c r="C5443" s="1761" t="s">
        <v>14685</v>
      </c>
      <c r="D5443" s="1762">
        <v>128</v>
      </c>
      <c r="E5443" s="1103">
        <f t="shared" si="84"/>
        <v>70.400000000000006</v>
      </c>
    </row>
    <row r="5444" spans="1:5" ht="15.6">
      <c r="A5444" s="3246" t="s">
        <v>15512</v>
      </c>
      <c r="B5444" s="1763" t="s">
        <v>15513</v>
      </c>
      <c r="C5444" s="1763" t="s">
        <v>14685</v>
      </c>
      <c r="D5444" s="1764">
        <v>128</v>
      </c>
      <c r="E5444" s="1104">
        <f t="shared" si="84"/>
        <v>70.400000000000006</v>
      </c>
    </row>
    <row r="5445" spans="1:5" ht="15.6">
      <c r="A5445" s="3245" t="s">
        <v>15642</v>
      </c>
      <c r="B5445" s="1761" t="s">
        <v>15643</v>
      </c>
      <c r="C5445" s="1761" t="s">
        <v>14685</v>
      </c>
      <c r="D5445" s="1762">
        <v>131</v>
      </c>
      <c r="E5445" s="1103">
        <f t="shared" si="84"/>
        <v>72.050000000000011</v>
      </c>
    </row>
    <row r="5446" spans="1:5" ht="15.6">
      <c r="A5446" s="3246" t="s">
        <v>15810</v>
      </c>
      <c r="B5446" s="1763" t="s">
        <v>15811</v>
      </c>
      <c r="C5446" s="1763" t="s">
        <v>14685</v>
      </c>
      <c r="D5446" s="1764">
        <v>131</v>
      </c>
      <c r="E5446" s="1104">
        <f t="shared" si="84"/>
        <v>72.050000000000011</v>
      </c>
    </row>
    <row r="5447" spans="1:5" ht="15.6">
      <c r="A5447" s="3245" t="s">
        <v>15652</v>
      </c>
      <c r="B5447" s="1761" t="s">
        <v>15653</v>
      </c>
      <c r="C5447" s="1761" t="s">
        <v>14685</v>
      </c>
      <c r="D5447" s="1762">
        <v>132</v>
      </c>
      <c r="E5447" s="1103">
        <f t="shared" si="84"/>
        <v>72.600000000000009</v>
      </c>
    </row>
    <row r="5448" spans="1:5" ht="15.6">
      <c r="A5448" s="3246" t="s">
        <v>16932</v>
      </c>
      <c r="B5448" s="1763" t="s">
        <v>16933</v>
      </c>
      <c r="C5448" s="1763" t="s">
        <v>14685</v>
      </c>
      <c r="D5448" s="1764">
        <v>132</v>
      </c>
      <c r="E5448" s="1104">
        <f t="shared" si="84"/>
        <v>72.600000000000009</v>
      </c>
    </row>
    <row r="5449" spans="1:5" ht="15.6">
      <c r="A5449" s="3245" t="s">
        <v>15820</v>
      </c>
      <c r="B5449" s="1761" t="s">
        <v>15821</v>
      </c>
      <c r="C5449" s="1761" t="s">
        <v>14685</v>
      </c>
      <c r="D5449" s="1762">
        <v>132</v>
      </c>
      <c r="E5449" s="1103">
        <f t="shared" si="84"/>
        <v>72.600000000000009</v>
      </c>
    </row>
    <row r="5450" spans="1:5" ht="15.6">
      <c r="A5450" s="3246" t="s">
        <v>15560</v>
      </c>
      <c r="B5450" s="1763" t="s">
        <v>15561</v>
      </c>
      <c r="C5450" s="1763" t="s">
        <v>14685</v>
      </c>
      <c r="D5450" s="1764">
        <v>133</v>
      </c>
      <c r="E5450" s="1104">
        <f t="shared" si="84"/>
        <v>73.150000000000006</v>
      </c>
    </row>
    <row r="5451" spans="1:5" ht="15.6">
      <c r="A5451" s="3245" t="s">
        <v>15728</v>
      </c>
      <c r="B5451" s="1761" t="s">
        <v>15729</v>
      </c>
      <c r="C5451" s="1761" t="s">
        <v>14685</v>
      </c>
      <c r="D5451" s="1762">
        <v>133</v>
      </c>
      <c r="E5451" s="1103">
        <f t="shared" si="84"/>
        <v>73.150000000000006</v>
      </c>
    </row>
    <row r="5452" spans="1:5" ht="15.6">
      <c r="A5452" s="3246" t="s">
        <v>15674</v>
      </c>
      <c r="B5452" s="1763" t="s">
        <v>15675</v>
      </c>
      <c r="C5452" s="1763" t="s">
        <v>14685</v>
      </c>
      <c r="D5452" s="1764">
        <v>141</v>
      </c>
      <c r="E5452" s="1104">
        <f t="shared" si="84"/>
        <v>77.550000000000011</v>
      </c>
    </row>
    <row r="5453" spans="1:5" ht="15.6">
      <c r="A5453" s="3245" t="s">
        <v>15842</v>
      </c>
      <c r="B5453" s="1761" t="s">
        <v>15843</v>
      </c>
      <c r="C5453" s="1761" t="s">
        <v>14685</v>
      </c>
      <c r="D5453" s="1762">
        <v>141</v>
      </c>
      <c r="E5453" s="1103">
        <f t="shared" ref="E5453:E5516" si="85">D5453*(100%-$E$8)</f>
        <v>77.550000000000011</v>
      </c>
    </row>
    <row r="5454" spans="1:5" ht="15.6">
      <c r="A5454" s="3246" t="s">
        <v>15580</v>
      </c>
      <c r="B5454" s="1763" t="s">
        <v>15581</v>
      </c>
      <c r="C5454" s="1763" t="s">
        <v>14685</v>
      </c>
      <c r="D5454" s="1764">
        <v>143</v>
      </c>
      <c r="E5454" s="1104">
        <f t="shared" si="85"/>
        <v>78.650000000000006</v>
      </c>
    </row>
    <row r="5455" spans="1:5" ht="15.6">
      <c r="A5455" s="3245" t="s">
        <v>15748</v>
      </c>
      <c r="B5455" s="1761" t="s">
        <v>15749</v>
      </c>
      <c r="C5455" s="1761" t="s">
        <v>14685</v>
      </c>
      <c r="D5455" s="1762">
        <v>143</v>
      </c>
      <c r="E5455" s="1103">
        <f t="shared" si="85"/>
        <v>78.650000000000006</v>
      </c>
    </row>
    <row r="5456" spans="1:5" ht="15.6">
      <c r="A5456" s="3246" t="s">
        <v>15570</v>
      </c>
      <c r="B5456" s="1763" t="s">
        <v>15571</v>
      </c>
      <c r="C5456" s="1763" t="s">
        <v>14685</v>
      </c>
      <c r="D5456" s="1764">
        <v>148</v>
      </c>
      <c r="E5456" s="1104">
        <f t="shared" si="85"/>
        <v>81.400000000000006</v>
      </c>
    </row>
    <row r="5457" spans="1:5" ht="15.6">
      <c r="A5457" s="3245" t="s">
        <v>15738</v>
      </c>
      <c r="B5457" s="1761" t="s">
        <v>15739</v>
      </c>
      <c r="C5457" s="1761" t="s">
        <v>14685</v>
      </c>
      <c r="D5457" s="1762">
        <v>148</v>
      </c>
      <c r="E5457" s="1103">
        <f t="shared" si="85"/>
        <v>81.400000000000006</v>
      </c>
    </row>
    <row r="5458" spans="1:5" ht="15.6">
      <c r="A5458" s="3246" t="s">
        <v>15644</v>
      </c>
      <c r="B5458" s="1763" t="s">
        <v>15645</v>
      </c>
      <c r="C5458" s="1763" t="s">
        <v>14685</v>
      </c>
      <c r="D5458" s="1764">
        <v>150</v>
      </c>
      <c r="E5458" s="1104">
        <f t="shared" si="85"/>
        <v>82.5</v>
      </c>
    </row>
    <row r="5459" spans="1:5" ht="15.6">
      <c r="A5459" s="3245" t="s">
        <v>15812</v>
      </c>
      <c r="B5459" s="1761" t="s">
        <v>15813</v>
      </c>
      <c r="C5459" s="1761" t="s">
        <v>14685</v>
      </c>
      <c r="D5459" s="1762">
        <v>150</v>
      </c>
      <c r="E5459" s="1103">
        <f t="shared" si="85"/>
        <v>82.5</v>
      </c>
    </row>
    <row r="5460" spans="1:5" ht="15.6">
      <c r="A5460" s="3246" t="s">
        <v>15664</v>
      </c>
      <c r="B5460" s="1763" t="s">
        <v>15665</v>
      </c>
      <c r="C5460" s="1763" t="s">
        <v>14685</v>
      </c>
      <c r="D5460" s="1764">
        <v>154</v>
      </c>
      <c r="E5460" s="1104">
        <f t="shared" si="85"/>
        <v>84.7</v>
      </c>
    </row>
    <row r="5461" spans="1:5" ht="15.6">
      <c r="A5461" s="3245" t="s">
        <v>16900</v>
      </c>
      <c r="B5461" s="1761" t="s">
        <v>16901</v>
      </c>
      <c r="C5461" s="1761" t="s">
        <v>14685</v>
      </c>
      <c r="D5461" s="1762">
        <v>154</v>
      </c>
      <c r="E5461" s="1103">
        <f t="shared" si="85"/>
        <v>84.7</v>
      </c>
    </row>
    <row r="5462" spans="1:5" ht="15.6">
      <c r="A5462" s="3246" t="s">
        <v>15832</v>
      </c>
      <c r="B5462" s="1763" t="s">
        <v>15833</v>
      </c>
      <c r="C5462" s="1763" t="s">
        <v>14685</v>
      </c>
      <c r="D5462" s="1764">
        <v>154</v>
      </c>
      <c r="E5462" s="1104">
        <f t="shared" si="85"/>
        <v>84.7</v>
      </c>
    </row>
    <row r="5463" spans="1:5" ht="15.6">
      <c r="A5463" s="3245" t="s">
        <v>15654</v>
      </c>
      <c r="B5463" s="1761" t="s">
        <v>15655</v>
      </c>
      <c r="C5463" s="1761" t="s">
        <v>14685</v>
      </c>
      <c r="D5463" s="1762">
        <v>156</v>
      </c>
      <c r="E5463" s="1103">
        <f t="shared" si="85"/>
        <v>85.800000000000011</v>
      </c>
    </row>
    <row r="5464" spans="1:5" ht="15.6">
      <c r="A5464" s="3246" t="s">
        <v>15822</v>
      </c>
      <c r="B5464" s="1763" t="s">
        <v>15823</v>
      </c>
      <c r="C5464" s="1763" t="s">
        <v>14685</v>
      </c>
      <c r="D5464" s="1764">
        <v>156</v>
      </c>
      <c r="E5464" s="1104">
        <f t="shared" si="85"/>
        <v>85.800000000000011</v>
      </c>
    </row>
    <row r="5465" spans="1:5" ht="15.6">
      <c r="A5465" s="3245" t="s">
        <v>15592</v>
      </c>
      <c r="B5465" s="1761" t="s">
        <v>15593</v>
      </c>
      <c r="C5465" s="1761" t="s">
        <v>14685</v>
      </c>
      <c r="D5465" s="1762">
        <v>163</v>
      </c>
      <c r="E5465" s="1103">
        <f t="shared" si="85"/>
        <v>89.65</v>
      </c>
    </row>
    <row r="5466" spans="1:5" ht="15.6">
      <c r="A5466" s="3246" t="s">
        <v>15760</v>
      </c>
      <c r="B5466" s="1763" t="s">
        <v>15761</v>
      </c>
      <c r="C5466" s="1763" t="s">
        <v>14685</v>
      </c>
      <c r="D5466" s="1764">
        <v>163</v>
      </c>
      <c r="E5466" s="1104">
        <f t="shared" si="85"/>
        <v>89.65</v>
      </c>
    </row>
    <row r="5467" spans="1:5" ht="15.6">
      <c r="A5467" s="3245" t="s">
        <v>15572</v>
      </c>
      <c r="B5467" s="1761" t="s">
        <v>15573</v>
      </c>
      <c r="C5467" s="1761" t="s">
        <v>14685</v>
      </c>
      <c r="D5467" s="1762">
        <v>171</v>
      </c>
      <c r="E5467" s="1103">
        <f t="shared" si="85"/>
        <v>94.050000000000011</v>
      </c>
    </row>
    <row r="5468" spans="1:5" ht="15.6">
      <c r="A5468" s="3246" t="s">
        <v>15740</v>
      </c>
      <c r="B5468" s="1763" t="s">
        <v>15741</v>
      </c>
      <c r="C5468" s="1763" t="s">
        <v>14685</v>
      </c>
      <c r="D5468" s="1764">
        <v>171</v>
      </c>
      <c r="E5468" s="1104">
        <f t="shared" si="85"/>
        <v>94.050000000000011</v>
      </c>
    </row>
    <row r="5469" spans="1:5" ht="15.6">
      <c r="A5469" s="3245" t="s">
        <v>15582</v>
      </c>
      <c r="B5469" s="1761" t="s">
        <v>15583</v>
      </c>
      <c r="C5469" s="1761" t="s">
        <v>14685</v>
      </c>
      <c r="D5469" s="1762">
        <v>173</v>
      </c>
      <c r="E5469" s="1103">
        <f t="shared" si="85"/>
        <v>95.15</v>
      </c>
    </row>
    <row r="5470" spans="1:5" ht="15.6">
      <c r="A5470" s="3246" t="s">
        <v>15750</v>
      </c>
      <c r="B5470" s="1763" t="s">
        <v>15751</v>
      </c>
      <c r="C5470" s="1763" t="s">
        <v>14685</v>
      </c>
      <c r="D5470" s="1764">
        <v>173</v>
      </c>
      <c r="E5470" s="1104">
        <f t="shared" si="85"/>
        <v>95.15</v>
      </c>
    </row>
    <row r="5471" spans="1:5" ht="15.6">
      <c r="A5471" s="3245" t="s">
        <v>15676</v>
      </c>
      <c r="B5471" s="1761" t="s">
        <v>15677</v>
      </c>
      <c r="C5471" s="1761" t="s">
        <v>14685</v>
      </c>
      <c r="D5471" s="1762">
        <v>175</v>
      </c>
      <c r="E5471" s="1103">
        <f t="shared" si="85"/>
        <v>96.250000000000014</v>
      </c>
    </row>
    <row r="5472" spans="1:5" ht="15.6">
      <c r="A5472" s="3246" t="s">
        <v>15844</v>
      </c>
      <c r="B5472" s="1763" t="s">
        <v>15845</v>
      </c>
      <c r="C5472" s="1763" t="s">
        <v>14685</v>
      </c>
      <c r="D5472" s="1764">
        <v>175</v>
      </c>
      <c r="E5472" s="1104">
        <f t="shared" si="85"/>
        <v>96.250000000000014</v>
      </c>
    </row>
    <row r="5473" spans="1:5" ht="15.6">
      <c r="A5473" s="3245" t="s">
        <v>15656</v>
      </c>
      <c r="B5473" s="1761" t="s">
        <v>15657</v>
      </c>
      <c r="C5473" s="1761" t="s">
        <v>14685</v>
      </c>
      <c r="D5473" s="1762">
        <v>180</v>
      </c>
      <c r="E5473" s="1103">
        <f t="shared" si="85"/>
        <v>99.000000000000014</v>
      </c>
    </row>
    <row r="5474" spans="1:5" ht="15.6">
      <c r="A5474" s="3246" t="s">
        <v>15824</v>
      </c>
      <c r="B5474" s="1763" t="s">
        <v>15825</v>
      </c>
      <c r="C5474" s="1763" t="s">
        <v>14685</v>
      </c>
      <c r="D5474" s="1764">
        <v>180</v>
      </c>
      <c r="E5474" s="1104">
        <f t="shared" si="85"/>
        <v>99.000000000000014</v>
      </c>
    </row>
    <row r="5475" spans="1:5" ht="15.6">
      <c r="A5475" s="3245" t="s">
        <v>15666</v>
      </c>
      <c r="B5475" s="1761" t="s">
        <v>15667</v>
      </c>
      <c r="C5475" s="1761" t="s">
        <v>14685</v>
      </c>
      <c r="D5475" s="1762">
        <v>182</v>
      </c>
      <c r="E5475" s="1103">
        <f t="shared" si="85"/>
        <v>100.10000000000001</v>
      </c>
    </row>
    <row r="5476" spans="1:5" ht="15.6">
      <c r="A5476" s="3246" t="s">
        <v>15834</v>
      </c>
      <c r="B5476" s="1763" t="s">
        <v>15835</v>
      </c>
      <c r="C5476" s="1763" t="s">
        <v>14685</v>
      </c>
      <c r="D5476" s="1764">
        <v>182</v>
      </c>
      <c r="E5476" s="1104">
        <f t="shared" si="85"/>
        <v>100.10000000000001</v>
      </c>
    </row>
    <row r="5477" spans="1:5" ht="15.6">
      <c r="A5477" s="3245" t="s">
        <v>15594</v>
      </c>
      <c r="B5477" s="1761" t="s">
        <v>15595</v>
      </c>
      <c r="C5477" s="1761" t="s">
        <v>14685</v>
      </c>
      <c r="D5477" s="1762">
        <v>197</v>
      </c>
      <c r="E5477" s="1103">
        <f t="shared" si="85"/>
        <v>108.35000000000001</v>
      </c>
    </row>
    <row r="5478" spans="1:5" ht="15.6">
      <c r="A5478" s="3246" t="s">
        <v>15762</v>
      </c>
      <c r="B5478" s="1763" t="s">
        <v>15763</v>
      </c>
      <c r="C5478" s="1763" t="s">
        <v>14685</v>
      </c>
      <c r="D5478" s="1764">
        <v>197</v>
      </c>
      <c r="E5478" s="1104">
        <f t="shared" si="85"/>
        <v>108.35000000000001</v>
      </c>
    </row>
    <row r="5479" spans="1:5" ht="15.6">
      <c r="A5479" s="3245" t="s">
        <v>15584</v>
      </c>
      <c r="B5479" s="1761" t="s">
        <v>15585</v>
      </c>
      <c r="C5479" s="1761" t="s">
        <v>14685</v>
      </c>
      <c r="D5479" s="1762">
        <v>200</v>
      </c>
      <c r="E5479" s="1103">
        <f t="shared" si="85"/>
        <v>110.00000000000001</v>
      </c>
    </row>
    <row r="5480" spans="1:5" ht="15.6">
      <c r="A5480" s="3246" t="s">
        <v>15752</v>
      </c>
      <c r="B5480" s="1763" t="s">
        <v>15753</v>
      </c>
      <c r="C5480" s="1763" t="s">
        <v>14685</v>
      </c>
      <c r="D5480" s="1764">
        <v>200</v>
      </c>
      <c r="E5480" s="1104">
        <f t="shared" si="85"/>
        <v>110.00000000000001</v>
      </c>
    </row>
    <row r="5481" spans="1:5" ht="15.6">
      <c r="A5481" s="3245" t="s">
        <v>15678</v>
      </c>
      <c r="B5481" s="1761" t="s">
        <v>15679</v>
      </c>
      <c r="C5481" s="1761" t="s">
        <v>14685</v>
      </c>
      <c r="D5481" s="1762">
        <v>208</v>
      </c>
      <c r="E5481" s="1103">
        <f t="shared" si="85"/>
        <v>114.4</v>
      </c>
    </row>
    <row r="5482" spans="1:5" ht="15.6">
      <c r="A5482" s="3246" t="s">
        <v>15846</v>
      </c>
      <c r="B5482" s="1763" t="s">
        <v>15847</v>
      </c>
      <c r="C5482" s="1763" t="s">
        <v>14685</v>
      </c>
      <c r="D5482" s="1764">
        <v>208</v>
      </c>
      <c r="E5482" s="1104">
        <f t="shared" si="85"/>
        <v>114.4</v>
      </c>
    </row>
    <row r="5483" spans="1:5" ht="15.6">
      <c r="A5483" s="3245" t="s">
        <v>15668</v>
      </c>
      <c r="B5483" s="1761" t="s">
        <v>15669</v>
      </c>
      <c r="C5483" s="1761" t="s">
        <v>14685</v>
      </c>
      <c r="D5483" s="1762">
        <v>210</v>
      </c>
      <c r="E5483" s="1103">
        <f t="shared" si="85"/>
        <v>115.50000000000001</v>
      </c>
    </row>
    <row r="5484" spans="1:5" ht="15.6">
      <c r="A5484" s="3246" t="s">
        <v>15836</v>
      </c>
      <c r="B5484" s="1763" t="s">
        <v>15837</v>
      </c>
      <c r="C5484" s="1763" t="s">
        <v>14685</v>
      </c>
      <c r="D5484" s="1764">
        <v>210</v>
      </c>
      <c r="E5484" s="1104">
        <f t="shared" si="85"/>
        <v>115.50000000000001</v>
      </c>
    </row>
    <row r="5485" spans="1:5" ht="15.6">
      <c r="A5485" s="3245" t="s">
        <v>15596</v>
      </c>
      <c r="B5485" s="1761" t="s">
        <v>15597</v>
      </c>
      <c r="C5485" s="1761" t="s">
        <v>14685</v>
      </c>
      <c r="D5485" s="1762">
        <v>229</v>
      </c>
      <c r="E5485" s="1103">
        <f t="shared" si="85"/>
        <v>125.95000000000002</v>
      </c>
    </row>
    <row r="5486" spans="1:5" ht="15.6">
      <c r="A5486" s="3246" t="s">
        <v>15764</v>
      </c>
      <c r="B5486" s="1763" t="s">
        <v>15765</v>
      </c>
      <c r="C5486" s="1763" t="s">
        <v>14685</v>
      </c>
      <c r="D5486" s="1764">
        <v>229</v>
      </c>
      <c r="E5486" s="1104">
        <f t="shared" si="85"/>
        <v>125.95000000000002</v>
      </c>
    </row>
    <row r="5487" spans="1:5" ht="15.6">
      <c r="A5487" s="3245" t="s">
        <v>15680</v>
      </c>
      <c r="B5487" s="1761" t="s">
        <v>15681</v>
      </c>
      <c r="C5487" s="1761" t="s">
        <v>14685</v>
      </c>
      <c r="D5487" s="1762">
        <v>240</v>
      </c>
      <c r="E5487" s="1103">
        <f t="shared" si="85"/>
        <v>132</v>
      </c>
    </row>
    <row r="5488" spans="1:5" ht="15.6">
      <c r="A5488" s="3246" t="s">
        <v>15848</v>
      </c>
      <c r="B5488" s="1763" t="s">
        <v>15849</v>
      </c>
      <c r="C5488" s="1763" t="s">
        <v>14685</v>
      </c>
      <c r="D5488" s="1764">
        <v>240</v>
      </c>
      <c r="E5488" s="1104">
        <f t="shared" si="85"/>
        <v>132</v>
      </c>
    </row>
    <row r="5489" spans="1:5" ht="15.6">
      <c r="A5489" s="3245" t="s">
        <v>25096</v>
      </c>
      <c r="B5489" s="1761" t="s">
        <v>25097</v>
      </c>
      <c r="C5489" s="1761" t="s">
        <v>14685</v>
      </c>
      <c r="D5489" s="1762">
        <v>1</v>
      </c>
      <c r="E5489" s="1103">
        <f t="shared" si="85"/>
        <v>0.55000000000000004</v>
      </c>
    </row>
    <row r="5490" spans="1:5" ht="15.6">
      <c r="A5490" s="3246" t="s">
        <v>16346</v>
      </c>
      <c r="B5490" s="1763" t="s">
        <v>16347</v>
      </c>
      <c r="C5490" s="1763" t="s">
        <v>14685</v>
      </c>
      <c r="D5490" s="1764">
        <v>28</v>
      </c>
      <c r="E5490" s="1104">
        <f t="shared" si="85"/>
        <v>15.400000000000002</v>
      </c>
    </row>
    <row r="5491" spans="1:5" ht="15.6">
      <c r="A5491" s="3245" t="s">
        <v>18049</v>
      </c>
      <c r="B5491" s="1761" t="s">
        <v>18050</v>
      </c>
      <c r="C5491" s="1761" t="s">
        <v>14685</v>
      </c>
      <c r="D5491" s="1762">
        <v>28</v>
      </c>
      <c r="E5491" s="1103">
        <f t="shared" si="85"/>
        <v>15.400000000000002</v>
      </c>
    </row>
    <row r="5492" spans="1:5" ht="15.6">
      <c r="A5492" s="3246" t="s">
        <v>16512</v>
      </c>
      <c r="B5492" s="1763" t="s">
        <v>16513</v>
      </c>
      <c r="C5492" s="1763" t="s">
        <v>14685</v>
      </c>
      <c r="D5492" s="1764">
        <v>28</v>
      </c>
      <c r="E5492" s="1104">
        <f t="shared" si="85"/>
        <v>15.400000000000002</v>
      </c>
    </row>
    <row r="5493" spans="1:5" ht="15.6">
      <c r="A5493" s="3245" t="s">
        <v>7959</v>
      </c>
      <c r="B5493" s="1761" t="s">
        <v>5099</v>
      </c>
      <c r="C5493" s="1761" t="s">
        <v>14685</v>
      </c>
      <c r="D5493" s="1762">
        <v>28</v>
      </c>
      <c r="E5493" s="1103">
        <f t="shared" si="85"/>
        <v>15.400000000000002</v>
      </c>
    </row>
    <row r="5494" spans="1:5" ht="15.6">
      <c r="A5494" s="3246" t="s">
        <v>16352</v>
      </c>
      <c r="B5494" s="1763" t="s">
        <v>16353</v>
      </c>
      <c r="C5494" s="1763" t="s">
        <v>14685</v>
      </c>
      <c r="D5494" s="1764">
        <v>30</v>
      </c>
      <c r="E5494" s="1104">
        <f t="shared" si="85"/>
        <v>16.5</v>
      </c>
    </row>
    <row r="5495" spans="1:5" ht="15.6">
      <c r="A5495" s="3245" t="s">
        <v>18055</v>
      </c>
      <c r="B5495" s="1761" t="s">
        <v>18056</v>
      </c>
      <c r="C5495" s="1761" t="s">
        <v>14685</v>
      </c>
      <c r="D5495" s="1762">
        <v>30</v>
      </c>
      <c r="E5495" s="1103">
        <f t="shared" si="85"/>
        <v>16.5</v>
      </c>
    </row>
    <row r="5496" spans="1:5" ht="15.6">
      <c r="A5496" s="3246" t="s">
        <v>16522</v>
      </c>
      <c r="B5496" s="1763" t="s">
        <v>16523</v>
      </c>
      <c r="C5496" s="1763" t="s">
        <v>14685</v>
      </c>
      <c r="D5496" s="1764">
        <v>30</v>
      </c>
      <c r="E5496" s="1104">
        <f t="shared" si="85"/>
        <v>16.5</v>
      </c>
    </row>
    <row r="5497" spans="1:5" ht="15.6">
      <c r="A5497" s="3245" t="s">
        <v>16518</v>
      </c>
      <c r="B5497" s="1761" t="s">
        <v>16519</v>
      </c>
      <c r="C5497" s="1761" t="s">
        <v>14685</v>
      </c>
      <c r="D5497" s="1762">
        <v>30</v>
      </c>
      <c r="E5497" s="1103">
        <f t="shared" si="85"/>
        <v>16.5</v>
      </c>
    </row>
    <row r="5498" spans="1:5" ht="15.6">
      <c r="A5498" s="3246" t="s">
        <v>18181</v>
      </c>
      <c r="B5498" s="1763" t="s">
        <v>18182</v>
      </c>
      <c r="C5498" s="1763" t="s">
        <v>14685</v>
      </c>
      <c r="D5498" s="1764">
        <v>30</v>
      </c>
      <c r="E5498" s="1104">
        <f t="shared" si="85"/>
        <v>16.5</v>
      </c>
    </row>
    <row r="5499" spans="1:5" ht="15.6">
      <c r="A5499" s="3245" t="s">
        <v>16348</v>
      </c>
      <c r="B5499" s="1761" t="s">
        <v>16349</v>
      </c>
      <c r="C5499" s="1761" t="s">
        <v>14685</v>
      </c>
      <c r="D5499" s="1762">
        <v>31</v>
      </c>
      <c r="E5499" s="1103">
        <f t="shared" si="85"/>
        <v>17.05</v>
      </c>
    </row>
    <row r="5500" spans="1:5" ht="15.6">
      <c r="A5500" s="3246" t="s">
        <v>18051</v>
      </c>
      <c r="B5500" s="1763" t="s">
        <v>18052</v>
      </c>
      <c r="C5500" s="1763" t="s">
        <v>14685</v>
      </c>
      <c r="D5500" s="1764">
        <v>31</v>
      </c>
      <c r="E5500" s="1104">
        <f t="shared" si="85"/>
        <v>17.05</v>
      </c>
    </row>
    <row r="5501" spans="1:5" ht="15.6">
      <c r="A5501" s="3245" t="s">
        <v>16356</v>
      </c>
      <c r="B5501" s="1761" t="s">
        <v>16357</v>
      </c>
      <c r="C5501" s="1761" t="s">
        <v>14685</v>
      </c>
      <c r="D5501" s="1762">
        <v>31</v>
      </c>
      <c r="E5501" s="1103">
        <f t="shared" si="85"/>
        <v>17.05</v>
      </c>
    </row>
    <row r="5502" spans="1:5" ht="15.6">
      <c r="A5502" s="3246" t="s">
        <v>18059</v>
      </c>
      <c r="B5502" s="1763" t="s">
        <v>18060</v>
      </c>
      <c r="C5502" s="1763" t="s">
        <v>14685</v>
      </c>
      <c r="D5502" s="1764">
        <v>31</v>
      </c>
      <c r="E5502" s="1104">
        <f t="shared" si="85"/>
        <v>17.05</v>
      </c>
    </row>
    <row r="5503" spans="1:5" ht="15.6">
      <c r="A5503" s="3245" t="s">
        <v>16514</v>
      </c>
      <c r="B5503" s="1761" t="s">
        <v>16515</v>
      </c>
      <c r="C5503" s="1761" t="s">
        <v>14685</v>
      </c>
      <c r="D5503" s="1762">
        <v>31</v>
      </c>
      <c r="E5503" s="1103">
        <f t="shared" si="85"/>
        <v>17.05</v>
      </c>
    </row>
    <row r="5504" spans="1:5" ht="15.6">
      <c r="A5504" s="3246" t="s">
        <v>7960</v>
      </c>
      <c r="B5504" s="1763" t="s">
        <v>5100</v>
      </c>
      <c r="C5504" s="1763" t="s">
        <v>14685</v>
      </c>
      <c r="D5504" s="1764">
        <v>31</v>
      </c>
      <c r="E5504" s="1104">
        <f t="shared" si="85"/>
        <v>17.05</v>
      </c>
    </row>
    <row r="5505" spans="1:5" ht="15.6">
      <c r="A5505" s="3245" t="s">
        <v>16524</v>
      </c>
      <c r="B5505" s="1761" t="s">
        <v>16525</v>
      </c>
      <c r="C5505" s="1761" t="s">
        <v>14685</v>
      </c>
      <c r="D5505" s="1762">
        <v>31</v>
      </c>
      <c r="E5505" s="1103">
        <f t="shared" si="85"/>
        <v>17.05</v>
      </c>
    </row>
    <row r="5506" spans="1:5" ht="15.6">
      <c r="A5506" s="3246" t="s">
        <v>7962</v>
      </c>
      <c r="B5506" s="1763" t="s">
        <v>5102</v>
      </c>
      <c r="C5506" s="1763" t="s">
        <v>14685</v>
      </c>
      <c r="D5506" s="1764">
        <v>31</v>
      </c>
      <c r="E5506" s="1104">
        <f t="shared" si="85"/>
        <v>17.05</v>
      </c>
    </row>
    <row r="5507" spans="1:5" ht="15.6">
      <c r="A5507" s="3245" t="s">
        <v>16350</v>
      </c>
      <c r="B5507" s="1761" t="s">
        <v>16351</v>
      </c>
      <c r="C5507" s="1761" t="s">
        <v>14685</v>
      </c>
      <c r="D5507" s="1762">
        <v>33</v>
      </c>
      <c r="E5507" s="1103">
        <f t="shared" si="85"/>
        <v>18.150000000000002</v>
      </c>
    </row>
    <row r="5508" spans="1:5" ht="15.6">
      <c r="A5508" s="3246" t="s">
        <v>18053</v>
      </c>
      <c r="B5508" s="1763" t="s">
        <v>18054</v>
      </c>
      <c r="C5508" s="1763" t="s">
        <v>14685</v>
      </c>
      <c r="D5508" s="1764">
        <v>33</v>
      </c>
      <c r="E5508" s="1104">
        <f t="shared" si="85"/>
        <v>18.150000000000002</v>
      </c>
    </row>
    <row r="5509" spans="1:5" ht="15.6">
      <c r="A5509" s="3245" t="s">
        <v>16516</v>
      </c>
      <c r="B5509" s="1761" t="s">
        <v>16517</v>
      </c>
      <c r="C5509" s="1761" t="s">
        <v>14685</v>
      </c>
      <c r="D5509" s="1762">
        <v>33</v>
      </c>
      <c r="E5509" s="1103">
        <f t="shared" si="85"/>
        <v>18.150000000000002</v>
      </c>
    </row>
    <row r="5510" spans="1:5" ht="15.6">
      <c r="A5510" s="3246" t="s">
        <v>7961</v>
      </c>
      <c r="B5510" s="1763" t="s">
        <v>5101</v>
      </c>
      <c r="C5510" s="1763" t="s">
        <v>14685</v>
      </c>
      <c r="D5510" s="1764">
        <v>33</v>
      </c>
      <c r="E5510" s="1104">
        <f t="shared" si="85"/>
        <v>18.150000000000002</v>
      </c>
    </row>
    <row r="5511" spans="1:5" ht="15.6">
      <c r="A5511" s="3245" t="s">
        <v>16372</v>
      </c>
      <c r="B5511" s="1761" t="s">
        <v>16373</v>
      </c>
      <c r="C5511" s="1761" t="s">
        <v>14685</v>
      </c>
      <c r="D5511" s="1762">
        <v>34</v>
      </c>
      <c r="E5511" s="1103">
        <f t="shared" si="85"/>
        <v>18.700000000000003</v>
      </c>
    </row>
    <row r="5512" spans="1:5" ht="15.6">
      <c r="A5512" s="3246" t="s">
        <v>16364</v>
      </c>
      <c r="B5512" s="1763" t="s">
        <v>16365</v>
      </c>
      <c r="C5512" s="1763" t="s">
        <v>14685</v>
      </c>
      <c r="D5512" s="1764">
        <v>34</v>
      </c>
      <c r="E5512" s="1104">
        <f t="shared" si="85"/>
        <v>18.700000000000003</v>
      </c>
    </row>
    <row r="5513" spans="1:5" ht="15.6">
      <c r="A5513" s="3245" t="s">
        <v>18067</v>
      </c>
      <c r="B5513" s="1761" t="s">
        <v>18068</v>
      </c>
      <c r="C5513" s="1761" t="s">
        <v>14685</v>
      </c>
      <c r="D5513" s="1762">
        <v>34</v>
      </c>
      <c r="E5513" s="1103">
        <f t="shared" si="85"/>
        <v>18.700000000000003</v>
      </c>
    </row>
    <row r="5514" spans="1:5" ht="15.6">
      <c r="A5514" s="3246" t="s">
        <v>16374</v>
      </c>
      <c r="B5514" s="1763" t="s">
        <v>16375</v>
      </c>
      <c r="C5514" s="1763" t="s">
        <v>14685</v>
      </c>
      <c r="D5514" s="1764">
        <v>34</v>
      </c>
      <c r="E5514" s="1104">
        <f t="shared" si="85"/>
        <v>18.700000000000003</v>
      </c>
    </row>
    <row r="5515" spans="1:5" ht="15.6">
      <c r="A5515" s="3245" t="s">
        <v>18073</v>
      </c>
      <c r="B5515" s="1761" t="s">
        <v>18074</v>
      </c>
      <c r="C5515" s="1761" t="s">
        <v>14685</v>
      </c>
      <c r="D5515" s="1762">
        <v>34</v>
      </c>
      <c r="E5515" s="1103">
        <f t="shared" si="85"/>
        <v>18.700000000000003</v>
      </c>
    </row>
    <row r="5516" spans="1:5" ht="15.6">
      <c r="A5516" s="3246" t="s">
        <v>16538</v>
      </c>
      <c r="B5516" s="1763" t="s">
        <v>16539</v>
      </c>
      <c r="C5516" s="1763" t="s">
        <v>14685</v>
      </c>
      <c r="D5516" s="1764">
        <v>34</v>
      </c>
      <c r="E5516" s="1104">
        <f t="shared" si="85"/>
        <v>18.700000000000003</v>
      </c>
    </row>
    <row r="5517" spans="1:5" ht="15.6">
      <c r="A5517" s="3245" t="s">
        <v>16532</v>
      </c>
      <c r="B5517" s="1761" t="s">
        <v>16533</v>
      </c>
      <c r="C5517" s="1761" t="s">
        <v>14685</v>
      </c>
      <c r="D5517" s="1762">
        <v>34</v>
      </c>
      <c r="E5517" s="1103">
        <f t="shared" ref="E5517:E5580" si="86">D5517*(100%-$E$8)</f>
        <v>18.700000000000003</v>
      </c>
    </row>
    <row r="5518" spans="1:5" ht="15.6">
      <c r="A5518" s="3246" t="s">
        <v>18185</v>
      </c>
      <c r="B5518" s="1763" t="s">
        <v>18186</v>
      </c>
      <c r="C5518" s="1763" t="s">
        <v>14685</v>
      </c>
      <c r="D5518" s="1764">
        <v>34</v>
      </c>
      <c r="E5518" s="1104">
        <f t="shared" si="86"/>
        <v>18.700000000000003</v>
      </c>
    </row>
    <row r="5519" spans="1:5" ht="15.6">
      <c r="A5519" s="3245" t="s">
        <v>16540</v>
      </c>
      <c r="B5519" s="1761" t="s">
        <v>16541</v>
      </c>
      <c r="C5519" s="1761" t="s">
        <v>14685</v>
      </c>
      <c r="D5519" s="1762">
        <v>34</v>
      </c>
      <c r="E5519" s="1103">
        <f t="shared" si="86"/>
        <v>18.700000000000003</v>
      </c>
    </row>
    <row r="5520" spans="1:5" ht="15.6">
      <c r="A5520" s="3246" t="s">
        <v>18191</v>
      </c>
      <c r="B5520" s="1763" t="s">
        <v>18192</v>
      </c>
      <c r="C5520" s="1763" t="s">
        <v>14685</v>
      </c>
      <c r="D5520" s="1764">
        <v>34</v>
      </c>
      <c r="E5520" s="1104">
        <f t="shared" si="86"/>
        <v>18.700000000000003</v>
      </c>
    </row>
    <row r="5521" spans="1:5" ht="15.6">
      <c r="A5521" s="3245" t="s">
        <v>16358</v>
      </c>
      <c r="B5521" s="1761" t="s">
        <v>16359</v>
      </c>
      <c r="C5521" s="1761" t="s">
        <v>14685</v>
      </c>
      <c r="D5521" s="1762">
        <v>35</v>
      </c>
      <c r="E5521" s="1103">
        <f t="shared" si="86"/>
        <v>19.25</v>
      </c>
    </row>
    <row r="5522" spans="1:5" ht="15.6">
      <c r="A5522" s="3246" t="s">
        <v>18061</v>
      </c>
      <c r="B5522" s="1763" t="s">
        <v>18062</v>
      </c>
      <c r="C5522" s="1763" t="s">
        <v>14685</v>
      </c>
      <c r="D5522" s="1764">
        <v>35</v>
      </c>
      <c r="E5522" s="1104">
        <f t="shared" si="86"/>
        <v>19.25</v>
      </c>
    </row>
    <row r="5523" spans="1:5" ht="15.6">
      <c r="A5523" s="3245" t="s">
        <v>16526</v>
      </c>
      <c r="B5523" s="1761" t="s">
        <v>16527</v>
      </c>
      <c r="C5523" s="1761" t="s">
        <v>14685</v>
      </c>
      <c r="D5523" s="1762">
        <v>35</v>
      </c>
      <c r="E5523" s="1103">
        <f t="shared" si="86"/>
        <v>19.25</v>
      </c>
    </row>
    <row r="5524" spans="1:5" ht="15.6">
      <c r="A5524" s="3246" t="s">
        <v>7963</v>
      </c>
      <c r="B5524" s="1763" t="s">
        <v>5103</v>
      </c>
      <c r="C5524" s="1763" t="s">
        <v>14685</v>
      </c>
      <c r="D5524" s="1764">
        <v>35</v>
      </c>
      <c r="E5524" s="1104">
        <f t="shared" si="86"/>
        <v>19.25</v>
      </c>
    </row>
    <row r="5525" spans="1:5" ht="15.6">
      <c r="A5525" s="3245" t="s">
        <v>16384</v>
      </c>
      <c r="B5525" s="1761" t="s">
        <v>16385</v>
      </c>
      <c r="C5525" s="1761" t="s">
        <v>14685</v>
      </c>
      <c r="D5525" s="1762">
        <v>37</v>
      </c>
      <c r="E5525" s="1103">
        <f t="shared" si="86"/>
        <v>20.350000000000001</v>
      </c>
    </row>
    <row r="5526" spans="1:5" ht="15.6">
      <c r="A5526" s="3246" t="s">
        <v>18083</v>
      </c>
      <c r="B5526" s="1763" t="s">
        <v>18084</v>
      </c>
      <c r="C5526" s="1763" t="s">
        <v>14685</v>
      </c>
      <c r="D5526" s="1764">
        <v>37</v>
      </c>
      <c r="E5526" s="1104">
        <f t="shared" si="86"/>
        <v>20.350000000000001</v>
      </c>
    </row>
    <row r="5527" spans="1:5" ht="15.6">
      <c r="A5527" s="3245" t="s">
        <v>16558</v>
      </c>
      <c r="B5527" s="1761" t="s">
        <v>16559</v>
      </c>
      <c r="C5527" s="1761" t="s">
        <v>14685</v>
      </c>
      <c r="D5527" s="1762">
        <v>37</v>
      </c>
      <c r="E5527" s="1103">
        <f t="shared" si="86"/>
        <v>20.350000000000001</v>
      </c>
    </row>
    <row r="5528" spans="1:5" ht="15.6">
      <c r="A5528" s="3246" t="s">
        <v>16550</v>
      </c>
      <c r="B5528" s="1763" t="s">
        <v>16551</v>
      </c>
      <c r="C5528" s="1763" t="s">
        <v>14685</v>
      </c>
      <c r="D5528" s="1764">
        <v>37</v>
      </c>
      <c r="E5528" s="1104">
        <f t="shared" si="86"/>
        <v>20.350000000000001</v>
      </c>
    </row>
    <row r="5529" spans="1:5" ht="15.6">
      <c r="A5529" s="3245" t="s">
        <v>18193</v>
      </c>
      <c r="B5529" s="1761" t="s">
        <v>18194</v>
      </c>
      <c r="C5529" s="1761" t="s">
        <v>14685</v>
      </c>
      <c r="D5529" s="1762">
        <v>37</v>
      </c>
      <c r="E5529" s="1103">
        <f t="shared" si="86"/>
        <v>20.350000000000001</v>
      </c>
    </row>
    <row r="5530" spans="1:5" ht="15.6">
      <c r="A5530" s="3246" t="s">
        <v>16360</v>
      </c>
      <c r="B5530" s="1763" t="s">
        <v>16361</v>
      </c>
      <c r="C5530" s="1763" t="s">
        <v>14685</v>
      </c>
      <c r="D5530" s="1764">
        <v>38</v>
      </c>
      <c r="E5530" s="1104">
        <f t="shared" si="86"/>
        <v>20.900000000000002</v>
      </c>
    </row>
    <row r="5531" spans="1:5" ht="15.6">
      <c r="A5531" s="3245" t="s">
        <v>18063</v>
      </c>
      <c r="B5531" s="1761" t="s">
        <v>18064</v>
      </c>
      <c r="C5531" s="1761" t="s">
        <v>14685</v>
      </c>
      <c r="D5531" s="1762">
        <v>38</v>
      </c>
      <c r="E5531" s="1103">
        <f t="shared" si="86"/>
        <v>20.900000000000002</v>
      </c>
    </row>
    <row r="5532" spans="1:5" ht="15.6">
      <c r="A5532" s="3246" t="s">
        <v>16394</v>
      </c>
      <c r="B5532" s="1763" t="s">
        <v>16395</v>
      </c>
      <c r="C5532" s="1763" t="s">
        <v>14685</v>
      </c>
      <c r="D5532" s="1764">
        <v>38</v>
      </c>
      <c r="E5532" s="1104">
        <f t="shared" si="86"/>
        <v>20.900000000000002</v>
      </c>
    </row>
    <row r="5533" spans="1:5" ht="15.6">
      <c r="A5533" s="3245" t="s">
        <v>18091</v>
      </c>
      <c r="B5533" s="1761" t="s">
        <v>18092</v>
      </c>
      <c r="C5533" s="1761" t="s">
        <v>14685</v>
      </c>
      <c r="D5533" s="1762">
        <v>38</v>
      </c>
      <c r="E5533" s="1103">
        <f t="shared" si="86"/>
        <v>20.900000000000002</v>
      </c>
    </row>
    <row r="5534" spans="1:5" ht="15.6">
      <c r="A5534" s="3246" t="s">
        <v>16528</v>
      </c>
      <c r="B5534" s="1763" t="s">
        <v>16529</v>
      </c>
      <c r="C5534" s="1763" t="s">
        <v>14685</v>
      </c>
      <c r="D5534" s="1764">
        <v>38</v>
      </c>
      <c r="E5534" s="1104">
        <f t="shared" si="86"/>
        <v>20.900000000000002</v>
      </c>
    </row>
    <row r="5535" spans="1:5" ht="15.6">
      <c r="A5535" s="3245" t="s">
        <v>7964</v>
      </c>
      <c r="B5535" s="1761" t="s">
        <v>5104</v>
      </c>
      <c r="C5535" s="1761" t="s">
        <v>14685</v>
      </c>
      <c r="D5535" s="1762">
        <v>38</v>
      </c>
      <c r="E5535" s="1103">
        <f t="shared" si="86"/>
        <v>20.900000000000002</v>
      </c>
    </row>
    <row r="5536" spans="1:5" ht="15.6">
      <c r="A5536" s="3246" t="s">
        <v>16560</v>
      </c>
      <c r="B5536" s="1763" t="s">
        <v>16561</v>
      </c>
      <c r="C5536" s="1763" t="s">
        <v>14685</v>
      </c>
      <c r="D5536" s="1764">
        <v>38</v>
      </c>
      <c r="E5536" s="1104">
        <f t="shared" si="86"/>
        <v>20.900000000000002</v>
      </c>
    </row>
    <row r="5537" spans="1:5" ht="15.6">
      <c r="A5537" s="3245" t="s">
        <v>7970</v>
      </c>
      <c r="B5537" s="1761" t="s">
        <v>5110</v>
      </c>
      <c r="C5537" s="1761" t="s">
        <v>14685</v>
      </c>
      <c r="D5537" s="1762">
        <v>38</v>
      </c>
      <c r="E5537" s="1103">
        <f t="shared" si="86"/>
        <v>20.900000000000002</v>
      </c>
    </row>
    <row r="5538" spans="1:5" ht="15.6">
      <c r="A5538" s="3246" t="s">
        <v>16354</v>
      </c>
      <c r="B5538" s="1763" t="s">
        <v>16355</v>
      </c>
      <c r="C5538" s="1763" t="s">
        <v>14685</v>
      </c>
      <c r="D5538" s="1764">
        <v>39</v>
      </c>
      <c r="E5538" s="1104">
        <f t="shared" si="86"/>
        <v>21.450000000000003</v>
      </c>
    </row>
    <row r="5539" spans="1:5" ht="15.6">
      <c r="A5539" s="3245" t="s">
        <v>18057</v>
      </c>
      <c r="B5539" s="1761" t="s">
        <v>18058</v>
      </c>
      <c r="C5539" s="1761" t="s">
        <v>14685</v>
      </c>
      <c r="D5539" s="1762">
        <v>39</v>
      </c>
      <c r="E5539" s="1103">
        <f t="shared" si="86"/>
        <v>21.450000000000003</v>
      </c>
    </row>
    <row r="5540" spans="1:5" ht="15.6">
      <c r="A5540" s="3246" t="s">
        <v>16376</v>
      </c>
      <c r="B5540" s="1763" t="s">
        <v>16377</v>
      </c>
      <c r="C5540" s="1763" t="s">
        <v>14685</v>
      </c>
      <c r="D5540" s="1764">
        <v>39</v>
      </c>
      <c r="E5540" s="1104">
        <f t="shared" si="86"/>
        <v>21.450000000000003</v>
      </c>
    </row>
    <row r="5541" spans="1:5" ht="15.6">
      <c r="A5541" s="3245" t="s">
        <v>18075</v>
      </c>
      <c r="B5541" s="1761" t="s">
        <v>18076</v>
      </c>
      <c r="C5541" s="1761" t="s">
        <v>14685</v>
      </c>
      <c r="D5541" s="1762">
        <v>39</v>
      </c>
      <c r="E5541" s="1103">
        <f t="shared" si="86"/>
        <v>21.450000000000003</v>
      </c>
    </row>
    <row r="5542" spans="1:5" ht="15.6">
      <c r="A5542" s="3246" t="s">
        <v>16520</v>
      </c>
      <c r="B5542" s="1763" t="s">
        <v>16521</v>
      </c>
      <c r="C5542" s="1763" t="s">
        <v>14685</v>
      </c>
      <c r="D5542" s="1764">
        <v>39</v>
      </c>
      <c r="E5542" s="1104">
        <f t="shared" si="86"/>
        <v>21.450000000000003</v>
      </c>
    </row>
    <row r="5543" spans="1:5" ht="15.6">
      <c r="A5543" s="3245" t="s">
        <v>18183</v>
      </c>
      <c r="B5543" s="1761" t="s">
        <v>18184</v>
      </c>
      <c r="C5543" s="1761" t="s">
        <v>14685</v>
      </c>
      <c r="D5543" s="1762">
        <v>39</v>
      </c>
      <c r="E5543" s="1103">
        <f t="shared" si="86"/>
        <v>21.450000000000003</v>
      </c>
    </row>
    <row r="5544" spans="1:5" ht="15.6">
      <c r="A5544" s="3246" t="s">
        <v>16542</v>
      </c>
      <c r="B5544" s="1763" t="s">
        <v>16543</v>
      </c>
      <c r="C5544" s="1763" t="s">
        <v>14685</v>
      </c>
      <c r="D5544" s="1764">
        <v>39</v>
      </c>
      <c r="E5544" s="1104">
        <f t="shared" si="86"/>
        <v>21.450000000000003</v>
      </c>
    </row>
    <row r="5545" spans="1:5" ht="15.6">
      <c r="A5545" s="3245" t="s">
        <v>7966</v>
      </c>
      <c r="B5545" s="1761" t="s">
        <v>5106</v>
      </c>
      <c r="C5545" s="1761" t="s">
        <v>14685</v>
      </c>
      <c r="D5545" s="1762">
        <v>39</v>
      </c>
      <c r="E5545" s="1103">
        <f t="shared" si="86"/>
        <v>21.450000000000003</v>
      </c>
    </row>
    <row r="5546" spans="1:5" ht="15.6">
      <c r="A5546" s="3246" t="s">
        <v>17024</v>
      </c>
      <c r="B5546" s="1763" t="s">
        <v>17025</v>
      </c>
      <c r="C5546" s="1763" t="s">
        <v>14685</v>
      </c>
      <c r="D5546" s="1764">
        <v>40</v>
      </c>
      <c r="E5546" s="1104">
        <f t="shared" si="86"/>
        <v>22</v>
      </c>
    </row>
    <row r="5547" spans="1:5" ht="15.6">
      <c r="A5547" s="3245" t="s">
        <v>16418</v>
      </c>
      <c r="B5547" s="1761" t="s">
        <v>16419</v>
      </c>
      <c r="C5547" s="1761" t="s">
        <v>14685</v>
      </c>
      <c r="D5547" s="1762">
        <v>41</v>
      </c>
      <c r="E5547" s="1103">
        <f t="shared" si="86"/>
        <v>22.55</v>
      </c>
    </row>
    <row r="5548" spans="1:5" ht="15.6">
      <c r="A5548" s="3246" t="s">
        <v>16406</v>
      </c>
      <c r="B5548" s="1763" t="s">
        <v>16407</v>
      </c>
      <c r="C5548" s="1763" t="s">
        <v>14685</v>
      </c>
      <c r="D5548" s="1764">
        <v>41</v>
      </c>
      <c r="E5548" s="1104">
        <f t="shared" si="86"/>
        <v>22.55</v>
      </c>
    </row>
    <row r="5549" spans="1:5" ht="15.6">
      <c r="A5549" s="3245" t="s">
        <v>18103</v>
      </c>
      <c r="B5549" s="1761" t="s">
        <v>18104</v>
      </c>
      <c r="C5549" s="1761" t="s">
        <v>14685</v>
      </c>
      <c r="D5549" s="1762">
        <v>41</v>
      </c>
      <c r="E5549" s="1103">
        <f t="shared" si="86"/>
        <v>22.55</v>
      </c>
    </row>
    <row r="5550" spans="1:5" ht="15.6">
      <c r="A5550" s="3246" t="s">
        <v>16582</v>
      </c>
      <c r="B5550" s="1763" t="s">
        <v>16583</v>
      </c>
      <c r="C5550" s="1763" t="s">
        <v>14685</v>
      </c>
      <c r="D5550" s="1764">
        <v>41</v>
      </c>
      <c r="E5550" s="1104">
        <f t="shared" si="86"/>
        <v>22.55</v>
      </c>
    </row>
    <row r="5551" spans="1:5" ht="15.6">
      <c r="A5551" s="3245" t="s">
        <v>16572</v>
      </c>
      <c r="B5551" s="1761" t="s">
        <v>16573</v>
      </c>
      <c r="C5551" s="1761" t="s">
        <v>14685</v>
      </c>
      <c r="D5551" s="1762">
        <v>41</v>
      </c>
      <c r="E5551" s="1103">
        <f t="shared" si="86"/>
        <v>22.55</v>
      </c>
    </row>
    <row r="5552" spans="1:5" ht="15.6">
      <c r="A5552" s="3246" t="s">
        <v>18201</v>
      </c>
      <c r="B5552" s="1763" t="s">
        <v>18202</v>
      </c>
      <c r="C5552" s="1763" t="s">
        <v>14685</v>
      </c>
      <c r="D5552" s="1764">
        <v>41</v>
      </c>
      <c r="E5552" s="1104">
        <f t="shared" si="86"/>
        <v>22.55</v>
      </c>
    </row>
    <row r="5553" spans="1:5" ht="15.6">
      <c r="A5553" s="3245" t="s">
        <v>16378</v>
      </c>
      <c r="B5553" s="1761" t="s">
        <v>16379</v>
      </c>
      <c r="C5553" s="1761" t="s">
        <v>14685</v>
      </c>
      <c r="D5553" s="1762">
        <v>43</v>
      </c>
      <c r="E5553" s="1103">
        <f t="shared" si="86"/>
        <v>23.650000000000002</v>
      </c>
    </row>
    <row r="5554" spans="1:5" ht="15.6">
      <c r="A5554" s="3246" t="s">
        <v>18077</v>
      </c>
      <c r="B5554" s="1763" t="s">
        <v>18078</v>
      </c>
      <c r="C5554" s="1763" t="s">
        <v>14685</v>
      </c>
      <c r="D5554" s="1764">
        <v>43</v>
      </c>
      <c r="E5554" s="1104">
        <f t="shared" si="86"/>
        <v>23.650000000000002</v>
      </c>
    </row>
    <row r="5555" spans="1:5" ht="15.6">
      <c r="A5555" s="3245" t="s">
        <v>16396</v>
      </c>
      <c r="B5555" s="1761" t="s">
        <v>16397</v>
      </c>
      <c r="C5555" s="1761" t="s">
        <v>14685</v>
      </c>
      <c r="D5555" s="1762">
        <v>43</v>
      </c>
      <c r="E5555" s="1103">
        <f t="shared" si="86"/>
        <v>23.650000000000002</v>
      </c>
    </row>
    <row r="5556" spans="1:5" ht="15.6">
      <c r="A5556" s="3246" t="s">
        <v>18093</v>
      </c>
      <c r="B5556" s="1763" t="s">
        <v>18094</v>
      </c>
      <c r="C5556" s="1763" t="s">
        <v>14685</v>
      </c>
      <c r="D5556" s="1764">
        <v>43</v>
      </c>
      <c r="E5556" s="1104">
        <f t="shared" si="86"/>
        <v>23.650000000000002</v>
      </c>
    </row>
    <row r="5557" spans="1:5" ht="15.6">
      <c r="A5557" s="3245" t="s">
        <v>16544</v>
      </c>
      <c r="B5557" s="1761" t="s">
        <v>16545</v>
      </c>
      <c r="C5557" s="1761" t="s">
        <v>14685</v>
      </c>
      <c r="D5557" s="1762">
        <v>43</v>
      </c>
      <c r="E5557" s="1103">
        <f t="shared" si="86"/>
        <v>23.650000000000002</v>
      </c>
    </row>
    <row r="5558" spans="1:5" ht="15.6">
      <c r="A5558" s="3246" t="s">
        <v>7967</v>
      </c>
      <c r="B5558" s="1763" t="s">
        <v>5107</v>
      </c>
      <c r="C5558" s="1763" t="s">
        <v>14685</v>
      </c>
      <c r="D5558" s="1764">
        <v>43</v>
      </c>
      <c r="E5558" s="1104">
        <f t="shared" si="86"/>
        <v>23.650000000000002</v>
      </c>
    </row>
    <row r="5559" spans="1:5" ht="15.6">
      <c r="A5559" s="3245" t="s">
        <v>16562</v>
      </c>
      <c r="B5559" s="1761" t="s">
        <v>16563</v>
      </c>
      <c r="C5559" s="1761" t="s">
        <v>14685</v>
      </c>
      <c r="D5559" s="1762">
        <v>43</v>
      </c>
      <c r="E5559" s="1103">
        <f t="shared" si="86"/>
        <v>23.650000000000002</v>
      </c>
    </row>
    <row r="5560" spans="1:5" ht="15.6">
      <c r="A5560" s="3246" t="s">
        <v>7971</v>
      </c>
      <c r="B5560" s="1763" t="s">
        <v>5111</v>
      </c>
      <c r="C5560" s="1763" t="s">
        <v>14685</v>
      </c>
      <c r="D5560" s="1764">
        <v>43</v>
      </c>
      <c r="E5560" s="1104">
        <f t="shared" si="86"/>
        <v>23.650000000000002</v>
      </c>
    </row>
    <row r="5561" spans="1:5" ht="15.6">
      <c r="A5561" s="3245" t="s">
        <v>16366</v>
      </c>
      <c r="B5561" s="1761" t="s">
        <v>16367</v>
      </c>
      <c r="C5561" s="1761" t="s">
        <v>14685</v>
      </c>
      <c r="D5561" s="1762">
        <v>44</v>
      </c>
      <c r="E5561" s="1103">
        <f t="shared" si="86"/>
        <v>24.200000000000003</v>
      </c>
    </row>
    <row r="5562" spans="1:5" ht="15.6">
      <c r="A5562" s="3246" t="s">
        <v>16368</v>
      </c>
      <c r="B5562" s="1763" t="s">
        <v>16369</v>
      </c>
      <c r="C5562" s="1763" t="s">
        <v>14685</v>
      </c>
      <c r="D5562" s="1764">
        <v>44</v>
      </c>
      <c r="E5562" s="1104">
        <f t="shared" si="86"/>
        <v>24.200000000000003</v>
      </c>
    </row>
    <row r="5563" spans="1:5" ht="15.6">
      <c r="A5563" s="3245" t="s">
        <v>18069</v>
      </c>
      <c r="B5563" s="1761" t="s">
        <v>18070</v>
      </c>
      <c r="C5563" s="1761" t="s">
        <v>14685</v>
      </c>
      <c r="D5563" s="1762">
        <v>44</v>
      </c>
      <c r="E5563" s="1103">
        <f t="shared" si="86"/>
        <v>24.200000000000003</v>
      </c>
    </row>
    <row r="5564" spans="1:5" ht="15.6">
      <c r="A5564" s="3246" t="s">
        <v>17026</v>
      </c>
      <c r="B5564" s="1763" t="s">
        <v>17027</v>
      </c>
      <c r="C5564" s="1763" t="s">
        <v>14685</v>
      </c>
      <c r="D5564" s="1764">
        <v>44</v>
      </c>
      <c r="E5564" s="1104">
        <f t="shared" si="86"/>
        <v>24.200000000000003</v>
      </c>
    </row>
    <row r="5565" spans="1:5" ht="15.6">
      <c r="A5565" s="3245" t="s">
        <v>16534</v>
      </c>
      <c r="B5565" s="1761" t="s">
        <v>16535</v>
      </c>
      <c r="C5565" s="1761" t="s">
        <v>14685</v>
      </c>
      <c r="D5565" s="1762">
        <v>44</v>
      </c>
      <c r="E5565" s="1103">
        <f t="shared" si="86"/>
        <v>24.200000000000003</v>
      </c>
    </row>
    <row r="5566" spans="1:5" ht="15.6">
      <c r="A5566" s="3246" t="s">
        <v>18187</v>
      </c>
      <c r="B5566" s="1763" t="s">
        <v>18188</v>
      </c>
      <c r="C5566" s="1763" t="s">
        <v>14685</v>
      </c>
      <c r="D5566" s="1764">
        <v>44</v>
      </c>
      <c r="E5566" s="1104">
        <f t="shared" si="86"/>
        <v>24.200000000000003</v>
      </c>
    </row>
    <row r="5567" spans="1:5" ht="15.6">
      <c r="A5567" s="3245" t="s">
        <v>16420</v>
      </c>
      <c r="B5567" s="1761" t="s">
        <v>16421</v>
      </c>
      <c r="C5567" s="1761" t="s">
        <v>14685</v>
      </c>
      <c r="D5567" s="1762">
        <v>46</v>
      </c>
      <c r="E5567" s="1103">
        <f t="shared" si="86"/>
        <v>25.3</v>
      </c>
    </row>
    <row r="5568" spans="1:5" ht="15.6">
      <c r="A5568" s="3246" t="s">
        <v>18113</v>
      </c>
      <c r="B5568" s="1763" t="s">
        <v>18114</v>
      </c>
      <c r="C5568" s="1763" t="s">
        <v>14685</v>
      </c>
      <c r="D5568" s="1764">
        <v>46</v>
      </c>
      <c r="E5568" s="1104">
        <f t="shared" si="86"/>
        <v>25.3</v>
      </c>
    </row>
    <row r="5569" spans="1:5" ht="15.6">
      <c r="A5569" s="3245" t="s">
        <v>16584</v>
      </c>
      <c r="B5569" s="1761" t="s">
        <v>16585</v>
      </c>
      <c r="C5569" s="1761" t="s">
        <v>14685</v>
      </c>
      <c r="D5569" s="1762">
        <v>46</v>
      </c>
      <c r="E5569" s="1103">
        <f t="shared" si="86"/>
        <v>25.3</v>
      </c>
    </row>
    <row r="5570" spans="1:5" ht="15.6">
      <c r="A5570" s="3246" t="s">
        <v>7976</v>
      </c>
      <c r="B5570" s="1763" t="s">
        <v>5116</v>
      </c>
      <c r="C5570" s="1763" t="s">
        <v>14685</v>
      </c>
      <c r="D5570" s="1764">
        <v>46</v>
      </c>
      <c r="E5570" s="1104">
        <f t="shared" si="86"/>
        <v>25.3</v>
      </c>
    </row>
    <row r="5571" spans="1:5" ht="15.6">
      <c r="A5571" s="3245" t="s">
        <v>16362</v>
      </c>
      <c r="B5571" s="1761" t="s">
        <v>16363</v>
      </c>
      <c r="C5571" s="1761" t="s">
        <v>14685</v>
      </c>
      <c r="D5571" s="1762">
        <v>48</v>
      </c>
      <c r="E5571" s="1103">
        <f t="shared" si="86"/>
        <v>26.400000000000002</v>
      </c>
    </row>
    <row r="5572" spans="1:5" ht="15.6">
      <c r="A5572" s="3246" t="s">
        <v>18065</v>
      </c>
      <c r="B5572" s="1763" t="s">
        <v>18066</v>
      </c>
      <c r="C5572" s="1763" t="s">
        <v>14685</v>
      </c>
      <c r="D5572" s="1764">
        <v>48</v>
      </c>
      <c r="E5572" s="1104">
        <f t="shared" si="86"/>
        <v>26.400000000000002</v>
      </c>
    </row>
    <row r="5573" spans="1:5" ht="15.6">
      <c r="A5573" s="3245" t="s">
        <v>16398</v>
      </c>
      <c r="B5573" s="1761" t="s">
        <v>16399</v>
      </c>
      <c r="C5573" s="1761" t="s">
        <v>14685</v>
      </c>
      <c r="D5573" s="1762">
        <v>48</v>
      </c>
      <c r="E5573" s="1103">
        <f t="shared" si="86"/>
        <v>26.400000000000002</v>
      </c>
    </row>
    <row r="5574" spans="1:5" ht="15.6">
      <c r="A5574" s="3246" t="s">
        <v>18095</v>
      </c>
      <c r="B5574" s="1763" t="s">
        <v>18096</v>
      </c>
      <c r="C5574" s="1763" t="s">
        <v>14685</v>
      </c>
      <c r="D5574" s="1764">
        <v>48</v>
      </c>
      <c r="E5574" s="1104">
        <f t="shared" si="86"/>
        <v>26.400000000000002</v>
      </c>
    </row>
    <row r="5575" spans="1:5" ht="15.6">
      <c r="A5575" s="3245" t="s">
        <v>17032</v>
      </c>
      <c r="B5575" s="1761" t="s">
        <v>17033</v>
      </c>
      <c r="C5575" s="1761" t="s">
        <v>14685</v>
      </c>
      <c r="D5575" s="1762">
        <v>48</v>
      </c>
      <c r="E5575" s="1103">
        <f t="shared" si="86"/>
        <v>26.400000000000002</v>
      </c>
    </row>
    <row r="5576" spans="1:5" ht="15.6">
      <c r="A5576" s="3246" t="s">
        <v>16530</v>
      </c>
      <c r="B5576" s="1763" t="s">
        <v>16531</v>
      </c>
      <c r="C5576" s="1763" t="s">
        <v>14685</v>
      </c>
      <c r="D5576" s="1764">
        <v>48</v>
      </c>
      <c r="E5576" s="1104">
        <f t="shared" si="86"/>
        <v>26.400000000000002</v>
      </c>
    </row>
    <row r="5577" spans="1:5" ht="15.6">
      <c r="A5577" s="3245" t="s">
        <v>7965</v>
      </c>
      <c r="B5577" s="1761" t="s">
        <v>5105</v>
      </c>
      <c r="C5577" s="1761" t="s">
        <v>14685</v>
      </c>
      <c r="D5577" s="1762">
        <v>48</v>
      </c>
      <c r="E5577" s="1103">
        <f t="shared" si="86"/>
        <v>26.400000000000002</v>
      </c>
    </row>
    <row r="5578" spans="1:5" ht="15.6">
      <c r="A5578" s="3246" t="s">
        <v>17028</v>
      </c>
      <c r="B5578" s="1763" t="s">
        <v>17029</v>
      </c>
      <c r="C5578" s="1763" t="s">
        <v>14685</v>
      </c>
      <c r="D5578" s="1764">
        <v>48</v>
      </c>
      <c r="E5578" s="1104">
        <f t="shared" si="86"/>
        <v>26.400000000000002</v>
      </c>
    </row>
    <row r="5579" spans="1:5" ht="15.6">
      <c r="A5579" s="3245" t="s">
        <v>16564</v>
      </c>
      <c r="B5579" s="1761" t="s">
        <v>16565</v>
      </c>
      <c r="C5579" s="1761" t="s">
        <v>14685</v>
      </c>
      <c r="D5579" s="1762">
        <v>48</v>
      </c>
      <c r="E5579" s="1103">
        <f t="shared" si="86"/>
        <v>26.400000000000002</v>
      </c>
    </row>
    <row r="5580" spans="1:5" ht="15.6">
      <c r="A5580" s="3246" t="s">
        <v>7972</v>
      </c>
      <c r="B5580" s="1763" t="s">
        <v>5112</v>
      </c>
      <c r="C5580" s="1763" t="s">
        <v>14685</v>
      </c>
      <c r="D5580" s="1764">
        <v>48</v>
      </c>
      <c r="E5580" s="1104">
        <f t="shared" si="86"/>
        <v>26.400000000000002</v>
      </c>
    </row>
    <row r="5581" spans="1:5" ht="15.6">
      <c r="A5581" s="3245" t="s">
        <v>16432</v>
      </c>
      <c r="B5581" s="1761" t="s">
        <v>16433</v>
      </c>
      <c r="C5581" s="1761" t="s">
        <v>14685</v>
      </c>
      <c r="D5581" s="1762">
        <v>49</v>
      </c>
      <c r="E5581" s="1103">
        <f t="shared" ref="E5581:E5644" si="87">D5581*(100%-$E$8)</f>
        <v>26.950000000000003</v>
      </c>
    </row>
    <row r="5582" spans="1:5" ht="15.6">
      <c r="A5582" s="3246" t="s">
        <v>18125</v>
      </c>
      <c r="B5582" s="1763" t="s">
        <v>18126</v>
      </c>
      <c r="C5582" s="1763" t="s">
        <v>14685</v>
      </c>
      <c r="D5582" s="1764">
        <v>49</v>
      </c>
      <c r="E5582" s="1104">
        <f t="shared" si="87"/>
        <v>26.950000000000003</v>
      </c>
    </row>
    <row r="5583" spans="1:5" ht="15.6">
      <c r="A5583" s="3245" t="s">
        <v>16606</v>
      </c>
      <c r="B5583" s="1761" t="s">
        <v>16607</v>
      </c>
      <c r="C5583" s="1761" t="s">
        <v>14685</v>
      </c>
      <c r="D5583" s="1762">
        <v>49</v>
      </c>
      <c r="E5583" s="1103">
        <f t="shared" si="87"/>
        <v>26.950000000000003</v>
      </c>
    </row>
    <row r="5584" spans="1:5" ht="15.6">
      <c r="A5584" s="3246" t="s">
        <v>16596</v>
      </c>
      <c r="B5584" s="1763" t="s">
        <v>16597</v>
      </c>
      <c r="C5584" s="1763" t="s">
        <v>14685</v>
      </c>
      <c r="D5584" s="1764">
        <v>49</v>
      </c>
      <c r="E5584" s="1104">
        <f t="shared" si="87"/>
        <v>26.950000000000003</v>
      </c>
    </row>
    <row r="5585" spans="1:5" ht="15.6">
      <c r="A5585" s="3245" t="s">
        <v>18211</v>
      </c>
      <c r="B5585" s="1761" t="s">
        <v>18212</v>
      </c>
      <c r="C5585" s="1761" t="s">
        <v>14685</v>
      </c>
      <c r="D5585" s="1762">
        <v>49</v>
      </c>
      <c r="E5585" s="1103">
        <f t="shared" si="87"/>
        <v>26.950000000000003</v>
      </c>
    </row>
    <row r="5586" spans="1:5" ht="15.6">
      <c r="A5586" s="3246" t="s">
        <v>16386</v>
      </c>
      <c r="B5586" s="1763" t="s">
        <v>16387</v>
      </c>
      <c r="C5586" s="1763" t="s">
        <v>14685</v>
      </c>
      <c r="D5586" s="1764">
        <v>50</v>
      </c>
      <c r="E5586" s="1104">
        <f t="shared" si="87"/>
        <v>27.500000000000004</v>
      </c>
    </row>
    <row r="5587" spans="1:5" ht="15.6">
      <c r="A5587" s="3245" t="s">
        <v>16388</v>
      </c>
      <c r="B5587" s="1761" t="s">
        <v>16389</v>
      </c>
      <c r="C5587" s="1761" t="s">
        <v>14685</v>
      </c>
      <c r="D5587" s="1762">
        <v>50</v>
      </c>
      <c r="E5587" s="1103">
        <f t="shared" si="87"/>
        <v>27.500000000000004</v>
      </c>
    </row>
    <row r="5588" spans="1:5" ht="15.6">
      <c r="A5588" s="3246" t="s">
        <v>18085</v>
      </c>
      <c r="B5588" s="1763" t="s">
        <v>18086</v>
      </c>
      <c r="C5588" s="1763" t="s">
        <v>14685</v>
      </c>
      <c r="D5588" s="1764">
        <v>50</v>
      </c>
      <c r="E5588" s="1104">
        <f t="shared" si="87"/>
        <v>27.500000000000004</v>
      </c>
    </row>
    <row r="5589" spans="1:5" ht="15.6">
      <c r="A5589" s="3245" t="s">
        <v>16552</v>
      </c>
      <c r="B5589" s="1761" t="s">
        <v>16553</v>
      </c>
      <c r="C5589" s="1761" t="s">
        <v>14685</v>
      </c>
      <c r="D5589" s="1762">
        <v>50</v>
      </c>
      <c r="E5589" s="1103">
        <f t="shared" si="87"/>
        <v>27.500000000000004</v>
      </c>
    </row>
    <row r="5590" spans="1:5" ht="15.6">
      <c r="A5590" s="3246" t="s">
        <v>18195</v>
      </c>
      <c r="B5590" s="1763" t="s">
        <v>18196</v>
      </c>
      <c r="C5590" s="1763" t="s">
        <v>14685</v>
      </c>
      <c r="D5590" s="1764">
        <v>50</v>
      </c>
      <c r="E5590" s="1104">
        <f t="shared" si="87"/>
        <v>27.500000000000004</v>
      </c>
    </row>
    <row r="5591" spans="1:5" ht="15.6">
      <c r="A5591" s="3245" t="s">
        <v>16370</v>
      </c>
      <c r="B5591" s="1761" t="s">
        <v>16371</v>
      </c>
      <c r="C5591" s="1761" t="s">
        <v>14685</v>
      </c>
      <c r="D5591" s="1762">
        <v>51</v>
      </c>
      <c r="E5591" s="1103">
        <f t="shared" si="87"/>
        <v>28.05</v>
      </c>
    </row>
    <row r="5592" spans="1:5" ht="15.6">
      <c r="A5592" s="3246" t="s">
        <v>18071</v>
      </c>
      <c r="B5592" s="1763" t="s">
        <v>18072</v>
      </c>
      <c r="C5592" s="1763" t="s">
        <v>14685</v>
      </c>
      <c r="D5592" s="1764">
        <v>51</v>
      </c>
      <c r="E5592" s="1104">
        <f t="shared" si="87"/>
        <v>28.05</v>
      </c>
    </row>
    <row r="5593" spans="1:5" ht="15.6">
      <c r="A5593" s="3245" t="s">
        <v>16422</v>
      </c>
      <c r="B5593" s="1761" t="s">
        <v>16423</v>
      </c>
      <c r="C5593" s="1761" t="s">
        <v>14685</v>
      </c>
      <c r="D5593" s="1762">
        <v>51</v>
      </c>
      <c r="E5593" s="1103">
        <f t="shared" si="87"/>
        <v>28.05</v>
      </c>
    </row>
    <row r="5594" spans="1:5" ht="15.6">
      <c r="A5594" s="3246" t="s">
        <v>18115</v>
      </c>
      <c r="B5594" s="1763" t="s">
        <v>18116</v>
      </c>
      <c r="C5594" s="1763" t="s">
        <v>14685</v>
      </c>
      <c r="D5594" s="1764">
        <v>51</v>
      </c>
      <c r="E5594" s="1104">
        <f t="shared" si="87"/>
        <v>28.05</v>
      </c>
    </row>
    <row r="5595" spans="1:5" ht="15.6">
      <c r="A5595" s="3245" t="s">
        <v>16442</v>
      </c>
      <c r="B5595" s="1761" t="s">
        <v>16443</v>
      </c>
      <c r="C5595" s="1761" t="s">
        <v>14685</v>
      </c>
      <c r="D5595" s="1762">
        <v>51</v>
      </c>
      <c r="E5595" s="1103">
        <f t="shared" si="87"/>
        <v>28.05</v>
      </c>
    </row>
    <row r="5596" spans="1:5" ht="15.6">
      <c r="A5596" s="3246" t="s">
        <v>18135</v>
      </c>
      <c r="B5596" s="1763" t="s">
        <v>18136</v>
      </c>
      <c r="C5596" s="1763" t="s">
        <v>14685</v>
      </c>
      <c r="D5596" s="1764">
        <v>51</v>
      </c>
      <c r="E5596" s="1104">
        <f t="shared" si="87"/>
        <v>28.05</v>
      </c>
    </row>
    <row r="5597" spans="1:5" ht="15.6">
      <c r="A5597" s="3245" t="s">
        <v>16536</v>
      </c>
      <c r="B5597" s="1761" t="s">
        <v>16537</v>
      </c>
      <c r="C5597" s="1761" t="s">
        <v>14685</v>
      </c>
      <c r="D5597" s="1762">
        <v>51</v>
      </c>
      <c r="E5597" s="1103">
        <f t="shared" si="87"/>
        <v>28.05</v>
      </c>
    </row>
    <row r="5598" spans="1:5" ht="15.6">
      <c r="A5598" s="3246" t="s">
        <v>18189</v>
      </c>
      <c r="B5598" s="1763" t="s">
        <v>18190</v>
      </c>
      <c r="C5598" s="1763" t="s">
        <v>14685</v>
      </c>
      <c r="D5598" s="1764">
        <v>51</v>
      </c>
      <c r="E5598" s="1104">
        <f t="shared" si="87"/>
        <v>28.05</v>
      </c>
    </row>
    <row r="5599" spans="1:5" ht="15.6">
      <c r="A5599" s="3245" t="s">
        <v>16586</v>
      </c>
      <c r="B5599" s="1761" t="s">
        <v>16587</v>
      </c>
      <c r="C5599" s="1761" t="s">
        <v>14685</v>
      </c>
      <c r="D5599" s="1762">
        <v>51</v>
      </c>
      <c r="E5599" s="1103">
        <f t="shared" si="87"/>
        <v>28.05</v>
      </c>
    </row>
    <row r="5600" spans="1:5" ht="15.6">
      <c r="A5600" s="3246" t="s">
        <v>7977</v>
      </c>
      <c r="B5600" s="1763" t="s">
        <v>5117</v>
      </c>
      <c r="C5600" s="1763" t="s">
        <v>14685</v>
      </c>
      <c r="D5600" s="1764">
        <v>51</v>
      </c>
      <c r="E5600" s="1104">
        <f t="shared" si="87"/>
        <v>28.05</v>
      </c>
    </row>
    <row r="5601" spans="1:5" ht="15.6">
      <c r="A5601" s="3245" t="s">
        <v>16608</v>
      </c>
      <c r="B5601" s="1761" t="s">
        <v>16609</v>
      </c>
      <c r="C5601" s="1761" t="s">
        <v>14685</v>
      </c>
      <c r="D5601" s="1762">
        <v>51</v>
      </c>
      <c r="E5601" s="1103">
        <f t="shared" si="87"/>
        <v>28.05</v>
      </c>
    </row>
    <row r="5602" spans="1:5" ht="15.6">
      <c r="A5602" s="3246" t="s">
        <v>7982</v>
      </c>
      <c r="B5602" s="1763" t="s">
        <v>5122</v>
      </c>
      <c r="C5602" s="1763" t="s">
        <v>14685</v>
      </c>
      <c r="D5602" s="1764">
        <v>51</v>
      </c>
      <c r="E5602" s="1104">
        <f t="shared" si="87"/>
        <v>28.05</v>
      </c>
    </row>
    <row r="5603" spans="1:5" ht="15.6">
      <c r="A5603" s="3245" t="s">
        <v>17030</v>
      </c>
      <c r="B5603" s="1761" t="s">
        <v>17031</v>
      </c>
      <c r="C5603" s="1761" t="s">
        <v>14685</v>
      </c>
      <c r="D5603" s="1762">
        <v>52</v>
      </c>
      <c r="E5603" s="1103">
        <f t="shared" si="87"/>
        <v>28.6</v>
      </c>
    </row>
    <row r="5604" spans="1:5" ht="15.6">
      <c r="A5604" s="3246" t="s">
        <v>17034</v>
      </c>
      <c r="B5604" s="1763" t="s">
        <v>17035</v>
      </c>
      <c r="C5604" s="1763" t="s">
        <v>14685</v>
      </c>
      <c r="D5604" s="1764">
        <v>53</v>
      </c>
      <c r="E5604" s="1104">
        <f t="shared" si="87"/>
        <v>29.150000000000002</v>
      </c>
    </row>
    <row r="5605" spans="1:5" ht="15.6">
      <c r="A5605" s="3245" t="s">
        <v>16380</v>
      </c>
      <c r="B5605" s="1761" t="s">
        <v>16381</v>
      </c>
      <c r="C5605" s="1761" t="s">
        <v>14685</v>
      </c>
      <c r="D5605" s="1762">
        <v>55</v>
      </c>
      <c r="E5605" s="1103">
        <f t="shared" si="87"/>
        <v>30.250000000000004</v>
      </c>
    </row>
    <row r="5606" spans="1:5" ht="15.6">
      <c r="A5606" s="3246" t="s">
        <v>18079</v>
      </c>
      <c r="B5606" s="1763" t="s">
        <v>18080</v>
      </c>
      <c r="C5606" s="1763" t="s">
        <v>14685</v>
      </c>
      <c r="D5606" s="1764">
        <v>55</v>
      </c>
      <c r="E5606" s="1104">
        <f t="shared" si="87"/>
        <v>30.250000000000004</v>
      </c>
    </row>
    <row r="5607" spans="1:5" ht="15.6">
      <c r="A5607" s="3245" t="s">
        <v>16408</v>
      </c>
      <c r="B5607" s="1761" t="s">
        <v>16409</v>
      </c>
      <c r="C5607" s="1761" t="s">
        <v>14685</v>
      </c>
      <c r="D5607" s="1762">
        <v>55</v>
      </c>
      <c r="E5607" s="1103">
        <f t="shared" si="87"/>
        <v>30.250000000000004</v>
      </c>
    </row>
    <row r="5608" spans="1:5" ht="15.6">
      <c r="A5608" s="3246" t="s">
        <v>16410</v>
      </c>
      <c r="B5608" s="1763" t="s">
        <v>16411</v>
      </c>
      <c r="C5608" s="1763" t="s">
        <v>14685</v>
      </c>
      <c r="D5608" s="1764">
        <v>55</v>
      </c>
      <c r="E5608" s="1104">
        <f t="shared" si="87"/>
        <v>30.250000000000004</v>
      </c>
    </row>
    <row r="5609" spans="1:5" ht="15.6">
      <c r="A5609" s="3245" t="s">
        <v>18105</v>
      </c>
      <c r="B5609" s="1761" t="s">
        <v>18106</v>
      </c>
      <c r="C5609" s="1761" t="s">
        <v>14685</v>
      </c>
      <c r="D5609" s="1762">
        <v>55</v>
      </c>
      <c r="E5609" s="1103">
        <f t="shared" si="87"/>
        <v>30.250000000000004</v>
      </c>
    </row>
    <row r="5610" spans="1:5" ht="15.6">
      <c r="A5610" s="3246" t="s">
        <v>16546</v>
      </c>
      <c r="B5610" s="1763" t="s">
        <v>16547</v>
      </c>
      <c r="C5610" s="1763" t="s">
        <v>14685</v>
      </c>
      <c r="D5610" s="1764">
        <v>55</v>
      </c>
      <c r="E5610" s="1104">
        <f t="shared" si="87"/>
        <v>30.250000000000004</v>
      </c>
    </row>
    <row r="5611" spans="1:5" ht="15.6">
      <c r="A5611" s="3245" t="s">
        <v>7968</v>
      </c>
      <c r="B5611" s="1761" t="s">
        <v>5108</v>
      </c>
      <c r="C5611" s="1761" t="s">
        <v>14685</v>
      </c>
      <c r="D5611" s="1762">
        <v>55</v>
      </c>
      <c r="E5611" s="1103">
        <f t="shared" si="87"/>
        <v>30.250000000000004</v>
      </c>
    </row>
    <row r="5612" spans="1:5" ht="15.6">
      <c r="A5612" s="3246" t="s">
        <v>16574</v>
      </c>
      <c r="B5612" s="1763" t="s">
        <v>16575</v>
      </c>
      <c r="C5612" s="1763" t="s">
        <v>14685</v>
      </c>
      <c r="D5612" s="1764">
        <v>55</v>
      </c>
      <c r="E5612" s="1104">
        <f t="shared" si="87"/>
        <v>30.250000000000004</v>
      </c>
    </row>
    <row r="5613" spans="1:5" ht="15.6">
      <c r="A5613" s="3245" t="s">
        <v>18203</v>
      </c>
      <c r="B5613" s="1761" t="s">
        <v>18204</v>
      </c>
      <c r="C5613" s="1761" t="s">
        <v>14685</v>
      </c>
      <c r="D5613" s="1762">
        <v>55</v>
      </c>
      <c r="E5613" s="1103">
        <f t="shared" si="87"/>
        <v>30.250000000000004</v>
      </c>
    </row>
    <row r="5614" spans="1:5" ht="15.6">
      <c r="A5614" s="3246" t="s">
        <v>16424</v>
      </c>
      <c r="B5614" s="1763" t="s">
        <v>16425</v>
      </c>
      <c r="C5614" s="1763" t="s">
        <v>14685</v>
      </c>
      <c r="D5614" s="1764">
        <v>57</v>
      </c>
      <c r="E5614" s="1104">
        <f t="shared" si="87"/>
        <v>31.35</v>
      </c>
    </row>
    <row r="5615" spans="1:5" ht="15.6">
      <c r="A5615" s="3245" t="s">
        <v>18117</v>
      </c>
      <c r="B5615" s="1761" t="s">
        <v>18118</v>
      </c>
      <c r="C5615" s="1761" t="s">
        <v>14685</v>
      </c>
      <c r="D5615" s="1762">
        <v>57</v>
      </c>
      <c r="E5615" s="1103">
        <f t="shared" si="87"/>
        <v>31.35</v>
      </c>
    </row>
    <row r="5616" spans="1:5" ht="15.6">
      <c r="A5616" s="3246" t="s">
        <v>16454</v>
      </c>
      <c r="B5616" s="1763" t="s">
        <v>16455</v>
      </c>
      <c r="C5616" s="1763" t="s">
        <v>14685</v>
      </c>
      <c r="D5616" s="1764">
        <v>57</v>
      </c>
      <c r="E5616" s="1104">
        <f t="shared" si="87"/>
        <v>31.35</v>
      </c>
    </row>
    <row r="5617" spans="1:5" ht="15.6">
      <c r="A5617" s="3245" t="s">
        <v>18147</v>
      </c>
      <c r="B5617" s="1761" t="s">
        <v>18148</v>
      </c>
      <c r="C5617" s="1761" t="s">
        <v>14685</v>
      </c>
      <c r="D5617" s="1762">
        <v>57</v>
      </c>
      <c r="E5617" s="1103">
        <f t="shared" si="87"/>
        <v>31.35</v>
      </c>
    </row>
    <row r="5618" spans="1:5" ht="15.6">
      <c r="A5618" s="3246" t="s">
        <v>17036</v>
      </c>
      <c r="B5618" s="1763" t="s">
        <v>17037</v>
      </c>
      <c r="C5618" s="1763" t="s">
        <v>14685</v>
      </c>
      <c r="D5618" s="1764">
        <v>57</v>
      </c>
      <c r="E5618" s="1104">
        <f t="shared" si="87"/>
        <v>31.35</v>
      </c>
    </row>
    <row r="5619" spans="1:5" ht="15.6">
      <c r="A5619" s="3245" t="s">
        <v>16588</v>
      </c>
      <c r="B5619" s="1761" t="s">
        <v>16589</v>
      </c>
      <c r="C5619" s="1761" t="s">
        <v>14685</v>
      </c>
      <c r="D5619" s="1762">
        <v>57</v>
      </c>
      <c r="E5619" s="1103">
        <f t="shared" si="87"/>
        <v>31.35</v>
      </c>
    </row>
    <row r="5620" spans="1:5" ht="15.6">
      <c r="A5620" s="3246" t="s">
        <v>7978</v>
      </c>
      <c r="B5620" s="1763" t="s">
        <v>5118</v>
      </c>
      <c r="C5620" s="1763" t="s">
        <v>14685</v>
      </c>
      <c r="D5620" s="1764">
        <v>57</v>
      </c>
      <c r="E5620" s="1104">
        <f t="shared" si="87"/>
        <v>31.35</v>
      </c>
    </row>
    <row r="5621" spans="1:5" ht="15.6">
      <c r="A5621" s="3245" t="s">
        <v>16630</v>
      </c>
      <c r="B5621" s="1761" t="s">
        <v>16631</v>
      </c>
      <c r="C5621" s="1761" t="s">
        <v>14685</v>
      </c>
      <c r="D5621" s="1762">
        <v>57</v>
      </c>
      <c r="E5621" s="1103">
        <f t="shared" si="87"/>
        <v>31.35</v>
      </c>
    </row>
    <row r="5622" spans="1:5" ht="15.6">
      <c r="A5622" s="3246" t="s">
        <v>16620</v>
      </c>
      <c r="B5622" s="1763" t="s">
        <v>16621</v>
      </c>
      <c r="C5622" s="1763" t="s">
        <v>14685</v>
      </c>
      <c r="D5622" s="1764">
        <v>57</v>
      </c>
      <c r="E5622" s="1104">
        <f t="shared" si="87"/>
        <v>31.35</v>
      </c>
    </row>
    <row r="5623" spans="1:5" ht="15.6">
      <c r="A5623" s="3245" t="s">
        <v>18221</v>
      </c>
      <c r="B5623" s="1761" t="s">
        <v>18222</v>
      </c>
      <c r="C5623" s="1761" t="s">
        <v>14685</v>
      </c>
      <c r="D5623" s="1762">
        <v>57</v>
      </c>
      <c r="E5623" s="1103">
        <f t="shared" si="87"/>
        <v>31.35</v>
      </c>
    </row>
    <row r="5624" spans="1:5" ht="15.6">
      <c r="A5624" s="3246" t="s">
        <v>16390</v>
      </c>
      <c r="B5624" s="1763" t="s">
        <v>16391</v>
      </c>
      <c r="C5624" s="1763" t="s">
        <v>14685</v>
      </c>
      <c r="D5624" s="1764">
        <v>58</v>
      </c>
      <c r="E5624" s="1104">
        <f t="shared" si="87"/>
        <v>31.900000000000002</v>
      </c>
    </row>
    <row r="5625" spans="1:5" ht="15.6">
      <c r="A5625" s="3245" t="s">
        <v>18087</v>
      </c>
      <c r="B5625" s="1761" t="s">
        <v>18088</v>
      </c>
      <c r="C5625" s="1761" t="s">
        <v>14685</v>
      </c>
      <c r="D5625" s="1762">
        <v>58</v>
      </c>
      <c r="E5625" s="1103">
        <f t="shared" si="87"/>
        <v>31.900000000000002</v>
      </c>
    </row>
    <row r="5626" spans="1:5" ht="15.6">
      <c r="A5626" s="3246" t="s">
        <v>16300</v>
      </c>
      <c r="B5626" s="1763" t="s">
        <v>16301</v>
      </c>
      <c r="C5626" s="1763" t="s">
        <v>14685</v>
      </c>
      <c r="D5626" s="1764">
        <v>58</v>
      </c>
      <c r="E5626" s="1104">
        <f t="shared" si="87"/>
        <v>31.900000000000002</v>
      </c>
    </row>
    <row r="5627" spans="1:5" ht="15.6">
      <c r="A5627" s="3245" t="s">
        <v>18003</v>
      </c>
      <c r="B5627" s="1761" t="s">
        <v>18004</v>
      </c>
      <c r="C5627" s="1761" t="s">
        <v>14685</v>
      </c>
      <c r="D5627" s="1762">
        <v>58</v>
      </c>
      <c r="E5627" s="1103">
        <f t="shared" si="87"/>
        <v>31.900000000000002</v>
      </c>
    </row>
    <row r="5628" spans="1:5" ht="15.6">
      <c r="A5628" s="3246" t="s">
        <v>16554</v>
      </c>
      <c r="B5628" s="1763" t="s">
        <v>16555</v>
      </c>
      <c r="C5628" s="1763" t="s">
        <v>14685</v>
      </c>
      <c r="D5628" s="1764">
        <v>58</v>
      </c>
      <c r="E5628" s="1104">
        <f t="shared" si="87"/>
        <v>31.900000000000002</v>
      </c>
    </row>
    <row r="5629" spans="1:5" ht="15.6">
      <c r="A5629" s="3245" t="s">
        <v>18197</v>
      </c>
      <c r="B5629" s="1761" t="s">
        <v>18198</v>
      </c>
      <c r="C5629" s="1761" t="s">
        <v>14685</v>
      </c>
      <c r="D5629" s="1762">
        <v>58</v>
      </c>
      <c r="E5629" s="1103">
        <f t="shared" si="87"/>
        <v>31.900000000000002</v>
      </c>
    </row>
    <row r="5630" spans="1:5" ht="15.6">
      <c r="A5630" s="3246" t="s">
        <v>16464</v>
      </c>
      <c r="B5630" s="1763" t="s">
        <v>16465</v>
      </c>
      <c r="C5630" s="1763" t="s">
        <v>14685</v>
      </c>
      <c r="D5630" s="1764">
        <v>58</v>
      </c>
      <c r="E5630" s="1104">
        <f t="shared" si="87"/>
        <v>31.900000000000002</v>
      </c>
    </row>
    <row r="5631" spans="1:5" ht="15.6">
      <c r="A5631" s="3245" t="s">
        <v>7949</v>
      </c>
      <c r="B5631" s="1761" t="s">
        <v>5089</v>
      </c>
      <c r="C5631" s="1761" t="s">
        <v>14685</v>
      </c>
      <c r="D5631" s="1762">
        <v>58</v>
      </c>
      <c r="E5631" s="1103">
        <f t="shared" si="87"/>
        <v>31.900000000000002</v>
      </c>
    </row>
    <row r="5632" spans="1:5" ht="15.6">
      <c r="A5632" s="3246" t="s">
        <v>16444</v>
      </c>
      <c r="B5632" s="1763" t="s">
        <v>16445</v>
      </c>
      <c r="C5632" s="1763" t="s">
        <v>14685</v>
      </c>
      <c r="D5632" s="1764">
        <v>60</v>
      </c>
      <c r="E5632" s="1104">
        <f t="shared" si="87"/>
        <v>33</v>
      </c>
    </row>
    <row r="5633" spans="1:5" ht="15.6">
      <c r="A5633" s="3245" t="s">
        <v>18137</v>
      </c>
      <c r="B5633" s="1761" t="s">
        <v>18138</v>
      </c>
      <c r="C5633" s="1761" t="s">
        <v>14685</v>
      </c>
      <c r="D5633" s="1762">
        <v>60</v>
      </c>
      <c r="E5633" s="1103">
        <f t="shared" si="87"/>
        <v>33</v>
      </c>
    </row>
    <row r="5634" spans="1:5" ht="15.6">
      <c r="A5634" s="3246" t="s">
        <v>16610</v>
      </c>
      <c r="B5634" s="1763" t="s">
        <v>16611</v>
      </c>
      <c r="C5634" s="1763" t="s">
        <v>14685</v>
      </c>
      <c r="D5634" s="1764">
        <v>60</v>
      </c>
      <c r="E5634" s="1104">
        <f t="shared" si="87"/>
        <v>33</v>
      </c>
    </row>
    <row r="5635" spans="1:5" ht="15.6">
      <c r="A5635" s="3245" t="s">
        <v>7983</v>
      </c>
      <c r="B5635" s="1761" t="s">
        <v>5123</v>
      </c>
      <c r="C5635" s="1761" t="s">
        <v>14685</v>
      </c>
      <c r="D5635" s="1762">
        <v>60</v>
      </c>
      <c r="E5635" s="1103">
        <f t="shared" si="87"/>
        <v>33</v>
      </c>
    </row>
    <row r="5636" spans="1:5" ht="15.6">
      <c r="A5636" s="3246" t="s">
        <v>16400</v>
      </c>
      <c r="B5636" s="1763" t="s">
        <v>16401</v>
      </c>
      <c r="C5636" s="1763" t="s">
        <v>14685</v>
      </c>
      <c r="D5636" s="1764">
        <v>61</v>
      </c>
      <c r="E5636" s="1104">
        <f t="shared" si="87"/>
        <v>33.550000000000004</v>
      </c>
    </row>
    <row r="5637" spans="1:5" ht="15.6">
      <c r="A5637" s="3245" t="s">
        <v>18097</v>
      </c>
      <c r="B5637" s="1761" t="s">
        <v>18098</v>
      </c>
      <c r="C5637" s="1761" t="s">
        <v>14685</v>
      </c>
      <c r="D5637" s="1762">
        <v>61</v>
      </c>
      <c r="E5637" s="1103">
        <f t="shared" si="87"/>
        <v>33.550000000000004</v>
      </c>
    </row>
    <row r="5638" spans="1:5" ht="15.6">
      <c r="A5638" s="3246" t="s">
        <v>16566</v>
      </c>
      <c r="B5638" s="1763" t="s">
        <v>16567</v>
      </c>
      <c r="C5638" s="1763" t="s">
        <v>14685</v>
      </c>
      <c r="D5638" s="1764">
        <v>61</v>
      </c>
      <c r="E5638" s="1104">
        <f t="shared" si="87"/>
        <v>33.550000000000004</v>
      </c>
    </row>
    <row r="5639" spans="1:5" ht="15.6">
      <c r="A5639" s="3245" t="s">
        <v>7973</v>
      </c>
      <c r="B5639" s="1761" t="s">
        <v>5113</v>
      </c>
      <c r="C5639" s="1761" t="s">
        <v>14685</v>
      </c>
      <c r="D5639" s="1762">
        <v>61</v>
      </c>
      <c r="E5639" s="1103">
        <f t="shared" si="87"/>
        <v>33.550000000000004</v>
      </c>
    </row>
    <row r="5640" spans="1:5" ht="15.6">
      <c r="A5640" s="3246" t="s">
        <v>16382</v>
      </c>
      <c r="B5640" s="1763" t="s">
        <v>16383</v>
      </c>
      <c r="C5640" s="1763" t="s">
        <v>14685</v>
      </c>
      <c r="D5640" s="1764">
        <v>63</v>
      </c>
      <c r="E5640" s="1104">
        <f t="shared" si="87"/>
        <v>34.650000000000006</v>
      </c>
    </row>
    <row r="5641" spans="1:5" ht="15.6">
      <c r="A5641" s="3245" t="s">
        <v>18081</v>
      </c>
      <c r="B5641" s="1761" t="s">
        <v>18082</v>
      </c>
      <c r="C5641" s="1761" t="s">
        <v>14685</v>
      </c>
      <c r="D5641" s="1762">
        <v>63</v>
      </c>
      <c r="E5641" s="1103">
        <f t="shared" si="87"/>
        <v>34.650000000000006</v>
      </c>
    </row>
    <row r="5642" spans="1:5" ht="15.6">
      <c r="A5642" s="3246" t="s">
        <v>16548</v>
      </c>
      <c r="B5642" s="1763" t="s">
        <v>16549</v>
      </c>
      <c r="C5642" s="1763" t="s">
        <v>14685</v>
      </c>
      <c r="D5642" s="1764">
        <v>63</v>
      </c>
      <c r="E5642" s="1104">
        <f t="shared" si="87"/>
        <v>34.650000000000006</v>
      </c>
    </row>
    <row r="5643" spans="1:5" ht="15.6">
      <c r="A5643" s="3245" t="s">
        <v>7969</v>
      </c>
      <c r="B5643" s="1761" t="s">
        <v>5109</v>
      </c>
      <c r="C5643" s="1761" t="s">
        <v>14685</v>
      </c>
      <c r="D5643" s="1762">
        <v>63</v>
      </c>
      <c r="E5643" s="1103">
        <f t="shared" si="87"/>
        <v>34.650000000000006</v>
      </c>
    </row>
    <row r="5644" spans="1:5" ht="15.6">
      <c r="A5644" s="3246" t="s">
        <v>17038</v>
      </c>
      <c r="B5644" s="1763" t="s">
        <v>17039</v>
      </c>
      <c r="C5644" s="1763" t="s">
        <v>14685</v>
      </c>
      <c r="D5644" s="1764">
        <v>63</v>
      </c>
      <c r="E5644" s="1104">
        <f t="shared" si="87"/>
        <v>34.650000000000006</v>
      </c>
    </row>
    <row r="5645" spans="1:5" ht="15.6">
      <c r="A5645" s="3245" t="s">
        <v>16434</v>
      </c>
      <c r="B5645" s="1761" t="s">
        <v>16435</v>
      </c>
      <c r="C5645" s="1761" t="s">
        <v>14685</v>
      </c>
      <c r="D5645" s="1762">
        <v>64</v>
      </c>
      <c r="E5645" s="1103">
        <f t="shared" ref="E5645:E5708" si="88">D5645*(100%-$E$8)</f>
        <v>35.200000000000003</v>
      </c>
    </row>
    <row r="5646" spans="1:5" ht="15.6">
      <c r="A5646" s="3246" t="s">
        <v>18127</v>
      </c>
      <c r="B5646" s="1763" t="s">
        <v>18128</v>
      </c>
      <c r="C5646" s="1763" t="s">
        <v>14685</v>
      </c>
      <c r="D5646" s="1764">
        <v>64</v>
      </c>
      <c r="E5646" s="1104">
        <f t="shared" si="88"/>
        <v>35.200000000000003</v>
      </c>
    </row>
    <row r="5647" spans="1:5" ht="15.6">
      <c r="A5647" s="3245" t="s">
        <v>16312</v>
      </c>
      <c r="B5647" s="1761" t="s">
        <v>16313</v>
      </c>
      <c r="C5647" s="1761" t="s">
        <v>14685</v>
      </c>
      <c r="D5647" s="1762">
        <v>64</v>
      </c>
      <c r="E5647" s="1103">
        <f t="shared" si="88"/>
        <v>35.200000000000003</v>
      </c>
    </row>
    <row r="5648" spans="1:5" ht="15.6">
      <c r="A5648" s="3246" t="s">
        <v>18015</v>
      </c>
      <c r="B5648" s="1763" t="s">
        <v>18016</v>
      </c>
      <c r="C5648" s="1763" t="s">
        <v>14685</v>
      </c>
      <c r="D5648" s="1764">
        <v>64</v>
      </c>
      <c r="E5648" s="1104">
        <f t="shared" si="88"/>
        <v>35.200000000000003</v>
      </c>
    </row>
    <row r="5649" spans="1:5" ht="15.6">
      <c r="A5649" s="3245" t="s">
        <v>16322</v>
      </c>
      <c r="B5649" s="1761" t="s">
        <v>16323</v>
      </c>
      <c r="C5649" s="1761" t="s">
        <v>14685</v>
      </c>
      <c r="D5649" s="1762">
        <v>64</v>
      </c>
      <c r="E5649" s="1103">
        <f t="shared" si="88"/>
        <v>35.200000000000003</v>
      </c>
    </row>
    <row r="5650" spans="1:5" ht="15.6">
      <c r="A5650" s="3246" t="s">
        <v>18027</v>
      </c>
      <c r="B5650" s="1763" t="s">
        <v>18028</v>
      </c>
      <c r="C5650" s="1763" t="s">
        <v>14685</v>
      </c>
      <c r="D5650" s="1764">
        <v>64</v>
      </c>
      <c r="E5650" s="1104">
        <f t="shared" si="88"/>
        <v>35.200000000000003</v>
      </c>
    </row>
    <row r="5651" spans="1:5" ht="15.6">
      <c r="A5651" s="3245" t="s">
        <v>16598</v>
      </c>
      <c r="B5651" s="1761" t="s">
        <v>16599</v>
      </c>
      <c r="C5651" s="1761" t="s">
        <v>14685</v>
      </c>
      <c r="D5651" s="1762">
        <v>64</v>
      </c>
      <c r="E5651" s="1103">
        <f t="shared" si="88"/>
        <v>35.200000000000003</v>
      </c>
    </row>
    <row r="5652" spans="1:5" ht="15.6">
      <c r="A5652" s="3246" t="s">
        <v>18213</v>
      </c>
      <c r="B5652" s="1763" t="s">
        <v>18214</v>
      </c>
      <c r="C5652" s="1763" t="s">
        <v>14685</v>
      </c>
      <c r="D5652" s="1764">
        <v>64</v>
      </c>
      <c r="E5652" s="1104">
        <f t="shared" si="88"/>
        <v>35.200000000000003</v>
      </c>
    </row>
    <row r="5653" spans="1:5" ht="15.6">
      <c r="A5653" s="3245" t="s">
        <v>16486</v>
      </c>
      <c r="B5653" s="1761" t="s">
        <v>16487</v>
      </c>
      <c r="C5653" s="1761" t="s">
        <v>14685</v>
      </c>
      <c r="D5653" s="1762">
        <v>64</v>
      </c>
      <c r="E5653" s="1103">
        <f t="shared" si="88"/>
        <v>35.200000000000003</v>
      </c>
    </row>
    <row r="5654" spans="1:5" ht="15.6">
      <c r="A5654" s="3246" t="s">
        <v>16476</v>
      </c>
      <c r="B5654" s="1763" t="s">
        <v>16477</v>
      </c>
      <c r="C5654" s="1763" t="s">
        <v>14685</v>
      </c>
      <c r="D5654" s="1764">
        <v>64</v>
      </c>
      <c r="E5654" s="1104">
        <f t="shared" si="88"/>
        <v>35.200000000000003</v>
      </c>
    </row>
    <row r="5655" spans="1:5" ht="15.6">
      <c r="A5655" s="3245" t="s">
        <v>18157</v>
      </c>
      <c r="B5655" s="1761" t="s">
        <v>18158</v>
      </c>
      <c r="C5655" s="1761" t="s">
        <v>14685</v>
      </c>
      <c r="D5655" s="1762">
        <v>64</v>
      </c>
      <c r="E5655" s="1103">
        <f t="shared" si="88"/>
        <v>35.200000000000003</v>
      </c>
    </row>
    <row r="5656" spans="1:5" ht="15.6">
      <c r="A5656" s="3246" t="s">
        <v>16488</v>
      </c>
      <c r="B5656" s="1763" t="s">
        <v>16489</v>
      </c>
      <c r="C5656" s="1763" t="s">
        <v>14685</v>
      </c>
      <c r="D5656" s="1764">
        <v>64</v>
      </c>
      <c r="E5656" s="1104">
        <f t="shared" si="88"/>
        <v>35.200000000000003</v>
      </c>
    </row>
    <row r="5657" spans="1:5" ht="15.6">
      <c r="A5657" s="3245" t="s">
        <v>7955</v>
      </c>
      <c r="B5657" s="1761" t="s">
        <v>5095</v>
      </c>
      <c r="C5657" s="1761" t="s">
        <v>14685</v>
      </c>
      <c r="D5657" s="1762">
        <v>64</v>
      </c>
      <c r="E5657" s="1103">
        <f t="shared" si="88"/>
        <v>35.200000000000003</v>
      </c>
    </row>
    <row r="5658" spans="1:5" ht="15.6">
      <c r="A5658" s="3246" t="s">
        <v>16412</v>
      </c>
      <c r="B5658" s="1763" t="s">
        <v>16413</v>
      </c>
      <c r="C5658" s="1763" t="s">
        <v>14685</v>
      </c>
      <c r="D5658" s="1764">
        <v>66</v>
      </c>
      <c r="E5658" s="1104">
        <f t="shared" si="88"/>
        <v>36.300000000000004</v>
      </c>
    </row>
    <row r="5659" spans="1:5" ht="15.6">
      <c r="A5659" s="3245" t="s">
        <v>18107</v>
      </c>
      <c r="B5659" s="1761" t="s">
        <v>18108</v>
      </c>
      <c r="C5659" s="1761" t="s">
        <v>14685</v>
      </c>
      <c r="D5659" s="1762">
        <v>66</v>
      </c>
      <c r="E5659" s="1103">
        <f t="shared" si="88"/>
        <v>36.300000000000004</v>
      </c>
    </row>
    <row r="5660" spans="1:5" ht="15.6">
      <c r="A5660" s="3246" t="s">
        <v>16576</v>
      </c>
      <c r="B5660" s="1763" t="s">
        <v>16577</v>
      </c>
      <c r="C5660" s="1763" t="s">
        <v>14685</v>
      </c>
      <c r="D5660" s="1764">
        <v>66</v>
      </c>
      <c r="E5660" s="1104">
        <f t="shared" si="88"/>
        <v>36.300000000000004</v>
      </c>
    </row>
    <row r="5661" spans="1:5" ht="15.6">
      <c r="A5661" s="3245" t="s">
        <v>18205</v>
      </c>
      <c r="B5661" s="1761" t="s">
        <v>18206</v>
      </c>
      <c r="C5661" s="1761" t="s">
        <v>14685</v>
      </c>
      <c r="D5661" s="1762">
        <v>66</v>
      </c>
      <c r="E5661" s="1103">
        <f t="shared" si="88"/>
        <v>36.300000000000004</v>
      </c>
    </row>
    <row r="5662" spans="1:5" ht="15.6">
      <c r="A5662" s="3246" t="s">
        <v>16392</v>
      </c>
      <c r="B5662" s="1763" t="s">
        <v>16393</v>
      </c>
      <c r="C5662" s="1763" t="s">
        <v>14685</v>
      </c>
      <c r="D5662" s="1764">
        <v>67</v>
      </c>
      <c r="E5662" s="1104">
        <f t="shared" si="88"/>
        <v>36.85</v>
      </c>
    </row>
    <row r="5663" spans="1:5" ht="15.6">
      <c r="A5663" s="3245" t="s">
        <v>18089</v>
      </c>
      <c r="B5663" s="1761" t="s">
        <v>18090</v>
      </c>
      <c r="C5663" s="1761" t="s">
        <v>14685</v>
      </c>
      <c r="D5663" s="1762">
        <v>67</v>
      </c>
      <c r="E5663" s="1103">
        <f t="shared" si="88"/>
        <v>36.85</v>
      </c>
    </row>
    <row r="5664" spans="1:5" ht="15.6">
      <c r="A5664" s="3246" t="s">
        <v>16446</v>
      </c>
      <c r="B5664" s="1763" t="s">
        <v>16447</v>
      </c>
      <c r="C5664" s="1763" t="s">
        <v>14685</v>
      </c>
      <c r="D5664" s="1764">
        <v>67</v>
      </c>
      <c r="E5664" s="1104">
        <f t="shared" si="88"/>
        <v>36.85</v>
      </c>
    </row>
    <row r="5665" spans="1:5" ht="15.6">
      <c r="A5665" s="3245" t="s">
        <v>18139</v>
      </c>
      <c r="B5665" s="1761" t="s">
        <v>18140</v>
      </c>
      <c r="C5665" s="1761" t="s">
        <v>14685</v>
      </c>
      <c r="D5665" s="1762">
        <v>67</v>
      </c>
      <c r="E5665" s="1103">
        <f t="shared" si="88"/>
        <v>36.85</v>
      </c>
    </row>
    <row r="5666" spans="1:5" ht="15.6">
      <c r="A5666" s="3246" t="s">
        <v>16556</v>
      </c>
      <c r="B5666" s="1763" t="s">
        <v>16557</v>
      </c>
      <c r="C5666" s="1763" t="s">
        <v>14685</v>
      </c>
      <c r="D5666" s="1764">
        <v>67</v>
      </c>
      <c r="E5666" s="1104">
        <f t="shared" si="88"/>
        <v>36.85</v>
      </c>
    </row>
    <row r="5667" spans="1:5" ht="15.6">
      <c r="A5667" s="3245" t="s">
        <v>18199</v>
      </c>
      <c r="B5667" s="1761" t="s">
        <v>18200</v>
      </c>
      <c r="C5667" s="1761" t="s">
        <v>14685</v>
      </c>
      <c r="D5667" s="1762">
        <v>67</v>
      </c>
      <c r="E5667" s="1103">
        <f t="shared" si="88"/>
        <v>36.85</v>
      </c>
    </row>
    <row r="5668" spans="1:5" ht="15.6">
      <c r="A5668" s="3246" t="s">
        <v>16612</v>
      </c>
      <c r="B5668" s="1763" t="s">
        <v>16613</v>
      </c>
      <c r="C5668" s="1763" t="s">
        <v>14685</v>
      </c>
      <c r="D5668" s="1764">
        <v>67</v>
      </c>
      <c r="E5668" s="1104">
        <f t="shared" si="88"/>
        <v>36.85</v>
      </c>
    </row>
    <row r="5669" spans="1:5" ht="15.6">
      <c r="A5669" s="3245" t="s">
        <v>7984</v>
      </c>
      <c r="B5669" s="1761" t="s">
        <v>5124</v>
      </c>
      <c r="C5669" s="1761" t="s">
        <v>14685</v>
      </c>
      <c r="D5669" s="1762">
        <v>67</v>
      </c>
      <c r="E5669" s="1103">
        <f t="shared" si="88"/>
        <v>36.85</v>
      </c>
    </row>
    <row r="5670" spans="1:5" ht="15.6">
      <c r="A5670" s="3246" t="s">
        <v>16302</v>
      </c>
      <c r="B5670" s="1763" t="s">
        <v>16303</v>
      </c>
      <c r="C5670" s="1763" t="s">
        <v>14685</v>
      </c>
      <c r="D5670" s="1764">
        <v>68</v>
      </c>
      <c r="E5670" s="1104">
        <f t="shared" si="88"/>
        <v>37.400000000000006</v>
      </c>
    </row>
    <row r="5671" spans="1:5" ht="15.6">
      <c r="A5671" s="3245" t="s">
        <v>18005</v>
      </c>
      <c r="B5671" s="1761" t="s">
        <v>18006</v>
      </c>
      <c r="C5671" s="1761" t="s">
        <v>14685</v>
      </c>
      <c r="D5671" s="1762">
        <v>68</v>
      </c>
      <c r="E5671" s="1103">
        <f t="shared" si="88"/>
        <v>37.400000000000006</v>
      </c>
    </row>
    <row r="5672" spans="1:5" ht="15.6">
      <c r="A5672" s="3246" t="s">
        <v>16466</v>
      </c>
      <c r="B5672" s="1763" t="s">
        <v>16467</v>
      </c>
      <c r="C5672" s="1763" t="s">
        <v>14685</v>
      </c>
      <c r="D5672" s="1764">
        <v>68</v>
      </c>
      <c r="E5672" s="1104">
        <f t="shared" si="88"/>
        <v>37.400000000000006</v>
      </c>
    </row>
    <row r="5673" spans="1:5" ht="15.6">
      <c r="A5673" s="3245" t="s">
        <v>7950</v>
      </c>
      <c r="B5673" s="1761" t="s">
        <v>5090</v>
      </c>
      <c r="C5673" s="1761" t="s">
        <v>14685</v>
      </c>
      <c r="D5673" s="1762">
        <v>68</v>
      </c>
      <c r="E5673" s="1103">
        <f t="shared" si="88"/>
        <v>37.400000000000006</v>
      </c>
    </row>
    <row r="5674" spans="1:5" ht="15.6">
      <c r="A5674" s="3246" t="s">
        <v>16402</v>
      </c>
      <c r="B5674" s="1763" t="s">
        <v>16403</v>
      </c>
      <c r="C5674" s="1763" t="s">
        <v>14685</v>
      </c>
      <c r="D5674" s="1764">
        <v>72</v>
      </c>
      <c r="E5674" s="1104">
        <f t="shared" si="88"/>
        <v>39.6</v>
      </c>
    </row>
    <row r="5675" spans="1:5" ht="15.6">
      <c r="A5675" s="3245" t="s">
        <v>18099</v>
      </c>
      <c r="B5675" s="1761" t="s">
        <v>18100</v>
      </c>
      <c r="C5675" s="1761" t="s">
        <v>14685</v>
      </c>
      <c r="D5675" s="1762">
        <v>72</v>
      </c>
      <c r="E5675" s="1103">
        <f t="shared" si="88"/>
        <v>39.6</v>
      </c>
    </row>
    <row r="5676" spans="1:5" ht="15.6">
      <c r="A5676" s="3246" t="s">
        <v>16426</v>
      </c>
      <c r="B5676" s="1763" t="s">
        <v>16427</v>
      </c>
      <c r="C5676" s="1763" t="s">
        <v>14685</v>
      </c>
      <c r="D5676" s="1764">
        <v>72</v>
      </c>
      <c r="E5676" s="1104">
        <f t="shared" si="88"/>
        <v>39.6</v>
      </c>
    </row>
    <row r="5677" spans="1:5" ht="15.6">
      <c r="A5677" s="3245" t="s">
        <v>18119</v>
      </c>
      <c r="B5677" s="1761" t="s">
        <v>18120</v>
      </c>
      <c r="C5677" s="1761" t="s">
        <v>14685</v>
      </c>
      <c r="D5677" s="1762">
        <v>72</v>
      </c>
      <c r="E5677" s="1103">
        <f t="shared" si="88"/>
        <v>39.6</v>
      </c>
    </row>
    <row r="5678" spans="1:5" ht="15.6">
      <c r="A5678" s="3246" t="s">
        <v>16568</v>
      </c>
      <c r="B5678" s="1763" t="s">
        <v>16569</v>
      </c>
      <c r="C5678" s="1763" t="s">
        <v>14685</v>
      </c>
      <c r="D5678" s="1764">
        <v>72</v>
      </c>
      <c r="E5678" s="1104">
        <f t="shared" si="88"/>
        <v>39.6</v>
      </c>
    </row>
    <row r="5679" spans="1:5" ht="15.6">
      <c r="A5679" s="3245" t="s">
        <v>7974</v>
      </c>
      <c r="B5679" s="1761" t="s">
        <v>5114</v>
      </c>
      <c r="C5679" s="1761" t="s">
        <v>14685</v>
      </c>
      <c r="D5679" s="1762">
        <v>72</v>
      </c>
      <c r="E5679" s="1103">
        <f t="shared" si="88"/>
        <v>39.6</v>
      </c>
    </row>
    <row r="5680" spans="1:5" ht="15.6">
      <c r="A5680" s="3246" t="s">
        <v>16590</v>
      </c>
      <c r="B5680" s="1763" t="s">
        <v>16591</v>
      </c>
      <c r="C5680" s="1763" t="s">
        <v>14685</v>
      </c>
      <c r="D5680" s="1764">
        <v>72</v>
      </c>
      <c r="E5680" s="1104">
        <f t="shared" si="88"/>
        <v>39.6</v>
      </c>
    </row>
    <row r="5681" spans="1:5" ht="15.6">
      <c r="A5681" s="3245" t="s">
        <v>7979</v>
      </c>
      <c r="B5681" s="1761" t="s">
        <v>5119</v>
      </c>
      <c r="C5681" s="1761" t="s">
        <v>14685</v>
      </c>
      <c r="D5681" s="1762">
        <v>72</v>
      </c>
      <c r="E5681" s="1103">
        <f t="shared" si="88"/>
        <v>39.6</v>
      </c>
    </row>
    <row r="5682" spans="1:5" ht="15.6">
      <c r="A5682" s="3246" t="s">
        <v>16456</v>
      </c>
      <c r="B5682" s="1763" t="s">
        <v>16457</v>
      </c>
      <c r="C5682" s="1763" t="s">
        <v>14685</v>
      </c>
      <c r="D5682" s="1764">
        <v>75</v>
      </c>
      <c r="E5682" s="1104">
        <f t="shared" si="88"/>
        <v>41.25</v>
      </c>
    </row>
    <row r="5683" spans="1:5" ht="15.6">
      <c r="A5683" s="3245" t="s">
        <v>18149</v>
      </c>
      <c r="B5683" s="1761" t="s">
        <v>18150</v>
      </c>
      <c r="C5683" s="1761" t="s">
        <v>14685</v>
      </c>
      <c r="D5683" s="1762">
        <v>75</v>
      </c>
      <c r="E5683" s="1103">
        <f t="shared" si="88"/>
        <v>41.25</v>
      </c>
    </row>
    <row r="5684" spans="1:5" ht="15.6">
      <c r="A5684" s="3246" t="s">
        <v>16622</v>
      </c>
      <c r="B5684" s="1763" t="s">
        <v>16623</v>
      </c>
      <c r="C5684" s="1763" t="s">
        <v>14685</v>
      </c>
      <c r="D5684" s="1764">
        <v>75</v>
      </c>
      <c r="E5684" s="1104">
        <f t="shared" si="88"/>
        <v>41.25</v>
      </c>
    </row>
    <row r="5685" spans="1:5" ht="15.6">
      <c r="A5685" s="3245" t="s">
        <v>18223</v>
      </c>
      <c r="B5685" s="1761" t="s">
        <v>18224</v>
      </c>
      <c r="C5685" s="1761" t="s">
        <v>14685</v>
      </c>
      <c r="D5685" s="1762">
        <v>75</v>
      </c>
      <c r="E5685" s="1103">
        <f t="shared" si="88"/>
        <v>41.25</v>
      </c>
    </row>
    <row r="5686" spans="1:5" ht="15.6">
      <c r="A5686" s="3246" t="s">
        <v>16414</v>
      </c>
      <c r="B5686" s="1763" t="s">
        <v>16415</v>
      </c>
      <c r="C5686" s="1763" t="s">
        <v>14685</v>
      </c>
      <c r="D5686" s="1764">
        <v>76</v>
      </c>
      <c r="E5686" s="1104">
        <f t="shared" si="88"/>
        <v>41.800000000000004</v>
      </c>
    </row>
    <row r="5687" spans="1:5" ht="15.6">
      <c r="A5687" s="3245" t="s">
        <v>18109</v>
      </c>
      <c r="B5687" s="1761" t="s">
        <v>18110</v>
      </c>
      <c r="C5687" s="1761" t="s">
        <v>14685</v>
      </c>
      <c r="D5687" s="1762">
        <v>76</v>
      </c>
      <c r="E5687" s="1103">
        <f t="shared" si="88"/>
        <v>41.800000000000004</v>
      </c>
    </row>
    <row r="5688" spans="1:5" ht="15.6">
      <c r="A5688" s="3246" t="s">
        <v>16324</v>
      </c>
      <c r="B5688" s="1763" t="s">
        <v>16325</v>
      </c>
      <c r="C5688" s="1763" t="s">
        <v>14685</v>
      </c>
      <c r="D5688" s="1764">
        <v>76</v>
      </c>
      <c r="E5688" s="1104">
        <f t="shared" si="88"/>
        <v>41.800000000000004</v>
      </c>
    </row>
    <row r="5689" spans="1:5" ht="15.6">
      <c r="A5689" s="3245" t="s">
        <v>18029</v>
      </c>
      <c r="B5689" s="1761" t="s">
        <v>18030</v>
      </c>
      <c r="C5689" s="1761" t="s">
        <v>14685</v>
      </c>
      <c r="D5689" s="1762">
        <v>76</v>
      </c>
      <c r="E5689" s="1103">
        <f t="shared" si="88"/>
        <v>41.800000000000004</v>
      </c>
    </row>
    <row r="5690" spans="1:5" ht="15.6">
      <c r="A5690" s="3246" t="s">
        <v>16578</v>
      </c>
      <c r="B5690" s="1763" t="s">
        <v>16579</v>
      </c>
      <c r="C5690" s="1763" t="s">
        <v>14685</v>
      </c>
      <c r="D5690" s="1764">
        <v>76</v>
      </c>
      <c r="E5690" s="1104">
        <f t="shared" si="88"/>
        <v>41.800000000000004</v>
      </c>
    </row>
    <row r="5691" spans="1:5" ht="15.6">
      <c r="A5691" s="3245" t="s">
        <v>18207</v>
      </c>
      <c r="B5691" s="1761" t="s">
        <v>18208</v>
      </c>
      <c r="C5691" s="1761" t="s">
        <v>14685</v>
      </c>
      <c r="D5691" s="1762">
        <v>76</v>
      </c>
      <c r="E5691" s="1103">
        <f t="shared" si="88"/>
        <v>41.800000000000004</v>
      </c>
    </row>
    <row r="5692" spans="1:5" ht="15.6">
      <c r="A5692" s="3246" t="s">
        <v>17040</v>
      </c>
      <c r="B5692" s="1763" t="s">
        <v>17041</v>
      </c>
      <c r="C5692" s="1763" t="s">
        <v>14685</v>
      </c>
      <c r="D5692" s="1764">
        <v>76</v>
      </c>
      <c r="E5692" s="1104">
        <f t="shared" si="88"/>
        <v>41.800000000000004</v>
      </c>
    </row>
    <row r="5693" spans="1:5" ht="15.6">
      <c r="A5693" s="3245" t="s">
        <v>16490</v>
      </c>
      <c r="B5693" s="1761" t="s">
        <v>16491</v>
      </c>
      <c r="C5693" s="1761" t="s">
        <v>14685</v>
      </c>
      <c r="D5693" s="1762">
        <v>76</v>
      </c>
      <c r="E5693" s="1103">
        <f t="shared" si="88"/>
        <v>41.800000000000004</v>
      </c>
    </row>
    <row r="5694" spans="1:5" ht="15.6">
      <c r="A5694" s="3246" t="s">
        <v>18167</v>
      </c>
      <c r="B5694" s="1763" t="s">
        <v>18168</v>
      </c>
      <c r="C5694" s="1763" t="s">
        <v>14685</v>
      </c>
      <c r="D5694" s="1764">
        <v>76</v>
      </c>
      <c r="E5694" s="1104">
        <f t="shared" si="88"/>
        <v>41.800000000000004</v>
      </c>
    </row>
    <row r="5695" spans="1:5" ht="15.6">
      <c r="A5695" s="3245" t="s">
        <v>16436</v>
      </c>
      <c r="B5695" s="1761" t="s">
        <v>16437</v>
      </c>
      <c r="C5695" s="1761" t="s">
        <v>14685</v>
      </c>
      <c r="D5695" s="1762">
        <v>77</v>
      </c>
      <c r="E5695" s="1103">
        <f t="shared" si="88"/>
        <v>42.35</v>
      </c>
    </row>
    <row r="5696" spans="1:5" ht="15.6">
      <c r="A5696" s="3246" t="s">
        <v>18129</v>
      </c>
      <c r="B5696" s="1763" t="s">
        <v>18130</v>
      </c>
      <c r="C5696" s="1763" t="s">
        <v>14685</v>
      </c>
      <c r="D5696" s="1764">
        <v>77</v>
      </c>
      <c r="E5696" s="1104">
        <f t="shared" si="88"/>
        <v>42.35</v>
      </c>
    </row>
    <row r="5697" spans="1:5" ht="15.6">
      <c r="A5697" s="3245" t="s">
        <v>16304</v>
      </c>
      <c r="B5697" s="1761" t="s">
        <v>16305</v>
      </c>
      <c r="C5697" s="1761" t="s">
        <v>14685</v>
      </c>
      <c r="D5697" s="1762">
        <v>77</v>
      </c>
      <c r="E5697" s="1103">
        <f t="shared" si="88"/>
        <v>42.35</v>
      </c>
    </row>
    <row r="5698" spans="1:5" ht="15.6">
      <c r="A5698" s="3246" t="s">
        <v>18007</v>
      </c>
      <c r="B5698" s="1763" t="s">
        <v>18008</v>
      </c>
      <c r="C5698" s="1763" t="s">
        <v>14685</v>
      </c>
      <c r="D5698" s="1764">
        <v>77</v>
      </c>
      <c r="E5698" s="1104">
        <f t="shared" si="88"/>
        <v>42.35</v>
      </c>
    </row>
    <row r="5699" spans="1:5" ht="15.6">
      <c r="A5699" s="3245" t="s">
        <v>16600</v>
      </c>
      <c r="B5699" s="1761" t="s">
        <v>16601</v>
      </c>
      <c r="C5699" s="1761" t="s">
        <v>14685</v>
      </c>
      <c r="D5699" s="1762">
        <v>77</v>
      </c>
      <c r="E5699" s="1103">
        <f t="shared" si="88"/>
        <v>42.35</v>
      </c>
    </row>
    <row r="5700" spans="1:5" ht="15.6">
      <c r="A5700" s="3246" t="s">
        <v>18215</v>
      </c>
      <c r="B5700" s="1763" t="s">
        <v>18216</v>
      </c>
      <c r="C5700" s="1763" t="s">
        <v>14685</v>
      </c>
      <c r="D5700" s="1764">
        <v>77</v>
      </c>
      <c r="E5700" s="1104">
        <f t="shared" si="88"/>
        <v>42.35</v>
      </c>
    </row>
    <row r="5701" spans="1:5" ht="15.6">
      <c r="A5701" s="3245" t="s">
        <v>16468</v>
      </c>
      <c r="B5701" s="1761" t="s">
        <v>16469</v>
      </c>
      <c r="C5701" s="1761" t="s">
        <v>14685</v>
      </c>
      <c r="D5701" s="1762">
        <v>77</v>
      </c>
      <c r="E5701" s="1103">
        <f t="shared" si="88"/>
        <v>42.35</v>
      </c>
    </row>
    <row r="5702" spans="1:5" ht="15.6">
      <c r="A5702" s="3246" t="s">
        <v>7951</v>
      </c>
      <c r="B5702" s="1763" t="s">
        <v>5091</v>
      </c>
      <c r="C5702" s="1763" t="s">
        <v>14685</v>
      </c>
      <c r="D5702" s="1764">
        <v>77</v>
      </c>
      <c r="E5702" s="1104">
        <f t="shared" si="88"/>
        <v>42.35</v>
      </c>
    </row>
    <row r="5703" spans="1:5" ht="15.6">
      <c r="A5703" s="3245" t="s">
        <v>17042</v>
      </c>
      <c r="B5703" s="1761" t="s">
        <v>17043</v>
      </c>
      <c r="C5703" s="1761" t="s">
        <v>14685</v>
      </c>
      <c r="D5703" s="1762">
        <v>79</v>
      </c>
      <c r="E5703" s="1103">
        <f t="shared" si="88"/>
        <v>43.45</v>
      </c>
    </row>
    <row r="5704" spans="1:5" ht="15.6">
      <c r="A5704" s="3246" t="s">
        <v>16404</v>
      </c>
      <c r="B5704" s="1763" t="s">
        <v>16405</v>
      </c>
      <c r="C5704" s="1763" t="s">
        <v>14685</v>
      </c>
      <c r="D5704" s="1764">
        <v>82</v>
      </c>
      <c r="E5704" s="1104">
        <f t="shared" si="88"/>
        <v>45.1</v>
      </c>
    </row>
    <row r="5705" spans="1:5" ht="15.6">
      <c r="A5705" s="3245" t="s">
        <v>18101</v>
      </c>
      <c r="B5705" s="1761" t="s">
        <v>18102</v>
      </c>
      <c r="C5705" s="1761" t="s">
        <v>14685</v>
      </c>
      <c r="D5705" s="1762">
        <v>82</v>
      </c>
      <c r="E5705" s="1103">
        <f t="shared" si="88"/>
        <v>45.1</v>
      </c>
    </row>
    <row r="5706" spans="1:5" ht="15.6">
      <c r="A5706" s="3246" t="s">
        <v>16570</v>
      </c>
      <c r="B5706" s="1763" t="s">
        <v>16571</v>
      </c>
      <c r="C5706" s="1763" t="s">
        <v>14685</v>
      </c>
      <c r="D5706" s="1764">
        <v>82</v>
      </c>
      <c r="E5706" s="1104">
        <f t="shared" si="88"/>
        <v>45.1</v>
      </c>
    </row>
    <row r="5707" spans="1:5" ht="15.6">
      <c r="A5707" s="3245" t="s">
        <v>7975</v>
      </c>
      <c r="B5707" s="1761" t="s">
        <v>5115</v>
      </c>
      <c r="C5707" s="1761" t="s">
        <v>14685</v>
      </c>
      <c r="D5707" s="1762">
        <v>82</v>
      </c>
      <c r="E5707" s="1103">
        <f t="shared" si="88"/>
        <v>45.1</v>
      </c>
    </row>
    <row r="5708" spans="1:5" ht="15.6">
      <c r="A5708" s="3246" t="s">
        <v>16428</v>
      </c>
      <c r="B5708" s="1763" t="s">
        <v>16429</v>
      </c>
      <c r="C5708" s="1763" t="s">
        <v>14685</v>
      </c>
      <c r="D5708" s="1764">
        <v>84</v>
      </c>
      <c r="E5708" s="1104">
        <f t="shared" si="88"/>
        <v>46.2</v>
      </c>
    </row>
    <row r="5709" spans="1:5" ht="15.6">
      <c r="A5709" s="3245" t="s">
        <v>18121</v>
      </c>
      <c r="B5709" s="1761" t="s">
        <v>18122</v>
      </c>
      <c r="C5709" s="1761" t="s">
        <v>14685</v>
      </c>
      <c r="D5709" s="1762">
        <v>84</v>
      </c>
      <c r="E5709" s="1103">
        <f t="shared" ref="E5709:E5772" si="89">D5709*(100%-$E$8)</f>
        <v>46.2</v>
      </c>
    </row>
    <row r="5710" spans="1:5" ht="15.6">
      <c r="A5710" s="3246" t="s">
        <v>16592</v>
      </c>
      <c r="B5710" s="1763" t="s">
        <v>16593</v>
      </c>
      <c r="C5710" s="1763" t="s">
        <v>14685</v>
      </c>
      <c r="D5710" s="1764">
        <v>84</v>
      </c>
      <c r="E5710" s="1104">
        <f t="shared" si="89"/>
        <v>46.2</v>
      </c>
    </row>
    <row r="5711" spans="1:5" ht="15.6">
      <c r="A5711" s="3245" t="s">
        <v>7980</v>
      </c>
      <c r="B5711" s="1761" t="s">
        <v>5120</v>
      </c>
      <c r="C5711" s="1761" t="s">
        <v>14685</v>
      </c>
      <c r="D5711" s="1762">
        <v>84</v>
      </c>
      <c r="E5711" s="1103">
        <f t="shared" si="89"/>
        <v>46.2</v>
      </c>
    </row>
    <row r="5712" spans="1:5" ht="15.6">
      <c r="A5712" s="3246" t="s">
        <v>16448</v>
      </c>
      <c r="B5712" s="1763" t="s">
        <v>16449</v>
      </c>
      <c r="C5712" s="1763" t="s">
        <v>14685</v>
      </c>
      <c r="D5712" s="1764">
        <v>86</v>
      </c>
      <c r="E5712" s="1104">
        <f t="shared" si="89"/>
        <v>47.300000000000004</v>
      </c>
    </row>
    <row r="5713" spans="1:5" ht="15.6">
      <c r="A5713" s="3245" t="s">
        <v>18141</v>
      </c>
      <c r="B5713" s="1761" t="s">
        <v>18142</v>
      </c>
      <c r="C5713" s="1761" t="s">
        <v>14685</v>
      </c>
      <c r="D5713" s="1762">
        <v>86</v>
      </c>
      <c r="E5713" s="1103">
        <f t="shared" si="89"/>
        <v>47.300000000000004</v>
      </c>
    </row>
    <row r="5714" spans="1:5" ht="15.6">
      <c r="A5714" s="3246" t="s">
        <v>18017</v>
      </c>
      <c r="B5714" s="1763" t="s">
        <v>18018</v>
      </c>
      <c r="C5714" s="1763" t="s">
        <v>14685</v>
      </c>
      <c r="D5714" s="1764">
        <v>86</v>
      </c>
      <c r="E5714" s="1104">
        <f t="shared" si="89"/>
        <v>47.300000000000004</v>
      </c>
    </row>
    <row r="5715" spans="1:5" ht="15.6">
      <c r="A5715" s="3245" t="s">
        <v>16314</v>
      </c>
      <c r="B5715" s="1761" t="s">
        <v>16315</v>
      </c>
      <c r="C5715" s="1761" t="s">
        <v>14685</v>
      </c>
      <c r="D5715" s="1762">
        <v>86</v>
      </c>
      <c r="E5715" s="1103">
        <f t="shared" si="89"/>
        <v>47.300000000000004</v>
      </c>
    </row>
    <row r="5716" spans="1:5" ht="15.6">
      <c r="A5716" s="3246" t="s">
        <v>18019</v>
      </c>
      <c r="B5716" s="1763" t="s">
        <v>18020</v>
      </c>
      <c r="C5716" s="1763" t="s">
        <v>14685</v>
      </c>
      <c r="D5716" s="1764">
        <v>86</v>
      </c>
      <c r="E5716" s="1104">
        <f t="shared" si="89"/>
        <v>47.300000000000004</v>
      </c>
    </row>
    <row r="5717" spans="1:5" ht="15.6">
      <c r="A5717" s="3245" t="s">
        <v>16614</v>
      </c>
      <c r="B5717" s="1761" t="s">
        <v>16615</v>
      </c>
      <c r="C5717" s="1761" t="s">
        <v>14685</v>
      </c>
      <c r="D5717" s="1762">
        <v>86</v>
      </c>
      <c r="E5717" s="1103">
        <f t="shared" si="89"/>
        <v>47.300000000000004</v>
      </c>
    </row>
    <row r="5718" spans="1:5" ht="15.6">
      <c r="A5718" s="3246" t="s">
        <v>7985</v>
      </c>
      <c r="B5718" s="1763" t="s">
        <v>5125</v>
      </c>
      <c r="C5718" s="1763" t="s">
        <v>14685</v>
      </c>
      <c r="D5718" s="1764">
        <v>86</v>
      </c>
      <c r="E5718" s="1104">
        <f t="shared" si="89"/>
        <v>47.300000000000004</v>
      </c>
    </row>
    <row r="5719" spans="1:5" ht="15.6">
      <c r="A5719" s="3245" t="s">
        <v>16478</v>
      </c>
      <c r="B5719" s="1761" t="s">
        <v>16479</v>
      </c>
      <c r="C5719" s="1761" t="s">
        <v>14685</v>
      </c>
      <c r="D5719" s="1762">
        <v>86</v>
      </c>
      <c r="E5719" s="1103">
        <f t="shared" si="89"/>
        <v>47.300000000000004</v>
      </c>
    </row>
    <row r="5720" spans="1:5" ht="15.6">
      <c r="A5720" s="3246" t="s">
        <v>18159</v>
      </c>
      <c r="B5720" s="1763" t="s">
        <v>18160</v>
      </c>
      <c r="C5720" s="1763" t="s">
        <v>14685</v>
      </c>
      <c r="D5720" s="1764">
        <v>86</v>
      </c>
      <c r="E5720" s="1104">
        <f t="shared" si="89"/>
        <v>47.300000000000004</v>
      </c>
    </row>
    <row r="5721" spans="1:5" ht="15.6">
      <c r="A5721" s="3245" t="s">
        <v>16326</v>
      </c>
      <c r="B5721" s="1761" t="s">
        <v>16327</v>
      </c>
      <c r="C5721" s="1761" t="s">
        <v>14685</v>
      </c>
      <c r="D5721" s="1762">
        <v>87</v>
      </c>
      <c r="E5721" s="1103">
        <f t="shared" si="89"/>
        <v>47.85</v>
      </c>
    </row>
    <row r="5722" spans="1:5" ht="15.6">
      <c r="A5722" s="3246" t="s">
        <v>18031</v>
      </c>
      <c r="B5722" s="1763" t="s">
        <v>18032</v>
      </c>
      <c r="C5722" s="1763" t="s">
        <v>14685</v>
      </c>
      <c r="D5722" s="1764">
        <v>87</v>
      </c>
      <c r="E5722" s="1104">
        <f t="shared" si="89"/>
        <v>47.85</v>
      </c>
    </row>
    <row r="5723" spans="1:5" ht="15.6">
      <c r="A5723" s="3245" t="s">
        <v>17044</v>
      </c>
      <c r="B5723" s="1761" t="s">
        <v>17045</v>
      </c>
      <c r="C5723" s="1761" t="s">
        <v>14685</v>
      </c>
      <c r="D5723" s="1762">
        <v>87</v>
      </c>
      <c r="E5723" s="1103">
        <f t="shared" si="89"/>
        <v>47.85</v>
      </c>
    </row>
    <row r="5724" spans="1:5" ht="15.6">
      <c r="A5724" s="3246" t="s">
        <v>16492</v>
      </c>
      <c r="B5724" s="1763" t="s">
        <v>16493</v>
      </c>
      <c r="C5724" s="1763" t="s">
        <v>14685</v>
      </c>
      <c r="D5724" s="1764">
        <v>87</v>
      </c>
      <c r="E5724" s="1104">
        <f t="shared" si="89"/>
        <v>47.85</v>
      </c>
    </row>
    <row r="5725" spans="1:5" ht="15.6">
      <c r="A5725" s="3245" t="s">
        <v>7956</v>
      </c>
      <c r="B5725" s="1761" t="s">
        <v>5096</v>
      </c>
      <c r="C5725" s="1761" t="s">
        <v>14685</v>
      </c>
      <c r="D5725" s="1762">
        <v>87</v>
      </c>
      <c r="E5725" s="1103">
        <f t="shared" si="89"/>
        <v>47.85</v>
      </c>
    </row>
    <row r="5726" spans="1:5" ht="15.6">
      <c r="A5726" s="3246" t="s">
        <v>16416</v>
      </c>
      <c r="B5726" s="1763" t="s">
        <v>16417</v>
      </c>
      <c r="C5726" s="1763" t="s">
        <v>14685</v>
      </c>
      <c r="D5726" s="1764">
        <v>89</v>
      </c>
      <c r="E5726" s="1104">
        <f t="shared" si="89"/>
        <v>48.95</v>
      </c>
    </row>
    <row r="5727" spans="1:5" ht="15.6">
      <c r="A5727" s="3245" t="s">
        <v>18111</v>
      </c>
      <c r="B5727" s="1761" t="s">
        <v>18112</v>
      </c>
      <c r="C5727" s="1761" t="s">
        <v>14685</v>
      </c>
      <c r="D5727" s="1762">
        <v>89</v>
      </c>
      <c r="E5727" s="1103">
        <f t="shared" si="89"/>
        <v>48.95</v>
      </c>
    </row>
    <row r="5728" spans="1:5" ht="15.6">
      <c r="A5728" s="3246" t="s">
        <v>16580</v>
      </c>
      <c r="B5728" s="1763" t="s">
        <v>16581</v>
      </c>
      <c r="C5728" s="1763" t="s">
        <v>14685</v>
      </c>
      <c r="D5728" s="1764">
        <v>89</v>
      </c>
      <c r="E5728" s="1104">
        <f t="shared" si="89"/>
        <v>48.95</v>
      </c>
    </row>
    <row r="5729" spans="1:5" ht="15.6">
      <c r="A5729" s="3245" t="s">
        <v>18209</v>
      </c>
      <c r="B5729" s="1761" t="s">
        <v>18210</v>
      </c>
      <c r="C5729" s="1761" t="s">
        <v>14685</v>
      </c>
      <c r="D5729" s="1762">
        <v>89</v>
      </c>
      <c r="E5729" s="1103">
        <f t="shared" si="89"/>
        <v>48.95</v>
      </c>
    </row>
    <row r="5730" spans="1:5" ht="15.6">
      <c r="A5730" s="3246" t="s">
        <v>16438</v>
      </c>
      <c r="B5730" s="1763" t="s">
        <v>16439</v>
      </c>
      <c r="C5730" s="1763" t="s">
        <v>14685</v>
      </c>
      <c r="D5730" s="1764">
        <v>90</v>
      </c>
      <c r="E5730" s="1104">
        <f t="shared" si="89"/>
        <v>49.500000000000007</v>
      </c>
    </row>
    <row r="5731" spans="1:5" ht="15.6">
      <c r="A5731" s="3245" t="s">
        <v>18131</v>
      </c>
      <c r="B5731" s="1761" t="s">
        <v>18132</v>
      </c>
      <c r="C5731" s="1761" t="s">
        <v>14685</v>
      </c>
      <c r="D5731" s="1762">
        <v>90</v>
      </c>
      <c r="E5731" s="1103">
        <f t="shared" si="89"/>
        <v>49.500000000000007</v>
      </c>
    </row>
    <row r="5732" spans="1:5" ht="15.6">
      <c r="A5732" s="3246" t="s">
        <v>16602</v>
      </c>
      <c r="B5732" s="1763" t="s">
        <v>16603</v>
      </c>
      <c r="C5732" s="1763" t="s">
        <v>14685</v>
      </c>
      <c r="D5732" s="1764">
        <v>90</v>
      </c>
      <c r="E5732" s="1104">
        <f t="shared" si="89"/>
        <v>49.500000000000007</v>
      </c>
    </row>
    <row r="5733" spans="1:5" ht="15.6">
      <c r="A5733" s="3245" t="s">
        <v>18217</v>
      </c>
      <c r="B5733" s="1761" t="s">
        <v>18218</v>
      </c>
      <c r="C5733" s="1761" t="s">
        <v>14685</v>
      </c>
      <c r="D5733" s="1762">
        <v>90</v>
      </c>
      <c r="E5733" s="1103">
        <f t="shared" si="89"/>
        <v>49.500000000000007</v>
      </c>
    </row>
    <row r="5734" spans="1:5" ht="15.6">
      <c r="A5734" s="3246" t="s">
        <v>16458</v>
      </c>
      <c r="B5734" s="1763" t="s">
        <v>16459</v>
      </c>
      <c r="C5734" s="1763" t="s">
        <v>14685</v>
      </c>
      <c r="D5734" s="1764">
        <v>91</v>
      </c>
      <c r="E5734" s="1104">
        <f t="shared" si="89"/>
        <v>50.050000000000004</v>
      </c>
    </row>
    <row r="5735" spans="1:5" ht="15.6">
      <c r="A5735" s="3245" t="s">
        <v>18151</v>
      </c>
      <c r="B5735" s="1761" t="s">
        <v>18152</v>
      </c>
      <c r="C5735" s="1761" t="s">
        <v>14685</v>
      </c>
      <c r="D5735" s="1762">
        <v>91</v>
      </c>
      <c r="E5735" s="1103">
        <f t="shared" si="89"/>
        <v>50.050000000000004</v>
      </c>
    </row>
    <row r="5736" spans="1:5" ht="15.6">
      <c r="A5736" s="3246" t="s">
        <v>16624</v>
      </c>
      <c r="B5736" s="1763" t="s">
        <v>16625</v>
      </c>
      <c r="C5736" s="1763" t="s">
        <v>14685</v>
      </c>
      <c r="D5736" s="1764">
        <v>91</v>
      </c>
      <c r="E5736" s="1104">
        <f t="shared" si="89"/>
        <v>50.050000000000004</v>
      </c>
    </row>
    <row r="5737" spans="1:5" ht="15.6">
      <c r="A5737" s="3245" t="s">
        <v>18225</v>
      </c>
      <c r="B5737" s="1761" t="s">
        <v>18226</v>
      </c>
      <c r="C5737" s="1761" t="s">
        <v>14685</v>
      </c>
      <c r="D5737" s="1762">
        <v>91</v>
      </c>
      <c r="E5737" s="1103">
        <f t="shared" si="89"/>
        <v>50.050000000000004</v>
      </c>
    </row>
    <row r="5738" spans="1:5" ht="15.6">
      <c r="A5738" s="3246" t="s">
        <v>16334</v>
      </c>
      <c r="B5738" s="1763" t="s">
        <v>16335</v>
      </c>
      <c r="C5738" s="1763" t="s">
        <v>14685</v>
      </c>
      <c r="D5738" s="1764">
        <v>95</v>
      </c>
      <c r="E5738" s="1104">
        <f t="shared" si="89"/>
        <v>52.250000000000007</v>
      </c>
    </row>
    <row r="5739" spans="1:5" ht="15.6">
      <c r="A5739" s="3245" t="s">
        <v>18039</v>
      </c>
      <c r="B5739" s="1761" t="s">
        <v>18040</v>
      </c>
      <c r="C5739" s="1761" t="s">
        <v>14685</v>
      </c>
      <c r="D5739" s="1762">
        <v>95</v>
      </c>
      <c r="E5739" s="1103">
        <f t="shared" si="89"/>
        <v>52.250000000000007</v>
      </c>
    </row>
    <row r="5740" spans="1:5" ht="15.6">
      <c r="A5740" s="3246" t="s">
        <v>16510</v>
      </c>
      <c r="B5740" s="1763" t="s">
        <v>16511</v>
      </c>
      <c r="C5740" s="1763" t="s">
        <v>14685</v>
      </c>
      <c r="D5740" s="1764">
        <v>95</v>
      </c>
      <c r="E5740" s="1104">
        <f t="shared" si="89"/>
        <v>52.250000000000007</v>
      </c>
    </row>
    <row r="5741" spans="1:5" ht="15.6">
      <c r="A5741" s="3245" t="s">
        <v>16500</v>
      </c>
      <c r="B5741" s="1761" t="s">
        <v>16501</v>
      </c>
      <c r="C5741" s="1761" t="s">
        <v>14685</v>
      </c>
      <c r="D5741" s="1762">
        <v>95</v>
      </c>
      <c r="E5741" s="1103">
        <f t="shared" si="89"/>
        <v>52.250000000000007</v>
      </c>
    </row>
    <row r="5742" spans="1:5" ht="15.6">
      <c r="A5742" s="3246" t="s">
        <v>18171</v>
      </c>
      <c r="B5742" s="1763" t="s">
        <v>18172</v>
      </c>
      <c r="C5742" s="1763" t="s">
        <v>14685</v>
      </c>
      <c r="D5742" s="1764">
        <v>95</v>
      </c>
      <c r="E5742" s="1104">
        <f t="shared" si="89"/>
        <v>52.250000000000007</v>
      </c>
    </row>
    <row r="5743" spans="1:5" ht="15.6">
      <c r="A5743" s="3245" t="s">
        <v>16430</v>
      </c>
      <c r="B5743" s="1761" t="s">
        <v>16431</v>
      </c>
      <c r="C5743" s="1761" t="s">
        <v>14685</v>
      </c>
      <c r="D5743" s="1762">
        <v>97</v>
      </c>
      <c r="E5743" s="1103">
        <f t="shared" si="89"/>
        <v>53.35</v>
      </c>
    </row>
    <row r="5744" spans="1:5" ht="15.6">
      <c r="A5744" s="3246" t="s">
        <v>18123</v>
      </c>
      <c r="B5744" s="1763" t="s">
        <v>18124</v>
      </c>
      <c r="C5744" s="1763" t="s">
        <v>14685</v>
      </c>
      <c r="D5744" s="1764">
        <v>97</v>
      </c>
      <c r="E5744" s="1104">
        <f t="shared" si="89"/>
        <v>53.35</v>
      </c>
    </row>
    <row r="5745" spans="1:5" ht="15.6">
      <c r="A5745" s="3245" t="s">
        <v>16594</v>
      </c>
      <c r="B5745" s="1761" t="s">
        <v>16595</v>
      </c>
      <c r="C5745" s="1761" t="s">
        <v>14685</v>
      </c>
      <c r="D5745" s="1762">
        <v>97</v>
      </c>
      <c r="E5745" s="1103">
        <f t="shared" si="89"/>
        <v>53.35</v>
      </c>
    </row>
    <row r="5746" spans="1:5" ht="15.6">
      <c r="A5746" s="3246" t="s">
        <v>7981</v>
      </c>
      <c r="B5746" s="1763" t="s">
        <v>5121</v>
      </c>
      <c r="C5746" s="1763" t="s">
        <v>14685</v>
      </c>
      <c r="D5746" s="1764">
        <v>97</v>
      </c>
      <c r="E5746" s="1104">
        <f t="shared" si="89"/>
        <v>53.35</v>
      </c>
    </row>
    <row r="5747" spans="1:5" ht="15.6">
      <c r="A5747" s="3245" t="s">
        <v>16306</v>
      </c>
      <c r="B5747" s="1761" t="s">
        <v>16307</v>
      </c>
      <c r="C5747" s="1761" t="s">
        <v>14685</v>
      </c>
      <c r="D5747" s="1762">
        <v>99</v>
      </c>
      <c r="E5747" s="1103">
        <f t="shared" si="89"/>
        <v>54.45</v>
      </c>
    </row>
    <row r="5748" spans="1:5" ht="15.6">
      <c r="A5748" s="3246" t="s">
        <v>18009</v>
      </c>
      <c r="B5748" s="1763" t="s">
        <v>18010</v>
      </c>
      <c r="C5748" s="1763" t="s">
        <v>14685</v>
      </c>
      <c r="D5748" s="1764">
        <v>99</v>
      </c>
      <c r="E5748" s="1104">
        <f t="shared" si="89"/>
        <v>54.45</v>
      </c>
    </row>
    <row r="5749" spans="1:5" ht="15.6">
      <c r="A5749" s="3245" t="s">
        <v>16470</v>
      </c>
      <c r="B5749" s="1761" t="s">
        <v>16471</v>
      </c>
      <c r="C5749" s="1761" t="s">
        <v>14685</v>
      </c>
      <c r="D5749" s="1762">
        <v>99</v>
      </c>
      <c r="E5749" s="1103">
        <f t="shared" si="89"/>
        <v>54.45</v>
      </c>
    </row>
    <row r="5750" spans="1:5" ht="15.6">
      <c r="A5750" s="3246" t="s">
        <v>7952</v>
      </c>
      <c r="B5750" s="1763" t="s">
        <v>5092</v>
      </c>
      <c r="C5750" s="1763" t="s">
        <v>14685</v>
      </c>
      <c r="D5750" s="1764">
        <v>99</v>
      </c>
      <c r="E5750" s="1104">
        <f t="shared" si="89"/>
        <v>54.45</v>
      </c>
    </row>
    <row r="5751" spans="1:5" ht="15.6">
      <c r="A5751" s="3245" t="s">
        <v>16450</v>
      </c>
      <c r="B5751" s="1761" t="s">
        <v>16451</v>
      </c>
      <c r="C5751" s="1761" t="s">
        <v>14685</v>
      </c>
      <c r="D5751" s="1762">
        <v>101</v>
      </c>
      <c r="E5751" s="1103">
        <f t="shared" si="89"/>
        <v>55.550000000000004</v>
      </c>
    </row>
    <row r="5752" spans="1:5" ht="15.6">
      <c r="A5752" s="3246" t="s">
        <v>18143</v>
      </c>
      <c r="B5752" s="1763" t="s">
        <v>18144</v>
      </c>
      <c r="C5752" s="1763" t="s">
        <v>14685</v>
      </c>
      <c r="D5752" s="1764">
        <v>101</v>
      </c>
      <c r="E5752" s="1104">
        <f t="shared" si="89"/>
        <v>55.550000000000004</v>
      </c>
    </row>
    <row r="5753" spans="1:5" ht="15.6">
      <c r="A5753" s="3245" t="s">
        <v>16616</v>
      </c>
      <c r="B5753" s="1761" t="s">
        <v>16617</v>
      </c>
      <c r="C5753" s="1761" t="s">
        <v>14685</v>
      </c>
      <c r="D5753" s="1762">
        <v>101</v>
      </c>
      <c r="E5753" s="1103">
        <f t="shared" si="89"/>
        <v>55.550000000000004</v>
      </c>
    </row>
    <row r="5754" spans="1:5" ht="15.6">
      <c r="A5754" s="3246" t="s">
        <v>7986</v>
      </c>
      <c r="B5754" s="1763" t="s">
        <v>5126</v>
      </c>
      <c r="C5754" s="1763" t="s">
        <v>14685</v>
      </c>
      <c r="D5754" s="1764">
        <v>101</v>
      </c>
      <c r="E5754" s="1104">
        <f t="shared" si="89"/>
        <v>55.550000000000004</v>
      </c>
    </row>
    <row r="5755" spans="1:5" ht="15.6">
      <c r="A5755" s="3245" t="s">
        <v>16440</v>
      </c>
      <c r="B5755" s="1761" t="s">
        <v>16441</v>
      </c>
      <c r="C5755" s="1761" t="s">
        <v>14685</v>
      </c>
      <c r="D5755" s="1762">
        <v>105</v>
      </c>
      <c r="E5755" s="1103">
        <f t="shared" si="89"/>
        <v>57.750000000000007</v>
      </c>
    </row>
    <row r="5756" spans="1:5" ht="15.6">
      <c r="A5756" s="3246" t="s">
        <v>18133</v>
      </c>
      <c r="B5756" s="1763" t="s">
        <v>18134</v>
      </c>
      <c r="C5756" s="1763" t="s">
        <v>14685</v>
      </c>
      <c r="D5756" s="1764">
        <v>105</v>
      </c>
      <c r="E5756" s="1104">
        <f t="shared" si="89"/>
        <v>57.750000000000007</v>
      </c>
    </row>
    <row r="5757" spans="1:5" ht="15.6">
      <c r="A5757" s="3245" t="s">
        <v>16604</v>
      </c>
      <c r="B5757" s="1761" t="s">
        <v>16605</v>
      </c>
      <c r="C5757" s="1761" t="s">
        <v>14685</v>
      </c>
      <c r="D5757" s="1762">
        <v>105</v>
      </c>
      <c r="E5757" s="1103">
        <f t="shared" si="89"/>
        <v>57.750000000000007</v>
      </c>
    </row>
    <row r="5758" spans="1:5" ht="15.6">
      <c r="A5758" s="3246" t="s">
        <v>18219</v>
      </c>
      <c r="B5758" s="1763" t="s">
        <v>18220</v>
      </c>
      <c r="C5758" s="1763" t="s">
        <v>14685</v>
      </c>
      <c r="D5758" s="1764">
        <v>105</v>
      </c>
      <c r="E5758" s="1104">
        <f t="shared" si="89"/>
        <v>57.750000000000007</v>
      </c>
    </row>
    <row r="5759" spans="1:5" ht="15.6">
      <c r="A5759" s="3245" t="s">
        <v>16316</v>
      </c>
      <c r="B5759" s="1761" t="s">
        <v>16317</v>
      </c>
      <c r="C5759" s="1761" t="s">
        <v>14685</v>
      </c>
      <c r="D5759" s="1762">
        <v>106</v>
      </c>
      <c r="E5759" s="1103">
        <f t="shared" si="89"/>
        <v>58.300000000000004</v>
      </c>
    </row>
    <row r="5760" spans="1:5" ht="15.6">
      <c r="A5760" s="3246" t="s">
        <v>18021</v>
      </c>
      <c r="B5760" s="1763" t="s">
        <v>18022</v>
      </c>
      <c r="C5760" s="1763" t="s">
        <v>14685</v>
      </c>
      <c r="D5760" s="1764">
        <v>106</v>
      </c>
      <c r="E5760" s="1104">
        <f t="shared" si="89"/>
        <v>58.300000000000004</v>
      </c>
    </row>
    <row r="5761" spans="1:5" ht="15.6">
      <c r="A5761" s="3245" t="s">
        <v>16480</v>
      </c>
      <c r="B5761" s="1761" t="s">
        <v>16481</v>
      </c>
      <c r="C5761" s="1761" t="s">
        <v>14685</v>
      </c>
      <c r="D5761" s="1762">
        <v>106</v>
      </c>
      <c r="E5761" s="1103">
        <f t="shared" si="89"/>
        <v>58.300000000000004</v>
      </c>
    </row>
    <row r="5762" spans="1:5" ht="15.6">
      <c r="A5762" s="3246" t="s">
        <v>18161</v>
      </c>
      <c r="B5762" s="1763" t="s">
        <v>18162</v>
      </c>
      <c r="C5762" s="1763" t="s">
        <v>14685</v>
      </c>
      <c r="D5762" s="1764">
        <v>106</v>
      </c>
      <c r="E5762" s="1104">
        <f t="shared" si="89"/>
        <v>58.300000000000004</v>
      </c>
    </row>
    <row r="5763" spans="1:5" ht="15.6">
      <c r="A5763" s="3245" t="s">
        <v>16460</v>
      </c>
      <c r="B5763" s="1761" t="s">
        <v>16461</v>
      </c>
      <c r="C5763" s="1761" t="s">
        <v>14685</v>
      </c>
      <c r="D5763" s="1762">
        <v>108</v>
      </c>
      <c r="E5763" s="1103">
        <f t="shared" si="89"/>
        <v>59.400000000000006</v>
      </c>
    </row>
    <row r="5764" spans="1:5" ht="15.6">
      <c r="A5764" s="3246" t="s">
        <v>18153</v>
      </c>
      <c r="B5764" s="1763" t="s">
        <v>18154</v>
      </c>
      <c r="C5764" s="1763" t="s">
        <v>14685</v>
      </c>
      <c r="D5764" s="1764">
        <v>108</v>
      </c>
      <c r="E5764" s="1104">
        <f t="shared" si="89"/>
        <v>59.400000000000006</v>
      </c>
    </row>
    <row r="5765" spans="1:5" ht="15.6">
      <c r="A5765" s="3245" t="s">
        <v>16626</v>
      </c>
      <c r="B5765" s="1761" t="s">
        <v>16627</v>
      </c>
      <c r="C5765" s="1761" t="s">
        <v>14685</v>
      </c>
      <c r="D5765" s="1762">
        <v>108</v>
      </c>
      <c r="E5765" s="1103">
        <f t="shared" si="89"/>
        <v>59.400000000000006</v>
      </c>
    </row>
    <row r="5766" spans="1:5" ht="15.6">
      <c r="A5766" s="3246" t="s">
        <v>18227</v>
      </c>
      <c r="B5766" s="1763" t="s">
        <v>18228</v>
      </c>
      <c r="C5766" s="1763" t="s">
        <v>14685</v>
      </c>
      <c r="D5766" s="1764">
        <v>108</v>
      </c>
      <c r="E5766" s="1104">
        <f t="shared" si="89"/>
        <v>59.400000000000006</v>
      </c>
    </row>
    <row r="5767" spans="1:5" ht="15.6">
      <c r="A5767" s="3245" t="s">
        <v>16328</v>
      </c>
      <c r="B5767" s="1761" t="s">
        <v>16329</v>
      </c>
      <c r="C5767" s="1761" t="s">
        <v>14685</v>
      </c>
      <c r="D5767" s="1762">
        <v>113</v>
      </c>
      <c r="E5767" s="1103">
        <f t="shared" si="89"/>
        <v>62.150000000000006</v>
      </c>
    </row>
    <row r="5768" spans="1:5" ht="15.6">
      <c r="A5768" s="3246" t="s">
        <v>18033</v>
      </c>
      <c r="B5768" s="1763" t="s">
        <v>18034</v>
      </c>
      <c r="C5768" s="1763" t="s">
        <v>14685</v>
      </c>
      <c r="D5768" s="1764">
        <v>113</v>
      </c>
      <c r="E5768" s="1104">
        <f t="shared" si="89"/>
        <v>62.150000000000006</v>
      </c>
    </row>
    <row r="5769" spans="1:5" ht="15.6">
      <c r="A5769" s="3245" t="s">
        <v>16494</v>
      </c>
      <c r="B5769" s="1761" t="s">
        <v>16495</v>
      </c>
      <c r="C5769" s="1761" t="s">
        <v>14685</v>
      </c>
      <c r="D5769" s="1762">
        <v>113</v>
      </c>
      <c r="E5769" s="1103">
        <f t="shared" si="89"/>
        <v>62.150000000000006</v>
      </c>
    </row>
    <row r="5770" spans="1:5" ht="15.6">
      <c r="A5770" s="3246" t="s">
        <v>18169</v>
      </c>
      <c r="B5770" s="1763" t="s">
        <v>18170</v>
      </c>
      <c r="C5770" s="1763" t="s">
        <v>14685</v>
      </c>
      <c r="D5770" s="1764">
        <v>113</v>
      </c>
      <c r="E5770" s="1104">
        <f t="shared" si="89"/>
        <v>62.150000000000006</v>
      </c>
    </row>
    <row r="5771" spans="1:5" ht="15.6">
      <c r="A5771" s="3245" t="s">
        <v>16452</v>
      </c>
      <c r="B5771" s="1761" t="s">
        <v>16453</v>
      </c>
      <c r="C5771" s="1761" t="s">
        <v>14685</v>
      </c>
      <c r="D5771" s="1762">
        <v>118</v>
      </c>
      <c r="E5771" s="1103">
        <f t="shared" si="89"/>
        <v>64.900000000000006</v>
      </c>
    </row>
    <row r="5772" spans="1:5" ht="15.6">
      <c r="A5772" s="3246" t="s">
        <v>18145</v>
      </c>
      <c r="B5772" s="1763" t="s">
        <v>18146</v>
      </c>
      <c r="C5772" s="1763" t="s">
        <v>14685</v>
      </c>
      <c r="D5772" s="1764">
        <v>118</v>
      </c>
      <c r="E5772" s="1104">
        <f t="shared" si="89"/>
        <v>64.900000000000006</v>
      </c>
    </row>
    <row r="5773" spans="1:5" ht="15.6">
      <c r="A5773" s="3245" t="s">
        <v>16308</v>
      </c>
      <c r="B5773" s="1761" t="s">
        <v>16309</v>
      </c>
      <c r="C5773" s="1761" t="s">
        <v>14685</v>
      </c>
      <c r="D5773" s="1762">
        <v>118</v>
      </c>
      <c r="E5773" s="1103">
        <f t="shared" ref="E5773:E5836" si="90">D5773*(100%-$E$8)</f>
        <v>64.900000000000006</v>
      </c>
    </row>
    <row r="5774" spans="1:5" ht="15.6">
      <c r="A5774" s="3246" t="s">
        <v>18011</v>
      </c>
      <c r="B5774" s="1763" t="s">
        <v>18012</v>
      </c>
      <c r="C5774" s="1763" t="s">
        <v>14685</v>
      </c>
      <c r="D5774" s="1764">
        <v>118</v>
      </c>
      <c r="E5774" s="1104">
        <f t="shared" si="90"/>
        <v>64.900000000000006</v>
      </c>
    </row>
    <row r="5775" spans="1:5" ht="15.6">
      <c r="A5775" s="3245" t="s">
        <v>16618</v>
      </c>
      <c r="B5775" s="1761" t="s">
        <v>16619</v>
      </c>
      <c r="C5775" s="1761" t="s">
        <v>14685</v>
      </c>
      <c r="D5775" s="1762">
        <v>118</v>
      </c>
      <c r="E5775" s="1103">
        <f t="shared" si="90"/>
        <v>64.900000000000006</v>
      </c>
    </row>
    <row r="5776" spans="1:5" ht="15.6">
      <c r="A5776" s="3246" t="s">
        <v>7987</v>
      </c>
      <c r="B5776" s="1763" t="s">
        <v>5127</v>
      </c>
      <c r="C5776" s="1763" t="s">
        <v>14685</v>
      </c>
      <c r="D5776" s="1764">
        <v>118</v>
      </c>
      <c r="E5776" s="1104">
        <f t="shared" si="90"/>
        <v>64.900000000000006</v>
      </c>
    </row>
    <row r="5777" spans="1:5" ht="15.6">
      <c r="A5777" s="3245" t="s">
        <v>16472</v>
      </c>
      <c r="B5777" s="1761" t="s">
        <v>16473</v>
      </c>
      <c r="C5777" s="1761" t="s">
        <v>14685</v>
      </c>
      <c r="D5777" s="1762">
        <v>118</v>
      </c>
      <c r="E5777" s="1103">
        <f t="shared" si="90"/>
        <v>64.900000000000006</v>
      </c>
    </row>
    <row r="5778" spans="1:5" ht="15.6">
      <c r="A5778" s="3246" t="s">
        <v>7953</v>
      </c>
      <c r="B5778" s="1763" t="s">
        <v>5093</v>
      </c>
      <c r="C5778" s="1763" t="s">
        <v>14685</v>
      </c>
      <c r="D5778" s="1764">
        <v>118</v>
      </c>
      <c r="E5778" s="1104">
        <f t="shared" si="90"/>
        <v>64.900000000000006</v>
      </c>
    </row>
    <row r="5779" spans="1:5" ht="15.6">
      <c r="A5779" s="3245" t="s">
        <v>16336</v>
      </c>
      <c r="B5779" s="1761" t="s">
        <v>16337</v>
      </c>
      <c r="C5779" s="1761" t="s">
        <v>14685</v>
      </c>
      <c r="D5779" s="1762">
        <v>125</v>
      </c>
      <c r="E5779" s="1103">
        <f t="shared" si="90"/>
        <v>68.75</v>
      </c>
    </row>
    <row r="5780" spans="1:5" ht="15.6">
      <c r="A5780" s="3246" t="s">
        <v>16338</v>
      </c>
      <c r="B5780" s="1763" t="s">
        <v>16339</v>
      </c>
      <c r="C5780" s="1763" t="s">
        <v>14685</v>
      </c>
      <c r="D5780" s="1764">
        <v>125</v>
      </c>
      <c r="E5780" s="1104">
        <f t="shared" si="90"/>
        <v>68.75</v>
      </c>
    </row>
    <row r="5781" spans="1:5" ht="15.6">
      <c r="A5781" s="3245" t="s">
        <v>18041</v>
      </c>
      <c r="B5781" s="1761" t="s">
        <v>18042</v>
      </c>
      <c r="C5781" s="1761" t="s">
        <v>14685</v>
      </c>
      <c r="D5781" s="1762">
        <v>125</v>
      </c>
      <c r="E5781" s="1103">
        <f t="shared" si="90"/>
        <v>68.75</v>
      </c>
    </row>
    <row r="5782" spans="1:5" ht="15.6">
      <c r="A5782" s="3246" t="s">
        <v>16502</v>
      </c>
      <c r="B5782" s="1763" t="s">
        <v>16503</v>
      </c>
      <c r="C5782" s="1763" t="s">
        <v>14685</v>
      </c>
      <c r="D5782" s="1764">
        <v>125</v>
      </c>
      <c r="E5782" s="1104">
        <f t="shared" si="90"/>
        <v>68.75</v>
      </c>
    </row>
    <row r="5783" spans="1:5" ht="15.6">
      <c r="A5783" s="3245" t="s">
        <v>18173</v>
      </c>
      <c r="B5783" s="1761" t="s">
        <v>18174</v>
      </c>
      <c r="C5783" s="1761" t="s">
        <v>14685</v>
      </c>
      <c r="D5783" s="1762">
        <v>125</v>
      </c>
      <c r="E5783" s="1103">
        <f t="shared" si="90"/>
        <v>68.75</v>
      </c>
    </row>
    <row r="5784" spans="1:5" ht="15.6">
      <c r="A5784" s="3246" t="s">
        <v>16462</v>
      </c>
      <c r="B5784" s="1763" t="s">
        <v>16463</v>
      </c>
      <c r="C5784" s="1763" t="s">
        <v>14685</v>
      </c>
      <c r="D5784" s="1764">
        <v>126</v>
      </c>
      <c r="E5784" s="1104">
        <f t="shared" si="90"/>
        <v>69.300000000000011</v>
      </c>
    </row>
    <row r="5785" spans="1:5" ht="15.6">
      <c r="A5785" s="3245" t="s">
        <v>18155</v>
      </c>
      <c r="B5785" s="1761" t="s">
        <v>18156</v>
      </c>
      <c r="C5785" s="1761" t="s">
        <v>14685</v>
      </c>
      <c r="D5785" s="1762">
        <v>126</v>
      </c>
      <c r="E5785" s="1103">
        <f t="shared" si="90"/>
        <v>69.300000000000011</v>
      </c>
    </row>
    <row r="5786" spans="1:5" ht="15.6">
      <c r="A5786" s="3246" t="s">
        <v>16318</v>
      </c>
      <c r="B5786" s="1763" t="s">
        <v>16319</v>
      </c>
      <c r="C5786" s="1763" t="s">
        <v>14685</v>
      </c>
      <c r="D5786" s="1764">
        <v>126</v>
      </c>
      <c r="E5786" s="1104">
        <f t="shared" si="90"/>
        <v>69.300000000000011</v>
      </c>
    </row>
    <row r="5787" spans="1:5" ht="15.6">
      <c r="A5787" s="3245" t="s">
        <v>18023</v>
      </c>
      <c r="B5787" s="1761" t="s">
        <v>18024</v>
      </c>
      <c r="C5787" s="1761" t="s">
        <v>14685</v>
      </c>
      <c r="D5787" s="1762">
        <v>126</v>
      </c>
      <c r="E5787" s="1103">
        <f t="shared" si="90"/>
        <v>69.300000000000011</v>
      </c>
    </row>
    <row r="5788" spans="1:5" ht="15.6">
      <c r="A5788" s="3246" t="s">
        <v>16628</v>
      </c>
      <c r="B5788" s="1763" t="s">
        <v>16629</v>
      </c>
      <c r="C5788" s="1763" t="s">
        <v>14685</v>
      </c>
      <c r="D5788" s="1764">
        <v>126</v>
      </c>
      <c r="E5788" s="1104">
        <f t="shared" si="90"/>
        <v>69.300000000000011</v>
      </c>
    </row>
    <row r="5789" spans="1:5" ht="15.6">
      <c r="A5789" s="3245" t="s">
        <v>18229</v>
      </c>
      <c r="B5789" s="1761" t="s">
        <v>18230</v>
      </c>
      <c r="C5789" s="1761" t="s">
        <v>14685</v>
      </c>
      <c r="D5789" s="1762">
        <v>126</v>
      </c>
      <c r="E5789" s="1103">
        <f t="shared" si="90"/>
        <v>69.300000000000011</v>
      </c>
    </row>
    <row r="5790" spans="1:5" ht="15.6">
      <c r="A5790" s="3246" t="s">
        <v>16482</v>
      </c>
      <c r="B5790" s="1763" t="s">
        <v>16483</v>
      </c>
      <c r="C5790" s="1763" t="s">
        <v>14685</v>
      </c>
      <c r="D5790" s="1764">
        <v>126</v>
      </c>
      <c r="E5790" s="1104">
        <f t="shared" si="90"/>
        <v>69.300000000000011</v>
      </c>
    </row>
    <row r="5791" spans="1:5" ht="15.6">
      <c r="A5791" s="3245" t="s">
        <v>18163</v>
      </c>
      <c r="B5791" s="1761" t="s">
        <v>18164</v>
      </c>
      <c r="C5791" s="1761" t="s">
        <v>14685</v>
      </c>
      <c r="D5791" s="1762">
        <v>126</v>
      </c>
      <c r="E5791" s="1103">
        <f t="shared" si="90"/>
        <v>69.300000000000011</v>
      </c>
    </row>
    <row r="5792" spans="1:5" ht="15.6">
      <c r="A5792" s="3246" t="s">
        <v>16330</v>
      </c>
      <c r="B5792" s="1763" t="s">
        <v>16331</v>
      </c>
      <c r="C5792" s="1763" t="s">
        <v>14685</v>
      </c>
      <c r="D5792" s="1764">
        <v>135</v>
      </c>
      <c r="E5792" s="1104">
        <f t="shared" si="90"/>
        <v>74.25</v>
      </c>
    </row>
    <row r="5793" spans="1:5" ht="15.6">
      <c r="A5793" s="3245" t="s">
        <v>18035</v>
      </c>
      <c r="B5793" s="1761" t="s">
        <v>18036</v>
      </c>
      <c r="C5793" s="1761" t="s">
        <v>14685</v>
      </c>
      <c r="D5793" s="1762">
        <v>135</v>
      </c>
      <c r="E5793" s="1103">
        <f t="shared" si="90"/>
        <v>74.25</v>
      </c>
    </row>
    <row r="5794" spans="1:5" ht="15.6">
      <c r="A5794" s="3246" t="s">
        <v>16496</v>
      </c>
      <c r="B5794" s="1763" t="s">
        <v>16497</v>
      </c>
      <c r="C5794" s="1763" t="s">
        <v>14685</v>
      </c>
      <c r="D5794" s="1764">
        <v>135</v>
      </c>
      <c r="E5794" s="1104">
        <f t="shared" si="90"/>
        <v>74.25</v>
      </c>
    </row>
    <row r="5795" spans="1:5" ht="15.6">
      <c r="A5795" s="3245" t="s">
        <v>7957</v>
      </c>
      <c r="B5795" s="1761" t="s">
        <v>5097</v>
      </c>
      <c r="C5795" s="1761" t="s">
        <v>14685</v>
      </c>
      <c r="D5795" s="1762">
        <v>135</v>
      </c>
      <c r="E5795" s="1103">
        <f t="shared" si="90"/>
        <v>74.25</v>
      </c>
    </row>
    <row r="5796" spans="1:5" ht="15.6">
      <c r="A5796" s="3246" t="s">
        <v>16310</v>
      </c>
      <c r="B5796" s="1763" t="s">
        <v>16311</v>
      </c>
      <c r="C5796" s="1763" t="s">
        <v>14685</v>
      </c>
      <c r="D5796" s="1764">
        <v>138</v>
      </c>
      <c r="E5796" s="1104">
        <f t="shared" si="90"/>
        <v>75.900000000000006</v>
      </c>
    </row>
    <row r="5797" spans="1:5" ht="15.6">
      <c r="A5797" s="3245" t="s">
        <v>18013</v>
      </c>
      <c r="B5797" s="1761" t="s">
        <v>18014</v>
      </c>
      <c r="C5797" s="1761" t="s">
        <v>14685</v>
      </c>
      <c r="D5797" s="1762">
        <v>138</v>
      </c>
      <c r="E5797" s="1103">
        <f t="shared" si="90"/>
        <v>75.900000000000006</v>
      </c>
    </row>
    <row r="5798" spans="1:5" ht="15.6">
      <c r="A5798" s="3246" t="s">
        <v>16474</v>
      </c>
      <c r="B5798" s="1763" t="s">
        <v>16475</v>
      </c>
      <c r="C5798" s="1763" t="s">
        <v>14685</v>
      </c>
      <c r="D5798" s="1764">
        <v>138</v>
      </c>
      <c r="E5798" s="1104">
        <f t="shared" si="90"/>
        <v>75.900000000000006</v>
      </c>
    </row>
    <row r="5799" spans="1:5" ht="15.6">
      <c r="A5799" s="3245" t="s">
        <v>7954</v>
      </c>
      <c r="B5799" s="1761" t="s">
        <v>5094</v>
      </c>
      <c r="C5799" s="1761" t="s">
        <v>14685</v>
      </c>
      <c r="D5799" s="1762">
        <v>138</v>
      </c>
      <c r="E5799" s="1103">
        <f t="shared" si="90"/>
        <v>75.900000000000006</v>
      </c>
    </row>
    <row r="5800" spans="1:5" ht="15.6">
      <c r="A5800" s="3246" t="s">
        <v>16320</v>
      </c>
      <c r="B5800" s="1763" t="s">
        <v>16321</v>
      </c>
      <c r="C5800" s="1763" t="s">
        <v>14685</v>
      </c>
      <c r="D5800" s="1764">
        <v>148</v>
      </c>
      <c r="E5800" s="1104">
        <f t="shared" si="90"/>
        <v>81.400000000000006</v>
      </c>
    </row>
    <row r="5801" spans="1:5" ht="15.6">
      <c r="A5801" s="3245" t="s">
        <v>18025</v>
      </c>
      <c r="B5801" s="1761" t="s">
        <v>18026</v>
      </c>
      <c r="C5801" s="1761" t="s">
        <v>14685</v>
      </c>
      <c r="D5801" s="1762">
        <v>148</v>
      </c>
      <c r="E5801" s="1103">
        <f t="shared" si="90"/>
        <v>81.400000000000006</v>
      </c>
    </row>
    <row r="5802" spans="1:5" ht="15.6">
      <c r="A5802" s="3246" t="s">
        <v>16484</v>
      </c>
      <c r="B5802" s="1763" t="s">
        <v>16485</v>
      </c>
      <c r="C5802" s="1763" t="s">
        <v>14685</v>
      </c>
      <c r="D5802" s="1764">
        <v>148</v>
      </c>
      <c r="E5802" s="1104">
        <f t="shared" si="90"/>
        <v>81.400000000000006</v>
      </c>
    </row>
    <row r="5803" spans="1:5" ht="15.6">
      <c r="A5803" s="3245" t="s">
        <v>18165</v>
      </c>
      <c r="B5803" s="1761" t="s">
        <v>18166</v>
      </c>
      <c r="C5803" s="1761" t="s">
        <v>14685</v>
      </c>
      <c r="D5803" s="1762">
        <v>148</v>
      </c>
      <c r="E5803" s="1103">
        <f t="shared" si="90"/>
        <v>81.400000000000006</v>
      </c>
    </row>
    <row r="5804" spans="1:5" ht="15.6">
      <c r="A5804" s="3246" t="s">
        <v>16340</v>
      </c>
      <c r="B5804" s="1763" t="s">
        <v>16341</v>
      </c>
      <c r="C5804" s="1763" t="s">
        <v>14685</v>
      </c>
      <c r="D5804" s="1764">
        <v>152</v>
      </c>
      <c r="E5804" s="1104">
        <f t="shared" si="90"/>
        <v>83.600000000000009</v>
      </c>
    </row>
    <row r="5805" spans="1:5" ht="15.6">
      <c r="A5805" s="3245" t="s">
        <v>18043</v>
      </c>
      <c r="B5805" s="1761" t="s">
        <v>18044</v>
      </c>
      <c r="C5805" s="1761" t="s">
        <v>14685</v>
      </c>
      <c r="D5805" s="1762">
        <v>152</v>
      </c>
      <c r="E5805" s="1103">
        <f t="shared" si="90"/>
        <v>83.600000000000009</v>
      </c>
    </row>
    <row r="5806" spans="1:5" ht="15.6">
      <c r="A5806" s="3246" t="s">
        <v>16504</v>
      </c>
      <c r="B5806" s="1763" t="s">
        <v>16505</v>
      </c>
      <c r="C5806" s="1763" t="s">
        <v>14685</v>
      </c>
      <c r="D5806" s="1764">
        <v>152</v>
      </c>
      <c r="E5806" s="1104">
        <f t="shared" si="90"/>
        <v>83.600000000000009</v>
      </c>
    </row>
    <row r="5807" spans="1:5" ht="15.6">
      <c r="A5807" s="3245" t="s">
        <v>18175</v>
      </c>
      <c r="B5807" s="1761" t="s">
        <v>18176</v>
      </c>
      <c r="C5807" s="1761" t="s">
        <v>14685</v>
      </c>
      <c r="D5807" s="1762">
        <v>152</v>
      </c>
      <c r="E5807" s="1103">
        <f t="shared" si="90"/>
        <v>83.600000000000009</v>
      </c>
    </row>
    <row r="5808" spans="1:5" ht="15.6">
      <c r="A5808" s="3246" t="s">
        <v>16332</v>
      </c>
      <c r="B5808" s="1763" t="s">
        <v>16333</v>
      </c>
      <c r="C5808" s="1763" t="s">
        <v>14685</v>
      </c>
      <c r="D5808" s="1764">
        <v>159</v>
      </c>
      <c r="E5808" s="1104">
        <f t="shared" si="90"/>
        <v>87.45</v>
      </c>
    </row>
    <row r="5809" spans="1:5" ht="15.6">
      <c r="A5809" s="3245" t="s">
        <v>18037</v>
      </c>
      <c r="B5809" s="1761" t="s">
        <v>18038</v>
      </c>
      <c r="C5809" s="1761" t="s">
        <v>14685</v>
      </c>
      <c r="D5809" s="1762">
        <v>159</v>
      </c>
      <c r="E5809" s="1103">
        <f t="shared" si="90"/>
        <v>87.45</v>
      </c>
    </row>
    <row r="5810" spans="1:5" ht="15.6">
      <c r="A5810" s="3246" t="s">
        <v>16498</v>
      </c>
      <c r="B5810" s="1763" t="s">
        <v>16499</v>
      </c>
      <c r="C5810" s="1763" t="s">
        <v>14685</v>
      </c>
      <c r="D5810" s="1764">
        <v>159</v>
      </c>
      <c r="E5810" s="1104">
        <f t="shared" si="90"/>
        <v>87.45</v>
      </c>
    </row>
    <row r="5811" spans="1:5" ht="15.6">
      <c r="A5811" s="3245" t="s">
        <v>7958</v>
      </c>
      <c r="B5811" s="1761" t="s">
        <v>5098</v>
      </c>
      <c r="C5811" s="1761" t="s">
        <v>14685</v>
      </c>
      <c r="D5811" s="1762">
        <v>159</v>
      </c>
      <c r="E5811" s="1103">
        <f t="shared" si="90"/>
        <v>87.45</v>
      </c>
    </row>
    <row r="5812" spans="1:5" ht="15.6">
      <c r="A5812" s="3246" t="s">
        <v>16342</v>
      </c>
      <c r="B5812" s="1763" t="s">
        <v>16343</v>
      </c>
      <c r="C5812" s="1763" t="s">
        <v>14685</v>
      </c>
      <c r="D5812" s="1764">
        <v>181</v>
      </c>
      <c r="E5812" s="1104">
        <f t="shared" si="90"/>
        <v>99.550000000000011</v>
      </c>
    </row>
    <row r="5813" spans="1:5" ht="15.6">
      <c r="A5813" s="3245" t="s">
        <v>18045</v>
      </c>
      <c r="B5813" s="1761" t="s">
        <v>18046</v>
      </c>
      <c r="C5813" s="1761" t="s">
        <v>14685</v>
      </c>
      <c r="D5813" s="1762">
        <v>181</v>
      </c>
      <c r="E5813" s="1103">
        <f t="shared" si="90"/>
        <v>99.550000000000011</v>
      </c>
    </row>
    <row r="5814" spans="1:5" ht="15.6">
      <c r="A5814" s="3246" t="s">
        <v>16506</v>
      </c>
      <c r="B5814" s="1763" t="s">
        <v>16507</v>
      </c>
      <c r="C5814" s="1763" t="s">
        <v>14685</v>
      </c>
      <c r="D5814" s="1764">
        <v>181</v>
      </c>
      <c r="E5814" s="1104">
        <f t="shared" si="90"/>
        <v>99.550000000000011</v>
      </c>
    </row>
    <row r="5815" spans="1:5" ht="15.6">
      <c r="A5815" s="3245" t="s">
        <v>18177</v>
      </c>
      <c r="B5815" s="1761" t="s">
        <v>18178</v>
      </c>
      <c r="C5815" s="1761" t="s">
        <v>14685</v>
      </c>
      <c r="D5815" s="1762">
        <v>181</v>
      </c>
      <c r="E5815" s="1103">
        <f t="shared" si="90"/>
        <v>99.550000000000011</v>
      </c>
    </row>
    <row r="5816" spans="1:5" ht="15.6">
      <c r="A5816" s="3246" t="s">
        <v>16344</v>
      </c>
      <c r="B5816" s="1763" t="s">
        <v>16345</v>
      </c>
      <c r="C5816" s="1763" t="s">
        <v>14685</v>
      </c>
      <c r="D5816" s="1764">
        <v>211</v>
      </c>
      <c r="E5816" s="1104">
        <f t="shared" si="90"/>
        <v>116.05000000000001</v>
      </c>
    </row>
    <row r="5817" spans="1:5" ht="15.6">
      <c r="A5817" s="3245" t="s">
        <v>18047</v>
      </c>
      <c r="B5817" s="1761" t="s">
        <v>18048</v>
      </c>
      <c r="C5817" s="1761" t="s">
        <v>14685</v>
      </c>
      <c r="D5817" s="1762">
        <v>211</v>
      </c>
      <c r="E5817" s="1103">
        <f t="shared" si="90"/>
        <v>116.05000000000001</v>
      </c>
    </row>
    <row r="5818" spans="1:5" ht="15.6">
      <c r="A5818" s="3246" t="s">
        <v>16508</v>
      </c>
      <c r="B5818" s="1763" t="s">
        <v>16509</v>
      </c>
      <c r="C5818" s="1763" t="s">
        <v>14685</v>
      </c>
      <c r="D5818" s="1764">
        <v>211</v>
      </c>
      <c r="E5818" s="1104">
        <f t="shared" si="90"/>
        <v>116.05000000000001</v>
      </c>
    </row>
    <row r="5819" spans="1:5" ht="15.6">
      <c r="A5819" s="3245" t="s">
        <v>18179</v>
      </c>
      <c r="B5819" s="1761" t="s">
        <v>18180</v>
      </c>
      <c r="C5819" s="1761" t="s">
        <v>14685</v>
      </c>
      <c r="D5819" s="1762">
        <v>211</v>
      </c>
      <c r="E5819" s="1103">
        <f t="shared" si="90"/>
        <v>116.05000000000001</v>
      </c>
    </row>
    <row r="5820" spans="1:5" ht="15.6">
      <c r="A5820" s="3246" t="s">
        <v>25100</v>
      </c>
      <c r="B5820" s="1763" t="s">
        <v>25101</v>
      </c>
      <c r="C5820" s="1763" t="s">
        <v>14685</v>
      </c>
      <c r="D5820" s="1764">
        <v>1</v>
      </c>
      <c r="E5820" s="1104">
        <f t="shared" si="90"/>
        <v>0.55000000000000004</v>
      </c>
    </row>
    <row r="5821" spans="1:5" ht="15.6">
      <c r="A5821" s="3245" t="s">
        <v>25098</v>
      </c>
      <c r="B5821" s="1761" t="s">
        <v>25099</v>
      </c>
      <c r="C5821" s="1761" t="s">
        <v>14685</v>
      </c>
      <c r="D5821" s="1762">
        <v>1</v>
      </c>
      <c r="E5821" s="1103">
        <f t="shared" si="90"/>
        <v>0.55000000000000004</v>
      </c>
    </row>
    <row r="5822" spans="1:5" ht="15.6">
      <c r="A5822" s="3246" t="s">
        <v>25102</v>
      </c>
      <c r="B5822" s="1763" t="s">
        <v>25103</v>
      </c>
      <c r="C5822" s="1763" t="s">
        <v>14685</v>
      </c>
      <c r="D5822" s="1764">
        <v>1</v>
      </c>
      <c r="E5822" s="1104">
        <f t="shared" si="90"/>
        <v>0.55000000000000004</v>
      </c>
    </row>
    <row r="5823" spans="1:5" ht="15.6">
      <c r="A5823" s="3245" t="s">
        <v>16634</v>
      </c>
      <c r="B5823" s="1761" t="s">
        <v>16635</v>
      </c>
      <c r="C5823" s="1761" t="s">
        <v>14685</v>
      </c>
      <c r="D5823" s="1762">
        <v>43</v>
      </c>
      <c r="E5823" s="1103">
        <f t="shared" si="90"/>
        <v>23.650000000000002</v>
      </c>
    </row>
    <row r="5824" spans="1:5" ht="15.6">
      <c r="A5824" s="3246" t="s">
        <v>16730</v>
      </c>
      <c r="B5824" s="1763" t="s">
        <v>16731</v>
      </c>
      <c r="C5824" s="1763" t="s">
        <v>14685</v>
      </c>
      <c r="D5824" s="1764">
        <v>43</v>
      </c>
      <c r="E5824" s="1104">
        <f t="shared" si="90"/>
        <v>23.650000000000002</v>
      </c>
    </row>
    <row r="5825" spans="1:5" ht="15.6">
      <c r="A5825" s="3245" t="s">
        <v>16642</v>
      </c>
      <c r="B5825" s="1761" t="s">
        <v>16643</v>
      </c>
      <c r="C5825" s="1761" t="s">
        <v>14685</v>
      </c>
      <c r="D5825" s="1762">
        <v>45</v>
      </c>
      <c r="E5825" s="1103">
        <f t="shared" si="90"/>
        <v>24.750000000000004</v>
      </c>
    </row>
    <row r="5826" spans="1:5" ht="15.6">
      <c r="A5826" s="3246" t="s">
        <v>16740</v>
      </c>
      <c r="B5826" s="1763" t="s">
        <v>16741</v>
      </c>
      <c r="C5826" s="1763" t="s">
        <v>14685</v>
      </c>
      <c r="D5826" s="1764">
        <v>45</v>
      </c>
      <c r="E5826" s="1104">
        <f t="shared" si="90"/>
        <v>24.750000000000004</v>
      </c>
    </row>
    <row r="5827" spans="1:5" ht="15.6">
      <c r="A5827" s="3245" t="s">
        <v>16632</v>
      </c>
      <c r="B5827" s="1761" t="s">
        <v>16633</v>
      </c>
      <c r="C5827" s="1761" t="s">
        <v>14685</v>
      </c>
      <c r="D5827" s="1762">
        <v>47</v>
      </c>
      <c r="E5827" s="1103">
        <f t="shared" si="90"/>
        <v>25.85</v>
      </c>
    </row>
    <row r="5828" spans="1:5" ht="15.6">
      <c r="A5828" s="3246" t="s">
        <v>18251</v>
      </c>
      <c r="B5828" s="1763" t="s">
        <v>18252</v>
      </c>
      <c r="C5828" s="1763" t="s">
        <v>14685</v>
      </c>
      <c r="D5828" s="1764">
        <v>47</v>
      </c>
      <c r="E5828" s="1104">
        <f t="shared" si="90"/>
        <v>25.85</v>
      </c>
    </row>
    <row r="5829" spans="1:5" ht="15.6">
      <c r="A5829" s="3245" t="s">
        <v>17046</v>
      </c>
      <c r="B5829" s="1761" t="s">
        <v>5131</v>
      </c>
      <c r="C5829" s="1761" t="s">
        <v>14685</v>
      </c>
      <c r="D5829" s="1762">
        <v>47</v>
      </c>
      <c r="E5829" s="1103">
        <f t="shared" si="90"/>
        <v>25.85</v>
      </c>
    </row>
    <row r="5830" spans="1:5" ht="15.6">
      <c r="A5830" s="3246" t="s">
        <v>16652</v>
      </c>
      <c r="B5830" s="1763" t="s">
        <v>16653</v>
      </c>
      <c r="C5830" s="1763" t="s">
        <v>14685</v>
      </c>
      <c r="D5830" s="1764">
        <v>48</v>
      </c>
      <c r="E5830" s="1104">
        <f t="shared" si="90"/>
        <v>26.400000000000002</v>
      </c>
    </row>
    <row r="5831" spans="1:5" ht="15.6">
      <c r="A5831" s="3245" t="s">
        <v>16750</v>
      </c>
      <c r="B5831" s="1761" t="s">
        <v>16751</v>
      </c>
      <c r="C5831" s="1761" t="s">
        <v>14685</v>
      </c>
      <c r="D5831" s="1762">
        <v>48</v>
      </c>
      <c r="E5831" s="1103">
        <f t="shared" si="90"/>
        <v>26.400000000000002</v>
      </c>
    </row>
    <row r="5832" spans="1:5" ht="15.6">
      <c r="A5832" s="3246" t="s">
        <v>18253</v>
      </c>
      <c r="B5832" s="1763" t="s">
        <v>18254</v>
      </c>
      <c r="C5832" s="1763" t="s">
        <v>14685</v>
      </c>
      <c r="D5832" s="1764">
        <v>50</v>
      </c>
      <c r="E5832" s="1104">
        <f t="shared" si="90"/>
        <v>27.500000000000004</v>
      </c>
    </row>
    <row r="5833" spans="1:5" ht="15.6">
      <c r="A5833" s="3245" t="s">
        <v>16736</v>
      </c>
      <c r="B5833" s="1761" t="s">
        <v>16737</v>
      </c>
      <c r="C5833" s="1761" t="s">
        <v>14685</v>
      </c>
      <c r="D5833" s="1762">
        <v>50</v>
      </c>
      <c r="E5833" s="1103">
        <f t="shared" si="90"/>
        <v>27.500000000000004</v>
      </c>
    </row>
    <row r="5834" spans="1:5" ht="15.6">
      <c r="A5834" s="3246" t="s">
        <v>17047</v>
      </c>
      <c r="B5834" s="1763" t="s">
        <v>5133</v>
      </c>
      <c r="C5834" s="1763" t="s">
        <v>14685</v>
      </c>
      <c r="D5834" s="1764">
        <v>50</v>
      </c>
      <c r="E5834" s="1104">
        <f t="shared" si="90"/>
        <v>27.500000000000004</v>
      </c>
    </row>
    <row r="5835" spans="1:5" ht="15.6">
      <c r="A5835" s="3245" t="s">
        <v>16662</v>
      </c>
      <c r="B5835" s="1761" t="s">
        <v>16663</v>
      </c>
      <c r="C5835" s="1761" t="s">
        <v>14685</v>
      </c>
      <c r="D5835" s="1762">
        <v>52</v>
      </c>
      <c r="E5835" s="1103">
        <f t="shared" si="90"/>
        <v>28.6</v>
      </c>
    </row>
    <row r="5836" spans="1:5" ht="15.6">
      <c r="A5836" s="3246" t="s">
        <v>16762</v>
      </c>
      <c r="B5836" s="1763" t="s">
        <v>16763</v>
      </c>
      <c r="C5836" s="1763" t="s">
        <v>14685</v>
      </c>
      <c r="D5836" s="1764">
        <v>52</v>
      </c>
      <c r="E5836" s="1104">
        <f t="shared" si="90"/>
        <v>28.6</v>
      </c>
    </row>
    <row r="5837" spans="1:5" ht="15.6">
      <c r="A5837" s="3245" t="s">
        <v>16636</v>
      </c>
      <c r="B5837" s="1761" t="s">
        <v>16637</v>
      </c>
      <c r="C5837" s="1761" t="s">
        <v>14685</v>
      </c>
      <c r="D5837" s="1762">
        <v>54</v>
      </c>
      <c r="E5837" s="1103">
        <f t="shared" ref="E5837:E5900" si="91">D5837*(100%-$E$8)</f>
        <v>29.700000000000003</v>
      </c>
    </row>
    <row r="5838" spans="1:5" ht="15.6">
      <c r="A5838" s="3246" t="s">
        <v>18255</v>
      </c>
      <c r="B5838" s="1763" t="s">
        <v>18256</v>
      </c>
      <c r="C5838" s="1763" t="s">
        <v>14685</v>
      </c>
      <c r="D5838" s="1764">
        <v>54</v>
      </c>
      <c r="E5838" s="1104">
        <f t="shared" si="91"/>
        <v>29.700000000000003</v>
      </c>
    </row>
    <row r="5839" spans="1:5" ht="15.6">
      <c r="A5839" s="3245" t="s">
        <v>16732</v>
      </c>
      <c r="B5839" s="1761" t="s">
        <v>16733</v>
      </c>
      <c r="C5839" s="1761" t="s">
        <v>14685</v>
      </c>
      <c r="D5839" s="1762">
        <v>54</v>
      </c>
      <c r="E5839" s="1103">
        <f t="shared" si="91"/>
        <v>29.700000000000003</v>
      </c>
    </row>
    <row r="5840" spans="1:5" ht="15.6">
      <c r="A5840" s="3246" t="s">
        <v>17048</v>
      </c>
      <c r="B5840" s="1763" t="s">
        <v>5803</v>
      </c>
      <c r="C5840" s="1763" t="s">
        <v>14685</v>
      </c>
      <c r="D5840" s="1764">
        <v>54</v>
      </c>
      <c r="E5840" s="1104">
        <f t="shared" si="91"/>
        <v>29.700000000000003</v>
      </c>
    </row>
    <row r="5841" spans="1:5" ht="15.6">
      <c r="A5841" s="3245" t="s">
        <v>17049</v>
      </c>
      <c r="B5841" s="1761" t="s">
        <v>11827</v>
      </c>
      <c r="C5841" s="1761" t="s">
        <v>14685</v>
      </c>
      <c r="D5841" s="1762">
        <v>57</v>
      </c>
      <c r="E5841" s="1103">
        <f t="shared" si="91"/>
        <v>31.35</v>
      </c>
    </row>
    <row r="5842" spans="1:5" ht="15.6">
      <c r="A5842" s="3246" t="s">
        <v>16644</v>
      </c>
      <c r="B5842" s="1763" t="s">
        <v>16645</v>
      </c>
      <c r="C5842" s="1763" t="s">
        <v>14685</v>
      </c>
      <c r="D5842" s="1764">
        <v>58</v>
      </c>
      <c r="E5842" s="1104">
        <f t="shared" si="91"/>
        <v>31.900000000000002</v>
      </c>
    </row>
    <row r="5843" spans="1:5" ht="15.6">
      <c r="A5843" s="3245" t="s">
        <v>7991</v>
      </c>
      <c r="B5843" s="1761" t="s">
        <v>5132</v>
      </c>
      <c r="C5843" s="1761" t="s">
        <v>14685</v>
      </c>
      <c r="D5843" s="1762">
        <v>58</v>
      </c>
      <c r="E5843" s="1103">
        <f t="shared" si="91"/>
        <v>31.900000000000002</v>
      </c>
    </row>
    <row r="5844" spans="1:5" ht="15.6">
      <c r="A5844" s="3246" t="s">
        <v>16742</v>
      </c>
      <c r="B5844" s="1763" t="s">
        <v>16743</v>
      </c>
      <c r="C5844" s="1763" t="s">
        <v>14685</v>
      </c>
      <c r="D5844" s="1764">
        <v>58</v>
      </c>
      <c r="E5844" s="1104">
        <f t="shared" si="91"/>
        <v>31.900000000000002</v>
      </c>
    </row>
    <row r="5845" spans="1:5" ht="15.6">
      <c r="A5845" s="3245" t="s">
        <v>16676</v>
      </c>
      <c r="B5845" s="1761" t="s">
        <v>16677</v>
      </c>
      <c r="C5845" s="1761" t="s">
        <v>14685</v>
      </c>
      <c r="D5845" s="1762">
        <v>61</v>
      </c>
      <c r="E5845" s="1103">
        <f t="shared" si="91"/>
        <v>33.550000000000004</v>
      </c>
    </row>
    <row r="5846" spans="1:5" ht="15.6">
      <c r="A5846" s="3246" t="s">
        <v>16774</v>
      </c>
      <c r="B5846" s="1763" t="s">
        <v>16775</v>
      </c>
      <c r="C5846" s="1763" t="s">
        <v>14685</v>
      </c>
      <c r="D5846" s="1764">
        <v>61</v>
      </c>
      <c r="E5846" s="1104">
        <f t="shared" si="91"/>
        <v>33.550000000000004</v>
      </c>
    </row>
    <row r="5847" spans="1:5" ht="15.6">
      <c r="A5847" s="3245" t="s">
        <v>16654</v>
      </c>
      <c r="B5847" s="1761" t="s">
        <v>16655</v>
      </c>
      <c r="C5847" s="1761" t="s">
        <v>14685</v>
      </c>
      <c r="D5847" s="1762">
        <v>62</v>
      </c>
      <c r="E5847" s="1103">
        <f t="shared" si="91"/>
        <v>34.1</v>
      </c>
    </row>
    <row r="5848" spans="1:5" ht="15.6">
      <c r="A5848" s="3246" t="s">
        <v>16752</v>
      </c>
      <c r="B5848" s="1763" t="s">
        <v>16753</v>
      </c>
      <c r="C5848" s="1763" t="s">
        <v>14685</v>
      </c>
      <c r="D5848" s="1764">
        <v>62</v>
      </c>
      <c r="E5848" s="1104">
        <f t="shared" si="91"/>
        <v>34.1</v>
      </c>
    </row>
    <row r="5849" spans="1:5" ht="15.6">
      <c r="A5849" s="3245" t="s">
        <v>16738</v>
      </c>
      <c r="B5849" s="1761" t="s">
        <v>16739</v>
      </c>
      <c r="C5849" s="1761" t="s">
        <v>14685</v>
      </c>
      <c r="D5849" s="1762">
        <v>63</v>
      </c>
      <c r="E5849" s="1103">
        <f t="shared" si="91"/>
        <v>34.650000000000006</v>
      </c>
    </row>
    <row r="5850" spans="1:5" ht="15.6">
      <c r="A5850" s="3246" t="s">
        <v>17050</v>
      </c>
      <c r="B5850" s="1763" t="s">
        <v>5134</v>
      </c>
      <c r="C5850" s="1763" t="s">
        <v>14685</v>
      </c>
      <c r="D5850" s="1764">
        <v>63</v>
      </c>
      <c r="E5850" s="1104">
        <f t="shared" si="91"/>
        <v>34.650000000000006</v>
      </c>
    </row>
    <row r="5851" spans="1:5" ht="15.6">
      <c r="A5851" s="3245" t="s">
        <v>16692</v>
      </c>
      <c r="B5851" s="1761" t="s">
        <v>16693</v>
      </c>
      <c r="C5851" s="1761" t="s">
        <v>14685</v>
      </c>
      <c r="D5851" s="1762">
        <v>66</v>
      </c>
      <c r="E5851" s="1103">
        <f t="shared" si="91"/>
        <v>36.300000000000004</v>
      </c>
    </row>
    <row r="5852" spans="1:5" ht="15.6">
      <c r="A5852" s="3246" t="s">
        <v>16786</v>
      </c>
      <c r="B5852" s="1763" t="s">
        <v>16787</v>
      </c>
      <c r="C5852" s="1763" t="s">
        <v>14685</v>
      </c>
      <c r="D5852" s="1764">
        <v>66</v>
      </c>
      <c r="E5852" s="1104">
        <f t="shared" si="91"/>
        <v>36.300000000000004</v>
      </c>
    </row>
    <row r="5853" spans="1:5" ht="15.6">
      <c r="A5853" s="3245" t="s">
        <v>16650</v>
      </c>
      <c r="B5853" s="1761" t="s">
        <v>16651</v>
      </c>
      <c r="C5853" s="1761" t="s">
        <v>14685</v>
      </c>
      <c r="D5853" s="1762">
        <v>68</v>
      </c>
      <c r="E5853" s="1103">
        <f t="shared" si="91"/>
        <v>37.400000000000006</v>
      </c>
    </row>
    <row r="5854" spans="1:5" ht="15.6">
      <c r="A5854" s="3246" t="s">
        <v>18257</v>
      </c>
      <c r="B5854" s="1763" t="s">
        <v>18258</v>
      </c>
      <c r="C5854" s="1763" t="s">
        <v>14685</v>
      </c>
      <c r="D5854" s="1764">
        <v>68</v>
      </c>
      <c r="E5854" s="1104">
        <f t="shared" si="91"/>
        <v>37.400000000000006</v>
      </c>
    </row>
    <row r="5855" spans="1:5" ht="15.6">
      <c r="A5855" s="3245" t="s">
        <v>16748</v>
      </c>
      <c r="B5855" s="1761" t="s">
        <v>16749</v>
      </c>
      <c r="C5855" s="1761" t="s">
        <v>14685</v>
      </c>
      <c r="D5855" s="1762">
        <v>68</v>
      </c>
      <c r="E5855" s="1103">
        <f t="shared" si="91"/>
        <v>37.400000000000006</v>
      </c>
    </row>
    <row r="5856" spans="1:5" ht="15.6">
      <c r="A5856" s="3246" t="s">
        <v>17051</v>
      </c>
      <c r="B5856" s="1763" t="s">
        <v>5135</v>
      </c>
      <c r="C5856" s="1763" t="s">
        <v>14685</v>
      </c>
      <c r="D5856" s="1764">
        <v>68</v>
      </c>
      <c r="E5856" s="1104">
        <f t="shared" si="91"/>
        <v>37.400000000000006</v>
      </c>
    </row>
    <row r="5857" spans="1:5" ht="15.6">
      <c r="A5857" s="3245" t="s">
        <v>16664</v>
      </c>
      <c r="B5857" s="1761" t="s">
        <v>16665</v>
      </c>
      <c r="C5857" s="1761" t="s">
        <v>14685</v>
      </c>
      <c r="D5857" s="1762">
        <v>69</v>
      </c>
      <c r="E5857" s="1103">
        <f t="shared" si="91"/>
        <v>37.950000000000003</v>
      </c>
    </row>
    <row r="5858" spans="1:5" ht="15.6">
      <c r="A5858" s="3246" t="s">
        <v>16764</v>
      </c>
      <c r="B5858" s="1763" t="s">
        <v>16765</v>
      </c>
      <c r="C5858" s="1763" t="s">
        <v>14685</v>
      </c>
      <c r="D5858" s="1764">
        <v>69</v>
      </c>
      <c r="E5858" s="1104">
        <f t="shared" si="91"/>
        <v>37.950000000000003</v>
      </c>
    </row>
    <row r="5859" spans="1:5" ht="15.6">
      <c r="A5859" s="3245" t="s">
        <v>7993</v>
      </c>
      <c r="B5859" s="1761" t="s">
        <v>5139</v>
      </c>
      <c r="C5859" s="1761" t="s">
        <v>14685</v>
      </c>
      <c r="D5859" s="1762">
        <v>70</v>
      </c>
      <c r="E5859" s="1103">
        <f t="shared" si="91"/>
        <v>38.5</v>
      </c>
    </row>
    <row r="5860" spans="1:5" ht="15.6">
      <c r="A5860" s="3246" t="s">
        <v>17052</v>
      </c>
      <c r="B5860" s="1763" t="s">
        <v>5137</v>
      </c>
      <c r="C5860" s="1763" t="s">
        <v>14685</v>
      </c>
      <c r="D5860" s="1764">
        <v>73</v>
      </c>
      <c r="E5860" s="1104">
        <f t="shared" si="91"/>
        <v>40.150000000000006</v>
      </c>
    </row>
    <row r="5861" spans="1:5" ht="15.6">
      <c r="A5861" s="3245" t="s">
        <v>16640</v>
      </c>
      <c r="B5861" s="1761" t="s">
        <v>16641</v>
      </c>
      <c r="C5861" s="1761" t="s">
        <v>14685</v>
      </c>
      <c r="D5861" s="1762">
        <v>75</v>
      </c>
      <c r="E5861" s="1103">
        <f t="shared" si="91"/>
        <v>41.25</v>
      </c>
    </row>
    <row r="5862" spans="1:5" ht="15.6">
      <c r="A5862" s="3246" t="s">
        <v>16638</v>
      </c>
      <c r="B5862" s="1763" t="s">
        <v>16639</v>
      </c>
      <c r="C5862" s="1763" t="s">
        <v>14685</v>
      </c>
      <c r="D5862" s="1764">
        <v>76</v>
      </c>
      <c r="E5862" s="1104">
        <f t="shared" si="91"/>
        <v>41.800000000000004</v>
      </c>
    </row>
    <row r="5863" spans="1:5" ht="15.6">
      <c r="A5863" s="3245" t="s">
        <v>16688</v>
      </c>
      <c r="B5863" s="1761" t="s">
        <v>16689</v>
      </c>
      <c r="C5863" s="1761" t="s">
        <v>14685</v>
      </c>
      <c r="D5863" s="1762">
        <v>76</v>
      </c>
      <c r="E5863" s="1103">
        <f t="shared" si="91"/>
        <v>41.800000000000004</v>
      </c>
    </row>
    <row r="5864" spans="1:5" ht="15.6">
      <c r="A5864" s="3246" t="s">
        <v>16734</v>
      </c>
      <c r="B5864" s="1763" t="s">
        <v>16735</v>
      </c>
      <c r="C5864" s="1763" t="s">
        <v>14685</v>
      </c>
      <c r="D5864" s="1764">
        <v>76</v>
      </c>
      <c r="E5864" s="1104">
        <f t="shared" si="91"/>
        <v>41.800000000000004</v>
      </c>
    </row>
    <row r="5865" spans="1:5" ht="15.6">
      <c r="A5865" s="3245" t="s">
        <v>7996</v>
      </c>
      <c r="B5865" s="1761" t="s">
        <v>5143</v>
      </c>
      <c r="C5865" s="1761" t="s">
        <v>14685</v>
      </c>
      <c r="D5865" s="1762">
        <v>76</v>
      </c>
      <c r="E5865" s="1103">
        <f t="shared" si="91"/>
        <v>41.800000000000004</v>
      </c>
    </row>
    <row r="5866" spans="1:5" ht="15.6">
      <c r="A5866" s="3246" t="s">
        <v>16728</v>
      </c>
      <c r="B5866" s="1763" t="s">
        <v>16729</v>
      </c>
      <c r="C5866" s="1763" t="s">
        <v>14685</v>
      </c>
      <c r="D5866" s="1764">
        <v>76</v>
      </c>
      <c r="E5866" s="1104">
        <f t="shared" si="91"/>
        <v>41.800000000000004</v>
      </c>
    </row>
    <row r="5867" spans="1:5" ht="15.6">
      <c r="A5867" s="3245" t="s">
        <v>16704</v>
      </c>
      <c r="B5867" s="1761" t="s">
        <v>16705</v>
      </c>
      <c r="C5867" s="1761" t="s">
        <v>14685</v>
      </c>
      <c r="D5867" s="1762">
        <v>77</v>
      </c>
      <c r="E5867" s="1103">
        <f t="shared" si="91"/>
        <v>42.35</v>
      </c>
    </row>
    <row r="5868" spans="1:5" ht="15.6">
      <c r="A5868" s="3246" t="s">
        <v>16798</v>
      </c>
      <c r="B5868" s="1763" t="s">
        <v>16799</v>
      </c>
      <c r="C5868" s="1763" t="s">
        <v>14685</v>
      </c>
      <c r="D5868" s="1764">
        <v>77</v>
      </c>
      <c r="E5868" s="1104">
        <f t="shared" si="91"/>
        <v>42.35</v>
      </c>
    </row>
    <row r="5869" spans="1:5" ht="15.6">
      <c r="A5869" s="3245" t="s">
        <v>16678</v>
      </c>
      <c r="B5869" s="1761" t="s">
        <v>16679</v>
      </c>
      <c r="C5869" s="1761" t="s">
        <v>14685</v>
      </c>
      <c r="D5869" s="1762">
        <v>80</v>
      </c>
      <c r="E5869" s="1103">
        <f t="shared" si="91"/>
        <v>44</v>
      </c>
    </row>
    <row r="5870" spans="1:5" ht="15.6">
      <c r="A5870" s="3246" t="s">
        <v>16776</v>
      </c>
      <c r="B5870" s="1763" t="s">
        <v>16777</v>
      </c>
      <c r="C5870" s="1763" t="s">
        <v>14685</v>
      </c>
      <c r="D5870" s="1764">
        <v>80</v>
      </c>
      <c r="E5870" s="1104">
        <f t="shared" si="91"/>
        <v>44</v>
      </c>
    </row>
    <row r="5871" spans="1:5" ht="15.6">
      <c r="A5871" s="3245" t="s">
        <v>7992</v>
      </c>
      <c r="B5871" s="1761" t="s">
        <v>5136</v>
      </c>
      <c r="C5871" s="1761" t="s">
        <v>14685</v>
      </c>
      <c r="D5871" s="1762">
        <v>82</v>
      </c>
      <c r="E5871" s="1103">
        <f t="shared" si="91"/>
        <v>45.1</v>
      </c>
    </row>
    <row r="5872" spans="1:5" ht="15.6">
      <c r="A5872" s="3246" t="s">
        <v>16646</v>
      </c>
      <c r="B5872" s="1763" t="s">
        <v>16647</v>
      </c>
      <c r="C5872" s="1763" t="s">
        <v>14685</v>
      </c>
      <c r="D5872" s="1764">
        <v>84</v>
      </c>
      <c r="E5872" s="1104">
        <f t="shared" si="91"/>
        <v>46.2</v>
      </c>
    </row>
    <row r="5873" spans="1:5" ht="15.6">
      <c r="A5873" s="3245" t="s">
        <v>16744</v>
      </c>
      <c r="B5873" s="1761" t="s">
        <v>16745</v>
      </c>
      <c r="C5873" s="1761" t="s">
        <v>14685</v>
      </c>
      <c r="D5873" s="1762">
        <v>84</v>
      </c>
      <c r="E5873" s="1103">
        <f t="shared" si="91"/>
        <v>46.2</v>
      </c>
    </row>
    <row r="5874" spans="1:5" ht="15.6">
      <c r="A5874" s="3246" t="s">
        <v>16694</v>
      </c>
      <c r="B5874" s="1763" t="s">
        <v>16695</v>
      </c>
      <c r="C5874" s="1763" t="s">
        <v>14685</v>
      </c>
      <c r="D5874" s="1764">
        <v>89</v>
      </c>
      <c r="E5874" s="1104">
        <f t="shared" si="91"/>
        <v>48.95</v>
      </c>
    </row>
    <row r="5875" spans="1:5" ht="15.6">
      <c r="A5875" s="3245" t="s">
        <v>16760</v>
      </c>
      <c r="B5875" s="1761" t="s">
        <v>16761</v>
      </c>
      <c r="C5875" s="1761" t="s">
        <v>14685</v>
      </c>
      <c r="D5875" s="1762">
        <v>89</v>
      </c>
      <c r="E5875" s="1103">
        <f t="shared" si="91"/>
        <v>48.95</v>
      </c>
    </row>
    <row r="5876" spans="1:5" ht="15.6">
      <c r="A5876" s="3246" t="s">
        <v>7904</v>
      </c>
      <c r="B5876" s="1763" t="s">
        <v>5138</v>
      </c>
      <c r="C5876" s="1763" t="s">
        <v>14685</v>
      </c>
      <c r="D5876" s="1764">
        <v>89</v>
      </c>
      <c r="E5876" s="1104">
        <f t="shared" si="91"/>
        <v>48.95</v>
      </c>
    </row>
    <row r="5877" spans="1:5" ht="15.6">
      <c r="A5877" s="3245" t="s">
        <v>7994</v>
      </c>
      <c r="B5877" s="1761" t="s">
        <v>5140</v>
      </c>
      <c r="C5877" s="1761" t="s">
        <v>14685</v>
      </c>
      <c r="D5877" s="1762">
        <v>89</v>
      </c>
      <c r="E5877" s="1103">
        <f t="shared" si="91"/>
        <v>48.95</v>
      </c>
    </row>
    <row r="5878" spans="1:5" ht="15.6">
      <c r="A5878" s="3246" t="s">
        <v>16788</v>
      </c>
      <c r="B5878" s="1763" t="s">
        <v>16789</v>
      </c>
      <c r="C5878" s="1763" t="s">
        <v>14685</v>
      </c>
      <c r="D5878" s="1764">
        <v>89</v>
      </c>
      <c r="E5878" s="1104">
        <f t="shared" si="91"/>
        <v>48.95</v>
      </c>
    </row>
    <row r="5879" spans="1:5" ht="15.6">
      <c r="A5879" s="3245" t="s">
        <v>16716</v>
      </c>
      <c r="B5879" s="1761" t="s">
        <v>16717</v>
      </c>
      <c r="C5879" s="1761" t="s">
        <v>14685</v>
      </c>
      <c r="D5879" s="1762">
        <v>90</v>
      </c>
      <c r="E5879" s="1103">
        <f t="shared" si="91"/>
        <v>49.500000000000007</v>
      </c>
    </row>
    <row r="5880" spans="1:5" ht="15.6">
      <c r="A5880" s="3246" t="s">
        <v>7988</v>
      </c>
      <c r="B5880" s="1763" t="s">
        <v>5128</v>
      </c>
      <c r="C5880" s="1763" t="s">
        <v>14685</v>
      </c>
      <c r="D5880" s="1764">
        <v>90</v>
      </c>
      <c r="E5880" s="1104">
        <f t="shared" si="91"/>
        <v>49.500000000000007</v>
      </c>
    </row>
    <row r="5881" spans="1:5" ht="15.6">
      <c r="A5881" s="3245" t="s">
        <v>16810</v>
      </c>
      <c r="B5881" s="1761" t="s">
        <v>16811</v>
      </c>
      <c r="C5881" s="1761" t="s">
        <v>14685</v>
      </c>
      <c r="D5881" s="1762">
        <v>90</v>
      </c>
      <c r="E5881" s="1103">
        <f t="shared" si="91"/>
        <v>49.500000000000007</v>
      </c>
    </row>
    <row r="5882" spans="1:5" ht="15.6">
      <c r="A5882" s="3246" t="s">
        <v>16656</v>
      </c>
      <c r="B5882" s="1763" t="s">
        <v>16657</v>
      </c>
      <c r="C5882" s="1763" t="s">
        <v>14685</v>
      </c>
      <c r="D5882" s="1764">
        <v>91</v>
      </c>
      <c r="E5882" s="1104">
        <f t="shared" si="91"/>
        <v>50.050000000000004</v>
      </c>
    </row>
    <row r="5883" spans="1:5" ht="15.6">
      <c r="A5883" s="3245" t="s">
        <v>16754</v>
      </c>
      <c r="B5883" s="1761" t="s">
        <v>16755</v>
      </c>
      <c r="C5883" s="1761" t="s">
        <v>14685</v>
      </c>
      <c r="D5883" s="1762">
        <v>91</v>
      </c>
      <c r="E5883" s="1103">
        <f t="shared" si="91"/>
        <v>50.050000000000004</v>
      </c>
    </row>
    <row r="5884" spans="1:5" ht="15.6">
      <c r="A5884" s="3246" t="s">
        <v>17054</v>
      </c>
      <c r="B5884" s="1763" t="s">
        <v>17055</v>
      </c>
      <c r="C5884" s="1763" t="s">
        <v>14685</v>
      </c>
      <c r="D5884" s="1764">
        <v>99</v>
      </c>
      <c r="E5884" s="1104">
        <f t="shared" si="91"/>
        <v>54.45</v>
      </c>
    </row>
    <row r="5885" spans="1:5" ht="15.6">
      <c r="A5885" s="3245" t="s">
        <v>16666</v>
      </c>
      <c r="B5885" s="1761" t="s">
        <v>16667</v>
      </c>
      <c r="C5885" s="1761" t="s">
        <v>14685</v>
      </c>
      <c r="D5885" s="1762">
        <v>103</v>
      </c>
      <c r="E5885" s="1103">
        <f t="shared" si="91"/>
        <v>56.650000000000006</v>
      </c>
    </row>
    <row r="5886" spans="1:5" ht="15.6">
      <c r="A5886" s="3246" t="s">
        <v>16766</v>
      </c>
      <c r="B5886" s="1763" t="s">
        <v>16767</v>
      </c>
      <c r="C5886" s="1763" t="s">
        <v>14685</v>
      </c>
      <c r="D5886" s="1764">
        <v>103</v>
      </c>
      <c r="E5886" s="1104">
        <f t="shared" si="91"/>
        <v>56.650000000000006</v>
      </c>
    </row>
    <row r="5887" spans="1:5" ht="15.6">
      <c r="A5887" s="3245" t="s">
        <v>16706</v>
      </c>
      <c r="B5887" s="1761" t="s">
        <v>16707</v>
      </c>
      <c r="C5887" s="1761" t="s">
        <v>14685</v>
      </c>
      <c r="D5887" s="1762">
        <v>106</v>
      </c>
      <c r="E5887" s="1103">
        <f t="shared" si="91"/>
        <v>58.300000000000004</v>
      </c>
    </row>
    <row r="5888" spans="1:5" ht="15.6">
      <c r="A5888" s="3246" t="s">
        <v>16800</v>
      </c>
      <c r="B5888" s="1763" t="s">
        <v>16801</v>
      </c>
      <c r="C5888" s="1763" t="s">
        <v>14685</v>
      </c>
      <c r="D5888" s="1764">
        <v>106</v>
      </c>
      <c r="E5888" s="1104">
        <f t="shared" si="91"/>
        <v>58.300000000000004</v>
      </c>
    </row>
    <row r="5889" spans="1:5" ht="15.6">
      <c r="A5889" s="3245" t="s">
        <v>16674</v>
      </c>
      <c r="B5889" s="1761" t="s">
        <v>16675</v>
      </c>
      <c r="C5889" s="1761" t="s">
        <v>14685</v>
      </c>
      <c r="D5889" s="1762">
        <v>108</v>
      </c>
      <c r="E5889" s="1103">
        <f t="shared" si="91"/>
        <v>59.400000000000006</v>
      </c>
    </row>
    <row r="5890" spans="1:5" ht="15.6">
      <c r="A5890" s="3246" t="s">
        <v>17053</v>
      </c>
      <c r="B5890" s="1763" t="s">
        <v>5141</v>
      </c>
      <c r="C5890" s="1763" t="s">
        <v>14685</v>
      </c>
      <c r="D5890" s="1764">
        <v>108</v>
      </c>
      <c r="E5890" s="1104">
        <f t="shared" si="91"/>
        <v>59.400000000000006</v>
      </c>
    </row>
    <row r="5891" spans="1:5" ht="15.6">
      <c r="A5891" s="3245" t="s">
        <v>16648</v>
      </c>
      <c r="B5891" s="1761" t="s">
        <v>16649</v>
      </c>
      <c r="C5891" s="1761" t="s">
        <v>14685</v>
      </c>
      <c r="D5891" s="1762">
        <v>110</v>
      </c>
      <c r="E5891" s="1103">
        <f t="shared" si="91"/>
        <v>60.500000000000007</v>
      </c>
    </row>
    <row r="5892" spans="1:5" ht="15.6">
      <c r="A5892" s="3246" t="s">
        <v>16746</v>
      </c>
      <c r="B5892" s="1763" t="s">
        <v>16747</v>
      </c>
      <c r="C5892" s="1763" t="s">
        <v>14685</v>
      </c>
      <c r="D5892" s="1764">
        <v>110</v>
      </c>
      <c r="E5892" s="1104">
        <f t="shared" si="91"/>
        <v>60.500000000000007</v>
      </c>
    </row>
    <row r="5893" spans="1:5" ht="15.6">
      <c r="A5893" s="3245" t="s">
        <v>16718</v>
      </c>
      <c r="B5893" s="1761" t="s">
        <v>16719</v>
      </c>
      <c r="C5893" s="1761" t="s">
        <v>14685</v>
      </c>
      <c r="D5893" s="1762">
        <v>114</v>
      </c>
      <c r="E5893" s="1103">
        <f t="shared" si="91"/>
        <v>62.7</v>
      </c>
    </row>
    <row r="5894" spans="1:5" ht="15.6">
      <c r="A5894" s="3246" t="s">
        <v>16812</v>
      </c>
      <c r="B5894" s="1763" t="s">
        <v>16813</v>
      </c>
      <c r="C5894" s="1763" t="s">
        <v>14685</v>
      </c>
      <c r="D5894" s="1764">
        <v>114</v>
      </c>
      <c r="E5894" s="1104">
        <f t="shared" si="91"/>
        <v>62.7</v>
      </c>
    </row>
    <row r="5895" spans="1:5" ht="15.6">
      <c r="A5895" s="3245" t="s">
        <v>7989</v>
      </c>
      <c r="B5895" s="1761" t="s">
        <v>5129</v>
      </c>
      <c r="C5895" s="1761" t="s">
        <v>14685</v>
      </c>
      <c r="D5895" s="1762">
        <v>118</v>
      </c>
      <c r="E5895" s="1103">
        <f t="shared" si="91"/>
        <v>64.900000000000006</v>
      </c>
    </row>
    <row r="5896" spans="1:5" ht="15.6">
      <c r="A5896" s="3246" t="s">
        <v>16658</v>
      </c>
      <c r="B5896" s="1763" t="s">
        <v>16659</v>
      </c>
      <c r="C5896" s="1763" t="s">
        <v>14685</v>
      </c>
      <c r="D5896" s="1764">
        <v>120</v>
      </c>
      <c r="E5896" s="1104">
        <f t="shared" si="91"/>
        <v>66</v>
      </c>
    </row>
    <row r="5897" spans="1:5" ht="15.6">
      <c r="A5897" s="3245" t="s">
        <v>16680</v>
      </c>
      <c r="B5897" s="1761" t="s">
        <v>16681</v>
      </c>
      <c r="C5897" s="1761" t="s">
        <v>14685</v>
      </c>
      <c r="D5897" s="1762">
        <v>120</v>
      </c>
      <c r="E5897" s="1103">
        <f t="shared" si="91"/>
        <v>66</v>
      </c>
    </row>
    <row r="5898" spans="1:5" ht="15.6">
      <c r="A5898" s="3246" t="s">
        <v>16756</v>
      </c>
      <c r="B5898" s="1763" t="s">
        <v>16757</v>
      </c>
      <c r="C5898" s="1763" t="s">
        <v>14685</v>
      </c>
      <c r="D5898" s="1764">
        <v>120</v>
      </c>
      <c r="E5898" s="1104">
        <f t="shared" si="91"/>
        <v>66</v>
      </c>
    </row>
    <row r="5899" spans="1:5" ht="15.6">
      <c r="A5899" s="3245" t="s">
        <v>16778</v>
      </c>
      <c r="B5899" s="1761" t="s">
        <v>16779</v>
      </c>
      <c r="C5899" s="1761" t="s">
        <v>14685</v>
      </c>
      <c r="D5899" s="1762">
        <v>120</v>
      </c>
      <c r="E5899" s="1103">
        <f t="shared" si="91"/>
        <v>66</v>
      </c>
    </row>
    <row r="5900" spans="1:5" ht="15.6">
      <c r="A5900" s="3246" t="s">
        <v>17056</v>
      </c>
      <c r="B5900" s="1763" t="s">
        <v>5144</v>
      </c>
      <c r="C5900" s="1763" t="s">
        <v>14685</v>
      </c>
      <c r="D5900" s="1764">
        <v>121</v>
      </c>
      <c r="E5900" s="1104">
        <f t="shared" si="91"/>
        <v>66.550000000000011</v>
      </c>
    </row>
    <row r="5901" spans="1:5" ht="15.6">
      <c r="A5901" s="3245" t="s">
        <v>16696</v>
      </c>
      <c r="B5901" s="1761" t="s">
        <v>16697</v>
      </c>
      <c r="C5901" s="1761" t="s">
        <v>14685</v>
      </c>
      <c r="D5901" s="1762">
        <v>134</v>
      </c>
      <c r="E5901" s="1103">
        <f t="shared" ref="E5901:E5964" si="92">D5901*(100%-$E$8)</f>
        <v>73.7</v>
      </c>
    </row>
    <row r="5902" spans="1:5" ht="15.6">
      <c r="A5902" s="3246" t="s">
        <v>16790</v>
      </c>
      <c r="B5902" s="1763" t="s">
        <v>16791</v>
      </c>
      <c r="C5902" s="1763" t="s">
        <v>14685</v>
      </c>
      <c r="D5902" s="1764">
        <v>134</v>
      </c>
      <c r="E5902" s="1104">
        <f t="shared" si="92"/>
        <v>73.7</v>
      </c>
    </row>
    <row r="5903" spans="1:5" ht="15.6">
      <c r="A5903" s="3245" t="s">
        <v>16668</v>
      </c>
      <c r="B5903" s="1761" t="s">
        <v>16669</v>
      </c>
      <c r="C5903" s="1761" t="s">
        <v>14685</v>
      </c>
      <c r="D5903" s="1762">
        <v>137</v>
      </c>
      <c r="E5903" s="1103">
        <f t="shared" si="92"/>
        <v>75.350000000000009</v>
      </c>
    </row>
    <row r="5904" spans="1:5" ht="15.6">
      <c r="A5904" s="3246" t="s">
        <v>16768</v>
      </c>
      <c r="B5904" s="1763" t="s">
        <v>16769</v>
      </c>
      <c r="C5904" s="1763" t="s">
        <v>14685</v>
      </c>
      <c r="D5904" s="1764">
        <v>137</v>
      </c>
      <c r="E5904" s="1104">
        <f t="shared" si="92"/>
        <v>75.350000000000009</v>
      </c>
    </row>
    <row r="5905" spans="1:5" ht="15.6">
      <c r="A5905" s="3245" t="s">
        <v>7990</v>
      </c>
      <c r="B5905" s="1761" t="s">
        <v>5130</v>
      </c>
      <c r="C5905" s="1761" t="s">
        <v>14685</v>
      </c>
      <c r="D5905" s="1762">
        <v>146</v>
      </c>
      <c r="E5905" s="1103">
        <f t="shared" si="92"/>
        <v>80.300000000000011</v>
      </c>
    </row>
    <row r="5906" spans="1:5" ht="15.6">
      <c r="A5906" s="3246" t="s">
        <v>7995</v>
      </c>
      <c r="B5906" s="1763" t="s">
        <v>5142</v>
      </c>
      <c r="C5906" s="1763" t="s">
        <v>14685</v>
      </c>
      <c r="D5906" s="1764">
        <v>148</v>
      </c>
      <c r="E5906" s="1104">
        <f t="shared" si="92"/>
        <v>81.400000000000006</v>
      </c>
    </row>
    <row r="5907" spans="1:5" ht="15.6">
      <c r="A5907" s="3245" t="s">
        <v>16660</v>
      </c>
      <c r="B5907" s="1761" t="s">
        <v>16661</v>
      </c>
      <c r="C5907" s="1761" t="s">
        <v>14685</v>
      </c>
      <c r="D5907" s="1762">
        <v>149</v>
      </c>
      <c r="E5907" s="1103">
        <f t="shared" si="92"/>
        <v>81.95</v>
      </c>
    </row>
    <row r="5908" spans="1:5" ht="15.6">
      <c r="A5908" s="3246" t="s">
        <v>16758</v>
      </c>
      <c r="B5908" s="1763" t="s">
        <v>16759</v>
      </c>
      <c r="C5908" s="1763" t="s">
        <v>14685</v>
      </c>
      <c r="D5908" s="1764">
        <v>149</v>
      </c>
      <c r="E5908" s="1104">
        <f t="shared" si="92"/>
        <v>81.95</v>
      </c>
    </row>
    <row r="5909" spans="1:5" ht="15.6">
      <c r="A5909" s="3245" t="s">
        <v>18245</v>
      </c>
      <c r="B5909" s="1761" t="s">
        <v>18246</v>
      </c>
      <c r="C5909" s="1761" t="s">
        <v>14685</v>
      </c>
      <c r="D5909" s="1762">
        <v>152</v>
      </c>
      <c r="E5909" s="1103">
        <f t="shared" si="92"/>
        <v>83.600000000000009</v>
      </c>
    </row>
    <row r="5910" spans="1:5" ht="15.6">
      <c r="A5910" s="3246" t="s">
        <v>16682</v>
      </c>
      <c r="B5910" s="1763" t="s">
        <v>16683</v>
      </c>
      <c r="C5910" s="1763" t="s">
        <v>14685</v>
      </c>
      <c r="D5910" s="1764">
        <v>160</v>
      </c>
      <c r="E5910" s="1104">
        <f t="shared" si="92"/>
        <v>88</v>
      </c>
    </row>
    <row r="5911" spans="1:5" ht="15.6">
      <c r="A5911" s="3245" t="s">
        <v>16780</v>
      </c>
      <c r="B5911" s="1761" t="s">
        <v>16781</v>
      </c>
      <c r="C5911" s="1761" t="s">
        <v>14685</v>
      </c>
      <c r="D5911" s="1762">
        <v>160</v>
      </c>
      <c r="E5911" s="1103">
        <f t="shared" si="92"/>
        <v>88</v>
      </c>
    </row>
    <row r="5912" spans="1:5" ht="15.6">
      <c r="A5912" s="3246" t="s">
        <v>16708</v>
      </c>
      <c r="B5912" s="1763" t="s">
        <v>16709</v>
      </c>
      <c r="C5912" s="1763" t="s">
        <v>14685</v>
      </c>
      <c r="D5912" s="1764">
        <v>162</v>
      </c>
      <c r="E5912" s="1104">
        <f t="shared" si="92"/>
        <v>89.100000000000009</v>
      </c>
    </row>
    <row r="5913" spans="1:5" ht="15.6">
      <c r="A5913" s="3245" t="s">
        <v>16802</v>
      </c>
      <c r="B5913" s="1761" t="s">
        <v>16803</v>
      </c>
      <c r="C5913" s="1761" t="s">
        <v>14685</v>
      </c>
      <c r="D5913" s="1762">
        <v>162</v>
      </c>
      <c r="E5913" s="1103">
        <f t="shared" si="92"/>
        <v>89.100000000000009</v>
      </c>
    </row>
    <row r="5914" spans="1:5" ht="15.6">
      <c r="A5914" s="3246" t="s">
        <v>16670</v>
      </c>
      <c r="B5914" s="1763" t="s">
        <v>16671</v>
      </c>
      <c r="C5914" s="1763" t="s">
        <v>14685</v>
      </c>
      <c r="D5914" s="1764">
        <v>171</v>
      </c>
      <c r="E5914" s="1104">
        <f t="shared" si="92"/>
        <v>94.050000000000011</v>
      </c>
    </row>
    <row r="5915" spans="1:5" ht="15.6">
      <c r="A5915" s="3245" t="s">
        <v>16770</v>
      </c>
      <c r="B5915" s="1761" t="s">
        <v>16771</v>
      </c>
      <c r="C5915" s="1761" t="s">
        <v>14685</v>
      </c>
      <c r="D5915" s="1762">
        <v>171</v>
      </c>
      <c r="E5915" s="1103">
        <f t="shared" si="92"/>
        <v>94.050000000000011</v>
      </c>
    </row>
    <row r="5916" spans="1:5" ht="15.6">
      <c r="A5916" s="3246" t="s">
        <v>16720</v>
      </c>
      <c r="B5916" s="1763" t="s">
        <v>16721</v>
      </c>
      <c r="C5916" s="1763" t="s">
        <v>14685</v>
      </c>
      <c r="D5916" s="1764">
        <v>176</v>
      </c>
      <c r="E5916" s="1104">
        <f t="shared" si="92"/>
        <v>96.800000000000011</v>
      </c>
    </row>
    <row r="5917" spans="1:5" ht="15.6">
      <c r="A5917" s="3245" t="s">
        <v>16814</v>
      </c>
      <c r="B5917" s="1761" t="s">
        <v>16815</v>
      </c>
      <c r="C5917" s="1761" t="s">
        <v>14685</v>
      </c>
      <c r="D5917" s="1762">
        <v>176</v>
      </c>
      <c r="E5917" s="1103">
        <f t="shared" si="92"/>
        <v>96.800000000000011</v>
      </c>
    </row>
    <row r="5918" spans="1:5" ht="15.6">
      <c r="A5918" s="3246" t="s">
        <v>16698</v>
      </c>
      <c r="B5918" s="1763" t="s">
        <v>16699</v>
      </c>
      <c r="C5918" s="1763" t="s">
        <v>14685</v>
      </c>
      <c r="D5918" s="1764">
        <v>181</v>
      </c>
      <c r="E5918" s="1104">
        <f t="shared" si="92"/>
        <v>99.550000000000011</v>
      </c>
    </row>
    <row r="5919" spans="1:5" ht="15.6">
      <c r="A5919" s="3245" t="s">
        <v>16792</v>
      </c>
      <c r="B5919" s="1761" t="s">
        <v>16793</v>
      </c>
      <c r="C5919" s="1761" t="s">
        <v>14685</v>
      </c>
      <c r="D5919" s="1762">
        <v>181</v>
      </c>
      <c r="E5919" s="1103">
        <f t="shared" si="92"/>
        <v>99.550000000000011</v>
      </c>
    </row>
    <row r="5920" spans="1:5" ht="15.6">
      <c r="A5920" s="3246" t="s">
        <v>16684</v>
      </c>
      <c r="B5920" s="1763" t="s">
        <v>16685</v>
      </c>
      <c r="C5920" s="1763" t="s">
        <v>14685</v>
      </c>
      <c r="D5920" s="1764">
        <v>200</v>
      </c>
      <c r="E5920" s="1104">
        <f t="shared" si="92"/>
        <v>110.00000000000001</v>
      </c>
    </row>
    <row r="5921" spans="1:5" ht="15.6">
      <c r="A5921" s="3245" t="s">
        <v>16782</v>
      </c>
      <c r="B5921" s="1761" t="s">
        <v>16783</v>
      </c>
      <c r="C5921" s="1761" t="s">
        <v>14685</v>
      </c>
      <c r="D5921" s="1762">
        <v>200</v>
      </c>
      <c r="E5921" s="1103">
        <f t="shared" si="92"/>
        <v>110.00000000000001</v>
      </c>
    </row>
    <row r="5922" spans="1:5" ht="15.6">
      <c r="A5922" s="3246" t="s">
        <v>16672</v>
      </c>
      <c r="B5922" s="1763" t="s">
        <v>16673</v>
      </c>
      <c r="C5922" s="1763" t="s">
        <v>14685</v>
      </c>
      <c r="D5922" s="1764">
        <v>204</v>
      </c>
      <c r="E5922" s="1104">
        <f t="shared" si="92"/>
        <v>112.2</v>
      </c>
    </row>
    <row r="5923" spans="1:5" ht="15.6">
      <c r="A5923" s="3245" t="s">
        <v>16772</v>
      </c>
      <c r="B5923" s="1761" t="s">
        <v>16773</v>
      </c>
      <c r="C5923" s="1761" t="s">
        <v>14685</v>
      </c>
      <c r="D5923" s="1762">
        <v>204</v>
      </c>
      <c r="E5923" s="1103">
        <f t="shared" si="92"/>
        <v>112.2</v>
      </c>
    </row>
    <row r="5924" spans="1:5" ht="15.6">
      <c r="A5924" s="3246" t="s">
        <v>16690</v>
      </c>
      <c r="B5924" s="1763" t="s">
        <v>16691</v>
      </c>
      <c r="C5924" s="1763" t="s">
        <v>14685</v>
      </c>
      <c r="D5924" s="1764">
        <v>212</v>
      </c>
      <c r="E5924" s="1104">
        <f t="shared" si="92"/>
        <v>116.60000000000001</v>
      </c>
    </row>
    <row r="5925" spans="1:5" ht="15.6">
      <c r="A5925" s="3245" t="s">
        <v>16710</v>
      </c>
      <c r="B5925" s="1761" t="s">
        <v>16711</v>
      </c>
      <c r="C5925" s="1761" t="s">
        <v>14685</v>
      </c>
      <c r="D5925" s="1762">
        <v>219</v>
      </c>
      <c r="E5925" s="1103">
        <f t="shared" si="92"/>
        <v>120.45</v>
      </c>
    </row>
    <row r="5926" spans="1:5" ht="15.6">
      <c r="A5926" s="3246" t="s">
        <v>16804</v>
      </c>
      <c r="B5926" s="1763" t="s">
        <v>16805</v>
      </c>
      <c r="C5926" s="1763" t="s">
        <v>14685</v>
      </c>
      <c r="D5926" s="1764">
        <v>219</v>
      </c>
      <c r="E5926" s="1104">
        <f t="shared" si="92"/>
        <v>120.45</v>
      </c>
    </row>
    <row r="5927" spans="1:5" ht="15.6">
      <c r="A5927" s="3245" t="s">
        <v>16700</v>
      </c>
      <c r="B5927" s="1761" t="s">
        <v>16701</v>
      </c>
      <c r="C5927" s="1761" t="s">
        <v>14685</v>
      </c>
      <c r="D5927" s="1762">
        <v>227</v>
      </c>
      <c r="E5927" s="1103">
        <f t="shared" si="92"/>
        <v>124.85000000000001</v>
      </c>
    </row>
    <row r="5928" spans="1:5" ht="15.6">
      <c r="A5928" s="3246" t="s">
        <v>16794</v>
      </c>
      <c r="B5928" s="1763" t="s">
        <v>16795</v>
      </c>
      <c r="C5928" s="1763" t="s">
        <v>14685</v>
      </c>
      <c r="D5928" s="1764">
        <v>227</v>
      </c>
      <c r="E5928" s="1104">
        <f t="shared" si="92"/>
        <v>124.85000000000001</v>
      </c>
    </row>
    <row r="5929" spans="1:5" ht="15.6">
      <c r="A5929" s="3245" t="s">
        <v>16686</v>
      </c>
      <c r="B5929" s="1761" t="s">
        <v>16687</v>
      </c>
      <c r="C5929" s="1761" t="s">
        <v>14685</v>
      </c>
      <c r="D5929" s="1762">
        <v>239</v>
      </c>
      <c r="E5929" s="1103">
        <f t="shared" si="92"/>
        <v>131.45000000000002</v>
      </c>
    </row>
    <row r="5930" spans="1:5" ht="15.6">
      <c r="A5930" s="3246" t="s">
        <v>16784</v>
      </c>
      <c r="B5930" s="1763" t="s">
        <v>16785</v>
      </c>
      <c r="C5930" s="1763" t="s">
        <v>14685</v>
      </c>
      <c r="D5930" s="1764">
        <v>239</v>
      </c>
      <c r="E5930" s="1104">
        <f t="shared" si="92"/>
        <v>131.45000000000002</v>
      </c>
    </row>
    <row r="5931" spans="1:5" ht="15.6">
      <c r="A5931" s="3245" t="s">
        <v>16722</v>
      </c>
      <c r="B5931" s="1761" t="s">
        <v>16723</v>
      </c>
      <c r="C5931" s="1761" t="s">
        <v>14685</v>
      </c>
      <c r="D5931" s="1762">
        <v>240</v>
      </c>
      <c r="E5931" s="1103">
        <f t="shared" si="92"/>
        <v>132</v>
      </c>
    </row>
    <row r="5932" spans="1:5" ht="15.6">
      <c r="A5932" s="3246" t="s">
        <v>16816</v>
      </c>
      <c r="B5932" s="1763" t="s">
        <v>16817</v>
      </c>
      <c r="C5932" s="1763" t="s">
        <v>14685</v>
      </c>
      <c r="D5932" s="1764">
        <v>240</v>
      </c>
      <c r="E5932" s="1104">
        <f t="shared" si="92"/>
        <v>132</v>
      </c>
    </row>
    <row r="5933" spans="1:5" ht="15.6">
      <c r="A5933" s="3245" t="s">
        <v>16702</v>
      </c>
      <c r="B5933" s="1761" t="s">
        <v>16703</v>
      </c>
      <c r="C5933" s="1761" t="s">
        <v>14685</v>
      </c>
      <c r="D5933" s="1762">
        <v>273</v>
      </c>
      <c r="E5933" s="1103">
        <f t="shared" si="92"/>
        <v>150.15</v>
      </c>
    </row>
    <row r="5934" spans="1:5" ht="15.6">
      <c r="A5934" s="3246" t="s">
        <v>16796</v>
      </c>
      <c r="B5934" s="1763" t="s">
        <v>16797</v>
      </c>
      <c r="C5934" s="1763" t="s">
        <v>14685</v>
      </c>
      <c r="D5934" s="1764">
        <v>273</v>
      </c>
      <c r="E5934" s="1104">
        <f t="shared" si="92"/>
        <v>150.15</v>
      </c>
    </row>
    <row r="5935" spans="1:5" ht="15.6">
      <c r="A5935" s="3245" t="s">
        <v>16712</v>
      </c>
      <c r="B5935" s="1761" t="s">
        <v>16713</v>
      </c>
      <c r="C5935" s="1761" t="s">
        <v>14685</v>
      </c>
      <c r="D5935" s="1762">
        <v>275</v>
      </c>
      <c r="E5935" s="1103">
        <f t="shared" si="92"/>
        <v>151.25</v>
      </c>
    </row>
    <row r="5936" spans="1:5" ht="15.6">
      <c r="A5936" s="3246" t="s">
        <v>16806</v>
      </c>
      <c r="B5936" s="1763" t="s">
        <v>16807</v>
      </c>
      <c r="C5936" s="1763" t="s">
        <v>14685</v>
      </c>
      <c r="D5936" s="1764">
        <v>275</v>
      </c>
      <c r="E5936" s="1104">
        <f t="shared" si="92"/>
        <v>151.25</v>
      </c>
    </row>
    <row r="5937" spans="1:5" ht="15.6">
      <c r="A5937" s="3245" t="s">
        <v>16724</v>
      </c>
      <c r="B5937" s="1761" t="s">
        <v>16725</v>
      </c>
      <c r="C5937" s="1761" t="s">
        <v>14685</v>
      </c>
      <c r="D5937" s="1762">
        <v>303</v>
      </c>
      <c r="E5937" s="1103">
        <f t="shared" si="92"/>
        <v>166.65</v>
      </c>
    </row>
    <row r="5938" spans="1:5" ht="15.6">
      <c r="A5938" s="3246" t="s">
        <v>16818</v>
      </c>
      <c r="B5938" s="1763" t="s">
        <v>16819</v>
      </c>
      <c r="C5938" s="1763" t="s">
        <v>14685</v>
      </c>
      <c r="D5938" s="1764">
        <v>303</v>
      </c>
      <c r="E5938" s="1104">
        <f t="shared" si="92"/>
        <v>166.65</v>
      </c>
    </row>
    <row r="5939" spans="1:5" ht="15.6">
      <c r="A5939" s="3245" t="s">
        <v>16714</v>
      </c>
      <c r="B5939" s="1761" t="s">
        <v>16715</v>
      </c>
      <c r="C5939" s="1761" t="s">
        <v>14685</v>
      </c>
      <c r="D5939" s="1762">
        <v>331</v>
      </c>
      <c r="E5939" s="1103">
        <f t="shared" si="92"/>
        <v>182.05</v>
      </c>
    </row>
    <row r="5940" spans="1:5" ht="15.6">
      <c r="A5940" s="3246" t="s">
        <v>16808</v>
      </c>
      <c r="B5940" s="1763" t="s">
        <v>16809</v>
      </c>
      <c r="C5940" s="1763" t="s">
        <v>14685</v>
      </c>
      <c r="D5940" s="1764">
        <v>331</v>
      </c>
      <c r="E5940" s="1104">
        <f t="shared" si="92"/>
        <v>182.05</v>
      </c>
    </row>
    <row r="5941" spans="1:5" ht="15.6">
      <c r="A5941" s="3245" t="s">
        <v>16726</v>
      </c>
      <c r="B5941" s="1761" t="s">
        <v>16727</v>
      </c>
      <c r="C5941" s="1761" t="s">
        <v>14685</v>
      </c>
      <c r="D5941" s="1762">
        <v>365</v>
      </c>
      <c r="E5941" s="1103">
        <f t="shared" si="92"/>
        <v>200.75000000000003</v>
      </c>
    </row>
    <row r="5942" spans="1:5" ht="15.6">
      <c r="A5942" s="3246" t="s">
        <v>16820</v>
      </c>
      <c r="B5942" s="1763" t="s">
        <v>16821</v>
      </c>
      <c r="C5942" s="1763" t="s">
        <v>14685</v>
      </c>
      <c r="D5942" s="1764">
        <v>365</v>
      </c>
      <c r="E5942" s="1104">
        <f t="shared" si="92"/>
        <v>200.75000000000003</v>
      </c>
    </row>
    <row r="5943" spans="1:5" ht="15.6">
      <c r="A5943" s="3245" t="s">
        <v>25104</v>
      </c>
      <c r="B5943" s="1761" t="s">
        <v>25105</v>
      </c>
      <c r="C5943" s="1761" t="s">
        <v>14685</v>
      </c>
      <c r="D5943" s="1762">
        <v>1</v>
      </c>
      <c r="E5943" s="1103">
        <f t="shared" si="92"/>
        <v>0.55000000000000004</v>
      </c>
    </row>
    <row r="5944" spans="1:5" ht="15.6">
      <c r="A5944" s="3246" t="s">
        <v>25106</v>
      </c>
      <c r="B5944" s="1763" t="s">
        <v>25107</v>
      </c>
      <c r="C5944" s="1763" t="s">
        <v>14685</v>
      </c>
      <c r="D5944" s="1764">
        <v>1</v>
      </c>
      <c r="E5944" s="1104">
        <f t="shared" si="92"/>
        <v>0.55000000000000004</v>
      </c>
    </row>
    <row r="5945" spans="1:5" ht="15.6">
      <c r="A5945" s="3245" t="s">
        <v>25108</v>
      </c>
      <c r="B5945" s="1761" t="s">
        <v>25109</v>
      </c>
      <c r="C5945" s="1761" t="s">
        <v>14685</v>
      </c>
      <c r="D5945" s="1762">
        <v>1</v>
      </c>
      <c r="E5945" s="1103">
        <f t="shared" si="92"/>
        <v>0.55000000000000004</v>
      </c>
    </row>
    <row r="5946" spans="1:5" ht="15.6">
      <c r="A5946" s="3246" t="s">
        <v>16822</v>
      </c>
      <c r="B5946" s="1763" t="s">
        <v>16823</v>
      </c>
      <c r="C5946" s="1763" t="s">
        <v>14685</v>
      </c>
      <c r="D5946" s="1764">
        <v>44</v>
      </c>
      <c r="E5946" s="1104">
        <f t="shared" si="92"/>
        <v>24.200000000000003</v>
      </c>
    </row>
    <row r="5947" spans="1:5" ht="15.6">
      <c r="A5947" s="3245" t="s">
        <v>16824</v>
      </c>
      <c r="B5947" s="1761" t="s">
        <v>16825</v>
      </c>
      <c r="C5947" s="1761" t="s">
        <v>14685</v>
      </c>
      <c r="D5947" s="1762">
        <v>50</v>
      </c>
      <c r="E5947" s="1103">
        <f t="shared" si="92"/>
        <v>27.500000000000004</v>
      </c>
    </row>
    <row r="5948" spans="1:5" ht="15.6">
      <c r="A5948" s="3246" t="s">
        <v>7997</v>
      </c>
      <c r="B5948" s="1763" t="s">
        <v>5145</v>
      </c>
      <c r="C5948" s="1763" t="s">
        <v>14685</v>
      </c>
      <c r="D5948" s="1764">
        <v>56</v>
      </c>
      <c r="E5948" s="1104">
        <f t="shared" si="92"/>
        <v>30.800000000000004</v>
      </c>
    </row>
    <row r="5949" spans="1:5" ht="15.6">
      <c r="A5949" s="3245" t="s">
        <v>16826</v>
      </c>
      <c r="B5949" s="1761" t="s">
        <v>16827</v>
      </c>
      <c r="C5949" s="1761" t="s">
        <v>14685</v>
      </c>
      <c r="D5949" s="1762">
        <v>64</v>
      </c>
      <c r="E5949" s="1103">
        <f t="shared" si="92"/>
        <v>35.200000000000003</v>
      </c>
    </row>
    <row r="5950" spans="1:5" ht="15.6">
      <c r="A5950" s="3246" t="s">
        <v>7999</v>
      </c>
      <c r="B5950" s="1763" t="s">
        <v>5147</v>
      </c>
      <c r="C5950" s="1763" t="s">
        <v>14685</v>
      </c>
      <c r="D5950" s="1764">
        <v>64</v>
      </c>
      <c r="E5950" s="1104">
        <f t="shared" si="92"/>
        <v>35.200000000000003</v>
      </c>
    </row>
    <row r="5951" spans="1:5" ht="15.6">
      <c r="A5951" s="3245" t="s">
        <v>7998</v>
      </c>
      <c r="B5951" s="1761" t="s">
        <v>5146</v>
      </c>
      <c r="C5951" s="1761" t="s">
        <v>14685</v>
      </c>
      <c r="D5951" s="1762">
        <v>68</v>
      </c>
      <c r="E5951" s="1103">
        <f t="shared" si="92"/>
        <v>37.400000000000006</v>
      </c>
    </row>
    <row r="5952" spans="1:5" ht="15.6">
      <c r="A5952" s="3246" t="s">
        <v>18231</v>
      </c>
      <c r="B5952" s="1763" t="s">
        <v>18232</v>
      </c>
      <c r="C5952" s="1763" t="s">
        <v>14685</v>
      </c>
      <c r="D5952" s="1764">
        <v>86</v>
      </c>
      <c r="E5952" s="1104">
        <f t="shared" si="92"/>
        <v>47.300000000000004</v>
      </c>
    </row>
    <row r="5953" spans="1:5" ht="15.6">
      <c r="A5953" s="3245" t="s">
        <v>14782</v>
      </c>
      <c r="B5953" s="1761" t="s">
        <v>14783</v>
      </c>
      <c r="C5953" s="1761" t="s">
        <v>14685</v>
      </c>
      <c r="D5953" s="1762">
        <v>86</v>
      </c>
      <c r="E5953" s="1103">
        <f t="shared" si="92"/>
        <v>47.300000000000004</v>
      </c>
    </row>
    <row r="5954" spans="1:5" ht="15.6">
      <c r="A5954" s="3246" t="s">
        <v>25110</v>
      </c>
      <c r="B5954" s="1763" t="s">
        <v>25111</v>
      </c>
      <c r="C5954" s="1763" t="s">
        <v>14685</v>
      </c>
      <c r="D5954" s="1764">
        <v>1</v>
      </c>
      <c r="E5954" s="1104">
        <f t="shared" si="92"/>
        <v>0.55000000000000004</v>
      </c>
    </row>
    <row r="5955" spans="1:5" ht="15.6">
      <c r="A5955" s="3245" t="s">
        <v>25112</v>
      </c>
      <c r="B5955" s="1761" t="s">
        <v>25113</v>
      </c>
      <c r="C5955" s="1761" t="s">
        <v>18263</v>
      </c>
      <c r="D5955" s="1762">
        <v>1</v>
      </c>
      <c r="E5955" s="1103">
        <f t="shared" si="92"/>
        <v>0.55000000000000004</v>
      </c>
    </row>
    <row r="5956" spans="1:5" ht="15.6">
      <c r="A5956" s="3246" t="s">
        <v>8005</v>
      </c>
      <c r="B5956" s="1763" t="s">
        <v>715</v>
      </c>
      <c r="C5956" s="1763" t="s">
        <v>18263</v>
      </c>
      <c r="D5956" s="1764">
        <v>33</v>
      </c>
      <c r="E5956" s="1104">
        <f t="shared" si="92"/>
        <v>18.150000000000002</v>
      </c>
    </row>
    <row r="5957" spans="1:5" ht="15.6">
      <c r="A5957" s="3245" t="s">
        <v>8008</v>
      </c>
      <c r="B5957" s="1761" t="s">
        <v>716</v>
      </c>
      <c r="C5957" s="1761" t="s">
        <v>18263</v>
      </c>
      <c r="D5957" s="1762">
        <v>35</v>
      </c>
      <c r="E5957" s="1103">
        <f t="shared" si="92"/>
        <v>19.25</v>
      </c>
    </row>
    <row r="5958" spans="1:5" ht="15.6">
      <c r="A5958" s="3246" t="s">
        <v>8006</v>
      </c>
      <c r="B5958" s="1763" t="s">
        <v>713</v>
      </c>
      <c r="C5958" s="1763" t="s">
        <v>18263</v>
      </c>
      <c r="D5958" s="1764">
        <v>37</v>
      </c>
      <c r="E5958" s="1104">
        <f t="shared" si="92"/>
        <v>20.350000000000001</v>
      </c>
    </row>
    <row r="5959" spans="1:5" ht="15.6">
      <c r="A5959" s="3245" t="s">
        <v>8010</v>
      </c>
      <c r="B5959" s="1761" t="s">
        <v>710</v>
      </c>
      <c r="C5959" s="1761" t="s">
        <v>18263</v>
      </c>
      <c r="D5959" s="1762">
        <v>37</v>
      </c>
      <c r="E5959" s="1103">
        <f t="shared" si="92"/>
        <v>20.350000000000001</v>
      </c>
    </row>
    <row r="5960" spans="1:5" ht="15.6">
      <c r="A5960" s="3246" t="s">
        <v>8009</v>
      </c>
      <c r="B5960" s="1763" t="s">
        <v>714</v>
      </c>
      <c r="C5960" s="1763" t="s">
        <v>18263</v>
      </c>
      <c r="D5960" s="1764">
        <v>39</v>
      </c>
      <c r="E5960" s="1104">
        <f t="shared" si="92"/>
        <v>21.450000000000003</v>
      </c>
    </row>
    <row r="5961" spans="1:5" ht="15.6">
      <c r="A5961" s="3245" t="s">
        <v>18292</v>
      </c>
      <c r="B5961" s="1761" t="s">
        <v>18293</v>
      </c>
      <c r="C5961" s="1761" t="s">
        <v>18263</v>
      </c>
      <c r="D5961" s="1762">
        <v>40</v>
      </c>
      <c r="E5961" s="1103">
        <f t="shared" si="92"/>
        <v>22</v>
      </c>
    </row>
    <row r="5962" spans="1:5" ht="15.6">
      <c r="A5962" s="3246" t="s">
        <v>8007</v>
      </c>
      <c r="B5962" s="1763" t="s">
        <v>712</v>
      </c>
      <c r="C5962" s="1763" t="s">
        <v>18263</v>
      </c>
      <c r="D5962" s="1764">
        <v>42</v>
      </c>
      <c r="E5962" s="1104">
        <f t="shared" si="92"/>
        <v>23.1</v>
      </c>
    </row>
    <row r="5963" spans="1:5" ht="15.6">
      <c r="A5963" s="3245" t="s">
        <v>8011</v>
      </c>
      <c r="B5963" s="1761" t="s">
        <v>708</v>
      </c>
      <c r="C5963" s="1761" t="s">
        <v>18263</v>
      </c>
      <c r="D5963" s="1762">
        <v>42</v>
      </c>
      <c r="E5963" s="1103">
        <f t="shared" si="92"/>
        <v>23.1</v>
      </c>
    </row>
    <row r="5964" spans="1:5" ht="15.6">
      <c r="A5964" s="3246" t="s">
        <v>8013</v>
      </c>
      <c r="B5964" s="1763" t="s">
        <v>711</v>
      </c>
      <c r="C5964" s="1763" t="s">
        <v>18263</v>
      </c>
      <c r="D5964" s="1764">
        <v>43</v>
      </c>
      <c r="E5964" s="1104">
        <f t="shared" si="92"/>
        <v>23.650000000000002</v>
      </c>
    </row>
    <row r="5965" spans="1:5" ht="15.6">
      <c r="A5965" s="3245" t="s">
        <v>18272</v>
      </c>
      <c r="B5965" s="1761" t="s">
        <v>18273</v>
      </c>
      <c r="C5965" s="1761" t="s">
        <v>18263</v>
      </c>
      <c r="D5965" s="1762">
        <v>45</v>
      </c>
      <c r="E5965" s="1103">
        <f t="shared" ref="E5965:E6028" si="93">D5965*(100%-$E$8)</f>
        <v>24.750000000000004</v>
      </c>
    </row>
    <row r="5966" spans="1:5" ht="15.6">
      <c r="A5966" s="3246" t="s">
        <v>18332</v>
      </c>
      <c r="B5966" s="1763" t="s">
        <v>18333</v>
      </c>
      <c r="C5966" s="1763" t="s">
        <v>18263</v>
      </c>
      <c r="D5966" s="1764">
        <v>45</v>
      </c>
      <c r="E5966" s="1104">
        <f t="shared" si="93"/>
        <v>24.750000000000004</v>
      </c>
    </row>
    <row r="5967" spans="1:5" ht="15.6">
      <c r="A5967" s="3245" t="s">
        <v>18278</v>
      </c>
      <c r="B5967" s="1761" t="s">
        <v>18279</v>
      </c>
      <c r="C5967" s="1761" t="s">
        <v>18263</v>
      </c>
      <c r="D5967" s="1762">
        <v>45</v>
      </c>
      <c r="E5967" s="1103">
        <f t="shared" si="93"/>
        <v>24.750000000000004</v>
      </c>
    </row>
    <row r="5968" spans="1:5" ht="15.6">
      <c r="A5968" s="3246" t="s">
        <v>18270</v>
      </c>
      <c r="B5968" s="1763" t="s">
        <v>18271</v>
      </c>
      <c r="C5968" s="1763" t="s">
        <v>18263</v>
      </c>
      <c r="D5968" s="1764">
        <v>46</v>
      </c>
      <c r="E5968" s="1104">
        <f t="shared" si="93"/>
        <v>25.3</v>
      </c>
    </row>
    <row r="5969" spans="1:5" ht="15.6">
      <c r="A5969" s="3245" t="s">
        <v>8014</v>
      </c>
      <c r="B5969" s="1761" t="s">
        <v>709</v>
      </c>
      <c r="C5969" s="1761" t="s">
        <v>18263</v>
      </c>
      <c r="D5969" s="1762">
        <v>49</v>
      </c>
      <c r="E5969" s="1103">
        <f t="shared" si="93"/>
        <v>26.950000000000003</v>
      </c>
    </row>
    <row r="5970" spans="1:5" ht="15.6">
      <c r="A5970" s="3246" t="s">
        <v>18274</v>
      </c>
      <c r="B5970" s="1763" t="s">
        <v>18275</v>
      </c>
      <c r="C5970" s="1763" t="s">
        <v>18263</v>
      </c>
      <c r="D5970" s="1764">
        <v>50</v>
      </c>
      <c r="E5970" s="1104">
        <f t="shared" si="93"/>
        <v>27.500000000000004</v>
      </c>
    </row>
    <row r="5971" spans="1:5" ht="15.6">
      <c r="A5971" s="3245" t="s">
        <v>18334</v>
      </c>
      <c r="B5971" s="1761" t="s">
        <v>18335</v>
      </c>
      <c r="C5971" s="1761" t="s">
        <v>18263</v>
      </c>
      <c r="D5971" s="1762">
        <v>50</v>
      </c>
      <c r="E5971" s="1103">
        <f t="shared" si="93"/>
        <v>27.500000000000004</v>
      </c>
    </row>
    <row r="5972" spans="1:5" ht="15.6">
      <c r="A5972" s="3246" t="s">
        <v>18284</v>
      </c>
      <c r="B5972" s="1763" t="s">
        <v>18285</v>
      </c>
      <c r="C5972" s="1763" t="s">
        <v>18263</v>
      </c>
      <c r="D5972" s="1764">
        <v>50</v>
      </c>
      <c r="E5972" s="1104">
        <f t="shared" si="93"/>
        <v>27.500000000000004</v>
      </c>
    </row>
    <row r="5973" spans="1:5" ht="15.6">
      <c r="A5973" s="3245" t="s">
        <v>8012</v>
      </c>
      <c r="B5973" s="1761" t="s">
        <v>707</v>
      </c>
      <c r="C5973" s="1761" t="s">
        <v>18263</v>
      </c>
      <c r="D5973" s="1762">
        <v>50</v>
      </c>
      <c r="E5973" s="1103">
        <f t="shared" si="93"/>
        <v>27.500000000000004</v>
      </c>
    </row>
    <row r="5974" spans="1:5" ht="15.6">
      <c r="A5974" s="3246" t="s">
        <v>8016</v>
      </c>
      <c r="B5974" s="1763" t="s">
        <v>5082</v>
      </c>
      <c r="C5974" s="1763" t="s">
        <v>18263</v>
      </c>
      <c r="D5974" s="1764">
        <v>54</v>
      </c>
      <c r="E5974" s="1104">
        <f t="shared" si="93"/>
        <v>29.700000000000003</v>
      </c>
    </row>
    <row r="5975" spans="1:5" ht="15.6">
      <c r="A5975" s="3245" t="s">
        <v>18298</v>
      </c>
      <c r="B5975" s="1761" t="s">
        <v>18299</v>
      </c>
      <c r="C5975" s="1761" t="s">
        <v>18263</v>
      </c>
      <c r="D5975" s="1762">
        <v>54</v>
      </c>
      <c r="E5975" s="1103">
        <f t="shared" si="93"/>
        <v>29.700000000000003</v>
      </c>
    </row>
    <row r="5976" spans="1:5" ht="15.6">
      <c r="A5976" s="3246" t="s">
        <v>18280</v>
      </c>
      <c r="B5976" s="1763" t="s">
        <v>18281</v>
      </c>
      <c r="C5976" s="1763" t="s">
        <v>18263</v>
      </c>
      <c r="D5976" s="1764">
        <v>55</v>
      </c>
      <c r="E5976" s="1104">
        <f t="shared" si="93"/>
        <v>30.250000000000004</v>
      </c>
    </row>
    <row r="5977" spans="1:5" ht="15.6">
      <c r="A5977" s="3245" t="s">
        <v>18306</v>
      </c>
      <c r="B5977" s="1761" t="s">
        <v>18307</v>
      </c>
      <c r="C5977" s="1761" t="s">
        <v>18263</v>
      </c>
      <c r="D5977" s="1762">
        <v>55</v>
      </c>
      <c r="E5977" s="1103">
        <f t="shared" si="93"/>
        <v>30.250000000000004</v>
      </c>
    </row>
    <row r="5978" spans="1:5" ht="15.6">
      <c r="A5978" s="3246" t="s">
        <v>18290</v>
      </c>
      <c r="B5978" s="1763" t="s">
        <v>18291</v>
      </c>
      <c r="C5978" s="1763" t="s">
        <v>18263</v>
      </c>
      <c r="D5978" s="1764">
        <v>58</v>
      </c>
      <c r="E5978" s="1104">
        <f t="shared" si="93"/>
        <v>31.900000000000002</v>
      </c>
    </row>
    <row r="5979" spans="1:5" ht="15.6">
      <c r="A5979" s="3245" t="s">
        <v>18338</v>
      </c>
      <c r="B5979" s="1761" t="s">
        <v>18339</v>
      </c>
      <c r="C5979" s="1761" t="s">
        <v>18263</v>
      </c>
      <c r="D5979" s="1762">
        <v>58</v>
      </c>
      <c r="E5979" s="1103">
        <f t="shared" si="93"/>
        <v>31.900000000000002</v>
      </c>
    </row>
    <row r="5980" spans="1:5" ht="15.6">
      <c r="A5980" s="3246" t="s">
        <v>18302</v>
      </c>
      <c r="B5980" s="1763" t="s">
        <v>18303</v>
      </c>
      <c r="C5980" s="1763" t="s">
        <v>18263</v>
      </c>
      <c r="D5980" s="1764">
        <v>59</v>
      </c>
      <c r="E5980" s="1104">
        <f t="shared" si="93"/>
        <v>32.450000000000003</v>
      </c>
    </row>
    <row r="5981" spans="1:5" ht="15.6">
      <c r="A5981" s="3245" t="s">
        <v>18276</v>
      </c>
      <c r="B5981" s="1761" t="s">
        <v>18277</v>
      </c>
      <c r="C5981" s="1761" t="s">
        <v>18263</v>
      </c>
      <c r="D5981" s="1762">
        <v>60</v>
      </c>
      <c r="E5981" s="1103">
        <f t="shared" si="93"/>
        <v>33</v>
      </c>
    </row>
    <row r="5982" spans="1:5" ht="15.6">
      <c r="A5982" s="3246" t="s">
        <v>18300</v>
      </c>
      <c r="B5982" s="1763" t="s">
        <v>18301</v>
      </c>
      <c r="C5982" s="1763" t="s">
        <v>18263</v>
      </c>
      <c r="D5982" s="1764">
        <v>63</v>
      </c>
      <c r="E5982" s="1104">
        <f t="shared" si="93"/>
        <v>34.650000000000006</v>
      </c>
    </row>
    <row r="5983" spans="1:5" ht="15.6">
      <c r="A5983" s="3245" t="s">
        <v>18286</v>
      </c>
      <c r="B5983" s="1761" t="s">
        <v>18287</v>
      </c>
      <c r="C5983" s="1761" t="s">
        <v>18263</v>
      </c>
      <c r="D5983" s="1762">
        <v>65</v>
      </c>
      <c r="E5983" s="1103">
        <f t="shared" si="93"/>
        <v>35.75</v>
      </c>
    </row>
    <row r="5984" spans="1:5" ht="15.6">
      <c r="A5984" s="3246" t="s">
        <v>8017</v>
      </c>
      <c r="B5984" s="1763" t="s">
        <v>5084</v>
      </c>
      <c r="C5984" s="1763" t="s">
        <v>18263</v>
      </c>
      <c r="D5984" s="1764">
        <v>65</v>
      </c>
      <c r="E5984" s="1104">
        <f t="shared" si="93"/>
        <v>35.75</v>
      </c>
    </row>
    <row r="5985" spans="1:5" ht="15.6">
      <c r="A5985" s="3245" t="s">
        <v>18310</v>
      </c>
      <c r="B5985" s="1761" t="s">
        <v>18311</v>
      </c>
      <c r="C5985" s="1761" t="s">
        <v>18263</v>
      </c>
      <c r="D5985" s="1762">
        <v>65</v>
      </c>
      <c r="E5985" s="1103">
        <f t="shared" si="93"/>
        <v>35.75</v>
      </c>
    </row>
    <row r="5986" spans="1:5" ht="15.6">
      <c r="A5986" s="3246" t="s">
        <v>18266</v>
      </c>
      <c r="B5986" s="1763" t="s">
        <v>18267</v>
      </c>
      <c r="C5986" s="1763" t="s">
        <v>18263</v>
      </c>
      <c r="D5986" s="1764">
        <v>68</v>
      </c>
      <c r="E5986" s="1104">
        <f t="shared" si="93"/>
        <v>37.400000000000006</v>
      </c>
    </row>
    <row r="5987" spans="1:5" ht="15.6">
      <c r="A5987" s="3245" t="s">
        <v>18282</v>
      </c>
      <c r="B5987" s="1761" t="s">
        <v>18283</v>
      </c>
      <c r="C5987" s="1761" t="s">
        <v>18263</v>
      </c>
      <c r="D5987" s="1762">
        <v>73</v>
      </c>
      <c r="E5987" s="1103">
        <f t="shared" si="93"/>
        <v>40.150000000000006</v>
      </c>
    </row>
    <row r="5988" spans="1:5" ht="15.6">
      <c r="A5988" s="3246" t="s">
        <v>18304</v>
      </c>
      <c r="B5988" s="1763" t="s">
        <v>18305</v>
      </c>
      <c r="C5988" s="1763" t="s">
        <v>18263</v>
      </c>
      <c r="D5988" s="1764">
        <v>76</v>
      </c>
      <c r="E5988" s="1104">
        <f t="shared" si="93"/>
        <v>41.800000000000004</v>
      </c>
    </row>
    <row r="5989" spans="1:5" ht="15.6">
      <c r="A5989" s="3245" t="s">
        <v>18264</v>
      </c>
      <c r="B5989" s="1761" t="s">
        <v>18265</v>
      </c>
      <c r="C5989" s="1761" t="s">
        <v>18263</v>
      </c>
      <c r="D5989" s="1762">
        <v>77</v>
      </c>
      <c r="E5989" s="1103">
        <f t="shared" si="93"/>
        <v>42.35</v>
      </c>
    </row>
    <row r="5990" spans="1:5" ht="15.6">
      <c r="A5990" s="3246" t="s">
        <v>18296</v>
      </c>
      <c r="B5990" s="1763" t="s">
        <v>18297</v>
      </c>
      <c r="C5990" s="1763" t="s">
        <v>18263</v>
      </c>
      <c r="D5990" s="1764">
        <v>77</v>
      </c>
      <c r="E5990" s="1104">
        <f t="shared" si="93"/>
        <v>42.35</v>
      </c>
    </row>
    <row r="5991" spans="1:5" ht="15.6">
      <c r="A5991" s="3245" t="s">
        <v>18316</v>
      </c>
      <c r="B5991" s="1761" t="s">
        <v>18317</v>
      </c>
      <c r="C5991" s="1761" t="s">
        <v>18263</v>
      </c>
      <c r="D5991" s="1762">
        <v>77</v>
      </c>
      <c r="E5991" s="1103">
        <f t="shared" si="93"/>
        <v>42.35</v>
      </c>
    </row>
    <row r="5992" spans="1:5" ht="15.6">
      <c r="A5992" s="3246" t="s">
        <v>18312</v>
      </c>
      <c r="B5992" s="1763" t="s">
        <v>18313</v>
      </c>
      <c r="C5992" s="1763" t="s">
        <v>18263</v>
      </c>
      <c r="D5992" s="1764">
        <v>79</v>
      </c>
      <c r="E5992" s="1104">
        <f t="shared" si="93"/>
        <v>43.45</v>
      </c>
    </row>
    <row r="5993" spans="1:5" ht="15.6">
      <c r="A5993" s="3245" t="s">
        <v>18288</v>
      </c>
      <c r="B5993" s="1761" t="s">
        <v>18289</v>
      </c>
      <c r="C5993" s="1761" t="s">
        <v>18263</v>
      </c>
      <c r="D5993" s="1762">
        <v>86</v>
      </c>
      <c r="E5993" s="1103">
        <f t="shared" si="93"/>
        <v>47.300000000000004</v>
      </c>
    </row>
    <row r="5994" spans="1:5" ht="15.6">
      <c r="A5994" s="3246" t="s">
        <v>18268</v>
      </c>
      <c r="B5994" s="1763" t="s">
        <v>18269</v>
      </c>
      <c r="C5994" s="1763" t="s">
        <v>18263</v>
      </c>
      <c r="D5994" s="1764">
        <v>86</v>
      </c>
      <c r="E5994" s="1104">
        <f t="shared" si="93"/>
        <v>47.300000000000004</v>
      </c>
    </row>
    <row r="5995" spans="1:5" ht="15.6">
      <c r="A5995" s="3245" t="s">
        <v>18308</v>
      </c>
      <c r="B5995" s="1761" t="s">
        <v>18309</v>
      </c>
      <c r="C5995" s="1761" t="s">
        <v>18263</v>
      </c>
      <c r="D5995" s="1762">
        <v>86</v>
      </c>
      <c r="E5995" s="1103">
        <f t="shared" si="93"/>
        <v>47.300000000000004</v>
      </c>
    </row>
    <row r="5996" spans="1:5" ht="15.6">
      <c r="A5996" s="3246" t="s">
        <v>18322</v>
      </c>
      <c r="B5996" s="1763" t="s">
        <v>18323</v>
      </c>
      <c r="C5996" s="1763" t="s">
        <v>18263</v>
      </c>
      <c r="D5996" s="1764">
        <v>90</v>
      </c>
      <c r="E5996" s="1104">
        <f t="shared" si="93"/>
        <v>49.500000000000007</v>
      </c>
    </row>
    <row r="5997" spans="1:5" ht="15.6">
      <c r="A5997" s="3245" t="s">
        <v>18340</v>
      </c>
      <c r="B5997" s="1761" t="s">
        <v>18341</v>
      </c>
      <c r="C5997" s="1761" t="s">
        <v>18263</v>
      </c>
      <c r="D5997" s="1762">
        <v>94</v>
      </c>
      <c r="E5997" s="1103">
        <f t="shared" si="93"/>
        <v>51.7</v>
      </c>
    </row>
    <row r="5998" spans="1:5" ht="15.6">
      <c r="A5998" s="3246" t="s">
        <v>18318</v>
      </c>
      <c r="B5998" s="1763" t="s">
        <v>18319</v>
      </c>
      <c r="C5998" s="1763" t="s">
        <v>18263</v>
      </c>
      <c r="D5998" s="1764">
        <v>94</v>
      </c>
      <c r="E5998" s="1104">
        <f t="shared" si="93"/>
        <v>51.7</v>
      </c>
    </row>
    <row r="5999" spans="1:5" ht="15.6">
      <c r="A5999" s="3245" t="s">
        <v>18328</v>
      </c>
      <c r="B5999" s="1761" t="s">
        <v>18329</v>
      </c>
      <c r="C5999" s="1761" t="s">
        <v>18263</v>
      </c>
      <c r="D5999" s="1762">
        <v>100</v>
      </c>
      <c r="E5999" s="1103">
        <f t="shared" si="93"/>
        <v>55.000000000000007</v>
      </c>
    </row>
    <row r="6000" spans="1:5" ht="15.6">
      <c r="A6000" s="3246" t="s">
        <v>18294</v>
      </c>
      <c r="B6000" s="1763" t="s">
        <v>18295</v>
      </c>
      <c r="C6000" s="1763" t="s">
        <v>18263</v>
      </c>
      <c r="D6000" s="1764">
        <v>101</v>
      </c>
      <c r="E6000" s="1104">
        <f t="shared" si="93"/>
        <v>55.550000000000004</v>
      </c>
    </row>
    <row r="6001" spans="1:5" ht="15.6">
      <c r="A6001" s="3245" t="s">
        <v>18314</v>
      </c>
      <c r="B6001" s="1761" t="s">
        <v>18315</v>
      </c>
      <c r="C6001" s="1761" t="s">
        <v>18263</v>
      </c>
      <c r="D6001" s="1762">
        <v>109</v>
      </c>
      <c r="E6001" s="1103">
        <f t="shared" si="93"/>
        <v>59.95</v>
      </c>
    </row>
    <row r="6002" spans="1:5" ht="15.6">
      <c r="A6002" s="3246" t="s">
        <v>18324</v>
      </c>
      <c r="B6002" s="1763" t="s">
        <v>18325</v>
      </c>
      <c r="C6002" s="1763" t="s">
        <v>18263</v>
      </c>
      <c r="D6002" s="1764">
        <v>111</v>
      </c>
      <c r="E6002" s="1104">
        <f t="shared" si="93"/>
        <v>61.050000000000004</v>
      </c>
    </row>
    <row r="6003" spans="1:5" ht="15.6">
      <c r="A6003" s="3245" t="s">
        <v>18336</v>
      </c>
      <c r="B6003" s="1761" t="s">
        <v>18337</v>
      </c>
      <c r="C6003" s="1761" t="s">
        <v>18263</v>
      </c>
      <c r="D6003" s="1762">
        <v>113</v>
      </c>
      <c r="E6003" s="1103">
        <f t="shared" si="93"/>
        <v>62.150000000000006</v>
      </c>
    </row>
    <row r="6004" spans="1:5" ht="15.6">
      <c r="A6004" s="3246" t="s">
        <v>8015</v>
      </c>
      <c r="B6004" s="1763" t="s">
        <v>5081</v>
      </c>
      <c r="C6004" s="1763" t="s">
        <v>18263</v>
      </c>
      <c r="D6004" s="1764">
        <v>113</v>
      </c>
      <c r="E6004" s="1104">
        <f t="shared" si="93"/>
        <v>62.150000000000006</v>
      </c>
    </row>
    <row r="6005" spans="1:5" ht="15.6">
      <c r="A6005" s="3245" t="s">
        <v>18330</v>
      </c>
      <c r="B6005" s="1761" t="s">
        <v>18331</v>
      </c>
      <c r="C6005" s="1761" t="s">
        <v>18263</v>
      </c>
      <c r="D6005" s="1762">
        <v>124</v>
      </c>
      <c r="E6005" s="1103">
        <f t="shared" si="93"/>
        <v>68.2</v>
      </c>
    </row>
    <row r="6006" spans="1:5" ht="15.6">
      <c r="A6006" s="3246" t="s">
        <v>18320</v>
      </c>
      <c r="B6006" s="1763" t="s">
        <v>18321</v>
      </c>
      <c r="C6006" s="1763" t="s">
        <v>18263</v>
      </c>
      <c r="D6006" s="1764">
        <v>130</v>
      </c>
      <c r="E6006" s="1104">
        <f t="shared" si="93"/>
        <v>71.5</v>
      </c>
    </row>
    <row r="6007" spans="1:5" ht="15.6">
      <c r="A6007" s="3245" t="s">
        <v>18342</v>
      </c>
      <c r="B6007" s="1761" t="s">
        <v>18343</v>
      </c>
      <c r="C6007" s="1761" t="s">
        <v>18263</v>
      </c>
      <c r="D6007" s="1762">
        <v>137</v>
      </c>
      <c r="E6007" s="1103">
        <f t="shared" si="93"/>
        <v>75.350000000000009</v>
      </c>
    </row>
    <row r="6008" spans="1:5" ht="15.6">
      <c r="A6008" s="3246" t="s">
        <v>18326</v>
      </c>
      <c r="B6008" s="1763" t="s">
        <v>18327</v>
      </c>
      <c r="C6008" s="1763" t="s">
        <v>18263</v>
      </c>
      <c r="D6008" s="1764">
        <v>153</v>
      </c>
      <c r="E6008" s="1104">
        <f t="shared" si="93"/>
        <v>84.15</v>
      </c>
    </row>
    <row r="6009" spans="1:5" ht="15.6">
      <c r="A6009" s="3245" t="s">
        <v>8018</v>
      </c>
      <c r="B6009" s="1761" t="s">
        <v>5083</v>
      </c>
      <c r="C6009" s="1761" t="s">
        <v>18263</v>
      </c>
      <c r="D6009" s="1762">
        <v>173</v>
      </c>
      <c r="E6009" s="1103">
        <f t="shared" si="93"/>
        <v>95.15</v>
      </c>
    </row>
    <row r="6010" spans="1:5" ht="15.6">
      <c r="A6010" s="3246" t="s">
        <v>25114</v>
      </c>
      <c r="B6010" s="1763" t="s">
        <v>25115</v>
      </c>
      <c r="C6010" s="1763" t="s">
        <v>18344</v>
      </c>
      <c r="D6010" s="1764">
        <v>1</v>
      </c>
      <c r="E6010" s="1104">
        <f t="shared" si="93"/>
        <v>0.55000000000000004</v>
      </c>
    </row>
    <row r="6011" spans="1:5" ht="15.6">
      <c r="A6011" s="3245" t="s">
        <v>18397</v>
      </c>
      <c r="B6011" s="1761" t="s">
        <v>18398</v>
      </c>
      <c r="C6011" s="1761" t="s">
        <v>18344</v>
      </c>
      <c r="D6011" s="1762">
        <v>70</v>
      </c>
      <c r="E6011" s="1103">
        <f t="shared" si="93"/>
        <v>38.5</v>
      </c>
    </row>
    <row r="6012" spans="1:5" ht="15.6">
      <c r="A6012" s="3246" t="s">
        <v>8019</v>
      </c>
      <c r="B6012" s="1763" t="s">
        <v>5085</v>
      </c>
      <c r="C6012" s="1763" t="s">
        <v>18344</v>
      </c>
      <c r="D6012" s="1764">
        <v>70</v>
      </c>
      <c r="E6012" s="1104">
        <f t="shared" si="93"/>
        <v>38.5</v>
      </c>
    </row>
    <row r="6013" spans="1:5" ht="15.6">
      <c r="A6013" s="3245" t="s">
        <v>18353</v>
      </c>
      <c r="B6013" s="1761" t="s">
        <v>18354</v>
      </c>
      <c r="C6013" s="1761" t="s">
        <v>18344</v>
      </c>
      <c r="D6013" s="1762">
        <v>75</v>
      </c>
      <c r="E6013" s="1103">
        <f t="shared" si="93"/>
        <v>41.25</v>
      </c>
    </row>
    <row r="6014" spans="1:5" ht="15.6">
      <c r="A6014" s="3246" t="s">
        <v>18401</v>
      </c>
      <c r="B6014" s="1763" t="s">
        <v>18402</v>
      </c>
      <c r="C6014" s="1763" t="s">
        <v>18344</v>
      </c>
      <c r="D6014" s="1764">
        <v>76</v>
      </c>
      <c r="E6014" s="1104">
        <f t="shared" si="93"/>
        <v>41.800000000000004</v>
      </c>
    </row>
    <row r="6015" spans="1:5" ht="15.6">
      <c r="A6015" s="3245" t="s">
        <v>18425</v>
      </c>
      <c r="B6015" s="1761" t="s">
        <v>18426</v>
      </c>
      <c r="C6015" s="1761" t="s">
        <v>18344</v>
      </c>
      <c r="D6015" s="1762">
        <v>76</v>
      </c>
      <c r="E6015" s="1103">
        <f t="shared" si="93"/>
        <v>41.800000000000004</v>
      </c>
    </row>
    <row r="6016" spans="1:5" ht="15.6">
      <c r="A6016" s="3246" t="s">
        <v>18399</v>
      </c>
      <c r="B6016" s="1763" t="s">
        <v>18400</v>
      </c>
      <c r="C6016" s="1763" t="s">
        <v>18344</v>
      </c>
      <c r="D6016" s="1764">
        <v>78</v>
      </c>
      <c r="E6016" s="1104">
        <f t="shared" si="93"/>
        <v>42.900000000000006</v>
      </c>
    </row>
    <row r="6017" spans="1:5" ht="15.6">
      <c r="A6017" s="3245" t="s">
        <v>18357</v>
      </c>
      <c r="B6017" s="1761" t="s">
        <v>18358</v>
      </c>
      <c r="C6017" s="1761" t="s">
        <v>18344</v>
      </c>
      <c r="D6017" s="1762">
        <v>81</v>
      </c>
      <c r="E6017" s="1103">
        <f t="shared" si="93"/>
        <v>44.550000000000004</v>
      </c>
    </row>
    <row r="6018" spans="1:5" ht="15.6">
      <c r="A6018" s="3246" t="s">
        <v>18403</v>
      </c>
      <c r="B6018" s="1763" t="s">
        <v>18404</v>
      </c>
      <c r="C6018" s="1763" t="s">
        <v>18344</v>
      </c>
      <c r="D6018" s="1764">
        <v>85</v>
      </c>
      <c r="E6018" s="1104">
        <f t="shared" si="93"/>
        <v>46.750000000000007</v>
      </c>
    </row>
    <row r="6019" spans="1:5" ht="15.6">
      <c r="A6019" s="3245" t="s">
        <v>8020</v>
      </c>
      <c r="B6019" s="1761" t="s">
        <v>5086</v>
      </c>
      <c r="C6019" s="1761" t="s">
        <v>18344</v>
      </c>
      <c r="D6019" s="1762">
        <v>85</v>
      </c>
      <c r="E6019" s="1103">
        <f t="shared" si="93"/>
        <v>46.750000000000007</v>
      </c>
    </row>
    <row r="6020" spans="1:5" ht="15.6">
      <c r="A6020" s="3246" t="s">
        <v>18363</v>
      </c>
      <c r="B6020" s="1763" t="s">
        <v>18364</v>
      </c>
      <c r="C6020" s="1763" t="s">
        <v>18344</v>
      </c>
      <c r="D6020" s="1764">
        <v>87</v>
      </c>
      <c r="E6020" s="1104">
        <f t="shared" si="93"/>
        <v>47.85</v>
      </c>
    </row>
    <row r="6021" spans="1:5" ht="15.6">
      <c r="A6021" s="3245" t="s">
        <v>18355</v>
      </c>
      <c r="B6021" s="1761" t="s">
        <v>18356</v>
      </c>
      <c r="C6021" s="1761" t="s">
        <v>18344</v>
      </c>
      <c r="D6021" s="1762">
        <v>93</v>
      </c>
      <c r="E6021" s="1103">
        <f t="shared" si="93"/>
        <v>51.150000000000006</v>
      </c>
    </row>
    <row r="6022" spans="1:5" ht="15.6">
      <c r="A6022" s="3246" t="s">
        <v>18419</v>
      </c>
      <c r="B6022" s="1763" t="s">
        <v>18420</v>
      </c>
      <c r="C6022" s="1763" t="s">
        <v>18344</v>
      </c>
      <c r="D6022" s="1764">
        <v>94</v>
      </c>
      <c r="E6022" s="1104">
        <f t="shared" si="93"/>
        <v>51.7</v>
      </c>
    </row>
    <row r="6023" spans="1:5" ht="15.6">
      <c r="A6023" s="3245" t="s">
        <v>18371</v>
      </c>
      <c r="B6023" s="1761" t="s">
        <v>18372</v>
      </c>
      <c r="C6023" s="1761" t="s">
        <v>18344</v>
      </c>
      <c r="D6023" s="1762">
        <v>94</v>
      </c>
      <c r="E6023" s="1103">
        <f t="shared" si="93"/>
        <v>51.7</v>
      </c>
    </row>
    <row r="6024" spans="1:5" ht="15.6">
      <c r="A6024" s="3246" t="s">
        <v>18349</v>
      </c>
      <c r="B6024" s="1763" t="s">
        <v>18350</v>
      </c>
      <c r="C6024" s="1763" t="s">
        <v>18344</v>
      </c>
      <c r="D6024" s="1764">
        <v>100</v>
      </c>
      <c r="E6024" s="1104">
        <f t="shared" si="93"/>
        <v>55.000000000000007</v>
      </c>
    </row>
    <row r="6025" spans="1:5" ht="15.6">
      <c r="A6025" s="3245" t="s">
        <v>18359</v>
      </c>
      <c r="B6025" s="1761" t="s">
        <v>18360</v>
      </c>
      <c r="C6025" s="1761" t="s">
        <v>18344</v>
      </c>
      <c r="D6025" s="1762">
        <v>102</v>
      </c>
      <c r="E6025" s="1103">
        <f t="shared" si="93"/>
        <v>56.1</v>
      </c>
    </row>
    <row r="6026" spans="1:5" ht="15.6">
      <c r="A6026" s="3246" t="s">
        <v>18405</v>
      </c>
      <c r="B6026" s="1763" t="s">
        <v>18406</v>
      </c>
      <c r="C6026" s="1763" t="s">
        <v>18344</v>
      </c>
      <c r="D6026" s="1764">
        <v>103</v>
      </c>
      <c r="E6026" s="1104">
        <f t="shared" si="93"/>
        <v>56.650000000000006</v>
      </c>
    </row>
    <row r="6027" spans="1:5" ht="15.6">
      <c r="A6027" s="3245" t="s">
        <v>8021</v>
      </c>
      <c r="B6027" s="1761" t="s">
        <v>5087</v>
      </c>
      <c r="C6027" s="1761" t="s">
        <v>18344</v>
      </c>
      <c r="D6027" s="1762">
        <v>103</v>
      </c>
      <c r="E6027" s="1103">
        <f t="shared" si="93"/>
        <v>56.650000000000006</v>
      </c>
    </row>
    <row r="6028" spans="1:5" ht="15.6">
      <c r="A6028" s="3246" t="s">
        <v>18423</v>
      </c>
      <c r="B6028" s="1763" t="s">
        <v>18424</v>
      </c>
      <c r="C6028" s="1763" t="s">
        <v>18344</v>
      </c>
      <c r="D6028" s="1764">
        <v>108</v>
      </c>
      <c r="E6028" s="1104">
        <f t="shared" si="93"/>
        <v>59.400000000000006</v>
      </c>
    </row>
    <row r="6029" spans="1:5" ht="15.6">
      <c r="A6029" s="3245" t="s">
        <v>18347</v>
      </c>
      <c r="B6029" s="1761" t="s">
        <v>18348</v>
      </c>
      <c r="C6029" s="1761" t="s">
        <v>18344</v>
      </c>
      <c r="D6029" s="1762">
        <v>108</v>
      </c>
      <c r="E6029" s="1103">
        <f t="shared" ref="E6029:E6092" si="94">D6029*(100%-$E$8)</f>
        <v>59.400000000000006</v>
      </c>
    </row>
    <row r="6030" spans="1:5" ht="15.6">
      <c r="A6030" s="3246" t="s">
        <v>18365</v>
      </c>
      <c r="B6030" s="1763" t="s">
        <v>18366</v>
      </c>
      <c r="C6030" s="1763" t="s">
        <v>18344</v>
      </c>
      <c r="D6030" s="1764">
        <v>111</v>
      </c>
      <c r="E6030" s="1104">
        <f t="shared" si="94"/>
        <v>61.050000000000004</v>
      </c>
    </row>
    <row r="6031" spans="1:5" ht="15.6">
      <c r="A6031" s="3245" t="s">
        <v>18407</v>
      </c>
      <c r="B6031" s="1761" t="s">
        <v>18408</v>
      </c>
      <c r="C6031" s="1761" t="s">
        <v>18344</v>
      </c>
      <c r="D6031" s="1762">
        <v>111</v>
      </c>
      <c r="E6031" s="1103">
        <f t="shared" si="94"/>
        <v>61.050000000000004</v>
      </c>
    </row>
    <row r="6032" spans="1:5" ht="15.6">
      <c r="A6032" s="3246" t="s">
        <v>18411</v>
      </c>
      <c r="B6032" s="1763" t="s">
        <v>18412</v>
      </c>
      <c r="C6032" s="1763" t="s">
        <v>18344</v>
      </c>
      <c r="D6032" s="1764">
        <v>111</v>
      </c>
      <c r="E6032" s="1104">
        <f t="shared" si="94"/>
        <v>61.050000000000004</v>
      </c>
    </row>
    <row r="6033" spans="1:5" ht="15.6">
      <c r="A6033" s="3245" t="s">
        <v>18429</v>
      </c>
      <c r="B6033" s="1761" t="s">
        <v>18430</v>
      </c>
      <c r="C6033" s="1761" t="s">
        <v>18344</v>
      </c>
      <c r="D6033" s="1762">
        <v>112</v>
      </c>
      <c r="E6033" s="1103">
        <f t="shared" si="94"/>
        <v>61.600000000000009</v>
      </c>
    </row>
    <row r="6034" spans="1:5" ht="15.6">
      <c r="A6034" s="3246" t="s">
        <v>18387</v>
      </c>
      <c r="B6034" s="1763" t="s">
        <v>18388</v>
      </c>
      <c r="C6034" s="1763" t="s">
        <v>18344</v>
      </c>
      <c r="D6034" s="1764">
        <v>113</v>
      </c>
      <c r="E6034" s="1104">
        <f t="shared" si="94"/>
        <v>62.150000000000006</v>
      </c>
    </row>
    <row r="6035" spans="1:5" ht="15.6">
      <c r="A6035" s="3245" t="s">
        <v>18417</v>
      </c>
      <c r="B6035" s="1761" t="s">
        <v>18418</v>
      </c>
      <c r="C6035" s="1761" t="s">
        <v>18344</v>
      </c>
      <c r="D6035" s="1762">
        <v>120</v>
      </c>
      <c r="E6035" s="1103">
        <f t="shared" si="94"/>
        <v>66</v>
      </c>
    </row>
    <row r="6036" spans="1:5" ht="15.6">
      <c r="A6036" s="3246" t="s">
        <v>18373</v>
      </c>
      <c r="B6036" s="1763" t="s">
        <v>18374</v>
      </c>
      <c r="C6036" s="1763" t="s">
        <v>18344</v>
      </c>
      <c r="D6036" s="1764">
        <v>121</v>
      </c>
      <c r="E6036" s="1104">
        <f t="shared" si="94"/>
        <v>66.550000000000011</v>
      </c>
    </row>
    <row r="6037" spans="1:5" ht="15.6">
      <c r="A6037" s="3245" t="s">
        <v>18361</v>
      </c>
      <c r="B6037" s="1761" t="s">
        <v>18362</v>
      </c>
      <c r="C6037" s="1761" t="s">
        <v>18344</v>
      </c>
      <c r="D6037" s="1762">
        <v>123</v>
      </c>
      <c r="E6037" s="1103">
        <f t="shared" si="94"/>
        <v>67.650000000000006</v>
      </c>
    </row>
    <row r="6038" spans="1:5" ht="15.6">
      <c r="A6038" s="3246" t="s">
        <v>18415</v>
      </c>
      <c r="B6038" s="1763" t="s">
        <v>18416</v>
      </c>
      <c r="C6038" s="1763" t="s">
        <v>18344</v>
      </c>
      <c r="D6038" s="1764">
        <v>126</v>
      </c>
      <c r="E6038" s="1104">
        <f t="shared" si="94"/>
        <v>69.300000000000011</v>
      </c>
    </row>
    <row r="6039" spans="1:5" ht="15.6">
      <c r="A6039" s="3245" t="s">
        <v>18427</v>
      </c>
      <c r="B6039" s="1761" t="s">
        <v>18428</v>
      </c>
      <c r="C6039" s="1761" t="s">
        <v>18344</v>
      </c>
      <c r="D6039" s="1762">
        <v>128</v>
      </c>
      <c r="E6039" s="1103">
        <f t="shared" si="94"/>
        <v>70.400000000000006</v>
      </c>
    </row>
    <row r="6040" spans="1:5" ht="15.6">
      <c r="A6040" s="3246" t="s">
        <v>18381</v>
      </c>
      <c r="B6040" s="1763" t="s">
        <v>18382</v>
      </c>
      <c r="C6040" s="1763" t="s">
        <v>18344</v>
      </c>
      <c r="D6040" s="1764">
        <v>130</v>
      </c>
      <c r="E6040" s="1104">
        <f t="shared" si="94"/>
        <v>71.5</v>
      </c>
    </row>
    <row r="6041" spans="1:5" ht="15.6">
      <c r="A6041" s="3245" t="s">
        <v>18367</v>
      </c>
      <c r="B6041" s="1761" t="s">
        <v>18368</v>
      </c>
      <c r="C6041" s="1761" t="s">
        <v>18344</v>
      </c>
      <c r="D6041" s="1762">
        <v>135</v>
      </c>
      <c r="E6041" s="1103">
        <f t="shared" si="94"/>
        <v>74.25</v>
      </c>
    </row>
    <row r="6042" spans="1:5" ht="15.6">
      <c r="A6042" s="3246" t="s">
        <v>18345</v>
      </c>
      <c r="B6042" s="1763" t="s">
        <v>18346</v>
      </c>
      <c r="C6042" s="1763" t="s">
        <v>18344</v>
      </c>
      <c r="D6042" s="1764">
        <v>137</v>
      </c>
      <c r="E6042" s="1104">
        <f t="shared" si="94"/>
        <v>75.350000000000009</v>
      </c>
    </row>
    <row r="6043" spans="1:5" ht="15.6">
      <c r="A6043" s="3245" t="s">
        <v>18375</v>
      </c>
      <c r="B6043" s="1761" t="s">
        <v>18376</v>
      </c>
      <c r="C6043" s="1761" t="s">
        <v>18344</v>
      </c>
      <c r="D6043" s="1762">
        <v>148</v>
      </c>
      <c r="E6043" s="1103">
        <f t="shared" si="94"/>
        <v>81.400000000000006</v>
      </c>
    </row>
    <row r="6044" spans="1:5" ht="15.6">
      <c r="A6044" s="3246" t="s">
        <v>18409</v>
      </c>
      <c r="B6044" s="1763" t="s">
        <v>18410</v>
      </c>
      <c r="C6044" s="1763" t="s">
        <v>18344</v>
      </c>
      <c r="D6044" s="1764">
        <v>149</v>
      </c>
      <c r="E6044" s="1104">
        <f t="shared" si="94"/>
        <v>81.95</v>
      </c>
    </row>
    <row r="6045" spans="1:5" ht="15.6">
      <c r="A6045" s="3245" t="s">
        <v>8022</v>
      </c>
      <c r="B6045" s="1761" t="s">
        <v>5088</v>
      </c>
      <c r="C6045" s="1761" t="s">
        <v>18344</v>
      </c>
      <c r="D6045" s="1762">
        <v>149</v>
      </c>
      <c r="E6045" s="1103">
        <f t="shared" si="94"/>
        <v>81.95</v>
      </c>
    </row>
    <row r="6046" spans="1:5" ht="15.6">
      <c r="A6046" s="3246" t="s">
        <v>18389</v>
      </c>
      <c r="B6046" s="1763" t="s">
        <v>18390</v>
      </c>
      <c r="C6046" s="1763" t="s">
        <v>18344</v>
      </c>
      <c r="D6046" s="1764">
        <v>149</v>
      </c>
      <c r="E6046" s="1104">
        <f t="shared" si="94"/>
        <v>81.95</v>
      </c>
    </row>
    <row r="6047" spans="1:5" ht="15.6">
      <c r="A6047" s="3245" t="s">
        <v>18369</v>
      </c>
      <c r="B6047" s="1761" t="s">
        <v>18370</v>
      </c>
      <c r="C6047" s="1761" t="s">
        <v>18344</v>
      </c>
      <c r="D6047" s="1762">
        <v>157</v>
      </c>
      <c r="E6047" s="1103">
        <f t="shared" si="94"/>
        <v>86.350000000000009</v>
      </c>
    </row>
    <row r="6048" spans="1:5" ht="15.6">
      <c r="A6048" s="3246" t="s">
        <v>18383</v>
      </c>
      <c r="B6048" s="1763" t="s">
        <v>18384</v>
      </c>
      <c r="C6048" s="1763" t="s">
        <v>18344</v>
      </c>
      <c r="D6048" s="1764">
        <v>160</v>
      </c>
      <c r="E6048" s="1104">
        <f t="shared" si="94"/>
        <v>88</v>
      </c>
    </row>
    <row r="6049" spans="1:5" ht="15.6">
      <c r="A6049" s="3245" t="s">
        <v>18377</v>
      </c>
      <c r="B6049" s="1761" t="s">
        <v>18378</v>
      </c>
      <c r="C6049" s="1761" t="s">
        <v>18344</v>
      </c>
      <c r="D6049" s="1762">
        <v>172</v>
      </c>
      <c r="E6049" s="1103">
        <f t="shared" si="94"/>
        <v>94.600000000000009</v>
      </c>
    </row>
    <row r="6050" spans="1:5" ht="15.6">
      <c r="A6050" s="3246" t="s">
        <v>18391</v>
      </c>
      <c r="B6050" s="1763" t="s">
        <v>18392</v>
      </c>
      <c r="C6050" s="1763" t="s">
        <v>18344</v>
      </c>
      <c r="D6050" s="1764">
        <v>185</v>
      </c>
      <c r="E6050" s="1104">
        <f t="shared" si="94"/>
        <v>101.75000000000001</v>
      </c>
    </row>
    <row r="6051" spans="1:5" ht="15.6">
      <c r="A6051" s="3245" t="s">
        <v>18385</v>
      </c>
      <c r="B6051" s="1761" t="s">
        <v>18386</v>
      </c>
      <c r="C6051" s="1761" t="s">
        <v>18344</v>
      </c>
      <c r="D6051" s="1762">
        <v>187</v>
      </c>
      <c r="E6051" s="1103">
        <f t="shared" si="94"/>
        <v>102.85000000000001</v>
      </c>
    </row>
    <row r="6052" spans="1:5" ht="15.6">
      <c r="A6052" s="3246" t="s">
        <v>18421</v>
      </c>
      <c r="B6052" s="1763" t="s">
        <v>18422</v>
      </c>
      <c r="C6052" s="1763" t="s">
        <v>18344</v>
      </c>
      <c r="D6052" s="1764">
        <v>194</v>
      </c>
      <c r="E6052" s="1104">
        <f t="shared" si="94"/>
        <v>106.7</v>
      </c>
    </row>
    <row r="6053" spans="1:5" ht="15.6">
      <c r="A6053" s="3245" t="s">
        <v>18379</v>
      </c>
      <c r="B6053" s="1761" t="s">
        <v>18380</v>
      </c>
      <c r="C6053" s="1761" t="s">
        <v>18344</v>
      </c>
      <c r="D6053" s="1762">
        <v>199</v>
      </c>
      <c r="E6053" s="1103">
        <f t="shared" si="94"/>
        <v>109.45</v>
      </c>
    </row>
    <row r="6054" spans="1:5" ht="15.6">
      <c r="A6054" s="3246" t="s">
        <v>18351</v>
      </c>
      <c r="B6054" s="1763" t="s">
        <v>18352</v>
      </c>
      <c r="C6054" s="1763" t="s">
        <v>18344</v>
      </c>
      <c r="D6054" s="1764">
        <v>217</v>
      </c>
      <c r="E6054" s="1104">
        <f t="shared" si="94"/>
        <v>119.35000000000001</v>
      </c>
    </row>
    <row r="6055" spans="1:5" ht="15.6">
      <c r="A6055" s="3245" t="s">
        <v>18393</v>
      </c>
      <c r="B6055" s="1761" t="s">
        <v>18394</v>
      </c>
      <c r="C6055" s="1761" t="s">
        <v>18344</v>
      </c>
      <c r="D6055" s="1762">
        <v>217</v>
      </c>
      <c r="E6055" s="1103">
        <f t="shared" si="94"/>
        <v>119.35000000000001</v>
      </c>
    </row>
    <row r="6056" spans="1:5" ht="15.6">
      <c r="A6056" s="3246" t="s">
        <v>18395</v>
      </c>
      <c r="B6056" s="1763" t="s">
        <v>18396</v>
      </c>
      <c r="C6056" s="1763" t="s">
        <v>18344</v>
      </c>
      <c r="D6056" s="1764">
        <v>253</v>
      </c>
      <c r="E6056" s="1104">
        <f t="shared" si="94"/>
        <v>139.15</v>
      </c>
    </row>
    <row r="6057" spans="1:5" ht="15.6">
      <c r="A6057" s="3245" t="s">
        <v>18413</v>
      </c>
      <c r="B6057" s="1761" t="s">
        <v>18414</v>
      </c>
      <c r="C6057" s="1761" t="s">
        <v>18344</v>
      </c>
      <c r="D6057" s="1762">
        <v>289</v>
      </c>
      <c r="E6057" s="1103">
        <f t="shared" si="94"/>
        <v>158.95000000000002</v>
      </c>
    </row>
    <row r="6058" spans="1:5" ht="15.6">
      <c r="A6058" s="3246" t="s">
        <v>25116</v>
      </c>
      <c r="B6058" s="1763" t="s">
        <v>25117</v>
      </c>
      <c r="C6058" s="1763" t="s">
        <v>18431</v>
      </c>
      <c r="D6058" s="1764">
        <v>1</v>
      </c>
      <c r="E6058" s="1104">
        <f t="shared" si="94"/>
        <v>0.55000000000000004</v>
      </c>
    </row>
    <row r="6059" spans="1:5" ht="15.6">
      <c r="A6059" s="3245" t="s">
        <v>8058</v>
      </c>
      <c r="B6059" s="1761" t="s">
        <v>666</v>
      </c>
      <c r="C6059" s="1761" t="s">
        <v>18431</v>
      </c>
      <c r="D6059" s="1762">
        <v>23</v>
      </c>
      <c r="E6059" s="1103">
        <f t="shared" si="94"/>
        <v>12.65</v>
      </c>
    </row>
    <row r="6060" spans="1:5" ht="15.6">
      <c r="A6060" s="3246" t="s">
        <v>8079</v>
      </c>
      <c r="B6060" s="1763" t="s">
        <v>665</v>
      </c>
      <c r="C6060" s="1763" t="s">
        <v>18431</v>
      </c>
      <c r="D6060" s="1764">
        <v>24</v>
      </c>
      <c r="E6060" s="1104">
        <f t="shared" si="94"/>
        <v>13.200000000000001</v>
      </c>
    </row>
    <row r="6061" spans="1:5" ht="15.6">
      <c r="A6061" s="3245" t="s">
        <v>8029</v>
      </c>
      <c r="B6061" s="1761" t="s">
        <v>3967</v>
      </c>
      <c r="C6061" s="1761" t="s">
        <v>18431</v>
      </c>
      <c r="D6061" s="1762">
        <v>24</v>
      </c>
      <c r="E6061" s="1103">
        <f t="shared" si="94"/>
        <v>13.200000000000001</v>
      </c>
    </row>
    <row r="6062" spans="1:5" ht="15.6">
      <c r="A6062" s="3246" t="s">
        <v>8080</v>
      </c>
      <c r="B6062" s="1763" t="s">
        <v>2244</v>
      </c>
      <c r="C6062" s="1763" t="s">
        <v>18431</v>
      </c>
      <c r="D6062" s="1764">
        <v>25</v>
      </c>
      <c r="E6062" s="1104">
        <f t="shared" si="94"/>
        <v>13.750000000000002</v>
      </c>
    </row>
    <row r="6063" spans="1:5" ht="15.6">
      <c r="A6063" s="3245" t="s">
        <v>8032</v>
      </c>
      <c r="B6063" s="1761" t="s">
        <v>664</v>
      </c>
      <c r="C6063" s="1761" t="s">
        <v>18431</v>
      </c>
      <c r="D6063" s="1762">
        <v>25</v>
      </c>
      <c r="E6063" s="1103">
        <f t="shared" si="94"/>
        <v>13.750000000000002</v>
      </c>
    </row>
    <row r="6064" spans="1:5" ht="15.6">
      <c r="A6064" s="3246" t="s">
        <v>8059</v>
      </c>
      <c r="B6064" s="1763" t="s">
        <v>663</v>
      </c>
      <c r="C6064" s="1763" t="s">
        <v>18431</v>
      </c>
      <c r="D6064" s="1764">
        <v>29</v>
      </c>
      <c r="E6064" s="1104">
        <f t="shared" si="94"/>
        <v>15.950000000000001</v>
      </c>
    </row>
    <row r="6065" spans="1:5" ht="15.6">
      <c r="A6065" s="3245" t="s">
        <v>8060</v>
      </c>
      <c r="B6065" s="1761" t="s">
        <v>662</v>
      </c>
      <c r="C6065" s="1761" t="s">
        <v>18431</v>
      </c>
      <c r="D6065" s="1762">
        <v>29</v>
      </c>
      <c r="E6065" s="1103">
        <f t="shared" si="94"/>
        <v>15.950000000000001</v>
      </c>
    </row>
    <row r="6066" spans="1:5" ht="15.6">
      <c r="A6066" s="3246" t="s">
        <v>8030</v>
      </c>
      <c r="B6066" s="1763" t="s">
        <v>4432</v>
      </c>
      <c r="C6066" s="1763" t="s">
        <v>18431</v>
      </c>
      <c r="D6066" s="1764">
        <v>29</v>
      </c>
      <c r="E6066" s="1104">
        <f t="shared" si="94"/>
        <v>15.950000000000001</v>
      </c>
    </row>
    <row r="6067" spans="1:5" ht="15.6">
      <c r="A6067" s="3245" t="s">
        <v>8081</v>
      </c>
      <c r="B6067" s="1761" t="s">
        <v>661</v>
      </c>
      <c r="C6067" s="1761" t="s">
        <v>18431</v>
      </c>
      <c r="D6067" s="1762">
        <v>30</v>
      </c>
      <c r="E6067" s="1103">
        <f t="shared" si="94"/>
        <v>16.5</v>
      </c>
    </row>
    <row r="6068" spans="1:5" ht="15.6">
      <c r="A6068" s="3246" t="s">
        <v>8033</v>
      </c>
      <c r="B6068" s="1763" t="s">
        <v>660</v>
      </c>
      <c r="C6068" s="1763" t="s">
        <v>18431</v>
      </c>
      <c r="D6068" s="1764">
        <v>30</v>
      </c>
      <c r="E6068" s="1104">
        <f t="shared" si="94"/>
        <v>16.5</v>
      </c>
    </row>
    <row r="6069" spans="1:5" ht="15.6">
      <c r="A6069" s="3245" t="s">
        <v>8082</v>
      </c>
      <c r="B6069" s="1761" t="s">
        <v>2245</v>
      </c>
      <c r="C6069" s="1761" t="s">
        <v>18431</v>
      </c>
      <c r="D6069" s="1762">
        <v>32</v>
      </c>
      <c r="E6069" s="1103">
        <f t="shared" si="94"/>
        <v>17.600000000000001</v>
      </c>
    </row>
    <row r="6070" spans="1:5" ht="15.6">
      <c r="A6070" s="3246" t="s">
        <v>18448</v>
      </c>
      <c r="B6070" s="1763" t="s">
        <v>18449</v>
      </c>
      <c r="C6070" s="1763" t="s">
        <v>18431</v>
      </c>
      <c r="D6070" s="1764">
        <v>32</v>
      </c>
      <c r="E6070" s="1104">
        <f t="shared" si="94"/>
        <v>17.600000000000001</v>
      </c>
    </row>
    <row r="6071" spans="1:5" ht="15.6">
      <c r="A6071" s="3245" t="s">
        <v>8061</v>
      </c>
      <c r="B6071" s="1761" t="s">
        <v>659</v>
      </c>
      <c r="C6071" s="1761" t="s">
        <v>18431</v>
      </c>
      <c r="D6071" s="1762">
        <v>33</v>
      </c>
      <c r="E6071" s="1103">
        <f t="shared" si="94"/>
        <v>18.150000000000002</v>
      </c>
    </row>
    <row r="6072" spans="1:5" ht="15.6">
      <c r="A6072" s="3246" t="s">
        <v>8062</v>
      </c>
      <c r="B6072" s="1763" t="s">
        <v>658</v>
      </c>
      <c r="C6072" s="1763" t="s">
        <v>18431</v>
      </c>
      <c r="D6072" s="1764">
        <v>35</v>
      </c>
      <c r="E6072" s="1104">
        <f t="shared" si="94"/>
        <v>19.25</v>
      </c>
    </row>
    <row r="6073" spans="1:5" ht="15.6">
      <c r="A6073" s="3245" t="s">
        <v>8031</v>
      </c>
      <c r="B6073" s="1761" t="s">
        <v>3968</v>
      </c>
      <c r="C6073" s="1761" t="s">
        <v>18431</v>
      </c>
      <c r="D6073" s="1762">
        <v>35</v>
      </c>
      <c r="E6073" s="1103">
        <f t="shared" si="94"/>
        <v>19.25</v>
      </c>
    </row>
    <row r="6074" spans="1:5" ht="15.6">
      <c r="A6074" s="3246" t="s">
        <v>8063</v>
      </c>
      <c r="B6074" s="1763" t="s">
        <v>657</v>
      </c>
      <c r="C6074" s="1763" t="s">
        <v>18431</v>
      </c>
      <c r="D6074" s="1764">
        <v>36</v>
      </c>
      <c r="E6074" s="1104">
        <f t="shared" si="94"/>
        <v>19.8</v>
      </c>
    </row>
    <row r="6075" spans="1:5" ht="15.6">
      <c r="A6075" s="3245" t="s">
        <v>18450</v>
      </c>
      <c r="B6075" s="1761" t="s">
        <v>18451</v>
      </c>
      <c r="C6075" s="1761" t="s">
        <v>18431</v>
      </c>
      <c r="D6075" s="1762">
        <v>36</v>
      </c>
      <c r="E6075" s="1103">
        <f t="shared" si="94"/>
        <v>19.8</v>
      </c>
    </row>
    <row r="6076" spans="1:5" ht="15.6">
      <c r="A6076" s="3246" t="s">
        <v>8083</v>
      </c>
      <c r="B6076" s="1763" t="s">
        <v>5158</v>
      </c>
      <c r="C6076" s="1763" t="s">
        <v>18431</v>
      </c>
      <c r="D6076" s="1764">
        <v>38</v>
      </c>
      <c r="E6076" s="1104">
        <f t="shared" si="94"/>
        <v>20.900000000000002</v>
      </c>
    </row>
    <row r="6077" spans="1:5" ht="15.6">
      <c r="A6077" s="3245" t="s">
        <v>8064</v>
      </c>
      <c r="B6077" s="1761" t="s">
        <v>656</v>
      </c>
      <c r="C6077" s="1761" t="s">
        <v>18431</v>
      </c>
      <c r="D6077" s="1762">
        <v>40</v>
      </c>
      <c r="E6077" s="1103">
        <f t="shared" si="94"/>
        <v>22</v>
      </c>
    </row>
    <row r="6078" spans="1:5" ht="15.6">
      <c r="A6078" s="3246" t="s">
        <v>8065</v>
      </c>
      <c r="B6078" s="1763" t="s">
        <v>655</v>
      </c>
      <c r="C6078" s="1763" t="s">
        <v>18431</v>
      </c>
      <c r="D6078" s="1764">
        <v>42</v>
      </c>
      <c r="E6078" s="1104">
        <f t="shared" si="94"/>
        <v>23.1</v>
      </c>
    </row>
    <row r="6079" spans="1:5" ht="15.6">
      <c r="A6079" s="3245" t="s">
        <v>18460</v>
      </c>
      <c r="B6079" s="1761" t="s">
        <v>18461</v>
      </c>
      <c r="C6079" s="1761" t="s">
        <v>18431</v>
      </c>
      <c r="D6079" s="1762">
        <v>42</v>
      </c>
      <c r="E6079" s="1103">
        <f t="shared" si="94"/>
        <v>23.1</v>
      </c>
    </row>
    <row r="6080" spans="1:5" ht="15.6">
      <c r="A6080" s="3246" t="s">
        <v>8066</v>
      </c>
      <c r="B6080" s="1763" t="s">
        <v>654</v>
      </c>
      <c r="C6080" s="1763" t="s">
        <v>18431</v>
      </c>
      <c r="D6080" s="1764">
        <v>44</v>
      </c>
      <c r="E6080" s="1104">
        <f t="shared" si="94"/>
        <v>24.200000000000003</v>
      </c>
    </row>
    <row r="6081" spans="1:5" ht="15.6">
      <c r="A6081" s="3245" t="s">
        <v>18452</v>
      </c>
      <c r="B6081" s="1761" t="s">
        <v>18453</v>
      </c>
      <c r="C6081" s="1761" t="s">
        <v>18431</v>
      </c>
      <c r="D6081" s="1762">
        <v>44</v>
      </c>
      <c r="E6081" s="1103">
        <f t="shared" si="94"/>
        <v>24.200000000000003</v>
      </c>
    </row>
    <row r="6082" spans="1:5" ht="15.6">
      <c r="A6082" s="3246" t="s">
        <v>8084</v>
      </c>
      <c r="B6082" s="1763" t="s">
        <v>653</v>
      </c>
      <c r="C6082" s="1763" t="s">
        <v>18431</v>
      </c>
      <c r="D6082" s="1764">
        <v>47</v>
      </c>
      <c r="E6082" s="1104">
        <f t="shared" si="94"/>
        <v>25.85</v>
      </c>
    </row>
    <row r="6083" spans="1:5" ht="15.6">
      <c r="A6083" s="3245" t="s">
        <v>18454</v>
      </c>
      <c r="B6083" s="1761" t="s">
        <v>18455</v>
      </c>
      <c r="C6083" s="1761" t="s">
        <v>18431</v>
      </c>
      <c r="D6083" s="1762">
        <v>47</v>
      </c>
      <c r="E6083" s="1103">
        <f t="shared" si="94"/>
        <v>25.85</v>
      </c>
    </row>
    <row r="6084" spans="1:5" ht="15.6">
      <c r="A6084" s="3246" t="s">
        <v>18456</v>
      </c>
      <c r="B6084" s="1763" t="s">
        <v>18457</v>
      </c>
      <c r="C6084" s="1763" t="s">
        <v>18431</v>
      </c>
      <c r="D6084" s="1764">
        <v>50</v>
      </c>
      <c r="E6084" s="1104">
        <f t="shared" si="94"/>
        <v>27.500000000000004</v>
      </c>
    </row>
    <row r="6085" spans="1:5" ht="15.6">
      <c r="A6085" s="3245" t="s">
        <v>8067</v>
      </c>
      <c r="B6085" s="1761" t="s">
        <v>652</v>
      </c>
      <c r="C6085" s="1761" t="s">
        <v>18431</v>
      </c>
      <c r="D6085" s="1762">
        <v>51</v>
      </c>
      <c r="E6085" s="1103">
        <f t="shared" si="94"/>
        <v>28.05</v>
      </c>
    </row>
    <row r="6086" spans="1:5" ht="15.6">
      <c r="A6086" s="3246" t="s">
        <v>8089</v>
      </c>
      <c r="B6086" s="1763" t="s">
        <v>2891</v>
      </c>
      <c r="C6086" s="1763" t="s">
        <v>18431</v>
      </c>
      <c r="D6086" s="1764">
        <v>52</v>
      </c>
      <c r="E6086" s="1104">
        <f t="shared" si="94"/>
        <v>28.6</v>
      </c>
    </row>
    <row r="6087" spans="1:5" ht="15.6">
      <c r="A6087" s="3245" t="s">
        <v>8085</v>
      </c>
      <c r="B6087" s="1761" t="s">
        <v>4431</v>
      </c>
      <c r="C6087" s="1761" t="s">
        <v>18431</v>
      </c>
      <c r="D6087" s="1762">
        <v>53</v>
      </c>
      <c r="E6087" s="1103">
        <f t="shared" si="94"/>
        <v>29.150000000000002</v>
      </c>
    </row>
    <row r="6088" spans="1:5" ht="15.6">
      <c r="A6088" s="3246" t="s">
        <v>8068</v>
      </c>
      <c r="B6088" s="1763" t="s">
        <v>651</v>
      </c>
      <c r="C6088" s="1763" t="s">
        <v>18431</v>
      </c>
      <c r="D6088" s="1764">
        <v>53</v>
      </c>
      <c r="E6088" s="1104">
        <f t="shared" si="94"/>
        <v>29.150000000000002</v>
      </c>
    </row>
    <row r="6089" spans="1:5" ht="15.6">
      <c r="A6089" s="3245" t="s">
        <v>18462</v>
      </c>
      <c r="B6089" s="1761" t="s">
        <v>18463</v>
      </c>
      <c r="C6089" s="1761" t="s">
        <v>18431</v>
      </c>
      <c r="D6089" s="1762">
        <v>54</v>
      </c>
      <c r="E6089" s="1103">
        <f t="shared" si="94"/>
        <v>29.700000000000003</v>
      </c>
    </row>
    <row r="6090" spans="1:5" ht="15.6">
      <c r="A6090" s="3246" t="s">
        <v>8069</v>
      </c>
      <c r="B6090" s="1763" t="s">
        <v>650</v>
      </c>
      <c r="C6090" s="1763" t="s">
        <v>18431</v>
      </c>
      <c r="D6090" s="1764">
        <v>56</v>
      </c>
      <c r="E6090" s="1104">
        <f t="shared" si="94"/>
        <v>30.800000000000004</v>
      </c>
    </row>
    <row r="6091" spans="1:5" ht="15.6">
      <c r="A6091" s="3245" t="s">
        <v>18458</v>
      </c>
      <c r="B6091" s="1761" t="s">
        <v>18459</v>
      </c>
      <c r="C6091" s="1761" t="s">
        <v>18431</v>
      </c>
      <c r="D6091" s="1762">
        <v>57</v>
      </c>
      <c r="E6091" s="1103">
        <f t="shared" si="94"/>
        <v>31.35</v>
      </c>
    </row>
    <row r="6092" spans="1:5" ht="15.6">
      <c r="A6092" s="3246" t="s">
        <v>18464</v>
      </c>
      <c r="B6092" s="1763" t="s">
        <v>18465</v>
      </c>
      <c r="C6092" s="1763" t="s">
        <v>18431</v>
      </c>
      <c r="D6092" s="1764">
        <v>57</v>
      </c>
      <c r="E6092" s="1104">
        <f t="shared" si="94"/>
        <v>31.35</v>
      </c>
    </row>
    <row r="6093" spans="1:5" ht="15.6">
      <c r="A6093" s="3245" t="s">
        <v>8086</v>
      </c>
      <c r="B6093" s="1761" t="s">
        <v>649</v>
      </c>
      <c r="C6093" s="1761" t="s">
        <v>18431</v>
      </c>
      <c r="D6093" s="1762">
        <v>59</v>
      </c>
      <c r="E6093" s="1103">
        <f t="shared" ref="E6093:E6156" si="95">D6093*(100%-$E$8)</f>
        <v>32.450000000000003</v>
      </c>
    </row>
    <row r="6094" spans="1:5" ht="15.6">
      <c r="A6094" s="3246" t="s">
        <v>18466</v>
      </c>
      <c r="B6094" s="1763" t="s">
        <v>18467</v>
      </c>
      <c r="C6094" s="1763" t="s">
        <v>18431</v>
      </c>
      <c r="D6094" s="1764">
        <v>62</v>
      </c>
      <c r="E6094" s="1104">
        <f t="shared" si="95"/>
        <v>34.1</v>
      </c>
    </row>
    <row r="6095" spans="1:5" ht="15.6">
      <c r="A6095" s="3245" t="s">
        <v>8087</v>
      </c>
      <c r="B6095" s="1761" t="s">
        <v>648</v>
      </c>
      <c r="C6095" s="1761" t="s">
        <v>18431</v>
      </c>
      <c r="D6095" s="1762">
        <v>63</v>
      </c>
      <c r="E6095" s="1103">
        <f t="shared" si="95"/>
        <v>34.650000000000006</v>
      </c>
    </row>
    <row r="6096" spans="1:5" ht="15.6">
      <c r="A6096" s="3246" t="s">
        <v>8088</v>
      </c>
      <c r="B6096" s="1763" t="s">
        <v>2246</v>
      </c>
      <c r="C6096" s="1763" t="s">
        <v>18431</v>
      </c>
      <c r="D6096" s="1764">
        <v>66</v>
      </c>
      <c r="E6096" s="1104">
        <f t="shared" si="95"/>
        <v>36.300000000000004</v>
      </c>
    </row>
    <row r="6097" spans="1:5" ht="15.6">
      <c r="A6097" s="3245" t="s">
        <v>8070</v>
      </c>
      <c r="B6097" s="1761" t="s">
        <v>647</v>
      </c>
      <c r="C6097" s="1761" t="s">
        <v>18431</v>
      </c>
      <c r="D6097" s="1762">
        <v>72</v>
      </c>
      <c r="E6097" s="1103">
        <f t="shared" si="95"/>
        <v>39.6</v>
      </c>
    </row>
    <row r="6098" spans="1:5" ht="15.6">
      <c r="A6098" s="3246" t="s">
        <v>18476</v>
      </c>
      <c r="B6098" s="1763" t="s">
        <v>18477</v>
      </c>
      <c r="C6098" s="1763" t="s">
        <v>18431</v>
      </c>
      <c r="D6098" s="1764">
        <v>74</v>
      </c>
      <c r="E6098" s="1104">
        <f t="shared" si="95"/>
        <v>40.700000000000003</v>
      </c>
    </row>
    <row r="6099" spans="1:5" ht="15.6">
      <c r="A6099" s="3245" t="s">
        <v>8071</v>
      </c>
      <c r="B6099" s="1761" t="s">
        <v>646</v>
      </c>
      <c r="C6099" s="1761" t="s">
        <v>18431</v>
      </c>
      <c r="D6099" s="1762">
        <v>75</v>
      </c>
      <c r="E6099" s="1103">
        <f t="shared" si="95"/>
        <v>41.25</v>
      </c>
    </row>
    <row r="6100" spans="1:5" ht="15.6">
      <c r="A6100" s="3246" t="s">
        <v>18468</v>
      </c>
      <c r="B6100" s="1763" t="s">
        <v>18469</v>
      </c>
      <c r="C6100" s="1763" t="s">
        <v>18431</v>
      </c>
      <c r="D6100" s="1764">
        <v>76</v>
      </c>
      <c r="E6100" s="1104">
        <f t="shared" si="95"/>
        <v>41.800000000000004</v>
      </c>
    </row>
    <row r="6101" spans="1:5" ht="15.6">
      <c r="A6101" s="3245" t="s">
        <v>8072</v>
      </c>
      <c r="B6101" s="1761" t="s">
        <v>645</v>
      </c>
      <c r="C6101" s="1761" t="s">
        <v>18431</v>
      </c>
      <c r="D6101" s="1762">
        <v>77</v>
      </c>
      <c r="E6101" s="1103">
        <f t="shared" si="95"/>
        <v>42.35</v>
      </c>
    </row>
    <row r="6102" spans="1:5" ht="15.6">
      <c r="A6102" s="3246" t="s">
        <v>18470</v>
      </c>
      <c r="B6102" s="1763" t="s">
        <v>18471</v>
      </c>
      <c r="C6102" s="1763" t="s">
        <v>18431</v>
      </c>
      <c r="D6102" s="1764">
        <v>77</v>
      </c>
      <c r="E6102" s="1104">
        <f t="shared" si="95"/>
        <v>42.35</v>
      </c>
    </row>
    <row r="6103" spans="1:5" ht="15.6">
      <c r="A6103" s="3245" t="s">
        <v>8055</v>
      </c>
      <c r="B6103" s="1761" t="s">
        <v>673</v>
      </c>
      <c r="C6103" s="1761" t="s">
        <v>18431</v>
      </c>
      <c r="D6103" s="1762">
        <v>84</v>
      </c>
      <c r="E6103" s="1103">
        <f t="shared" si="95"/>
        <v>46.2</v>
      </c>
    </row>
    <row r="6104" spans="1:5" ht="15.6">
      <c r="A6104" s="3246" t="s">
        <v>18436</v>
      </c>
      <c r="B6104" s="1763" t="s">
        <v>18437</v>
      </c>
      <c r="C6104" s="1763" t="s">
        <v>18431</v>
      </c>
      <c r="D6104" s="1764">
        <v>84</v>
      </c>
      <c r="E6104" s="1104">
        <f t="shared" si="95"/>
        <v>46.2</v>
      </c>
    </row>
    <row r="6105" spans="1:5" ht="15.6">
      <c r="A6105" s="3245" t="s">
        <v>18472</v>
      </c>
      <c r="B6105" s="1761" t="s">
        <v>18473</v>
      </c>
      <c r="C6105" s="1761" t="s">
        <v>18431</v>
      </c>
      <c r="D6105" s="1762">
        <v>86</v>
      </c>
      <c r="E6105" s="1103">
        <f t="shared" si="95"/>
        <v>47.300000000000004</v>
      </c>
    </row>
    <row r="6106" spans="1:5" ht="15.6">
      <c r="A6106" s="3246" t="s">
        <v>8090</v>
      </c>
      <c r="B6106" s="1763" t="s">
        <v>2247</v>
      </c>
      <c r="C6106" s="1763" t="s">
        <v>18431</v>
      </c>
      <c r="D6106" s="1764">
        <v>87</v>
      </c>
      <c r="E6106" s="1104">
        <f t="shared" si="95"/>
        <v>47.85</v>
      </c>
    </row>
    <row r="6107" spans="1:5" ht="15.6">
      <c r="A6107" s="3245" t="s">
        <v>8056</v>
      </c>
      <c r="B6107" s="1761" t="s">
        <v>672</v>
      </c>
      <c r="C6107" s="1761" t="s">
        <v>18431</v>
      </c>
      <c r="D6107" s="1762">
        <v>87</v>
      </c>
      <c r="E6107" s="1103">
        <f t="shared" si="95"/>
        <v>47.85</v>
      </c>
    </row>
    <row r="6108" spans="1:5" ht="15.6">
      <c r="A6108" s="3246" t="s">
        <v>18434</v>
      </c>
      <c r="B6108" s="1763" t="s">
        <v>18435</v>
      </c>
      <c r="C6108" s="1763" t="s">
        <v>18431</v>
      </c>
      <c r="D6108" s="1764">
        <v>87</v>
      </c>
      <c r="E6108" s="1104">
        <f t="shared" si="95"/>
        <v>47.85</v>
      </c>
    </row>
    <row r="6109" spans="1:5" ht="15.6">
      <c r="A6109" s="3245" t="s">
        <v>8057</v>
      </c>
      <c r="B6109" s="1761" t="s">
        <v>671</v>
      </c>
      <c r="C6109" s="1761" t="s">
        <v>18431</v>
      </c>
      <c r="D6109" s="1762">
        <v>90</v>
      </c>
      <c r="E6109" s="1103">
        <f t="shared" si="95"/>
        <v>49.500000000000007</v>
      </c>
    </row>
    <row r="6110" spans="1:5" ht="15.6">
      <c r="A6110" s="3246" t="s">
        <v>8091</v>
      </c>
      <c r="B6110" s="1763" t="s">
        <v>3969</v>
      </c>
      <c r="C6110" s="1763" t="s">
        <v>18431</v>
      </c>
      <c r="D6110" s="1764">
        <v>92</v>
      </c>
      <c r="E6110" s="1104">
        <f t="shared" si="95"/>
        <v>50.6</v>
      </c>
    </row>
    <row r="6111" spans="1:5" ht="15.6">
      <c r="A6111" s="3245" t="s">
        <v>18566</v>
      </c>
      <c r="B6111" s="1761" t="s">
        <v>18567</v>
      </c>
      <c r="C6111" s="1761" t="s">
        <v>18431</v>
      </c>
      <c r="D6111" s="1762">
        <v>94</v>
      </c>
      <c r="E6111" s="1103">
        <f t="shared" si="95"/>
        <v>51.7</v>
      </c>
    </row>
    <row r="6112" spans="1:5" ht="15.6">
      <c r="A6112" s="3246" t="s">
        <v>8074</v>
      </c>
      <c r="B6112" s="1763" t="s">
        <v>669</v>
      </c>
      <c r="C6112" s="1763" t="s">
        <v>18431</v>
      </c>
      <c r="D6112" s="1764">
        <v>94</v>
      </c>
      <c r="E6112" s="1104">
        <f t="shared" si="95"/>
        <v>51.7</v>
      </c>
    </row>
    <row r="6113" spans="1:5" ht="15.6">
      <c r="A6113" s="3245" t="s">
        <v>18446</v>
      </c>
      <c r="B6113" s="1761" t="s">
        <v>18447</v>
      </c>
      <c r="C6113" s="1761" t="s">
        <v>18431</v>
      </c>
      <c r="D6113" s="1762">
        <v>94</v>
      </c>
      <c r="E6113" s="1103">
        <f t="shared" si="95"/>
        <v>51.7</v>
      </c>
    </row>
    <row r="6114" spans="1:5" ht="15.6">
      <c r="A6114" s="3246" t="s">
        <v>18474</v>
      </c>
      <c r="B6114" s="1763" t="s">
        <v>18475</v>
      </c>
      <c r="C6114" s="1763" t="s">
        <v>18431</v>
      </c>
      <c r="D6114" s="1764">
        <v>96</v>
      </c>
      <c r="E6114" s="1104">
        <f t="shared" si="95"/>
        <v>52.800000000000004</v>
      </c>
    </row>
    <row r="6115" spans="1:5" ht="15.6">
      <c r="A6115" s="3245" t="s">
        <v>8073</v>
      </c>
      <c r="B6115" s="1761" t="s">
        <v>670</v>
      </c>
      <c r="C6115" s="1761" t="s">
        <v>18431</v>
      </c>
      <c r="D6115" s="1762">
        <v>97</v>
      </c>
      <c r="E6115" s="1103">
        <f t="shared" si="95"/>
        <v>53.35</v>
      </c>
    </row>
    <row r="6116" spans="1:5" ht="15.6">
      <c r="A6116" s="3246" t="s">
        <v>8075</v>
      </c>
      <c r="B6116" s="1763" t="s">
        <v>668</v>
      </c>
      <c r="C6116" s="1763" t="s">
        <v>18431</v>
      </c>
      <c r="D6116" s="1764">
        <v>98</v>
      </c>
      <c r="E6116" s="1104">
        <f t="shared" si="95"/>
        <v>53.900000000000006</v>
      </c>
    </row>
    <row r="6117" spans="1:5" ht="15.6">
      <c r="A6117" s="3245" t="s">
        <v>18438</v>
      </c>
      <c r="B6117" s="1761" t="s">
        <v>18439</v>
      </c>
      <c r="C6117" s="1761" t="s">
        <v>18431</v>
      </c>
      <c r="D6117" s="1762">
        <v>98</v>
      </c>
      <c r="E6117" s="1103">
        <f t="shared" si="95"/>
        <v>53.900000000000006</v>
      </c>
    </row>
    <row r="6118" spans="1:5" ht="15.6">
      <c r="A6118" s="3246" t="s">
        <v>18568</v>
      </c>
      <c r="B6118" s="1763" t="s">
        <v>18569</v>
      </c>
      <c r="C6118" s="1763" t="s">
        <v>18431</v>
      </c>
      <c r="D6118" s="1764">
        <v>100</v>
      </c>
      <c r="E6118" s="1104">
        <f t="shared" si="95"/>
        <v>55.000000000000007</v>
      </c>
    </row>
    <row r="6119" spans="1:5" ht="15.6">
      <c r="A6119" s="3245" t="s">
        <v>8078</v>
      </c>
      <c r="B6119" s="1761" t="s">
        <v>5157</v>
      </c>
      <c r="C6119" s="1761" t="s">
        <v>18431</v>
      </c>
      <c r="D6119" s="1762">
        <v>106</v>
      </c>
      <c r="E6119" s="1103">
        <f t="shared" si="95"/>
        <v>58.300000000000004</v>
      </c>
    </row>
    <row r="6120" spans="1:5" ht="15.6">
      <c r="A6120" s="3246" t="s">
        <v>18432</v>
      </c>
      <c r="B6120" s="1763" t="s">
        <v>18433</v>
      </c>
      <c r="C6120" s="1763" t="s">
        <v>18431</v>
      </c>
      <c r="D6120" s="1764">
        <v>109</v>
      </c>
      <c r="E6120" s="1104">
        <f t="shared" si="95"/>
        <v>59.95</v>
      </c>
    </row>
    <row r="6121" spans="1:5" ht="15.6">
      <c r="A6121" s="3245" t="s">
        <v>8076</v>
      </c>
      <c r="B6121" s="1761" t="s">
        <v>667</v>
      </c>
      <c r="C6121" s="1761" t="s">
        <v>18431</v>
      </c>
      <c r="D6121" s="1762">
        <v>109</v>
      </c>
      <c r="E6121" s="1103">
        <f t="shared" si="95"/>
        <v>59.95</v>
      </c>
    </row>
    <row r="6122" spans="1:5" ht="15.6">
      <c r="A6122" s="3246" t="s">
        <v>18440</v>
      </c>
      <c r="B6122" s="1763" t="s">
        <v>18441</v>
      </c>
      <c r="C6122" s="1763" t="s">
        <v>18431</v>
      </c>
      <c r="D6122" s="1764">
        <v>113</v>
      </c>
      <c r="E6122" s="1104">
        <f t="shared" si="95"/>
        <v>62.150000000000006</v>
      </c>
    </row>
    <row r="6123" spans="1:5" ht="15.6">
      <c r="A6123" s="3245" t="s">
        <v>18442</v>
      </c>
      <c r="B6123" s="1761" t="s">
        <v>18443</v>
      </c>
      <c r="C6123" s="1761" t="s">
        <v>18431</v>
      </c>
      <c r="D6123" s="1762">
        <v>121</v>
      </c>
      <c r="E6123" s="1103">
        <f t="shared" si="95"/>
        <v>66.550000000000011</v>
      </c>
    </row>
    <row r="6124" spans="1:5" ht="15.6">
      <c r="A6124" s="3246" t="s">
        <v>8077</v>
      </c>
      <c r="B6124" s="1763" t="s">
        <v>2243</v>
      </c>
      <c r="C6124" s="1763" t="s">
        <v>18431</v>
      </c>
      <c r="D6124" s="1764">
        <v>124</v>
      </c>
      <c r="E6124" s="1104">
        <f t="shared" si="95"/>
        <v>68.2</v>
      </c>
    </row>
    <row r="6125" spans="1:5" ht="15.6">
      <c r="A6125" s="3245" t="s">
        <v>18444</v>
      </c>
      <c r="B6125" s="1761" t="s">
        <v>18445</v>
      </c>
      <c r="C6125" s="1761" t="s">
        <v>18431</v>
      </c>
      <c r="D6125" s="1762">
        <v>128</v>
      </c>
      <c r="E6125" s="1103">
        <f t="shared" si="95"/>
        <v>70.400000000000006</v>
      </c>
    </row>
    <row r="6126" spans="1:5" ht="15.6">
      <c r="A6126" s="3246" t="s">
        <v>25118</v>
      </c>
      <c r="B6126" s="1763" t="s">
        <v>25119</v>
      </c>
      <c r="C6126" s="1763" t="s">
        <v>18431</v>
      </c>
      <c r="D6126" s="1764">
        <v>1</v>
      </c>
      <c r="E6126" s="1104">
        <f t="shared" si="95"/>
        <v>0.55000000000000004</v>
      </c>
    </row>
    <row r="6127" spans="1:5" ht="15.6">
      <c r="A6127" s="3245" t="s">
        <v>8037</v>
      </c>
      <c r="B6127" s="1761" t="s">
        <v>203</v>
      </c>
      <c r="C6127" s="1761" t="s">
        <v>18431</v>
      </c>
      <c r="D6127" s="1762">
        <v>12</v>
      </c>
      <c r="E6127" s="1103">
        <f t="shared" si="95"/>
        <v>6.6000000000000005</v>
      </c>
    </row>
    <row r="6128" spans="1:5" ht="15.6">
      <c r="A6128" s="3246" t="s">
        <v>8101</v>
      </c>
      <c r="B6128" s="1763" t="s">
        <v>202</v>
      </c>
      <c r="C6128" s="1763" t="s">
        <v>18431</v>
      </c>
      <c r="D6128" s="1764">
        <v>12</v>
      </c>
      <c r="E6128" s="1104">
        <f t="shared" si="95"/>
        <v>6.6000000000000005</v>
      </c>
    </row>
    <row r="6129" spans="1:5" ht="15.6">
      <c r="A6129" s="3245" t="s">
        <v>18508</v>
      </c>
      <c r="B6129" s="1761" t="s">
        <v>18509</v>
      </c>
      <c r="C6129" s="1761" t="s">
        <v>18431</v>
      </c>
      <c r="D6129" s="1762">
        <v>12</v>
      </c>
      <c r="E6129" s="1103">
        <f t="shared" si="95"/>
        <v>6.6000000000000005</v>
      </c>
    </row>
    <row r="6130" spans="1:5" ht="15.6">
      <c r="A6130" s="3246" t="s">
        <v>18504</v>
      </c>
      <c r="B6130" s="1763" t="s">
        <v>18505</v>
      </c>
      <c r="C6130" s="1763" t="s">
        <v>18431</v>
      </c>
      <c r="D6130" s="1764">
        <v>12</v>
      </c>
      <c r="E6130" s="1104">
        <f t="shared" si="95"/>
        <v>6.6000000000000005</v>
      </c>
    </row>
    <row r="6131" spans="1:5" ht="15.6">
      <c r="A6131" s="3245" t="s">
        <v>8102</v>
      </c>
      <c r="B6131" s="1761" t="s">
        <v>2251</v>
      </c>
      <c r="C6131" s="1761" t="s">
        <v>18431</v>
      </c>
      <c r="D6131" s="1762">
        <v>13</v>
      </c>
      <c r="E6131" s="1103">
        <f t="shared" si="95"/>
        <v>7.15</v>
      </c>
    </row>
    <row r="6132" spans="1:5" ht="15.6">
      <c r="A6132" s="3246" t="s">
        <v>18506</v>
      </c>
      <c r="B6132" s="1763" t="s">
        <v>18507</v>
      </c>
      <c r="C6132" s="1763" t="s">
        <v>18431</v>
      </c>
      <c r="D6132" s="1764">
        <v>13</v>
      </c>
      <c r="E6132" s="1104">
        <f t="shared" si="95"/>
        <v>7.15</v>
      </c>
    </row>
    <row r="6133" spans="1:5" ht="15.6">
      <c r="A6133" s="3245" t="s">
        <v>18512</v>
      </c>
      <c r="B6133" s="1761" t="s">
        <v>18513</v>
      </c>
      <c r="C6133" s="1761" t="s">
        <v>18431</v>
      </c>
      <c r="D6133" s="1762">
        <v>13</v>
      </c>
      <c r="E6133" s="1103">
        <f t="shared" si="95"/>
        <v>7.15</v>
      </c>
    </row>
    <row r="6134" spans="1:5" ht="15.6">
      <c r="A6134" s="3246" t="s">
        <v>8038</v>
      </c>
      <c r="B6134" s="1763" t="s">
        <v>201</v>
      </c>
      <c r="C6134" s="1763" t="s">
        <v>18431</v>
      </c>
      <c r="D6134" s="1764">
        <v>14</v>
      </c>
      <c r="E6134" s="1104">
        <f t="shared" si="95"/>
        <v>7.7000000000000011</v>
      </c>
    </row>
    <row r="6135" spans="1:5" ht="15.6">
      <c r="A6135" s="3245" t="s">
        <v>8039</v>
      </c>
      <c r="B6135" s="1761" t="s">
        <v>200</v>
      </c>
      <c r="C6135" s="1761" t="s">
        <v>18431</v>
      </c>
      <c r="D6135" s="1762">
        <v>14</v>
      </c>
      <c r="E6135" s="1103">
        <f t="shared" si="95"/>
        <v>7.7000000000000011</v>
      </c>
    </row>
    <row r="6136" spans="1:5" ht="15.6">
      <c r="A6136" s="3246" t="s">
        <v>18510</v>
      </c>
      <c r="B6136" s="1763" t="s">
        <v>18511</v>
      </c>
      <c r="C6136" s="1763" t="s">
        <v>18431</v>
      </c>
      <c r="D6136" s="1764">
        <v>14</v>
      </c>
      <c r="E6136" s="1104">
        <f t="shared" si="95"/>
        <v>7.7000000000000011</v>
      </c>
    </row>
    <row r="6137" spans="1:5" ht="15.6">
      <c r="A6137" s="3245" t="s">
        <v>8103</v>
      </c>
      <c r="B6137" s="1761" t="s">
        <v>199</v>
      </c>
      <c r="C6137" s="1761" t="s">
        <v>18431</v>
      </c>
      <c r="D6137" s="1762">
        <v>15</v>
      </c>
      <c r="E6137" s="1103">
        <f t="shared" si="95"/>
        <v>8.25</v>
      </c>
    </row>
    <row r="6138" spans="1:5" ht="15.6">
      <c r="A6138" s="3246" t="s">
        <v>8040</v>
      </c>
      <c r="B6138" s="1763" t="s">
        <v>198</v>
      </c>
      <c r="C6138" s="1763" t="s">
        <v>18431</v>
      </c>
      <c r="D6138" s="1764">
        <v>15</v>
      </c>
      <c r="E6138" s="1104">
        <f t="shared" si="95"/>
        <v>8.25</v>
      </c>
    </row>
    <row r="6139" spans="1:5" ht="15.6">
      <c r="A6139" s="3245" t="s">
        <v>8041</v>
      </c>
      <c r="B6139" s="1761" t="s">
        <v>197</v>
      </c>
      <c r="C6139" s="1761" t="s">
        <v>18431</v>
      </c>
      <c r="D6139" s="1762">
        <v>15</v>
      </c>
      <c r="E6139" s="1103">
        <f t="shared" si="95"/>
        <v>8.25</v>
      </c>
    </row>
    <row r="6140" spans="1:5" ht="15.6">
      <c r="A6140" s="3246" t="s">
        <v>8042</v>
      </c>
      <c r="B6140" s="1763" t="s">
        <v>196</v>
      </c>
      <c r="C6140" s="1763" t="s">
        <v>18431</v>
      </c>
      <c r="D6140" s="1764">
        <v>15</v>
      </c>
      <c r="E6140" s="1104">
        <f t="shared" si="95"/>
        <v>8.25</v>
      </c>
    </row>
    <row r="6141" spans="1:5" ht="15.6">
      <c r="A6141" s="3245" t="s">
        <v>18524</v>
      </c>
      <c r="B6141" s="1761" t="s">
        <v>18525</v>
      </c>
      <c r="C6141" s="1761" t="s">
        <v>18431</v>
      </c>
      <c r="D6141" s="1762">
        <v>15</v>
      </c>
      <c r="E6141" s="1103">
        <f t="shared" si="95"/>
        <v>8.25</v>
      </c>
    </row>
    <row r="6142" spans="1:5" ht="15.6">
      <c r="A6142" s="3246" t="s">
        <v>18516</v>
      </c>
      <c r="B6142" s="1763" t="s">
        <v>18517</v>
      </c>
      <c r="C6142" s="1763" t="s">
        <v>18431</v>
      </c>
      <c r="D6142" s="1764">
        <v>15</v>
      </c>
      <c r="E6142" s="1104">
        <f t="shared" si="95"/>
        <v>8.25</v>
      </c>
    </row>
    <row r="6143" spans="1:5" ht="15.6">
      <c r="A6143" s="3245" t="s">
        <v>18518</v>
      </c>
      <c r="B6143" s="1761" t="s">
        <v>18519</v>
      </c>
      <c r="C6143" s="1761" t="s">
        <v>18431</v>
      </c>
      <c r="D6143" s="1762">
        <v>15</v>
      </c>
      <c r="E6143" s="1103">
        <f t="shared" si="95"/>
        <v>8.25</v>
      </c>
    </row>
    <row r="6144" spans="1:5" ht="15.6">
      <c r="A6144" s="3246" t="s">
        <v>8043</v>
      </c>
      <c r="B6144" s="1763" t="s">
        <v>195</v>
      </c>
      <c r="C6144" s="1763" t="s">
        <v>18431</v>
      </c>
      <c r="D6144" s="1764">
        <v>15</v>
      </c>
      <c r="E6144" s="1104">
        <f t="shared" si="95"/>
        <v>8.25</v>
      </c>
    </row>
    <row r="6145" spans="1:5" ht="15.6">
      <c r="A6145" s="3245" t="s">
        <v>8044</v>
      </c>
      <c r="B6145" s="1761" t="s">
        <v>194</v>
      </c>
      <c r="C6145" s="1761" t="s">
        <v>18431</v>
      </c>
      <c r="D6145" s="1762">
        <v>15</v>
      </c>
      <c r="E6145" s="1103">
        <f t="shared" si="95"/>
        <v>8.25</v>
      </c>
    </row>
    <row r="6146" spans="1:5" ht="15.6">
      <c r="A6146" s="3246" t="s">
        <v>18540</v>
      </c>
      <c r="B6146" s="1763" t="s">
        <v>18541</v>
      </c>
      <c r="C6146" s="1763" t="s">
        <v>18431</v>
      </c>
      <c r="D6146" s="1764">
        <v>15</v>
      </c>
      <c r="E6146" s="1104">
        <f t="shared" si="95"/>
        <v>8.25</v>
      </c>
    </row>
    <row r="6147" spans="1:5" ht="15.6">
      <c r="A6147" s="3245" t="s">
        <v>18530</v>
      </c>
      <c r="B6147" s="1761" t="s">
        <v>18531</v>
      </c>
      <c r="C6147" s="1761" t="s">
        <v>18431</v>
      </c>
      <c r="D6147" s="1762">
        <v>15</v>
      </c>
      <c r="E6147" s="1103">
        <f t="shared" si="95"/>
        <v>8.25</v>
      </c>
    </row>
    <row r="6148" spans="1:5" ht="15.6">
      <c r="A6148" s="3246" t="s">
        <v>8104</v>
      </c>
      <c r="B6148" s="1763" t="s">
        <v>2252</v>
      </c>
      <c r="C6148" s="1763" t="s">
        <v>18431</v>
      </c>
      <c r="D6148" s="1764">
        <v>16</v>
      </c>
      <c r="E6148" s="1104">
        <f t="shared" si="95"/>
        <v>8.8000000000000007</v>
      </c>
    </row>
    <row r="6149" spans="1:5" ht="15.6">
      <c r="A6149" s="3245" t="s">
        <v>8045</v>
      </c>
      <c r="B6149" s="1761" t="s">
        <v>193</v>
      </c>
      <c r="C6149" s="1761" t="s">
        <v>18431</v>
      </c>
      <c r="D6149" s="1762">
        <v>16</v>
      </c>
      <c r="E6149" s="1103">
        <f t="shared" si="95"/>
        <v>8.8000000000000007</v>
      </c>
    </row>
    <row r="6150" spans="1:5" ht="15.6">
      <c r="A6150" s="3246" t="s">
        <v>18532</v>
      </c>
      <c r="B6150" s="1763" t="s">
        <v>18533</v>
      </c>
      <c r="C6150" s="1763" t="s">
        <v>18431</v>
      </c>
      <c r="D6150" s="1764">
        <v>16</v>
      </c>
      <c r="E6150" s="1104">
        <f t="shared" si="95"/>
        <v>8.8000000000000007</v>
      </c>
    </row>
    <row r="6151" spans="1:5" ht="15.6">
      <c r="A6151" s="3245" t="s">
        <v>8105</v>
      </c>
      <c r="B6151" s="1761" t="s">
        <v>5822</v>
      </c>
      <c r="C6151" s="1761" t="s">
        <v>18431</v>
      </c>
      <c r="D6151" s="1762">
        <v>17</v>
      </c>
      <c r="E6151" s="1103">
        <f t="shared" si="95"/>
        <v>9.3500000000000014</v>
      </c>
    </row>
    <row r="6152" spans="1:5" ht="15.6">
      <c r="A6152" s="3246" t="s">
        <v>18514</v>
      </c>
      <c r="B6152" s="1763" t="s">
        <v>18515</v>
      </c>
      <c r="C6152" s="1763" t="s">
        <v>18431</v>
      </c>
      <c r="D6152" s="1764">
        <v>18</v>
      </c>
      <c r="E6152" s="1104">
        <f t="shared" si="95"/>
        <v>9.9</v>
      </c>
    </row>
    <row r="6153" spans="1:5" ht="15.6">
      <c r="A6153" s="3245" t="s">
        <v>18520</v>
      </c>
      <c r="B6153" s="1761" t="s">
        <v>18521</v>
      </c>
      <c r="C6153" s="1761" t="s">
        <v>18431</v>
      </c>
      <c r="D6153" s="1762">
        <v>18</v>
      </c>
      <c r="E6153" s="1103">
        <f t="shared" si="95"/>
        <v>9.9</v>
      </c>
    </row>
    <row r="6154" spans="1:5" ht="15.6">
      <c r="A6154" s="3246" t="s">
        <v>18522</v>
      </c>
      <c r="B6154" s="1763" t="s">
        <v>18523</v>
      </c>
      <c r="C6154" s="1763" t="s">
        <v>18431</v>
      </c>
      <c r="D6154" s="1764">
        <v>18</v>
      </c>
      <c r="E6154" s="1104">
        <f t="shared" si="95"/>
        <v>9.9</v>
      </c>
    </row>
    <row r="6155" spans="1:5" ht="15.6">
      <c r="A6155" s="3245" t="s">
        <v>8046</v>
      </c>
      <c r="B6155" s="1761" t="s">
        <v>192</v>
      </c>
      <c r="C6155" s="1761" t="s">
        <v>18431</v>
      </c>
      <c r="D6155" s="1762">
        <v>18</v>
      </c>
      <c r="E6155" s="1103">
        <f t="shared" si="95"/>
        <v>9.9</v>
      </c>
    </row>
    <row r="6156" spans="1:5" ht="15.6">
      <c r="A6156" s="3246" t="s">
        <v>18534</v>
      </c>
      <c r="B6156" s="1763" t="s">
        <v>18535</v>
      </c>
      <c r="C6156" s="1763" t="s">
        <v>18431</v>
      </c>
      <c r="D6156" s="1764">
        <v>18</v>
      </c>
      <c r="E6156" s="1104">
        <f t="shared" si="95"/>
        <v>9.9</v>
      </c>
    </row>
    <row r="6157" spans="1:5" ht="15.6">
      <c r="A6157" s="3245" t="s">
        <v>18526</v>
      </c>
      <c r="B6157" s="1761" t="s">
        <v>18527</v>
      </c>
      <c r="C6157" s="1761" t="s">
        <v>18431</v>
      </c>
      <c r="D6157" s="1762">
        <v>19</v>
      </c>
      <c r="E6157" s="1103">
        <f t="shared" ref="E6157:E6220" si="96">D6157*(100%-$E$8)</f>
        <v>10.450000000000001</v>
      </c>
    </row>
    <row r="6158" spans="1:5" ht="15.6">
      <c r="A6158" s="3246" t="s">
        <v>18528</v>
      </c>
      <c r="B6158" s="1763" t="s">
        <v>18529</v>
      </c>
      <c r="C6158" s="1763" t="s">
        <v>18431</v>
      </c>
      <c r="D6158" s="1764">
        <v>19</v>
      </c>
      <c r="E6158" s="1104">
        <f t="shared" si="96"/>
        <v>10.450000000000001</v>
      </c>
    </row>
    <row r="6159" spans="1:5" ht="15.6">
      <c r="A6159" s="3245" t="s">
        <v>18536</v>
      </c>
      <c r="B6159" s="1761" t="s">
        <v>18537</v>
      </c>
      <c r="C6159" s="1761" t="s">
        <v>18431</v>
      </c>
      <c r="D6159" s="1762">
        <v>19</v>
      </c>
      <c r="E6159" s="1103">
        <f t="shared" si="96"/>
        <v>10.450000000000001</v>
      </c>
    </row>
    <row r="6160" spans="1:5" ht="15.6">
      <c r="A6160" s="3246" t="s">
        <v>18538</v>
      </c>
      <c r="B6160" s="1763" t="s">
        <v>18539</v>
      </c>
      <c r="C6160" s="1763" t="s">
        <v>18431</v>
      </c>
      <c r="D6160" s="1764">
        <v>19</v>
      </c>
      <c r="E6160" s="1104">
        <f t="shared" si="96"/>
        <v>10.450000000000001</v>
      </c>
    </row>
    <row r="6161" spans="1:5" ht="15.6">
      <c r="A6161" s="3245" t="s">
        <v>8047</v>
      </c>
      <c r="B6161" s="1761" t="s">
        <v>191</v>
      </c>
      <c r="C6161" s="1761" t="s">
        <v>18431</v>
      </c>
      <c r="D6161" s="1762">
        <v>19</v>
      </c>
      <c r="E6161" s="1103">
        <f t="shared" si="96"/>
        <v>10.450000000000001</v>
      </c>
    </row>
    <row r="6162" spans="1:5" ht="15.6">
      <c r="A6162" s="3246" t="s">
        <v>8048</v>
      </c>
      <c r="B6162" s="1763" t="s">
        <v>190</v>
      </c>
      <c r="C6162" s="1763" t="s">
        <v>18431</v>
      </c>
      <c r="D6162" s="1764">
        <v>19</v>
      </c>
      <c r="E6162" s="1104">
        <f t="shared" si="96"/>
        <v>10.450000000000001</v>
      </c>
    </row>
    <row r="6163" spans="1:5" ht="15.6">
      <c r="A6163" s="3245" t="s">
        <v>8049</v>
      </c>
      <c r="B6163" s="1761" t="s">
        <v>189</v>
      </c>
      <c r="C6163" s="1761" t="s">
        <v>18431</v>
      </c>
      <c r="D6163" s="1762">
        <v>19</v>
      </c>
      <c r="E6163" s="1103">
        <f t="shared" si="96"/>
        <v>10.450000000000001</v>
      </c>
    </row>
    <row r="6164" spans="1:5" ht="15.6">
      <c r="A6164" s="3246" t="s">
        <v>18552</v>
      </c>
      <c r="B6164" s="1763" t="s">
        <v>18553</v>
      </c>
      <c r="C6164" s="1763" t="s">
        <v>18431</v>
      </c>
      <c r="D6164" s="1764">
        <v>19</v>
      </c>
      <c r="E6164" s="1104">
        <f t="shared" si="96"/>
        <v>10.450000000000001</v>
      </c>
    </row>
    <row r="6165" spans="1:5" ht="15.6">
      <c r="A6165" s="3245" t="s">
        <v>18542</v>
      </c>
      <c r="B6165" s="1761" t="s">
        <v>18543</v>
      </c>
      <c r="C6165" s="1761" t="s">
        <v>18431</v>
      </c>
      <c r="D6165" s="1762">
        <v>19</v>
      </c>
      <c r="E6165" s="1103">
        <f t="shared" si="96"/>
        <v>10.450000000000001</v>
      </c>
    </row>
    <row r="6166" spans="1:5" ht="15.6">
      <c r="A6166" s="3246" t="s">
        <v>18544</v>
      </c>
      <c r="B6166" s="1763" t="s">
        <v>18545</v>
      </c>
      <c r="C6166" s="1763" t="s">
        <v>18431</v>
      </c>
      <c r="D6166" s="1764">
        <v>19</v>
      </c>
      <c r="E6166" s="1104">
        <f t="shared" si="96"/>
        <v>10.450000000000001</v>
      </c>
    </row>
    <row r="6167" spans="1:5" ht="15.6">
      <c r="A6167" s="3245" t="s">
        <v>8052</v>
      </c>
      <c r="B6167" s="1761" t="s">
        <v>186</v>
      </c>
      <c r="C6167" s="1761" t="s">
        <v>18431</v>
      </c>
      <c r="D6167" s="1762">
        <v>20</v>
      </c>
      <c r="E6167" s="1103">
        <f t="shared" si="96"/>
        <v>11</v>
      </c>
    </row>
    <row r="6168" spans="1:5" ht="15.6">
      <c r="A6168" s="3246" t="s">
        <v>18564</v>
      </c>
      <c r="B6168" s="1763" t="s">
        <v>18565</v>
      </c>
      <c r="C6168" s="1763" t="s">
        <v>18431</v>
      </c>
      <c r="D6168" s="1764">
        <v>20</v>
      </c>
      <c r="E6168" s="1104">
        <f t="shared" si="96"/>
        <v>11</v>
      </c>
    </row>
    <row r="6169" spans="1:5" ht="15.6">
      <c r="A6169" s="3245" t="s">
        <v>18554</v>
      </c>
      <c r="B6169" s="1761" t="s">
        <v>18555</v>
      </c>
      <c r="C6169" s="1761" t="s">
        <v>18431</v>
      </c>
      <c r="D6169" s="1762">
        <v>20</v>
      </c>
      <c r="E6169" s="1103">
        <f t="shared" si="96"/>
        <v>11</v>
      </c>
    </row>
    <row r="6170" spans="1:5" ht="15.6">
      <c r="A6170" s="3246" t="s">
        <v>8050</v>
      </c>
      <c r="B6170" s="1763" t="s">
        <v>188</v>
      </c>
      <c r="C6170" s="1763" t="s">
        <v>18431</v>
      </c>
      <c r="D6170" s="1764">
        <v>21</v>
      </c>
      <c r="E6170" s="1104">
        <f t="shared" si="96"/>
        <v>11.55</v>
      </c>
    </row>
    <row r="6171" spans="1:5" ht="15.6">
      <c r="A6171" s="3245" t="s">
        <v>8053</v>
      </c>
      <c r="B6171" s="1761" t="s">
        <v>185</v>
      </c>
      <c r="C6171" s="1761" t="s">
        <v>18431</v>
      </c>
      <c r="D6171" s="1762">
        <v>21</v>
      </c>
      <c r="E6171" s="1103">
        <f t="shared" si="96"/>
        <v>11.55</v>
      </c>
    </row>
    <row r="6172" spans="1:5" ht="15.6">
      <c r="A6172" s="3246" t="s">
        <v>8054</v>
      </c>
      <c r="B6172" s="1763" t="s">
        <v>184</v>
      </c>
      <c r="C6172" s="1763" t="s">
        <v>18431</v>
      </c>
      <c r="D6172" s="1764">
        <v>21</v>
      </c>
      <c r="E6172" s="1104">
        <f t="shared" si="96"/>
        <v>11.55</v>
      </c>
    </row>
    <row r="6173" spans="1:5" ht="15.6">
      <c r="A6173" s="3245" t="s">
        <v>18556</v>
      </c>
      <c r="B6173" s="1761" t="s">
        <v>18557</v>
      </c>
      <c r="C6173" s="1761" t="s">
        <v>18431</v>
      </c>
      <c r="D6173" s="1762">
        <v>21</v>
      </c>
      <c r="E6173" s="1103">
        <f t="shared" si="96"/>
        <v>11.55</v>
      </c>
    </row>
    <row r="6174" spans="1:5" ht="15.6">
      <c r="A6174" s="3246" t="s">
        <v>8051</v>
      </c>
      <c r="B6174" s="1763" t="s">
        <v>187</v>
      </c>
      <c r="C6174" s="1763" t="s">
        <v>18431</v>
      </c>
      <c r="D6174" s="1764">
        <v>22</v>
      </c>
      <c r="E6174" s="1104">
        <f t="shared" si="96"/>
        <v>12.100000000000001</v>
      </c>
    </row>
    <row r="6175" spans="1:5" ht="15.6">
      <c r="A6175" s="3245" t="s">
        <v>18546</v>
      </c>
      <c r="B6175" s="1761" t="s">
        <v>18547</v>
      </c>
      <c r="C6175" s="1761" t="s">
        <v>18431</v>
      </c>
      <c r="D6175" s="1762">
        <v>22</v>
      </c>
      <c r="E6175" s="1103">
        <f t="shared" si="96"/>
        <v>12.100000000000001</v>
      </c>
    </row>
    <row r="6176" spans="1:5" ht="15.6">
      <c r="A6176" s="3246" t="s">
        <v>18548</v>
      </c>
      <c r="B6176" s="1763" t="s">
        <v>18549</v>
      </c>
      <c r="C6176" s="1763" t="s">
        <v>18431</v>
      </c>
      <c r="D6176" s="1764">
        <v>23</v>
      </c>
      <c r="E6176" s="1104">
        <f t="shared" si="96"/>
        <v>12.65</v>
      </c>
    </row>
    <row r="6177" spans="1:5" ht="15.6">
      <c r="A6177" s="3245" t="s">
        <v>18550</v>
      </c>
      <c r="B6177" s="1761" t="s">
        <v>18551</v>
      </c>
      <c r="C6177" s="1761" t="s">
        <v>18431</v>
      </c>
      <c r="D6177" s="1762">
        <v>23</v>
      </c>
      <c r="E6177" s="1103">
        <f t="shared" si="96"/>
        <v>12.65</v>
      </c>
    </row>
    <row r="6178" spans="1:5" ht="15.6">
      <c r="A6178" s="3246" t="s">
        <v>8106</v>
      </c>
      <c r="B6178" s="1763" t="s">
        <v>5191</v>
      </c>
      <c r="C6178" s="1763" t="s">
        <v>18431</v>
      </c>
      <c r="D6178" s="1764">
        <v>23</v>
      </c>
      <c r="E6178" s="1104">
        <f t="shared" si="96"/>
        <v>12.65</v>
      </c>
    </row>
    <row r="6179" spans="1:5" ht="15.6">
      <c r="A6179" s="3245" t="s">
        <v>18558</v>
      </c>
      <c r="B6179" s="1761" t="s">
        <v>18559</v>
      </c>
      <c r="C6179" s="1761" t="s">
        <v>18431</v>
      </c>
      <c r="D6179" s="1762">
        <v>23</v>
      </c>
      <c r="E6179" s="1103">
        <f t="shared" si="96"/>
        <v>12.65</v>
      </c>
    </row>
    <row r="6180" spans="1:5" ht="15.6">
      <c r="A6180" s="3246" t="s">
        <v>8034</v>
      </c>
      <c r="B6180" s="1763" t="s">
        <v>210</v>
      </c>
      <c r="C6180" s="1763" t="s">
        <v>18431</v>
      </c>
      <c r="D6180" s="1764">
        <v>23</v>
      </c>
      <c r="E6180" s="1104">
        <f t="shared" si="96"/>
        <v>12.65</v>
      </c>
    </row>
    <row r="6181" spans="1:5" ht="15.6">
      <c r="A6181" s="3245" t="s">
        <v>8035</v>
      </c>
      <c r="B6181" s="1761" t="s">
        <v>209</v>
      </c>
      <c r="C6181" s="1761" t="s">
        <v>18431</v>
      </c>
      <c r="D6181" s="1762">
        <v>23</v>
      </c>
      <c r="E6181" s="1103">
        <f t="shared" si="96"/>
        <v>12.65</v>
      </c>
    </row>
    <row r="6182" spans="1:5" ht="15.6">
      <c r="A6182" s="3246" t="s">
        <v>8036</v>
      </c>
      <c r="B6182" s="1763" t="s">
        <v>208</v>
      </c>
      <c r="C6182" s="1763" t="s">
        <v>18431</v>
      </c>
      <c r="D6182" s="1764">
        <v>23</v>
      </c>
      <c r="E6182" s="1104">
        <f t="shared" si="96"/>
        <v>12.65</v>
      </c>
    </row>
    <row r="6183" spans="1:5" ht="15.6">
      <c r="A6183" s="3245" t="s">
        <v>18488</v>
      </c>
      <c r="B6183" s="1761" t="s">
        <v>18489</v>
      </c>
      <c r="C6183" s="1761" t="s">
        <v>18431</v>
      </c>
      <c r="D6183" s="1762">
        <v>23</v>
      </c>
      <c r="E6183" s="1103">
        <f t="shared" si="96"/>
        <v>12.65</v>
      </c>
    </row>
    <row r="6184" spans="1:5" ht="15.6">
      <c r="A6184" s="3246" t="s">
        <v>18478</v>
      </c>
      <c r="B6184" s="1763" t="s">
        <v>18479</v>
      </c>
      <c r="C6184" s="1763" t="s">
        <v>18431</v>
      </c>
      <c r="D6184" s="1764">
        <v>23</v>
      </c>
      <c r="E6184" s="1104">
        <f t="shared" si="96"/>
        <v>12.65</v>
      </c>
    </row>
    <row r="6185" spans="1:5" ht="15.6">
      <c r="A6185" s="3245" t="s">
        <v>18480</v>
      </c>
      <c r="B6185" s="1761" t="s">
        <v>18481</v>
      </c>
      <c r="C6185" s="1761" t="s">
        <v>18431</v>
      </c>
      <c r="D6185" s="1762">
        <v>23</v>
      </c>
      <c r="E6185" s="1103">
        <f t="shared" si="96"/>
        <v>12.65</v>
      </c>
    </row>
    <row r="6186" spans="1:5" ht="15.6">
      <c r="A6186" s="3246" t="s">
        <v>18502</v>
      </c>
      <c r="B6186" s="1763" t="s">
        <v>18503</v>
      </c>
      <c r="C6186" s="1763" t="s">
        <v>18431</v>
      </c>
      <c r="D6186" s="1764">
        <v>23</v>
      </c>
      <c r="E6186" s="1104">
        <f t="shared" si="96"/>
        <v>12.65</v>
      </c>
    </row>
    <row r="6187" spans="1:5" ht="15.6">
      <c r="A6187" s="3245" t="s">
        <v>8107</v>
      </c>
      <c r="B6187" s="1761" t="s">
        <v>2253</v>
      </c>
      <c r="C6187" s="1761" t="s">
        <v>18431</v>
      </c>
      <c r="D6187" s="1762">
        <v>24</v>
      </c>
      <c r="E6187" s="1103">
        <f t="shared" si="96"/>
        <v>13.200000000000001</v>
      </c>
    </row>
    <row r="6188" spans="1:5" ht="15.6">
      <c r="A6188" s="3246" t="s">
        <v>8108</v>
      </c>
      <c r="B6188" s="1763" t="s">
        <v>3976</v>
      </c>
      <c r="C6188" s="1763" t="s">
        <v>18431</v>
      </c>
      <c r="D6188" s="1764">
        <v>24</v>
      </c>
      <c r="E6188" s="1104">
        <f t="shared" si="96"/>
        <v>13.200000000000001</v>
      </c>
    </row>
    <row r="6189" spans="1:5" ht="15.6">
      <c r="A6189" s="3245" t="s">
        <v>18560</v>
      </c>
      <c r="B6189" s="1761" t="s">
        <v>18561</v>
      </c>
      <c r="C6189" s="1761" t="s">
        <v>18431</v>
      </c>
      <c r="D6189" s="1762">
        <v>24</v>
      </c>
      <c r="E6189" s="1103">
        <f t="shared" si="96"/>
        <v>13.200000000000001</v>
      </c>
    </row>
    <row r="6190" spans="1:5" ht="15.6">
      <c r="A6190" s="3246" t="s">
        <v>18562</v>
      </c>
      <c r="B6190" s="1763" t="s">
        <v>18563</v>
      </c>
      <c r="C6190" s="1763" t="s">
        <v>18431</v>
      </c>
      <c r="D6190" s="1764">
        <v>24</v>
      </c>
      <c r="E6190" s="1104">
        <f t="shared" si="96"/>
        <v>13.200000000000001</v>
      </c>
    </row>
    <row r="6191" spans="1:5" ht="15.6">
      <c r="A6191" s="3245" t="s">
        <v>8096</v>
      </c>
      <c r="B6191" s="1761" t="s">
        <v>207</v>
      </c>
      <c r="C6191" s="1761" t="s">
        <v>18431</v>
      </c>
      <c r="D6191" s="1762">
        <v>24</v>
      </c>
      <c r="E6191" s="1103">
        <f t="shared" si="96"/>
        <v>13.200000000000001</v>
      </c>
    </row>
    <row r="6192" spans="1:5" ht="15.6">
      <c r="A6192" s="3246" t="s">
        <v>8097</v>
      </c>
      <c r="B6192" s="1763" t="s">
        <v>206</v>
      </c>
      <c r="C6192" s="1763" t="s">
        <v>18431</v>
      </c>
      <c r="D6192" s="1764">
        <v>24</v>
      </c>
      <c r="E6192" s="1104">
        <f t="shared" si="96"/>
        <v>13.200000000000001</v>
      </c>
    </row>
    <row r="6193" spans="1:5" ht="15.6">
      <c r="A6193" s="3245" t="s">
        <v>8098</v>
      </c>
      <c r="B6193" s="1761" t="s">
        <v>205</v>
      </c>
      <c r="C6193" s="1761" t="s">
        <v>18431</v>
      </c>
      <c r="D6193" s="1762">
        <v>24</v>
      </c>
      <c r="E6193" s="1103">
        <f t="shared" si="96"/>
        <v>13.200000000000001</v>
      </c>
    </row>
    <row r="6194" spans="1:5" ht="15.6">
      <c r="A6194" s="3246" t="s">
        <v>18492</v>
      </c>
      <c r="B6194" s="1763" t="s">
        <v>18493</v>
      </c>
      <c r="C6194" s="1763" t="s">
        <v>18431</v>
      </c>
      <c r="D6194" s="1764">
        <v>24</v>
      </c>
      <c r="E6194" s="1104">
        <f t="shared" si="96"/>
        <v>13.200000000000001</v>
      </c>
    </row>
    <row r="6195" spans="1:5" ht="15.6">
      <c r="A6195" s="3245" t="s">
        <v>18494</v>
      </c>
      <c r="B6195" s="1761" t="s">
        <v>18495</v>
      </c>
      <c r="C6195" s="1761" t="s">
        <v>18431</v>
      </c>
      <c r="D6195" s="1762">
        <v>24</v>
      </c>
      <c r="E6195" s="1103">
        <f t="shared" si="96"/>
        <v>13.200000000000001</v>
      </c>
    </row>
    <row r="6196" spans="1:5" ht="15.6">
      <c r="A6196" s="3246" t="s">
        <v>8092</v>
      </c>
      <c r="B6196" s="1763" t="s">
        <v>2248</v>
      </c>
      <c r="C6196" s="1763" t="s">
        <v>18431</v>
      </c>
      <c r="D6196" s="1764">
        <v>25</v>
      </c>
      <c r="E6196" s="1104">
        <f t="shared" si="96"/>
        <v>13.750000000000002</v>
      </c>
    </row>
    <row r="6197" spans="1:5" ht="15.6">
      <c r="A6197" s="3245" t="s">
        <v>8093</v>
      </c>
      <c r="B6197" s="1761" t="s">
        <v>2249</v>
      </c>
      <c r="C6197" s="1761" t="s">
        <v>18431</v>
      </c>
      <c r="D6197" s="1762">
        <v>26</v>
      </c>
      <c r="E6197" s="1103">
        <f t="shared" si="96"/>
        <v>14.3</v>
      </c>
    </row>
    <row r="6198" spans="1:5" ht="15.6">
      <c r="A6198" s="3246" t="s">
        <v>18482</v>
      </c>
      <c r="B6198" s="1763" t="s">
        <v>18483</v>
      </c>
      <c r="C6198" s="1763" t="s">
        <v>18431</v>
      </c>
      <c r="D6198" s="1764">
        <v>26</v>
      </c>
      <c r="E6198" s="1104">
        <f t="shared" si="96"/>
        <v>14.3</v>
      </c>
    </row>
    <row r="6199" spans="1:5" ht="15.6">
      <c r="A6199" s="3245" t="s">
        <v>18484</v>
      </c>
      <c r="B6199" s="1761" t="s">
        <v>18485</v>
      </c>
      <c r="C6199" s="1761" t="s">
        <v>18431</v>
      </c>
      <c r="D6199" s="1762">
        <v>26</v>
      </c>
      <c r="E6199" s="1103">
        <f t="shared" si="96"/>
        <v>14.3</v>
      </c>
    </row>
    <row r="6200" spans="1:5" ht="15.6">
      <c r="A6200" s="3246" t="s">
        <v>8094</v>
      </c>
      <c r="B6200" s="1763" t="s">
        <v>8095</v>
      </c>
      <c r="C6200" s="1763" t="s">
        <v>18431</v>
      </c>
      <c r="D6200" s="1764">
        <v>27</v>
      </c>
      <c r="E6200" s="1104">
        <f t="shared" si="96"/>
        <v>14.850000000000001</v>
      </c>
    </row>
    <row r="6201" spans="1:5" ht="15.6">
      <c r="A6201" s="3245" t="s">
        <v>18486</v>
      </c>
      <c r="B6201" s="1761" t="s">
        <v>18487</v>
      </c>
      <c r="C6201" s="1761" t="s">
        <v>18431</v>
      </c>
      <c r="D6201" s="1762">
        <v>27</v>
      </c>
      <c r="E6201" s="1103">
        <f t="shared" si="96"/>
        <v>14.850000000000001</v>
      </c>
    </row>
    <row r="6202" spans="1:5" ht="15.6">
      <c r="A6202" s="3246" t="s">
        <v>8099</v>
      </c>
      <c r="B6202" s="1763" t="s">
        <v>204</v>
      </c>
      <c r="C6202" s="1763" t="s">
        <v>18431</v>
      </c>
      <c r="D6202" s="1764">
        <v>27</v>
      </c>
      <c r="E6202" s="1104">
        <f t="shared" si="96"/>
        <v>14.850000000000001</v>
      </c>
    </row>
    <row r="6203" spans="1:5" ht="15.6">
      <c r="A6203" s="3245" t="s">
        <v>18490</v>
      </c>
      <c r="B6203" s="1761" t="s">
        <v>18491</v>
      </c>
      <c r="C6203" s="1761" t="s">
        <v>18431</v>
      </c>
      <c r="D6203" s="1762">
        <v>27</v>
      </c>
      <c r="E6203" s="1103">
        <f t="shared" si="96"/>
        <v>14.850000000000001</v>
      </c>
    </row>
    <row r="6204" spans="1:5" ht="15.6">
      <c r="A6204" s="3246" t="s">
        <v>18496</v>
      </c>
      <c r="B6204" s="1763" t="s">
        <v>18497</v>
      </c>
      <c r="C6204" s="1763" t="s">
        <v>18431</v>
      </c>
      <c r="D6204" s="1764">
        <v>27</v>
      </c>
      <c r="E6204" s="1104">
        <f t="shared" si="96"/>
        <v>14.850000000000001</v>
      </c>
    </row>
    <row r="6205" spans="1:5" ht="15.6">
      <c r="A6205" s="3245" t="s">
        <v>18498</v>
      </c>
      <c r="B6205" s="1761" t="s">
        <v>18499</v>
      </c>
      <c r="C6205" s="1761" t="s">
        <v>18431</v>
      </c>
      <c r="D6205" s="1762">
        <v>27</v>
      </c>
      <c r="E6205" s="1103">
        <f t="shared" si="96"/>
        <v>14.850000000000001</v>
      </c>
    </row>
    <row r="6206" spans="1:5" ht="15.6">
      <c r="A6206" s="3246" t="s">
        <v>8100</v>
      </c>
      <c r="B6206" s="1763" t="s">
        <v>2250</v>
      </c>
      <c r="C6206" s="1763" t="s">
        <v>18431</v>
      </c>
      <c r="D6206" s="1764">
        <v>28</v>
      </c>
      <c r="E6206" s="1104">
        <f t="shared" si="96"/>
        <v>15.400000000000002</v>
      </c>
    </row>
    <row r="6207" spans="1:5" ht="15.6">
      <c r="A6207" s="3245" t="s">
        <v>18500</v>
      </c>
      <c r="B6207" s="1761" t="s">
        <v>18501</v>
      </c>
      <c r="C6207" s="1761" t="s">
        <v>18431</v>
      </c>
      <c r="D6207" s="1762">
        <v>28</v>
      </c>
      <c r="E6207" s="1103">
        <f t="shared" si="96"/>
        <v>15.400000000000002</v>
      </c>
    </row>
    <row r="6208" spans="1:5" ht="15.6">
      <c r="A6208" s="3246" t="s">
        <v>25120</v>
      </c>
      <c r="B6208" s="1763" t="s">
        <v>25121</v>
      </c>
      <c r="C6208" s="1763" t="s">
        <v>18431</v>
      </c>
      <c r="D6208" s="1764">
        <v>1</v>
      </c>
      <c r="E6208" s="1104">
        <f t="shared" si="96"/>
        <v>0.55000000000000004</v>
      </c>
    </row>
    <row r="6209" spans="1:5" ht="15.6">
      <c r="A6209" s="3245" t="s">
        <v>8109</v>
      </c>
      <c r="B6209" s="1761" t="s">
        <v>706</v>
      </c>
      <c r="C6209" s="1761" t="s">
        <v>18431</v>
      </c>
      <c r="D6209" s="1762">
        <v>158</v>
      </c>
      <c r="E6209" s="1103">
        <f t="shared" si="96"/>
        <v>86.9</v>
      </c>
    </row>
    <row r="6210" spans="1:5" ht="15.6">
      <c r="A6210" s="3246" t="s">
        <v>8120</v>
      </c>
      <c r="B6210" s="1763" t="s">
        <v>697</v>
      </c>
      <c r="C6210" s="1763" t="s">
        <v>18431</v>
      </c>
      <c r="D6210" s="1764">
        <v>158</v>
      </c>
      <c r="E6210" s="1104">
        <f t="shared" si="96"/>
        <v>86.9</v>
      </c>
    </row>
    <row r="6211" spans="1:5" ht="15.6">
      <c r="A6211" s="3245" t="s">
        <v>8127</v>
      </c>
      <c r="B6211" s="1761" t="s">
        <v>688</v>
      </c>
      <c r="C6211" s="1761" t="s">
        <v>18431</v>
      </c>
      <c r="D6211" s="1762">
        <v>158</v>
      </c>
      <c r="E6211" s="1103">
        <f t="shared" si="96"/>
        <v>86.9</v>
      </c>
    </row>
    <row r="6212" spans="1:5" ht="15.6">
      <c r="A6212" s="3246" t="s">
        <v>8110</v>
      </c>
      <c r="B6212" s="1763" t="s">
        <v>705</v>
      </c>
      <c r="C6212" s="1763" t="s">
        <v>18431</v>
      </c>
      <c r="D6212" s="1764">
        <v>183</v>
      </c>
      <c r="E6212" s="1104">
        <f t="shared" si="96"/>
        <v>100.65</v>
      </c>
    </row>
    <row r="6213" spans="1:5" ht="15.6">
      <c r="A6213" s="3245" t="s">
        <v>8121</v>
      </c>
      <c r="B6213" s="1761" t="s">
        <v>696</v>
      </c>
      <c r="C6213" s="1761" t="s">
        <v>18431</v>
      </c>
      <c r="D6213" s="1762">
        <v>183</v>
      </c>
      <c r="E6213" s="1103">
        <f t="shared" si="96"/>
        <v>100.65</v>
      </c>
    </row>
    <row r="6214" spans="1:5" ht="15.6">
      <c r="A6214" s="3246" t="s">
        <v>8128</v>
      </c>
      <c r="B6214" s="1763" t="s">
        <v>687</v>
      </c>
      <c r="C6214" s="1763" t="s">
        <v>18431</v>
      </c>
      <c r="D6214" s="1764">
        <v>183</v>
      </c>
      <c r="E6214" s="1104">
        <f t="shared" si="96"/>
        <v>100.65</v>
      </c>
    </row>
    <row r="6215" spans="1:5" ht="15.6">
      <c r="A6215" s="3245" t="s">
        <v>8112</v>
      </c>
      <c r="B6215" s="1761" t="s">
        <v>703</v>
      </c>
      <c r="C6215" s="1761" t="s">
        <v>18431</v>
      </c>
      <c r="D6215" s="1762">
        <v>194</v>
      </c>
      <c r="E6215" s="1103">
        <f t="shared" si="96"/>
        <v>106.7</v>
      </c>
    </row>
    <row r="6216" spans="1:5" ht="15.6">
      <c r="A6216" s="3246" t="s">
        <v>8123</v>
      </c>
      <c r="B6216" s="1763" t="s">
        <v>694</v>
      </c>
      <c r="C6216" s="1763" t="s">
        <v>18431</v>
      </c>
      <c r="D6216" s="1764">
        <v>194</v>
      </c>
      <c r="E6216" s="1104">
        <f t="shared" si="96"/>
        <v>106.7</v>
      </c>
    </row>
    <row r="6217" spans="1:5" ht="15.6">
      <c r="A6217" s="3245" t="s">
        <v>8129</v>
      </c>
      <c r="B6217" s="1761" t="s">
        <v>685</v>
      </c>
      <c r="C6217" s="1761" t="s">
        <v>18431</v>
      </c>
      <c r="D6217" s="1762">
        <v>194</v>
      </c>
      <c r="E6217" s="1103">
        <f t="shared" si="96"/>
        <v>106.7</v>
      </c>
    </row>
    <row r="6218" spans="1:5" ht="15.6">
      <c r="A6218" s="3246" t="s">
        <v>8111</v>
      </c>
      <c r="B6218" s="1763" t="s">
        <v>704</v>
      </c>
      <c r="C6218" s="1763" t="s">
        <v>18431</v>
      </c>
      <c r="D6218" s="1764">
        <v>199</v>
      </c>
      <c r="E6218" s="1104">
        <f t="shared" si="96"/>
        <v>109.45</v>
      </c>
    </row>
    <row r="6219" spans="1:5" ht="15.6">
      <c r="A6219" s="3245" t="s">
        <v>8122</v>
      </c>
      <c r="B6219" s="1761" t="s">
        <v>695</v>
      </c>
      <c r="C6219" s="1761" t="s">
        <v>18431</v>
      </c>
      <c r="D6219" s="1762">
        <v>199</v>
      </c>
      <c r="E6219" s="1103">
        <f t="shared" si="96"/>
        <v>109.45</v>
      </c>
    </row>
    <row r="6220" spans="1:5" ht="15.6">
      <c r="A6220" s="3246" t="s">
        <v>8131</v>
      </c>
      <c r="B6220" s="1763" t="s">
        <v>686</v>
      </c>
      <c r="C6220" s="1763" t="s">
        <v>18431</v>
      </c>
      <c r="D6220" s="1764">
        <v>199</v>
      </c>
      <c r="E6220" s="1104">
        <f t="shared" si="96"/>
        <v>109.45</v>
      </c>
    </row>
    <row r="6221" spans="1:5" ht="15.6">
      <c r="A6221" s="3245" t="s">
        <v>8113</v>
      </c>
      <c r="B6221" s="1761" t="s">
        <v>702</v>
      </c>
      <c r="C6221" s="1761" t="s">
        <v>18431</v>
      </c>
      <c r="D6221" s="1762">
        <v>223</v>
      </c>
      <c r="E6221" s="1103">
        <f t="shared" ref="E6221:E6284" si="97">D6221*(100%-$E$8)</f>
        <v>122.65</v>
      </c>
    </row>
    <row r="6222" spans="1:5" ht="15.6">
      <c r="A6222" s="3246" t="s">
        <v>8124</v>
      </c>
      <c r="B6222" s="1763" t="s">
        <v>693</v>
      </c>
      <c r="C6222" s="1763" t="s">
        <v>18431</v>
      </c>
      <c r="D6222" s="1764">
        <v>223</v>
      </c>
      <c r="E6222" s="1104">
        <f t="shared" si="97"/>
        <v>122.65</v>
      </c>
    </row>
    <row r="6223" spans="1:5" ht="15.6">
      <c r="A6223" s="3245" t="s">
        <v>8132</v>
      </c>
      <c r="B6223" s="1761" t="s">
        <v>684</v>
      </c>
      <c r="C6223" s="1761" t="s">
        <v>18431</v>
      </c>
      <c r="D6223" s="1762">
        <v>223</v>
      </c>
      <c r="E6223" s="1103">
        <f t="shared" si="97"/>
        <v>122.65</v>
      </c>
    </row>
    <row r="6224" spans="1:5" ht="15.6">
      <c r="A6224" s="3246" t="s">
        <v>8114</v>
      </c>
      <c r="B6224" s="1763" t="s">
        <v>701</v>
      </c>
      <c r="C6224" s="1763" t="s">
        <v>18431</v>
      </c>
      <c r="D6224" s="1764">
        <v>224</v>
      </c>
      <c r="E6224" s="1104">
        <f t="shared" si="97"/>
        <v>123.20000000000002</v>
      </c>
    </row>
    <row r="6225" spans="1:5" ht="15.6">
      <c r="A6225" s="3245" t="s">
        <v>8125</v>
      </c>
      <c r="B6225" s="1761" t="s">
        <v>692</v>
      </c>
      <c r="C6225" s="1761" t="s">
        <v>18431</v>
      </c>
      <c r="D6225" s="1762">
        <v>224</v>
      </c>
      <c r="E6225" s="1103">
        <f t="shared" si="97"/>
        <v>123.20000000000002</v>
      </c>
    </row>
    <row r="6226" spans="1:5" ht="15.6">
      <c r="A6226" s="3246" t="s">
        <v>8130</v>
      </c>
      <c r="B6226" s="1763" t="s">
        <v>683</v>
      </c>
      <c r="C6226" s="1763" t="s">
        <v>18431</v>
      </c>
      <c r="D6226" s="1764">
        <v>224</v>
      </c>
      <c r="E6226" s="1104">
        <f t="shared" si="97"/>
        <v>123.20000000000002</v>
      </c>
    </row>
    <row r="6227" spans="1:5" ht="15.6">
      <c r="A6227" s="3245" t="s">
        <v>8115</v>
      </c>
      <c r="B6227" s="1761" t="s">
        <v>700</v>
      </c>
      <c r="C6227" s="1761" t="s">
        <v>18431</v>
      </c>
      <c r="D6227" s="1762">
        <v>238</v>
      </c>
      <c r="E6227" s="1103">
        <f t="shared" si="97"/>
        <v>130.9</v>
      </c>
    </row>
    <row r="6228" spans="1:5" ht="15.6">
      <c r="A6228" s="3246" t="s">
        <v>8126</v>
      </c>
      <c r="B6228" s="1763" t="s">
        <v>691</v>
      </c>
      <c r="C6228" s="1763" t="s">
        <v>18431</v>
      </c>
      <c r="D6228" s="1764">
        <v>238</v>
      </c>
      <c r="E6228" s="1104">
        <f t="shared" si="97"/>
        <v>130.9</v>
      </c>
    </row>
    <row r="6229" spans="1:5" ht="15.6">
      <c r="A6229" s="3245" t="s">
        <v>8133</v>
      </c>
      <c r="B6229" s="1761" t="s">
        <v>682</v>
      </c>
      <c r="C6229" s="1761" t="s">
        <v>18431</v>
      </c>
      <c r="D6229" s="1762">
        <v>238</v>
      </c>
      <c r="E6229" s="1103">
        <f t="shared" si="97"/>
        <v>130.9</v>
      </c>
    </row>
    <row r="6230" spans="1:5" ht="15.6">
      <c r="A6230" s="3246" t="s">
        <v>8116</v>
      </c>
      <c r="B6230" s="1763" t="s">
        <v>699</v>
      </c>
      <c r="C6230" s="1763" t="s">
        <v>18431</v>
      </c>
      <c r="D6230" s="1764">
        <v>284</v>
      </c>
      <c r="E6230" s="1104">
        <f t="shared" si="97"/>
        <v>156.20000000000002</v>
      </c>
    </row>
    <row r="6231" spans="1:5" ht="15.6">
      <c r="A6231" s="3245" t="s">
        <v>8118</v>
      </c>
      <c r="B6231" s="1761" t="s">
        <v>690</v>
      </c>
      <c r="C6231" s="1761" t="s">
        <v>18431</v>
      </c>
      <c r="D6231" s="1762">
        <v>284</v>
      </c>
      <c r="E6231" s="1103">
        <f t="shared" si="97"/>
        <v>156.20000000000002</v>
      </c>
    </row>
    <row r="6232" spans="1:5" ht="15.6">
      <c r="A6232" s="3246" t="s">
        <v>8134</v>
      </c>
      <c r="B6232" s="1763" t="s">
        <v>681</v>
      </c>
      <c r="C6232" s="1763" t="s">
        <v>18431</v>
      </c>
      <c r="D6232" s="1764">
        <v>284</v>
      </c>
      <c r="E6232" s="1104">
        <f t="shared" si="97"/>
        <v>156.20000000000002</v>
      </c>
    </row>
    <row r="6233" spans="1:5" ht="15.6">
      <c r="A6233" s="3245" t="s">
        <v>8117</v>
      </c>
      <c r="B6233" s="1761" t="s">
        <v>698</v>
      </c>
      <c r="C6233" s="1761" t="s">
        <v>18431</v>
      </c>
      <c r="D6233" s="1762">
        <v>300</v>
      </c>
      <c r="E6233" s="1103">
        <f t="shared" si="97"/>
        <v>165</v>
      </c>
    </row>
    <row r="6234" spans="1:5" ht="15.6">
      <c r="A6234" s="3246" t="s">
        <v>8119</v>
      </c>
      <c r="B6234" s="1763" t="s">
        <v>689</v>
      </c>
      <c r="C6234" s="1763" t="s">
        <v>18431</v>
      </c>
      <c r="D6234" s="1764">
        <v>300</v>
      </c>
      <c r="E6234" s="1104">
        <f t="shared" si="97"/>
        <v>165</v>
      </c>
    </row>
    <row r="6235" spans="1:5" ht="15.6">
      <c r="A6235" s="3245" t="s">
        <v>8135</v>
      </c>
      <c r="B6235" s="1761" t="s">
        <v>680</v>
      </c>
      <c r="C6235" s="1761" t="s">
        <v>18431</v>
      </c>
      <c r="D6235" s="1762">
        <v>300</v>
      </c>
      <c r="E6235" s="1103">
        <f t="shared" si="97"/>
        <v>165</v>
      </c>
    </row>
    <row r="6236" spans="1:5" ht="15.6">
      <c r="A6236" s="3246" t="s">
        <v>8023</v>
      </c>
      <c r="B6236" s="1763" t="s">
        <v>4441</v>
      </c>
      <c r="C6236" s="1763" t="s">
        <v>18431</v>
      </c>
      <c r="D6236" s="1764">
        <v>331</v>
      </c>
      <c r="E6236" s="1104">
        <f t="shared" si="97"/>
        <v>182.05</v>
      </c>
    </row>
    <row r="6237" spans="1:5" ht="15.6">
      <c r="A6237" s="3245" t="s">
        <v>8025</v>
      </c>
      <c r="B6237" s="1761" t="s">
        <v>4439</v>
      </c>
      <c r="C6237" s="1761" t="s">
        <v>18431</v>
      </c>
      <c r="D6237" s="1762">
        <v>331</v>
      </c>
      <c r="E6237" s="1103">
        <f t="shared" si="97"/>
        <v>182.05</v>
      </c>
    </row>
    <row r="6238" spans="1:5" ht="15.6">
      <c r="A6238" s="3246" t="s">
        <v>8027</v>
      </c>
      <c r="B6238" s="1763" t="s">
        <v>4437</v>
      </c>
      <c r="C6238" s="1763" t="s">
        <v>18431</v>
      </c>
      <c r="D6238" s="1764">
        <v>331</v>
      </c>
      <c r="E6238" s="1104">
        <f t="shared" si="97"/>
        <v>182.05</v>
      </c>
    </row>
    <row r="6239" spans="1:5" ht="15.6">
      <c r="A6239" s="3245" t="s">
        <v>8024</v>
      </c>
      <c r="B6239" s="1761" t="s">
        <v>4440</v>
      </c>
      <c r="C6239" s="1761" t="s">
        <v>18431</v>
      </c>
      <c r="D6239" s="1762">
        <v>367</v>
      </c>
      <c r="E6239" s="1103">
        <f t="shared" si="97"/>
        <v>201.85000000000002</v>
      </c>
    </row>
    <row r="6240" spans="1:5" ht="15.6">
      <c r="A6240" s="3246" t="s">
        <v>8028</v>
      </c>
      <c r="B6240" s="1763" t="s">
        <v>4436</v>
      </c>
      <c r="C6240" s="1763" t="s">
        <v>18431</v>
      </c>
      <c r="D6240" s="1764">
        <v>367</v>
      </c>
      <c r="E6240" s="1104">
        <f t="shared" si="97"/>
        <v>201.85000000000002</v>
      </c>
    </row>
    <row r="6241" spans="1:5" ht="15.6">
      <c r="A6241" s="3245" t="s">
        <v>8026</v>
      </c>
      <c r="B6241" s="1761" t="s">
        <v>4438</v>
      </c>
      <c r="C6241" s="1761" t="s">
        <v>18431</v>
      </c>
      <c r="D6241" s="1762">
        <v>368</v>
      </c>
      <c r="E6241" s="1103">
        <f t="shared" si="97"/>
        <v>202.4</v>
      </c>
    </row>
    <row r="6242" spans="1:5" ht="15.6">
      <c r="A6242" s="3246" t="s">
        <v>25122</v>
      </c>
      <c r="B6242" s="1763" t="s">
        <v>25123</v>
      </c>
      <c r="C6242" s="1763" t="s">
        <v>18431</v>
      </c>
      <c r="D6242" s="1764">
        <v>1</v>
      </c>
      <c r="E6242" s="1104">
        <f t="shared" si="97"/>
        <v>0.55000000000000004</v>
      </c>
    </row>
    <row r="6243" spans="1:5" ht="15.6">
      <c r="A6243" s="3245" t="s">
        <v>25124</v>
      </c>
      <c r="B6243" s="1761" t="s">
        <v>25125</v>
      </c>
      <c r="C6243" s="1761" t="s">
        <v>18431</v>
      </c>
      <c r="D6243" s="1762">
        <v>1</v>
      </c>
      <c r="E6243" s="1103">
        <f t="shared" si="97"/>
        <v>0.55000000000000004</v>
      </c>
    </row>
    <row r="6244" spans="1:5" ht="15.6">
      <c r="A6244" s="3246" t="s">
        <v>25126</v>
      </c>
      <c r="B6244" s="1763" t="s">
        <v>25127</v>
      </c>
      <c r="C6244" s="1763" t="s">
        <v>18570</v>
      </c>
      <c r="D6244" s="1764">
        <v>1</v>
      </c>
      <c r="E6244" s="1104">
        <f t="shared" si="97"/>
        <v>0.55000000000000004</v>
      </c>
    </row>
    <row r="6245" spans="1:5" ht="15.6">
      <c r="A6245" s="3245" t="s">
        <v>8161</v>
      </c>
      <c r="B6245" s="1761" t="s">
        <v>3970</v>
      </c>
      <c r="C6245" s="1761" t="s">
        <v>18570</v>
      </c>
      <c r="D6245" s="1762">
        <v>494</v>
      </c>
      <c r="E6245" s="1103">
        <f t="shared" si="97"/>
        <v>271.70000000000005</v>
      </c>
    </row>
    <row r="6246" spans="1:5" ht="15.6">
      <c r="A6246" s="3246" t="s">
        <v>8145</v>
      </c>
      <c r="B6246" s="1763" t="s">
        <v>3971</v>
      </c>
      <c r="C6246" s="1763" t="s">
        <v>18570</v>
      </c>
      <c r="D6246" s="1764">
        <v>549</v>
      </c>
      <c r="E6246" s="1104">
        <f t="shared" si="97"/>
        <v>301.95000000000005</v>
      </c>
    </row>
    <row r="6247" spans="1:5" ht="15.6">
      <c r="A6247" s="3245" t="s">
        <v>8146</v>
      </c>
      <c r="B6247" s="1761" t="s">
        <v>3972</v>
      </c>
      <c r="C6247" s="1761" t="s">
        <v>18570</v>
      </c>
      <c r="D6247" s="1762">
        <v>569</v>
      </c>
      <c r="E6247" s="1103">
        <f t="shared" si="97"/>
        <v>312.95000000000005</v>
      </c>
    </row>
    <row r="6248" spans="1:5" ht="15.6">
      <c r="A6248" s="3246" t="s">
        <v>8147</v>
      </c>
      <c r="B6248" s="1763" t="s">
        <v>3973</v>
      </c>
      <c r="C6248" s="1763" t="s">
        <v>18570</v>
      </c>
      <c r="D6248" s="1764">
        <v>652</v>
      </c>
      <c r="E6248" s="1104">
        <f t="shared" si="97"/>
        <v>358.6</v>
      </c>
    </row>
    <row r="6249" spans="1:5" ht="15.6">
      <c r="A6249" s="3245" t="s">
        <v>8148</v>
      </c>
      <c r="B6249" s="1761" t="s">
        <v>3974</v>
      </c>
      <c r="C6249" s="1761" t="s">
        <v>18570</v>
      </c>
      <c r="D6249" s="1762">
        <v>696</v>
      </c>
      <c r="E6249" s="1103">
        <f t="shared" si="97"/>
        <v>382.8</v>
      </c>
    </row>
    <row r="6250" spans="1:5" ht="15.6">
      <c r="A6250" s="3246" t="s">
        <v>8149</v>
      </c>
      <c r="B6250" s="1763" t="s">
        <v>3975</v>
      </c>
      <c r="C6250" s="1763" t="s">
        <v>18570</v>
      </c>
      <c r="D6250" s="1764">
        <v>733</v>
      </c>
      <c r="E6250" s="1104">
        <f t="shared" si="97"/>
        <v>403.15000000000003</v>
      </c>
    </row>
    <row r="6251" spans="1:5" ht="15.6">
      <c r="A6251" s="3245" t="s">
        <v>25128</v>
      </c>
      <c r="B6251" s="1761" t="s">
        <v>25129</v>
      </c>
      <c r="C6251" s="1761" t="s">
        <v>18570</v>
      </c>
      <c r="D6251" s="1762">
        <v>1</v>
      </c>
      <c r="E6251" s="1103">
        <f t="shared" si="97"/>
        <v>0.55000000000000004</v>
      </c>
    </row>
    <row r="6252" spans="1:5" ht="15.6">
      <c r="A6252" s="3246" t="s">
        <v>25130</v>
      </c>
      <c r="B6252" s="1763" t="s">
        <v>25131</v>
      </c>
      <c r="C6252" s="1763" t="s">
        <v>18570</v>
      </c>
      <c r="D6252" s="1764">
        <v>1</v>
      </c>
      <c r="E6252" s="1104">
        <f t="shared" si="97"/>
        <v>0.55000000000000004</v>
      </c>
    </row>
    <row r="6253" spans="1:5" ht="15.6">
      <c r="A6253" s="3245" t="s">
        <v>8160</v>
      </c>
      <c r="B6253" s="1761" t="s">
        <v>584</v>
      </c>
      <c r="C6253" s="1761" t="s">
        <v>18570</v>
      </c>
      <c r="D6253" s="1762">
        <v>534</v>
      </c>
      <c r="E6253" s="1103">
        <f t="shared" si="97"/>
        <v>293.70000000000005</v>
      </c>
    </row>
    <row r="6254" spans="1:5" ht="15.6">
      <c r="A6254" s="3246" t="s">
        <v>8150</v>
      </c>
      <c r="B6254" s="1763" t="s">
        <v>594</v>
      </c>
      <c r="C6254" s="1763" t="s">
        <v>18570</v>
      </c>
      <c r="D6254" s="1764">
        <v>544</v>
      </c>
      <c r="E6254" s="1104">
        <f t="shared" si="97"/>
        <v>299.20000000000005</v>
      </c>
    </row>
    <row r="6255" spans="1:5" ht="15.6">
      <c r="A6255" s="3245" t="s">
        <v>8151</v>
      </c>
      <c r="B6255" s="1761" t="s">
        <v>593</v>
      </c>
      <c r="C6255" s="1761" t="s">
        <v>18570</v>
      </c>
      <c r="D6255" s="1762">
        <v>574</v>
      </c>
      <c r="E6255" s="1103">
        <f t="shared" si="97"/>
        <v>315.70000000000005</v>
      </c>
    </row>
    <row r="6256" spans="1:5" ht="15.6">
      <c r="A6256" s="3246" t="s">
        <v>8136</v>
      </c>
      <c r="B6256" s="1763" t="s">
        <v>5190</v>
      </c>
      <c r="C6256" s="1763" t="s">
        <v>18570</v>
      </c>
      <c r="D6256" s="1764">
        <v>588</v>
      </c>
      <c r="E6256" s="1104">
        <f t="shared" si="97"/>
        <v>323.40000000000003</v>
      </c>
    </row>
    <row r="6257" spans="1:5" ht="15.6">
      <c r="A6257" s="3245" t="s">
        <v>8152</v>
      </c>
      <c r="B6257" s="1761" t="s">
        <v>592</v>
      </c>
      <c r="C6257" s="1761" t="s">
        <v>18570</v>
      </c>
      <c r="D6257" s="1762">
        <v>591</v>
      </c>
      <c r="E6257" s="1103">
        <f t="shared" si="97"/>
        <v>325.05</v>
      </c>
    </row>
    <row r="6258" spans="1:5" ht="15.6">
      <c r="A6258" s="3246" t="s">
        <v>8155</v>
      </c>
      <c r="B6258" s="1763" t="s">
        <v>589</v>
      </c>
      <c r="C6258" s="1763" t="s">
        <v>18570</v>
      </c>
      <c r="D6258" s="1764">
        <v>605</v>
      </c>
      <c r="E6258" s="1104">
        <f t="shared" si="97"/>
        <v>332.75</v>
      </c>
    </row>
    <row r="6259" spans="1:5" ht="15.6">
      <c r="A6259" s="3245" t="s">
        <v>8153</v>
      </c>
      <c r="B6259" s="1761" t="s">
        <v>591</v>
      </c>
      <c r="C6259" s="1761" t="s">
        <v>18570</v>
      </c>
      <c r="D6259" s="1762">
        <v>627</v>
      </c>
      <c r="E6259" s="1103">
        <f t="shared" si="97"/>
        <v>344.85</v>
      </c>
    </row>
    <row r="6260" spans="1:5" ht="15.6">
      <c r="A6260" s="3246" t="s">
        <v>8137</v>
      </c>
      <c r="B6260" s="1763" t="s">
        <v>8138</v>
      </c>
      <c r="C6260" s="1763" t="s">
        <v>18570</v>
      </c>
      <c r="D6260" s="1764">
        <v>703</v>
      </c>
      <c r="E6260" s="1104">
        <f t="shared" si="97"/>
        <v>386.65000000000003</v>
      </c>
    </row>
    <row r="6261" spans="1:5" ht="15.6">
      <c r="A6261" s="3245" t="s">
        <v>8157</v>
      </c>
      <c r="B6261" s="1761" t="s">
        <v>587</v>
      </c>
      <c r="C6261" s="1761" t="s">
        <v>18570</v>
      </c>
      <c r="D6261" s="1762">
        <v>711</v>
      </c>
      <c r="E6261" s="1103">
        <f t="shared" si="97"/>
        <v>391.05</v>
      </c>
    </row>
    <row r="6262" spans="1:5" ht="15.6">
      <c r="A6262" s="3246" t="s">
        <v>8156</v>
      </c>
      <c r="B6262" s="1763" t="s">
        <v>588</v>
      </c>
      <c r="C6262" s="1763" t="s">
        <v>18570</v>
      </c>
      <c r="D6262" s="1764">
        <v>728</v>
      </c>
      <c r="E6262" s="1104">
        <f t="shared" si="97"/>
        <v>400.40000000000003</v>
      </c>
    </row>
    <row r="6263" spans="1:5" ht="15.6">
      <c r="A6263" s="3245" t="s">
        <v>8154</v>
      </c>
      <c r="B6263" s="1761" t="s">
        <v>590</v>
      </c>
      <c r="C6263" s="1761" t="s">
        <v>18570</v>
      </c>
      <c r="D6263" s="1762">
        <v>744</v>
      </c>
      <c r="E6263" s="1103">
        <f t="shared" si="97"/>
        <v>409.20000000000005</v>
      </c>
    </row>
    <row r="6264" spans="1:5" ht="15.6">
      <c r="A6264" s="3246" t="s">
        <v>8159</v>
      </c>
      <c r="B6264" s="1763" t="s">
        <v>585</v>
      </c>
      <c r="C6264" s="1763" t="s">
        <v>18570</v>
      </c>
      <c r="D6264" s="1764">
        <v>747</v>
      </c>
      <c r="E6264" s="1104">
        <f t="shared" si="97"/>
        <v>410.85</v>
      </c>
    </row>
    <row r="6265" spans="1:5" ht="15.6">
      <c r="A6265" s="3245" t="s">
        <v>8158</v>
      </c>
      <c r="B6265" s="1761" t="s">
        <v>586</v>
      </c>
      <c r="C6265" s="1761" t="s">
        <v>18570</v>
      </c>
      <c r="D6265" s="1762">
        <v>748</v>
      </c>
      <c r="E6265" s="1103">
        <f t="shared" si="97"/>
        <v>411.40000000000003</v>
      </c>
    </row>
    <row r="6266" spans="1:5" ht="15.6">
      <c r="A6266" s="3246" t="s">
        <v>8141</v>
      </c>
      <c r="B6266" s="1763" t="s">
        <v>8142</v>
      </c>
      <c r="C6266" s="1763" t="s">
        <v>18570</v>
      </c>
      <c r="D6266" s="1764">
        <v>750</v>
      </c>
      <c r="E6266" s="1104">
        <f t="shared" si="97"/>
        <v>412.50000000000006</v>
      </c>
    </row>
    <row r="6267" spans="1:5" ht="15.6">
      <c r="A6267" s="3245" t="s">
        <v>8139</v>
      </c>
      <c r="B6267" s="1761" t="s">
        <v>8140</v>
      </c>
      <c r="C6267" s="1761" t="s">
        <v>18570</v>
      </c>
      <c r="D6267" s="1762">
        <v>833</v>
      </c>
      <c r="E6267" s="1103">
        <f t="shared" si="97"/>
        <v>458.15000000000003</v>
      </c>
    </row>
    <row r="6268" spans="1:5" ht="15.6">
      <c r="A6268" s="3246" t="s">
        <v>8143</v>
      </c>
      <c r="B6268" s="1763" t="s">
        <v>8144</v>
      </c>
      <c r="C6268" s="1763" t="s">
        <v>18570</v>
      </c>
      <c r="D6268" s="1764">
        <v>942</v>
      </c>
      <c r="E6268" s="1104">
        <f t="shared" si="97"/>
        <v>518.1</v>
      </c>
    </row>
    <row r="6269" spans="1:5" ht="15.6">
      <c r="A6269" s="3245" t="s">
        <v>33205</v>
      </c>
      <c r="B6269" s="1761" t="s">
        <v>33206</v>
      </c>
      <c r="C6269" s="1761" t="s">
        <v>18571</v>
      </c>
      <c r="D6269" s="1762">
        <v>39</v>
      </c>
      <c r="E6269" s="1103">
        <f t="shared" si="97"/>
        <v>21.450000000000003</v>
      </c>
    </row>
    <row r="6270" spans="1:5" ht="15.6">
      <c r="A6270" s="3246" t="s">
        <v>33207</v>
      </c>
      <c r="B6270" s="1763" t="s">
        <v>33208</v>
      </c>
      <c r="C6270" s="1763" t="s">
        <v>18571</v>
      </c>
      <c r="D6270" s="1764">
        <v>45</v>
      </c>
      <c r="E6270" s="1104">
        <f t="shared" si="97"/>
        <v>24.750000000000004</v>
      </c>
    </row>
    <row r="6271" spans="1:5" ht="15.6">
      <c r="A6271" s="3245" t="s">
        <v>33209</v>
      </c>
      <c r="B6271" s="1761" t="s">
        <v>33210</v>
      </c>
      <c r="C6271" s="1761" t="s">
        <v>18571</v>
      </c>
      <c r="D6271" s="1762">
        <v>45</v>
      </c>
      <c r="E6271" s="1103">
        <f t="shared" si="97"/>
        <v>24.750000000000004</v>
      </c>
    </row>
    <row r="6272" spans="1:5" ht="15.6">
      <c r="A6272" s="3246" t="s">
        <v>33211</v>
      </c>
      <c r="B6272" s="1763" t="s">
        <v>33212</v>
      </c>
      <c r="C6272" s="1763" t="s">
        <v>18571</v>
      </c>
      <c r="D6272" s="1764">
        <v>51</v>
      </c>
      <c r="E6272" s="1104">
        <f t="shared" si="97"/>
        <v>28.05</v>
      </c>
    </row>
    <row r="6273" spans="1:5" ht="15.6">
      <c r="A6273" s="3245" t="s">
        <v>33213</v>
      </c>
      <c r="B6273" s="1761" t="s">
        <v>33214</v>
      </c>
      <c r="C6273" s="1761" t="s">
        <v>18571</v>
      </c>
      <c r="D6273" s="1762">
        <v>51</v>
      </c>
      <c r="E6273" s="1103">
        <f t="shared" si="97"/>
        <v>28.05</v>
      </c>
    </row>
    <row r="6274" spans="1:5" ht="15.6">
      <c r="A6274" s="3246" t="s">
        <v>33215</v>
      </c>
      <c r="B6274" s="1763" t="s">
        <v>33216</v>
      </c>
      <c r="C6274" s="1763" t="s">
        <v>18571</v>
      </c>
      <c r="D6274" s="1764">
        <v>57</v>
      </c>
      <c r="E6274" s="1104">
        <f t="shared" si="97"/>
        <v>31.35</v>
      </c>
    </row>
    <row r="6275" spans="1:5" ht="15.6">
      <c r="A6275" s="3245" t="s">
        <v>33217</v>
      </c>
      <c r="B6275" s="1761" t="s">
        <v>33218</v>
      </c>
      <c r="C6275" s="1761" t="s">
        <v>18571</v>
      </c>
      <c r="D6275" s="1762">
        <v>81</v>
      </c>
      <c r="E6275" s="1103">
        <f t="shared" si="97"/>
        <v>44.550000000000004</v>
      </c>
    </row>
    <row r="6276" spans="1:5" ht="15.6">
      <c r="A6276" s="3246" t="s">
        <v>33219</v>
      </c>
      <c r="B6276" s="1763" t="s">
        <v>33220</v>
      </c>
      <c r="C6276" s="1763" t="s">
        <v>18571</v>
      </c>
      <c r="D6276" s="1764">
        <v>81</v>
      </c>
      <c r="E6276" s="1104">
        <f t="shared" si="97"/>
        <v>44.550000000000004</v>
      </c>
    </row>
    <row r="6277" spans="1:5" ht="15.6">
      <c r="A6277" s="3245" t="s">
        <v>33221</v>
      </c>
      <c r="B6277" s="1761" t="s">
        <v>33222</v>
      </c>
      <c r="C6277" s="1761" t="s">
        <v>18571</v>
      </c>
      <c r="D6277" s="1762">
        <v>87</v>
      </c>
      <c r="E6277" s="1103">
        <f t="shared" si="97"/>
        <v>47.85</v>
      </c>
    </row>
    <row r="6278" spans="1:5" ht="15.6">
      <c r="A6278" s="3246" t="s">
        <v>33223</v>
      </c>
      <c r="B6278" s="1763" t="s">
        <v>33224</v>
      </c>
      <c r="C6278" s="1763" t="s">
        <v>18571</v>
      </c>
      <c r="D6278" s="1764">
        <v>88</v>
      </c>
      <c r="E6278" s="1104">
        <f t="shared" si="97"/>
        <v>48.400000000000006</v>
      </c>
    </row>
    <row r="6279" spans="1:5" ht="15.6">
      <c r="A6279" s="3245" t="s">
        <v>33225</v>
      </c>
      <c r="B6279" s="1761" t="s">
        <v>33226</v>
      </c>
      <c r="C6279" s="1761" t="s">
        <v>18571</v>
      </c>
      <c r="D6279" s="1762">
        <v>111</v>
      </c>
      <c r="E6279" s="1103">
        <f t="shared" si="97"/>
        <v>61.050000000000004</v>
      </c>
    </row>
    <row r="6280" spans="1:5" ht="15.6">
      <c r="A6280" s="3246" t="s">
        <v>33227</v>
      </c>
      <c r="B6280" s="1763" t="s">
        <v>33228</v>
      </c>
      <c r="C6280" s="1763" t="s">
        <v>18571</v>
      </c>
      <c r="D6280" s="1764">
        <v>118</v>
      </c>
      <c r="E6280" s="1104">
        <f t="shared" si="97"/>
        <v>64.900000000000006</v>
      </c>
    </row>
    <row r="6281" spans="1:5" ht="15.6">
      <c r="A6281" s="3245" t="s">
        <v>33229</v>
      </c>
      <c r="B6281" s="1761" t="s">
        <v>33230</v>
      </c>
      <c r="C6281" s="1761" t="s">
        <v>18571</v>
      </c>
      <c r="D6281" s="1762">
        <v>169</v>
      </c>
      <c r="E6281" s="1103">
        <f t="shared" si="97"/>
        <v>92.95</v>
      </c>
    </row>
    <row r="6282" spans="1:5" ht="15.6">
      <c r="A6282" s="3246" t="s">
        <v>33231</v>
      </c>
      <c r="B6282" s="1763" t="s">
        <v>33232</v>
      </c>
      <c r="C6282" s="1763" t="s">
        <v>18571</v>
      </c>
      <c r="D6282" s="1764">
        <v>177</v>
      </c>
      <c r="E6282" s="1104">
        <f t="shared" si="97"/>
        <v>97.350000000000009</v>
      </c>
    </row>
    <row r="6283" spans="1:5" ht="15.6">
      <c r="A6283" s="3245" t="s">
        <v>25132</v>
      </c>
      <c r="B6283" s="1761" t="s">
        <v>25133</v>
      </c>
      <c r="C6283" s="1761" t="s">
        <v>18571</v>
      </c>
      <c r="D6283" s="1762">
        <v>1</v>
      </c>
      <c r="E6283" s="1103">
        <f t="shared" si="97"/>
        <v>0.55000000000000004</v>
      </c>
    </row>
    <row r="6284" spans="1:5" ht="15.6">
      <c r="A6284" s="3246" t="s">
        <v>8162</v>
      </c>
      <c r="B6284" s="1763" t="s">
        <v>5036</v>
      </c>
      <c r="C6284" s="1763" t="s">
        <v>18571</v>
      </c>
      <c r="D6284" s="1764">
        <v>131</v>
      </c>
      <c r="E6284" s="1104">
        <f t="shared" si="97"/>
        <v>72.050000000000011</v>
      </c>
    </row>
    <row r="6285" spans="1:5" ht="15.6">
      <c r="A6285" s="3245" t="s">
        <v>8163</v>
      </c>
      <c r="B6285" s="1761" t="s">
        <v>752</v>
      </c>
      <c r="C6285" s="1761" t="s">
        <v>18571</v>
      </c>
      <c r="D6285" s="1762">
        <v>131</v>
      </c>
      <c r="E6285" s="1103">
        <f t="shared" ref="E6285:E6348" si="98">D6285*(100%-$E$8)</f>
        <v>72.050000000000011</v>
      </c>
    </row>
    <row r="6286" spans="1:5" ht="15.6">
      <c r="A6286" s="3246" t="s">
        <v>8164</v>
      </c>
      <c r="B6286" s="1763" t="s">
        <v>750</v>
      </c>
      <c r="C6286" s="1763" t="s">
        <v>18571</v>
      </c>
      <c r="D6286" s="1764">
        <v>135</v>
      </c>
      <c r="E6286" s="1104">
        <f t="shared" si="98"/>
        <v>74.25</v>
      </c>
    </row>
    <row r="6287" spans="1:5" ht="15.6">
      <c r="A6287" s="3245" t="s">
        <v>8165</v>
      </c>
      <c r="B6287" s="1761" t="s">
        <v>748</v>
      </c>
      <c r="C6287" s="1761" t="s">
        <v>18571</v>
      </c>
      <c r="D6287" s="1762">
        <v>136</v>
      </c>
      <c r="E6287" s="1103">
        <f t="shared" si="98"/>
        <v>74.800000000000011</v>
      </c>
    </row>
    <row r="6288" spans="1:5" ht="15.6">
      <c r="A6288" s="3246" t="s">
        <v>8166</v>
      </c>
      <c r="B6288" s="1763" t="s">
        <v>746</v>
      </c>
      <c r="C6288" s="1763" t="s">
        <v>18571</v>
      </c>
      <c r="D6288" s="1764">
        <v>148</v>
      </c>
      <c r="E6288" s="1104">
        <f t="shared" si="98"/>
        <v>81.400000000000006</v>
      </c>
    </row>
    <row r="6289" spans="1:5" ht="15.6">
      <c r="A6289" s="3245" t="s">
        <v>8167</v>
      </c>
      <c r="B6289" s="1761" t="s">
        <v>744</v>
      </c>
      <c r="C6289" s="1761" t="s">
        <v>18571</v>
      </c>
      <c r="D6289" s="1762">
        <v>153</v>
      </c>
      <c r="E6289" s="1103">
        <f t="shared" si="98"/>
        <v>84.15</v>
      </c>
    </row>
    <row r="6290" spans="1:5" ht="15.6">
      <c r="A6290" s="3246" t="s">
        <v>8168</v>
      </c>
      <c r="B6290" s="1763" t="s">
        <v>742</v>
      </c>
      <c r="C6290" s="1763" t="s">
        <v>18571</v>
      </c>
      <c r="D6290" s="1764">
        <v>161</v>
      </c>
      <c r="E6290" s="1104">
        <f t="shared" si="98"/>
        <v>88.550000000000011</v>
      </c>
    </row>
    <row r="6291" spans="1:5" ht="15.6">
      <c r="A6291" s="3245" t="s">
        <v>8182</v>
      </c>
      <c r="B6291" s="1761" t="s">
        <v>5038</v>
      </c>
      <c r="C6291" s="1761" t="s">
        <v>18571</v>
      </c>
      <c r="D6291" s="1762">
        <v>163</v>
      </c>
      <c r="E6291" s="1103">
        <f t="shared" si="98"/>
        <v>89.65</v>
      </c>
    </row>
    <row r="6292" spans="1:5" ht="15.6">
      <c r="A6292" s="3246" t="s">
        <v>8183</v>
      </c>
      <c r="B6292" s="1763" t="s">
        <v>734</v>
      </c>
      <c r="C6292" s="1763" t="s">
        <v>18571</v>
      </c>
      <c r="D6292" s="1764">
        <v>163</v>
      </c>
      <c r="E6292" s="1104">
        <f t="shared" si="98"/>
        <v>89.65</v>
      </c>
    </row>
    <row r="6293" spans="1:5" ht="15.6">
      <c r="A6293" s="3245" t="s">
        <v>8184</v>
      </c>
      <c r="B6293" s="1761" t="s">
        <v>732</v>
      </c>
      <c r="C6293" s="1761" t="s">
        <v>18571</v>
      </c>
      <c r="D6293" s="1762">
        <v>170</v>
      </c>
      <c r="E6293" s="1103">
        <f t="shared" si="98"/>
        <v>93.500000000000014</v>
      </c>
    </row>
    <row r="6294" spans="1:5" ht="15.6">
      <c r="A6294" s="3246" t="s">
        <v>8185</v>
      </c>
      <c r="B6294" s="1763" t="s">
        <v>730</v>
      </c>
      <c r="C6294" s="1763" t="s">
        <v>18571</v>
      </c>
      <c r="D6294" s="1764">
        <v>174</v>
      </c>
      <c r="E6294" s="1104">
        <f t="shared" si="98"/>
        <v>95.7</v>
      </c>
    </row>
    <row r="6295" spans="1:5" ht="15.6">
      <c r="A6295" s="3245" t="s">
        <v>8169</v>
      </c>
      <c r="B6295" s="1761" t="s">
        <v>740</v>
      </c>
      <c r="C6295" s="1761" t="s">
        <v>18571</v>
      </c>
      <c r="D6295" s="1762">
        <v>189</v>
      </c>
      <c r="E6295" s="1103">
        <f t="shared" si="98"/>
        <v>103.95</v>
      </c>
    </row>
    <row r="6296" spans="1:5" ht="15.6">
      <c r="A6296" s="3246" t="s">
        <v>8186</v>
      </c>
      <c r="B6296" s="1763" t="s">
        <v>728</v>
      </c>
      <c r="C6296" s="1763" t="s">
        <v>18571</v>
      </c>
      <c r="D6296" s="1764">
        <v>189</v>
      </c>
      <c r="E6296" s="1104">
        <f t="shared" si="98"/>
        <v>103.95</v>
      </c>
    </row>
    <row r="6297" spans="1:5" ht="15.6">
      <c r="A6297" s="3245" t="s">
        <v>8187</v>
      </c>
      <c r="B6297" s="1761" t="s">
        <v>726</v>
      </c>
      <c r="C6297" s="1761" t="s">
        <v>18571</v>
      </c>
      <c r="D6297" s="1762">
        <v>198</v>
      </c>
      <c r="E6297" s="1103">
        <f t="shared" si="98"/>
        <v>108.9</v>
      </c>
    </row>
    <row r="6298" spans="1:5" ht="15.6">
      <c r="A6298" s="3246" t="s">
        <v>8170</v>
      </c>
      <c r="B6298" s="1763" t="s">
        <v>738</v>
      </c>
      <c r="C6298" s="1763" t="s">
        <v>18571</v>
      </c>
      <c r="D6298" s="1764">
        <v>207</v>
      </c>
      <c r="E6298" s="1104">
        <f t="shared" si="98"/>
        <v>113.85000000000001</v>
      </c>
    </row>
    <row r="6299" spans="1:5" ht="15.6">
      <c r="A6299" s="3245" t="s">
        <v>8188</v>
      </c>
      <c r="B6299" s="1761" t="s">
        <v>724</v>
      </c>
      <c r="C6299" s="1761" t="s">
        <v>18571</v>
      </c>
      <c r="D6299" s="1762">
        <v>207</v>
      </c>
      <c r="E6299" s="1103">
        <f t="shared" si="98"/>
        <v>113.85000000000001</v>
      </c>
    </row>
    <row r="6300" spans="1:5" ht="15.6">
      <c r="A6300" s="3246" t="s">
        <v>8189</v>
      </c>
      <c r="B6300" s="1763" t="s">
        <v>722</v>
      </c>
      <c r="C6300" s="1763" t="s">
        <v>18571</v>
      </c>
      <c r="D6300" s="1764">
        <v>243</v>
      </c>
      <c r="E6300" s="1104">
        <f t="shared" si="98"/>
        <v>133.65</v>
      </c>
    </row>
    <row r="6301" spans="1:5" ht="15.6">
      <c r="A6301" s="3245" t="s">
        <v>8190</v>
      </c>
      <c r="B6301" s="1761" t="s">
        <v>720</v>
      </c>
      <c r="C6301" s="1761" t="s">
        <v>18571</v>
      </c>
      <c r="D6301" s="1762">
        <v>276</v>
      </c>
      <c r="E6301" s="1103">
        <f t="shared" si="98"/>
        <v>151.80000000000001</v>
      </c>
    </row>
    <row r="6302" spans="1:5" ht="15.6">
      <c r="A6302" s="3246" t="s">
        <v>8171</v>
      </c>
      <c r="B6302" s="1763" t="s">
        <v>736</v>
      </c>
      <c r="C6302" s="1763" t="s">
        <v>18571</v>
      </c>
      <c r="D6302" s="1764">
        <v>313</v>
      </c>
      <c r="E6302" s="1104">
        <f t="shared" si="98"/>
        <v>172.15</v>
      </c>
    </row>
    <row r="6303" spans="1:5" ht="15.6">
      <c r="A6303" s="3245" t="s">
        <v>8202</v>
      </c>
      <c r="B6303" s="1761" t="s">
        <v>2862</v>
      </c>
      <c r="C6303" s="1761" t="s">
        <v>18571</v>
      </c>
      <c r="D6303" s="1762">
        <v>357</v>
      </c>
      <c r="E6303" s="1103">
        <f t="shared" si="98"/>
        <v>196.35000000000002</v>
      </c>
    </row>
    <row r="6304" spans="1:5" ht="15.6">
      <c r="A6304" s="3246" t="s">
        <v>8203</v>
      </c>
      <c r="B6304" s="1763" t="s">
        <v>2863</v>
      </c>
      <c r="C6304" s="1763" t="s">
        <v>18571</v>
      </c>
      <c r="D6304" s="1764">
        <v>360</v>
      </c>
      <c r="E6304" s="1104">
        <f t="shared" si="98"/>
        <v>198.00000000000003</v>
      </c>
    </row>
    <row r="6305" spans="1:5" ht="15.6">
      <c r="A6305" s="3245" t="s">
        <v>8204</v>
      </c>
      <c r="B6305" s="1761" t="s">
        <v>2864</v>
      </c>
      <c r="C6305" s="1761" t="s">
        <v>18571</v>
      </c>
      <c r="D6305" s="1762">
        <v>373</v>
      </c>
      <c r="E6305" s="1103">
        <f t="shared" si="98"/>
        <v>205.15</v>
      </c>
    </row>
    <row r="6306" spans="1:5" ht="15.6">
      <c r="A6306" s="3246" t="s">
        <v>8205</v>
      </c>
      <c r="B6306" s="1763" t="s">
        <v>2865</v>
      </c>
      <c r="C6306" s="1763" t="s">
        <v>18571</v>
      </c>
      <c r="D6306" s="1764">
        <v>386</v>
      </c>
      <c r="E6306" s="1104">
        <f t="shared" si="98"/>
        <v>212.3</v>
      </c>
    </row>
    <row r="6307" spans="1:5" ht="15.6">
      <c r="A6307" s="3245" t="s">
        <v>8209</v>
      </c>
      <c r="B6307" s="1761" t="s">
        <v>2869</v>
      </c>
      <c r="C6307" s="1761" t="s">
        <v>18571</v>
      </c>
      <c r="D6307" s="1762">
        <v>389</v>
      </c>
      <c r="E6307" s="1103">
        <f t="shared" si="98"/>
        <v>213.95000000000002</v>
      </c>
    </row>
    <row r="6308" spans="1:5" ht="15.6">
      <c r="A6308" s="3246" t="s">
        <v>8210</v>
      </c>
      <c r="B6308" s="1763" t="s">
        <v>2870</v>
      </c>
      <c r="C6308" s="1763" t="s">
        <v>18571</v>
      </c>
      <c r="D6308" s="1764">
        <v>395</v>
      </c>
      <c r="E6308" s="1104">
        <f t="shared" si="98"/>
        <v>217.25000000000003</v>
      </c>
    </row>
    <row r="6309" spans="1:5" ht="15.6">
      <c r="A6309" s="3245" t="s">
        <v>8211</v>
      </c>
      <c r="B6309" s="1761" t="s">
        <v>2871</v>
      </c>
      <c r="C6309" s="1761" t="s">
        <v>18571</v>
      </c>
      <c r="D6309" s="1762">
        <v>414</v>
      </c>
      <c r="E6309" s="1103">
        <f t="shared" si="98"/>
        <v>227.70000000000002</v>
      </c>
    </row>
    <row r="6310" spans="1:5" ht="15.6">
      <c r="A6310" s="3246" t="s">
        <v>8212</v>
      </c>
      <c r="B6310" s="1763" t="s">
        <v>2872</v>
      </c>
      <c r="C6310" s="1763" t="s">
        <v>18571</v>
      </c>
      <c r="D6310" s="1764">
        <v>433</v>
      </c>
      <c r="E6310" s="1104">
        <f t="shared" si="98"/>
        <v>238.15</v>
      </c>
    </row>
    <row r="6311" spans="1:5" ht="15.6">
      <c r="A6311" s="3245" t="s">
        <v>8191</v>
      </c>
      <c r="B6311" s="1761" t="s">
        <v>718</v>
      </c>
      <c r="C6311" s="1761" t="s">
        <v>18571</v>
      </c>
      <c r="D6311" s="1762">
        <v>445</v>
      </c>
      <c r="E6311" s="1103">
        <f t="shared" si="98"/>
        <v>244.75000000000003</v>
      </c>
    </row>
    <row r="6312" spans="1:5" ht="15.6">
      <c r="A6312" s="3246" t="s">
        <v>8172</v>
      </c>
      <c r="B6312" s="1763" t="s">
        <v>5037</v>
      </c>
      <c r="C6312" s="1763" t="s">
        <v>18571</v>
      </c>
      <c r="D6312" s="1764">
        <v>447</v>
      </c>
      <c r="E6312" s="1104">
        <f t="shared" si="98"/>
        <v>245.85000000000002</v>
      </c>
    </row>
    <row r="6313" spans="1:5" ht="15.6">
      <c r="A6313" s="3245" t="s">
        <v>8173</v>
      </c>
      <c r="B6313" s="1761" t="s">
        <v>751</v>
      </c>
      <c r="C6313" s="1761" t="s">
        <v>18571</v>
      </c>
      <c r="D6313" s="1762">
        <v>447</v>
      </c>
      <c r="E6313" s="1103">
        <f t="shared" si="98"/>
        <v>245.85000000000002</v>
      </c>
    </row>
    <row r="6314" spans="1:5" ht="15.6">
      <c r="A6314" s="3246" t="s">
        <v>8174</v>
      </c>
      <c r="B6314" s="1763" t="s">
        <v>749</v>
      </c>
      <c r="C6314" s="1763" t="s">
        <v>18571</v>
      </c>
      <c r="D6314" s="1764">
        <v>450</v>
      </c>
      <c r="E6314" s="1104">
        <f t="shared" si="98"/>
        <v>247.50000000000003</v>
      </c>
    </row>
    <row r="6315" spans="1:5" ht="15.6">
      <c r="A6315" s="3245" t="s">
        <v>8206</v>
      </c>
      <c r="B6315" s="1761" t="s">
        <v>2866</v>
      </c>
      <c r="C6315" s="1761" t="s">
        <v>18571</v>
      </c>
      <c r="D6315" s="1762">
        <v>451</v>
      </c>
      <c r="E6315" s="1103">
        <f t="shared" si="98"/>
        <v>248.05</v>
      </c>
    </row>
    <row r="6316" spans="1:5" ht="15.6">
      <c r="A6316" s="3246" t="s">
        <v>8175</v>
      </c>
      <c r="B6316" s="1763" t="s">
        <v>747</v>
      </c>
      <c r="C6316" s="1763" t="s">
        <v>18571</v>
      </c>
      <c r="D6316" s="1764">
        <v>452</v>
      </c>
      <c r="E6316" s="1104">
        <f t="shared" si="98"/>
        <v>248.60000000000002</v>
      </c>
    </row>
    <row r="6317" spans="1:5" ht="15.6">
      <c r="A6317" s="3245" t="s">
        <v>8176</v>
      </c>
      <c r="B6317" s="1761" t="s">
        <v>745</v>
      </c>
      <c r="C6317" s="1761" t="s">
        <v>18571</v>
      </c>
      <c r="D6317" s="1762">
        <v>463</v>
      </c>
      <c r="E6317" s="1103">
        <f t="shared" si="98"/>
        <v>254.65000000000003</v>
      </c>
    </row>
    <row r="6318" spans="1:5" ht="15.6">
      <c r="A6318" s="3246" t="s">
        <v>8177</v>
      </c>
      <c r="B6318" s="1763" t="s">
        <v>743</v>
      </c>
      <c r="C6318" s="1763" t="s">
        <v>18571</v>
      </c>
      <c r="D6318" s="1764">
        <v>469</v>
      </c>
      <c r="E6318" s="1104">
        <f t="shared" si="98"/>
        <v>257.95000000000005</v>
      </c>
    </row>
    <row r="6319" spans="1:5" ht="15.6">
      <c r="A6319" s="3245" t="s">
        <v>8207</v>
      </c>
      <c r="B6319" s="1761" t="s">
        <v>2867</v>
      </c>
      <c r="C6319" s="1761" t="s">
        <v>18571</v>
      </c>
      <c r="D6319" s="1762">
        <v>469</v>
      </c>
      <c r="E6319" s="1103">
        <f t="shared" si="98"/>
        <v>257.95000000000005</v>
      </c>
    </row>
    <row r="6320" spans="1:5" ht="15.6">
      <c r="A6320" s="3246" t="s">
        <v>8178</v>
      </c>
      <c r="B6320" s="1763" t="s">
        <v>741</v>
      </c>
      <c r="C6320" s="1763" t="s">
        <v>18571</v>
      </c>
      <c r="D6320" s="1764">
        <v>476</v>
      </c>
      <c r="E6320" s="1104">
        <f t="shared" si="98"/>
        <v>261.8</v>
      </c>
    </row>
    <row r="6321" spans="1:5" ht="15.6">
      <c r="A6321" s="3245" t="s">
        <v>8192</v>
      </c>
      <c r="B6321" s="1761" t="s">
        <v>5039</v>
      </c>
      <c r="C6321" s="1761" t="s">
        <v>18571</v>
      </c>
      <c r="D6321" s="1762">
        <v>479</v>
      </c>
      <c r="E6321" s="1103">
        <f t="shared" si="98"/>
        <v>263.45000000000005</v>
      </c>
    </row>
    <row r="6322" spans="1:5" ht="15.6">
      <c r="A6322" s="3246" t="s">
        <v>8193</v>
      </c>
      <c r="B6322" s="1763" t="s">
        <v>733</v>
      </c>
      <c r="C6322" s="1763" t="s">
        <v>18571</v>
      </c>
      <c r="D6322" s="1764">
        <v>479</v>
      </c>
      <c r="E6322" s="1104">
        <f t="shared" si="98"/>
        <v>263.45000000000005</v>
      </c>
    </row>
    <row r="6323" spans="1:5" ht="15.6">
      <c r="A6323" s="3245" t="s">
        <v>8194</v>
      </c>
      <c r="B6323" s="1761" t="s">
        <v>731</v>
      </c>
      <c r="C6323" s="1761" t="s">
        <v>18571</v>
      </c>
      <c r="D6323" s="1762">
        <v>486</v>
      </c>
      <c r="E6323" s="1103">
        <f t="shared" si="98"/>
        <v>267.3</v>
      </c>
    </row>
    <row r="6324" spans="1:5" ht="15.6">
      <c r="A6324" s="3246" t="s">
        <v>8195</v>
      </c>
      <c r="B6324" s="1763" t="s">
        <v>729</v>
      </c>
      <c r="C6324" s="1763" t="s">
        <v>18571</v>
      </c>
      <c r="D6324" s="1764">
        <v>490</v>
      </c>
      <c r="E6324" s="1104">
        <f t="shared" si="98"/>
        <v>269.5</v>
      </c>
    </row>
    <row r="6325" spans="1:5" ht="15.6">
      <c r="A6325" s="3245" t="s">
        <v>8196</v>
      </c>
      <c r="B6325" s="1761" t="s">
        <v>727</v>
      </c>
      <c r="C6325" s="1761" t="s">
        <v>18571</v>
      </c>
      <c r="D6325" s="1762">
        <v>504</v>
      </c>
      <c r="E6325" s="1103">
        <f t="shared" si="98"/>
        <v>277.20000000000005</v>
      </c>
    </row>
    <row r="6326" spans="1:5" ht="15.6">
      <c r="A6326" s="3246" t="s">
        <v>8213</v>
      </c>
      <c r="B6326" s="1763" t="s">
        <v>2873</v>
      </c>
      <c r="C6326" s="1763" t="s">
        <v>18571</v>
      </c>
      <c r="D6326" s="1764">
        <v>506</v>
      </c>
      <c r="E6326" s="1104">
        <f t="shared" si="98"/>
        <v>278.3</v>
      </c>
    </row>
    <row r="6327" spans="1:5" ht="15.6">
      <c r="A6327" s="3245" t="s">
        <v>8197</v>
      </c>
      <c r="B6327" s="1761" t="s">
        <v>725</v>
      </c>
      <c r="C6327" s="1761" t="s">
        <v>18571</v>
      </c>
      <c r="D6327" s="1762">
        <v>514</v>
      </c>
      <c r="E6327" s="1103">
        <f t="shared" si="98"/>
        <v>282.70000000000005</v>
      </c>
    </row>
    <row r="6328" spans="1:5" ht="15.6">
      <c r="A6328" s="3246" t="s">
        <v>8198</v>
      </c>
      <c r="B6328" s="1763" t="s">
        <v>723</v>
      </c>
      <c r="C6328" s="1763" t="s">
        <v>18571</v>
      </c>
      <c r="D6328" s="1764">
        <v>523</v>
      </c>
      <c r="E6328" s="1104">
        <f t="shared" si="98"/>
        <v>287.65000000000003</v>
      </c>
    </row>
    <row r="6329" spans="1:5" ht="15.6">
      <c r="A6329" s="3245" t="s">
        <v>8214</v>
      </c>
      <c r="B6329" s="1761" t="s">
        <v>2874</v>
      </c>
      <c r="C6329" s="1761" t="s">
        <v>18571</v>
      </c>
      <c r="D6329" s="1762">
        <v>539</v>
      </c>
      <c r="E6329" s="1103">
        <f t="shared" si="98"/>
        <v>296.45000000000005</v>
      </c>
    </row>
    <row r="6330" spans="1:5" ht="15.6">
      <c r="A6330" s="3246" t="s">
        <v>8179</v>
      </c>
      <c r="B6330" s="1763" t="s">
        <v>739</v>
      </c>
      <c r="C6330" s="1763" t="s">
        <v>18571</v>
      </c>
      <c r="D6330" s="1764">
        <v>543</v>
      </c>
      <c r="E6330" s="1104">
        <f t="shared" si="98"/>
        <v>298.65000000000003</v>
      </c>
    </row>
    <row r="6331" spans="1:5" ht="15.6">
      <c r="A6331" s="3245" t="s">
        <v>8180</v>
      </c>
      <c r="B6331" s="1761" t="s">
        <v>737</v>
      </c>
      <c r="C6331" s="1761" t="s">
        <v>18571</v>
      </c>
      <c r="D6331" s="1762">
        <v>561</v>
      </c>
      <c r="E6331" s="1103">
        <f t="shared" si="98"/>
        <v>308.55</v>
      </c>
    </row>
    <row r="6332" spans="1:5" ht="15.6">
      <c r="A6332" s="3246" t="s">
        <v>8208</v>
      </c>
      <c r="B6332" s="1763" t="s">
        <v>2868</v>
      </c>
      <c r="C6332" s="1763" t="s">
        <v>18571</v>
      </c>
      <c r="D6332" s="1764">
        <v>575</v>
      </c>
      <c r="E6332" s="1104">
        <f t="shared" si="98"/>
        <v>316.25</v>
      </c>
    </row>
    <row r="6333" spans="1:5" ht="15.6">
      <c r="A6333" s="3245" t="s">
        <v>8199</v>
      </c>
      <c r="B6333" s="1761" t="s">
        <v>721</v>
      </c>
      <c r="C6333" s="1761" t="s">
        <v>18571</v>
      </c>
      <c r="D6333" s="1762">
        <v>598</v>
      </c>
      <c r="E6333" s="1103">
        <f t="shared" si="98"/>
        <v>328.90000000000003</v>
      </c>
    </row>
    <row r="6334" spans="1:5" ht="15.6">
      <c r="A6334" s="3246" t="s">
        <v>8200</v>
      </c>
      <c r="B6334" s="1763" t="s">
        <v>719</v>
      </c>
      <c r="C6334" s="1763" t="s">
        <v>18571</v>
      </c>
      <c r="D6334" s="1764">
        <v>631</v>
      </c>
      <c r="E6334" s="1104">
        <f t="shared" si="98"/>
        <v>347.05</v>
      </c>
    </row>
    <row r="6335" spans="1:5" ht="15.6">
      <c r="A6335" s="3245" t="s">
        <v>8181</v>
      </c>
      <c r="B6335" s="1761" t="s">
        <v>735</v>
      </c>
      <c r="C6335" s="1761" t="s">
        <v>18571</v>
      </c>
      <c r="D6335" s="1762">
        <v>668</v>
      </c>
      <c r="E6335" s="1103">
        <f t="shared" si="98"/>
        <v>367.40000000000003</v>
      </c>
    </row>
    <row r="6336" spans="1:5" ht="15.6">
      <c r="A6336" s="3246" t="s">
        <v>8215</v>
      </c>
      <c r="B6336" s="1763" t="s">
        <v>2875</v>
      </c>
      <c r="C6336" s="1763" t="s">
        <v>18571</v>
      </c>
      <c r="D6336" s="1764">
        <v>708</v>
      </c>
      <c r="E6336" s="1104">
        <f t="shared" si="98"/>
        <v>389.40000000000003</v>
      </c>
    </row>
    <row r="6337" spans="1:5" ht="15.6">
      <c r="A6337" s="3245" t="s">
        <v>8201</v>
      </c>
      <c r="B6337" s="1761" t="s">
        <v>717</v>
      </c>
      <c r="C6337" s="1761" t="s">
        <v>18571</v>
      </c>
      <c r="D6337" s="1762">
        <v>800</v>
      </c>
      <c r="E6337" s="1103">
        <f t="shared" si="98"/>
        <v>440.00000000000006</v>
      </c>
    </row>
    <row r="6338" spans="1:5" ht="15.6">
      <c r="A6338" s="3246" t="s">
        <v>25134</v>
      </c>
      <c r="B6338" s="1763" t="s">
        <v>25135</v>
      </c>
      <c r="C6338" s="1763" t="s">
        <v>18571</v>
      </c>
      <c r="D6338" s="1764">
        <v>1</v>
      </c>
      <c r="E6338" s="1104">
        <f t="shared" si="98"/>
        <v>0.55000000000000004</v>
      </c>
    </row>
    <row r="6339" spans="1:5" ht="15.6">
      <c r="A6339" s="3245" t="s">
        <v>8216</v>
      </c>
      <c r="B6339" s="1761" t="s">
        <v>3853</v>
      </c>
      <c r="C6339" s="1761" t="s">
        <v>18571</v>
      </c>
      <c r="D6339" s="1762">
        <v>195</v>
      </c>
      <c r="E6339" s="1103">
        <f t="shared" si="98"/>
        <v>107.25000000000001</v>
      </c>
    </row>
    <row r="6340" spans="1:5" ht="15.6">
      <c r="A6340" s="3246" t="s">
        <v>8218</v>
      </c>
      <c r="B6340" s="1763" t="s">
        <v>3859</v>
      </c>
      <c r="C6340" s="1763" t="s">
        <v>18571</v>
      </c>
      <c r="D6340" s="1764">
        <v>210</v>
      </c>
      <c r="E6340" s="1104">
        <f t="shared" si="98"/>
        <v>115.50000000000001</v>
      </c>
    </row>
    <row r="6341" spans="1:5" ht="15.6">
      <c r="A6341" s="3245" t="s">
        <v>8219</v>
      </c>
      <c r="B6341" s="1761" t="s">
        <v>3862</v>
      </c>
      <c r="C6341" s="1761" t="s">
        <v>18571</v>
      </c>
      <c r="D6341" s="1762">
        <v>227</v>
      </c>
      <c r="E6341" s="1103">
        <f t="shared" si="98"/>
        <v>124.85000000000001</v>
      </c>
    </row>
    <row r="6342" spans="1:5" ht="15.6">
      <c r="A6342" s="3246" t="s">
        <v>8217</v>
      </c>
      <c r="B6342" s="1763" t="s">
        <v>3856</v>
      </c>
      <c r="C6342" s="1763" t="s">
        <v>18571</v>
      </c>
      <c r="D6342" s="1764">
        <v>228</v>
      </c>
      <c r="E6342" s="1104">
        <f t="shared" si="98"/>
        <v>125.4</v>
      </c>
    </row>
    <row r="6343" spans="1:5" ht="15.6">
      <c r="A6343" s="3245" t="s">
        <v>8220</v>
      </c>
      <c r="B6343" s="1761" t="s">
        <v>3865</v>
      </c>
      <c r="C6343" s="1761" t="s">
        <v>18571</v>
      </c>
      <c r="D6343" s="1762">
        <v>241</v>
      </c>
      <c r="E6343" s="1103">
        <f t="shared" si="98"/>
        <v>132.55000000000001</v>
      </c>
    </row>
    <row r="6344" spans="1:5" ht="15.6">
      <c r="A6344" s="3246" t="s">
        <v>8221</v>
      </c>
      <c r="B6344" s="1763" t="s">
        <v>3868</v>
      </c>
      <c r="C6344" s="1763" t="s">
        <v>18571</v>
      </c>
      <c r="D6344" s="1764">
        <v>268</v>
      </c>
      <c r="E6344" s="1104">
        <f t="shared" si="98"/>
        <v>147.4</v>
      </c>
    </row>
    <row r="6345" spans="1:5" ht="15.6">
      <c r="A6345" s="3245" t="s">
        <v>8222</v>
      </c>
      <c r="B6345" s="1761" t="s">
        <v>3871</v>
      </c>
      <c r="C6345" s="1761" t="s">
        <v>18571</v>
      </c>
      <c r="D6345" s="1762">
        <v>278</v>
      </c>
      <c r="E6345" s="1103">
        <f t="shared" si="98"/>
        <v>152.9</v>
      </c>
    </row>
    <row r="6346" spans="1:5" ht="15.6">
      <c r="A6346" s="3246" t="s">
        <v>8270</v>
      </c>
      <c r="B6346" s="1763" t="s">
        <v>3907</v>
      </c>
      <c r="C6346" s="1763" t="s">
        <v>18571</v>
      </c>
      <c r="D6346" s="1764">
        <v>282</v>
      </c>
      <c r="E6346" s="1104">
        <f t="shared" si="98"/>
        <v>155.10000000000002</v>
      </c>
    </row>
    <row r="6347" spans="1:5" ht="15.6">
      <c r="A6347" s="3245" t="s">
        <v>8225</v>
      </c>
      <c r="B6347" s="1761" t="s">
        <v>3880</v>
      </c>
      <c r="C6347" s="1761" t="s">
        <v>18571</v>
      </c>
      <c r="D6347" s="1762">
        <v>284</v>
      </c>
      <c r="E6347" s="1103">
        <f t="shared" si="98"/>
        <v>156.20000000000002</v>
      </c>
    </row>
    <row r="6348" spans="1:5" ht="15.6">
      <c r="A6348" s="3246" t="s">
        <v>8230</v>
      </c>
      <c r="B6348" s="1763" t="s">
        <v>3893</v>
      </c>
      <c r="C6348" s="1763" t="s">
        <v>18571</v>
      </c>
      <c r="D6348" s="1764">
        <v>299</v>
      </c>
      <c r="E6348" s="1104">
        <f t="shared" si="98"/>
        <v>164.45000000000002</v>
      </c>
    </row>
    <row r="6349" spans="1:5" ht="15.6">
      <c r="A6349" s="3245" t="s">
        <v>8226</v>
      </c>
      <c r="B6349" s="1761" t="s">
        <v>3883</v>
      </c>
      <c r="C6349" s="1761" t="s">
        <v>18571</v>
      </c>
      <c r="D6349" s="1762">
        <v>300</v>
      </c>
      <c r="E6349" s="1103">
        <f t="shared" ref="E6349:E6412" si="99">D6349*(100%-$E$8)</f>
        <v>165</v>
      </c>
    </row>
    <row r="6350" spans="1:5" ht="15.6">
      <c r="A6350" s="3246" t="s">
        <v>8223</v>
      </c>
      <c r="B6350" s="1763" t="s">
        <v>3874</v>
      </c>
      <c r="C6350" s="1763" t="s">
        <v>18571</v>
      </c>
      <c r="D6350" s="1764">
        <v>302</v>
      </c>
      <c r="E6350" s="1104">
        <f t="shared" si="99"/>
        <v>166.10000000000002</v>
      </c>
    </row>
    <row r="6351" spans="1:5" ht="15.6">
      <c r="A6351" s="3245" t="s">
        <v>8231</v>
      </c>
      <c r="B6351" s="1761" t="s">
        <v>3896</v>
      </c>
      <c r="C6351" s="1761" t="s">
        <v>18571</v>
      </c>
      <c r="D6351" s="1762">
        <v>317</v>
      </c>
      <c r="E6351" s="1103">
        <f t="shared" si="99"/>
        <v>174.35000000000002</v>
      </c>
    </row>
    <row r="6352" spans="1:5" ht="15.6">
      <c r="A6352" s="3246" t="s">
        <v>8272</v>
      </c>
      <c r="B6352" s="1763" t="s">
        <v>3913</v>
      </c>
      <c r="C6352" s="1763" t="s">
        <v>18571</v>
      </c>
      <c r="D6352" s="1764">
        <v>317</v>
      </c>
      <c r="E6352" s="1104">
        <f t="shared" si="99"/>
        <v>174.35000000000002</v>
      </c>
    </row>
    <row r="6353" spans="1:5" ht="15.6">
      <c r="A6353" s="3245" t="s">
        <v>8227</v>
      </c>
      <c r="B6353" s="1761" t="s">
        <v>3886</v>
      </c>
      <c r="C6353" s="1761" t="s">
        <v>18571</v>
      </c>
      <c r="D6353" s="1762">
        <v>325</v>
      </c>
      <c r="E6353" s="1103">
        <f t="shared" si="99"/>
        <v>178.75000000000003</v>
      </c>
    </row>
    <row r="6354" spans="1:5" ht="15.6">
      <c r="A6354" s="3246" t="s">
        <v>8232</v>
      </c>
      <c r="B6354" s="1763" t="s">
        <v>3899</v>
      </c>
      <c r="C6354" s="1763" t="s">
        <v>18571</v>
      </c>
      <c r="D6354" s="1764">
        <v>335</v>
      </c>
      <c r="E6354" s="1104">
        <f t="shared" si="99"/>
        <v>184.25000000000003</v>
      </c>
    </row>
    <row r="6355" spans="1:5" ht="15.6">
      <c r="A6355" s="3245" t="s">
        <v>8271</v>
      </c>
      <c r="B6355" s="1761" t="s">
        <v>3910</v>
      </c>
      <c r="C6355" s="1761" t="s">
        <v>18571</v>
      </c>
      <c r="D6355" s="1762">
        <v>335</v>
      </c>
      <c r="E6355" s="1103">
        <f t="shared" si="99"/>
        <v>184.25000000000003</v>
      </c>
    </row>
    <row r="6356" spans="1:5" ht="15.6">
      <c r="A6356" s="3246" t="s">
        <v>8273</v>
      </c>
      <c r="B6356" s="1763" t="s">
        <v>3916</v>
      </c>
      <c r="C6356" s="1763" t="s">
        <v>18571</v>
      </c>
      <c r="D6356" s="1764">
        <v>342</v>
      </c>
      <c r="E6356" s="1104">
        <f t="shared" si="99"/>
        <v>188.10000000000002</v>
      </c>
    </row>
    <row r="6357" spans="1:5" ht="15.6">
      <c r="A6357" s="3245" t="s">
        <v>8274</v>
      </c>
      <c r="B6357" s="1761" t="s">
        <v>3919</v>
      </c>
      <c r="C6357" s="1761" t="s">
        <v>18571</v>
      </c>
      <c r="D6357" s="1762">
        <v>367</v>
      </c>
      <c r="E6357" s="1103">
        <f t="shared" si="99"/>
        <v>201.85000000000002</v>
      </c>
    </row>
    <row r="6358" spans="1:5" ht="15.6">
      <c r="A6358" s="3246" t="s">
        <v>8275</v>
      </c>
      <c r="B6358" s="1763" t="s">
        <v>3922</v>
      </c>
      <c r="C6358" s="1763" t="s">
        <v>18571</v>
      </c>
      <c r="D6358" s="1764">
        <v>412</v>
      </c>
      <c r="E6358" s="1104">
        <f t="shared" si="99"/>
        <v>226.60000000000002</v>
      </c>
    </row>
    <row r="6359" spans="1:5" ht="15.6">
      <c r="A6359" s="3245" t="s">
        <v>8253</v>
      </c>
      <c r="B6359" s="1761" t="s">
        <v>3855</v>
      </c>
      <c r="C6359" s="1761" t="s">
        <v>18571</v>
      </c>
      <c r="D6359" s="1762">
        <v>416</v>
      </c>
      <c r="E6359" s="1103">
        <f t="shared" si="99"/>
        <v>228.8</v>
      </c>
    </row>
    <row r="6360" spans="1:5" ht="15.6">
      <c r="A6360" s="3246" t="s">
        <v>8276</v>
      </c>
      <c r="B6360" s="1763" t="s">
        <v>3925</v>
      </c>
      <c r="C6360" s="1763" t="s">
        <v>18571</v>
      </c>
      <c r="D6360" s="1764">
        <v>430</v>
      </c>
      <c r="E6360" s="1104">
        <f t="shared" si="99"/>
        <v>236.50000000000003</v>
      </c>
    </row>
    <row r="6361" spans="1:5" ht="15.6">
      <c r="A6361" s="3245" t="s">
        <v>8255</v>
      </c>
      <c r="B6361" s="1761" t="s">
        <v>3861</v>
      </c>
      <c r="C6361" s="1761" t="s">
        <v>18571</v>
      </c>
      <c r="D6361" s="1762">
        <v>432</v>
      </c>
      <c r="E6361" s="1103">
        <f t="shared" si="99"/>
        <v>237.60000000000002</v>
      </c>
    </row>
    <row r="6362" spans="1:5" ht="15.6">
      <c r="A6362" s="3246" t="s">
        <v>8279</v>
      </c>
      <c r="B6362" s="1763" t="s">
        <v>3934</v>
      </c>
      <c r="C6362" s="1763" t="s">
        <v>18571</v>
      </c>
      <c r="D6362" s="1764">
        <v>444</v>
      </c>
      <c r="E6362" s="1104">
        <f t="shared" si="99"/>
        <v>244.20000000000002</v>
      </c>
    </row>
    <row r="6363" spans="1:5" ht="15.6">
      <c r="A6363" s="3245" t="s">
        <v>8256</v>
      </c>
      <c r="B6363" s="1761" t="s">
        <v>3864</v>
      </c>
      <c r="C6363" s="1761" t="s">
        <v>18571</v>
      </c>
      <c r="D6363" s="1762">
        <v>449</v>
      </c>
      <c r="E6363" s="1103">
        <f t="shared" si="99"/>
        <v>246.95000000000002</v>
      </c>
    </row>
    <row r="6364" spans="1:5" ht="15.6">
      <c r="A6364" s="3246" t="s">
        <v>8254</v>
      </c>
      <c r="B6364" s="1763" t="s">
        <v>3858</v>
      </c>
      <c r="C6364" s="1763" t="s">
        <v>18571</v>
      </c>
      <c r="D6364" s="1764">
        <v>450</v>
      </c>
      <c r="E6364" s="1104">
        <f t="shared" si="99"/>
        <v>247.50000000000003</v>
      </c>
    </row>
    <row r="6365" spans="1:5" ht="15.6">
      <c r="A6365" s="3245" t="s">
        <v>8277</v>
      </c>
      <c r="B6365" s="1761" t="s">
        <v>3928</v>
      </c>
      <c r="C6365" s="1761" t="s">
        <v>18571</v>
      </c>
      <c r="D6365" s="1762">
        <v>465</v>
      </c>
      <c r="E6365" s="1103">
        <f t="shared" si="99"/>
        <v>255.75000000000003</v>
      </c>
    </row>
    <row r="6366" spans="1:5" ht="15.6">
      <c r="A6366" s="3246" t="s">
        <v>8280</v>
      </c>
      <c r="B6366" s="1763" t="s">
        <v>3937</v>
      </c>
      <c r="C6366" s="1763" t="s">
        <v>18571</v>
      </c>
      <c r="D6366" s="1764">
        <v>471</v>
      </c>
      <c r="E6366" s="1104">
        <f t="shared" si="99"/>
        <v>259.05</v>
      </c>
    </row>
    <row r="6367" spans="1:5" ht="15.6">
      <c r="A6367" s="3245" t="s">
        <v>8284</v>
      </c>
      <c r="B6367" s="1761" t="s">
        <v>3947</v>
      </c>
      <c r="C6367" s="1761" t="s">
        <v>18571</v>
      </c>
      <c r="D6367" s="1762">
        <v>480</v>
      </c>
      <c r="E6367" s="1103">
        <f t="shared" si="99"/>
        <v>264</v>
      </c>
    </row>
    <row r="6368" spans="1:5" ht="15.6">
      <c r="A6368" s="3246" t="s">
        <v>8224</v>
      </c>
      <c r="B6368" s="1763" t="s">
        <v>3877</v>
      </c>
      <c r="C6368" s="1763" t="s">
        <v>18571</v>
      </c>
      <c r="D6368" s="1764">
        <v>482</v>
      </c>
      <c r="E6368" s="1104">
        <f t="shared" si="99"/>
        <v>265.10000000000002</v>
      </c>
    </row>
    <row r="6369" spans="1:5" ht="15.6">
      <c r="A6369" s="3245" t="s">
        <v>8236</v>
      </c>
      <c r="B6369" s="1761" t="s">
        <v>3854</v>
      </c>
      <c r="C6369" s="1761" t="s">
        <v>18571</v>
      </c>
      <c r="D6369" s="1762">
        <v>483</v>
      </c>
      <c r="E6369" s="1103">
        <f t="shared" si="99"/>
        <v>265.65000000000003</v>
      </c>
    </row>
    <row r="6370" spans="1:5" ht="15.6">
      <c r="A6370" s="3246" t="s">
        <v>8238</v>
      </c>
      <c r="B6370" s="1763" t="s">
        <v>3860</v>
      </c>
      <c r="C6370" s="1763" t="s">
        <v>18571</v>
      </c>
      <c r="D6370" s="1764">
        <v>499</v>
      </c>
      <c r="E6370" s="1104">
        <f t="shared" si="99"/>
        <v>274.45000000000005</v>
      </c>
    </row>
    <row r="6371" spans="1:5" ht="15.6">
      <c r="A6371" s="3245" t="s">
        <v>8308</v>
      </c>
      <c r="B6371" s="1761" t="s">
        <v>3909</v>
      </c>
      <c r="C6371" s="1761" t="s">
        <v>18571</v>
      </c>
      <c r="D6371" s="1762">
        <v>504</v>
      </c>
      <c r="E6371" s="1103">
        <f t="shared" si="99"/>
        <v>277.20000000000005</v>
      </c>
    </row>
    <row r="6372" spans="1:5" ht="15.6">
      <c r="A6372" s="3246" t="s">
        <v>8281</v>
      </c>
      <c r="B6372" s="1763" t="s">
        <v>3940</v>
      </c>
      <c r="C6372" s="1763" t="s">
        <v>18571</v>
      </c>
      <c r="D6372" s="1764">
        <v>505</v>
      </c>
      <c r="E6372" s="1104">
        <f t="shared" si="99"/>
        <v>277.75</v>
      </c>
    </row>
    <row r="6373" spans="1:5" ht="15.6">
      <c r="A6373" s="3245" t="s">
        <v>8285</v>
      </c>
      <c r="B6373" s="1761" t="s">
        <v>8286</v>
      </c>
      <c r="C6373" s="1761" t="s">
        <v>18571</v>
      </c>
      <c r="D6373" s="1762">
        <v>506</v>
      </c>
      <c r="E6373" s="1103">
        <f t="shared" si="99"/>
        <v>278.3</v>
      </c>
    </row>
    <row r="6374" spans="1:5" ht="15.6">
      <c r="A6374" s="3246" t="s">
        <v>8257</v>
      </c>
      <c r="B6374" s="1763" t="s">
        <v>3867</v>
      </c>
      <c r="C6374" s="1763" t="s">
        <v>18571</v>
      </c>
      <c r="D6374" s="1764">
        <v>507</v>
      </c>
      <c r="E6374" s="1104">
        <f t="shared" si="99"/>
        <v>278.85000000000002</v>
      </c>
    </row>
    <row r="6375" spans="1:5" ht="15.6">
      <c r="A6375" s="3245" t="s">
        <v>8239</v>
      </c>
      <c r="B6375" s="1761" t="s">
        <v>3863</v>
      </c>
      <c r="C6375" s="1761" t="s">
        <v>18571</v>
      </c>
      <c r="D6375" s="1762">
        <v>515</v>
      </c>
      <c r="E6375" s="1103">
        <f t="shared" si="99"/>
        <v>283.25</v>
      </c>
    </row>
    <row r="6376" spans="1:5" ht="15.6">
      <c r="A6376" s="3246" t="s">
        <v>8237</v>
      </c>
      <c r="B6376" s="1763" t="s">
        <v>3857</v>
      </c>
      <c r="C6376" s="1763" t="s">
        <v>18571</v>
      </c>
      <c r="D6376" s="1764">
        <v>517</v>
      </c>
      <c r="E6376" s="1104">
        <f t="shared" si="99"/>
        <v>284.35000000000002</v>
      </c>
    </row>
    <row r="6377" spans="1:5" ht="15.6">
      <c r="A6377" s="3245" t="s">
        <v>8228</v>
      </c>
      <c r="B6377" s="1761" t="s">
        <v>3889</v>
      </c>
      <c r="C6377" s="1761" t="s">
        <v>18571</v>
      </c>
      <c r="D6377" s="1762">
        <v>524</v>
      </c>
      <c r="E6377" s="1103">
        <f t="shared" si="99"/>
        <v>288.20000000000005</v>
      </c>
    </row>
    <row r="6378" spans="1:5" ht="15.6">
      <c r="A6378" s="3246" t="s">
        <v>8287</v>
      </c>
      <c r="B6378" s="1763" t="s">
        <v>3952</v>
      </c>
      <c r="C6378" s="1763" t="s">
        <v>18571</v>
      </c>
      <c r="D6378" s="1764">
        <v>534</v>
      </c>
      <c r="E6378" s="1104">
        <f t="shared" si="99"/>
        <v>293.70000000000005</v>
      </c>
    </row>
    <row r="6379" spans="1:5" ht="15.6">
      <c r="A6379" s="3245" t="s">
        <v>8258</v>
      </c>
      <c r="B6379" s="1761" t="s">
        <v>3870</v>
      </c>
      <c r="C6379" s="1761" t="s">
        <v>18571</v>
      </c>
      <c r="D6379" s="1762">
        <v>535</v>
      </c>
      <c r="E6379" s="1103">
        <f t="shared" si="99"/>
        <v>294.25</v>
      </c>
    </row>
    <row r="6380" spans="1:5" ht="15.6">
      <c r="A6380" s="3246" t="s">
        <v>8310</v>
      </c>
      <c r="B6380" s="1763" t="s">
        <v>3915</v>
      </c>
      <c r="C6380" s="1763" t="s">
        <v>18571</v>
      </c>
      <c r="D6380" s="1764">
        <v>539</v>
      </c>
      <c r="E6380" s="1104">
        <f t="shared" si="99"/>
        <v>296.45000000000005</v>
      </c>
    </row>
    <row r="6381" spans="1:5" ht="15.6">
      <c r="A6381" s="3245" t="s">
        <v>8233</v>
      </c>
      <c r="B6381" s="1761" t="s">
        <v>3902</v>
      </c>
      <c r="C6381" s="1761" t="s">
        <v>18571</v>
      </c>
      <c r="D6381" s="1762">
        <v>542</v>
      </c>
      <c r="E6381" s="1103">
        <f t="shared" si="99"/>
        <v>298.10000000000002</v>
      </c>
    </row>
    <row r="6382" spans="1:5" ht="15.6">
      <c r="A6382" s="3246" t="s">
        <v>8259</v>
      </c>
      <c r="B6382" s="1763" t="s">
        <v>3873</v>
      </c>
      <c r="C6382" s="1763" t="s">
        <v>18571</v>
      </c>
      <c r="D6382" s="1764">
        <v>544</v>
      </c>
      <c r="E6382" s="1104">
        <f t="shared" si="99"/>
        <v>299.20000000000005</v>
      </c>
    </row>
    <row r="6383" spans="1:5" ht="15.6">
      <c r="A6383" s="3245" t="s">
        <v>8262</v>
      </c>
      <c r="B6383" s="1761" t="s">
        <v>3882</v>
      </c>
      <c r="C6383" s="1761" t="s">
        <v>18571</v>
      </c>
      <c r="D6383" s="1762">
        <v>550</v>
      </c>
      <c r="E6383" s="1103">
        <f t="shared" si="99"/>
        <v>302.5</v>
      </c>
    </row>
    <row r="6384" spans="1:5" ht="15.6">
      <c r="A6384" s="3246" t="s">
        <v>8229</v>
      </c>
      <c r="B6384" s="1763" t="s">
        <v>3892</v>
      </c>
      <c r="C6384" s="1763" t="s">
        <v>18571</v>
      </c>
      <c r="D6384" s="1764">
        <v>551</v>
      </c>
      <c r="E6384" s="1104">
        <f t="shared" si="99"/>
        <v>303.05</v>
      </c>
    </row>
    <row r="6385" spans="1:5" ht="15.6">
      <c r="A6385" s="3245" t="s">
        <v>8309</v>
      </c>
      <c r="B6385" s="1761" t="s">
        <v>3912</v>
      </c>
      <c r="C6385" s="1761" t="s">
        <v>18571</v>
      </c>
      <c r="D6385" s="1762">
        <v>557</v>
      </c>
      <c r="E6385" s="1103">
        <f t="shared" si="99"/>
        <v>306.35000000000002</v>
      </c>
    </row>
    <row r="6386" spans="1:5" ht="15.6">
      <c r="A6386" s="3246" t="s">
        <v>8311</v>
      </c>
      <c r="B6386" s="1763" t="s">
        <v>3918</v>
      </c>
      <c r="C6386" s="1763" t="s">
        <v>18571</v>
      </c>
      <c r="D6386" s="1764">
        <v>564</v>
      </c>
      <c r="E6386" s="1104">
        <f t="shared" si="99"/>
        <v>310.20000000000005</v>
      </c>
    </row>
    <row r="6387" spans="1:5" ht="15.6">
      <c r="A6387" s="3245" t="s">
        <v>8266</v>
      </c>
      <c r="B6387" s="1761" t="s">
        <v>3895</v>
      </c>
      <c r="C6387" s="1761" t="s">
        <v>18571</v>
      </c>
      <c r="D6387" s="1762">
        <v>565</v>
      </c>
      <c r="E6387" s="1103">
        <f t="shared" si="99"/>
        <v>310.75</v>
      </c>
    </row>
    <row r="6388" spans="1:5" ht="15.6">
      <c r="A6388" s="3246" t="s">
        <v>8263</v>
      </c>
      <c r="B6388" s="1763" t="s">
        <v>3885</v>
      </c>
      <c r="C6388" s="1763" t="s">
        <v>18571</v>
      </c>
      <c r="D6388" s="1764">
        <v>566</v>
      </c>
      <c r="E6388" s="1104">
        <f t="shared" si="99"/>
        <v>311.3</v>
      </c>
    </row>
    <row r="6389" spans="1:5" ht="15.6">
      <c r="A6389" s="3245" t="s">
        <v>8260</v>
      </c>
      <c r="B6389" s="1761" t="s">
        <v>3876</v>
      </c>
      <c r="C6389" s="1761" t="s">
        <v>18571</v>
      </c>
      <c r="D6389" s="1762">
        <v>568</v>
      </c>
      <c r="E6389" s="1103">
        <f t="shared" si="99"/>
        <v>312.40000000000003</v>
      </c>
    </row>
    <row r="6390" spans="1:5" ht="15.6">
      <c r="A6390" s="3246" t="s">
        <v>8234</v>
      </c>
      <c r="B6390" s="1763" t="s">
        <v>3905</v>
      </c>
      <c r="C6390" s="1763" t="s">
        <v>18571</v>
      </c>
      <c r="D6390" s="1764">
        <v>568</v>
      </c>
      <c r="E6390" s="1104">
        <f t="shared" si="99"/>
        <v>312.40000000000003</v>
      </c>
    </row>
    <row r="6391" spans="1:5" ht="15.6">
      <c r="A6391" s="3245" t="s">
        <v>8291</v>
      </c>
      <c r="B6391" s="1761" t="s">
        <v>3908</v>
      </c>
      <c r="C6391" s="1761" t="s">
        <v>18571</v>
      </c>
      <c r="D6391" s="1762">
        <v>570</v>
      </c>
      <c r="E6391" s="1103">
        <f t="shared" si="99"/>
        <v>313.5</v>
      </c>
    </row>
    <row r="6392" spans="1:5" ht="15.6">
      <c r="A6392" s="3246" t="s">
        <v>8240</v>
      </c>
      <c r="B6392" s="1763" t="s">
        <v>3866</v>
      </c>
      <c r="C6392" s="1763" t="s">
        <v>18571</v>
      </c>
      <c r="D6392" s="1764">
        <v>580</v>
      </c>
      <c r="E6392" s="1104">
        <f t="shared" si="99"/>
        <v>319</v>
      </c>
    </row>
    <row r="6393" spans="1:5" ht="15.6">
      <c r="A6393" s="3245" t="s">
        <v>8267</v>
      </c>
      <c r="B6393" s="1761" t="s">
        <v>3898</v>
      </c>
      <c r="C6393" s="1761" t="s">
        <v>18571</v>
      </c>
      <c r="D6393" s="1762">
        <v>583</v>
      </c>
      <c r="E6393" s="1103">
        <f t="shared" si="99"/>
        <v>320.65000000000003</v>
      </c>
    </row>
    <row r="6394" spans="1:5" ht="15.6">
      <c r="A6394" s="3246" t="s">
        <v>8264</v>
      </c>
      <c r="B6394" s="1763" t="s">
        <v>3888</v>
      </c>
      <c r="C6394" s="1763" t="s">
        <v>18571</v>
      </c>
      <c r="D6394" s="1764">
        <v>591</v>
      </c>
      <c r="E6394" s="1104">
        <f t="shared" si="99"/>
        <v>325.05</v>
      </c>
    </row>
    <row r="6395" spans="1:5" ht="15.6">
      <c r="A6395" s="3245" t="s">
        <v>8268</v>
      </c>
      <c r="B6395" s="1761" t="s">
        <v>3901</v>
      </c>
      <c r="C6395" s="1761" t="s">
        <v>18571</v>
      </c>
      <c r="D6395" s="1762">
        <v>601</v>
      </c>
      <c r="E6395" s="1103">
        <f t="shared" si="99"/>
        <v>330.55</v>
      </c>
    </row>
    <row r="6396" spans="1:5" ht="15.6">
      <c r="A6396" s="3246" t="s">
        <v>8293</v>
      </c>
      <c r="B6396" s="1763" t="s">
        <v>3914</v>
      </c>
      <c r="C6396" s="1763" t="s">
        <v>18571</v>
      </c>
      <c r="D6396" s="1764">
        <v>605</v>
      </c>
      <c r="E6396" s="1104">
        <f t="shared" si="99"/>
        <v>332.75</v>
      </c>
    </row>
    <row r="6397" spans="1:5" ht="15.6">
      <c r="A6397" s="3245" t="s">
        <v>8241</v>
      </c>
      <c r="B6397" s="1761" t="s">
        <v>3869</v>
      </c>
      <c r="C6397" s="1761" t="s">
        <v>18571</v>
      </c>
      <c r="D6397" s="1762">
        <v>608</v>
      </c>
      <c r="E6397" s="1103">
        <f t="shared" si="99"/>
        <v>334.40000000000003</v>
      </c>
    </row>
    <row r="6398" spans="1:5" ht="15.6">
      <c r="A6398" s="3246" t="s">
        <v>8235</v>
      </c>
      <c r="B6398" s="1763" t="s">
        <v>3906</v>
      </c>
      <c r="C6398" s="1763" t="s">
        <v>18571</v>
      </c>
      <c r="D6398" s="1764">
        <v>608</v>
      </c>
      <c r="E6398" s="1104">
        <f t="shared" si="99"/>
        <v>334.40000000000003</v>
      </c>
    </row>
    <row r="6399" spans="1:5" ht="15.6">
      <c r="A6399" s="3245" t="s">
        <v>8242</v>
      </c>
      <c r="B6399" s="1761" t="s">
        <v>3872</v>
      </c>
      <c r="C6399" s="1761" t="s">
        <v>18571</v>
      </c>
      <c r="D6399" s="1762">
        <v>617</v>
      </c>
      <c r="E6399" s="1103">
        <f t="shared" si="99"/>
        <v>339.35</v>
      </c>
    </row>
    <row r="6400" spans="1:5" ht="15.6">
      <c r="A6400" s="3246" t="s">
        <v>8245</v>
      </c>
      <c r="B6400" s="1763" t="s">
        <v>3881</v>
      </c>
      <c r="C6400" s="1763" t="s">
        <v>18571</v>
      </c>
      <c r="D6400" s="1764">
        <v>623</v>
      </c>
      <c r="E6400" s="1104">
        <f t="shared" si="99"/>
        <v>342.65000000000003</v>
      </c>
    </row>
    <row r="6401" spans="1:5" ht="15.6">
      <c r="A6401" s="3245" t="s">
        <v>8292</v>
      </c>
      <c r="B6401" s="1761" t="s">
        <v>3911</v>
      </c>
      <c r="C6401" s="1761" t="s">
        <v>18571</v>
      </c>
      <c r="D6401" s="1762">
        <v>624</v>
      </c>
      <c r="E6401" s="1103">
        <f t="shared" si="99"/>
        <v>343.20000000000005</v>
      </c>
    </row>
    <row r="6402" spans="1:5" ht="15.6">
      <c r="A6402" s="3246" t="s">
        <v>8294</v>
      </c>
      <c r="B6402" s="1763" t="s">
        <v>3917</v>
      </c>
      <c r="C6402" s="1763" t="s">
        <v>18571</v>
      </c>
      <c r="D6402" s="1764">
        <v>631</v>
      </c>
      <c r="E6402" s="1104">
        <f t="shared" si="99"/>
        <v>347.05</v>
      </c>
    </row>
    <row r="6403" spans="1:5" ht="15.6">
      <c r="A6403" s="3245" t="s">
        <v>8312</v>
      </c>
      <c r="B6403" s="1761" t="s">
        <v>3921</v>
      </c>
      <c r="C6403" s="1761" t="s">
        <v>18571</v>
      </c>
      <c r="D6403" s="1762">
        <v>633</v>
      </c>
      <c r="E6403" s="1103">
        <f t="shared" si="99"/>
        <v>348.15000000000003</v>
      </c>
    </row>
    <row r="6404" spans="1:5" ht="15.6">
      <c r="A6404" s="3246" t="s">
        <v>8246</v>
      </c>
      <c r="B6404" s="1763" t="s">
        <v>3884</v>
      </c>
      <c r="C6404" s="1763" t="s">
        <v>18571</v>
      </c>
      <c r="D6404" s="1764">
        <v>639</v>
      </c>
      <c r="E6404" s="1104">
        <f t="shared" si="99"/>
        <v>351.45000000000005</v>
      </c>
    </row>
    <row r="6405" spans="1:5" ht="15.6">
      <c r="A6405" s="3245" t="s">
        <v>8249</v>
      </c>
      <c r="B6405" s="1761" t="s">
        <v>3894</v>
      </c>
      <c r="C6405" s="1761" t="s">
        <v>18571</v>
      </c>
      <c r="D6405" s="1762">
        <v>639</v>
      </c>
      <c r="E6405" s="1103">
        <f t="shared" si="99"/>
        <v>351.45000000000005</v>
      </c>
    </row>
    <row r="6406" spans="1:5" ht="15.6">
      <c r="A6406" s="3246" t="s">
        <v>8243</v>
      </c>
      <c r="B6406" s="1763" t="s">
        <v>3875</v>
      </c>
      <c r="C6406" s="1763" t="s">
        <v>18571</v>
      </c>
      <c r="D6406" s="1764">
        <v>642</v>
      </c>
      <c r="E6406" s="1104">
        <f t="shared" si="99"/>
        <v>353.1</v>
      </c>
    </row>
    <row r="6407" spans="1:5" ht="15.6">
      <c r="A6407" s="3245" t="s">
        <v>8250</v>
      </c>
      <c r="B6407" s="1761" t="s">
        <v>3897</v>
      </c>
      <c r="C6407" s="1761" t="s">
        <v>18571</v>
      </c>
      <c r="D6407" s="1762">
        <v>656</v>
      </c>
      <c r="E6407" s="1103">
        <f t="shared" si="99"/>
        <v>360.8</v>
      </c>
    </row>
    <row r="6408" spans="1:5" ht="15.6">
      <c r="A6408" s="3246" t="s">
        <v>8247</v>
      </c>
      <c r="B6408" s="1763" t="s">
        <v>3887</v>
      </c>
      <c r="C6408" s="1763" t="s">
        <v>18571</v>
      </c>
      <c r="D6408" s="1764">
        <v>664</v>
      </c>
      <c r="E6408" s="1104">
        <f t="shared" si="99"/>
        <v>365.20000000000005</v>
      </c>
    </row>
    <row r="6409" spans="1:5" ht="15.6">
      <c r="A6409" s="3245" t="s">
        <v>8278</v>
      </c>
      <c r="B6409" s="1761" t="s">
        <v>3931</v>
      </c>
      <c r="C6409" s="1761" t="s">
        <v>18571</v>
      </c>
      <c r="D6409" s="1762">
        <v>669</v>
      </c>
      <c r="E6409" s="1103">
        <f t="shared" si="99"/>
        <v>367.95000000000005</v>
      </c>
    </row>
    <row r="6410" spans="1:5" ht="15.6">
      <c r="A6410" s="3246" t="s">
        <v>8251</v>
      </c>
      <c r="B6410" s="1763" t="s">
        <v>3900</v>
      </c>
      <c r="C6410" s="1763" t="s">
        <v>18571</v>
      </c>
      <c r="D6410" s="1764">
        <v>674</v>
      </c>
      <c r="E6410" s="1104">
        <f t="shared" si="99"/>
        <v>370.70000000000005</v>
      </c>
    </row>
    <row r="6411" spans="1:5" ht="15.6">
      <c r="A6411" s="3245" t="s">
        <v>8313</v>
      </c>
      <c r="B6411" s="1761" t="s">
        <v>3924</v>
      </c>
      <c r="C6411" s="1761" t="s">
        <v>18571</v>
      </c>
      <c r="D6411" s="1762">
        <v>679</v>
      </c>
      <c r="E6411" s="1103">
        <f t="shared" si="99"/>
        <v>373.45000000000005</v>
      </c>
    </row>
    <row r="6412" spans="1:5" ht="15.6">
      <c r="A6412" s="3246" t="s">
        <v>8314</v>
      </c>
      <c r="B6412" s="1763" t="s">
        <v>3927</v>
      </c>
      <c r="C6412" s="1763" t="s">
        <v>18571</v>
      </c>
      <c r="D6412" s="1764">
        <v>696</v>
      </c>
      <c r="E6412" s="1104">
        <f t="shared" si="99"/>
        <v>382.8</v>
      </c>
    </row>
    <row r="6413" spans="1:5" ht="15.6">
      <c r="A6413" s="3245" t="s">
        <v>8295</v>
      </c>
      <c r="B6413" s="1761" t="s">
        <v>3920</v>
      </c>
      <c r="C6413" s="1761" t="s">
        <v>18571</v>
      </c>
      <c r="D6413" s="1762">
        <v>706</v>
      </c>
      <c r="E6413" s="1103">
        <f t="shared" ref="E6413:E6476" si="100">D6413*(100%-$E$8)</f>
        <v>388.3</v>
      </c>
    </row>
    <row r="6414" spans="1:5" ht="15.6">
      <c r="A6414" s="3246" t="s">
        <v>8317</v>
      </c>
      <c r="B6414" s="1763" t="s">
        <v>3936</v>
      </c>
      <c r="C6414" s="1763" t="s">
        <v>18571</v>
      </c>
      <c r="D6414" s="1764">
        <v>711</v>
      </c>
      <c r="E6414" s="1104">
        <f t="shared" si="100"/>
        <v>391.05</v>
      </c>
    </row>
    <row r="6415" spans="1:5" ht="15.6">
      <c r="A6415" s="3245" t="s">
        <v>8282</v>
      </c>
      <c r="B6415" s="1761" t="s">
        <v>3943</v>
      </c>
      <c r="C6415" s="1761" t="s">
        <v>18571</v>
      </c>
      <c r="D6415" s="1762">
        <v>731</v>
      </c>
      <c r="E6415" s="1103">
        <f t="shared" si="100"/>
        <v>402.05</v>
      </c>
    </row>
    <row r="6416" spans="1:5" ht="15.6">
      <c r="A6416" s="3246" t="s">
        <v>8315</v>
      </c>
      <c r="B6416" s="1763" t="s">
        <v>3930</v>
      </c>
      <c r="C6416" s="1763" t="s">
        <v>18571</v>
      </c>
      <c r="D6416" s="1764">
        <v>732</v>
      </c>
      <c r="E6416" s="1104">
        <f t="shared" si="100"/>
        <v>402.6</v>
      </c>
    </row>
    <row r="6417" spans="1:5" ht="15.6">
      <c r="A6417" s="3245" t="s">
        <v>8318</v>
      </c>
      <c r="B6417" s="1761" t="s">
        <v>3939</v>
      </c>
      <c r="C6417" s="1761" t="s">
        <v>18571</v>
      </c>
      <c r="D6417" s="1762">
        <v>737</v>
      </c>
      <c r="E6417" s="1103">
        <f t="shared" si="100"/>
        <v>405.35</v>
      </c>
    </row>
    <row r="6418" spans="1:5" ht="15.6">
      <c r="A6418" s="3246" t="s">
        <v>8321</v>
      </c>
      <c r="B6418" s="1763" t="s">
        <v>3949</v>
      </c>
      <c r="C6418" s="1763" t="s">
        <v>18571</v>
      </c>
      <c r="D6418" s="1764">
        <v>746</v>
      </c>
      <c r="E6418" s="1104">
        <f t="shared" si="100"/>
        <v>410.3</v>
      </c>
    </row>
    <row r="6419" spans="1:5" ht="15.6">
      <c r="A6419" s="3245" t="s">
        <v>8261</v>
      </c>
      <c r="B6419" s="1761" t="s">
        <v>3879</v>
      </c>
      <c r="C6419" s="1761" t="s">
        <v>18571</v>
      </c>
      <c r="D6419" s="1762">
        <v>748</v>
      </c>
      <c r="E6419" s="1103">
        <f t="shared" si="100"/>
        <v>411.40000000000003</v>
      </c>
    </row>
    <row r="6420" spans="1:5" ht="15.6">
      <c r="A6420" s="3246" t="s">
        <v>8296</v>
      </c>
      <c r="B6420" s="1763" t="s">
        <v>3923</v>
      </c>
      <c r="C6420" s="1763" t="s">
        <v>18571</v>
      </c>
      <c r="D6420" s="1764">
        <v>752</v>
      </c>
      <c r="E6420" s="1104">
        <f t="shared" si="100"/>
        <v>413.6</v>
      </c>
    </row>
    <row r="6421" spans="1:5" ht="15.6">
      <c r="A6421" s="3245" t="s">
        <v>8288</v>
      </c>
      <c r="B6421" s="1761" t="s">
        <v>3955</v>
      </c>
      <c r="C6421" s="1761" t="s">
        <v>18571</v>
      </c>
      <c r="D6421" s="1762">
        <v>766</v>
      </c>
      <c r="E6421" s="1103">
        <f t="shared" si="100"/>
        <v>421.3</v>
      </c>
    </row>
    <row r="6422" spans="1:5" ht="15.6">
      <c r="A6422" s="3246" t="s">
        <v>8297</v>
      </c>
      <c r="B6422" s="1763" t="s">
        <v>3926</v>
      </c>
      <c r="C6422" s="1763" t="s">
        <v>18571</v>
      </c>
      <c r="D6422" s="1764">
        <v>770</v>
      </c>
      <c r="E6422" s="1104">
        <f t="shared" si="100"/>
        <v>423.50000000000006</v>
      </c>
    </row>
    <row r="6423" spans="1:5" ht="15.6">
      <c r="A6423" s="3245" t="s">
        <v>8319</v>
      </c>
      <c r="B6423" s="1761" t="s">
        <v>3942</v>
      </c>
      <c r="C6423" s="1761" t="s">
        <v>18571</v>
      </c>
      <c r="D6423" s="1762">
        <v>772</v>
      </c>
      <c r="E6423" s="1103">
        <f t="shared" si="100"/>
        <v>424.6</v>
      </c>
    </row>
    <row r="6424" spans="1:5" ht="15.6">
      <c r="A6424" s="3246" t="s">
        <v>8322</v>
      </c>
      <c r="B6424" s="1763" t="s">
        <v>3951</v>
      </c>
      <c r="C6424" s="1763" t="s">
        <v>18571</v>
      </c>
      <c r="D6424" s="1764">
        <v>773</v>
      </c>
      <c r="E6424" s="1104">
        <f t="shared" si="100"/>
        <v>425.15000000000003</v>
      </c>
    </row>
    <row r="6425" spans="1:5" ht="15.6">
      <c r="A6425" s="3245" t="s">
        <v>8283</v>
      </c>
      <c r="B6425" s="1761" t="s">
        <v>3946</v>
      </c>
      <c r="C6425" s="1761" t="s">
        <v>18571</v>
      </c>
      <c r="D6425" s="1762">
        <v>776</v>
      </c>
      <c r="E6425" s="1103">
        <f t="shared" si="100"/>
        <v>426.8</v>
      </c>
    </row>
    <row r="6426" spans="1:5" ht="15.6">
      <c r="A6426" s="3246" t="s">
        <v>8300</v>
      </c>
      <c r="B6426" s="1763" t="s">
        <v>3935</v>
      </c>
      <c r="C6426" s="1763" t="s">
        <v>18571</v>
      </c>
      <c r="D6426" s="1764">
        <v>784</v>
      </c>
      <c r="E6426" s="1104">
        <f t="shared" si="100"/>
        <v>431.20000000000005</v>
      </c>
    </row>
    <row r="6427" spans="1:5" ht="15.6">
      <c r="A6427" s="3245" t="s">
        <v>8265</v>
      </c>
      <c r="B6427" s="1761" t="s">
        <v>3891</v>
      </c>
      <c r="C6427" s="1761" t="s">
        <v>18571</v>
      </c>
      <c r="D6427" s="1762">
        <v>791</v>
      </c>
      <c r="E6427" s="1103">
        <f t="shared" si="100"/>
        <v>435.05</v>
      </c>
    </row>
    <row r="6428" spans="1:5" ht="15.6">
      <c r="A6428" s="3246" t="s">
        <v>8323</v>
      </c>
      <c r="B6428" s="1763" t="s">
        <v>3954</v>
      </c>
      <c r="C6428" s="1763" t="s">
        <v>18571</v>
      </c>
      <c r="D6428" s="1764">
        <v>800</v>
      </c>
      <c r="E6428" s="1104">
        <f t="shared" si="100"/>
        <v>440.00000000000006</v>
      </c>
    </row>
    <row r="6429" spans="1:5" ht="15.6">
      <c r="A6429" s="3245" t="s">
        <v>8298</v>
      </c>
      <c r="B6429" s="1761" t="s">
        <v>3929</v>
      </c>
      <c r="C6429" s="1761" t="s">
        <v>18571</v>
      </c>
      <c r="D6429" s="1762">
        <v>805</v>
      </c>
      <c r="E6429" s="1103">
        <f t="shared" si="100"/>
        <v>442.75000000000006</v>
      </c>
    </row>
    <row r="6430" spans="1:5" ht="15.6">
      <c r="A6430" s="3246" t="s">
        <v>8269</v>
      </c>
      <c r="B6430" s="1763" t="s">
        <v>3904</v>
      </c>
      <c r="C6430" s="1763" t="s">
        <v>18571</v>
      </c>
      <c r="D6430" s="1764">
        <v>808</v>
      </c>
      <c r="E6430" s="1104">
        <f t="shared" si="100"/>
        <v>444.40000000000003</v>
      </c>
    </row>
    <row r="6431" spans="1:5" ht="15.6">
      <c r="A6431" s="3245" t="s">
        <v>8301</v>
      </c>
      <c r="B6431" s="1761" t="s">
        <v>3938</v>
      </c>
      <c r="C6431" s="1761" t="s">
        <v>18571</v>
      </c>
      <c r="D6431" s="1762">
        <v>811</v>
      </c>
      <c r="E6431" s="1103">
        <f t="shared" si="100"/>
        <v>446.05</v>
      </c>
    </row>
    <row r="6432" spans="1:5" ht="15.6">
      <c r="A6432" s="3246" t="s">
        <v>8289</v>
      </c>
      <c r="B6432" s="1763" t="s">
        <v>3958</v>
      </c>
      <c r="C6432" s="1763" t="s">
        <v>18571</v>
      </c>
      <c r="D6432" s="1764">
        <v>811</v>
      </c>
      <c r="E6432" s="1104">
        <f t="shared" si="100"/>
        <v>446.05</v>
      </c>
    </row>
    <row r="6433" spans="1:5" ht="15.6">
      <c r="A6433" s="3245" t="s">
        <v>8304</v>
      </c>
      <c r="B6433" s="1761" t="s">
        <v>3948</v>
      </c>
      <c r="C6433" s="1761" t="s">
        <v>18571</v>
      </c>
      <c r="D6433" s="1762">
        <v>819</v>
      </c>
      <c r="E6433" s="1103">
        <f t="shared" si="100"/>
        <v>450.45000000000005</v>
      </c>
    </row>
    <row r="6434" spans="1:5" ht="15.6">
      <c r="A6434" s="3246" t="s">
        <v>8244</v>
      </c>
      <c r="B6434" s="1763" t="s">
        <v>3878</v>
      </c>
      <c r="C6434" s="1763" t="s">
        <v>18571</v>
      </c>
      <c r="D6434" s="1764">
        <v>821</v>
      </c>
      <c r="E6434" s="1104">
        <f t="shared" si="100"/>
        <v>451.55</v>
      </c>
    </row>
    <row r="6435" spans="1:5" ht="15.6">
      <c r="A6435" s="3245" t="s">
        <v>8302</v>
      </c>
      <c r="B6435" s="1761" t="s">
        <v>3941</v>
      </c>
      <c r="C6435" s="1761" t="s">
        <v>18571</v>
      </c>
      <c r="D6435" s="1762">
        <v>845</v>
      </c>
      <c r="E6435" s="1103">
        <f t="shared" si="100"/>
        <v>464.75000000000006</v>
      </c>
    </row>
    <row r="6436" spans="1:5" ht="15.6">
      <c r="A6436" s="3246" t="s">
        <v>8305</v>
      </c>
      <c r="B6436" s="1763" t="s">
        <v>3950</v>
      </c>
      <c r="C6436" s="1763" t="s">
        <v>18571</v>
      </c>
      <c r="D6436" s="1764">
        <v>846</v>
      </c>
      <c r="E6436" s="1104">
        <f t="shared" si="100"/>
        <v>465.3</v>
      </c>
    </row>
    <row r="6437" spans="1:5" ht="15.6">
      <c r="A6437" s="3245" t="s">
        <v>8248</v>
      </c>
      <c r="B6437" s="1761" t="s">
        <v>3890</v>
      </c>
      <c r="C6437" s="1761" t="s">
        <v>18571</v>
      </c>
      <c r="D6437" s="1762">
        <v>864</v>
      </c>
      <c r="E6437" s="1103">
        <f t="shared" si="100"/>
        <v>475.20000000000005</v>
      </c>
    </row>
    <row r="6438" spans="1:5" ht="15.6">
      <c r="A6438" s="3246" t="s">
        <v>8290</v>
      </c>
      <c r="B6438" s="1763" t="s">
        <v>3959</v>
      </c>
      <c r="C6438" s="1763" t="s">
        <v>18571</v>
      </c>
      <c r="D6438" s="1764">
        <v>872</v>
      </c>
      <c r="E6438" s="1104">
        <f t="shared" si="100"/>
        <v>479.6</v>
      </c>
    </row>
    <row r="6439" spans="1:5" ht="15.6">
      <c r="A6439" s="3245" t="s">
        <v>8306</v>
      </c>
      <c r="B6439" s="1761" t="s">
        <v>3953</v>
      </c>
      <c r="C6439" s="1761" t="s">
        <v>18571</v>
      </c>
      <c r="D6439" s="1762">
        <v>873</v>
      </c>
      <c r="E6439" s="1103">
        <f t="shared" si="100"/>
        <v>480.15000000000003</v>
      </c>
    </row>
    <row r="6440" spans="1:5" ht="15.6">
      <c r="A6440" s="3246" t="s">
        <v>8252</v>
      </c>
      <c r="B6440" s="1763" t="s">
        <v>3903</v>
      </c>
      <c r="C6440" s="1763" t="s">
        <v>18571</v>
      </c>
      <c r="D6440" s="1764">
        <v>881</v>
      </c>
      <c r="E6440" s="1104">
        <f t="shared" si="100"/>
        <v>484.55</v>
      </c>
    </row>
    <row r="6441" spans="1:5" ht="15.6">
      <c r="A6441" s="3245" t="s">
        <v>8316</v>
      </c>
      <c r="B6441" s="1761" t="s">
        <v>3933</v>
      </c>
      <c r="C6441" s="1761" t="s">
        <v>18571</v>
      </c>
      <c r="D6441" s="1762">
        <v>936</v>
      </c>
      <c r="E6441" s="1103">
        <f t="shared" si="100"/>
        <v>514.80000000000007</v>
      </c>
    </row>
    <row r="6442" spans="1:5" ht="15.6">
      <c r="A6442" s="3246" t="s">
        <v>8320</v>
      </c>
      <c r="B6442" s="1763" t="s">
        <v>3945</v>
      </c>
      <c r="C6442" s="1763" t="s">
        <v>18571</v>
      </c>
      <c r="D6442" s="1764">
        <v>997</v>
      </c>
      <c r="E6442" s="1104">
        <f t="shared" si="100"/>
        <v>548.35</v>
      </c>
    </row>
    <row r="6443" spans="1:5" ht="15.6">
      <c r="A6443" s="3245" t="s">
        <v>8299</v>
      </c>
      <c r="B6443" s="1761" t="s">
        <v>3932</v>
      </c>
      <c r="C6443" s="1761" t="s">
        <v>18571</v>
      </c>
      <c r="D6443" s="1762">
        <v>1009</v>
      </c>
      <c r="E6443" s="1103">
        <f t="shared" si="100"/>
        <v>554.95000000000005</v>
      </c>
    </row>
    <row r="6444" spans="1:5" ht="15.6">
      <c r="A6444" s="3246" t="s">
        <v>8324</v>
      </c>
      <c r="B6444" s="1763" t="s">
        <v>3957</v>
      </c>
      <c r="C6444" s="1763" t="s">
        <v>18571</v>
      </c>
      <c r="D6444" s="1764">
        <v>1033</v>
      </c>
      <c r="E6444" s="1104">
        <f t="shared" si="100"/>
        <v>568.15000000000009</v>
      </c>
    </row>
    <row r="6445" spans="1:5" ht="15.6">
      <c r="A6445" s="3245" t="s">
        <v>8303</v>
      </c>
      <c r="B6445" s="1761" t="s">
        <v>3944</v>
      </c>
      <c r="C6445" s="1761" t="s">
        <v>18571</v>
      </c>
      <c r="D6445" s="1762">
        <v>1070</v>
      </c>
      <c r="E6445" s="1103">
        <f t="shared" si="100"/>
        <v>588.5</v>
      </c>
    </row>
    <row r="6446" spans="1:5" ht="15.6">
      <c r="A6446" s="3246" t="s">
        <v>8307</v>
      </c>
      <c r="B6446" s="1763" t="s">
        <v>3956</v>
      </c>
      <c r="C6446" s="1763" t="s">
        <v>18571</v>
      </c>
      <c r="D6446" s="1764">
        <v>1106</v>
      </c>
      <c r="E6446" s="1104">
        <f t="shared" si="100"/>
        <v>608.30000000000007</v>
      </c>
    </row>
    <row r="6447" spans="1:5" ht="15.6">
      <c r="A6447" s="3245" t="s">
        <v>25136</v>
      </c>
      <c r="B6447" s="1761" t="s">
        <v>25137</v>
      </c>
      <c r="C6447" s="1761" t="s">
        <v>18571</v>
      </c>
      <c r="D6447" s="1762">
        <v>1</v>
      </c>
      <c r="E6447" s="1103">
        <f t="shared" si="100"/>
        <v>0.55000000000000004</v>
      </c>
    </row>
    <row r="6448" spans="1:5" ht="15.6">
      <c r="A6448" s="3246" t="s">
        <v>23658</v>
      </c>
      <c r="B6448" s="1763" t="s">
        <v>23659</v>
      </c>
      <c r="C6448" s="1763" t="s">
        <v>18571</v>
      </c>
      <c r="D6448" s="1764">
        <v>34</v>
      </c>
      <c r="E6448" s="1104">
        <f t="shared" si="100"/>
        <v>18.700000000000003</v>
      </c>
    </row>
    <row r="6449" spans="1:5" ht="15.6">
      <c r="A6449" s="3245" t="s">
        <v>23660</v>
      </c>
      <c r="B6449" s="1761" t="s">
        <v>23661</v>
      </c>
      <c r="C6449" s="1761" t="s">
        <v>18571</v>
      </c>
      <c r="D6449" s="1762">
        <v>42</v>
      </c>
      <c r="E6449" s="1103">
        <f t="shared" si="100"/>
        <v>23.1</v>
      </c>
    </row>
    <row r="6450" spans="1:5" ht="15.6">
      <c r="A6450" s="3246" t="s">
        <v>23656</v>
      </c>
      <c r="B6450" s="1763" t="s">
        <v>23657</v>
      </c>
      <c r="C6450" s="1763" t="s">
        <v>18571</v>
      </c>
      <c r="D6450" s="1764">
        <v>47</v>
      </c>
      <c r="E6450" s="1104">
        <f t="shared" si="100"/>
        <v>25.85</v>
      </c>
    </row>
    <row r="6451" spans="1:5" ht="15.6">
      <c r="A6451" s="3245" t="s">
        <v>23682</v>
      </c>
      <c r="B6451" s="1761" t="s">
        <v>23683</v>
      </c>
      <c r="C6451" s="1761" t="s">
        <v>18571</v>
      </c>
      <c r="D6451" s="1762">
        <v>62</v>
      </c>
      <c r="E6451" s="1103">
        <f t="shared" si="100"/>
        <v>34.1</v>
      </c>
    </row>
    <row r="6452" spans="1:5" ht="15.6">
      <c r="A6452" s="3246" t="s">
        <v>23662</v>
      </c>
      <c r="B6452" s="1763" t="s">
        <v>23663</v>
      </c>
      <c r="C6452" s="1763" t="s">
        <v>18571</v>
      </c>
      <c r="D6452" s="1764">
        <v>62</v>
      </c>
      <c r="E6452" s="1104">
        <f t="shared" si="100"/>
        <v>34.1</v>
      </c>
    </row>
    <row r="6453" spans="1:5" ht="15.6">
      <c r="A6453" s="3245" t="s">
        <v>23674</v>
      </c>
      <c r="B6453" s="1761" t="s">
        <v>23675</v>
      </c>
      <c r="C6453" s="1761" t="s">
        <v>18571</v>
      </c>
      <c r="D6453" s="1762">
        <v>62</v>
      </c>
      <c r="E6453" s="1103">
        <f t="shared" si="100"/>
        <v>34.1</v>
      </c>
    </row>
    <row r="6454" spans="1:5" ht="15.6">
      <c r="A6454" s="3246" t="s">
        <v>23664</v>
      </c>
      <c r="B6454" s="1763" t="s">
        <v>23665</v>
      </c>
      <c r="C6454" s="1763" t="s">
        <v>18571</v>
      </c>
      <c r="D6454" s="1764">
        <v>62</v>
      </c>
      <c r="E6454" s="1104">
        <f t="shared" si="100"/>
        <v>34.1</v>
      </c>
    </row>
    <row r="6455" spans="1:5" ht="15.6">
      <c r="A6455" s="3245" t="s">
        <v>23666</v>
      </c>
      <c r="B6455" s="1761" t="s">
        <v>23667</v>
      </c>
      <c r="C6455" s="1761" t="s">
        <v>18571</v>
      </c>
      <c r="D6455" s="1762">
        <v>62</v>
      </c>
      <c r="E6455" s="1103">
        <f t="shared" si="100"/>
        <v>34.1</v>
      </c>
    </row>
    <row r="6456" spans="1:5" ht="15.6">
      <c r="A6456" s="3246" t="s">
        <v>23676</v>
      </c>
      <c r="B6456" s="1763" t="s">
        <v>23677</v>
      </c>
      <c r="C6456" s="1763" t="s">
        <v>18571</v>
      </c>
      <c r="D6456" s="1764">
        <v>103</v>
      </c>
      <c r="E6456" s="1104">
        <f t="shared" si="100"/>
        <v>56.650000000000006</v>
      </c>
    </row>
    <row r="6457" spans="1:5" ht="15.6">
      <c r="A6457" s="3245" t="s">
        <v>23668</v>
      </c>
      <c r="B6457" s="1761" t="s">
        <v>23669</v>
      </c>
      <c r="C6457" s="1761" t="s">
        <v>18571</v>
      </c>
      <c r="D6457" s="1762">
        <v>103</v>
      </c>
      <c r="E6457" s="1103">
        <f t="shared" si="100"/>
        <v>56.650000000000006</v>
      </c>
    </row>
    <row r="6458" spans="1:5" ht="15.6">
      <c r="A6458" s="3246" t="s">
        <v>23678</v>
      </c>
      <c r="B6458" s="1763" t="s">
        <v>23679</v>
      </c>
      <c r="C6458" s="1763" t="s">
        <v>18571</v>
      </c>
      <c r="D6458" s="1764">
        <v>133</v>
      </c>
      <c r="E6458" s="1104">
        <f t="shared" si="100"/>
        <v>73.150000000000006</v>
      </c>
    </row>
    <row r="6459" spans="1:5" ht="15.6">
      <c r="A6459" s="3245" t="s">
        <v>23680</v>
      </c>
      <c r="B6459" s="1761" t="s">
        <v>23681</v>
      </c>
      <c r="C6459" s="1761" t="s">
        <v>18571</v>
      </c>
      <c r="D6459" s="1762">
        <v>133</v>
      </c>
      <c r="E6459" s="1103">
        <f t="shared" si="100"/>
        <v>73.150000000000006</v>
      </c>
    </row>
    <row r="6460" spans="1:5" ht="15.6">
      <c r="A6460" s="3246" t="s">
        <v>23670</v>
      </c>
      <c r="B6460" s="1763" t="s">
        <v>23671</v>
      </c>
      <c r="C6460" s="1763" t="s">
        <v>18571</v>
      </c>
      <c r="D6460" s="1764">
        <v>135</v>
      </c>
      <c r="E6460" s="1104">
        <f t="shared" si="100"/>
        <v>74.25</v>
      </c>
    </row>
    <row r="6461" spans="1:5" ht="15.6">
      <c r="A6461" s="3245" t="s">
        <v>23672</v>
      </c>
      <c r="B6461" s="1761" t="s">
        <v>23673</v>
      </c>
      <c r="C6461" s="1761" t="s">
        <v>18571</v>
      </c>
      <c r="D6461" s="1762">
        <v>137</v>
      </c>
      <c r="E6461" s="1103">
        <f t="shared" si="100"/>
        <v>75.350000000000009</v>
      </c>
    </row>
    <row r="6462" spans="1:5" ht="15.6">
      <c r="A6462" s="3246" t="s">
        <v>23654</v>
      </c>
      <c r="B6462" s="1763" t="s">
        <v>23655</v>
      </c>
      <c r="C6462" s="1763" t="s">
        <v>18571</v>
      </c>
      <c r="D6462" s="1764">
        <v>159</v>
      </c>
      <c r="E6462" s="1104">
        <f t="shared" si="100"/>
        <v>87.45</v>
      </c>
    </row>
    <row r="6463" spans="1:5" ht="15.6">
      <c r="A6463" s="3245" t="s">
        <v>33233</v>
      </c>
      <c r="B6463" s="1761" t="s">
        <v>33234</v>
      </c>
      <c r="C6463" s="1761" t="s">
        <v>18572</v>
      </c>
      <c r="D6463" s="1762">
        <v>10769</v>
      </c>
      <c r="E6463" s="1103">
        <f t="shared" si="100"/>
        <v>5922.9500000000007</v>
      </c>
    </row>
    <row r="6464" spans="1:5" ht="15.6">
      <c r="A6464" s="3246" t="s">
        <v>25138</v>
      </c>
      <c r="B6464" s="1763" t="s">
        <v>28287</v>
      </c>
      <c r="C6464" s="1763" t="s">
        <v>18572</v>
      </c>
      <c r="D6464" s="1764">
        <v>1</v>
      </c>
      <c r="E6464" s="1104">
        <f t="shared" si="100"/>
        <v>0.55000000000000004</v>
      </c>
    </row>
    <row r="6465" spans="1:5" ht="15.6">
      <c r="A6465" s="3245" t="s">
        <v>9006</v>
      </c>
      <c r="B6465" s="1761" t="s">
        <v>28288</v>
      </c>
      <c r="C6465" s="1761" t="s">
        <v>18572</v>
      </c>
      <c r="D6465" s="1762">
        <v>830</v>
      </c>
      <c r="E6465" s="1103">
        <f t="shared" si="100"/>
        <v>456.50000000000006</v>
      </c>
    </row>
    <row r="6466" spans="1:5" ht="15.6">
      <c r="A6466" s="3246" t="s">
        <v>9007</v>
      </c>
      <c r="B6466" s="1763" t="s">
        <v>28289</v>
      </c>
      <c r="C6466" s="1763" t="s">
        <v>18572</v>
      </c>
      <c r="D6466" s="1764">
        <v>830</v>
      </c>
      <c r="E6466" s="1104">
        <f t="shared" si="100"/>
        <v>456.50000000000006</v>
      </c>
    </row>
    <row r="6467" spans="1:5" ht="15.6">
      <c r="A6467" s="3245" t="s">
        <v>9008</v>
      </c>
      <c r="B6467" s="1761" t="s">
        <v>28290</v>
      </c>
      <c r="C6467" s="1761" t="s">
        <v>18572</v>
      </c>
      <c r="D6467" s="1762">
        <v>836</v>
      </c>
      <c r="E6467" s="1103">
        <f t="shared" si="100"/>
        <v>459.8</v>
      </c>
    </row>
    <row r="6468" spans="1:5" ht="15.6">
      <c r="A6468" s="3246" t="s">
        <v>9009</v>
      </c>
      <c r="B6468" s="1763" t="s">
        <v>28291</v>
      </c>
      <c r="C6468" s="1763" t="s">
        <v>18572</v>
      </c>
      <c r="D6468" s="1764">
        <v>851</v>
      </c>
      <c r="E6468" s="1104">
        <f t="shared" si="100"/>
        <v>468.05</v>
      </c>
    </row>
    <row r="6469" spans="1:5" ht="15.6">
      <c r="A6469" s="3245" t="s">
        <v>9010</v>
      </c>
      <c r="B6469" s="1761" t="s">
        <v>28292</v>
      </c>
      <c r="C6469" s="1761" t="s">
        <v>18572</v>
      </c>
      <c r="D6469" s="1762">
        <v>862</v>
      </c>
      <c r="E6469" s="1103">
        <f t="shared" si="100"/>
        <v>474.1</v>
      </c>
    </row>
    <row r="6470" spans="1:5" ht="15.6">
      <c r="A6470" s="3246" t="s">
        <v>9011</v>
      </c>
      <c r="B6470" s="1763" t="s">
        <v>28293</v>
      </c>
      <c r="C6470" s="1763" t="s">
        <v>18572</v>
      </c>
      <c r="D6470" s="1764">
        <v>877</v>
      </c>
      <c r="E6470" s="1104">
        <f t="shared" si="100"/>
        <v>482.35</v>
      </c>
    </row>
    <row r="6471" spans="1:5" ht="15.6">
      <c r="A6471" s="3245" t="s">
        <v>9012</v>
      </c>
      <c r="B6471" s="1761" t="s">
        <v>28294</v>
      </c>
      <c r="C6471" s="1761" t="s">
        <v>18572</v>
      </c>
      <c r="D6471" s="1762">
        <v>909</v>
      </c>
      <c r="E6471" s="1103">
        <f t="shared" si="100"/>
        <v>499.95000000000005</v>
      </c>
    </row>
    <row r="6472" spans="1:5" ht="15.6">
      <c r="A6472" s="3246" t="s">
        <v>9013</v>
      </c>
      <c r="B6472" s="1763" t="s">
        <v>28295</v>
      </c>
      <c r="C6472" s="1763" t="s">
        <v>18572</v>
      </c>
      <c r="D6472" s="1764">
        <v>958</v>
      </c>
      <c r="E6472" s="1104">
        <f t="shared" si="100"/>
        <v>526.90000000000009</v>
      </c>
    </row>
    <row r="6473" spans="1:5" ht="15.6">
      <c r="A6473" s="3245" t="s">
        <v>9014</v>
      </c>
      <c r="B6473" s="1761" t="s">
        <v>28296</v>
      </c>
      <c r="C6473" s="1761" t="s">
        <v>18572</v>
      </c>
      <c r="D6473" s="1762">
        <v>958</v>
      </c>
      <c r="E6473" s="1103">
        <f t="shared" si="100"/>
        <v>526.90000000000009</v>
      </c>
    </row>
    <row r="6474" spans="1:5" ht="15.6">
      <c r="A6474" s="3246" t="s">
        <v>8353</v>
      </c>
      <c r="B6474" s="1763" t="s">
        <v>28297</v>
      </c>
      <c r="C6474" s="1763" t="s">
        <v>18572</v>
      </c>
      <c r="D6474" s="1764">
        <v>972</v>
      </c>
      <c r="E6474" s="1104">
        <f t="shared" si="100"/>
        <v>534.6</v>
      </c>
    </row>
    <row r="6475" spans="1:5" ht="15.6">
      <c r="A6475" s="3245" t="s">
        <v>8354</v>
      </c>
      <c r="B6475" s="1761" t="s">
        <v>28298</v>
      </c>
      <c r="C6475" s="1761" t="s">
        <v>18572</v>
      </c>
      <c r="D6475" s="1762">
        <v>972</v>
      </c>
      <c r="E6475" s="1103">
        <f t="shared" si="100"/>
        <v>534.6</v>
      </c>
    </row>
    <row r="6476" spans="1:5" ht="15.6">
      <c r="A6476" s="3246" t="s">
        <v>8355</v>
      </c>
      <c r="B6476" s="1763" t="s">
        <v>28299</v>
      </c>
      <c r="C6476" s="1763" t="s">
        <v>18572</v>
      </c>
      <c r="D6476" s="1764">
        <v>978</v>
      </c>
      <c r="E6476" s="1104">
        <f t="shared" si="100"/>
        <v>537.90000000000009</v>
      </c>
    </row>
    <row r="6477" spans="1:5" ht="15.6">
      <c r="A6477" s="3245" t="s">
        <v>9015</v>
      </c>
      <c r="B6477" s="1761" t="s">
        <v>28300</v>
      </c>
      <c r="C6477" s="1761" t="s">
        <v>18572</v>
      </c>
      <c r="D6477" s="1762">
        <v>983</v>
      </c>
      <c r="E6477" s="1103">
        <f t="shared" ref="E6477:E6540" si="101">D6477*(100%-$E$8)</f>
        <v>540.65000000000009</v>
      </c>
    </row>
    <row r="6478" spans="1:5" ht="15.6">
      <c r="A6478" s="3246" t="s">
        <v>8356</v>
      </c>
      <c r="B6478" s="1763" t="s">
        <v>28301</v>
      </c>
      <c r="C6478" s="1763" t="s">
        <v>18572</v>
      </c>
      <c r="D6478" s="1764">
        <v>992</v>
      </c>
      <c r="E6478" s="1104">
        <f t="shared" si="101"/>
        <v>545.6</v>
      </c>
    </row>
    <row r="6479" spans="1:5" ht="15.6">
      <c r="A6479" s="3245" t="s">
        <v>8357</v>
      </c>
      <c r="B6479" s="1761" t="s">
        <v>28302</v>
      </c>
      <c r="C6479" s="1761" t="s">
        <v>18572</v>
      </c>
      <c r="D6479" s="1762">
        <v>1003</v>
      </c>
      <c r="E6479" s="1103">
        <f t="shared" si="101"/>
        <v>551.65000000000009</v>
      </c>
    </row>
    <row r="6480" spans="1:5" ht="15.6">
      <c r="A6480" s="3246" t="s">
        <v>8358</v>
      </c>
      <c r="B6480" s="1763" t="s">
        <v>28303</v>
      </c>
      <c r="C6480" s="1763" t="s">
        <v>18572</v>
      </c>
      <c r="D6480" s="1764">
        <v>1024</v>
      </c>
      <c r="E6480" s="1104">
        <f t="shared" si="101"/>
        <v>563.20000000000005</v>
      </c>
    </row>
    <row r="6481" spans="1:5" ht="15.6">
      <c r="A6481" s="3245" t="s">
        <v>9016</v>
      </c>
      <c r="B6481" s="1761" t="s">
        <v>28304</v>
      </c>
      <c r="C6481" s="1761" t="s">
        <v>18572</v>
      </c>
      <c r="D6481" s="1762">
        <v>1045</v>
      </c>
      <c r="E6481" s="1103">
        <f t="shared" si="101"/>
        <v>574.75</v>
      </c>
    </row>
    <row r="6482" spans="1:5" ht="15.6">
      <c r="A6482" s="3246" t="s">
        <v>8359</v>
      </c>
      <c r="B6482" s="1763" t="s">
        <v>28305</v>
      </c>
      <c r="C6482" s="1763" t="s">
        <v>18572</v>
      </c>
      <c r="D6482" s="1764">
        <v>1055</v>
      </c>
      <c r="E6482" s="1104">
        <f t="shared" si="101"/>
        <v>580.25</v>
      </c>
    </row>
    <row r="6483" spans="1:5" ht="15.6">
      <c r="A6483" s="3245" t="s">
        <v>9017</v>
      </c>
      <c r="B6483" s="1761" t="s">
        <v>28306</v>
      </c>
      <c r="C6483" s="1761" t="s">
        <v>18572</v>
      </c>
      <c r="D6483" s="1762">
        <v>1080</v>
      </c>
      <c r="E6483" s="1103">
        <f t="shared" si="101"/>
        <v>594</v>
      </c>
    </row>
    <row r="6484" spans="1:5" ht="15.6">
      <c r="A6484" s="3246" t="s">
        <v>8360</v>
      </c>
      <c r="B6484" s="1763" t="s">
        <v>28307</v>
      </c>
      <c r="C6484" s="1763" t="s">
        <v>18572</v>
      </c>
      <c r="D6484" s="1764">
        <v>1112</v>
      </c>
      <c r="E6484" s="1104">
        <f t="shared" si="101"/>
        <v>611.6</v>
      </c>
    </row>
    <row r="6485" spans="1:5" ht="15.6">
      <c r="A6485" s="3245" t="s">
        <v>8361</v>
      </c>
      <c r="B6485" s="1761" t="s">
        <v>28308</v>
      </c>
      <c r="C6485" s="1761" t="s">
        <v>18572</v>
      </c>
      <c r="D6485" s="1762">
        <v>1112</v>
      </c>
      <c r="E6485" s="1103">
        <f t="shared" si="101"/>
        <v>611.6</v>
      </c>
    </row>
    <row r="6486" spans="1:5" ht="15.6">
      <c r="A6486" s="3246" t="s">
        <v>8362</v>
      </c>
      <c r="B6486" s="1763" t="s">
        <v>28309</v>
      </c>
      <c r="C6486" s="1763" t="s">
        <v>18572</v>
      </c>
      <c r="D6486" s="1764">
        <v>1133</v>
      </c>
      <c r="E6486" s="1104">
        <f t="shared" si="101"/>
        <v>623.15000000000009</v>
      </c>
    </row>
    <row r="6487" spans="1:5" ht="15.6">
      <c r="A6487" s="3245" t="s">
        <v>9018</v>
      </c>
      <c r="B6487" s="1761" t="s">
        <v>28310</v>
      </c>
      <c r="C6487" s="1761" t="s">
        <v>18572</v>
      </c>
      <c r="D6487" s="1762">
        <v>1177</v>
      </c>
      <c r="E6487" s="1103">
        <f t="shared" si="101"/>
        <v>647.35</v>
      </c>
    </row>
    <row r="6488" spans="1:5" ht="15.6">
      <c r="A6488" s="3246" t="s">
        <v>8363</v>
      </c>
      <c r="B6488" s="1763" t="s">
        <v>28311</v>
      </c>
      <c r="C6488" s="1763" t="s">
        <v>18572</v>
      </c>
      <c r="D6488" s="1764">
        <v>1200</v>
      </c>
      <c r="E6488" s="1104">
        <f t="shared" si="101"/>
        <v>660</v>
      </c>
    </row>
    <row r="6489" spans="1:5" ht="15.6">
      <c r="A6489" s="3245" t="s">
        <v>8364</v>
      </c>
      <c r="B6489" s="1761" t="s">
        <v>28312</v>
      </c>
      <c r="C6489" s="1761" t="s">
        <v>18572</v>
      </c>
      <c r="D6489" s="1762">
        <v>1234</v>
      </c>
      <c r="E6489" s="1103">
        <f t="shared" si="101"/>
        <v>678.7</v>
      </c>
    </row>
    <row r="6490" spans="1:5" ht="15.6">
      <c r="A6490" s="3246" t="s">
        <v>9019</v>
      </c>
      <c r="B6490" s="1763" t="s">
        <v>28313</v>
      </c>
      <c r="C6490" s="1763" t="s">
        <v>18572</v>
      </c>
      <c r="D6490" s="1764">
        <v>1237</v>
      </c>
      <c r="E6490" s="1104">
        <f t="shared" si="101"/>
        <v>680.35</v>
      </c>
    </row>
    <row r="6491" spans="1:5" ht="15.6">
      <c r="A6491" s="3245" t="s">
        <v>8365</v>
      </c>
      <c r="B6491" s="1761" t="s">
        <v>28314</v>
      </c>
      <c r="C6491" s="1761" t="s">
        <v>18572</v>
      </c>
      <c r="D6491" s="1762">
        <v>1345</v>
      </c>
      <c r="E6491" s="1103">
        <f t="shared" si="101"/>
        <v>739.75000000000011</v>
      </c>
    </row>
    <row r="6492" spans="1:5" ht="15.6">
      <c r="A6492" s="3246" t="s">
        <v>8366</v>
      </c>
      <c r="B6492" s="1763" t="s">
        <v>28315</v>
      </c>
      <c r="C6492" s="1763" t="s">
        <v>18572</v>
      </c>
      <c r="D6492" s="1764">
        <v>1404</v>
      </c>
      <c r="E6492" s="1104">
        <f t="shared" si="101"/>
        <v>772.2</v>
      </c>
    </row>
    <row r="6493" spans="1:5" ht="15.6">
      <c r="A6493" s="3245" t="s">
        <v>19006</v>
      </c>
      <c r="B6493" s="1761" t="s">
        <v>19007</v>
      </c>
      <c r="C6493" s="1761" t="s">
        <v>18572</v>
      </c>
      <c r="D6493" s="1762">
        <v>1606</v>
      </c>
      <c r="E6493" s="1103">
        <f t="shared" si="101"/>
        <v>883.30000000000007</v>
      </c>
    </row>
    <row r="6494" spans="1:5" ht="15.6">
      <c r="A6494" s="3246" t="s">
        <v>19008</v>
      </c>
      <c r="B6494" s="1763" t="s">
        <v>19009</v>
      </c>
      <c r="C6494" s="1763" t="s">
        <v>18572</v>
      </c>
      <c r="D6494" s="1764">
        <v>1639</v>
      </c>
      <c r="E6494" s="1104">
        <f t="shared" si="101"/>
        <v>901.45</v>
      </c>
    </row>
    <row r="6495" spans="1:5" ht="15.6">
      <c r="A6495" s="3245" t="s">
        <v>19010</v>
      </c>
      <c r="B6495" s="1761" t="s">
        <v>19011</v>
      </c>
      <c r="C6495" s="1761" t="s">
        <v>18572</v>
      </c>
      <c r="D6495" s="1762">
        <v>1657</v>
      </c>
      <c r="E6495" s="1103">
        <f t="shared" si="101"/>
        <v>911.35</v>
      </c>
    </row>
    <row r="6496" spans="1:5" ht="15.6">
      <c r="A6496" s="3246" t="s">
        <v>19012</v>
      </c>
      <c r="B6496" s="1763" t="s">
        <v>19013</v>
      </c>
      <c r="C6496" s="1763" t="s">
        <v>18572</v>
      </c>
      <c r="D6496" s="1764">
        <v>1664</v>
      </c>
      <c r="E6496" s="1104">
        <f t="shared" si="101"/>
        <v>915.2</v>
      </c>
    </row>
    <row r="6497" spans="1:5" ht="15.6">
      <c r="A6497" s="3245" t="s">
        <v>19014</v>
      </c>
      <c r="B6497" s="1761" t="s">
        <v>19015</v>
      </c>
      <c r="C6497" s="1761" t="s">
        <v>18572</v>
      </c>
      <c r="D6497" s="1762">
        <v>1680</v>
      </c>
      <c r="E6497" s="1103">
        <f t="shared" si="101"/>
        <v>924.00000000000011</v>
      </c>
    </row>
    <row r="6498" spans="1:5" ht="15.6">
      <c r="A6498" s="3246" t="s">
        <v>19016</v>
      </c>
      <c r="B6498" s="1763" t="s">
        <v>19017</v>
      </c>
      <c r="C6498" s="1763" t="s">
        <v>18572</v>
      </c>
      <c r="D6498" s="1764">
        <v>1714</v>
      </c>
      <c r="E6498" s="1104">
        <f t="shared" si="101"/>
        <v>942.7</v>
      </c>
    </row>
    <row r="6499" spans="1:5" ht="15.6">
      <c r="A6499" s="3245" t="s">
        <v>19018</v>
      </c>
      <c r="B6499" s="1761" t="s">
        <v>19019</v>
      </c>
      <c r="C6499" s="1761" t="s">
        <v>18572</v>
      </c>
      <c r="D6499" s="1762">
        <v>1743</v>
      </c>
      <c r="E6499" s="1103">
        <f t="shared" si="101"/>
        <v>958.65000000000009</v>
      </c>
    </row>
    <row r="6500" spans="1:5" ht="15.6">
      <c r="A6500" s="3246" t="s">
        <v>19062</v>
      </c>
      <c r="B6500" s="1763" t="s">
        <v>19063</v>
      </c>
      <c r="C6500" s="1763" t="s">
        <v>18572</v>
      </c>
      <c r="D6500" s="1764">
        <v>1805</v>
      </c>
      <c r="E6500" s="1104">
        <f t="shared" si="101"/>
        <v>992.75000000000011</v>
      </c>
    </row>
    <row r="6501" spans="1:5" ht="15.6">
      <c r="A6501" s="3245" t="s">
        <v>19064</v>
      </c>
      <c r="B6501" s="1761" t="s">
        <v>19065</v>
      </c>
      <c r="C6501" s="1761" t="s">
        <v>18572</v>
      </c>
      <c r="D6501" s="1762">
        <v>1838</v>
      </c>
      <c r="E6501" s="1103">
        <f t="shared" si="101"/>
        <v>1010.9000000000001</v>
      </c>
    </row>
    <row r="6502" spans="1:5" ht="15.6">
      <c r="A6502" s="3246" t="s">
        <v>19066</v>
      </c>
      <c r="B6502" s="1763" t="s">
        <v>19067</v>
      </c>
      <c r="C6502" s="1763" t="s">
        <v>18572</v>
      </c>
      <c r="D6502" s="1764">
        <v>1856</v>
      </c>
      <c r="E6502" s="1104">
        <f t="shared" si="101"/>
        <v>1020.8000000000001</v>
      </c>
    </row>
    <row r="6503" spans="1:5" ht="15.6">
      <c r="A6503" s="3245" t="s">
        <v>19068</v>
      </c>
      <c r="B6503" s="1761" t="s">
        <v>19069</v>
      </c>
      <c r="C6503" s="1761" t="s">
        <v>18572</v>
      </c>
      <c r="D6503" s="1762">
        <v>1863</v>
      </c>
      <c r="E6503" s="1103">
        <f t="shared" si="101"/>
        <v>1024.6500000000001</v>
      </c>
    </row>
    <row r="6504" spans="1:5" ht="15.6">
      <c r="A6504" s="3246" t="s">
        <v>19026</v>
      </c>
      <c r="B6504" s="1763" t="s">
        <v>19027</v>
      </c>
      <c r="C6504" s="1763" t="s">
        <v>18572</v>
      </c>
      <c r="D6504" s="1764">
        <v>1877</v>
      </c>
      <c r="E6504" s="1104">
        <f t="shared" si="101"/>
        <v>1032.3500000000001</v>
      </c>
    </row>
    <row r="6505" spans="1:5" ht="15.6">
      <c r="A6505" s="3245" t="s">
        <v>19070</v>
      </c>
      <c r="B6505" s="1761" t="s">
        <v>19071</v>
      </c>
      <c r="C6505" s="1761" t="s">
        <v>18572</v>
      </c>
      <c r="D6505" s="1762">
        <v>1878</v>
      </c>
      <c r="E6505" s="1103">
        <f t="shared" si="101"/>
        <v>1032.9000000000001</v>
      </c>
    </row>
    <row r="6506" spans="1:5" ht="15.6">
      <c r="A6506" s="3246" t="s">
        <v>19028</v>
      </c>
      <c r="B6506" s="1763" t="s">
        <v>19029</v>
      </c>
      <c r="C6506" s="1763" t="s">
        <v>18572</v>
      </c>
      <c r="D6506" s="1764">
        <v>1910</v>
      </c>
      <c r="E6506" s="1104">
        <f t="shared" si="101"/>
        <v>1050.5</v>
      </c>
    </row>
    <row r="6507" spans="1:5" ht="15.6">
      <c r="A6507" s="3245" t="s">
        <v>19072</v>
      </c>
      <c r="B6507" s="1761" t="s">
        <v>19073</v>
      </c>
      <c r="C6507" s="1761" t="s">
        <v>18572</v>
      </c>
      <c r="D6507" s="1762">
        <v>1913</v>
      </c>
      <c r="E6507" s="1103">
        <f t="shared" si="101"/>
        <v>1052.1500000000001</v>
      </c>
    </row>
    <row r="6508" spans="1:5" ht="15.6">
      <c r="A6508" s="3246" t="s">
        <v>19020</v>
      </c>
      <c r="B6508" s="1763" t="s">
        <v>19021</v>
      </c>
      <c r="C6508" s="1763" t="s">
        <v>18572</v>
      </c>
      <c r="D6508" s="1764">
        <v>1915</v>
      </c>
      <c r="E6508" s="1104">
        <f t="shared" si="101"/>
        <v>1053.25</v>
      </c>
    </row>
    <row r="6509" spans="1:5" ht="15.6">
      <c r="A6509" s="3245" t="s">
        <v>19030</v>
      </c>
      <c r="B6509" s="1761" t="s">
        <v>19031</v>
      </c>
      <c r="C6509" s="1761" t="s">
        <v>18572</v>
      </c>
      <c r="D6509" s="1762">
        <v>1928</v>
      </c>
      <c r="E6509" s="1103">
        <f t="shared" si="101"/>
        <v>1060.4000000000001</v>
      </c>
    </row>
    <row r="6510" spans="1:5" ht="15.6">
      <c r="A6510" s="3246" t="s">
        <v>19032</v>
      </c>
      <c r="B6510" s="1763" t="s">
        <v>19033</v>
      </c>
      <c r="C6510" s="1763" t="s">
        <v>18572</v>
      </c>
      <c r="D6510" s="1764">
        <v>1935</v>
      </c>
      <c r="E6510" s="1104">
        <f t="shared" si="101"/>
        <v>1064.25</v>
      </c>
    </row>
    <row r="6511" spans="1:5" ht="15.6">
      <c r="A6511" s="3245" t="s">
        <v>19074</v>
      </c>
      <c r="B6511" s="1761" t="s">
        <v>19075</v>
      </c>
      <c r="C6511" s="1761" t="s">
        <v>18572</v>
      </c>
      <c r="D6511" s="1762">
        <v>1942</v>
      </c>
      <c r="E6511" s="1103">
        <f t="shared" si="101"/>
        <v>1068.1000000000001</v>
      </c>
    </row>
    <row r="6512" spans="1:5" ht="15.6">
      <c r="A6512" s="3246" t="s">
        <v>19034</v>
      </c>
      <c r="B6512" s="1763" t="s">
        <v>19035</v>
      </c>
      <c r="C6512" s="1763" t="s">
        <v>18572</v>
      </c>
      <c r="D6512" s="1764">
        <v>1951</v>
      </c>
      <c r="E6512" s="1104">
        <f t="shared" si="101"/>
        <v>1073.0500000000002</v>
      </c>
    </row>
    <row r="6513" spans="1:5" ht="15.6">
      <c r="A6513" s="3245" t="s">
        <v>19036</v>
      </c>
      <c r="B6513" s="1761" t="s">
        <v>19037</v>
      </c>
      <c r="C6513" s="1761" t="s">
        <v>18572</v>
      </c>
      <c r="D6513" s="1762">
        <v>1986</v>
      </c>
      <c r="E6513" s="1103">
        <f t="shared" si="101"/>
        <v>1092.3000000000002</v>
      </c>
    </row>
    <row r="6514" spans="1:5" ht="15.6">
      <c r="A6514" s="3246" t="s">
        <v>19022</v>
      </c>
      <c r="B6514" s="1763" t="s">
        <v>19023</v>
      </c>
      <c r="C6514" s="1763" t="s">
        <v>18572</v>
      </c>
      <c r="D6514" s="1764">
        <v>1988</v>
      </c>
      <c r="E6514" s="1104">
        <f t="shared" si="101"/>
        <v>1093.4000000000001</v>
      </c>
    </row>
    <row r="6515" spans="1:5" ht="15.6">
      <c r="A6515" s="3245" t="s">
        <v>19038</v>
      </c>
      <c r="B6515" s="1761" t="s">
        <v>19039</v>
      </c>
      <c r="C6515" s="1761" t="s">
        <v>18572</v>
      </c>
      <c r="D6515" s="1762">
        <v>2015</v>
      </c>
      <c r="E6515" s="1103">
        <f t="shared" si="101"/>
        <v>1108.25</v>
      </c>
    </row>
    <row r="6516" spans="1:5" ht="15.6">
      <c r="A6516" s="3246" t="s">
        <v>19024</v>
      </c>
      <c r="B6516" s="1763" t="s">
        <v>19025</v>
      </c>
      <c r="C6516" s="1763" t="s">
        <v>18572</v>
      </c>
      <c r="D6516" s="1764">
        <v>2087</v>
      </c>
      <c r="E6516" s="1104">
        <f t="shared" si="101"/>
        <v>1147.8500000000001</v>
      </c>
    </row>
    <row r="6517" spans="1:5" ht="15.6">
      <c r="A6517" s="3245" t="s">
        <v>19076</v>
      </c>
      <c r="B6517" s="1761" t="s">
        <v>19077</v>
      </c>
      <c r="C6517" s="1761" t="s">
        <v>18572</v>
      </c>
      <c r="D6517" s="1762">
        <v>2243</v>
      </c>
      <c r="E6517" s="1103">
        <f t="shared" si="101"/>
        <v>1233.6500000000001</v>
      </c>
    </row>
    <row r="6518" spans="1:5" ht="15.6">
      <c r="A6518" s="3246" t="s">
        <v>19078</v>
      </c>
      <c r="B6518" s="1763" t="s">
        <v>19079</v>
      </c>
      <c r="C6518" s="1763" t="s">
        <v>18572</v>
      </c>
      <c r="D6518" s="1764">
        <v>2316</v>
      </c>
      <c r="E6518" s="1104">
        <f t="shared" si="101"/>
        <v>1273.8000000000002</v>
      </c>
    </row>
    <row r="6519" spans="1:5" ht="15.6">
      <c r="A6519" s="3245" t="s">
        <v>19040</v>
      </c>
      <c r="B6519" s="1761" t="s">
        <v>19041</v>
      </c>
      <c r="C6519" s="1761" t="s">
        <v>18572</v>
      </c>
      <c r="D6519" s="1762">
        <v>2348</v>
      </c>
      <c r="E6519" s="1103">
        <f t="shared" si="101"/>
        <v>1291.4000000000001</v>
      </c>
    </row>
    <row r="6520" spans="1:5" ht="15.6">
      <c r="A6520" s="3246" t="s">
        <v>19080</v>
      </c>
      <c r="B6520" s="1763" t="s">
        <v>19081</v>
      </c>
      <c r="C6520" s="1763" t="s">
        <v>18572</v>
      </c>
      <c r="D6520" s="1764">
        <v>2415</v>
      </c>
      <c r="E6520" s="1104">
        <f t="shared" si="101"/>
        <v>1328.25</v>
      </c>
    </row>
    <row r="6521" spans="1:5" ht="15.6">
      <c r="A6521" s="3245" t="s">
        <v>19042</v>
      </c>
      <c r="B6521" s="1761" t="s">
        <v>19043</v>
      </c>
      <c r="C6521" s="1761" t="s">
        <v>18572</v>
      </c>
      <c r="D6521" s="1762">
        <v>2421</v>
      </c>
      <c r="E6521" s="1103">
        <f t="shared" si="101"/>
        <v>1331.5500000000002</v>
      </c>
    </row>
    <row r="6522" spans="1:5" ht="15.6">
      <c r="A6522" s="3246" t="s">
        <v>19046</v>
      </c>
      <c r="B6522" s="1763" t="s">
        <v>19047</v>
      </c>
      <c r="C6522" s="1763" t="s">
        <v>18572</v>
      </c>
      <c r="D6522" s="1764">
        <v>2511</v>
      </c>
      <c r="E6522" s="1104">
        <f t="shared" si="101"/>
        <v>1381.0500000000002</v>
      </c>
    </row>
    <row r="6523" spans="1:5" ht="15.6">
      <c r="A6523" s="3245" t="s">
        <v>19044</v>
      </c>
      <c r="B6523" s="1761" t="s">
        <v>19045</v>
      </c>
      <c r="C6523" s="1761" t="s">
        <v>18572</v>
      </c>
      <c r="D6523" s="1762">
        <v>2520</v>
      </c>
      <c r="E6523" s="1103">
        <f t="shared" si="101"/>
        <v>1386</v>
      </c>
    </row>
    <row r="6524" spans="1:5" ht="15.6">
      <c r="A6524" s="3246" t="s">
        <v>19048</v>
      </c>
      <c r="B6524" s="1763" t="s">
        <v>19049</v>
      </c>
      <c r="C6524" s="1763" t="s">
        <v>18572</v>
      </c>
      <c r="D6524" s="1764">
        <v>2544</v>
      </c>
      <c r="E6524" s="1104">
        <f t="shared" si="101"/>
        <v>1399.2</v>
      </c>
    </row>
    <row r="6525" spans="1:5" ht="15.6">
      <c r="A6525" s="3245" t="s">
        <v>19050</v>
      </c>
      <c r="B6525" s="1761" t="s">
        <v>19051</v>
      </c>
      <c r="C6525" s="1761" t="s">
        <v>18572</v>
      </c>
      <c r="D6525" s="1762">
        <v>2562</v>
      </c>
      <c r="E6525" s="1103">
        <f t="shared" si="101"/>
        <v>1409.1000000000001</v>
      </c>
    </row>
    <row r="6526" spans="1:5" ht="15.6">
      <c r="A6526" s="3246" t="s">
        <v>19052</v>
      </c>
      <c r="B6526" s="1763" t="s">
        <v>19053</v>
      </c>
      <c r="C6526" s="1763" t="s">
        <v>18572</v>
      </c>
      <c r="D6526" s="1764">
        <v>2568</v>
      </c>
      <c r="E6526" s="1104">
        <f t="shared" si="101"/>
        <v>1412.4</v>
      </c>
    </row>
    <row r="6527" spans="1:5" ht="15.6">
      <c r="A6527" s="3245" t="s">
        <v>19054</v>
      </c>
      <c r="B6527" s="1761" t="s">
        <v>19055</v>
      </c>
      <c r="C6527" s="1761" t="s">
        <v>18572</v>
      </c>
      <c r="D6527" s="1762">
        <v>2584</v>
      </c>
      <c r="E6527" s="1103">
        <f t="shared" si="101"/>
        <v>1421.2</v>
      </c>
    </row>
    <row r="6528" spans="1:5" ht="15.6">
      <c r="A6528" s="3246" t="s">
        <v>19056</v>
      </c>
      <c r="B6528" s="1763" t="s">
        <v>19057</v>
      </c>
      <c r="C6528" s="1763" t="s">
        <v>18572</v>
      </c>
      <c r="D6528" s="1764">
        <v>2619</v>
      </c>
      <c r="E6528" s="1104">
        <f t="shared" si="101"/>
        <v>1440.45</v>
      </c>
    </row>
    <row r="6529" spans="1:5" ht="15.6">
      <c r="A6529" s="3245" t="s">
        <v>19058</v>
      </c>
      <c r="B6529" s="1761" t="s">
        <v>19059</v>
      </c>
      <c r="C6529" s="1761" t="s">
        <v>18572</v>
      </c>
      <c r="D6529" s="1762">
        <v>2648</v>
      </c>
      <c r="E6529" s="1103">
        <f t="shared" si="101"/>
        <v>1456.4</v>
      </c>
    </row>
    <row r="6530" spans="1:5" ht="15.6">
      <c r="A6530" s="3246" t="s">
        <v>19060</v>
      </c>
      <c r="B6530" s="1763" t="s">
        <v>19061</v>
      </c>
      <c r="C6530" s="1763" t="s">
        <v>18572</v>
      </c>
      <c r="D6530" s="1764">
        <v>2735</v>
      </c>
      <c r="E6530" s="1104">
        <f t="shared" si="101"/>
        <v>1504.2500000000002</v>
      </c>
    </row>
    <row r="6531" spans="1:5" ht="15.6">
      <c r="A6531" s="3245" t="s">
        <v>28316</v>
      </c>
      <c r="B6531" s="1761" t="s">
        <v>28317</v>
      </c>
      <c r="C6531" s="1761" t="s">
        <v>18572</v>
      </c>
      <c r="D6531" s="1762">
        <v>728</v>
      </c>
      <c r="E6531" s="1103">
        <f t="shared" si="101"/>
        <v>400.40000000000003</v>
      </c>
    </row>
    <row r="6532" spans="1:5" ht="15.6">
      <c r="A6532" s="3246" t="s">
        <v>28318</v>
      </c>
      <c r="B6532" s="1763" t="s">
        <v>28319</v>
      </c>
      <c r="C6532" s="1763" t="s">
        <v>18572</v>
      </c>
      <c r="D6532" s="1764">
        <v>738</v>
      </c>
      <c r="E6532" s="1104">
        <f t="shared" si="101"/>
        <v>405.90000000000003</v>
      </c>
    </row>
    <row r="6533" spans="1:5" ht="15.6">
      <c r="A6533" s="3245" t="s">
        <v>28320</v>
      </c>
      <c r="B6533" s="1761" t="s">
        <v>28321</v>
      </c>
      <c r="C6533" s="1761" t="s">
        <v>18572</v>
      </c>
      <c r="D6533" s="1762">
        <v>740</v>
      </c>
      <c r="E6533" s="1103">
        <f t="shared" si="101"/>
        <v>407.00000000000006</v>
      </c>
    </row>
    <row r="6534" spans="1:5" ht="15.6">
      <c r="A6534" s="3246" t="s">
        <v>28322</v>
      </c>
      <c r="B6534" s="1763" t="s">
        <v>28323</v>
      </c>
      <c r="C6534" s="1763" t="s">
        <v>18572</v>
      </c>
      <c r="D6534" s="1764">
        <v>751</v>
      </c>
      <c r="E6534" s="1104">
        <f t="shared" si="101"/>
        <v>413.05</v>
      </c>
    </row>
    <row r="6535" spans="1:5" ht="15.6">
      <c r="A6535" s="3245" t="s">
        <v>28324</v>
      </c>
      <c r="B6535" s="1761" t="s">
        <v>28325</v>
      </c>
      <c r="C6535" s="1761" t="s">
        <v>18572</v>
      </c>
      <c r="D6535" s="1762">
        <v>765</v>
      </c>
      <c r="E6535" s="1103">
        <f t="shared" si="101"/>
        <v>420.75000000000006</v>
      </c>
    </row>
    <row r="6536" spans="1:5" ht="15.6">
      <c r="A6536" s="3246" t="s">
        <v>28326</v>
      </c>
      <c r="B6536" s="1763" t="s">
        <v>28327</v>
      </c>
      <c r="C6536" s="1763" t="s">
        <v>18572</v>
      </c>
      <c r="D6536" s="1764">
        <v>807</v>
      </c>
      <c r="E6536" s="1104">
        <f t="shared" si="101"/>
        <v>443.85</v>
      </c>
    </row>
    <row r="6537" spans="1:5" ht="15.6">
      <c r="A6537" s="3245" t="s">
        <v>28328</v>
      </c>
      <c r="B6537" s="1761" t="s">
        <v>28329</v>
      </c>
      <c r="C6537" s="1761" t="s">
        <v>18572</v>
      </c>
      <c r="D6537" s="1762">
        <v>891</v>
      </c>
      <c r="E6537" s="1103">
        <f t="shared" si="101"/>
        <v>490.05</v>
      </c>
    </row>
    <row r="6538" spans="1:5" ht="15.6">
      <c r="A6538" s="3246" t="s">
        <v>28330</v>
      </c>
      <c r="B6538" s="1763" t="s">
        <v>28331</v>
      </c>
      <c r="C6538" s="1763" t="s">
        <v>18572</v>
      </c>
      <c r="D6538" s="1764">
        <v>962</v>
      </c>
      <c r="E6538" s="1104">
        <f t="shared" si="101"/>
        <v>529.1</v>
      </c>
    </row>
    <row r="6539" spans="1:5" ht="15.6">
      <c r="A6539" s="3245" t="s">
        <v>28332</v>
      </c>
      <c r="B6539" s="1761" t="s">
        <v>28333</v>
      </c>
      <c r="C6539" s="1761" t="s">
        <v>18572</v>
      </c>
      <c r="D6539" s="1762">
        <v>1020</v>
      </c>
      <c r="E6539" s="1103">
        <f t="shared" si="101"/>
        <v>561</v>
      </c>
    </row>
    <row r="6540" spans="1:5" ht="15.6">
      <c r="A6540" s="3246" t="s">
        <v>19082</v>
      </c>
      <c r="B6540" s="1763" t="s">
        <v>19083</v>
      </c>
      <c r="C6540" s="1763" t="s">
        <v>18572</v>
      </c>
      <c r="D6540" s="1764">
        <v>1764</v>
      </c>
      <c r="E6540" s="1104">
        <f t="shared" si="101"/>
        <v>970.2</v>
      </c>
    </row>
    <row r="6541" spans="1:5" ht="15.6">
      <c r="A6541" s="3245" t="s">
        <v>19088</v>
      </c>
      <c r="B6541" s="1761" t="s">
        <v>19089</v>
      </c>
      <c r="C6541" s="1761" t="s">
        <v>18572</v>
      </c>
      <c r="D6541" s="1762">
        <v>1774</v>
      </c>
      <c r="E6541" s="1103">
        <f t="shared" ref="E6541:E6604" si="102">D6541*(100%-$E$8)</f>
        <v>975.7</v>
      </c>
    </row>
    <row r="6542" spans="1:5" ht="15.6">
      <c r="A6542" s="3246" t="s">
        <v>19096</v>
      </c>
      <c r="B6542" s="1763" t="s">
        <v>19097</v>
      </c>
      <c r="C6542" s="1763" t="s">
        <v>18572</v>
      </c>
      <c r="D6542" s="1764">
        <v>1782</v>
      </c>
      <c r="E6542" s="1104">
        <f t="shared" si="102"/>
        <v>980.1</v>
      </c>
    </row>
    <row r="6543" spans="1:5" ht="15.6">
      <c r="A6543" s="3245" t="s">
        <v>19108</v>
      </c>
      <c r="B6543" s="1761" t="s">
        <v>19109</v>
      </c>
      <c r="C6543" s="1761" t="s">
        <v>18572</v>
      </c>
      <c r="D6543" s="1762">
        <v>1791</v>
      </c>
      <c r="E6543" s="1103">
        <f t="shared" si="102"/>
        <v>985.05000000000007</v>
      </c>
    </row>
    <row r="6544" spans="1:5" ht="15.6">
      <c r="A6544" s="3246" t="s">
        <v>19120</v>
      </c>
      <c r="B6544" s="1763" t="s">
        <v>19121</v>
      </c>
      <c r="C6544" s="1763" t="s">
        <v>18572</v>
      </c>
      <c r="D6544" s="1764">
        <v>1801</v>
      </c>
      <c r="E6544" s="1104">
        <f t="shared" si="102"/>
        <v>990.55000000000007</v>
      </c>
    </row>
    <row r="6545" spans="1:5" ht="15.6">
      <c r="A6545" s="3245" t="s">
        <v>19132</v>
      </c>
      <c r="B6545" s="1761" t="s">
        <v>19133</v>
      </c>
      <c r="C6545" s="1761" t="s">
        <v>18572</v>
      </c>
      <c r="D6545" s="1762">
        <v>1810</v>
      </c>
      <c r="E6545" s="1103">
        <f t="shared" si="102"/>
        <v>995.50000000000011</v>
      </c>
    </row>
    <row r="6546" spans="1:5" ht="15.6">
      <c r="A6546" s="3246" t="s">
        <v>19084</v>
      </c>
      <c r="B6546" s="1763" t="s">
        <v>19085</v>
      </c>
      <c r="C6546" s="1763" t="s">
        <v>18572</v>
      </c>
      <c r="D6546" s="1764">
        <v>1814</v>
      </c>
      <c r="E6546" s="1104">
        <f t="shared" si="102"/>
        <v>997.7</v>
      </c>
    </row>
    <row r="6547" spans="1:5" ht="15.6">
      <c r="A6547" s="3245" t="s">
        <v>19086</v>
      </c>
      <c r="B6547" s="1761" t="s">
        <v>19087</v>
      </c>
      <c r="C6547" s="1761" t="s">
        <v>18572</v>
      </c>
      <c r="D6547" s="1762">
        <v>1815</v>
      </c>
      <c r="E6547" s="1103">
        <f t="shared" si="102"/>
        <v>998.25000000000011</v>
      </c>
    </row>
    <row r="6548" spans="1:5" ht="15.6">
      <c r="A6548" s="3246" t="s">
        <v>19148</v>
      </c>
      <c r="B6548" s="1763" t="s">
        <v>19149</v>
      </c>
      <c r="C6548" s="1763" t="s">
        <v>18572</v>
      </c>
      <c r="D6548" s="1764">
        <v>1819</v>
      </c>
      <c r="E6548" s="1104">
        <f t="shared" si="102"/>
        <v>1000.45</v>
      </c>
    </row>
    <row r="6549" spans="1:5" ht="15.6">
      <c r="A6549" s="3245" t="s">
        <v>19090</v>
      </c>
      <c r="B6549" s="1761" t="s">
        <v>19091</v>
      </c>
      <c r="C6549" s="1761" t="s">
        <v>18572</v>
      </c>
      <c r="D6549" s="1762">
        <v>1824</v>
      </c>
      <c r="E6549" s="1103">
        <f t="shared" si="102"/>
        <v>1003.2</v>
      </c>
    </row>
    <row r="6550" spans="1:5" ht="15.6">
      <c r="A6550" s="3246" t="s">
        <v>19092</v>
      </c>
      <c r="B6550" s="1763" t="s">
        <v>19093</v>
      </c>
      <c r="C6550" s="1763" t="s">
        <v>18572</v>
      </c>
      <c r="D6550" s="1764">
        <v>1827</v>
      </c>
      <c r="E6550" s="1104">
        <f t="shared" si="102"/>
        <v>1004.8500000000001</v>
      </c>
    </row>
    <row r="6551" spans="1:5" ht="15.6">
      <c r="A6551" s="3245" t="s">
        <v>19166</v>
      </c>
      <c r="B6551" s="1761" t="s">
        <v>19167</v>
      </c>
      <c r="C6551" s="1761" t="s">
        <v>18572</v>
      </c>
      <c r="D6551" s="1762">
        <v>1829</v>
      </c>
      <c r="E6551" s="1103">
        <f t="shared" si="102"/>
        <v>1005.95</v>
      </c>
    </row>
    <row r="6552" spans="1:5" ht="15.6">
      <c r="A6552" s="3246" t="s">
        <v>19098</v>
      </c>
      <c r="B6552" s="1763" t="s">
        <v>19099</v>
      </c>
      <c r="C6552" s="1763" t="s">
        <v>18572</v>
      </c>
      <c r="D6552" s="1764">
        <v>1836</v>
      </c>
      <c r="E6552" s="1104">
        <f t="shared" si="102"/>
        <v>1009.8000000000001</v>
      </c>
    </row>
    <row r="6553" spans="1:5" ht="15.6">
      <c r="A6553" s="3245" t="s">
        <v>19100</v>
      </c>
      <c r="B6553" s="1761" t="s">
        <v>19101</v>
      </c>
      <c r="C6553" s="1761" t="s">
        <v>18572</v>
      </c>
      <c r="D6553" s="1762">
        <v>1837</v>
      </c>
      <c r="E6553" s="1103">
        <f t="shared" si="102"/>
        <v>1010.3500000000001</v>
      </c>
    </row>
    <row r="6554" spans="1:5" ht="15.6">
      <c r="A6554" s="3246" t="s">
        <v>19186</v>
      </c>
      <c r="B6554" s="1763" t="s">
        <v>19187</v>
      </c>
      <c r="C6554" s="1763" t="s">
        <v>18572</v>
      </c>
      <c r="D6554" s="1764">
        <v>1838</v>
      </c>
      <c r="E6554" s="1104">
        <f t="shared" si="102"/>
        <v>1010.9000000000001</v>
      </c>
    </row>
    <row r="6555" spans="1:5" ht="15.6">
      <c r="A6555" s="3245" t="s">
        <v>19110</v>
      </c>
      <c r="B6555" s="1761" t="s">
        <v>19111</v>
      </c>
      <c r="C6555" s="1761" t="s">
        <v>18572</v>
      </c>
      <c r="D6555" s="1762">
        <v>1848</v>
      </c>
      <c r="E6555" s="1103">
        <f t="shared" si="102"/>
        <v>1016.4000000000001</v>
      </c>
    </row>
    <row r="6556" spans="1:5" ht="15.6">
      <c r="A6556" s="3246" t="s">
        <v>19112</v>
      </c>
      <c r="B6556" s="1763" t="s">
        <v>19113</v>
      </c>
      <c r="C6556" s="1763" t="s">
        <v>18572</v>
      </c>
      <c r="D6556" s="1764">
        <v>1848</v>
      </c>
      <c r="E6556" s="1104">
        <f t="shared" si="102"/>
        <v>1016.4000000000001</v>
      </c>
    </row>
    <row r="6557" spans="1:5" ht="15.6">
      <c r="A6557" s="3245" t="s">
        <v>19122</v>
      </c>
      <c r="B6557" s="1761" t="s">
        <v>19123</v>
      </c>
      <c r="C6557" s="1761" t="s">
        <v>18572</v>
      </c>
      <c r="D6557" s="1762">
        <v>1859</v>
      </c>
      <c r="E6557" s="1103">
        <f t="shared" si="102"/>
        <v>1022.45</v>
      </c>
    </row>
    <row r="6558" spans="1:5" ht="15.6">
      <c r="A6558" s="3246" t="s">
        <v>19124</v>
      </c>
      <c r="B6558" s="1763" t="s">
        <v>19125</v>
      </c>
      <c r="C6558" s="1763" t="s">
        <v>18572</v>
      </c>
      <c r="D6558" s="1764">
        <v>1861</v>
      </c>
      <c r="E6558" s="1104">
        <f t="shared" si="102"/>
        <v>1023.5500000000001</v>
      </c>
    </row>
    <row r="6559" spans="1:5" ht="15.6">
      <c r="A6559" s="3245" t="s">
        <v>19134</v>
      </c>
      <c r="B6559" s="1761" t="s">
        <v>19135</v>
      </c>
      <c r="C6559" s="1761" t="s">
        <v>18572</v>
      </c>
      <c r="D6559" s="1762">
        <v>1871</v>
      </c>
      <c r="E6559" s="1103">
        <f t="shared" si="102"/>
        <v>1029.0500000000002</v>
      </c>
    </row>
    <row r="6560" spans="1:5" ht="15.6">
      <c r="A6560" s="3246" t="s">
        <v>19094</v>
      </c>
      <c r="B6560" s="1763" t="s">
        <v>19095</v>
      </c>
      <c r="C6560" s="1763" t="s">
        <v>18572</v>
      </c>
      <c r="D6560" s="1764">
        <v>1872</v>
      </c>
      <c r="E6560" s="1104">
        <f t="shared" si="102"/>
        <v>1029.6000000000001</v>
      </c>
    </row>
    <row r="6561" spans="1:5" ht="15.6">
      <c r="A6561" s="3245" t="s">
        <v>19136</v>
      </c>
      <c r="B6561" s="1761" t="s">
        <v>19137</v>
      </c>
      <c r="C6561" s="1761" t="s">
        <v>18572</v>
      </c>
      <c r="D6561" s="1762">
        <v>1872</v>
      </c>
      <c r="E6561" s="1103">
        <f t="shared" si="102"/>
        <v>1029.6000000000001</v>
      </c>
    </row>
    <row r="6562" spans="1:5" ht="15.6">
      <c r="A6562" s="3246" t="s">
        <v>19150</v>
      </c>
      <c r="B6562" s="1763" t="s">
        <v>19151</v>
      </c>
      <c r="C6562" s="1763" t="s">
        <v>18572</v>
      </c>
      <c r="D6562" s="1764">
        <v>1881</v>
      </c>
      <c r="E6562" s="1104">
        <f t="shared" si="102"/>
        <v>1034.5500000000002</v>
      </c>
    </row>
    <row r="6563" spans="1:5" ht="15.6">
      <c r="A6563" s="3245" t="s">
        <v>19152</v>
      </c>
      <c r="B6563" s="1761" t="s">
        <v>19153</v>
      </c>
      <c r="C6563" s="1761" t="s">
        <v>18572</v>
      </c>
      <c r="D6563" s="1762">
        <v>1883</v>
      </c>
      <c r="E6563" s="1103">
        <f t="shared" si="102"/>
        <v>1035.6500000000001</v>
      </c>
    </row>
    <row r="6564" spans="1:5" ht="15.6">
      <c r="A6564" s="3246" t="s">
        <v>19102</v>
      </c>
      <c r="B6564" s="1763" t="s">
        <v>19103</v>
      </c>
      <c r="C6564" s="1763" t="s">
        <v>18572</v>
      </c>
      <c r="D6564" s="1764">
        <v>1885</v>
      </c>
      <c r="E6564" s="1104">
        <f t="shared" si="102"/>
        <v>1036.75</v>
      </c>
    </row>
    <row r="6565" spans="1:5" ht="15.6">
      <c r="A6565" s="3245" t="s">
        <v>19104</v>
      </c>
      <c r="B6565" s="1761" t="s">
        <v>19105</v>
      </c>
      <c r="C6565" s="1761" t="s">
        <v>18572</v>
      </c>
      <c r="D6565" s="1762">
        <v>1891</v>
      </c>
      <c r="E6565" s="1103">
        <f t="shared" si="102"/>
        <v>1040.0500000000002</v>
      </c>
    </row>
    <row r="6566" spans="1:5" ht="15.6">
      <c r="A6566" s="3246" t="s">
        <v>19168</v>
      </c>
      <c r="B6566" s="1763" t="s">
        <v>19169</v>
      </c>
      <c r="C6566" s="1763" t="s">
        <v>18572</v>
      </c>
      <c r="D6566" s="1764">
        <v>1895</v>
      </c>
      <c r="E6566" s="1104">
        <f t="shared" si="102"/>
        <v>1042.25</v>
      </c>
    </row>
    <row r="6567" spans="1:5" ht="15.6">
      <c r="A6567" s="3245" t="s">
        <v>19170</v>
      </c>
      <c r="B6567" s="1761" t="s">
        <v>19171</v>
      </c>
      <c r="C6567" s="1761" t="s">
        <v>18572</v>
      </c>
      <c r="D6567" s="1762">
        <v>1896</v>
      </c>
      <c r="E6567" s="1103">
        <f t="shared" si="102"/>
        <v>1042.8000000000002</v>
      </c>
    </row>
    <row r="6568" spans="1:5" ht="15.6">
      <c r="A6568" s="3246" t="s">
        <v>19114</v>
      </c>
      <c r="B6568" s="1763" t="s">
        <v>19115</v>
      </c>
      <c r="C6568" s="1763" t="s">
        <v>18572</v>
      </c>
      <c r="D6568" s="1764">
        <v>1899</v>
      </c>
      <c r="E6568" s="1104">
        <f t="shared" si="102"/>
        <v>1044.45</v>
      </c>
    </row>
    <row r="6569" spans="1:5" ht="15.6">
      <c r="A6569" s="3245" t="s">
        <v>19116</v>
      </c>
      <c r="B6569" s="1761" t="s">
        <v>19117</v>
      </c>
      <c r="C6569" s="1761" t="s">
        <v>18572</v>
      </c>
      <c r="D6569" s="1762">
        <v>1905</v>
      </c>
      <c r="E6569" s="1103">
        <f t="shared" si="102"/>
        <v>1047.75</v>
      </c>
    </row>
    <row r="6570" spans="1:5" ht="15.6">
      <c r="A6570" s="3246" t="s">
        <v>19188</v>
      </c>
      <c r="B6570" s="1763" t="s">
        <v>19189</v>
      </c>
      <c r="C6570" s="1763" t="s">
        <v>18572</v>
      </c>
      <c r="D6570" s="1764">
        <v>1905</v>
      </c>
      <c r="E6570" s="1104">
        <f t="shared" si="102"/>
        <v>1047.75</v>
      </c>
    </row>
    <row r="6571" spans="1:5" ht="15.6">
      <c r="A6571" s="3245" t="s">
        <v>19190</v>
      </c>
      <c r="B6571" s="1761" t="s">
        <v>19191</v>
      </c>
      <c r="C6571" s="1761" t="s">
        <v>18572</v>
      </c>
      <c r="D6571" s="1762">
        <v>1908</v>
      </c>
      <c r="E6571" s="1103">
        <f t="shared" si="102"/>
        <v>1049.4000000000001</v>
      </c>
    </row>
    <row r="6572" spans="1:5" ht="15.6">
      <c r="A6572" s="3246" t="s">
        <v>19126</v>
      </c>
      <c r="B6572" s="1763" t="s">
        <v>19127</v>
      </c>
      <c r="C6572" s="1763" t="s">
        <v>18572</v>
      </c>
      <c r="D6572" s="1764">
        <v>1913</v>
      </c>
      <c r="E6572" s="1104">
        <f t="shared" si="102"/>
        <v>1052.1500000000001</v>
      </c>
    </row>
    <row r="6573" spans="1:5" ht="15.6">
      <c r="A6573" s="3245" t="s">
        <v>19208</v>
      </c>
      <c r="B6573" s="1761" t="s">
        <v>19209</v>
      </c>
      <c r="C6573" s="1761" t="s">
        <v>18572</v>
      </c>
      <c r="D6573" s="1762">
        <v>1917</v>
      </c>
      <c r="E6573" s="1103">
        <f t="shared" si="102"/>
        <v>1054.3500000000001</v>
      </c>
    </row>
    <row r="6574" spans="1:5" ht="15.6">
      <c r="A6574" s="3246" t="s">
        <v>19210</v>
      </c>
      <c r="B6574" s="1763" t="s">
        <v>19211</v>
      </c>
      <c r="C6574" s="1763" t="s">
        <v>18572</v>
      </c>
      <c r="D6574" s="1764">
        <v>1919</v>
      </c>
      <c r="E6574" s="1104">
        <f t="shared" si="102"/>
        <v>1055.45</v>
      </c>
    </row>
    <row r="6575" spans="1:5" ht="15.6">
      <c r="A6575" s="3245" t="s">
        <v>20702</v>
      </c>
      <c r="B6575" s="1761" t="s">
        <v>20703</v>
      </c>
      <c r="C6575" s="1761" t="s">
        <v>18572</v>
      </c>
      <c r="D6575" s="1762">
        <v>1920</v>
      </c>
      <c r="E6575" s="1103">
        <f t="shared" si="102"/>
        <v>1056</v>
      </c>
    </row>
    <row r="6576" spans="1:5" ht="15.6">
      <c r="A6576" s="3246" t="s">
        <v>19138</v>
      </c>
      <c r="B6576" s="1763" t="s">
        <v>19139</v>
      </c>
      <c r="C6576" s="1763" t="s">
        <v>18572</v>
      </c>
      <c r="D6576" s="1764">
        <v>1927</v>
      </c>
      <c r="E6576" s="1104">
        <f t="shared" si="102"/>
        <v>1059.8500000000001</v>
      </c>
    </row>
    <row r="6577" spans="1:5" ht="15.6">
      <c r="A6577" s="3245" t="s">
        <v>19230</v>
      </c>
      <c r="B6577" s="1761" t="s">
        <v>19231</v>
      </c>
      <c r="C6577" s="1761" t="s">
        <v>18572</v>
      </c>
      <c r="D6577" s="1762">
        <v>1931</v>
      </c>
      <c r="E6577" s="1103">
        <f t="shared" si="102"/>
        <v>1062.0500000000002</v>
      </c>
    </row>
    <row r="6578" spans="1:5" ht="15.6">
      <c r="A6578" s="3246" t="s">
        <v>19140</v>
      </c>
      <c r="B6578" s="1763" t="s">
        <v>19141</v>
      </c>
      <c r="C6578" s="1763" t="s">
        <v>18572</v>
      </c>
      <c r="D6578" s="1764">
        <v>1933</v>
      </c>
      <c r="E6578" s="1104">
        <f t="shared" si="102"/>
        <v>1063.1500000000001</v>
      </c>
    </row>
    <row r="6579" spans="1:5" ht="15.6">
      <c r="A6579" s="3245" t="s">
        <v>19106</v>
      </c>
      <c r="B6579" s="1761" t="s">
        <v>19107</v>
      </c>
      <c r="C6579" s="1761" t="s">
        <v>18572</v>
      </c>
      <c r="D6579" s="1762">
        <v>1940</v>
      </c>
      <c r="E6579" s="1103">
        <f t="shared" si="102"/>
        <v>1067</v>
      </c>
    </row>
    <row r="6580" spans="1:5" ht="15.6">
      <c r="A6580" s="3246" t="s">
        <v>19154</v>
      </c>
      <c r="B6580" s="1763" t="s">
        <v>19155</v>
      </c>
      <c r="C6580" s="1763" t="s">
        <v>18572</v>
      </c>
      <c r="D6580" s="1764">
        <v>1940</v>
      </c>
      <c r="E6580" s="1104">
        <f t="shared" si="102"/>
        <v>1067</v>
      </c>
    </row>
    <row r="6581" spans="1:5" ht="15.6">
      <c r="A6581" s="3245" t="s">
        <v>19252</v>
      </c>
      <c r="B6581" s="1761" t="s">
        <v>19253</v>
      </c>
      <c r="C6581" s="1761" t="s">
        <v>18572</v>
      </c>
      <c r="D6581" s="1762">
        <v>1941</v>
      </c>
      <c r="E6581" s="1103">
        <f t="shared" si="102"/>
        <v>1067.5500000000002</v>
      </c>
    </row>
    <row r="6582" spans="1:5" ht="15.6">
      <c r="A6582" s="3246" t="s">
        <v>19156</v>
      </c>
      <c r="B6582" s="1763" t="s">
        <v>19157</v>
      </c>
      <c r="C6582" s="1763" t="s">
        <v>18572</v>
      </c>
      <c r="D6582" s="1764">
        <v>1947</v>
      </c>
      <c r="E6582" s="1104">
        <f t="shared" si="102"/>
        <v>1070.8500000000001</v>
      </c>
    </row>
    <row r="6583" spans="1:5" ht="15.6">
      <c r="A6583" s="3245" t="s">
        <v>19276</v>
      </c>
      <c r="B6583" s="1761" t="s">
        <v>19277</v>
      </c>
      <c r="C6583" s="1761" t="s">
        <v>18572</v>
      </c>
      <c r="D6583" s="1762">
        <v>1953</v>
      </c>
      <c r="E6583" s="1103">
        <f t="shared" si="102"/>
        <v>1074.1500000000001</v>
      </c>
    </row>
    <row r="6584" spans="1:5" ht="15.6">
      <c r="A6584" s="3246" t="s">
        <v>19172</v>
      </c>
      <c r="B6584" s="1763" t="s">
        <v>19173</v>
      </c>
      <c r="C6584" s="1763" t="s">
        <v>18572</v>
      </c>
      <c r="D6584" s="1764">
        <v>1956</v>
      </c>
      <c r="E6584" s="1104">
        <f t="shared" si="102"/>
        <v>1075.8000000000002</v>
      </c>
    </row>
    <row r="6585" spans="1:5" ht="15.6">
      <c r="A6585" s="3245" t="s">
        <v>19118</v>
      </c>
      <c r="B6585" s="1761" t="s">
        <v>19119</v>
      </c>
      <c r="C6585" s="1761" t="s">
        <v>18572</v>
      </c>
      <c r="D6585" s="1762">
        <v>1957</v>
      </c>
      <c r="E6585" s="1103">
        <f t="shared" si="102"/>
        <v>1076.3500000000001</v>
      </c>
    </row>
    <row r="6586" spans="1:5" ht="15.6">
      <c r="A6586" s="3246" t="s">
        <v>19174</v>
      </c>
      <c r="B6586" s="1763" t="s">
        <v>19175</v>
      </c>
      <c r="C6586" s="1763" t="s">
        <v>18572</v>
      </c>
      <c r="D6586" s="1764">
        <v>1962</v>
      </c>
      <c r="E6586" s="1104">
        <f t="shared" si="102"/>
        <v>1079.1000000000001</v>
      </c>
    </row>
    <row r="6587" spans="1:5" ht="15.6">
      <c r="A6587" s="3245" t="s">
        <v>19302</v>
      </c>
      <c r="B6587" s="1761" t="s">
        <v>19303</v>
      </c>
      <c r="C6587" s="1761" t="s">
        <v>18572</v>
      </c>
      <c r="D6587" s="1762">
        <v>1965</v>
      </c>
      <c r="E6587" s="1103">
        <f t="shared" si="102"/>
        <v>1080.75</v>
      </c>
    </row>
    <row r="6588" spans="1:5" ht="15.6">
      <c r="A6588" s="3246" t="s">
        <v>20248</v>
      </c>
      <c r="B6588" s="1763" t="s">
        <v>20249</v>
      </c>
      <c r="C6588" s="1763" t="s">
        <v>18572</v>
      </c>
      <c r="D6588" s="1764">
        <v>1966</v>
      </c>
      <c r="E6588" s="1104">
        <f t="shared" si="102"/>
        <v>1081.3000000000002</v>
      </c>
    </row>
    <row r="6589" spans="1:5" ht="15.6">
      <c r="A6589" s="3245" t="s">
        <v>19192</v>
      </c>
      <c r="B6589" s="1761" t="s">
        <v>19193</v>
      </c>
      <c r="C6589" s="1761" t="s">
        <v>18572</v>
      </c>
      <c r="D6589" s="1762">
        <v>1969</v>
      </c>
      <c r="E6589" s="1103">
        <f t="shared" si="102"/>
        <v>1082.95</v>
      </c>
    </row>
    <row r="6590" spans="1:5" ht="15.6">
      <c r="A6590" s="3246" t="s">
        <v>19128</v>
      </c>
      <c r="B6590" s="1763" t="s">
        <v>19129</v>
      </c>
      <c r="C6590" s="1763" t="s">
        <v>18572</v>
      </c>
      <c r="D6590" s="1764">
        <v>1973</v>
      </c>
      <c r="E6590" s="1104">
        <f t="shared" si="102"/>
        <v>1085.1500000000001</v>
      </c>
    </row>
    <row r="6591" spans="1:5" ht="15.6">
      <c r="A6591" s="3245" t="s">
        <v>19130</v>
      </c>
      <c r="B6591" s="1761" t="s">
        <v>19131</v>
      </c>
      <c r="C6591" s="1761" t="s">
        <v>18572</v>
      </c>
      <c r="D6591" s="1762">
        <v>1974</v>
      </c>
      <c r="E6591" s="1103">
        <f t="shared" si="102"/>
        <v>1085.7</v>
      </c>
    </row>
    <row r="6592" spans="1:5" ht="15.6">
      <c r="A6592" s="3246" t="s">
        <v>20254</v>
      </c>
      <c r="B6592" s="1763" t="s">
        <v>20255</v>
      </c>
      <c r="C6592" s="1763" t="s">
        <v>18572</v>
      </c>
      <c r="D6592" s="1764">
        <v>1975</v>
      </c>
      <c r="E6592" s="1104">
        <f t="shared" si="102"/>
        <v>1086.25</v>
      </c>
    </row>
    <row r="6593" spans="1:5" ht="15.6">
      <c r="A6593" s="3245" t="s">
        <v>19194</v>
      </c>
      <c r="B6593" s="1761" t="s">
        <v>19195</v>
      </c>
      <c r="C6593" s="1761" t="s">
        <v>18572</v>
      </c>
      <c r="D6593" s="1762">
        <v>1977</v>
      </c>
      <c r="E6593" s="1103">
        <f t="shared" si="102"/>
        <v>1087.3500000000001</v>
      </c>
    </row>
    <row r="6594" spans="1:5" ht="15.6">
      <c r="A6594" s="3246" t="s">
        <v>19330</v>
      </c>
      <c r="B6594" s="1763" t="s">
        <v>19331</v>
      </c>
      <c r="C6594" s="1763" t="s">
        <v>18572</v>
      </c>
      <c r="D6594" s="1764">
        <v>1977</v>
      </c>
      <c r="E6594" s="1104">
        <f t="shared" si="102"/>
        <v>1087.3500000000001</v>
      </c>
    </row>
    <row r="6595" spans="1:5" ht="15.6">
      <c r="A6595" s="3245" t="s">
        <v>19212</v>
      </c>
      <c r="B6595" s="1761" t="s">
        <v>19213</v>
      </c>
      <c r="C6595" s="1761" t="s">
        <v>18572</v>
      </c>
      <c r="D6595" s="1762">
        <v>1983</v>
      </c>
      <c r="E6595" s="1103">
        <f t="shared" si="102"/>
        <v>1090.6500000000001</v>
      </c>
    </row>
    <row r="6596" spans="1:5" ht="15.6">
      <c r="A6596" s="3246" t="s">
        <v>20262</v>
      </c>
      <c r="B6596" s="1763" t="s">
        <v>20263</v>
      </c>
      <c r="C6596" s="1763" t="s">
        <v>18572</v>
      </c>
      <c r="D6596" s="1764">
        <v>1984</v>
      </c>
      <c r="E6596" s="1104">
        <f t="shared" si="102"/>
        <v>1091.2</v>
      </c>
    </row>
    <row r="6597" spans="1:5" ht="15.6">
      <c r="A6597" s="3245" t="s">
        <v>19142</v>
      </c>
      <c r="B6597" s="1761" t="s">
        <v>19143</v>
      </c>
      <c r="C6597" s="1761" t="s">
        <v>18572</v>
      </c>
      <c r="D6597" s="1762">
        <v>1989</v>
      </c>
      <c r="E6597" s="1103">
        <f t="shared" si="102"/>
        <v>1093.95</v>
      </c>
    </row>
    <row r="6598" spans="1:5" ht="15.6">
      <c r="A6598" s="3246" t="s">
        <v>19214</v>
      </c>
      <c r="B6598" s="1763" t="s">
        <v>19215</v>
      </c>
      <c r="C6598" s="1763" t="s">
        <v>18572</v>
      </c>
      <c r="D6598" s="1764">
        <v>1990</v>
      </c>
      <c r="E6598" s="1104">
        <f t="shared" si="102"/>
        <v>1094.5</v>
      </c>
    </row>
    <row r="6599" spans="1:5" ht="15.6">
      <c r="A6599" s="3245" t="s">
        <v>19144</v>
      </c>
      <c r="B6599" s="1761" t="s">
        <v>19145</v>
      </c>
      <c r="C6599" s="1761" t="s">
        <v>18572</v>
      </c>
      <c r="D6599" s="1762">
        <v>1991</v>
      </c>
      <c r="E6599" s="1103">
        <f t="shared" si="102"/>
        <v>1095.0500000000002</v>
      </c>
    </row>
    <row r="6600" spans="1:5" ht="15.6">
      <c r="A6600" s="3246" t="s">
        <v>20274</v>
      </c>
      <c r="B6600" s="1763" t="s">
        <v>20275</v>
      </c>
      <c r="C6600" s="1763" t="s">
        <v>18572</v>
      </c>
      <c r="D6600" s="1764">
        <v>1993</v>
      </c>
      <c r="E6600" s="1104">
        <f t="shared" si="102"/>
        <v>1096.1500000000001</v>
      </c>
    </row>
    <row r="6601" spans="1:5" ht="15.6">
      <c r="A6601" s="3245" t="s">
        <v>19232</v>
      </c>
      <c r="B6601" s="1761" t="s">
        <v>19233</v>
      </c>
      <c r="C6601" s="1761" t="s">
        <v>18572</v>
      </c>
      <c r="D6601" s="1762">
        <v>1997</v>
      </c>
      <c r="E6601" s="1103">
        <f t="shared" si="102"/>
        <v>1098.3500000000001</v>
      </c>
    </row>
    <row r="6602" spans="1:5" ht="15.6">
      <c r="A6602" s="3246" t="s">
        <v>20286</v>
      </c>
      <c r="B6602" s="1763" t="s">
        <v>20287</v>
      </c>
      <c r="C6602" s="1763" t="s">
        <v>18572</v>
      </c>
      <c r="D6602" s="1764">
        <v>2003</v>
      </c>
      <c r="E6602" s="1104">
        <f t="shared" si="102"/>
        <v>1101.6500000000001</v>
      </c>
    </row>
    <row r="6603" spans="1:5" ht="15.6">
      <c r="A6603" s="3245" t="s">
        <v>19234</v>
      </c>
      <c r="B6603" s="1761" t="s">
        <v>19235</v>
      </c>
      <c r="C6603" s="1761" t="s">
        <v>18572</v>
      </c>
      <c r="D6603" s="1762">
        <v>2003</v>
      </c>
      <c r="E6603" s="1103">
        <f t="shared" si="102"/>
        <v>1101.6500000000001</v>
      </c>
    </row>
    <row r="6604" spans="1:5" ht="15.6">
      <c r="A6604" s="3246" t="s">
        <v>19158</v>
      </c>
      <c r="B6604" s="1763" t="s">
        <v>19159</v>
      </c>
      <c r="C6604" s="1763" t="s">
        <v>18572</v>
      </c>
      <c r="D6604" s="1764">
        <v>2005</v>
      </c>
      <c r="E6604" s="1104">
        <f t="shared" si="102"/>
        <v>1102.75</v>
      </c>
    </row>
    <row r="6605" spans="1:5" ht="15.6">
      <c r="A6605" s="3245" t="s">
        <v>19160</v>
      </c>
      <c r="B6605" s="1761" t="s">
        <v>19161</v>
      </c>
      <c r="C6605" s="1761" t="s">
        <v>18572</v>
      </c>
      <c r="D6605" s="1762">
        <v>2007</v>
      </c>
      <c r="E6605" s="1103">
        <f t="shared" ref="E6605:E6668" si="103">D6605*(100%-$E$8)</f>
        <v>1103.8500000000001</v>
      </c>
    </row>
    <row r="6606" spans="1:5" ht="15.6">
      <c r="A6606" s="3246" t="s">
        <v>19254</v>
      </c>
      <c r="B6606" s="1763" t="s">
        <v>19255</v>
      </c>
      <c r="C6606" s="1763" t="s">
        <v>18572</v>
      </c>
      <c r="D6606" s="1764">
        <v>2011</v>
      </c>
      <c r="E6606" s="1104">
        <f t="shared" si="103"/>
        <v>1106.0500000000002</v>
      </c>
    </row>
    <row r="6607" spans="1:5" ht="15.6">
      <c r="A6607" s="3245" t="s">
        <v>20300</v>
      </c>
      <c r="B6607" s="1761" t="s">
        <v>20301</v>
      </c>
      <c r="C6607" s="1761" t="s">
        <v>18572</v>
      </c>
      <c r="D6607" s="1762">
        <v>2012</v>
      </c>
      <c r="E6607" s="1103">
        <f t="shared" si="103"/>
        <v>1106.6000000000001</v>
      </c>
    </row>
    <row r="6608" spans="1:5" ht="15.6">
      <c r="A6608" s="3246" t="s">
        <v>20250</v>
      </c>
      <c r="B6608" s="1763" t="s">
        <v>20251</v>
      </c>
      <c r="C6608" s="1763" t="s">
        <v>18572</v>
      </c>
      <c r="D6608" s="1764">
        <v>2015</v>
      </c>
      <c r="E6608" s="1104">
        <f t="shared" si="103"/>
        <v>1108.25</v>
      </c>
    </row>
    <row r="6609" spans="1:5" ht="15.6">
      <c r="A6609" s="3245" t="s">
        <v>20252</v>
      </c>
      <c r="B6609" s="1761" t="s">
        <v>20253</v>
      </c>
      <c r="C6609" s="1761" t="s">
        <v>18572</v>
      </c>
      <c r="D6609" s="1762">
        <v>2017</v>
      </c>
      <c r="E6609" s="1103">
        <f t="shared" si="103"/>
        <v>1109.3500000000001</v>
      </c>
    </row>
    <row r="6610" spans="1:5" ht="15.6">
      <c r="A6610" s="3246" t="s">
        <v>19256</v>
      </c>
      <c r="B6610" s="1763" t="s">
        <v>19257</v>
      </c>
      <c r="C6610" s="1763" t="s">
        <v>18572</v>
      </c>
      <c r="D6610" s="1764">
        <v>2017</v>
      </c>
      <c r="E6610" s="1104">
        <f t="shared" si="103"/>
        <v>1109.3500000000001</v>
      </c>
    </row>
    <row r="6611" spans="1:5" ht="15.6">
      <c r="A6611" s="3245" t="s">
        <v>20316</v>
      </c>
      <c r="B6611" s="1761" t="s">
        <v>20317</v>
      </c>
      <c r="C6611" s="1761" t="s">
        <v>18572</v>
      </c>
      <c r="D6611" s="1762">
        <v>2021</v>
      </c>
      <c r="E6611" s="1103">
        <f t="shared" si="103"/>
        <v>1111.5500000000002</v>
      </c>
    </row>
    <row r="6612" spans="1:5" ht="15.6">
      <c r="A6612" s="3246" t="s">
        <v>19176</v>
      </c>
      <c r="B6612" s="1763" t="s">
        <v>19177</v>
      </c>
      <c r="C6612" s="1763" t="s">
        <v>18572</v>
      </c>
      <c r="D6612" s="1764">
        <v>2024</v>
      </c>
      <c r="E6612" s="1104">
        <f t="shared" si="103"/>
        <v>1113.2</v>
      </c>
    </row>
    <row r="6613" spans="1:5" ht="15.6">
      <c r="A6613" s="3245" t="s">
        <v>19278</v>
      </c>
      <c r="B6613" s="1761" t="s">
        <v>19279</v>
      </c>
      <c r="C6613" s="1761" t="s">
        <v>18572</v>
      </c>
      <c r="D6613" s="1762">
        <v>2024</v>
      </c>
      <c r="E6613" s="1103">
        <f t="shared" si="103"/>
        <v>1113.2</v>
      </c>
    </row>
    <row r="6614" spans="1:5" ht="15.6">
      <c r="A6614" s="3246" t="s">
        <v>19178</v>
      </c>
      <c r="B6614" s="1763" t="s">
        <v>19179</v>
      </c>
      <c r="C6614" s="1763" t="s">
        <v>18572</v>
      </c>
      <c r="D6614" s="1764">
        <v>2025</v>
      </c>
      <c r="E6614" s="1104">
        <f t="shared" si="103"/>
        <v>1113.75</v>
      </c>
    </row>
    <row r="6615" spans="1:5" ht="15.6">
      <c r="A6615" s="3245" t="s">
        <v>20256</v>
      </c>
      <c r="B6615" s="1761" t="s">
        <v>20257</v>
      </c>
      <c r="C6615" s="1761" t="s">
        <v>18572</v>
      </c>
      <c r="D6615" s="1762">
        <v>2027</v>
      </c>
      <c r="E6615" s="1103">
        <f t="shared" si="103"/>
        <v>1114.8500000000001</v>
      </c>
    </row>
    <row r="6616" spans="1:5" ht="15.6">
      <c r="A6616" s="3246" t="s">
        <v>20258</v>
      </c>
      <c r="B6616" s="1763" t="s">
        <v>20259</v>
      </c>
      <c r="C6616" s="1763" t="s">
        <v>18572</v>
      </c>
      <c r="D6616" s="1764">
        <v>2028</v>
      </c>
      <c r="E6616" s="1104">
        <f t="shared" si="103"/>
        <v>1115.4000000000001</v>
      </c>
    </row>
    <row r="6617" spans="1:5" ht="15.6">
      <c r="A6617" s="3245" t="s">
        <v>20334</v>
      </c>
      <c r="B6617" s="1761" t="s">
        <v>20335</v>
      </c>
      <c r="C6617" s="1761" t="s">
        <v>18572</v>
      </c>
      <c r="D6617" s="1762">
        <v>2031</v>
      </c>
      <c r="E6617" s="1103">
        <f t="shared" si="103"/>
        <v>1117.0500000000002</v>
      </c>
    </row>
    <row r="6618" spans="1:5" ht="15.6">
      <c r="A6618" s="3246" t="s">
        <v>19280</v>
      </c>
      <c r="B6618" s="1763" t="s">
        <v>19281</v>
      </c>
      <c r="C6618" s="1763" t="s">
        <v>18572</v>
      </c>
      <c r="D6618" s="1764">
        <v>2031</v>
      </c>
      <c r="E6618" s="1104">
        <f t="shared" si="103"/>
        <v>1117.0500000000002</v>
      </c>
    </row>
    <row r="6619" spans="1:5" ht="15.6">
      <c r="A6619" s="3245" t="s">
        <v>20264</v>
      </c>
      <c r="B6619" s="1761" t="s">
        <v>20265</v>
      </c>
      <c r="C6619" s="1761" t="s">
        <v>18572</v>
      </c>
      <c r="D6619" s="1762">
        <v>2037</v>
      </c>
      <c r="E6619" s="1103">
        <f t="shared" si="103"/>
        <v>1120.3500000000001</v>
      </c>
    </row>
    <row r="6620" spans="1:5" ht="15.6">
      <c r="A6620" s="3246" t="s">
        <v>20266</v>
      </c>
      <c r="B6620" s="1763" t="s">
        <v>20267</v>
      </c>
      <c r="C6620" s="1763" t="s">
        <v>18572</v>
      </c>
      <c r="D6620" s="1764">
        <v>2039</v>
      </c>
      <c r="E6620" s="1104">
        <f t="shared" si="103"/>
        <v>1121.45</v>
      </c>
    </row>
    <row r="6621" spans="1:5" ht="15.6">
      <c r="A6621" s="3245" t="s">
        <v>19196</v>
      </c>
      <c r="B6621" s="1761" t="s">
        <v>19197</v>
      </c>
      <c r="C6621" s="1761" t="s">
        <v>18572</v>
      </c>
      <c r="D6621" s="1762">
        <v>2039</v>
      </c>
      <c r="E6621" s="1103">
        <f t="shared" si="103"/>
        <v>1121.45</v>
      </c>
    </row>
    <row r="6622" spans="1:5" ht="15.6">
      <c r="A6622" s="3246" t="s">
        <v>19304</v>
      </c>
      <c r="B6622" s="1763" t="s">
        <v>19305</v>
      </c>
      <c r="C6622" s="1763" t="s">
        <v>18572</v>
      </c>
      <c r="D6622" s="1764">
        <v>2039</v>
      </c>
      <c r="E6622" s="1104">
        <f t="shared" si="103"/>
        <v>1121.45</v>
      </c>
    </row>
    <row r="6623" spans="1:5" ht="15.6">
      <c r="A6623" s="3245" t="s">
        <v>20354</v>
      </c>
      <c r="B6623" s="1761" t="s">
        <v>20355</v>
      </c>
      <c r="C6623" s="1761" t="s">
        <v>18572</v>
      </c>
      <c r="D6623" s="1762">
        <v>2040</v>
      </c>
      <c r="E6623" s="1103">
        <f t="shared" si="103"/>
        <v>1122</v>
      </c>
    </row>
    <row r="6624" spans="1:5" ht="15.6">
      <c r="A6624" s="3246" t="s">
        <v>19198</v>
      </c>
      <c r="B6624" s="1763" t="s">
        <v>19199</v>
      </c>
      <c r="C6624" s="1763" t="s">
        <v>18572</v>
      </c>
      <c r="D6624" s="1764">
        <v>2041</v>
      </c>
      <c r="E6624" s="1104">
        <f t="shared" si="103"/>
        <v>1122.5500000000002</v>
      </c>
    </row>
    <row r="6625" spans="1:5" ht="15.6">
      <c r="A6625" s="3245" t="s">
        <v>19146</v>
      </c>
      <c r="B6625" s="1761" t="s">
        <v>19147</v>
      </c>
      <c r="C6625" s="1761" t="s">
        <v>18572</v>
      </c>
      <c r="D6625" s="1762">
        <v>2046</v>
      </c>
      <c r="E6625" s="1103">
        <f t="shared" si="103"/>
        <v>1125.3000000000002</v>
      </c>
    </row>
    <row r="6626" spans="1:5" ht="15.6">
      <c r="A6626" s="3246" t="s">
        <v>19306</v>
      </c>
      <c r="B6626" s="1763" t="s">
        <v>19307</v>
      </c>
      <c r="C6626" s="1763" t="s">
        <v>18572</v>
      </c>
      <c r="D6626" s="1764">
        <v>2046</v>
      </c>
      <c r="E6626" s="1104">
        <f t="shared" si="103"/>
        <v>1125.3000000000002</v>
      </c>
    </row>
    <row r="6627" spans="1:5" ht="15.6">
      <c r="A6627" s="3245" t="s">
        <v>20276</v>
      </c>
      <c r="B6627" s="1761" t="s">
        <v>20277</v>
      </c>
      <c r="C6627" s="1761" t="s">
        <v>18572</v>
      </c>
      <c r="D6627" s="1762">
        <v>2050</v>
      </c>
      <c r="E6627" s="1103">
        <f t="shared" si="103"/>
        <v>1127.5</v>
      </c>
    </row>
    <row r="6628" spans="1:5" ht="15.6">
      <c r="A6628" s="3246" t="s">
        <v>20278</v>
      </c>
      <c r="B6628" s="1763" t="s">
        <v>20279</v>
      </c>
      <c r="C6628" s="1763" t="s">
        <v>18572</v>
      </c>
      <c r="D6628" s="1764">
        <v>2051</v>
      </c>
      <c r="E6628" s="1104">
        <f t="shared" si="103"/>
        <v>1128.0500000000002</v>
      </c>
    </row>
    <row r="6629" spans="1:5" ht="15.6">
      <c r="A6629" s="3245" t="s">
        <v>19534</v>
      </c>
      <c r="B6629" s="1761" t="s">
        <v>19535</v>
      </c>
      <c r="C6629" s="1761" t="s">
        <v>18572</v>
      </c>
      <c r="D6629" s="1762">
        <v>2053</v>
      </c>
      <c r="E6629" s="1103">
        <f t="shared" si="103"/>
        <v>1129.1500000000001</v>
      </c>
    </row>
    <row r="6630" spans="1:5" ht="15.6">
      <c r="A6630" s="3246" t="s">
        <v>19332</v>
      </c>
      <c r="B6630" s="1763" t="s">
        <v>19333</v>
      </c>
      <c r="C6630" s="1763" t="s">
        <v>18572</v>
      </c>
      <c r="D6630" s="1764">
        <v>2053</v>
      </c>
      <c r="E6630" s="1104">
        <f t="shared" si="103"/>
        <v>1129.1500000000001</v>
      </c>
    </row>
    <row r="6631" spans="1:5" ht="15.6">
      <c r="A6631" s="3245" t="s">
        <v>19216</v>
      </c>
      <c r="B6631" s="1761" t="s">
        <v>19217</v>
      </c>
      <c r="C6631" s="1761" t="s">
        <v>18572</v>
      </c>
      <c r="D6631" s="1762">
        <v>2055</v>
      </c>
      <c r="E6631" s="1103">
        <f t="shared" si="103"/>
        <v>1130.25</v>
      </c>
    </row>
    <row r="6632" spans="1:5" ht="15.6">
      <c r="A6632" s="3246" t="s">
        <v>19218</v>
      </c>
      <c r="B6632" s="1763" t="s">
        <v>19219</v>
      </c>
      <c r="C6632" s="1763" t="s">
        <v>18572</v>
      </c>
      <c r="D6632" s="1764">
        <v>2057</v>
      </c>
      <c r="E6632" s="1104">
        <f t="shared" si="103"/>
        <v>1131.3500000000001</v>
      </c>
    </row>
    <row r="6633" spans="1:5" ht="15.6">
      <c r="A6633" s="3245" t="s">
        <v>19334</v>
      </c>
      <c r="B6633" s="1761" t="s">
        <v>19335</v>
      </c>
      <c r="C6633" s="1761" t="s">
        <v>18572</v>
      </c>
      <c r="D6633" s="1762">
        <v>2059</v>
      </c>
      <c r="E6633" s="1103">
        <f t="shared" si="103"/>
        <v>1132.45</v>
      </c>
    </row>
    <row r="6634" spans="1:5" ht="15.6">
      <c r="A6634" s="3246" t="s">
        <v>20288</v>
      </c>
      <c r="B6634" s="1763" t="s">
        <v>20289</v>
      </c>
      <c r="C6634" s="1763" t="s">
        <v>18572</v>
      </c>
      <c r="D6634" s="1764">
        <v>2061</v>
      </c>
      <c r="E6634" s="1104">
        <f t="shared" si="103"/>
        <v>1133.5500000000002</v>
      </c>
    </row>
    <row r="6635" spans="1:5" ht="15.6">
      <c r="A6635" s="3245" t="s">
        <v>19540</v>
      </c>
      <c r="B6635" s="1761" t="s">
        <v>19541</v>
      </c>
      <c r="C6635" s="1761" t="s">
        <v>18572</v>
      </c>
      <c r="D6635" s="1762">
        <v>2062</v>
      </c>
      <c r="E6635" s="1103">
        <f t="shared" si="103"/>
        <v>1134.1000000000001</v>
      </c>
    </row>
    <row r="6636" spans="1:5" ht="15.6">
      <c r="A6636" s="3246" t="s">
        <v>20290</v>
      </c>
      <c r="B6636" s="1763" t="s">
        <v>20291</v>
      </c>
      <c r="C6636" s="1763" t="s">
        <v>18572</v>
      </c>
      <c r="D6636" s="1764">
        <v>2062</v>
      </c>
      <c r="E6636" s="1104">
        <f t="shared" si="103"/>
        <v>1134.1000000000001</v>
      </c>
    </row>
    <row r="6637" spans="1:5" ht="15.6">
      <c r="A6637" s="3245" t="s">
        <v>19162</v>
      </c>
      <c r="B6637" s="1761" t="s">
        <v>19163</v>
      </c>
      <c r="C6637" s="1761" t="s">
        <v>18572</v>
      </c>
      <c r="D6637" s="1762">
        <v>2063</v>
      </c>
      <c r="E6637" s="1103">
        <f t="shared" si="103"/>
        <v>1134.6500000000001</v>
      </c>
    </row>
    <row r="6638" spans="1:5" ht="15.6">
      <c r="A6638" s="3246" t="s">
        <v>19164</v>
      </c>
      <c r="B6638" s="1763" t="s">
        <v>19165</v>
      </c>
      <c r="C6638" s="1763" t="s">
        <v>18572</v>
      </c>
      <c r="D6638" s="1764">
        <v>2065</v>
      </c>
      <c r="E6638" s="1104">
        <f t="shared" si="103"/>
        <v>1135.75</v>
      </c>
    </row>
    <row r="6639" spans="1:5" ht="15.6">
      <c r="A6639" s="3245" t="s">
        <v>19360</v>
      </c>
      <c r="B6639" s="1761" t="s">
        <v>19361</v>
      </c>
      <c r="C6639" s="1761" t="s">
        <v>18572</v>
      </c>
      <c r="D6639" s="1762">
        <v>2066</v>
      </c>
      <c r="E6639" s="1103">
        <f t="shared" si="103"/>
        <v>1136.3000000000002</v>
      </c>
    </row>
    <row r="6640" spans="1:5" ht="15.6">
      <c r="A6640" s="3246" t="s">
        <v>19548</v>
      </c>
      <c r="B6640" s="1763" t="s">
        <v>19549</v>
      </c>
      <c r="C6640" s="1763" t="s">
        <v>18572</v>
      </c>
      <c r="D6640" s="1764">
        <v>2071</v>
      </c>
      <c r="E6640" s="1104">
        <f t="shared" si="103"/>
        <v>1139.0500000000002</v>
      </c>
    </row>
    <row r="6641" spans="1:5" ht="15.6">
      <c r="A6641" s="3245" t="s">
        <v>19236</v>
      </c>
      <c r="B6641" s="1761" t="s">
        <v>19237</v>
      </c>
      <c r="C6641" s="1761" t="s">
        <v>18572</v>
      </c>
      <c r="D6641" s="1762">
        <v>2071</v>
      </c>
      <c r="E6641" s="1103">
        <f t="shared" si="103"/>
        <v>1139.0500000000002</v>
      </c>
    </row>
    <row r="6642" spans="1:5" ht="15.6">
      <c r="A6642" s="3246" t="s">
        <v>20302</v>
      </c>
      <c r="B6642" s="1763" t="s">
        <v>20303</v>
      </c>
      <c r="C6642" s="1763" t="s">
        <v>18572</v>
      </c>
      <c r="D6642" s="1764">
        <v>2072</v>
      </c>
      <c r="E6642" s="1104">
        <f t="shared" si="103"/>
        <v>1139.6000000000001</v>
      </c>
    </row>
    <row r="6643" spans="1:5" ht="15.6">
      <c r="A6643" s="3245" t="s">
        <v>19238</v>
      </c>
      <c r="B6643" s="1761" t="s">
        <v>19239</v>
      </c>
      <c r="C6643" s="1761" t="s">
        <v>18572</v>
      </c>
      <c r="D6643" s="1762">
        <v>2073</v>
      </c>
      <c r="E6643" s="1103">
        <f t="shared" si="103"/>
        <v>1140.1500000000001</v>
      </c>
    </row>
    <row r="6644" spans="1:5" ht="15.6">
      <c r="A6644" s="3246" t="s">
        <v>19362</v>
      </c>
      <c r="B6644" s="1763" t="s">
        <v>19363</v>
      </c>
      <c r="C6644" s="1763" t="s">
        <v>18572</v>
      </c>
      <c r="D6644" s="1764">
        <v>2073</v>
      </c>
      <c r="E6644" s="1104">
        <f t="shared" si="103"/>
        <v>1140.1500000000001</v>
      </c>
    </row>
    <row r="6645" spans="1:5" ht="15.6">
      <c r="A6645" s="3245" t="s">
        <v>20260</v>
      </c>
      <c r="B6645" s="1761" t="s">
        <v>20261</v>
      </c>
      <c r="C6645" s="1761" t="s">
        <v>18572</v>
      </c>
      <c r="D6645" s="1762">
        <v>2074</v>
      </c>
      <c r="E6645" s="1103">
        <f t="shared" si="103"/>
        <v>1140.7</v>
      </c>
    </row>
    <row r="6646" spans="1:5" ht="15.6">
      <c r="A6646" s="3246" t="s">
        <v>20304</v>
      </c>
      <c r="B6646" s="1763" t="s">
        <v>20305</v>
      </c>
      <c r="C6646" s="1763" t="s">
        <v>18572</v>
      </c>
      <c r="D6646" s="1764">
        <v>2074</v>
      </c>
      <c r="E6646" s="1104">
        <f t="shared" si="103"/>
        <v>1140.7</v>
      </c>
    </row>
    <row r="6647" spans="1:5" ht="15.6">
      <c r="A6647" s="3245" t="s">
        <v>19560</v>
      </c>
      <c r="B6647" s="1761" t="s">
        <v>19561</v>
      </c>
      <c r="C6647" s="1761" t="s">
        <v>18572</v>
      </c>
      <c r="D6647" s="1762">
        <v>2080</v>
      </c>
      <c r="E6647" s="1103">
        <f t="shared" si="103"/>
        <v>1144</v>
      </c>
    </row>
    <row r="6648" spans="1:5" ht="15.6">
      <c r="A6648" s="3246" t="s">
        <v>20318</v>
      </c>
      <c r="B6648" s="1763" t="s">
        <v>20319</v>
      </c>
      <c r="C6648" s="1763" t="s">
        <v>18572</v>
      </c>
      <c r="D6648" s="1764">
        <v>2083</v>
      </c>
      <c r="E6648" s="1104">
        <f t="shared" si="103"/>
        <v>1145.6500000000001</v>
      </c>
    </row>
    <row r="6649" spans="1:5" ht="15.6">
      <c r="A6649" s="3245" t="s">
        <v>19180</v>
      </c>
      <c r="B6649" s="1761" t="s">
        <v>19181</v>
      </c>
      <c r="C6649" s="1761" t="s">
        <v>18572</v>
      </c>
      <c r="D6649" s="1762">
        <v>2084</v>
      </c>
      <c r="E6649" s="1103">
        <f t="shared" si="103"/>
        <v>1146.2</v>
      </c>
    </row>
    <row r="6650" spans="1:5" ht="15.6">
      <c r="A6650" s="3246" t="s">
        <v>20320</v>
      </c>
      <c r="B6650" s="1763" t="s">
        <v>20321</v>
      </c>
      <c r="C6650" s="1763" t="s">
        <v>18572</v>
      </c>
      <c r="D6650" s="1764">
        <v>2085</v>
      </c>
      <c r="E6650" s="1104">
        <f t="shared" si="103"/>
        <v>1146.75</v>
      </c>
    </row>
    <row r="6651" spans="1:5" ht="15.6">
      <c r="A6651" s="3245" t="s">
        <v>19182</v>
      </c>
      <c r="B6651" s="1761" t="s">
        <v>19183</v>
      </c>
      <c r="C6651" s="1761" t="s">
        <v>18572</v>
      </c>
      <c r="D6651" s="1762">
        <v>2085</v>
      </c>
      <c r="E6651" s="1103">
        <f t="shared" si="103"/>
        <v>1146.75</v>
      </c>
    </row>
    <row r="6652" spans="1:5" ht="15.6">
      <c r="A6652" s="3246" t="s">
        <v>20268</v>
      </c>
      <c r="B6652" s="1763" t="s">
        <v>20269</v>
      </c>
      <c r="C6652" s="1763" t="s">
        <v>18572</v>
      </c>
      <c r="D6652" s="1764">
        <v>2087</v>
      </c>
      <c r="E6652" s="1104">
        <f t="shared" si="103"/>
        <v>1147.8500000000001</v>
      </c>
    </row>
    <row r="6653" spans="1:5" ht="15.6">
      <c r="A6653" s="3245" t="s">
        <v>19258</v>
      </c>
      <c r="B6653" s="1761" t="s">
        <v>19259</v>
      </c>
      <c r="C6653" s="1761" t="s">
        <v>18572</v>
      </c>
      <c r="D6653" s="1762">
        <v>2087</v>
      </c>
      <c r="E6653" s="1103">
        <f t="shared" si="103"/>
        <v>1147.8500000000001</v>
      </c>
    </row>
    <row r="6654" spans="1:5" ht="15.6">
      <c r="A6654" s="3246" t="s">
        <v>19390</v>
      </c>
      <c r="B6654" s="1763" t="s">
        <v>19391</v>
      </c>
      <c r="C6654" s="1763" t="s">
        <v>18572</v>
      </c>
      <c r="D6654" s="1764">
        <v>2087</v>
      </c>
      <c r="E6654" s="1104">
        <f t="shared" si="103"/>
        <v>1147.8500000000001</v>
      </c>
    </row>
    <row r="6655" spans="1:5" ht="15.6">
      <c r="A6655" s="3245" t="s">
        <v>19260</v>
      </c>
      <c r="B6655" s="1761" t="s">
        <v>19261</v>
      </c>
      <c r="C6655" s="1761" t="s">
        <v>18572</v>
      </c>
      <c r="D6655" s="1762">
        <v>2089</v>
      </c>
      <c r="E6655" s="1103">
        <f t="shared" si="103"/>
        <v>1148.95</v>
      </c>
    </row>
    <row r="6656" spans="1:5" ht="15.6">
      <c r="A6656" s="3246" t="s">
        <v>19572</v>
      </c>
      <c r="B6656" s="1763" t="s">
        <v>19573</v>
      </c>
      <c r="C6656" s="1763" t="s">
        <v>18572</v>
      </c>
      <c r="D6656" s="1764">
        <v>2090</v>
      </c>
      <c r="E6656" s="1104">
        <f t="shared" si="103"/>
        <v>1149.5</v>
      </c>
    </row>
    <row r="6657" spans="1:5" ht="15.6">
      <c r="A6657" s="3245" t="s">
        <v>20270</v>
      </c>
      <c r="B6657" s="1761" t="s">
        <v>20271</v>
      </c>
      <c r="C6657" s="1761" t="s">
        <v>18572</v>
      </c>
      <c r="D6657" s="1762">
        <v>2093</v>
      </c>
      <c r="E6657" s="1103">
        <f t="shared" si="103"/>
        <v>1151.1500000000001</v>
      </c>
    </row>
    <row r="6658" spans="1:5" ht="15.6">
      <c r="A6658" s="3246" t="s">
        <v>20336</v>
      </c>
      <c r="B6658" s="1763" t="s">
        <v>20337</v>
      </c>
      <c r="C6658" s="1763" t="s">
        <v>18572</v>
      </c>
      <c r="D6658" s="1764">
        <v>2097</v>
      </c>
      <c r="E6658" s="1104">
        <f t="shared" si="103"/>
        <v>1153.3500000000001</v>
      </c>
    </row>
    <row r="6659" spans="1:5" ht="15.6">
      <c r="A6659" s="3245" t="s">
        <v>20338</v>
      </c>
      <c r="B6659" s="1761" t="s">
        <v>20339</v>
      </c>
      <c r="C6659" s="1761" t="s">
        <v>18572</v>
      </c>
      <c r="D6659" s="1762">
        <v>2098</v>
      </c>
      <c r="E6659" s="1103">
        <f t="shared" si="103"/>
        <v>1153.9000000000001</v>
      </c>
    </row>
    <row r="6660" spans="1:5" ht="15.6">
      <c r="A6660" s="3246" t="s">
        <v>19586</v>
      </c>
      <c r="B6660" s="1763" t="s">
        <v>19587</v>
      </c>
      <c r="C6660" s="1763" t="s">
        <v>18572</v>
      </c>
      <c r="D6660" s="1764">
        <v>2099</v>
      </c>
      <c r="E6660" s="1104">
        <f t="shared" si="103"/>
        <v>1154.45</v>
      </c>
    </row>
    <row r="6661" spans="1:5" ht="15.6">
      <c r="A6661" s="3245" t="s">
        <v>20280</v>
      </c>
      <c r="B6661" s="1761" t="s">
        <v>20281</v>
      </c>
      <c r="C6661" s="1761" t="s">
        <v>18572</v>
      </c>
      <c r="D6661" s="1762">
        <v>2101</v>
      </c>
      <c r="E6661" s="1103">
        <f t="shared" si="103"/>
        <v>1155.5500000000002</v>
      </c>
    </row>
    <row r="6662" spans="1:5" ht="15.6">
      <c r="A6662" s="3246" t="s">
        <v>19536</v>
      </c>
      <c r="B6662" s="1763" t="s">
        <v>19537</v>
      </c>
      <c r="C6662" s="1763" t="s">
        <v>18572</v>
      </c>
      <c r="D6662" s="1764">
        <v>2102</v>
      </c>
      <c r="E6662" s="1104">
        <f t="shared" si="103"/>
        <v>1156.1000000000001</v>
      </c>
    </row>
    <row r="6663" spans="1:5" ht="15.6">
      <c r="A6663" s="3245" t="s">
        <v>19200</v>
      </c>
      <c r="B6663" s="1761" t="s">
        <v>19201</v>
      </c>
      <c r="C6663" s="1761" t="s">
        <v>18572</v>
      </c>
      <c r="D6663" s="1762">
        <v>2102</v>
      </c>
      <c r="E6663" s="1103">
        <f t="shared" si="103"/>
        <v>1156.1000000000001</v>
      </c>
    </row>
    <row r="6664" spans="1:5" ht="15.6">
      <c r="A6664" s="3246" t="s">
        <v>19420</v>
      </c>
      <c r="B6664" s="1763" t="s">
        <v>19421</v>
      </c>
      <c r="C6664" s="1763" t="s">
        <v>18572</v>
      </c>
      <c r="D6664" s="1764">
        <v>2102</v>
      </c>
      <c r="E6664" s="1104">
        <f t="shared" si="103"/>
        <v>1156.1000000000001</v>
      </c>
    </row>
    <row r="6665" spans="1:5" ht="15.6">
      <c r="A6665" s="3245" t="s">
        <v>19538</v>
      </c>
      <c r="B6665" s="1761" t="s">
        <v>19539</v>
      </c>
      <c r="C6665" s="1761" t="s">
        <v>18572</v>
      </c>
      <c r="D6665" s="1762">
        <v>2103</v>
      </c>
      <c r="E6665" s="1103">
        <f t="shared" si="103"/>
        <v>1156.6500000000001</v>
      </c>
    </row>
    <row r="6666" spans="1:5" ht="15.6">
      <c r="A6666" s="3246" t="s">
        <v>19202</v>
      </c>
      <c r="B6666" s="1763" t="s">
        <v>19203</v>
      </c>
      <c r="C6666" s="1763" t="s">
        <v>18572</v>
      </c>
      <c r="D6666" s="1764">
        <v>2103</v>
      </c>
      <c r="E6666" s="1104">
        <f t="shared" si="103"/>
        <v>1156.6500000000001</v>
      </c>
    </row>
    <row r="6667" spans="1:5" ht="15.6">
      <c r="A6667" s="3245" t="s">
        <v>19282</v>
      </c>
      <c r="B6667" s="1761" t="s">
        <v>19283</v>
      </c>
      <c r="C6667" s="1761" t="s">
        <v>18572</v>
      </c>
      <c r="D6667" s="1762">
        <v>2103</v>
      </c>
      <c r="E6667" s="1103">
        <f t="shared" si="103"/>
        <v>1156.6500000000001</v>
      </c>
    </row>
    <row r="6668" spans="1:5" ht="15.6">
      <c r="A6668" s="3246" t="s">
        <v>19284</v>
      </c>
      <c r="B6668" s="1763" t="s">
        <v>19285</v>
      </c>
      <c r="C6668" s="1763" t="s">
        <v>18572</v>
      </c>
      <c r="D6668" s="1764">
        <v>2105</v>
      </c>
      <c r="E6668" s="1104">
        <f t="shared" si="103"/>
        <v>1157.75</v>
      </c>
    </row>
    <row r="6669" spans="1:5" ht="15.6">
      <c r="A6669" s="3245" t="s">
        <v>20282</v>
      </c>
      <c r="B6669" s="1761" t="s">
        <v>20283</v>
      </c>
      <c r="C6669" s="1761" t="s">
        <v>18572</v>
      </c>
      <c r="D6669" s="1762">
        <v>2107</v>
      </c>
      <c r="E6669" s="1103">
        <f t="shared" ref="E6669:E6732" si="104">D6669*(100%-$E$8)</f>
        <v>1158.8500000000001</v>
      </c>
    </row>
    <row r="6670" spans="1:5" ht="15.6">
      <c r="A6670" s="3246" t="s">
        <v>19602</v>
      </c>
      <c r="B6670" s="1763" t="s">
        <v>19603</v>
      </c>
      <c r="C6670" s="1763" t="s">
        <v>18572</v>
      </c>
      <c r="D6670" s="1764">
        <v>2107</v>
      </c>
      <c r="E6670" s="1104">
        <f t="shared" si="104"/>
        <v>1158.8500000000001</v>
      </c>
    </row>
    <row r="6671" spans="1:5" ht="15.6">
      <c r="A6671" s="3245" t="s">
        <v>20356</v>
      </c>
      <c r="B6671" s="1761" t="s">
        <v>20357</v>
      </c>
      <c r="C6671" s="1761" t="s">
        <v>18572</v>
      </c>
      <c r="D6671" s="1762">
        <v>2107</v>
      </c>
      <c r="E6671" s="1103">
        <f t="shared" si="104"/>
        <v>1158.8500000000001</v>
      </c>
    </row>
    <row r="6672" spans="1:5" ht="15.6">
      <c r="A6672" s="3246" t="s">
        <v>20358</v>
      </c>
      <c r="B6672" s="1763" t="s">
        <v>20359</v>
      </c>
      <c r="C6672" s="1763" t="s">
        <v>18572</v>
      </c>
      <c r="D6672" s="1764">
        <v>2109</v>
      </c>
      <c r="E6672" s="1104">
        <f t="shared" si="104"/>
        <v>1159.95</v>
      </c>
    </row>
    <row r="6673" spans="1:5" ht="15.6">
      <c r="A6673" s="3245" t="s">
        <v>19542</v>
      </c>
      <c r="B6673" s="1761" t="s">
        <v>19543</v>
      </c>
      <c r="C6673" s="1761" t="s">
        <v>18572</v>
      </c>
      <c r="D6673" s="1762">
        <v>2113</v>
      </c>
      <c r="E6673" s="1103">
        <f t="shared" si="104"/>
        <v>1162.1500000000001</v>
      </c>
    </row>
    <row r="6674" spans="1:5" ht="15.6">
      <c r="A6674" s="3246" t="s">
        <v>19544</v>
      </c>
      <c r="B6674" s="1763" t="s">
        <v>19545</v>
      </c>
      <c r="C6674" s="1763" t="s">
        <v>18572</v>
      </c>
      <c r="D6674" s="1764">
        <v>2115</v>
      </c>
      <c r="E6674" s="1104">
        <f t="shared" si="104"/>
        <v>1163.25</v>
      </c>
    </row>
    <row r="6675" spans="1:5" ht="15.6">
      <c r="A6675" s="3245" t="s">
        <v>20292</v>
      </c>
      <c r="B6675" s="1761" t="s">
        <v>20293</v>
      </c>
      <c r="C6675" s="1761" t="s">
        <v>18572</v>
      </c>
      <c r="D6675" s="1762">
        <v>2115</v>
      </c>
      <c r="E6675" s="1103">
        <f t="shared" si="104"/>
        <v>1163.25</v>
      </c>
    </row>
    <row r="6676" spans="1:5" ht="15.6">
      <c r="A6676" s="3246" t="s">
        <v>19450</v>
      </c>
      <c r="B6676" s="1763" t="s">
        <v>19451</v>
      </c>
      <c r="C6676" s="1763" t="s">
        <v>18572</v>
      </c>
      <c r="D6676" s="1764">
        <v>2115</v>
      </c>
      <c r="E6676" s="1104">
        <f t="shared" si="104"/>
        <v>1163.25</v>
      </c>
    </row>
    <row r="6677" spans="1:5" ht="15.6">
      <c r="A6677" s="3245" t="s">
        <v>19620</v>
      </c>
      <c r="B6677" s="1761" t="s">
        <v>19621</v>
      </c>
      <c r="C6677" s="1761" t="s">
        <v>18572</v>
      </c>
      <c r="D6677" s="1762">
        <v>2118</v>
      </c>
      <c r="E6677" s="1103">
        <f t="shared" si="104"/>
        <v>1164.9000000000001</v>
      </c>
    </row>
    <row r="6678" spans="1:5" ht="15.6">
      <c r="A6678" s="3246" t="s">
        <v>20376</v>
      </c>
      <c r="B6678" s="1763" t="s">
        <v>20377</v>
      </c>
      <c r="C6678" s="1763" t="s">
        <v>18572</v>
      </c>
      <c r="D6678" s="1764">
        <v>2118</v>
      </c>
      <c r="E6678" s="1104">
        <f t="shared" si="104"/>
        <v>1164.9000000000001</v>
      </c>
    </row>
    <row r="6679" spans="1:5" ht="15.6">
      <c r="A6679" s="3245" t="s">
        <v>19220</v>
      </c>
      <c r="B6679" s="1761" t="s">
        <v>19221</v>
      </c>
      <c r="C6679" s="1761" t="s">
        <v>18572</v>
      </c>
      <c r="D6679" s="1762">
        <v>2120</v>
      </c>
      <c r="E6679" s="1103">
        <f t="shared" si="104"/>
        <v>1166</v>
      </c>
    </row>
    <row r="6680" spans="1:5" ht="15.6">
      <c r="A6680" s="3246" t="s">
        <v>19308</v>
      </c>
      <c r="B6680" s="1763" t="s">
        <v>19309</v>
      </c>
      <c r="C6680" s="1763" t="s">
        <v>18572</v>
      </c>
      <c r="D6680" s="1764">
        <v>2120</v>
      </c>
      <c r="E6680" s="1104">
        <f t="shared" si="104"/>
        <v>1166</v>
      </c>
    </row>
    <row r="6681" spans="1:5" ht="15.6">
      <c r="A6681" s="3245" t="s">
        <v>20294</v>
      </c>
      <c r="B6681" s="1761" t="s">
        <v>20295</v>
      </c>
      <c r="C6681" s="1761" t="s">
        <v>18572</v>
      </c>
      <c r="D6681" s="1762">
        <v>2121</v>
      </c>
      <c r="E6681" s="1103">
        <f t="shared" si="104"/>
        <v>1166.5500000000002</v>
      </c>
    </row>
    <row r="6682" spans="1:5" ht="15.6">
      <c r="A6682" s="3246" t="s">
        <v>20378</v>
      </c>
      <c r="B6682" s="1763" t="s">
        <v>20379</v>
      </c>
      <c r="C6682" s="1763" t="s">
        <v>18572</v>
      </c>
      <c r="D6682" s="1764">
        <v>2121</v>
      </c>
      <c r="E6682" s="1104">
        <f t="shared" si="104"/>
        <v>1166.5500000000002</v>
      </c>
    </row>
    <row r="6683" spans="1:5" ht="15.6">
      <c r="A6683" s="3245" t="s">
        <v>19222</v>
      </c>
      <c r="B6683" s="1761" t="s">
        <v>19223</v>
      </c>
      <c r="C6683" s="1761" t="s">
        <v>18572</v>
      </c>
      <c r="D6683" s="1762">
        <v>2121</v>
      </c>
      <c r="E6683" s="1103">
        <f t="shared" si="104"/>
        <v>1166.5500000000002</v>
      </c>
    </row>
    <row r="6684" spans="1:5" ht="15.6">
      <c r="A6684" s="3246" t="s">
        <v>19310</v>
      </c>
      <c r="B6684" s="1763" t="s">
        <v>19311</v>
      </c>
      <c r="C6684" s="1763" t="s">
        <v>18572</v>
      </c>
      <c r="D6684" s="1764">
        <v>2121</v>
      </c>
      <c r="E6684" s="1104">
        <f t="shared" si="104"/>
        <v>1166.5500000000002</v>
      </c>
    </row>
    <row r="6685" spans="1:5" ht="15.6">
      <c r="A6685" s="3245" t="s">
        <v>19550</v>
      </c>
      <c r="B6685" s="1761" t="s">
        <v>19551</v>
      </c>
      <c r="C6685" s="1761" t="s">
        <v>18572</v>
      </c>
      <c r="D6685" s="1762">
        <v>2124</v>
      </c>
      <c r="E6685" s="1103">
        <f t="shared" si="104"/>
        <v>1168.2</v>
      </c>
    </row>
    <row r="6686" spans="1:5" ht="15.6">
      <c r="A6686" s="3246" t="s">
        <v>19552</v>
      </c>
      <c r="B6686" s="1763" t="s">
        <v>19553</v>
      </c>
      <c r="C6686" s="1763" t="s">
        <v>18572</v>
      </c>
      <c r="D6686" s="1764">
        <v>2126</v>
      </c>
      <c r="E6686" s="1104">
        <f t="shared" si="104"/>
        <v>1169.3000000000002</v>
      </c>
    </row>
    <row r="6687" spans="1:5" ht="15.6">
      <c r="A6687" s="3245" t="s">
        <v>19640</v>
      </c>
      <c r="B6687" s="1761" t="s">
        <v>19641</v>
      </c>
      <c r="C6687" s="1761" t="s">
        <v>18572</v>
      </c>
      <c r="D6687" s="1762">
        <v>2127</v>
      </c>
      <c r="E6687" s="1103">
        <f t="shared" si="104"/>
        <v>1169.8500000000001</v>
      </c>
    </row>
    <row r="6688" spans="1:5" ht="15.6">
      <c r="A6688" s="3246" t="s">
        <v>20306</v>
      </c>
      <c r="B6688" s="1763" t="s">
        <v>20307</v>
      </c>
      <c r="C6688" s="1763" t="s">
        <v>18572</v>
      </c>
      <c r="D6688" s="1764">
        <v>2129</v>
      </c>
      <c r="E6688" s="1104">
        <f t="shared" si="104"/>
        <v>1170.95</v>
      </c>
    </row>
    <row r="6689" spans="1:5" ht="15.6">
      <c r="A6689" s="3245" t="s">
        <v>20308</v>
      </c>
      <c r="B6689" s="1761" t="s">
        <v>20309</v>
      </c>
      <c r="C6689" s="1761" t="s">
        <v>18572</v>
      </c>
      <c r="D6689" s="1762">
        <v>2135</v>
      </c>
      <c r="E6689" s="1103">
        <f t="shared" si="104"/>
        <v>1174.25</v>
      </c>
    </row>
    <row r="6690" spans="1:5" ht="15.6">
      <c r="A6690" s="3246" t="s">
        <v>19562</v>
      </c>
      <c r="B6690" s="1763" t="s">
        <v>19563</v>
      </c>
      <c r="C6690" s="1763" t="s">
        <v>18572</v>
      </c>
      <c r="D6690" s="1764">
        <v>2136</v>
      </c>
      <c r="E6690" s="1104">
        <f t="shared" si="104"/>
        <v>1174.8000000000002</v>
      </c>
    </row>
    <row r="6691" spans="1:5" ht="15.6">
      <c r="A6691" s="3245" t="s">
        <v>19336</v>
      </c>
      <c r="B6691" s="1761" t="s">
        <v>19337</v>
      </c>
      <c r="C6691" s="1761" t="s">
        <v>18572</v>
      </c>
      <c r="D6691" s="1762">
        <v>2136</v>
      </c>
      <c r="E6691" s="1103">
        <f t="shared" si="104"/>
        <v>1174.8000000000002</v>
      </c>
    </row>
    <row r="6692" spans="1:5" ht="15.6">
      <c r="A6692" s="3246" t="s">
        <v>19564</v>
      </c>
      <c r="B6692" s="1763" t="s">
        <v>19565</v>
      </c>
      <c r="C6692" s="1763" t="s">
        <v>18572</v>
      </c>
      <c r="D6692" s="1764">
        <v>2137</v>
      </c>
      <c r="E6692" s="1104">
        <f t="shared" si="104"/>
        <v>1175.3500000000001</v>
      </c>
    </row>
    <row r="6693" spans="1:5" ht="15.6">
      <c r="A6693" s="3245" t="s">
        <v>19338</v>
      </c>
      <c r="B6693" s="1761" t="s">
        <v>19339</v>
      </c>
      <c r="C6693" s="1761" t="s">
        <v>18572</v>
      </c>
      <c r="D6693" s="1762">
        <v>2137</v>
      </c>
      <c r="E6693" s="1103">
        <f t="shared" si="104"/>
        <v>1175.3500000000001</v>
      </c>
    </row>
    <row r="6694" spans="1:5" ht="15.6">
      <c r="A6694" s="3246" t="s">
        <v>19240</v>
      </c>
      <c r="B6694" s="1763" t="s">
        <v>19241</v>
      </c>
      <c r="C6694" s="1763" t="s">
        <v>18572</v>
      </c>
      <c r="D6694" s="1764">
        <v>2138</v>
      </c>
      <c r="E6694" s="1104">
        <f t="shared" si="104"/>
        <v>1175.9000000000001</v>
      </c>
    </row>
    <row r="6695" spans="1:5" ht="15.6">
      <c r="A6695" s="3245" t="s">
        <v>19242</v>
      </c>
      <c r="B6695" s="1761" t="s">
        <v>19243</v>
      </c>
      <c r="C6695" s="1761" t="s">
        <v>18572</v>
      </c>
      <c r="D6695" s="1762">
        <v>2140</v>
      </c>
      <c r="E6695" s="1103">
        <f t="shared" si="104"/>
        <v>1177</v>
      </c>
    </row>
    <row r="6696" spans="1:5" ht="15.6">
      <c r="A6696" s="3246" t="s">
        <v>20272</v>
      </c>
      <c r="B6696" s="1763" t="s">
        <v>20273</v>
      </c>
      <c r="C6696" s="1763" t="s">
        <v>18572</v>
      </c>
      <c r="D6696" s="1764">
        <v>2142</v>
      </c>
      <c r="E6696" s="1104">
        <f t="shared" si="104"/>
        <v>1178.1000000000001</v>
      </c>
    </row>
    <row r="6697" spans="1:5" ht="15.6">
      <c r="A6697" s="3245" t="s">
        <v>20322</v>
      </c>
      <c r="B6697" s="1761" t="s">
        <v>20323</v>
      </c>
      <c r="C6697" s="1761" t="s">
        <v>18572</v>
      </c>
      <c r="D6697" s="1762">
        <v>2142</v>
      </c>
      <c r="E6697" s="1103">
        <f t="shared" si="104"/>
        <v>1178.1000000000001</v>
      </c>
    </row>
    <row r="6698" spans="1:5" ht="15.6">
      <c r="A6698" s="3246" t="s">
        <v>19184</v>
      </c>
      <c r="B6698" s="1763" t="s">
        <v>19185</v>
      </c>
      <c r="C6698" s="1763" t="s">
        <v>18572</v>
      </c>
      <c r="D6698" s="1764">
        <v>2144</v>
      </c>
      <c r="E6698" s="1104">
        <f t="shared" si="104"/>
        <v>1179.2</v>
      </c>
    </row>
    <row r="6699" spans="1:5" ht="15.6">
      <c r="A6699" s="3245" t="s">
        <v>19574</v>
      </c>
      <c r="B6699" s="1761" t="s">
        <v>19575</v>
      </c>
      <c r="C6699" s="1761" t="s">
        <v>18572</v>
      </c>
      <c r="D6699" s="1762">
        <v>2147</v>
      </c>
      <c r="E6699" s="1103">
        <f t="shared" si="104"/>
        <v>1180.8500000000001</v>
      </c>
    </row>
    <row r="6700" spans="1:5" ht="15.6">
      <c r="A6700" s="3246" t="s">
        <v>20324</v>
      </c>
      <c r="B6700" s="1763" t="s">
        <v>20325</v>
      </c>
      <c r="C6700" s="1763" t="s">
        <v>18572</v>
      </c>
      <c r="D6700" s="1764">
        <v>2148</v>
      </c>
      <c r="E6700" s="1104">
        <f t="shared" si="104"/>
        <v>1181.4000000000001</v>
      </c>
    </row>
    <row r="6701" spans="1:5" ht="15.6">
      <c r="A6701" s="3245" t="s">
        <v>19576</v>
      </c>
      <c r="B6701" s="1761" t="s">
        <v>19577</v>
      </c>
      <c r="C6701" s="1761" t="s">
        <v>18572</v>
      </c>
      <c r="D6701" s="1762">
        <v>2150</v>
      </c>
      <c r="E6701" s="1103">
        <f t="shared" si="104"/>
        <v>1182.5</v>
      </c>
    </row>
    <row r="6702" spans="1:5" ht="15.6">
      <c r="A6702" s="3246" t="s">
        <v>19364</v>
      </c>
      <c r="B6702" s="1763" t="s">
        <v>19365</v>
      </c>
      <c r="C6702" s="1763" t="s">
        <v>18572</v>
      </c>
      <c r="D6702" s="1764">
        <v>2152</v>
      </c>
      <c r="E6702" s="1104">
        <f t="shared" si="104"/>
        <v>1183.6000000000001</v>
      </c>
    </row>
    <row r="6703" spans="1:5" ht="15.6">
      <c r="A6703" s="3245" t="s">
        <v>19366</v>
      </c>
      <c r="B6703" s="1761" t="s">
        <v>19367</v>
      </c>
      <c r="C6703" s="1761" t="s">
        <v>18572</v>
      </c>
      <c r="D6703" s="1762">
        <v>2154</v>
      </c>
      <c r="E6703" s="1103">
        <f t="shared" si="104"/>
        <v>1184.7</v>
      </c>
    </row>
    <row r="6704" spans="1:5" ht="15.6">
      <c r="A6704" s="3246" t="s">
        <v>19262</v>
      </c>
      <c r="B6704" s="1763" t="s">
        <v>19263</v>
      </c>
      <c r="C6704" s="1763" t="s">
        <v>18572</v>
      </c>
      <c r="D6704" s="1764">
        <v>2156</v>
      </c>
      <c r="E6704" s="1104">
        <f t="shared" si="104"/>
        <v>1185.8000000000002</v>
      </c>
    </row>
    <row r="6705" spans="1:5" ht="15.6">
      <c r="A6705" s="3245" t="s">
        <v>20340</v>
      </c>
      <c r="B6705" s="1761" t="s">
        <v>20341</v>
      </c>
      <c r="C6705" s="1761" t="s">
        <v>18572</v>
      </c>
      <c r="D6705" s="1762">
        <v>2157</v>
      </c>
      <c r="E6705" s="1103">
        <f t="shared" si="104"/>
        <v>1186.3500000000001</v>
      </c>
    </row>
    <row r="6706" spans="1:5" ht="15.6">
      <c r="A6706" s="3246" t="s">
        <v>19264</v>
      </c>
      <c r="B6706" s="1763" t="s">
        <v>19265</v>
      </c>
      <c r="C6706" s="1763" t="s">
        <v>18572</v>
      </c>
      <c r="D6706" s="1764">
        <v>2158</v>
      </c>
      <c r="E6706" s="1104">
        <f t="shared" si="104"/>
        <v>1186.9000000000001</v>
      </c>
    </row>
    <row r="6707" spans="1:5" ht="15.6">
      <c r="A6707" s="3245" t="s">
        <v>20284</v>
      </c>
      <c r="B6707" s="1761" t="s">
        <v>20285</v>
      </c>
      <c r="C6707" s="1761" t="s">
        <v>18572</v>
      </c>
      <c r="D6707" s="1762">
        <v>2159</v>
      </c>
      <c r="E6707" s="1103">
        <f t="shared" si="104"/>
        <v>1187.45</v>
      </c>
    </row>
    <row r="6708" spans="1:5" ht="15.6">
      <c r="A6708" s="3246" t="s">
        <v>19588</v>
      </c>
      <c r="B6708" s="1763" t="s">
        <v>19589</v>
      </c>
      <c r="C6708" s="1763" t="s">
        <v>18572</v>
      </c>
      <c r="D6708" s="1764">
        <v>2159</v>
      </c>
      <c r="E6708" s="1104">
        <f t="shared" si="104"/>
        <v>1187.45</v>
      </c>
    </row>
    <row r="6709" spans="1:5" ht="15.6">
      <c r="A6709" s="3245" t="s">
        <v>19546</v>
      </c>
      <c r="B6709" s="1761" t="s">
        <v>19547</v>
      </c>
      <c r="C6709" s="1761" t="s">
        <v>18572</v>
      </c>
      <c r="D6709" s="1762">
        <v>2160</v>
      </c>
      <c r="E6709" s="1103">
        <f t="shared" si="104"/>
        <v>1188</v>
      </c>
    </row>
    <row r="6710" spans="1:5" ht="15.6">
      <c r="A6710" s="3246" t="s">
        <v>19590</v>
      </c>
      <c r="B6710" s="1763" t="s">
        <v>19591</v>
      </c>
      <c r="C6710" s="1763" t="s">
        <v>18572</v>
      </c>
      <c r="D6710" s="1764">
        <v>2161</v>
      </c>
      <c r="E6710" s="1104">
        <f t="shared" si="104"/>
        <v>1188.5500000000002</v>
      </c>
    </row>
    <row r="6711" spans="1:5" ht="15.6">
      <c r="A6711" s="3245" t="s">
        <v>20342</v>
      </c>
      <c r="B6711" s="1761" t="s">
        <v>20343</v>
      </c>
      <c r="C6711" s="1761" t="s">
        <v>18572</v>
      </c>
      <c r="D6711" s="1762">
        <v>2164</v>
      </c>
      <c r="E6711" s="1103">
        <f t="shared" si="104"/>
        <v>1190.2</v>
      </c>
    </row>
    <row r="6712" spans="1:5" ht="15.6">
      <c r="A6712" s="3246" t="s">
        <v>19204</v>
      </c>
      <c r="B6712" s="1763" t="s">
        <v>19205</v>
      </c>
      <c r="C6712" s="1763" t="s">
        <v>18572</v>
      </c>
      <c r="D6712" s="1764">
        <v>2165</v>
      </c>
      <c r="E6712" s="1104">
        <f t="shared" si="104"/>
        <v>1190.75</v>
      </c>
    </row>
    <row r="6713" spans="1:5" ht="15.6">
      <c r="A6713" s="3245" t="s">
        <v>19392</v>
      </c>
      <c r="B6713" s="1761" t="s">
        <v>19393</v>
      </c>
      <c r="C6713" s="1761" t="s">
        <v>18572</v>
      </c>
      <c r="D6713" s="1762">
        <v>2168</v>
      </c>
      <c r="E6713" s="1103">
        <f t="shared" si="104"/>
        <v>1192.4000000000001</v>
      </c>
    </row>
    <row r="6714" spans="1:5" ht="15.6">
      <c r="A6714" s="3246" t="s">
        <v>19206</v>
      </c>
      <c r="B6714" s="1763" t="s">
        <v>19207</v>
      </c>
      <c r="C6714" s="1763" t="s">
        <v>18572</v>
      </c>
      <c r="D6714" s="1764">
        <v>2169</v>
      </c>
      <c r="E6714" s="1104">
        <f t="shared" si="104"/>
        <v>1192.95</v>
      </c>
    </row>
    <row r="6715" spans="1:5" ht="15.6">
      <c r="A6715" s="3245" t="s">
        <v>19604</v>
      </c>
      <c r="B6715" s="1761" t="s">
        <v>19605</v>
      </c>
      <c r="C6715" s="1761" t="s">
        <v>18572</v>
      </c>
      <c r="D6715" s="1762">
        <v>2170</v>
      </c>
      <c r="E6715" s="1103">
        <f t="shared" si="104"/>
        <v>1193.5</v>
      </c>
    </row>
    <row r="6716" spans="1:5" ht="15.6">
      <c r="A6716" s="3246" t="s">
        <v>19394</v>
      </c>
      <c r="B6716" s="1763" t="s">
        <v>19395</v>
      </c>
      <c r="C6716" s="1763" t="s">
        <v>18572</v>
      </c>
      <c r="D6716" s="1764">
        <v>2170</v>
      </c>
      <c r="E6716" s="1104">
        <f t="shared" si="104"/>
        <v>1193.5</v>
      </c>
    </row>
    <row r="6717" spans="1:5" ht="15.6">
      <c r="A6717" s="3245" t="s">
        <v>19606</v>
      </c>
      <c r="B6717" s="1761" t="s">
        <v>19607</v>
      </c>
      <c r="C6717" s="1761" t="s">
        <v>18572</v>
      </c>
      <c r="D6717" s="1762">
        <v>2171</v>
      </c>
      <c r="E6717" s="1103">
        <f t="shared" si="104"/>
        <v>1194.0500000000002</v>
      </c>
    </row>
    <row r="6718" spans="1:5" ht="15.6">
      <c r="A6718" s="3246" t="s">
        <v>20360</v>
      </c>
      <c r="B6718" s="1763" t="s">
        <v>20361</v>
      </c>
      <c r="C6718" s="1763" t="s">
        <v>18572</v>
      </c>
      <c r="D6718" s="1764">
        <v>2171</v>
      </c>
      <c r="E6718" s="1104">
        <f t="shared" si="104"/>
        <v>1194.0500000000002</v>
      </c>
    </row>
    <row r="6719" spans="1:5" ht="15.6">
      <c r="A6719" s="3245" t="s">
        <v>19554</v>
      </c>
      <c r="B6719" s="1761" t="s">
        <v>19555</v>
      </c>
      <c r="C6719" s="1761" t="s">
        <v>18572</v>
      </c>
      <c r="D6719" s="1762">
        <v>2173</v>
      </c>
      <c r="E6719" s="1103">
        <f t="shared" si="104"/>
        <v>1195.1500000000001</v>
      </c>
    </row>
    <row r="6720" spans="1:5" ht="15.6">
      <c r="A6720" s="3246" t="s">
        <v>20296</v>
      </c>
      <c r="B6720" s="1763" t="s">
        <v>20297</v>
      </c>
      <c r="C6720" s="1763" t="s">
        <v>18572</v>
      </c>
      <c r="D6720" s="1764">
        <v>2174</v>
      </c>
      <c r="E6720" s="1104">
        <f t="shared" si="104"/>
        <v>1195.7</v>
      </c>
    </row>
    <row r="6721" spans="1:5" ht="15.6">
      <c r="A6721" s="3245" t="s">
        <v>19286</v>
      </c>
      <c r="B6721" s="1761" t="s">
        <v>19287</v>
      </c>
      <c r="C6721" s="1761" t="s">
        <v>18572</v>
      </c>
      <c r="D6721" s="1762">
        <v>2174</v>
      </c>
      <c r="E6721" s="1103">
        <f t="shared" si="104"/>
        <v>1195.7</v>
      </c>
    </row>
    <row r="6722" spans="1:5" ht="15.6">
      <c r="A6722" s="3246" t="s">
        <v>20298</v>
      </c>
      <c r="B6722" s="1763" t="s">
        <v>20299</v>
      </c>
      <c r="C6722" s="1763" t="s">
        <v>18572</v>
      </c>
      <c r="D6722" s="1764">
        <v>2176</v>
      </c>
      <c r="E6722" s="1104">
        <f t="shared" si="104"/>
        <v>1196.8000000000002</v>
      </c>
    </row>
    <row r="6723" spans="1:5" ht="15.6">
      <c r="A6723" s="3245" t="s">
        <v>19288</v>
      </c>
      <c r="B6723" s="1761" t="s">
        <v>19289</v>
      </c>
      <c r="C6723" s="1761" t="s">
        <v>18572</v>
      </c>
      <c r="D6723" s="1762">
        <v>2177</v>
      </c>
      <c r="E6723" s="1103">
        <f t="shared" si="104"/>
        <v>1197.3500000000001</v>
      </c>
    </row>
    <row r="6724" spans="1:5" ht="15.6">
      <c r="A6724" s="3246" t="s">
        <v>20362</v>
      </c>
      <c r="B6724" s="1763" t="s">
        <v>20363</v>
      </c>
      <c r="C6724" s="1763" t="s">
        <v>18572</v>
      </c>
      <c r="D6724" s="1764">
        <v>2179</v>
      </c>
      <c r="E6724" s="1104">
        <f t="shared" si="104"/>
        <v>1198.45</v>
      </c>
    </row>
    <row r="6725" spans="1:5" ht="15.6">
      <c r="A6725" s="3245" t="s">
        <v>19556</v>
      </c>
      <c r="B6725" s="1761" t="s">
        <v>19557</v>
      </c>
      <c r="C6725" s="1761" t="s">
        <v>18572</v>
      </c>
      <c r="D6725" s="1762">
        <v>2180</v>
      </c>
      <c r="E6725" s="1103">
        <f t="shared" si="104"/>
        <v>1199</v>
      </c>
    </row>
    <row r="6726" spans="1:5" ht="15.6">
      <c r="A6726" s="3246" t="s">
        <v>19622</v>
      </c>
      <c r="B6726" s="1763" t="s">
        <v>19623</v>
      </c>
      <c r="C6726" s="1763" t="s">
        <v>18572</v>
      </c>
      <c r="D6726" s="1764">
        <v>2183</v>
      </c>
      <c r="E6726" s="1104">
        <f t="shared" si="104"/>
        <v>1200.6500000000001</v>
      </c>
    </row>
    <row r="6727" spans="1:5" ht="15.6">
      <c r="A6727" s="3245" t="s">
        <v>19624</v>
      </c>
      <c r="B6727" s="1761" t="s">
        <v>19625</v>
      </c>
      <c r="C6727" s="1761" t="s">
        <v>18572</v>
      </c>
      <c r="D6727" s="1762">
        <v>2185</v>
      </c>
      <c r="E6727" s="1103">
        <f t="shared" si="104"/>
        <v>1201.75</v>
      </c>
    </row>
    <row r="6728" spans="1:5" ht="15.6">
      <c r="A6728" s="3246" t="s">
        <v>20380</v>
      </c>
      <c r="B6728" s="1763" t="s">
        <v>20381</v>
      </c>
      <c r="C6728" s="1763" t="s">
        <v>18572</v>
      </c>
      <c r="D6728" s="1764">
        <v>2185</v>
      </c>
      <c r="E6728" s="1104">
        <f t="shared" si="104"/>
        <v>1201.75</v>
      </c>
    </row>
    <row r="6729" spans="1:5" ht="15.6">
      <c r="A6729" s="3245" t="s">
        <v>19224</v>
      </c>
      <c r="B6729" s="1761" t="s">
        <v>19225</v>
      </c>
      <c r="C6729" s="1761" t="s">
        <v>18572</v>
      </c>
      <c r="D6729" s="1762">
        <v>2185</v>
      </c>
      <c r="E6729" s="1103">
        <f t="shared" si="104"/>
        <v>1201.75</v>
      </c>
    </row>
    <row r="6730" spans="1:5" ht="15.6">
      <c r="A6730" s="3246" t="s">
        <v>19422</v>
      </c>
      <c r="B6730" s="1763" t="s">
        <v>19423</v>
      </c>
      <c r="C6730" s="1763" t="s">
        <v>18572</v>
      </c>
      <c r="D6730" s="1764">
        <v>2185</v>
      </c>
      <c r="E6730" s="1104">
        <f t="shared" si="104"/>
        <v>1201.75</v>
      </c>
    </row>
    <row r="6731" spans="1:5" ht="15.6">
      <c r="A6731" s="3245" t="s">
        <v>19566</v>
      </c>
      <c r="B6731" s="1761" t="s">
        <v>19567</v>
      </c>
      <c r="C6731" s="1761" t="s">
        <v>18572</v>
      </c>
      <c r="D6731" s="1762">
        <v>2188</v>
      </c>
      <c r="E6731" s="1103">
        <f t="shared" si="104"/>
        <v>1203.4000000000001</v>
      </c>
    </row>
    <row r="6732" spans="1:5" ht="15.6">
      <c r="A6732" s="3246" t="s">
        <v>19424</v>
      </c>
      <c r="B6732" s="1763" t="s">
        <v>19425</v>
      </c>
      <c r="C6732" s="1763" t="s">
        <v>18572</v>
      </c>
      <c r="D6732" s="1764">
        <v>2188</v>
      </c>
      <c r="E6732" s="1104">
        <f t="shared" si="104"/>
        <v>1203.4000000000001</v>
      </c>
    </row>
    <row r="6733" spans="1:5" ht="15.6">
      <c r="A6733" s="3245" t="s">
        <v>19226</v>
      </c>
      <c r="B6733" s="1761" t="s">
        <v>19227</v>
      </c>
      <c r="C6733" s="1761" t="s">
        <v>18572</v>
      </c>
      <c r="D6733" s="1762">
        <v>2189</v>
      </c>
      <c r="E6733" s="1103">
        <f t="shared" ref="E6733:E6796" si="105">D6733*(100%-$E$8)</f>
        <v>1203.95</v>
      </c>
    </row>
    <row r="6734" spans="1:5" ht="15.6">
      <c r="A6734" s="3246" t="s">
        <v>20310</v>
      </c>
      <c r="B6734" s="1763" t="s">
        <v>20311</v>
      </c>
      <c r="C6734" s="1763" t="s">
        <v>18572</v>
      </c>
      <c r="D6734" s="1764">
        <v>2191</v>
      </c>
      <c r="E6734" s="1104">
        <f t="shared" si="105"/>
        <v>1205.0500000000002</v>
      </c>
    </row>
    <row r="6735" spans="1:5" ht="15.6">
      <c r="A6735" s="3245" t="s">
        <v>20382</v>
      </c>
      <c r="B6735" s="1761" t="s">
        <v>20383</v>
      </c>
      <c r="C6735" s="1761" t="s">
        <v>18572</v>
      </c>
      <c r="D6735" s="1762">
        <v>2192</v>
      </c>
      <c r="E6735" s="1103">
        <f t="shared" si="105"/>
        <v>1205.6000000000001</v>
      </c>
    </row>
    <row r="6736" spans="1:5" ht="15.6">
      <c r="A6736" s="3246" t="s">
        <v>20312</v>
      </c>
      <c r="B6736" s="1763" t="s">
        <v>20313</v>
      </c>
      <c r="C6736" s="1763" t="s">
        <v>18572</v>
      </c>
      <c r="D6736" s="1764">
        <v>2193</v>
      </c>
      <c r="E6736" s="1104">
        <f t="shared" si="105"/>
        <v>1206.1500000000001</v>
      </c>
    </row>
    <row r="6737" spans="1:5" ht="15.6">
      <c r="A6737" s="3245" t="s">
        <v>19568</v>
      </c>
      <c r="B6737" s="1761" t="s">
        <v>19569</v>
      </c>
      <c r="C6737" s="1761" t="s">
        <v>18572</v>
      </c>
      <c r="D6737" s="1762">
        <v>2194</v>
      </c>
      <c r="E6737" s="1103">
        <f t="shared" si="105"/>
        <v>1206.7</v>
      </c>
    </row>
    <row r="6738" spans="1:5" ht="15.6">
      <c r="A6738" s="3246" t="s">
        <v>19642</v>
      </c>
      <c r="B6738" s="1763" t="s">
        <v>19643</v>
      </c>
      <c r="C6738" s="1763" t="s">
        <v>18572</v>
      </c>
      <c r="D6738" s="1764">
        <v>2194</v>
      </c>
      <c r="E6738" s="1104">
        <f t="shared" si="105"/>
        <v>1206.7</v>
      </c>
    </row>
    <row r="6739" spans="1:5" ht="15.6">
      <c r="A6739" s="3245" t="s">
        <v>19312</v>
      </c>
      <c r="B6739" s="1761" t="s">
        <v>19313</v>
      </c>
      <c r="C6739" s="1761" t="s">
        <v>18572</v>
      </c>
      <c r="D6739" s="1762">
        <v>2194</v>
      </c>
      <c r="E6739" s="1103">
        <f t="shared" si="105"/>
        <v>1206.7</v>
      </c>
    </row>
    <row r="6740" spans="1:5" ht="15.6">
      <c r="A6740" s="3246" t="s">
        <v>19644</v>
      </c>
      <c r="B6740" s="1763" t="s">
        <v>19645</v>
      </c>
      <c r="C6740" s="1763" t="s">
        <v>18572</v>
      </c>
      <c r="D6740" s="1764">
        <v>2196</v>
      </c>
      <c r="E6740" s="1104">
        <f t="shared" si="105"/>
        <v>1207.8000000000002</v>
      </c>
    </row>
    <row r="6741" spans="1:5" ht="15.6">
      <c r="A6741" s="3245" t="s">
        <v>19314</v>
      </c>
      <c r="B6741" s="1761" t="s">
        <v>19315</v>
      </c>
      <c r="C6741" s="1761" t="s">
        <v>18572</v>
      </c>
      <c r="D6741" s="1762">
        <v>2196</v>
      </c>
      <c r="E6741" s="1103">
        <f t="shared" si="105"/>
        <v>1207.8000000000002</v>
      </c>
    </row>
    <row r="6742" spans="1:5" ht="15.6">
      <c r="A6742" s="3246" t="s">
        <v>19452</v>
      </c>
      <c r="B6742" s="1763" t="s">
        <v>19453</v>
      </c>
      <c r="C6742" s="1763" t="s">
        <v>18572</v>
      </c>
      <c r="D6742" s="1764">
        <v>2200</v>
      </c>
      <c r="E6742" s="1104">
        <f t="shared" si="105"/>
        <v>1210</v>
      </c>
    </row>
    <row r="6743" spans="1:5" ht="15.6">
      <c r="A6743" s="3245" t="s">
        <v>19578</v>
      </c>
      <c r="B6743" s="1761" t="s">
        <v>19579</v>
      </c>
      <c r="C6743" s="1761" t="s">
        <v>18572</v>
      </c>
      <c r="D6743" s="1762">
        <v>2202</v>
      </c>
      <c r="E6743" s="1103">
        <f t="shared" si="105"/>
        <v>1211.1000000000001</v>
      </c>
    </row>
    <row r="6744" spans="1:5" ht="15.6">
      <c r="A6744" s="3246" t="s">
        <v>19662</v>
      </c>
      <c r="B6744" s="1763" t="s">
        <v>19663</v>
      </c>
      <c r="C6744" s="1763" t="s">
        <v>18572</v>
      </c>
      <c r="D6744" s="1764">
        <v>2205</v>
      </c>
      <c r="E6744" s="1104">
        <f t="shared" si="105"/>
        <v>1212.75</v>
      </c>
    </row>
    <row r="6745" spans="1:5" ht="15.6">
      <c r="A6745" s="3245" t="s">
        <v>19244</v>
      </c>
      <c r="B6745" s="1761" t="s">
        <v>19245</v>
      </c>
      <c r="C6745" s="1761" t="s">
        <v>18572</v>
      </c>
      <c r="D6745" s="1762">
        <v>2205</v>
      </c>
      <c r="E6745" s="1103">
        <f t="shared" si="105"/>
        <v>1212.75</v>
      </c>
    </row>
    <row r="6746" spans="1:5" ht="15.6">
      <c r="A6746" s="3246" t="s">
        <v>20326</v>
      </c>
      <c r="B6746" s="1763" t="s">
        <v>20327</v>
      </c>
      <c r="C6746" s="1763" t="s">
        <v>18572</v>
      </c>
      <c r="D6746" s="1764">
        <v>2207</v>
      </c>
      <c r="E6746" s="1104">
        <f t="shared" si="105"/>
        <v>1213.8500000000001</v>
      </c>
    </row>
    <row r="6747" spans="1:5" ht="15.6">
      <c r="A6747" s="3245" t="s">
        <v>19664</v>
      </c>
      <c r="B6747" s="1761" t="s">
        <v>19665</v>
      </c>
      <c r="C6747" s="1761" t="s">
        <v>18572</v>
      </c>
      <c r="D6747" s="1762">
        <v>2207</v>
      </c>
      <c r="E6747" s="1103">
        <f t="shared" si="105"/>
        <v>1213.8500000000001</v>
      </c>
    </row>
    <row r="6748" spans="1:5" ht="15.6">
      <c r="A6748" s="3246" t="s">
        <v>19580</v>
      </c>
      <c r="B6748" s="1763" t="s">
        <v>19581</v>
      </c>
      <c r="C6748" s="1763" t="s">
        <v>18572</v>
      </c>
      <c r="D6748" s="1764">
        <v>2208</v>
      </c>
      <c r="E6748" s="1104">
        <f t="shared" si="105"/>
        <v>1214.4000000000001</v>
      </c>
    </row>
    <row r="6749" spans="1:5" ht="15.6">
      <c r="A6749" s="3245" t="s">
        <v>20328</v>
      </c>
      <c r="B6749" s="1761" t="s">
        <v>20329</v>
      </c>
      <c r="C6749" s="1761" t="s">
        <v>18572</v>
      </c>
      <c r="D6749" s="1762">
        <v>2209</v>
      </c>
      <c r="E6749" s="1103">
        <f t="shared" si="105"/>
        <v>1214.95</v>
      </c>
    </row>
    <row r="6750" spans="1:5" ht="15.6">
      <c r="A6750" s="3246" t="s">
        <v>19340</v>
      </c>
      <c r="B6750" s="1763" t="s">
        <v>19341</v>
      </c>
      <c r="C6750" s="1763" t="s">
        <v>18572</v>
      </c>
      <c r="D6750" s="1764">
        <v>2213</v>
      </c>
      <c r="E6750" s="1104">
        <f t="shared" si="105"/>
        <v>1217.1500000000001</v>
      </c>
    </row>
    <row r="6751" spans="1:5" ht="15.6">
      <c r="A6751" s="3245" t="s">
        <v>19592</v>
      </c>
      <c r="B6751" s="1761" t="s">
        <v>19593</v>
      </c>
      <c r="C6751" s="1761" t="s">
        <v>18572</v>
      </c>
      <c r="D6751" s="1762">
        <v>2215</v>
      </c>
      <c r="E6751" s="1103">
        <f t="shared" si="105"/>
        <v>1218.25</v>
      </c>
    </row>
    <row r="6752" spans="1:5" ht="15.6">
      <c r="A6752" s="3246" t="s">
        <v>19480</v>
      </c>
      <c r="B6752" s="1763" t="s">
        <v>19481</v>
      </c>
      <c r="C6752" s="1763" t="s">
        <v>18572</v>
      </c>
      <c r="D6752" s="1764">
        <v>2217</v>
      </c>
      <c r="E6752" s="1104">
        <f t="shared" si="105"/>
        <v>1219.3500000000001</v>
      </c>
    </row>
    <row r="6753" spans="1:5" ht="15.6">
      <c r="A6753" s="3245" t="s">
        <v>19594</v>
      </c>
      <c r="B6753" s="1761" t="s">
        <v>19595</v>
      </c>
      <c r="C6753" s="1761" t="s">
        <v>18572</v>
      </c>
      <c r="D6753" s="1762">
        <v>2222</v>
      </c>
      <c r="E6753" s="1103">
        <f t="shared" si="105"/>
        <v>1222.1000000000001</v>
      </c>
    </row>
    <row r="6754" spans="1:5" ht="15.6">
      <c r="A6754" s="3246" t="s">
        <v>20344</v>
      </c>
      <c r="B6754" s="1763" t="s">
        <v>20345</v>
      </c>
      <c r="C6754" s="1763" t="s">
        <v>18572</v>
      </c>
      <c r="D6754" s="1764">
        <v>2226</v>
      </c>
      <c r="E6754" s="1104">
        <f t="shared" si="105"/>
        <v>1224.3000000000002</v>
      </c>
    </row>
    <row r="6755" spans="1:5" ht="15.6">
      <c r="A6755" s="3245" t="s">
        <v>19266</v>
      </c>
      <c r="B6755" s="1761" t="s">
        <v>19267</v>
      </c>
      <c r="C6755" s="1761" t="s">
        <v>18572</v>
      </c>
      <c r="D6755" s="1762">
        <v>2226</v>
      </c>
      <c r="E6755" s="1103">
        <f t="shared" si="105"/>
        <v>1224.3000000000002</v>
      </c>
    </row>
    <row r="6756" spans="1:5" ht="15.6">
      <c r="A6756" s="3246" t="s">
        <v>20346</v>
      </c>
      <c r="B6756" s="1763" t="s">
        <v>20347</v>
      </c>
      <c r="C6756" s="1763" t="s">
        <v>18572</v>
      </c>
      <c r="D6756" s="1764">
        <v>2227</v>
      </c>
      <c r="E6756" s="1104">
        <f t="shared" si="105"/>
        <v>1224.8500000000001</v>
      </c>
    </row>
    <row r="6757" spans="1:5" ht="15.6">
      <c r="A6757" s="3245" t="s">
        <v>19558</v>
      </c>
      <c r="B6757" s="1761" t="s">
        <v>19559</v>
      </c>
      <c r="C6757" s="1761" t="s">
        <v>18572</v>
      </c>
      <c r="D6757" s="1762">
        <v>2229</v>
      </c>
      <c r="E6757" s="1103">
        <f t="shared" si="105"/>
        <v>1225.95</v>
      </c>
    </row>
    <row r="6758" spans="1:5" ht="15.6">
      <c r="A6758" s="3246" t="s">
        <v>19608</v>
      </c>
      <c r="B6758" s="1763" t="s">
        <v>19609</v>
      </c>
      <c r="C6758" s="1763" t="s">
        <v>18572</v>
      </c>
      <c r="D6758" s="1764">
        <v>2229</v>
      </c>
      <c r="E6758" s="1104">
        <f t="shared" si="105"/>
        <v>1225.95</v>
      </c>
    </row>
    <row r="6759" spans="1:5" ht="15.6">
      <c r="A6759" s="3245" t="s">
        <v>19368</v>
      </c>
      <c r="B6759" s="1761" t="s">
        <v>19369</v>
      </c>
      <c r="C6759" s="1761" t="s">
        <v>18572</v>
      </c>
      <c r="D6759" s="1762">
        <v>2231</v>
      </c>
      <c r="E6759" s="1103">
        <f t="shared" si="105"/>
        <v>1227.0500000000002</v>
      </c>
    </row>
    <row r="6760" spans="1:5" ht="15.6">
      <c r="A6760" s="3246" t="s">
        <v>19610</v>
      </c>
      <c r="B6760" s="1763" t="s">
        <v>19611</v>
      </c>
      <c r="C6760" s="1763" t="s">
        <v>18572</v>
      </c>
      <c r="D6760" s="1764">
        <v>2235</v>
      </c>
      <c r="E6760" s="1104">
        <f t="shared" si="105"/>
        <v>1229.25</v>
      </c>
    </row>
    <row r="6761" spans="1:5" ht="15.6">
      <c r="A6761" s="3245" t="s">
        <v>20364</v>
      </c>
      <c r="B6761" s="1761" t="s">
        <v>20365</v>
      </c>
      <c r="C6761" s="1761" t="s">
        <v>18572</v>
      </c>
      <c r="D6761" s="1762">
        <v>2241</v>
      </c>
      <c r="E6761" s="1103">
        <f t="shared" si="105"/>
        <v>1232.5500000000002</v>
      </c>
    </row>
    <row r="6762" spans="1:5" ht="15.6">
      <c r="A6762" s="3246" t="s">
        <v>19626</v>
      </c>
      <c r="B6762" s="1763" t="s">
        <v>19627</v>
      </c>
      <c r="C6762" s="1763" t="s">
        <v>18572</v>
      </c>
      <c r="D6762" s="1764">
        <v>2244</v>
      </c>
      <c r="E6762" s="1104">
        <f t="shared" si="105"/>
        <v>1234.2</v>
      </c>
    </row>
    <row r="6763" spans="1:5" ht="15.6">
      <c r="A6763" s="3245" t="s">
        <v>19570</v>
      </c>
      <c r="B6763" s="1761" t="s">
        <v>19571</v>
      </c>
      <c r="C6763" s="1761" t="s">
        <v>18572</v>
      </c>
      <c r="D6763" s="1762">
        <v>2245</v>
      </c>
      <c r="E6763" s="1103">
        <f t="shared" si="105"/>
        <v>1234.75</v>
      </c>
    </row>
    <row r="6764" spans="1:5" ht="15.6">
      <c r="A6764" s="3246" t="s">
        <v>19290</v>
      </c>
      <c r="B6764" s="1763" t="s">
        <v>19291</v>
      </c>
      <c r="C6764" s="1763" t="s">
        <v>18572</v>
      </c>
      <c r="D6764" s="1764">
        <v>2247</v>
      </c>
      <c r="E6764" s="1104">
        <f t="shared" si="105"/>
        <v>1235.8500000000001</v>
      </c>
    </row>
    <row r="6765" spans="1:5" ht="15.6">
      <c r="A6765" s="3245" t="s">
        <v>20314</v>
      </c>
      <c r="B6765" s="1761" t="s">
        <v>20315</v>
      </c>
      <c r="C6765" s="1761" t="s">
        <v>18572</v>
      </c>
      <c r="D6765" s="1762">
        <v>2248</v>
      </c>
      <c r="E6765" s="1103">
        <f t="shared" si="105"/>
        <v>1236.4000000000001</v>
      </c>
    </row>
    <row r="6766" spans="1:5" ht="15.6">
      <c r="A6766" s="3246" t="s">
        <v>19628</v>
      </c>
      <c r="B6766" s="1763" t="s">
        <v>19629</v>
      </c>
      <c r="C6766" s="1763" t="s">
        <v>18572</v>
      </c>
      <c r="D6766" s="1764">
        <v>2250</v>
      </c>
      <c r="E6766" s="1104">
        <f t="shared" si="105"/>
        <v>1237.5</v>
      </c>
    </row>
    <row r="6767" spans="1:5" ht="15.6">
      <c r="A6767" s="3245" t="s">
        <v>19228</v>
      </c>
      <c r="B6767" s="1761" t="s">
        <v>19229</v>
      </c>
      <c r="C6767" s="1761" t="s">
        <v>18572</v>
      </c>
      <c r="D6767" s="1762">
        <v>2250</v>
      </c>
      <c r="E6767" s="1103">
        <f t="shared" si="105"/>
        <v>1237.5</v>
      </c>
    </row>
    <row r="6768" spans="1:5" ht="15.6">
      <c r="A6768" s="3246" t="s">
        <v>19396</v>
      </c>
      <c r="B6768" s="1763" t="s">
        <v>19397</v>
      </c>
      <c r="C6768" s="1763" t="s">
        <v>18572</v>
      </c>
      <c r="D6768" s="1764">
        <v>2250</v>
      </c>
      <c r="E6768" s="1104">
        <f t="shared" si="105"/>
        <v>1237.5</v>
      </c>
    </row>
    <row r="6769" spans="1:5" ht="15.6">
      <c r="A6769" s="3245" t="s">
        <v>20384</v>
      </c>
      <c r="B6769" s="1761" t="s">
        <v>20385</v>
      </c>
      <c r="C6769" s="1761" t="s">
        <v>18572</v>
      </c>
      <c r="D6769" s="1762">
        <v>2256</v>
      </c>
      <c r="E6769" s="1103">
        <f t="shared" si="105"/>
        <v>1240.8000000000002</v>
      </c>
    </row>
    <row r="6770" spans="1:5" ht="15.6">
      <c r="A6770" s="3246" t="s">
        <v>19646</v>
      </c>
      <c r="B6770" s="1763" t="s">
        <v>19647</v>
      </c>
      <c r="C6770" s="1763" t="s">
        <v>18572</v>
      </c>
      <c r="D6770" s="1764">
        <v>2257</v>
      </c>
      <c r="E6770" s="1104">
        <f t="shared" si="105"/>
        <v>1241.3500000000001</v>
      </c>
    </row>
    <row r="6771" spans="1:5" ht="15.6">
      <c r="A6771" s="3245" t="s">
        <v>19582</v>
      </c>
      <c r="B6771" s="1761" t="s">
        <v>19583</v>
      </c>
      <c r="C6771" s="1761" t="s">
        <v>18572</v>
      </c>
      <c r="D6771" s="1762">
        <v>2261</v>
      </c>
      <c r="E6771" s="1103">
        <f t="shared" si="105"/>
        <v>1243.5500000000002</v>
      </c>
    </row>
    <row r="6772" spans="1:5" ht="15.6">
      <c r="A6772" s="3246" t="s">
        <v>19584</v>
      </c>
      <c r="B6772" s="1763" t="s">
        <v>19585</v>
      </c>
      <c r="C6772" s="1763" t="s">
        <v>18572</v>
      </c>
      <c r="D6772" s="1764">
        <v>2263</v>
      </c>
      <c r="E6772" s="1104">
        <f t="shared" si="105"/>
        <v>1244.6500000000001</v>
      </c>
    </row>
    <row r="6773" spans="1:5" ht="15.6">
      <c r="A6773" s="3245" t="s">
        <v>19648</v>
      </c>
      <c r="B6773" s="1761" t="s">
        <v>19649</v>
      </c>
      <c r="C6773" s="1761" t="s">
        <v>18572</v>
      </c>
      <c r="D6773" s="1762">
        <v>2265</v>
      </c>
      <c r="E6773" s="1103">
        <f t="shared" si="105"/>
        <v>1245.75</v>
      </c>
    </row>
    <row r="6774" spans="1:5" ht="15.6">
      <c r="A6774" s="3246" t="s">
        <v>19666</v>
      </c>
      <c r="B6774" s="1763" t="s">
        <v>19667</v>
      </c>
      <c r="C6774" s="1763" t="s">
        <v>18572</v>
      </c>
      <c r="D6774" s="1764">
        <v>2271</v>
      </c>
      <c r="E6774" s="1104">
        <f t="shared" si="105"/>
        <v>1249.0500000000002</v>
      </c>
    </row>
    <row r="6775" spans="1:5" ht="15.6">
      <c r="A6775" s="3245" t="s">
        <v>19596</v>
      </c>
      <c r="B6775" s="1761" t="s">
        <v>19597</v>
      </c>
      <c r="C6775" s="1761" t="s">
        <v>18572</v>
      </c>
      <c r="D6775" s="1762">
        <v>2277</v>
      </c>
      <c r="E6775" s="1103">
        <f t="shared" si="105"/>
        <v>1252.3500000000001</v>
      </c>
    </row>
    <row r="6776" spans="1:5" ht="15.6">
      <c r="A6776" s="3246" t="s">
        <v>19668</v>
      </c>
      <c r="B6776" s="1763" t="s">
        <v>19669</v>
      </c>
      <c r="C6776" s="1763" t="s">
        <v>18572</v>
      </c>
      <c r="D6776" s="1764">
        <v>2279</v>
      </c>
      <c r="E6776" s="1104">
        <f t="shared" si="105"/>
        <v>1253.45</v>
      </c>
    </row>
    <row r="6777" spans="1:5" ht="15.6">
      <c r="A6777" s="3245" t="s">
        <v>19598</v>
      </c>
      <c r="B6777" s="1761" t="s">
        <v>19599</v>
      </c>
      <c r="C6777" s="1761" t="s">
        <v>18572</v>
      </c>
      <c r="D6777" s="1762">
        <v>2280</v>
      </c>
      <c r="E6777" s="1103">
        <f t="shared" si="105"/>
        <v>1254</v>
      </c>
    </row>
    <row r="6778" spans="1:5" ht="15.6">
      <c r="A6778" s="3246" t="s">
        <v>19612</v>
      </c>
      <c r="B6778" s="1763" t="s">
        <v>19613</v>
      </c>
      <c r="C6778" s="1763" t="s">
        <v>18572</v>
      </c>
      <c r="D6778" s="1764">
        <v>2294</v>
      </c>
      <c r="E6778" s="1104">
        <f t="shared" si="105"/>
        <v>1261.7</v>
      </c>
    </row>
    <row r="6779" spans="1:5" ht="15.6">
      <c r="A6779" s="3245" t="s">
        <v>19614</v>
      </c>
      <c r="B6779" s="1761" t="s">
        <v>19615</v>
      </c>
      <c r="C6779" s="1761" t="s">
        <v>18572</v>
      </c>
      <c r="D6779" s="1762">
        <v>2295</v>
      </c>
      <c r="E6779" s="1103">
        <f t="shared" si="105"/>
        <v>1262.25</v>
      </c>
    </row>
    <row r="6780" spans="1:5" ht="15.6">
      <c r="A6780" s="3246" t="s">
        <v>19454</v>
      </c>
      <c r="B6780" s="1763" t="s">
        <v>19455</v>
      </c>
      <c r="C6780" s="1763" t="s">
        <v>18572</v>
      </c>
      <c r="D6780" s="1764">
        <v>2302</v>
      </c>
      <c r="E6780" s="1104">
        <f t="shared" si="105"/>
        <v>1266.1000000000001</v>
      </c>
    </row>
    <row r="6781" spans="1:5" ht="15.6">
      <c r="A6781" s="3245" t="s">
        <v>19246</v>
      </c>
      <c r="B6781" s="1761" t="s">
        <v>19247</v>
      </c>
      <c r="C6781" s="1761" t="s">
        <v>18572</v>
      </c>
      <c r="D6781" s="1762">
        <v>2307</v>
      </c>
      <c r="E6781" s="1103">
        <f t="shared" si="105"/>
        <v>1268.8500000000001</v>
      </c>
    </row>
    <row r="6782" spans="1:5" ht="15.6">
      <c r="A6782" s="3246" t="s">
        <v>19630</v>
      </c>
      <c r="B6782" s="1763" t="s">
        <v>19631</v>
      </c>
      <c r="C6782" s="1763" t="s">
        <v>18572</v>
      </c>
      <c r="D6782" s="1764">
        <v>2312</v>
      </c>
      <c r="E6782" s="1104">
        <f t="shared" si="105"/>
        <v>1271.6000000000001</v>
      </c>
    </row>
    <row r="6783" spans="1:5" ht="15.6">
      <c r="A6783" s="3245" t="s">
        <v>19632</v>
      </c>
      <c r="B6783" s="1761" t="s">
        <v>19633</v>
      </c>
      <c r="C6783" s="1761" t="s">
        <v>18572</v>
      </c>
      <c r="D6783" s="1762">
        <v>2313</v>
      </c>
      <c r="E6783" s="1103">
        <f t="shared" si="105"/>
        <v>1272.1500000000001</v>
      </c>
    </row>
    <row r="6784" spans="1:5" ht="15.6">
      <c r="A6784" s="3246" t="s">
        <v>19342</v>
      </c>
      <c r="B6784" s="1763" t="s">
        <v>19343</v>
      </c>
      <c r="C6784" s="1763" t="s">
        <v>18572</v>
      </c>
      <c r="D6784" s="1764">
        <v>2313</v>
      </c>
      <c r="E6784" s="1104">
        <f t="shared" si="105"/>
        <v>1272.1500000000001</v>
      </c>
    </row>
    <row r="6785" spans="1:5" ht="15.6">
      <c r="A6785" s="3245" t="s">
        <v>19482</v>
      </c>
      <c r="B6785" s="1761" t="s">
        <v>19483</v>
      </c>
      <c r="C6785" s="1761" t="s">
        <v>18572</v>
      </c>
      <c r="D6785" s="1762">
        <v>2320</v>
      </c>
      <c r="E6785" s="1103">
        <f t="shared" si="105"/>
        <v>1276</v>
      </c>
    </row>
    <row r="6786" spans="1:5" ht="15.6">
      <c r="A6786" s="3246" t="s">
        <v>19650</v>
      </c>
      <c r="B6786" s="1763" t="s">
        <v>19651</v>
      </c>
      <c r="C6786" s="1763" t="s">
        <v>18572</v>
      </c>
      <c r="D6786" s="1764">
        <v>2328</v>
      </c>
      <c r="E6786" s="1104">
        <f t="shared" si="105"/>
        <v>1280.4000000000001</v>
      </c>
    </row>
    <row r="6787" spans="1:5" ht="15.6">
      <c r="A6787" s="3245" t="s">
        <v>19268</v>
      </c>
      <c r="B6787" s="1761" t="s">
        <v>19269</v>
      </c>
      <c r="C6787" s="1761" t="s">
        <v>18572</v>
      </c>
      <c r="D6787" s="1762">
        <v>2328</v>
      </c>
      <c r="E6787" s="1103">
        <f t="shared" si="105"/>
        <v>1280.4000000000001</v>
      </c>
    </row>
    <row r="6788" spans="1:5" ht="15.6">
      <c r="A6788" s="3246" t="s">
        <v>19652</v>
      </c>
      <c r="B6788" s="1763" t="s">
        <v>19653</v>
      </c>
      <c r="C6788" s="1763" t="s">
        <v>18572</v>
      </c>
      <c r="D6788" s="1764">
        <v>2329</v>
      </c>
      <c r="E6788" s="1104">
        <f t="shared" si="105"/>
        <v>1280.95</v>
      </c>
    </row>
    <row r="6789" spans="1:5" ht="15.6">
      <c r="A6789" s="3245" t="s">
        <v>19370</v>
      </c>
      <c r="B6789" s="1761" t="s">
        <v>19371</v>
      </c>
      <c r="C6789" s="1761" t="s">
        <v>18572</v>
      </c>
      <c r="D6789" s="1762">
        <v>2333</v>
      </c>
      <c r="E6789" s="1103">
        <f t="shared" si="105"/>
        <v>1283.1500000000001</v>
      </c>
    </row>
    <row r="6790" spans="1:5" ht="15.6">
      <c r="A6790" s="3246" t="s">
        <v>19600</v>
      </c>
      <c r="B6790" s="1763" t="s">
        <v>19601</v>
      </c>
      <c r="C6790" s="1763" t="s">
        <v>18572</v>
      </c>
      <c r="D6790" s="1764">
        <v>2334</v>
      </c>
      <c r="E6790" s="1104">
        <f t="shared" si="105"/>
        <v>1283.7</v>
      </c>
    </row>
    <row r="6791" spans="1:5" ht="15.6">
      <c r="A6791" s="3245" t="s">
        <v>19508</v>
      </c>
      <c r="B6791" s="1761" t="s">
        <v>19509</v>
      </c>
      <c r="C6791" s="1761" t="s">
        <v>18572</v>
      </c>
      <c r="D6791" s="1762">
        <v>2336</v>
      </c>
      <c r="E6791" s="1103">
        <f t="shared" si="105"/>
        <v>1284.8000000000002</v>
      </c>
    </row>
    <row r="6792" spans="1:5" ht="15.6">
      <c r="A6792" s="3246" t="s">
        <v>19670</v>
      </c>
      <c r="B6792" s="1763" t="s">
        <v>19671</v>
      </c>
      <c r="C6792" s="1763" t="s">
        <v>18572</v>
      </c>
      <c r="D6792" s="1764">
        <v>2344</v>
      </c>
      <c r="E6792" s="1104">
        <f t="shared" si="105"/>
        <v>1289.2</v>
      </c>
    </row>
    <row r="6793" spans="1:5" ht="15.6">
      <c r="A6793" s="3245" t="s">
        <v>19672</v>
      </c>
      <c r="B6793" s="1761" t="s">
        <v>19673</v>
      </c>
      <c r="C6793" s="1761" t="s">
        <v>18572</v>
      </c>
      <c r="D6793" s="1762">
        <v>2345</v>
      </c>
      <c r="E6793" s="1103">
        <f t="shared" si="105"/>
        <v>1289.75</v>
      </c>
    </row>
    <row r="6794" spans="1:5" ht="15.6">
      <c r="A6794" s="3246" t="s">
        <v>19684</v>
      </c>
      <c r="B6794" s="1763" t="s">
        <v>19685</v>
      </c>
      <c r="C6794" s="1763" t="s">
        <v>18572</v>
      </c>
      <c r="D6794" s="1764">
        <v>2347</v>
      </c>
      <c r="E6794" s="1104">
        <f t="shared" si="105"/>
        <v>1290.8500000000001</v>
      </c>
    </row>
    <row r="6795" spans="1:5" ht="15.6">
      <c r="A6795" s="3245" t="s">
        <v>19292</v>
      </c>
      <c r="B6795" s="1761" t="s">
        <v>19293</v>
      </c>
      <c r="C6795" s="1761" t="s">
        <v>18572</v>
      </c>
      <c r="D6795" s="1762">
        <v>2350</v>
      </c>
      <c r="E6795" s="1103">
        <f t="shared" si="105"/>
        <v>1292.5</v>
      </c>
    </row>
    <row r="6796" spans="1:5" ht="15.6">
      <c r="A6796" s="3246" t="s">
        <v>19398</v>
      </c>
      <c r="B6796" s="1763" t="s">
        <v>19399</v>
      </c>
      <c r="C6796" s="1763" t="s">
        <v>18572</v>
      </c>
      <c r="D6796" s="1764">
        <v>2352</v>
      </c>
      <c r="E6796" s="1104">
        <f t="shared" si="105"/>
        <v>1293.6000000000001</v>
      </c>
    </row>
    <row r="6797" spans="1:5" ht="15.6">
      <c r="A6797" s="3245" t="s">
        <v>19706</v>
      </c>
      <c r="B6797" s="1761" t="s">
        <v>19707</v>
      </c>
      <c r="C6797" s="1761" t="s">
        <v>18572</v>
      </c>
      <c r="D6797" s="1762">
        <v>2358</v>
      </c>
      <c r="E6797" s="1103">
        <f t="shared" ref="E6797:E6860" si="106">D6797*(100%-$E$8)</f>
        <v>1296.9000000000001</v>
      </c>
    </row>
    <row r="6798" spans="1:5" ht="15.6">
      <c r="A6798" s="3246" t="s">
        <v>20398</v>
      </c>
      <c r="B6798" s="1763" t="s">
        <v>20399</v>
      </c>
      <c r="C6798" s="1763" t="s">
        <v>18572</v>
      </c>
      <c r="D6798" s="1764">
        <v>2362</v>
      </c>
      <c r="E6798" s="1104">
        <f t="shared" si="106"/>
        <v>1299.1000000000001</v>
      </c>
    </row>
    <row r="6799" spans="1:5" ht="15.6">
      <c r="A6799" s="3245" t="s">
        <v>19730</v>
      </c>
      <c r="B6799" s="1761" t="s">
        <v>19731</v>
      </c>
      <c r="C6799" s="1761" t="s">
        <v>18572</v>
      </c>
      <c r="D6799" s="1762">
        <v>2369</v>
      </c>
      <c r="E6799" s="1103">
        <f t="shared" si="106"/>
        <v>1302.95</v>
      </c>
    </row>
    <row r="6800" spans="1:5" ht="15.6">
      <c r="A6800" s="3246" t="s">
        <v>19316</v>
      </c>
      <c r="B6800" s="1763" t="s">
        <v>19317</v>
      </c>
      <c r="C6800" s="1763" t="s">
        <v>18572</v>
      </c>
      <c r="D6800" s="1764">
        <v>2369</v>
      </c>
      <c r="E6800" s="1104">
        <f t="shared" si="106"/>
        <v>1302.95</v>
      </c>
    </row>
    <row r="6801" spans="1:5" ht="15.6">
      <c r="A6801" s="3245" t="s">
        <v>19426</v>
      </c>
      <c r="B6801" s="1761" t="s">
        <v>19427</v>
      </c>
      <c r="C6801" s="1761" t="s">
        <v>18572</v>
      </c>
      <c r="D6801" s="1762">
        <v>2369</v>
      </c>
      <c r="E6801" s="1103">
        <f t="shared" si="106"/>
        <v>1302.95</v>
      </c>
    </row>
    <row r="6802" spans="1:5" ht="15.6">
      <c r="A6802" s="3246" t="s">
        <v>19428</v>
      </c>
      <c r="B6802" s="1763" t="s">
        <v>19429</v>
      </c>
      <c r="C6802" s="1763" t="s">
        <v>18572</v>
      </c>
      <c r="D6802" s="1764">
        <v>2372</v>
      </c>
      <c r="E6802" s="1104">
        <f t="shared" si="106"/>
        <v>1304.6000000000001</v>
      </c>
    </row>
    <row r="6803" spans="1:5" ht="15.6">
      <c r="A6803" s="3245" t="s">
        <v>19248</v>
      </c>
      <c r="B6803" s="1761" t="s">
        <v>19249</v>
      </c>
      <c r="C6803" s="1761" t="s">
        <v>18572</v>
      </c>
      <c r="D6803" s="1762">
        <v>2373</v>
      </c>
      <c r="E6803" s="1103">
        <f t="shared" si="106"/>
        <v>1305.1500000000001</v>
      </c>
    </row>
    <row r="6804" spans="1:5" ht="15.6">
      <c r="A6804" s="3246" t="s">
        <v>20420</v>
      </c>
      <c r="B6804" s="1763" t="s">
        <v>20421</v>
      </c>
      <c r="C6804" s="1763" t="s">
        <v>18572</v>
      </c>
      <c r="D6804" s="1764">
        <v>2373</v>
      </c>
      <c r="E6804" s="1104">
        <f t="shared" si="106"/>
        <v>1305.1500000000001</v>
      </c>
    </row>
    <row r="6805" spans="1:5" ht="15.6">
      <c r="A6805" s="3245" t="s">
        <v>19318</v>
      </c>
      <c r="B6805" s="1761" t="s">
        <v>19319</v>
      </c>
      <c r="C6805" s="1761" t="s">
        <v>18572</v>
      </c>
      <c r="D6805" s="1762">
        <v>2373</v>
      </c>
      <c r="E6805" s="1103">
        <f t="shared" si="106"/>
        <v>1305.1500000000001</v>
      </c>
    </row>
    <row r="6806" spans="1:5" ht="15.6">
      <c r="A6806" s="3246" t="s">
        <v>19250</v>
      </c>
      <c r="B6806" s="1763" t="s">
        <v>19251</v>
      </c>
      <c r="C6806" s="1763" t="s">
        <v>18572</v>
      </c>
      <c r="D6806" s="1764">
        <v>2378</v>
      </c>
      <c r="E6806" s="1104">
        <f t="shared" si="106"/>
        <v>1307.9000000000001</v>
      </c>
    </row>
    <row r="6807" spans="1:5" ht="15.6">
      <c r="A6807" s="3245" t="s">
        <v>19756</v>
      </c>
      <c r="B6807" s="1761" t="s">
        <v>19757</v>
      </c>
      <c r="C6807" s="1761" t="s">
        <v>18572</v>
      </c>
      <c r="D6807" s="1762">
        <v>2382</v>
      </c>
      <c r="E6807" s="1103">
        <f t="shared" si="106"/>
        <v>1310.1000000000001</v>
      </c>
    </row>
    <row r="6808" spans="1:5" ht="15.6">
      <c r="A6808" s="3246" t="s">
        <v>20444</v>
      </c>
      <c r="B6808" s="1763" t="s">
        <v>20445</v>
      </c>
      <c r="C6808" s="1763" t="s">
        <v>18572</v>
      </c>
      <c r="D6808" s="1764">
        <v>2385</v>
      </c>
      <c r="E6808" s="1104">
        <f t="shared" si="106"/>
        <v>1311.75</v>
      </c>
    </row>
    <row r="6809" spans="1:5" ht="15.6">
      <c r="A6809" s="3245" t="s">
        <v>19456</v>
      </c>
      <c r="B6809" s="1761" t="s">
        <v>19457</v>
      </c>
      <c r="C6809" s="1761" t="s">
        <v>18572</v>
      </c>
      <c r="D6809" s="1762">
        <v>2388</v>
      </c>
      <c r="E6809" s="1103">
        <f t="shared" si="106"/>
        <v>1313.4</v>
      </c>
    </row>
    <row r="6810" spans="1:5" ht="15.6">
      <c r="A6810" s="3246" t="s">
        <v>19344</v>
      </c>
      <c r="B6810" s="1763" t="s">
        <v>19345</v>
      </c>
      <c r="C6810" s="1763" t="s">
        <v>18572</v>
      </c>
      <c r="D6810" s="1764">
        <v>2389</v>
      </c>
      <c r="E6810" s="1104">
        <f t="shared" si="106"/>
        <v>1313.95</v>
      </c>
    </row>
    <row r="6811" spans="1:5" ht="15.6">
      <c r="A6811" s="3245" t="s">
        <v>19458</v>
      </c>
      <c r="B6811" s="1761" t="s">
        <v>19459</v>
      </c>
      <c r="C6811" s="1761" t="s">
        <v>18572</v>
      </c>
      <c r="D6811" s="1762">
        <v>2390</v>
      </c>
      <c r="E6811" s="1103">
        <f t="shared" si="106"/>
        <v>1314.5</v>
      </c>
    </row>
    <row r="6812" spans="1:5" ht="15.6">
      <c r="A6812" s="3246" t="s">
        <v>19654</v>
      </c>
      <c r="B6812" s="1763" t="s">
        <v>19655</v>
      </c>
      <c r="C6812" s="1763" t="s">
        <v>18572</v>
      </c>
      <c r="D6812" s="1764">
        <v>2391</v>
      </c>
      <c r="E6812" s="1104">
        <f t="shared" si="106"/>
        <v>1315.0500000000002</v>
      </c>
    </row>
    <row r="6813" spans="1:5" ht="15.6">
      <c r="A6813" s="3245" t="s">
        <v>19346</v>
      </c>
      <c r="B6813" s="1761" t="s">
        <v>19347</v>
      </c>
      <c r="C6813" s="1761" t="s">
        <v>18572</v>
      </c>
      <c r="D6813" s="1762">
        <v>2393</v>
      </c>
      <c r="E6813" s="1103">
        <f t="shared" si="106"/>
        <v>1316.15</v>
      </c>
    </row>
    <row r="6814" spans="1:5" ht="15.6">
      <c r="A6814" s="3246" t="s">
        <v>19784</v>
      </c>
      <c r="B6814" s="1763" t="s">
        <v>19785</v>
      </c>
      <c r="C6814" s="1763" t="s">
        <v>18572</v>
      </c>
      <c r="D6814" s="1764">
        <v>2394</v>
      </c>
      <c r="E6814" s="1104">
        <f t="shared" si="106"/>
        <v>1316.7</v>
      </c>
    </row>
    <row r="6815" spans="1:5" ht="15.6">
      <c r="A6815" s="3245" t="s">
        <v>19270</v>
      </c>
      <c r="B6815" s="1761" t="s">
        <v>19271</v>
      </c>
      <c r="C6815" s="1761" t="s">
        <v>18572</v>
      </c>
      <c r="D6815" s="1762">
        <v>2396</v>
      </c>
      <c r="E6815" s="1103">
        <f t="shared" si="106"/>
        <v>1317.8000000000002</v>
      </c>
    </row>
    <row r="6816" spans="1:5" ht="15.6">
      <c r="A6816" s="3246" t="s">
        <v>20470</v>
      </c>
      <c r="B6816" s="1763" t="s">
        <v>20471</v>
      </c>
      <c r="C6816" s="1763" t="s">
        <v>18572</v>
      </c>
      <c r="D6816" s="1764">
        <v>2397</v>
      </c>
      <c r="E6816" s="1104">
        <f t="shared" si="106"/>
        <v>1318.3500000000001</v>
      </c>
    </row>
    <row r="6817" spans="1:5" ht="15.6">
      <c r="A6817" s="3245" t="s">
        <v>19272</v>
      </c>
      <c r="B6817" s="1761" t="s">
        <v>19273</v>
      </c>
      <c r="C6817" s="1761" t="s">
        <v>18572</v>
      </c>
      <c r="D6817" s="1762">
        <v>2401</v>
      </c>
      <c r="E6817" s="1103">
        <f t="shared" si="106"/>
        <v>1320.5500000000002</v>
      </c>
    </row>
    <row r="6818" spans="1:5" ht="15.6">
      <c r="A6818" s="3246" t="s">
        <v>19484</v>
      </c>
      <c r="B6818" s="1763" t="s">
        <v>19485</v>
      </c>
      <c r="C6818" s="1763" t="s">
        <v>18572</v>
      </c>
      <c r="D6818" s="1764">
        <v>2407</v>
      </c>
      <c r="E6818" s="1104">
        <f t="shared" si="106"/>
        <v>1323.8500000000001</v>
      </c>
    </row>
    <row r="6819" spans="1:5" ht="15.6">
      <c r="A6819" s="3245" t="s">
        <v>19674</v>
      </c>
      <c r="B6819" s="1761" t="s">
        <v>19675</v>
      </c>
      <c r="C6819" s="1761" t="s">
        <v>18572</v>
      </c>
      <c r="D6819" s="1762">
        <v>2409</v>
      </c>
      <c r="E6819" s="1103">
        <f t="shared" si="106"/>
        <v>1324.95</v>
      </c>
    </row>
    <row r="6820" spans="1:5" ht="15.6">
      <c r="A6820" s="3246" t="s">
        <v>20498</v>
      </c>
      <c r="B6820" s="1763" t="s">
        <v>20499</v>
      </c>
      <c r="C6820" s="1763" t="s">
        <v>18572</v>
      </c>
      <c r="D6820" s="1764">
        <v>2409</v>
      </c>
      <c r="E6820" s="1104">
        <f t="shared" si="106"/>
        <v>1324.95</v>
      </c>
    </row>
    <row r="6821" spans="1:5" ht="15.6">
      <c r="A6821" s="3245" t="s">
        <v>19486</v>
      </c>
      <c r="B6821" s="1761" t="s">
        <v>19487</v>
      </c>
      <c r="C6821" s="1761" t="s">
        <v>18572</v>
      </c>
      <c r="D6821" s="1762">
        <v>2409</v>
      </c>
      <c r="E6821" s="1103">
        <f t="shared" si="106"/>
        <v>1324.95</v>
      </c>
    </row>
    <row r="6822" spans="1:5" ht="15.6">
      <c r="A6822" s="3246" t="s">
        <v>19372</v>
      </c>
      <c r="B6822" s="1763" t="s">
        <v>19373</v>
      </c>
      <c r="C6822" s="1763" t="s">
        <v>18572</v>
      </c>
      <c r="D6822" s="1764">
        <v>2411</v>
      </c>
      <c r="E6822" s="1104">
        <f t="shared" si="106"/>
        <v>1326.0500000000002</v>
      </c>
    </row>
    <row r="6823" spans="1:5" ht="15.6">
      <c r="A6823" s="3245" t="s">
        <v>19686</v>
      </c>
      <c r="B6823" s="1761" t="s">
        <v>19687</v>
      </c>
      <c r="C6823" s="1761" t="s">
        <v>18572</v>
      </c>
      <c r="D6823" s="1762">
        <v>2414</v>
      </c>
      <c r="E6823" s="1103">
        <f t="shared" si="106"/>
        <v>1327.7</v>
      </c>
    </row>
    <row r="6824" spans="1:5" ht="15.6">
      <c r="A6824" s="3246" t="s">
        <v>19374</v>
      </c>
      <c r="B6824" s="1763" t="s">
        <v>19375</v>
      </c>
      <c r="C6824" s="1763" t="s">
        <v>18572</v>
      </c>
      <c r="D6824" s="1764">
        <v>2414</v>
      </c>
      <c r="E6824" s="1104">
        <f t="shared" si="106"/>
        <v>1327.7</v>
      </c>
    </row>
    <row r="6825" spans="1:5" ht="15.6">
      <c r="A6825" s="3245" t="s">
        <v>19688</v>
      </c>
      <c r="B6825" s="1761" t="s">
        <v>19689</v>
      </c>
      <c r="C6825" s="1761" t="s">
        <v>18572</v>
      </c>
      <c r="D6825" s="1762">
        <v>2420</v>
      </c>
      <c r="E6825" s="1103">
        <f t="shared" si="106"/>
        <v>1331</v>
      </c>
    </row>
    <row r="6826" spans="1:5" ht="15.6">
      <c r="A6826" s="3246" t="s">
        <v>19294</v>
      </c>
      <c r="B6826" s="1763" t="s">
        <v>19295</v>
      </c>
      <c r="C6826" s="1763" t="s">
        <v>18572</v>
      </c>
      <c r="D6826" s="1764">
        <v>2420</v>
      </c>
      <c r="E6826" s="1104">
        <f t="shared" si="106"/>
        <v>1331</v>
      </c>
    </row>
    <row r="6827" spans="1:5" ht="15.6">
      <c r="A6827" s="3245" t="s">
        <v>19296</v>
      </c>
      <c r="B6827" s="1761" t="s">
        <v>19297</v>
      </c>
      <c r="C6827" s="1761" t="s">
        <v>18572</v>
      </c>
      <c r="D6827" s="1762">
        <v>2424</v>
      </c>
      <c r="E6827" s="1103">
        <f t="shared" si="106"/>
        <v>1333.2</v>
      </c>
    </row>
    <row r="6828" spans="1:5" ht="15.6">
      <c r="A6828" s="3246" t="s">
        <v>19510</v>
      </c>
      <c r="B6828" s="1763" t="s">
        <v>19511</v>
      </c>
      <c r="C6828" s="1763" t="s">
        <v>18572</v>
      </c>
      <c r="D6828" s="1764">
        <v>2425</v>
      </c>
      <c r="E6828" s="1104">
        <f t="shared" si="106"/>
        <v>1333.75</v>
      </c>
    </row>
    <row r="6829" spans="1:5" ht="15.6">
      <c r="A6829" s="3245" t="s">
        <v>19708</v>
      </c>
      <c r="B6829" s="1761" t="s">
        <v>19709</v>
      </c>
      <c r="C6829" s="1761" t="s">
        <v>18572</v>
      </c>
      <c r="D6829" s="1762">
        <v>2427</v>
      </c>
      <c r="E6829" s="1103">
        <f t="shared" si="106"/>
        <v>1334.8500000000001</v>
      </c>
    </row>
    <row r="6830" spans="1:5" ht="15.6">
      <c r="A6830" s="3246" t="s">
        <v>19512</v>
      </c>
      <c r="B6830" s="1763" t="s">
        <v>19513</v>
      </c>
      <c r="C6830" s="1763" t="s">
        <v>18572</v>
      </c>
      <c r="D6830" s="1764">
        <v>2427</v>
      </c>
      <c r="E6830" s="1104">
        <f t="shared" si="106"/>
        <v>1334.8500000000001</v>
      </c>
    </row>
    <row r="6831" spans="1:5" ht="15.6">
      <c r="A6831" s="3245" t="s">
        <v>20400</v>
      </c>
      <c r="B6831" s="1761" t="s">
        <v>20401</v>
      </c>
      <c r="C6831" s="1761" t="s">
        <v>18572</v>
      </c>
      <c r="D6831" s="1762">
        <v>2429</v>
      </c>
      <c r="E6831" s="1103">
        <f t="shared" si="106"/>
        <v>1335.95</v>
      </c>
    </row>
    <row r="6832" spans="1:5" ht="15.6">
      <c r="A6832" s="3246" t="s">
        <v>19400</v>
      </c>
      <c r="B6832" s="1763" t="s">
        <v>19401</v>
      </c>
      <c r="C6832" s="1763" t="s">
        <v>18572</v>
      </c>
      <c r="D6832" s="1764">
        <v>2432</v>
      </c>
      <c r="E6832" s="1104">
        <f t="shared" si="106"/>
        <v>1337.6000000000001</v>
      </c>
    </row>
    <row r="6833" spans="1:5" ht="15.6">
      <c r="A6833" s="3245" t="s">
        <v>19710</v>
      </c>
      <c r="B6833" s="1761" t="s">
        <v>19711</v>
      </c>
      <c r="C6833" s="1761" t="s">
        <v>18572</v>
      </c>
      <c r="D6833" s="1762">
        <v>2434</v>
      </c>
      <c r="E6833" s="1103">
        <f t="shared" si="106"/>
        <v>1338.7</v>
      </c>
    </row>
    <row r="6834" spans="1:5" ht="15.6">
      <c r="A6834" s="3246" t="s">
        <v>20402</v>
      </c>
      <c r="B6834" s="1763" t="s">
        <v>20403</v>
      </c>
      <c r="C6834" s="1763" t="s">
        <v>18572</v>
      </c>
      <c r="D6834" s="1764">
        <v>2436</v>
      </c>
      <c r="E6834" s="1104">
        <f t="shared" si="106"/>
        <v>1339.8000000000002</v>
      </c>
    </row>
    <row r="6835" spans="1:5" ht="15.6">
      <c r="A6835" s="3245" t="s">
        <v>19402</v>
      </c>
      <c r="B6835" s="1761" t="s">
        <v>19403</v>
      </c>
      <c r="C6835" s="1761" t="s">
        <v>18572</v>
      </c>
      <c r="D6835" s="1762">
        <v>2436</v>
      </c>
      <c r="E6835" s="1103">
        <f t="shared" si="106"/>
        <v>1339.8000000000002</v>
      </c>
    </row>
    <row r="6836" spans="1:5" ht="15.6">
      <c r="A6836" s="3246" t="s">
        <v>19732</v>
      </c>
      <c r="B6836" s="1763" t="s">
        <v>19733</v>
      </c>
      <c r="C6836" s="1763" t="s">
        <v>18572</v>
      </c>
      <c r="D6836" s="1764">
        <v>2441</v>
      </c>
      <c r="E6836" s="1104">
        <f t="shared" si="106"/>
        <v>1342.5500000000002</v>
      </c>
    </row>
    <row r="6837" spans="1:5" ht="15.6">
      <c r="A6837" s="3245" t="s">
        <v>20422</v>
      </c>
      <c r="B6837" s="1761" t="s">
        <v>20423</v>
      </c>
      <c r="C6837" s="1761" t="s">
        <v>18572</v>
      </c>
      <c r="D6837" s="1762">
        <v>2442</v>
      </c>
      <c r="E6837" s="1103">
        <f t="shared" si="106"/>
        <v>1343.1000000000001</v>
      </c>
    </row>
    <row r="6838" spans="1:5" ht="15.6">
      <c r="A6838" s="3246" t="s">
        <v>19320</v>
      </c>
      <c r="B6838" s="1763" t="s">
        <v>19321</v>
      </c>
      <c r="C6838" s="1763" t="s">
        <v>18572</v>
      </c>
      <c r="D6838" s="1764">
        <v>2444</v>
      </c>
      <c r="E6838" s="1104">
        <f t="shared" si="106"/>
        <v>1344.2</v>
      </c>
    </row>
    <row r="6839" spans="1:5" ht="15.6">
      <c r="A6839" s="3245" t="s">
        <v>19734</v>
      </c>
      <c r="B6839" s="1761" t="s">
        <v>19735</v>
      </c>
      <c r="C6839" s="1761" t="s">
        <v>18572</v>
      </c>
      <c r="D6839" s="1762">
        <v>2448</v>
      </c>
      <c r="E6839" s="1103">
        <f t="shared" si="106"/>
        <v>1346.4</v>
      </c>
    </row>
    <row r="6840" spans="1:5" ht="15.6">
      <c r="A6840" s="3246" t="s">
        <v>19322</v>
      </c>
      <c r="B6840" s="1763" t="s">
        <v>19323</v>
      </c>
      <c r="C6840" s="1763" t="s">
        <v>18572</v>
      </c>
      <c r="D6840" s="1764">
        <v>2448</v>
      </c>
      <c r="E6840" s="1104">
        <f t="shared" si="106"/>
        <v>1346.4</v>
      </c>
    </row>
    <row r="6841" spans="1:5" ht="15.6">
      <c r="A6841" s="3245" t="s">
        <v>20424</v>
      </c>
      <c r="B6841" s="1761" t="s">
        <v>20425</v>
      </c>
      <c r="C6841" s="1761" t="s">
        <v>18572</v>
      </c>
      <c r="D6841" s="1762">
        <v>2449</v>
      </c>
      <c r="E6841" s="1103">
        <f t="shared" si="106"/>
        <v>1346.95</v>
      </c>
    </row>
    <row r="6842" spans="1:5" ht="15.6">
      <c r="A6842" s="3246" t="s">
        <v>19430</v>
      </c>
      <c r="B6842" s="1763" t="s">
        <v>19431</v>
      </c>
      <c r="C6842" s="1763" t="s">
        <v>18572</v>
      </c>
      <c r="D6842" s="1764">
        <v>2453</v>
      </c>
      <c r="E6842" s="1104">
        <f t="shared" si="106"/>
        <v>1349.15</v>
      </c>
    </row>
    <row r="6843" spans="1:5" ht="15.6">
      <c r="A6843" s="3245" t="s">
        <v>20446</v>
      </c>
      <c r="B6843" s="1761" t="s">
        <v>20447</v>
      </c>
      <c r="C6843" s="1761" t="s">
        <v>18572</v>
      </c>
      <c r="D6843" s="1762">
        <v>2456</v>
      </c>
      <c r="E6843" s="1103">
        <f t="shared" si="106"/>
        <v>1350.8000000000002</v>
      </c>
    </row>
    <row r="6844" spans="1:5" ht="15.6">
      <c r="A6844" s="3246" t="s">
        <v>19758</v>
      </c>
      <c r="B6844" s="1763" t="s">
        <v>19759</v>
      </c>
      <c r="C6844" s="1763" t="s">
        <v>18572</v>
      </c>
      <c r="D6844" s="1764">
        <v>2456</v>
      </c>
      <c r="E6844" s="1104">
        <f t="shared" si="106"/>
        <v>1350.8000000000002</v>
      </c>
    </row>
    <row r="6845" spans="1:5" ht="15.6">
      <c r="A6845" s="3245" t="s">
        <v>19432</v>
      </c>
      <c r="B6845" s="1761" t="s">
        <v>19433</v>
      </c>
      <c r="C6845" s="1761" t="s">
        <v>18572</v>
      </c>
      <c r="D6845" s="1762">
        <v>2458</v>
      </c>
      <c r="E6845" s="1103">
        <f t="shared" si="106"/>
        <v>1351.9</v>
      </c>
    </row>
    <row r="6846" spans="1:5" ht="15.6">
      <c r="A6846" s="3246" t="s">
        <v>20448</v>
      </c>
      <c r="B6846" s="1763" t="s">
        <v>20449</v>
      </c>
      <c r="C6846" s="1763" t="s">
        <v>18572</v>
      </c>
      <c r="D6846" s="1764">
        <v>2463</v>
      </c>
      <c r="E6846" s="1104">
        <f t="shared" si="106"/>
        <v>1354.65</v>
      </c>
    </row>
    <row r="6847" spans="1:5" ht="15.6">
      <c r="A6847" s="3245" t="s">
        <v>19760</v>
      </c>
      <c r="B6847" s="1761" t="s">
        <v>19761</v>
      </c>
      <c r="C6847" s="1761" t="s">
        <v>18572</v>
      </c>
      <c r="D6847" s="1762">
        <v>2463</v>
      </c>
      <c r="E6847" s="1103">
        <f t="shared" si="106"/>
        <v>1354.65</v>
      </c>
    </row>
    <row r="6848" spans="1:5" ht="15.6">
      <c r="A6848" s="3246" t="s">
        <v>19274</v>
      </c>
      <c r="B6848" s="1763" t="s">
        <v>19275</v>
      </c>
      <c r="C6848" s="1763" t="s">
        <v>18572</v>
      </c>
      <c r="D6848" s="1764">
        <v>2467</v>
      </c>
      <c r="E6848" s="1104">
        <f t="shared" si="106"/>
        <v>1356.8500000000001</v>
      </c>
    </row>
    <row r="6849" spans="1:5" ht="15.6">
      <c r="A6849" s="3245" t="s">
        <v>19348</v>
      </c>
      <c r="B6849" s="1761" t="s">
        <v>19349</v>
      </c>
      <c r="C6849" s="1761" t="s">
        <v>18572</v>
      </c>
      <c r="D6849" s="1762">
        <v>2467</v>
      </c>
      <c r="E6849" s="1103">
        <f t="shared" si="106"/>
        <v>1356.8500000000001</v>
      </c>
    </row>
    <row r="6850" spans="1:5" ht="15.6">
      <c r="A6850" s="3246" t="s">
        <v>20472</v>
      </c>
      <c r="B6850" s="1763" t="s">
        <v>20473</v>
      </c>
      <c r="C6850" s="1763" t="s">
        <v>18572</v>
      </c>
      <c r="D6850" s="1764">
        <v>2470</v>
      </c>
      <c r="E6850" s="1104">
        <f t="shared" si="106"/>
        <v>1358.5</v>
      </c>
    </row>
    <row r="6851" spans="1:5" ht="15.6">
      <c r="A6851" s="3245" t="s">
        <v>19786</v>
      </c>
      <c r="B6851" s="1761" t="s">
        <v>19787</v>
      </c>
      <c r="C6851" s="1761" t="s">
        <v>18572</v>
      </c>
      <c r="D6851" s="1762">
        <v>2470</v>
      </c>
      <c r="E6851" s="1103">
        <f t="shared" si="106"/>
        <v>1358.5</v>
      </c>
    </row>
    <row r="6852" spans="1:5" ht="15.6">
      <c r="A6852" s="3246" t="s">
        <v>19350</v>
      </c>
      <c r="B6852" s="1763" t="s">
        <v>19351</v>
      </c>
      <c r="C6852" s="1763" t="s">
        <v>18572</v>
      </c>
      <c r="D6852" s="1764">
        <v>2472</v>
      </c>
      <c r="E6852" s="1104">
        <f t="shared" si="106"/>
        <v>1359.6000000000001</v>
      </c>
    </row>
    <row r="6853" spans="1:5" ht="15.6">
      <c r="A6853" s="3245" t="s">
        <v>20366</v>
      </c>
      <c r="B6853" s="1761" t="s">
        <v>20367</v>
      </c>
      <c r="C6853" s="1761" t="s">
        <v>18572</v>
      </c>
      <c r="D6853" s="1762">
        <v>2473</v>
      </c>
      <c r="E6853" s="1103">
        <f t="shared" si="106"/>
        <v>1360.15</v>
      </c>
    </row>
    <row r="6854" spans="1:5" ht="15.6">
      <c r="A6854" s="3246" t="s">
        <v>19460</v>
      </c>
      <c r="B6854" s="1763" t="s">
        <v>19461</v>
      </c>
      <c r="C6854" s="1763" t="s">
        <v>18572</v>
      </c>
      <c r="D6854" s="1764">
        <v>2474</v>
      </c>
      <c r="E6854" s="1104">
        <f t="shared" si="106"/>
        <v>1360.7</v>
      </c>
    </row>
    <row r="6855" spans="1:5" ht="15.6">
      <c r="A6855" s="3245" t="s">
        <v>19788</v>
      </c>
      <c r="B6855" s="1761" t="s">
        <v>19789</v>
      </c>
      <c r="C6855" s="1761" t="s">
        <v>18572</v>
      </c>
      <c r="D6855" s="1762">
        <v>2476</v>
      </c>
      <c r="E6855" s="1103">
        <f t="shared" si="106"/>
        <v>1361.8000000000002</v>
      </c>
    </row>
    <row r="6856" spans="1:5" ht="15.6">
      <c r="A6856" s="3246" t="s">
        <v>20474</v>
      </c>
      <c r="B6856" s="1763" t="s">
        <v>20475</v>
      </c>
      <c r="C6856" s="1763" t="s">
        <v>18572</v>
      </c>
      <c r="D6856" s="1764">
        <v>2477</v>
      </c>
      <c r="E6856" s="1104">
        <f t="shared" si="106"/>
        <v>1362.3500000000001</v>
      </c>
    </row>
    <row r="6857" spans="1:5" ht="15.6">
      <c r="A6857" s="3245" t="s">
        <v>19462</v>
      </c>
      <c r="B6857" s="1761" t="s">
        <v>19463</v>
      </c>
      <c r="C6857" s="1761" t="s">
        <v>18572</v>
      </c>
      <c r="D6857" s="1762">
        <v>2479</v>
      </c>
      <c r="E6857" s="1103">
        <f t="shared" si="106"/>
        <v>1363.45</v>
      </c>
    </row>
    <row r="6858" spans="1:5" ht="15.6">
      <c r="A6858" s="3246" t="s">
        <v>19616</v>
      </c>
      <c r="B6858" s="1763" t="s">
        <v>19617</v>
      </c>
      <c r="C6858" s="1763" t="s">
        <v>18572</v>
      </c>
      <c r="D6858" s="1764">
        <v>2480</v>
      </c>
      <c r="E6858" s="1104">
        <f t="shared" si="106"/>
        <v>1364</v>
      </c>
    </row>
    <row r="6859" spans="1:5" ht="15.6">
      <c r="A6859" s="3245" t="s">
        <v>19618</v>
      </c>
      <c r="B6859" s="1761" t="s">
        <v>19619</v>
      </c>
      <c r="C6859" s="1761" t="s">
        <v>18572</v>
      </c>
      <c r="D6859" s="1762">
        <v>2482</v>
      </c>
      <c r="E6859" s="1103">
        <f t="shared" si="106"/>
        <v>1365.1000000000001</v>
      </c>
    </row>
    <row r="6860" spans="1:5" ht="15.6">
      <c r="A6860" s="3246" t="s">
        <v>19814</v>
      </c>
      <c r="B6860" s="1763" t="s">
        <v>19815</v>
      </c>
      <c r="C6860" s="1763" t="s">
        <v>18572</v>
      </c>
      <c r="D6860" s="1764">
        <v>2483</v>
      </c>
      <c r="E6860" s="1104">
        <f t="shared" si="106"/>
        <v>1365.65</v>
      </c>
    </row>
    <row r="6861" spans="1:5" ht="15.6">
      <c r="A6861" s="3245" t="s">
        <v>20500</v>
      </c>
      <c r="B6861" s="1761" t="s">
        <v>20501</v>
      </c>
      <c r="C6861" s="1761" t="s">
        <v>18572</v>
      </c>
      <c r="D6861" s="1762">
        <v>2484</v>
      </c>
      <c r="E6861" s="1103">
        <f t="shared" ref="E6861:E6924" si="107">D6861*(100%-$E$8)</f>
        <v>1366.2</v>
      </c>
    </row>
    <row r="6862" spans="1:5" ht="15.6">
      <c r="A6862" s="3246" t="s">
        <v>19690</v>
      </c>
      <c r="B6862" s="1763" t="s">
        <v>19691</v>
      </c>
      <c r="C6862" s="1763" t="s">
        <v>18572</v>
      </c>
      <c r="D6862" s="1764">
        <v>2488</v>
      </c>
      <c r="E6862" s="1104">
        <f t="shared" si="107"/>
        <v>1368.4</v>
      </c>
    </row>
    <row r="6863" spans="1:5" ht="15.6">
      <c r="A6863" s="3245" t="s">
        <v>20386</v>
      </c>
      <c r="B6863" s="1761" t="s">
        <v>20387</v>
      </c>
      <c r="C6863" s="1761" t="s">
        <v>18572</v>
      </c>
      <c r="D6863" s="1762">
        <v>2489</v>
      </c>
      <c r="E6863" s="1103">
        <f t="shared" si="107"/>
        <v>1368.95</v>
      </c>
    </row>
    <row r="6864" spans="1:5" ht="15.6">
      <c r="A6864" s="3246" t="s">
        <v>19692</v>
      </c>
      <c r="B6864" s="1763" t="s">
        <v>19693</v>
      </c>
      <c r="C6864" s="1763" t="s">
        <v>18572</v>
      </c>
      <c r="D6864" s="1764">
        <v>2489</v>
      </c>
      <c r="E6864" s="1104">
        <f t="shared" si="107"/>
        <v>1368.95</v>
      </c>
    </row>
    <row r="6865" spans="1:5" ht="15.6">
      <c r="A6865" s="3245" t="s">
        <v>19816</v>
      </c>
      <c r="B6865" s="1761" t="s">
        <v>19817</v>
      </c>
      <c r="C6865" s="1761" t="s">
        <v>18572</v>
      </c>
      <c r="D6865" s="1762">
        <v>2490</v>
      </c>
      <c r="E6865" s="1103">
        <f t="shared" si="107"/>
        <v>1369.5</v>
      </c>
    </row>
    <row r="6866" spans="1:5" ht="15.6">
      <c r="A6866" s="3246" t="s">
        <v>20502</v>
      </c>
      <c r="B6866" s="1763" t="s">
        <v>20503</v>
      </c>
      <c r="C6866" s="1763" t="s">
        <v>18572</v>
      </c>
      <c r="D6866" s="1764">
        <v>2491</v>
      </c>
      <c r="E6866" s="1104">
        <f t="shared" si="107"/>
        <v>1370.0500000000002</v>
      </c>
    </row>
    <row r="6867" spans="1:5" ht="15.6">
      <c r="A6867" s="3245" t="s">
        <v>19376</v>
      </c>
      <c r="B6867" s="1761" t="s">
        <v>19377</v>
      </c>
      <c r="C6867" s="1761" t="s">
        <v>18572</v>
      </c>
      <c r="D6867" s="1762">
        <v>2491</v>
      </c>
      <c r="E6867" s="1103">
        <f t="shared" si="107"/>
        <v>1370.0500000000002</v>
      </c>
    </row>
    <row r="6868" spans="1:5" ht="15.6">
      <c r="A6868" s="3246" t="s">
        <v>19298</v>
      </c>
      <c r="B6868" s="1763" t="s">
        <v>19299</v>
      </c>
      <c r="C6868" s="1763" t="s">
        <v>18572</v>
      </c>
      <c r="D6868" s="1764">
        <v>2492</v>
      </c>
      <c r="E6868" s="1104">
        <f t="shared" si="107"/>
        <v>1370.6000000000001</v>
      </c>
    </row>
    <row r="6869" spans="1:5" ht="15.6">
      <c r="A6869" s="3245" t="s">
        <v>20330</v>
      </c>
      <c r="B6869" s="1761" t="s">
        <v>20331</v>
      </c>
      <c r="C6869" s="1761" t="s">
        <v>18572</v>
      </c>
      <c r="D6869" s="1762">
        <v>2495</v>
      </c>
      <c r="E6869" s="1103">
        <f t="shared" si="107"/>
        <v>1372.25</v>
      </c>
    </row>
    <row r="6870" spans="1:5" ht="15.6">
      <c r="A6870" s="3246" t="s">
        <v>19378</v>
      </c>
      <c r="B6870" s="1763" t="s">
        <v>19379</v>
      </c>
      <c r="C6870" s="1763" t="s">
        <v>18572</v>
      </c>
      <c r="D6870" s="1764">
        <v>2495</v>
      </c>
      <c r="E6870" s="1104">
        <f t="shared" si="107"/>
        <v>1372.25</v>
      </c>
    </row>
    <row r="6871" spans="1:5" ht="15.6">
      <c r="A6871" s="3245" t="s">
        <v>20332</v>
      </c>
      <c r="B6871" s="1761" t="s">
        <v>20333</v>
      </c>
      <c r="C6871" s="1761" t="s">
        <v>18572</v>
      </c>
      <c r="D6871" s="1762">
        <v>2496</v>
      </c>
      <c r="E6871" s="1103">
        <f t="shared" si="107"/>
        <v>1372.8000000000002</v>
      </c>
    </row>
    <row r="6872" spans="1:5" ht="15.6">
      <c r="A6872" s="3246" t="s">
        <v>19488</v>
      </c>
      <c r="B6872" s="1763" t="s">
        <v>19489</v>
      </c>
      <c r="C6872" s="1763" t="s">
        <v>18572</v>
      </c>
      <c r="D6872" s="1764">
        <v>2496</v>
      </c>
      <c r="E6872" s="1104">
        <f t="shared" si="107"/>
        <v>1372.8000000000002</v>
      </c>
    </row>
    <row r="6873" spans="1:5" ht="15.6">
      <c r="A6873" s="3245" t="s">
        <v>19300</v>
      </c>
      <c r="B6873" s="1761" t="s">
        <v>19301</v>
      </c>
      <c r="C6873" s="1761" t="s">
        <v>18572</v>
      </c>
      <c r="D6873" s="1762">
        <v>2497</v>
      </c>
      <c r="E6873" s="1103">
        <f t="shared" si="107"/>
        <v>1373.3500000000001</v>
      </c>
    </row>
    <row r="6874" spans="1:5" ht="15.6">
      <c r="A6874" s="3246" t="s">
        <v>20528</v>
      </c>
      <c r="B6874" s="1763" t="s">
        <v>20529</v>
      </c>
      <c r="C6874" s="1763" t="s">
        <v>18572</v>
      </c>
      <c r="D6874" s="1764">
        <v>2498</v>
      </c>
      <c r="E6874" s="1104">
        <f t="shared" si="107"/>
        <v>1373.9</v>
      </c>
    </row>
    <row r="6875" spans="1:5" ht="15.6">
      <c r="A6875" s="3245" t="s">
        <v>19490</v>
      </c>
      <c r="B6875" s="1761" t="s">
        <v>19491</v>
      </c>
      <c r="C6875" s="1761" t="s">
        <v>18572</v>
      </c>
      <c r="D6875" s="1762">
        <v>2501</v>
      </c>
      <c r="E6875" s="1103">
        <f t="shared" si="107"/>
        <v>1375.5500000000002</v>
      </c>
    </row>
    <row r="6876" spans="1:5" ht="15.6">
      <c r="A6876" s="3246" t="s">
        <v>19634</v>
      </c>
      <c r="B6876" s="1763" t="s">
        <v>19635</v>
      </c>
      <c r="C6876" s="1763" t="s">
        <v>18572</v>
      </c>
      <c r="D6876" s="1764">
        <v>2502</v>
      </c>
      <c r="E6876" s="1104">
        <f t="shared" si="107"/>
        <v>1376.1000000000001</v>
      </c>
    </row>
    <row r="6877" spans="1:5" ht="15.6">
      <c r="A6877" s="3245" t="s">
        <v>19636</v>
      </c>
      <c r="B6877" s="1761" t="s">
        <v>19637</v>
      </c>
      <c r="C6877" s="1761" t="s">
        <v>18572</v>
      </c>
      <c r="D6877" s="1762">
        <v>2502</v>
      </c>
      <c r="E6877" s="1103">
        <f t="shared" si="107"/>
        <v>1376.1000000000001</v>
      </c>
    </row>
    <row r="6878" spans="1:5" ht="15.6">
      <c r="A6878" s="3246" t="s">
        <v>20404</v>
      </c>
      <c r="B6878" s="1763" t="s">
        <v>20405</v>
      </c>
      <c r="C6878" s="1763" t="s">
        <v>18572</v>
      </c>
      <c r="D6878" s="1764">
        <v>2502</v>
      </c>
      <c r="E6878" s="1104">
        <f t="shared" si="107"/>
        <v>1376.1000000000001</v>
      </c>
    </row>
    <row r="6879" spans="1:5" ht="15.6">
      <c r="A6879" s="3245" t="s">
        <v>19712</v>
      </c>
      <c r="B6879" s="1761" t="s">
        <v>19713</v>
      </c>
      <c r="C6879" s="1761" t="s">
        <v>18572</v>
      </c>
      <c r="D6879" s="1762">
        <v>2503</v>
      </c>
      <c r="E6879" s="1103">
        <f t="shared" si="107"/>
        <v>1376.65</v>
      </c>
    </row>
    <row r="6880" spans="1:5" ht="15.6">
      <c r="A6880" s="3246" t="s">
        <v>19842</v>
      </c>
      <c r="B6880" s="1763" t="s">
        <v>19843</v>
      </c>
      <c r="C6880" s="1763" t="s">
        <v>18572</v>
      </c>
      <c r="D6880" s="1764">
        <v>2504</v>
      </c>
      <c r="E6880" s="1104">
        <f t="shared" si="107"/>
        <v>1377.2</v>
      </c>
    </row>
    <row r="6881" spans="1:5" ht="15.6">
      <c r="A6881" s="3245" t="s">
        <v>20406</v>
      </c>
      <c r="B6881" s="1761" t="s">
        <v>20407</v>
      </c>
      <c r="C6881" s="1761" t="s">
        <v>18572</v>
      </c>
      <c r="D6881" s="1762">
        <v>2505</v>
      </c>
      <c r="E6881" s="1103">
        <f t="shared" si="107"/>
        <v>1377.75</v>
      </c>
    </row>
    <row r="6882" spans="1:5" ht="15.6">
      <c r="A6882" s="3246" t="s">
        <v>19714</v>
      </c>
      <c r="B6882" s="1763" t="s">
        <v>19715</v>
      </c>
      <c r="C6882" s="1763" t="s">
        <v>18572</v>
      </c>
      <c r="D6882" s="1764">
        <v>2505</v>
      </c>
      <c r="E6882" s="1104">
        <f t="shared" si="107"/>
        <v>1377.75</v>
      </c>
    </row>
    <row r="6883" spans="1:5" ht="15.6">
      <c r="A6883" s="3245" t="s">
        <v>20530</v>
      </c>
      <c r="B6883" s="1761" t="s">
        <v>20531</v>
      </c>
      <c r="C6883" s="1761" t="s">
        <v>18572</v>
      </c>
      <c r="D6883" s="1762">
        <v>2505</v>
      </c>
      <c r="E6883" s="1103">
        <f t="shared" si="107"/>
        <v>1377.75</v>
      </c>
    </row>
    <row r="6884" spans="1:5" ht="15.6">
      <c r="A6884" s="3246" t="s">
        <v>19404</v>
      </c>
      <c r="B6884" s="1763" t="s">
        <v>19405</v>
      </c>
      <c r="C6884" s="1763" t="s">
        <v>18572</v>
      </c>
      <c r="D6884" s="1764">
        <v>2514</v>
      </c>
      <c r="E6884" s="1104">
        <f t="shared" si="107"/>
        <v>1382.7</v>
      </c>
    </row>
    <row r="6885" spans="1:5" ht="15.6">
      <c r="A6885" s="3245" t="s">
        <v>20348</v>
      </c>
      <c r="B6885" s="1761" t="s">
        <v>20349</v>
      </c>
      <c r="C6885" s="1761" t="s">
        <v>18572</v>
      </c>
      <c r="D6885" s="1762">
        <v>2516</v>
      </c>
      <c r="E6885" s="1103">
        <f t="shared" si="107"/>
        <v>1383.8000000000002</v>
      </c>
    </row>
    <row r="6886" spans="1:5" ht="15.6">
      <c r="A6886" s="3246" t="s">
        <v>20350</v>
      </c>
      <c r="B6886" s="1763" t="s">
        <v>20351</v>
      </c>
      <c r="C6886" s="1763" t="s">
        <v>18572</v>
      </c>
      <c r="D6886" s="1764">
        <v>2517</v>
      </c>
      <c r="E6886" s="1104">
        <f t="shared" si="107"/>
        <v>1384.3500000000001</v>
      </c>
    </row>
    <row r="6887" spans="1:5" ht="15.6">
      <c r="A6887" s="3245" t="s">
        <v>19514</v>
      </c>
      <c r="B6887" s="1761" t="s">
        <v>19515</v>
      </c>
      <c r="C6887" s="1761" t="s">
        <v>18572</v>
      </c>
      <c r="D6887" s="1762">
        <v>2517</v>
      </c>
      <c r="E6887" s="1103">
        <f t="shared" si="107"/>
        <v>1384.3500000000001</v>
      </c>
    </row>
    <row r="6888" spans="1:5" ht="15.6">
      <c r="A6888" s="3246" t="s">
        <v>20426</v>
      </c>
      <c r="B6888" s="1763" t="s">
        <v>20427</v>
      </c>
      <c r="C6888" s="1763" t="s">
        <v>18572</v>
      </c>
      <c r="D6888" s="1764">
        <v>2518</v>
      </c>
      <c r="E6888" s="1104">
        <f t="shared" si="107"/>
        <v>1384.9</v>
      </c>
    </row>
    <row r="6889" spans="1:5" ht="15.6">
      <c r="A6889" s="3245" t="s">
        <v>19736</v>
      </c>
      <c r="B6889" s="1761" t="s">
        <v>19737</v>
      </c>
      <c r="C6889" s="1761" t="s">
        <v>18572</v>
      </c>
      <c r="D6889" s="1762">
        <v>2519</v>
      </c>
      <c r="E6889" s="1103">
        <f t="shared" si="107"/>
        <v>1385.45</v>
      </c>
    </row>
    <row r="6890" spans="1:5" ht="15.6">
      <c r="A6890" s="3246" t="s">
        <v>20558</v>
      </c>
      <c r="B6890" s="1763" t="s">
        <v>20559</v>
      </c>
      <c r="C6890" s="1763" t="s">
        <v>18572</v>
      </c>
      <c r="D6890" s="1764">
        <v>2519</v>
      </c>
      <c r="E6890" s="1104">
        <f t="shared" si="107"/>
        <v>1385.45</v>
      </c>
    </row>
    <row r="6891" spans="1:5" ht="15.6">
      <c r="A6891" s="3245" t="s">
        <v>19406</v>
      </c>
      <c r="B6891" s="1761" t="s">
        <v>19407</v>
      </c>
      <c r="C6891" s="1761" t="s">
        <v>18572</v>
      </c>
      <c r="D6891" s="1762">
        <v>2519</v>
      </c>
      <c r="E6891" s="1103">
        <f t="shared" si="107"/>
        <v>1385.45</v>
      </c>
    </row>
    <row r="6892" spans="1:5" ht="15.6">
      <c r="A6892" s="3246" t="s">
        <v>19868</v>
      </c>
      <c r="B6892" s="1763" t="s">
        <v>19869</v>
      </c>
      <c r="C6892" s="1763" t="s">
        <v>18572</v>
      </c>
      <c r="D6892" s="1764">
        <v>2519</v>
      </c>
      <c r="E6892" s="1104">
        <f t="shared" si="107"/>
        <v>1385.45</v>
      </c>
    </row>
    <row r="6893" spans="1:5" ht="15.6">
      <c r="A6893" s="3245" t="s">
        <v>19656</v>
      </c>
      <c r="B6893" s="1761" t="s">
        <v>19657</v>
      </c>
      <c r="C6893" s="1761" t="s">
        <v>18572</v>
      </c>
      <c r="D6893" s="1762">
        <v>2520</v>
      </c>
      <c r="E6893" s="1103">
        <f t="shared" si="107"/>
        <v>1386</v>
      </c>
    </row>
    <row r="6894" spans="1:5" ht="15.6">
      <c r="A6894" s="3246" t="s">
        <v>20428</v>
      </c>
      <c r="B6894" s="1763" t="s">
        <v>20429</v>
      </c>
      <c r="C6894" s="1763" t="s">
        <v>18572</v>
      </c>
      <c r="D6894" s="1764">
        <v>2520</v>
      </c>
      <c r="E6894" s="1104">
        <f t="shared" si="107"/>
        <v>1386</v>
      </c>
    </row>
    <row r="6895" spans="1:5" ht="15.6">
      <c r="A6895" s="3245" t="s">
        <v>19324</v>
      </c>
      <c r="B6895" s="1761" t="s">
        <v>19325</v>
      </c>
      <c r="C6895" s="1761" t="s">
        <v>18572</v>
      </c>
      <c r="D6895" s="1762">
        <v>2520</v>
      </c>
      <c r="E6895" s="1103">
        <f t="shared" si="107"/>
        <v>1386</v>
      </c>
    </row>
    <row r="6896" spans="1:5" ht="15.6">
      <c r="A6896" s="3246" t="s">
        <v>19516</v>
      </c>
      <c r="B6896" s="1763" t="s">
        <v>19517</v>
      </c>
      <c r="C6896" s="1763" t="s">
        <v>18572</v>
      </c>
      <c r="D6896" s="1764">
        <v>2521</v>
      </c>
      <c r="E6896" s="1104">
        <f t="shared" si="107"/>
        <v>1386.5500000000002</v>
      </c>
    </row>
    <row r="6897" spans="1:5" ht="15.6">
      <c r="A6897" s="3245" t="s">
        <v>19738</v>
      </c>
      <c r="B6897" s="1761" t="s">
        <v>19739</v>
      </c>
      <c r="C6897" s="1761" t="s">
        <v>18572</v>
      </c>
      <c r="D6897" s="1762">
        <v>2522</v>
      </c>
      <c r="E6897" s="1103">
        <f t="shared" si="107"/>
        <v>1387.1000000000001</v>
      </c>
    </row>
    <row r="6898" spans="1:5" ht="15.6">
      <c r="A6898" s="3246" t="s">
        <v>19326</v>
      </c>
      <c r="B6898" s="1763" t="s">
        <v>19327</v>
      </c>
      <c r="C6898" s="1763" t="s">
        <v>18572</v>
      </c>
      <c r="D6898" s="1764">
        <v>2523</v>
      </c>
      <c r="E6898" s="1104">
        <f t="shared" si="107"/>
        <v>1387.65</v>
      </c>
    </row>
    <row r="6899" spans="1:5" ht="15.6">
      <c r="A6899" s="3245" t="s">
        <v>20588</v>
      </c>
      <c r="B6899" s="1761" t="s">
        <v>20589</v>
      </c>
      <c r="C6899" s="1761" t="s">
        <v>18572</v>
      </c>
      <c r="D6899" s="1762">
        <v>2533</v>
      </c>
      <c r="E6899" s="1103">
        <f t="shared" si="107"/>
        <v>1393.15</v>
      </c>
    </row>
    <row r="6900" spans="1:5" ht="15.6">
      <c r="A6900" s="3246" t="s">
        <v>19890</v>
      </c>
      <c r="B6900" s="1763" t="s">
        <v>19891</v>
      </c>
      <c r="C6900" s="1763" t="s">
        <v>18572</v>
      </c>
      <c r="D6900" s="1764">
        <v>2533</v>
      </c>
      <c r="E6900" s="1104">
        <f t="shared" si="107"/>
        <v>1393.15</v>
      </c>
    </row>
    <row r="6901" spans="1:5" ht="15.6">
      <c r="A6901" s="3245" t="s">
        <v>20368</v>
      </c>
      <c r="B6901" s="1761" t="s">
        <v>20369</v>
      </c>
      <c r="C6901" s="1761" t="s">
        <v>18572</v>
      </c>
      <c r="D6901" s="1762">
        <v>2534</v>
      </c>
      <c r="E6901" s="1103">
        <f t="shared" si="107"/>
        <v>1393.7</v>
      </c>
    </row>
    <row r="6902" spans="1:5" ht="15.6">
      <c r="A6902" s="3246" t="s">
        <v>20450</v>
      </c>
      <c r="B6902" s="1763" t="s">
        <v>20451</v>
      </c>
      <c r="C6902" s="1763" t="s">
        <v>18572</v>
      </c>
      <c r="D6902" s="1764">
        <v>2534</v>
      </c>
      <c r="E6902" s="1104">
        <f t="shared" si="107"/>
        <v>1393.7</v>
      </c>
    </row>
    <row r="6903" spans="1:5" ht="15.6">
      <c r="A6903" s="3245" t="s">
        <v>20370</v>
      </c>
      <c r="B6903" s="1761" t="s">
        <v>20371</v>
      </c>
      <c r="C6903" s="1761" t="s">
        <v>18572</v>
      </c>
      <c r="D6903" s="1762">
        <v>2536</v>
      </c>
      <c r="E6903" s="1103">
        <f t="shared" si="107"/>
        <v>1394.8000000000002</v>
      </c>
    </row>
    <row r="6904" spans="1:5" ht="15.6">
      <c r="A6904" s="3246" t="s">
        <v>20452</v>
      </c>
      <c r="B6904" s="1763" t="s">
        <v>20453</v>
      </c>
      <c r="C6904" s="1763" t="s">
        <v>18572</v>
      </c>
      <c r="D6904" s="1764">
        <v>2536</v>
      </c>
      <c r="E6904" s="1104">
        <f t="shared" si="107"/>
        <v>1394.8000000000002</v>
      </c>
    </row>
    <row r="6905" spans="1:5" ht="15.6">
      <c r="A6905" s="3245" t="s">
        <v>19762</v>
      </c>
      <c r="B6905" s="1761" t="s">
        <v>19763</v>
      </c>
      <c r="C6905" s="1761" t="s">
        <v>18572</v>
      </c>
      <c r="D6905" s="1762">
        <v>2536</v>
      </c>
      <c r="E6905" s="1103">
        <f t="shared" si="107"/>
        <v>1394.8000000000002</v>
      </c>
    </row>
    <row r="6906" spans="1:5" ht="15.6">
      <c r="A6906" s="3246" t="s">
        <v>19676</v>
      </c>
      <c r="B6906" s="1763" t="s">
        <v>19677</v>
      </c>
      <c r="C6906" s="1763" t="s">
        <v>18572</v>
      </c>
      <c r="D6906" s="1764">
        <v>2539</v>
      </c>
      <c r="E6906" s="1104">
        <f t="shared" si="107"/>
        <v>1396.45</v>
      </c>
    </row>
    <row r="6907" spans="1:5" ht="15.6">
      <c r="A6907" s="3245" t="s">
        <v>19764</v>
      </c>
      <c r="B6907" s="1761" t="s">
        <v>19765</v>
      </c>
      <c r="C6907" s="1761" t="s">
        <v>18572</v>
      </c>
      <c r="D6907" s="1762">
        <v>2539</v>
      </c>
      <c r="E6907" s="1103">
        <f t="shared" si="107"/>
        <v>1396.45</v>
      </c>
    </row>
    <row r="6908" spans="1:5" ht="15.6">
      <c r="A6908" s="3246" t="s">
        <v>19434</v>
      </c>
      <c r="B6908" s="1763" t="s">
        <v>19435</v>
      </c>
      <c r="C6908" s="1763" t="s">
        <v>18572</v>
      </c>
      <c r="D6908" s="1764">
        <v>2539</v>
      </c>
      <c r="E6908" s="1104">
        <f t="shared" si="107"/>
        <v>1396.45</v>
      </c>
    </row>
    <row r="6909" spans="1:5" ht="15.6">
      <c r="A6909" s="3245" t="s">
        <v>19436</v>
      </c>
      <c r="B6909" s="1761" t="s">
        <v>19437</v>
      </c>
      <c r="C6909" s="1761" t="s">
        <v>18572</v>
      </c>
      <c r="D6909" s="1762">
        <v>2544</v>
      </c>
      <c r="E6909" s="1103">
        <f t="shared" si="107"/>
        <v>1399.2</v>
      </c>
    </row>
    <row r="6910" spans="1:5" ht="15.6">
      <c r="A6910" s="3246" t="s">
        <v>19352</v>
      </c>
      <c r="B6910" s="1763" t="s">
        <v>19353</v>
      </c>
      <c r="C6910" s="1763" t="s">
        <v>18572</v>
      </c>
      <c r="D6910" s="1764">
        <v>2545</v>
      </c>
      <c r="E6910" s="1104">
        <f t="shared" si="107"/>
        <v>1399.75</v>
      </c>
    </row>
    <row r="6911" spans="1:5" ht="15.6">
      <c r="A6911" s="3245" t="s">
        <v>20618</v>
      </c>
      <c r="B6911" s="1761" t="s">
        <v>20619</v>
      </c>
      <c r="C6911" s="1761" t="s">
        <v>18572</v>
      </c>
      <c r="D6911" s="1762">
        <v>2547</v>
      </c>
      <c r="E6911" s="1103">
        <f t="shared" si="107"/>
        <v>1400.8500000000001</v>
      </c>
    </row>
    <row r="6912" spans="1:5" ht="15.6">
      <c r="A6912" s="3246" t="s">
        <v>19354</v>
      </c>
      <c r="B6912" s="1763" t="s">
        <v>19355</v>
      </c>
      <c r="C6912" s="1763" t="s">
        <v>18572</v>
      </c>
      <c r="D6912" s="1764">
        <v>2549</v>
      </c>
      <c r="E6912" s="1104">
        <f t="shared" si="107"/>
        <v>1401.95</v>
      </c>
    </row>
    <row r="6913" spans="1:5" ht="15.6">
      <c r="A6913" s="3245" t="s">
        <v>20388</v>
      </c>
      <c r="B6913" s="1761" t="s">
        <v>20389</v>
      </c>
      <c r="C6913" s="1761" t="s">
        <v>18572</v>
      </c>
      <c r="D6913" s="1762">
        <v>2552</v>
      </c>
      <c r="E6913" s="1103">
        <f t="shared" si="107"/>
        <v>1403.6000000000001</v>
      </c>
    </row>
    <row r="6914" spans="1:5" ht="15.6">
      <c r="A6914" s="3246" t="s">
        <v>20476</v>
      </c>
      <c r="B6914" s="1763" t="s">
        <v>20477</v>
      </c>
      <c r="C6914" s="1763" t="s">
        <v>18572</v>
      </c>
      <c r="D6914" s="1764">
        <v>2552</v>
      </c>
      <c r="E6914" s="1104">
        <f t="shared" si="107"/>
        <v>1403.6000000000001</v>
      </c>
    </row>
    <row r="6915" spans="1:5" ht="15.6">
      <c r="A6915" s="3245" t="s">
        <v>19790</v>
      </c>
      <c r="B6915" s="1761" t="s">
        <v>19791</v>
      </c>
      <c r="C6915" s="1761" t="s">
        <v>18572</v>
      </c>
      <c r="D6915" s="1762">
        <v>2552</v>
      </c>
      <c r="E6915" s="1103">
        <f t="shared" si="107"/>
        <v>1403.6000000000001</v>
      </c>
    </row>
    <row r="6916" spans="1:5" ht="15.6">
      <c r="A6916" s="3246" t="s">
        <v>20390</v>
      </c>
      <c r="B6916" s="1763" t="s">
        <v>20391</v>
      </c>
      <c r="C6916" s="1763" t="s">
        <v>18572</v>
      </c>
      <c r="D6916" s="1764">
        <v>2553</v>
      </c>
      <c r="E6916" s="1104">
        <f t="shared" si="107"/>
        <v>1404.15</v>
      </c>
    </row>
    <row r="6917" spans="1:5" ht="15.6">
      <c r="A6917" s="3245" t="s">
        <v>20478</v>
      </c>
      <c r="B6917" s="1761" t="s">
        <v>20479</v>
      </c>
      <c r="C6917" s="1761" t="s">
        <v>18572</v>
      </c>
      <c r="D6917" s="1762">
        <v>2554</v>
      </c>
      <c r="E6917" s="1103">
        <f t="shared" si="107"/>
        <v>1404.7</v>
      </c>
    </row>
    <row r="6918" spans="1:5" ht="15.6">
      <c r="A6918" s="3246" t="s">
        <v>19792</v>
      </c>
      <c r="B6918" s="1763" t="s">
        <v>19793</v>
      </c>
      <c r="C6918" s="1763" t="s">
        <v>18572</v>
      </c>
      <c r="D6918" s="1764">
        <v>2554</v>
      </c>
      <c r="E6918" s="1104">
        <f t="shared" si="107"/>
        <v>1404.7</v>
      </c>
    </row>
    <row r="6919" spans="1:5" ht="15.6">
      <c r="A6919" s="3245" t="s">
        <v>19694</v>
      </c>
      <c r="B6919" s="1761" t="s">
        <v>19695</v>
      </c>
      <c r="C6919" s="1761" t="s">
        <v>18572</v>
      </c>
      <c r="D6919" s="1762">
        <v>2555</v>
      </c>
      <c r="E6919" s="1103">
        <f t="shared" si="107"/>
        <v>1405.25</v>
      </c>
    </row>
    <row r="6920" spans="1:5" ht="15.6">
      <c r="A6920" s="3246" t="s">
        <v>19696</v>
      </c>
      <c r="B6920" s="1763" t="s">
        <v>19697</v>
      </c>
      <c r="C6920" s="1763" t="s">
        <v>18572</v>
      </c>
      <c r="D6920" s="1764">
        <v>2557</v>
      </c>
      <c r="E6920" s="1104">
        <f t="shared" si="107"/>
        <v>1406.3500000000001</v>
      </c>
    </row>
    <row r="6921" spans="1:5" ht="15.6">
      <c r="A6921" s="3245" t="s">
        <v>19638</v>
      </c>
      <c r="B6921" s="1761" t="s">
        <v>19639</v>
      </c>
      <c r="C6921" s="1761" t="s">
        <v>18572</v>
      </c>
      <c r="D6921" s="1762">
        <v>2561</v>
      </c>
      <c r="E6921" s="1103">
        <f t="shared" si="107"/>
        <v>1408.5500000000002</v>
      </c>
    </row>
    <row r="6922" spans="1:5" ht="15.6">
      <c r="A6922" s="3246" t="s">
        <v>19464</v>
      </c>
      <c r="B6922" s="1763" t="s">
        <v>19465</v>
      </c>
      <c r="C6922" s="1763" t="s">
        <v>18572</v>
      </c>
      <c r="D6922" s="1764">
        <v>2561</v>
      </c>
      <c r="E6922" s="1104">
        <f t="shared" si="107"/>
        <v>1408.5500000000002</v>
      </c>
    </row>
    <row r="6923" spans="1:5" ht="15.6">
      <c r="A6923" s="3245" t="s">
        <v>20504</v>
      </c>
      <c r="B6923" s="1761" t="s">
        <v>20505</v>
      </c>
      <c r="C6923" s="1761" t="s">
        <v>18572</v>
      </c>
      <c r="D6923" s="1762">
        <v>2567</v>
      </c>
      <c r="E6923" s="1103">
        <f t="shared" si="107"/>
        <v>1411.8500000000001</v>
      </c>
    </row>
    <row r="6924" spans="1:5" ht="15.6">
      <c r="A6924" s="3246" t="s">
        <v>19466</v>
      </c>
      <c r="B6924" s="1763" t="s">
        <v>19467</v>
      </c>
      <c r="C6924" s="1763" t="s">
        <v>18572</v>
      </c>
      <c r="D6924" s="1764">
        <v>2567</v>
      </c>
      <c r="E6924" s="1104">
        <f t="shared" si="107"/>
        <v>1411.8500000000001</v>
      </c>
    </row>
    <row r="6925" spans="1:5" ht="15.6">
      <c r="A6925" s="3245" t="s">
        <v>19818</v>
      </c>
      <c r="B6925" s="1761" t="s">
        <v>19819</v>
      </c>
      <c r="C6925" s="1761" t="s">
        <v>18572</v>
      </c>
      <c r="D6925" s="1762">
        <v>2569</v>
      </c>
      <c r="E6925" s="1103">
        <f t="shared" ref="E6925:E6988" si="108">D6925*(100%-$E$8)</f>
        <v>1412.95</v>
      </c>
    </row>
    <row r="6926" spans="1:5" ht="15.6">
      <c r="A6926" s="3246" t="s">
        <v>20408</v>
      </c>
      <c r="B6926" s="1763" t="s">
        <v>20409</v>
      </c>
      <c r="C6926" s="1763" t="s">
        <v>18572</v>
      </c>
      <c r="D6926" s="1764">
        <v>2570</v>
      </c>
      <c r="E6926" s="1104">
        <f t="shared" si="108"/>
        <v>1413.5000000000002</v>
      </c>
    </row>
    <row r="6927" spans="1:5" ht="15.6">
      <c r="A6927" s="3245" t="s">
        <v>20506</v>
      </c>
      <c r="B6927" s="1761" t="s">
        <v>20507</v>
      </c>
      <c r="C6927" s="1761" t="s">
        <v>18572</v>
      </c>
      <c r="D6927" s="1762">
        <v>2570</v>
      </c>
      <c r="E6927" s="1103">
        <f t="shared" si="108"/>
        <v>1413.5000000000002</v>
      </c>
    </row>
    <row r="6928" spans="1:5" ht="15.6">
      <c r="A6928" s="3246" t="s">
        <v>20410</v>
      </c>
      <c r="B6928" s="1763" t="s">
        <v>20411</v>
      </c>
      <c r="C6928" s="1763" t="s">
        <v>18572</v>
      </c>
      <c r="D6928" s="1764">
        <v>2571</v>
      </c>
      <c r="E6928" s="1104">
        <f t="shared" si="108"/>
        <v>1414.0500000000002</v>
      </c>
    </row>
    <row r="6929" spans="1:5" ht="15.6">
      <c r="A6929" s="3245" t="s">
        <v>19820</v>
      </c>
      <c r="B6929" s="1761" t="s">
        <v>19821</v>
      </c>
      <c r="C6929" s="1761" t="s">
        <v>18572</v>
      </c>
      <c r="D6929" s="1762">
        <v>2571</v>
      </c>
      <c r="E6929" s="1103">
        <f t="shared" si="108"/>
        <v>1414.0500000000002</v>
      </c>
    </row>
    <row r="6930" spans="1:5" ht="15.6">
      <c r="A6930" s="3246" t="s">
        <v>19380</v>
      </c>
      <c r="B6930" s="1763" t="s">
        <v>19381</v>
      </c>
      <c r="C6930" s="1763" t="s">
        <v>18572</v>
      </c>
      <c r="D6930" s="1764">
        <v>2572</v>
      </c>
      <c r="E6930" s="1104">
        <f t="shared" si="108"/>
        <v>1414.6000000000001</v>
      </c>
    </row>
    <row r="6931" spans="1:5" ht="15.6">
      <c r="A6931" s="3245" t="s">
        <v>19716</v>
      </c>
      <c r="B6931" s="1761" t="s">
        <v>19717</v>
      </c>
      <c r="C6931" s="1761" t="s">
        <v>18572</v>
      </c>
      <c r="D6931" s="1762">
        <v>2573</v>
      </c>
      <c r="E6931" s="1103">
        <f t="shared" si="108"/>
        <v>1415.15</v>
      </c>
    </row>
    <row r="6932" spans="1:5" ht="15.6">
      <c r="A6932" s="3246" t="s">
        <v>19718</v>
      </c>
      <c r="B6932" s="1763" t="s">
        <v>19719</v>
      </c>
      <c r="C6932" s="1763" t="s">
        <v>18572</v>
      </c>
      <c r="D6932" s="1764">
        <v>2575</v>
      </c>
      <c r="E6932" s="1104">
        <f t="shared" si="108"/>
        <v>1416.2500000000002</v>
      </c>
    </row>
    <row r="6933" spans="1:5" ht="15.6">
      <c r="A6933" s="3245" t="s">
        <v>19382</v>
      </c>
      <c r="B6933" s="1761" t="s">
        <v>19383</v>
      </c>
      <c r="C6933" s="1761" t="s">
        <v>18572</v>
      </c>
      <c r="D6933" s="1762">
        <v>2575</v>
      </c>
      <c r="E6933" s="1103">
        <f t="shared" si="108"/>
        <v>1416.2500000000002</v>
      </c>
    </row>
    <row r="6934" spans="1:5" ht="15.6">
      <c r="A6934" s="3246" t="s">
        <v>20352</v>
      </c>
      <c r="B6934" s="1763" t="s">
        <v>20353</v>
      </c>
      <c r="C6934" s="1763" t="s">
        <v>18572</v>
      </c>
      <c r="D6934" s="1764">
        <v>2576</v>
      </c>
      <c r="E6934" s="1104">
        <f t="shared" si="108"/>
        <v>1416.8000000000002</v>
      </c>
    </row>
    <row r="6935" spans="1:5" ht="15.6">
      <c r="A6935" s="3245" t="s">
        <v>19658</v>
      </c>
      <c r="B6935" s="1761" t="s">
        <v>19659</v>
      </c>
      <c r="C6935" s="1761" t="s">
        <v>18572</v>
      </c>
      <c r="D6935" s="1762">
        <v>2581</v>
      </c>
      <c r="E6935" s="1103">
        <f t="shared" si="108"/>
        <v>1419.5500000000002</v>
      </c>
    </row>
    <row r="6936" spans="1:5" ht="15.6">
      <c r="A6936" s="3246" t="s">
        <v>20532</v>
      </c>
      <c r="B6936" s="1763" t="s">
        <v>20533</v>
      </c>
      <c r="C6936" s="1763" t="s">
        <v>18572</v>
      </c>
      <c r="D6936" s="1764">
        <v>2584</v>
      </c>
      <c r="E6936" s="1104">
        <f t="shared" si="108"/>
        <v>1421.2</v>
      </c>
    </row>
    <row r="6937" spans="1:5" ht="15.6">
      <c r="A6937" s="3245" t="s">
        <v>19660</v>
      </c>
      <c r="B6937" s="1761" t="s">
        <v>19661</v>
      </c>
      <c r="C6937" s="1761" t="s">
        <v>18572</v>
      </c>
      <c r="D6937" s="1762">
        <v>2585</v>
      </c>
      <c r="E6937" s="1103">
        <f t="shared" si="108"/>
        <v>1421.7500000000002</v>
      </c>
    </row>
    <row r="6938" spans="1:5" ht="15.6">
      <c r="A6938" s="3246" t="s">
        <v>20534</v>
      </c>
      <c r="B6938" s="1763" t="s">
        <v>20535</v>
      </c>
      <c r="C6938" s="1763" t="s">
        <v>18572</v>
      </c>
      <c r="D6938" s="1764">
        <v>2585</v>
      </c>
      <c r="E6938" s="1104">
        <f t="shared" si="108"/>
        <v>1421.7500000000002</v>
      </c>
    </row>
    <row r="6939" spans="1:5" ht="15.6">
      <c r="A6939" s="3245" t="s">
        <v>19844</v>
      </c>
      <c r="B6939" s="1761" t="s">
        <v>19845</v>
      </c>
      <c r="C6939" s="1761" t="s">
        <v>18572</v>
      </c>
      <c r="D6939" s="1762">
        <v>2585</v>
      </c>
      <c r="E6939" s="1103">
        <f t="shared" si="108"/>
        <v>1421.7500000000002</v>
      </c>
    </row>
    <row r="6940" spans="1:5" ht="15.6">
      <c r="A6940" s="3246" t="s">
        <v>19492</v>
      </c>
      <c r="B6940" s="1763" t="s">
        <v>19493</v>
      </c>
      <c r="C6940" s="1763" t="s">
        <v>18572</v>
      </c>
      <c r="D6940" s="1764">
        <v>2585</v>
      </c>
      <c r="E6940" s="1104">
        <f t="shared" si="108"/>
        <v>1421.7500000000002</v>
      </c>
    </row>
    <row r="6941" spans="1:5" ht="15.6">
      <c r="A6941" s="3245" t="s">
        <v>19846</v>
      </c>
      <c r="B6941" s="1761" t="s">
        <v>19847</v>
      </c>
      <c r="C6941" s="1761" t="s">
        <v>18572</v>
      </c>
      <c r="D6941" s="1762">
        <v>2587</v>
      </c>
      <c r="E6941" s="1103">
        <f t="shared" si="108"/>
        <v>1422.8500000000001</v>
      </c>
    </row>
    <row r="6942" spans="1:5" ht="15.6">
      <c r="A6942" s="3246" t="s">
        <v>20430</v>
      </c>
      <c r="B6942" s="1763" t="s">
        <v>20431</v>
      </c>
      <c r="C6942" s="1763" t="s">
        <v>18572</v>
      </c>
      <c r="D6942" s="1764">
        <v>2588</v>
      </c>
      <c r="E6942" s="1104">
        <f t="shared" si="108"/>
        <v>1423.4</v>
      </c>
    </row>
    <row r="6943" spans="1:5" ht="15.6">
      <c r="A6943" s="3245" t="s">
        <v>20432</v>
      </c>
      <c r="B6943" s="1761" t="s">
        <v>20433</v>
      </c>
      <c r="C6943" s="1761" t="s">
        <v>18572</v>
      </c>
      <c r="D6943" s="1762">
        <v>2590</v>
      </c>
      <c r="E6943" s="1103">
        <f t="shared" si="108"/>
        <v>1424.5000000000002</v>
      </c>
    </row>
    <row r="6944" spans="1:5" ht="15.6">
      <c r="A6944" s="3246" t="s">
        <v>19740</v>
      </c>
      <c r="B6944" s="1763" t="s">
        <v>19741</v>
      </c>
      <c r="C6944" s="1763" t="s">
        <v>18572</v>
      </c>
      <c r="D6944" s="1764">
        <v>2592</v>
      </c>
      <c r="E6944" s="1104">
        <f t="shared" si="108"/>
        <v>1425.6000000000001</v>
      </c>
    </row>
    <row r="6945" spans="1:5" ht="15.6">
      <c r="A6945" s="3245" t="s">
        <v>19742</v>
      </c>
      <c r="B6945" s="1761" t="s">
        <v>19743</v>
      </c>
      <c r="C6945" s="1761" t="s">
        <v>18572</v>
      </c>
      <c r="D6945" s="1762">
        <v>2593</v>
      </c>
      <c r="E6945" s="1103">
        <f t="shared" si="108"/>
        <v>1426.15</v>
      </c>
    </row>
    <row r="6946" spans="1:5" ht="15.6">
      <c r="A6946" s="3246" t="s">
        <v>19494</v>
      </c>
      <c r="B6946" s="1763" t="s">
        <v>19495</v>
      </c>
      <c r="C6946" s="1763" t="s">
        <v>18572</v>
      </c>
      <c r="D6946" s="1764">
        <v>2593</v>
      </c>
      <c r="E6946" s="1104">
        <f t="shared" si="108"/>
        <v>1426.15</v>
      </c>
    </row>
    <row r="6947" spans="1:5" ht="15.6">
      <c r="A6947" s="3245" t="s">
        <v>19328</v>
      </c>
      <c r="B6947" s="1761" t="s">
        <v>19329</v>
      </c>
      <c r="C6947" s="1761" t="s">
        <v>18572</v>
      </c>
      <c r="D6947" s="1762">
        <v>2594</v>
      </c>
      <c r="E6947" s="1103">
        <f t="shared" si="108"/>
        <v>1426.7</v>
      </c>
    </row>
    <row r="6948" spans="1:5" ht="15.6">
      <c r="A6948" s="3246" t="s">
        <v>20372</v>
      </c>
      <c r="B6948" s="1763" t="s">
        <v>20373</v>
      </c>
      <c r="C6948" s="1763" t="s">
        <v>18572</v>
      </c>
      <c r="D6948" s="1764">
        <v>2596</v>
      </c>
      <c r="E6948" s="1104">
        <f t="shared" si="108"/>
        <v>1427.8000000000002</v>
      </c>
    </row>
    <row r="6949" spans="1:5" ht="15.6">
      <c r="A6949" s="3245" t="s">
        <v>19408</v>
      </c>
      <c r="B6949" s="1761" t="s">
        <v>19409</v>
      </c>
      <c r="C6949" s="1761" t="s">
        <v>18572</v>
      </c>
      <c r="D6949" s="1762">
        <v>2597</v>
      </c>
      <c r="E6949" s="1103">
        <f t="shared" si="108"/>
        <v>1428.3500000000001</v>
      </c>
    </row>
    <row r="6950" spans="1:5" ht="15.6">
      <c r="A6950" s="3246" t="s">
        <v>20560</v>
      </c>
      <c r="B6950" s="1763" t="s">
        <v>20561</v>
      </c>
      <c r="C6950" s="1763" t="s">
        <v>18572</v>
      </c>
      <c r="D6950" s="1764">
        <v>2599</v>
      </c>
      <c r="E6950" s="1104">
        <f t="shared" si="108"/>
        <v>1429.45</v>
      </c>
    </row>
    <row r="6951" spans="1:5" ht="15.6">
      <c r="A6951" s="3245" t="s">
        <v>20374</v>
      </c>
      <c r="B6951" s="1761" t="s">
        <v>20375</v>
      </c>
      <c r="C6951" s="1761" t="s">
        <v>18572</v>
      </c>
      <c r="D6951" s="1762">
        <v>2600</v>
      </c>
      <c r="E6951" s="1103">
        <f t="shared" si="108"/>
        <v>1430.0000000000002</v>
      </c>
    </row>
    <row r="6952" spans="1:5" ht="15.6">
      <c r="A6952" s="3246" t="s">
        <v>19410</v>
      </c>
      <c r="B6952" s="1763" t="s">
        <v>19411</v>
      </c>
      <c r="C6952" s="1763" t="s">
        <v>18572</v>
      </c>
      <c r="D6952" s="1764">
        <v>2601</v>
      </c>
      <c r="E6952" s="1104">
        <f t="shared" si="108"/>
        <v>1430.5500000000002</v>
      </c>
    </row>
    <row r="6953" spans="1:5" ht="15.6">
      <c r="A6953" s="3245" t="s">
        <v>19678</v>
      </c>
      <c r="B6953" s="1761" t="s">
        <v>19679</v>
      </c>
      <c r="C6953" s="1761" t="s">
        <v>18572</v>
      </c>
      <c r="D6953" s="1762">
        <v>2602</v>
      </c>
      <c r="E6953" s="1103">
        <f t="shared" si="108"/>
        <v>1431.1000000000001</v>
      </c>
    </row>
    <row r="6954" spans="1:5" ht="15.6">
      <c r="A6954" s="3246" t="s">
        <v>20562</v>
      </c>
      <c r="B6954" s="1763" t="s">
        <v>20563</v>
      </c>
      <c r="C6954" s="1763" t="s">
        <v>18572</v>
      </c>
      <c r="D6954" s="1764">
        <v>2602</v>
      </c>
      <c r="E6954" s="1104">
        <f t="shared" si="108"/>
        <v>1431.1000000000001</v>
      </c>
    </row>
    <row r="6955" spans="1:5" ht="15.6">
      <c r="A6955" s="3245" t="s">
        <v>19870</v>
      </c>
      <c r="B6955" s="1761" t="s">
        <v>19871</v>
      </c>
      <c r="C6955" s="1761" t="s">
        <v>18572</v>
      </c>
      <c r="D6955" s="1762">
        <v>2602</v>
      </c>
      <c r="E6955" s="1103">
        <f t="shared" si="108"/>
        <v>1431.1000000000001</v>
      </c>
    </row>
    <row r="6956" spans="1:5" ht="15.6">
      <c r="A6956" s="3246" t="s">
        <v>19680</v>
      </c>
      <c r="B6956" s="1763" t="s">
        <v>19681</v>
      </c>
      <c r="C6956" s="1763" t="s">
        <v>18572</v>
      </c>
      <c r="D6956" s="1764">
        <v>2605</v>
      </c>
      <c r="E6956" s="1104">
        <f t="shared" si="108"/>
        <v>1432.7500000000002</v>
      </c>
    </row>
    <row r="6957" spans="1:5" ht="15.6">
      <c r="A6957" s="3245" t="s">
        <v>19872</v>
      </c>
      <c r="B6957" s="1761" t="s">
        <v>19873</v>
      </c>
      <c r="C6957" s="1761" t="s">
        <v>18572</v>
      </c>
      <c r="D6957" s="1762">
        <v>2605</v>
      </c>
      <c r="E6957" s="1103">
        <f t="shared" si="108"/>
        <v>1432.7500000000002</v>
      </c>
    </row>
    <row r="6958" spans="1:5" ht="15.6">
      <c r="A6958" s="3246" t="s">
        <v>20454</v>
      </c>
      <c r="B6958" s="1763" t="s">
        <v>20455</v>
      </c>
      <c r="C6958" s="1763" t="s">
        <v>18572</v>
      </c>
      <c r="D6958" s="1764">
        <v>2606</v>
      </c>
      <c r="E6958" s="1104">
        <f t="shared" si="108"/>
        <v>1433.3000000000002</v>
      </c>
    </row>
    <row r="6959" spans="1:5" ht="15.6">
      <c r="A6959" s="3245" t="s">
        <v>20456</v>
      </c>
      <c r="B6959" s="1761" t="s">
        <v>20457</v>
      </c>
      <c r="C6959" s="1761" t="s">
        <v>18572</v>
      </c>
      <c r="D6959" s="1762">
        <v>2608</v>
      </c>
      <c r="E6959" s="1103">
        <f t="shared" si="108"/>
        <v>1434.4</v>
      </c>
    </row>
    <row r="6960" spans="1:5" ht="15.6">
      <c r="A6960" s="3246" t="s">
        <v>19518</v>
      </c>
      <c r="B6960" s="1763" t="s">
        <v>19519</v>
      </c>
      <c r="C6960" s="1763" t="s">
        <v>18572</v>
      </c>
      <c r="D6960" s="1764">
        <v>2608</v>
      </c>
      <c r="E6960" s="1104">
        <f t="shared" si="108"/>
        <v>1434.4</v>
      </c>
    </row>
    <row r="6961" spans="1:5" ht="15.6">
      <c r="A6961" s="3245" t="s">
        <v>19766</v>
      </c>
      <c r="B6961" s="1761" t="s">
        <v>19767</v>
      </c>
      <c r="C6961" s="1761" t="s">
        <v>18572</v>
      </c>
      <c r="D6961" s="1762">
        <v>2611</v>
      </c>
      <c r="E6961" s="1103">
        <f t="shared" si="108"/>
        <v>1436.0500000000002</v>
      </c>
    </row>
    <row r="6962" spans="1:5" ht="15.6">
      <c r="A6962" s="3246" t="s">
        <v>19768</v>
      </c>
      <c r="B6962" s="1763" t="s">
        <v>19769</v>
      </c>
      <c r="C6962" s="1763" t="s">
        <v>18572</v>
      </c>
      <c r="D6962" s="1764">
        <v>2613</v>
      </c>
      <c r="E6962" s="1104">
        <f t="shared" si="108"/>
        <v>1437.15</v>
      </c>
    </row>
    <row r="6963" spans="1:5" ht="15.6">
      <c r="A6963" s="3245" t="s">
        <v>20590</v>
      </c>
      <c r="B6963" s="1761" t="s">
        <v>20591</v>
      </c>
      <c r="C6963" s="1761" t="s">
        <v>18572</v>
      </c>
      <c r="D6963" s="1762">
        <v>2616</v>
      </c>
      <c r="E6963" s="1103">
        <f t="shared" si="108"/>
        <v>1438.8000000000002</v>
      </c>
    </row>
    <row r="6964" spans="1:5" ht="15.6">
      <c r="A6964" s="3246" t="s">
        <v>20392</v>
      </c>
      <c r="B6964" s="1763" t="s">
        <v>20393</v>
      </c>
      <c r="C6964" s="1763" t="s">
        <v>18572</v>
      </c>
      <c r="D6964" s="1764">
        <v>2617</v>
      </c>
      <c r="E6964" s="1104">
        <f t="shared" si="108"/>
        <v>1439.3500000000001</v>
      </c>
    </row>
    <row r="6965" spans="1:5" ht="15.6">
      <c r="A6965" s="3245" t="s">
        <v>19520</v>
      </c>
      <c r="B6965" s="1761" t="s">
        <v>19521</v>
      </c>
      <c r="C6965" s="1761" t="s">
        <v>18572</v>
      </c>
      <c r="D6965" s="1762">
        <v>2617</v>
      </c>
      <c r="E6965" s="1103">
        <f t="shared" si="108"/>
        <v>1439.3500000000001</v>
      </c>
    </row>
    <row r="6966" spans="1:5" ht="15.6">
      <c r="A6966" s="3246" t="s">
        <v>19892</v>
      </c>
      <c r="B6966" s="1763" t="s">
        <v>19893</v>
      </c>
      <c r="C6966" s="1763" t="s">
        <v>18572</v>
      </c>
      <c r="D6966" s="1764">
        <v>2618</v>
      </c>
      <c r="E6966" s="1104">
        <f t="shared" si="108"/>
        <v>1439.9</v>
      </c>
    </row>
    <row r="6967" spans="1:5" ht="15.6">
      <c r="A6967" s="3245" t="s">
        <v>20592</v>
      </c>
      <c r="B6967" s="1761" t="s">
        <v>20593</v>
      </c>
      <c r="C6967" s="1761" t="s">
        <v>18572</v>
      </c>
      <c r="D6967" s="1762">
        <v>2619</v>
      </c>
      <c r="E6967" s="1103">
        <f t="shared" si="108"/>
        <v>1440.45</v>
      </c>
    </row>
    <row r="6968" spans="1:5" ht="15.6">
      <c r="A6968" s="3246" t="s">
        <v>20394</v>
      </c>
      <c r="B6968" s="1763" t="s">
        <v>20395</v>
      </c>
      <c r="C6968" s="1763" t="s">
        <v>18572</v>
      </c>
      <c r="D6968" s="1764">
        <v>2620</v>
      </c>
      <c r="E6968" s="1104">
        <f t="shared" si="108"/>
        <v>1441.0000000000002</v>
      </c>
    </row>
    <row r="6969" spans="1:5" ht="15.6">
      <c r="A6969" s="3245" t="s">
        <v>19894</v>
      </c>
      <c r="B6969" s="1761" t="s">
        <v>19895</v>
      </c>
      <c r="C6969" s="1761" t="s">
        <v>18572</v>
      </c>
      <c r="D6969" s="1762">
        <v>2620</v>
      </c>
      <c r="E6969" s="1103">
        <f t="shared" si="108"/>
        <v>1441.0000000000002</v>
      </c>
    </row>
    <row r="6970" spans="1:5" ht="15.6">
      <c r="A6970" s="3246" t="s">
        <v>19698</v>
      </c>
      <c r="B6970" s="1763" t="s">
        <v>19699</v>
      </c>
      <c r="C6970" s="1763" t="s">
        <v>18572</v>
      </c>
      <c r="D6970" s="1764">
        <v>2622</v>
      </c>
      <c r="E6970" s="1104">
        <f t="shared" si="108"/>
        <v>1442.1000000000001</v>
      </c>
    </row>
    <row r="6971" spans="1:5" ht="15.6">
      <c r="A6971" s="3245" t="s">
        <v>19356</v>
      </c>
      <c r="B6971" s="1761" t="s">
        <v>19357</v>
      </c>
      <c r="C6971" s="1761" t="s">
        <v>18572</v>
      </c>
      <c r="D6971" s="1762">
        <v>2622</v>
      </c>
      <c r="E6971" s="1103">
        <f t="shared" si="108"/>
        <v>1442.1000000000001</v>
      </c>
    </row>
    <row r="6972" spans="1:5" ht="15.6">
      <c r="A6972" s="3246" t="s">
        <v>19438</v>
      </c>
      <c r="B6972" s="1763" t="s">
        <v>19439</v>
      </c>
      <c r="C6972" s="1763" t="s">
        <v>18572</v>
      </c>
      <c r="D6972" s="1764">
        <v>2624</v>
      </c>
      <c r="E6972" s="1104">
        <f t="shared" si="108"/>
        <v>1443.2</v>
      </c>
    </row>
    <row r="6973" spans="1:5" ht="15.6">
      <c r="A6973" s="3245" t="s">
        <v>19700</v>
      </c>
      <c r="B6973" s="1761" t="s">
        <v>19701</v>
      </c>
      <c r="C6973" s="1761" t="s">
        <v>18572</v>
      </c>
      <c r="D6973" s="1762">
        <v>2626</v>
      </c>
      <c r="E6973" s="1103">
        <f t="shared" si="108"/>
        <v>1444.3000000000002</v>
      </c>
    </row>
    <row r="6974" spans="1:5" ht="15.6">
      <c r="A6974" s="3246" t="s">
        <v>20480</v>
      </c>
      <c r="B6974" s="1763" t="s">
        <v>20481</v>
      </c>
      <c r="C6974" s="1763" t="s">
        <v>18572</v>
      </c>
      <c r="D6974" s="1764">
        <v>2626</v>
      </c>
      <c r="E6974" s="1104">
        <f t="shared" si="108"/>
        <v>1444.3000000000002</v>
      </c>
    </row>
    <row r="6975" spans="1:5" ht="15.6">
      <c r="A6975" s="3245" t="s">
        <v>20482</v>
      </c>
      <c r="B6975" s="1761" t="s">
        <v>20483</v>
      </c>
      <c r="C6975" s="1761" t="s">
        <v>18572</v>
      </c>
      <c r="D6975" s="1762">
        <v>2627</v>
      </c>
      <c r="E6975" s="1103">
        <f t="shared" si="108"/>
        <v>1444.8500000000001</v>
      </c>
    </row>
    <row r="6976" spans="1:5" ht="15.6">
      <c r="A6976" s="3246" t="s">
        <v>19794</v>
      </c>
      <c r="B6976" s="1763" t="s">
        <v>19795</v>
      </c>
      <c r="C6976" s="1763" t="s">
        <v>18572</v>
      </c>
      <c r="D6976" s="1764">
        <v>2629</v>
      </c>
      <c r="E6976" s="1104">
        <f t="shared" si="108"/>
        <v>1445.95</v>
      </c>
    </row>
    <row r="6977" spans="1:5" ht="15.6">
      <c r="A6977" s="3245" t="s">
        <v>19358</v>
      </c>
      <c r="B6977" s="1761" t="s">
        <v>19359</v>
      </c>
      <c r="C6977" s="1761" t="s">
        <v>18572</v>
      </c>
      <c r="D6977" s="1762">
        <v>2629</v>
      </c>
      <c r="E6977" s="1103">
        <f t="shared" si="108"/>
        <v>1445.95</v>
      </c>
    </row>
    <row r="6978" spans="1:5" ht="15.6">
      <c r="A6978" s="3246" t="s">
        <v>19440</v>
      </c>
      <c r="B6978" s="1763" t="s">
        <v>19441</v>
      </c>
      <c r="C6978" s="1763" t="s">
        <v>18572</v>
      </c>
      <c r="D6978" s="1764">
        <v>2630</v>
      </c>
      <c r="E6978" s="1104">
        <f t="shared" si="108"/>
        <v>1446.5000000000002</v>
      </c>
    </row>
    <row r="6979" spans="1:5" ht="15.6">
      <c r="A6979" s="3245" t="s">
        <v>19796</v>
      </c>
      <c r="B6979" s="1761" t="s">
        <v>19797</v>
      </c>
      <c r="C6979" s="1761" t="s">
        <v>18572</v>
      </c>
      <c r="D6979" s="1762">
        <v>2631</v>
      </c>
      <c r="E6979" s="1103">
        <f t="shared" si="108"/>
        <v>1447.0500000000002</v>
      </c>
    </row>
    <row r="6980" spans="1:5" ht="15.6">
      <c r="A6980" s="3246" t="s">
        <v>20620</v>
      </c>
      <c r="B6980" s="1763" t="s">
        <v>20621</v>
      </c>
      <c r="C6980" s="1763" t="s">
        <v>18572</v>
      </c>
      <c r="D6980" s="1764">
        <v>2632</v>
      </c>
      <c r="E6980" s="1104">
        <f t="shared" si="108"/>
        <v>1447.6000000000001</v>
      </c>
    </row>
    <row r="6981" spans="1:5" ht="15.6">
      <c r="A6981" s="3245" t="s">
        <v>19908</v>
      </c>
      <c r="B6981" s="1761" t="s">
        <v>19909</v>
      </c>
      <c r="C6981" s="1761" t="s">
        <v>18572</v>
      </c>
      <c r="D6981" s="1762">
        <v>2634</v>
      </c>
      <c r="E6981" s="1103">
        <f t="shared" si="108"/>
        <v>1448.7</v>
      </c>
    </row>
    <row r="6982" spans="1:5" ht="15.6">
      <c r="A6982" s="3246" t="s">
        <v>20622</v>
      </c>
      <c r="B6982" s="1763" t="s">
        <v>20623</v>
      </c>
      <c r="C6982" s="1763" t="s">
        <v>18572</v>
      </c>
      <c r="D6982" s="1764">
        <v>2636</v>
      </c>
      <c r="E6982" s="1104">
        <f t="shared" si="108"/>
        <v>1449.8000000000002</v>
      </c>
    </row>
    <row r="6983" spans="1:5" ht="15.6">
      <c r="A6983" s="3245" t="s">
        <v>20412</v>
      </c>
      <c r="B6983" s="1761" t="s">
        <v>20413</v>
      </c>
      <c r="C6983" s="1761" t="s">
        <v>18572</v>
      </c>
      <c r="D6983" s="1762">
        <v>2637</v>
      </c>
      <c r="E6983" s="1103">
        <f t="shared" si="108"/>
        <v>1450.3500000000001</v>
      </c>
    </row>
    <row r="6984" spans="1:5" ht="15.6">
      <c r="A6984" s="3246" t="s">
        <v>19910</v>
      </c>
      <c r="B6984" s="1763" t="s">
        <v>19911</v>
      </c>
      <c r="C6984" s="1763" t="s">
        <v>18572</v>
      </c>
      <c r="D6984" s="1764">
        <v>2639</v>
      </c>
      <c r="E6984" s="1104">
        <f t="shared" si="108"/>
        <v>1451.45</v>
      </c>
    </row>
    <row r="6985" spans="1:5" ht="15.6">
      <c r="A6985" s="3245" t="s">
        <v>20414</v>
      </c>
      <c r="B6985" s="1761" t="s">
        <v>20415</v>
      </c>
      <c r="C6985" s="1761" t="s">
        <v>18572</v>
      </c>
      <c r="D6985" s="1762">
        <v>2641</v>
      </c>
      <c r="E6985" s="1103">
        <f t="shared" si="108"/>
        <v>1452.5500000000002</v>
      </c>
    </row>
    <row r="6986" spans="1:5" ht="15.6">
      <c r="A6986" s="3246" t="s">
        <v>19720</v>
      </c>
      <c r="B6986" s="1763" t="s">
        <v>19721</v>
      </c>
      <c r="C6986" s="1763" t="s">
        <v>18572</v>
      </c>
      <c r="D6986" s="1764">
        <v>2643</v>
      </c>
      <c r="E6986" s="1104">
        <f t="shared" si="108"/>
        <v>1453.65</v>
      </c>
    </row>
    <row r="6987" spans="1:5" ht="15.6">
      <c r="A6987" s="3245" t="s">
        <v>20508</v>
      </c>
      <c r="B6987" s="1761" t="s">
        <v>20509</v>
      </c>
      <c r="C6987" s="1761" t="s">
        <v>18572</v>
      </c>
      <c r="D6987" s="1762">
        <v>2644</v>
      </c>
      <c r="E6987" s="1103">
        <f t="shared" si="108"/>
        <v>1454.2</v>
      </c>
    </row>
    <row r="6988" spans="1:5" ht="15.6">
      <c r="A6988" s="3246" t="s">
        <v>19722</v>
      </c>
      <c r="B6988" s="1763" t="s">
        <v>19723</v>
      </c>
      <c r="C6988" s="1763" t="s">
        <v>18572</v>
      </c>
      <c r="D6988" s="1764">
        <v>2646</v>
      </c>
      <c r="E6988" s="1104">
        <f t="shared" si="108"/>
        <v>1455.3000000000002</v>
      </c>
    </row>
    <row r="6989" spans="1:5" ht="15.6">
      <c r="A6989" s="3245" t="s">
        <v>20510</v>
      </c>
      <c r="B6989" s="1761" t="s">
        <v>20511</v>
      </c>
      <c r="C6989" s="1761" t="s">
        <v>18572</v>
      </c>
      <c r="D6989" s="1762">
        <v>2646</v>
      </c>
      <c r="E6989" s="1103">
        <f t="shared" ref="E6989:E7052" si="109">D6989*(100%-$E$8)</f>
        <v>1455.3000000000002</v>
      </c>
    </row>
    <row r="6990" spans="1:5" ht="15.6">
      <c r="A6990" s="3246" t="s">
        <v>19822</v>
      </c>
      <c r="B6990" s="1763" t="s">
        <v>19823</v>
      </c>
      <c r="C6990" s="1763" t="s">
        <v>18572</v>
      </c>
      <c r="D6990" s="1764">
        <v>2649</v>
      </c>
      <c r="E6990" s="1104">
        <f t="shared" si="109"/>
        <v>1456.95</v>
      </c>
    </row>
    <row r="6991" spans="1:5" ht="15.6">
      <c r="A6991" s="3245" t="s">
        <v>20648</v>
      </c>
      <c r="B6991" s="1761" t="s">
        <v>20649</v>
      </c>
      <c r="C6991" s="1761" t="s">
        <v>18572</v>
      </c>
      <c r="D6991" s="1762">
        <v>2649</v>
      </c>
      <c r="E6991" s="1103">
        <f t="shared" si="109"/>
        <v>1456.95</v>
      </c>
    </row>
    <row r="6992" spans="1:5" ht="15.6">
      <c r="A6992" s="3246" t="s">
        <v>19824</v>
      </c>
      <c r="B6992" s="1763" t="s">
        <v>19825</v>
      </c>
      <c r="C6992" s="1763" t="s">
        <v>18572</v>
      </c>
      <c r="D6992" s="1764">
        <v>2652</v>
      </c>
      <c r="E6992" s="1104">
        <f t="shared" si="109"/>
        <v>1458.6000000000001</v>
      </c>
    </row>
    <row r="6993" spans="1:5" ht="15.6">
      <c r="A6993" s="3245" t="s">
        <v>19468</v>
      </c>
      <c r="B6993" s="1761" t="s">
        <v>19469</v>
      </c>
      <c r="C6993" s="1761" t="s">
        <v>18572</v>
      </c>
      <c r="D6993" s="1762">
        <v>2652</v>
      </c>
      <c r="E6993" s="1103">
        <f t="shared" si="109"/>
        <v>1458.6000000000001</v>
      </c>
    </row>
    <row r="6994" spans="1:5" ht="15.6">
      <c r="A6994" s="3246" t="s">
        <v>19384</v>
      </c>
      <c r="B6994" s="1763" t="s">
        <v>19385</v>
      </c>
      <c r="C6994" s="1763" t="s">
        <v>18572</v>
      </c>
      <c r="D6994" s="1764">
        <v>2653</v>
      </c>
      <c r="E6994" s="1104">
        <f t="shared" si="109"/>
        <v>1459.15</v>
      </c>
    </row>
    <row r="6995" spans="1:5" ht="15.6">
      <c r="A6995" s="3245" t="s">
        <v>20650</v>
      </c>
      <c r="B6995" s="1761" t="s">
        <v>20651</v>
      </c>
      <c r="C6995" s="1761" t="s">
        <v>18572</v>
      </c>
      <c r="D6995" s="1762">
        <v>2653</v>
      </c>
      <c r="E6995" s="1103">
        <f t="shared" si="109"/>
        <v>1459.15</v>
      </c>
    </row>
    <row r="6996" spans="1:5" ht="15.6">
      <c r="A6996" s="3246" t="s">
        <v>19924</v>
      </c>
      <c r="B6996" s="1763" t="s">
        <v>19925</v>
      </c>
      <c r="C6996" s="1763" t="s">
        <v>18572</v>
      </c>
      <c r="D6996" s="1764">
        <v>2655</v>
      </c>
      <c r="E6996" s="1104">
        <f t="shared" si="109"/>
        <v>1460.2500000000002</v>
      </c>
    </row>
    <row r="6997" spans="1:5" ht="15.6">
      <c r="A6997" s="3245" t="s">
        <v>19470</v>
      </c>
      <c r="B6997" s="1761" t="s">
        <v>19471</v>
      </c>
      <c r="C6997" s="1761" t="s">
        <v>18572</v>
      </c>
      <c r="D6997" s="1762">
        <v>2656</v>
      </c>
      <c r="E6997" s="1103">
        <f t="shared" si="109"/>
        <v>1460.8000000000002</v>
      </c>
    </row>
    <row r="6998" spans="1:5" ht="15.6">
      <c r="A6998" s="3246" t="s">
        <v>19386</v>
      </c>
      <c r="B6998" s="1763" t="s">
        <v>19387</v>
      </c>
      <c r="C6998" s="1763" t="s">
        <v>18572</v>
      </c>
      <c r="D6998" s="1764">
        <v>2657</v>
      </c>
      <c r="E6998" s="1104">
        <f t="shared" si="109"/>
        <v>1461.3500000000001</v>
      </c>
    </row>
    <row r="6999" spans="1:5" ht="15.6">
      <c r="A6999" s="3245" t="s">
        <v>20434</v>
      </c>
      <c r="B6999" s="1761" t="s">
        <v>20435</v>
      </c>
      <c r="C6999" s="1761" t="s">
        <v>18572</v>
      </c>
      <c r="D6999" s="1762">
        <v>2658</v>
      </c>
      <c r="E6999" s="1103">
        <f t="shared" si="109"/>
        <v>1461.9</v>
      </c>
    </row>
    <row r="7000" spans="1:5" ht="15.6">
      <c r="A7000" s="3246" t="s">
        <v>20436</v>
      </c>
      <c r="B7000" s="1763" t="s">
        <v>20437</v>
      </c>
      <c r="C7000" s="1763" t="s">
        <v>18572</v>
      </c>
      <c r="D7000" s="1764">
        <v>2661</v>
      </c>
      <c r="E7000" s="1104">
        <f t="shared" si="109"/>
        <v>1463.5500000000002</v>
      </c>
    </row>
    <row r="7001" spans="1:5" ht="15.6">
      <c r="A7001" s="3245" t="s">
        <v>19744</v>
      </c>
      <c r="B7001" s="1761" t="s">
        <v>19745</v>
      </c>
      <c r="C7001" s="1761" t="s">
        <v>18572</v>
      </c>
      <c r="D7001" s="1762">
        <v>2663</v>
      </c>
      <c r="E7001" s="1103">
        <f t="shared" si="109"/>
        <v>1464.65</v>
      </c>
    </row>
    <row r="7002" spans="1:5" ht="15.6">
      <c r="A7002" s="3246" t="s">
        <v>20536</v>
      </c>
      <c r="B7002" s="1763" t="s">
        <v>20537</v>
      </c>
      <c r="C7002" s="1763" t="s">
        <v>18572</v>
      </c>
      <c r="D7002" s="1764">
        <v>2663</v>
      </c>
      <c r="E7002" s="1104">
        <f t="shared" si="109"/>
        <v>1464.65</v>
      </c>
    </row>
    <row r="7003" spans="1:5" ht="15.6">
      <c r="A7003" s="3245" t="s">
        <v>20538</v>
      </c>
      <c r="B7003" s="1761" t="s">
        <v>20539</v>
      </c>
      <c r="C7003" s="1761" t="s">
        <v>18572</v>
      </c>
      <c r="D7003" s="1762">
        <v>2666</v>
      </c>
      <c r="E7003" s="1103">
        <f t="shared" si="109"/>
        <v>1466.3000000000002</v>
      </c>
    </row>
    <row r="7004" spans="1:5" ht="15.6">
      <c r="A7004" s="3246" t="s">
        <v>19848</v>
      </c>
      <c r="B7004" s="1763" t="s">
        <v>19849</v>
      </c>
      <c r="C7004" s="1763" t="s">
        <v>18572</v>
      </c>
      <c r="D7004" s="1764">
        <v>2667</v>
      </c>
      <c r="E7004" s="1104">
        <f t="shared" si="109"/>
        <v>1466.8500000000001</v>
      </c>
    </row>
    <row r="7005" spans="1:5" ht="15.6">
      <c r="A7005" s="3245" t="s">
        <v>19682</v>
      </c>
      <c r="B7005" s="1761" t="s">
        <v>19683</v>
      </c>
      <c r="C7005" s="1761" t="s">
        <v>18572</v>
      </c>
      <c r="D7005" s="1762">
        <v>2668</v>
      </c>
      <c r="E7005" s="1103">
        <f t="shared" si="109"/>
        <v>1467.4</v>
      </c>
    </row>
    <row r="7006" spans="1:5" ht="15.6">
      <c r="A7006" s="3246" t="s">
        <v>19746</v>
      </c>
      <c r="B7006" s="1763" t="s">
        <v>19747</v>
      </c>
      <c r="C7006" s="1763" t="s">
        <v>18572</v>
      </c>
      <c r="D7006" s="1764">
        <v>2669</v>
      </c>
      <c r="E7006" s="1104">
        <f t="shared" si="109"/>
        <v>1467.95</v>
      </c>
    </row>
    <row r="7007" spans="1:5" ht="15.6">
      <c r="A7007" s="3245" t="s">
        <v>20676</v>
      </c>
      <c r="B7007" s="1761" t="s">
        <v>20677</v>
      </c>
      <c r="C7007" s="1761" t="s">
        <v>18572</v>
      </c>
      <c r="D7007" s="1762">
        <v>2670</v>
      </c>
      <c r="E7007" s="1103">
        <f t="shared" si="109"/>
        <v>1468.5000000000002</v>
      </c>
    </row>
    <row r="7008" spans="1:5" ht="15.6">
      <c r="A7008" s="3246" t="s">
        <v>19850</v>
      </c>
      <c r="B7008" s="1763" t="s">
        <v>19851</v>
      </c>
      <c r="C7008" s="1763" t="s">
        <v>18572</v>
      </c>
      <c r="D7008" s="1764">
        <v>2671</v>
      </c>
      <c r="E7008" s="1104">
        <f t="shared" si="109"/>
        <v>1469.0500000000002</v>
      </c>
    </row>
    <row r="7009" spans="1:5" ht="15.6">
      <c r="A7009" s="3245" t="s">
        <v>20458</v>
      </c>
      <c r="B7009" s="1761" t="s">
        <v>20459</v>
      </c>
      <c r="C7009" s="1761" t="s">
        <v>18572</v>
      </c>
      <c r="D7009" s="1762">
        <v>2678</v>
      </c>
      <c r="E7009" s="1103">
        <f t="shared" si="109"/>
        <v>1472.9</v>
      </c>
    </row>
    <row r="7010" spans="1:5" ht="15.6">
      <c r="A7010" s="3246" t="s">
        <v>19496</v>
      </c>
      <c r="B7010" s="1763" t="s">
        <v>19497</v>
      </c>
      <c r="C7010" s="1763" t="s">
        <v>18572</v>
      </c>
      <c r="D7010" s="1764">
        <v>2678</v>
      </c>
      <c r="E7010" s="1104">
        <f t="shared" si="109"/>
        <v>1472.9</v>
      </c>
    </row>
    <row r="7011" spans="1:5" ht="15.6">
      <c r="A7011" s="3245" t="s">
        <v>20564</v>
      </c>
      <c r="B7011" s="1761" t="s">
        <v>20565</v>
      </c>
      <c r="C7011" s="1761" t="s">
        <v>18572</v>
      </c>
      <c r="D7011" s="1762">
        <v>2681</v>
      </c>
      <c r="E7011" s="1103">
        <f t="shared" si="109"/>
        <v>1474.5500000000002</v>
      </c>
    </row>
    <row r="7012" spans="1:5" ht="15.6">
      <c r="A7012" s="3246" t="s">
        <v>19412</v>
      </c>
      <c r="B7012" s="1763" t="s">
        <v>19413</v>
      </c>
      <c r="C7012" s="1763" t="s">
        <v>18572</v>
      </c>
      <c r="D7012" s="1764">
        <v>2681</v>
      </c>
      <c r="E7012" s="1104">
        <f t="shared" si="109"/>
        <v>1474.5500000000002</v>
      </c>
    </row>
    <row r="7013" spans="1:5" ht="15.6">
      <c r="A7013" s="3245" t="s">
        <v>19498</v>
      </c>
      <c r="B7013" s="1761" t="s">
        <v>19499</v>
      </c>
      <c r="C7013" s="1761" t="s">
        <v>18572</v>
      </c>
      <c r="D7013" s="1762">
        <v>2682</v>
      </c>
      <c r="E7013" s="1103">
        <f t="shared" si="109"/>
        <v>1475.1000000000001</v>
      </c>
    </row>
    <row r="7014" spans="1:5" ht="15.6">
      <c r="A7014" s="3246" t="s">
        <v>20396</v>
      </c>
      <c r="B7014" s="1763" t="s">
        <v>20397</v>
      </c>
      <c r="C7014" s="1763" t="s">
        <v>18572</v>
      </c>
      <c r="D7014" s="1764">
        <v>2683</v>
      </c>
      <c r="E7014" s="1104">
        <f t="shared" si="109"/>
        <v>1475.65</v>
      </c>
    </row>
    <row r="7015" spans="1:5" ht="15.6">
      <c r="A7015" s="3245" t="s">
        <v>20460</v>
      </c>
      <c r="B7015" s="1761" t="s">
        <v>20461</v>
      </c>
      <c r="C7015" s="1761" t="s">
        <v>18572</v>
      </c>
      <c r="D7015" s="1762">
        <v>2684</v>
      </c>
      <c r="E7015" s="1103">
        <f t="shared" si="109"/>
        <v>1476.2</v>
      </c>
    </row>
    <row r="7016" spans="1:5" ht="15.6">
      <c r="A7016" s="3246" t="s">
        <v>20566</v>
      </c>
      <c r="B7016" s="1763" t="s">
        <v>20567</v>
      </c>
      <c r="C7016" s="1763" t="s">
        <v>18572</v>
      </c>
      <c r="D7016" s="1764">
        <v>2685</v>
      </c>
      <c r="E7016" s="1104">
        <f t="shared" si="109"/>
        <v>1476.7500000000002</v>
      </c>
    </row>
    <row r="7017" spans="1:5" ht="15.6">
      <c r="A7017" s="3245" t="s">
        <v>19414</v>
      </c>
      <c r="B7017" s="1761" t="s">
        <v>19415</v>
      </c>
      <c r="C7017" s="1761" t="s">
        <v>18572</v>
      </c>
      <c r="D7017" s="1762">
        <v>2686</v>
      </c>
      <c r="E7017" s="1103">
        <f t="shared" si="109"/>
        <v>1477.3000000000002</v>
      </c>
    </row>
    <row r="7018" spans="1:5" ht="15.6">
      <c r="A7018" s="3246" t="s">
        <v>19770</v>
      </c>
      <c r="B7018" s="1763" t="s">
        <v>19771</v>
      </c>
      <c r="C7018" s="1763" t="s">
        <v>18572</v>
      </c>
      <c r="D7018" s="1764">
        <v>2687</v>
      </c>
      <c r="E7018" s="1104">
        <f t="shared" si="109"/>
        <v>1477.8500000000001</v>
      </c>
    </row>
    <row r="7019" spans="1:5" ht="15.6">
      <c r="A7019" s="3245" t="s">
        <v>19874</v>
      </c>
      <c r="B7019" s="1761" t="s">
        <v>19875</v>
      </c>
      <c r="C7019" s="1761" t="s">
        <v>18572</v>
      </c>
      <c r="D7019" s="1762">
        <v>2687</v>
      </c>
      <c r="E7019" s="1103">
        <f t="shared" si="109"/>
        <v>1477.8500000000001</v>
      </c>
    </row>
    <row r="7020" spans="1:5" ht="15.6">
      <c r="A7020" s="3246" t="s">
        <v>19876</v>
      </c>
      <c r="B7020" s="1763" t="s">
        <v>19877</v>
      </c>
      <c r="C7020" s="1763" t="s">
        <v>18572</v>
      </c>
      <c r="D7020" s="1764">
        <v>2690</v>
      </c>
      <c r="E7020" s="1104">
        <f t="shared" si="109"/>
        <v>1479.5000000000002</v>
      </c>
    </row>
    <row r="7021" spans="1:5" ht="15.6">
      <c r="A7021" s="3245" t="s">
        <v>19772</v>
      </c>
      <c r="B7021" s="1761" t="s">
        <v>19773</v>
      </c>
      <c r="C7021" s="1761" t="s">
        <v>18572</v>
      </c>
      <c r="D7021" s="1762">
        <v>2691</v>
      </c>
      <c r="E7021" s="1103">
        <f t="shared" si="109"/>
        <v>1480.0500000000002</v>
      </c>
    </row>
    <row r="7022" spans="1:5" ht="15.6">
      <c r="A7022" s="3246" t="s">
        <v>19702</v>
      </c>
      <c r="B7022" s="1763" t="s">
        <v>19703</v>
      </c>
      <c r="C7022" s="1763" t="s">
        <v>18572</v>
      </c>
      <c r="D7022" s="1764">
        <v>2692</v>
      </c>
      <c r="E7022" s="1104">
        <f t="shared" si="109"/>
        <v>1480.6000000000001</v>
      </c>
    </row>
    <row r="7023" spans="1:5" ht="15.6">
      <c r="A7023" s="3245" t="s">
        <v>19938</v>
      </c>
      <c r="B7023" s="1761" t="s">
        <v>19939</v>
      </c>
      <c r="C7023" s="1761" t="s">
        <v>18572</v>
      </c>
      <c r="D7023" s="1762">
        <v>2695</v>
      </c>
      <c r="E7023" s="1103">
        <f t="shared" si="109"/>
        <v>1482.2500000000002</v>
      </c>
    </row>
    <row r="7024" spans="1:5" ht="15.6">
      <c r="A7024" s="3246" t="s">
        <v>19704</v>
      </c>
      <c r="B7024" s="1763" t="s">
        <v>19705</v>
      </c>
      <c r="C7024" s="1763" t="s">
        <v>18572</v>
      </c>
      <c r="D7024" s="1764">
        <v>2696</v>
      </c>
      <c r="E7024" s="1104">
        <f t="shared" si="109"/>
        <v>1482.8000000000002</v>
      </c>
    </row>
    <row r="7025" spans="1:5" ht="15.6">
      <c r="A7025" s="3245" t="s">
        <v>20484</v>
      </c>
      <c r="B7025" s="1761" t="s">
        <v>20485</v>
      </c>
      <c r="C7025" s="1761" t="s">
        <v>18572</v>
      </c>
      <c r="D7025" s="1762">
        <v>2702</v>
      </c>
      <c r="E7025" s="1103">
        <f t="shared" si="109"/>
        <v>1486.1000000000001</v>
      </c>
    </row>
    <row r="7026" spans="1:5" ht="15.6">
      <c r="A7026" s="3246" t="s">
        <v>20594</v>
      </c>
      <c r="B7026" s="1763" t="s">
        <v>20595</v>
      </c>
      <c r="C7026" s="1763" t="s">
        <v>18572</v>
      </c>
      <c r="D7026" s="1764">
        <v>2702</v>
      </c>
      <c r="E7026" s="1104">
        <f t="shared" si="109"/>
        <v>1486.1000000000001</v>
      </c>
    </row>
    <row r="7027" spans="1:5" ht="15.6">
      <c r="A7027" s="3245" t="s">
        <v>19944</v>
      </c>
      <c r="B7027" s="1761" t="s">
        <v>19945</v>
      </c>
      <c r="C7027" s="1761" t="s">
        <v>18572</v>
      </c>
      <c r="D7027" s="1762">
        <v>2704</v>
      </c>
      <c r="E7027" s="1103">
        <f t="shared" si="109"/>
        <v>1487.2</v>
      </c>
    </row>
    <row r="7028" spans="1:5" ht="15.6">
      <c r="A7028" s="3246" t="s">
        <v>19522</v>
      </c>
      <c r="B7028" s="1763" t="s">
        <v>19523</v>
      </c>
      <c r="C7028" s="1763" t="s">
        <v>18572</v>
      </c>
      <c r="D7028" s="1764">
        <v>2704</v>
      </c>
      <c r="E7028" s="1104">
        <f t="shared" si="109"/>
        <v>1487.2</v>
      </c>
    </row>
    <row r="7029" spans="1:5" ht="15.6">
      <c r="A7029" s="3245" t="s">
        <v>20486</v>
      </c>
      <c r="B7029" s="1761" t="s">
        <v>20487</v>
      </c>
      <c r="C7029" s="1761" t="s">
        <v>18572</v>
      </c>
      <c r="D7029" s="1762">
        <v>2705</v>
      </c>
      <c r="E7029" s="1103">
        <f t="shared" si="109"/>
        <v>1487.7500000000002</v>
      </c>
    </row>
    <row r="7030" spans="1:5" ht="15.6">
      <c r="A7030" s="3246" t="s">
        <v>20596</v>
      </c>
      <c r="B7030" s="1763" t="s">
        <v>20597</v>
      </c>
      <c r="C7030" s="1763" t="s">
        <v>18572</v>
      </c>
      <c r="D7030" s="1764">
        <v>2705</v>
      </c>
      <c r="E7030" s="1104">
        <f t="shared" si="109"/>
        <v>1487.7500000000002</v>
      </c>
    </row>
    <row r="7031" spans="1:5" ht="15.6">
      <c r="A7031" s="3245" t="s">
        <v>19896</v>
      </c>
      <c r="B7031" s="1761" t="s">
        <v>19897</v>
      </c>
      <c r="C7031" s="1761" t="s">
        <v>18572</v>
      </c>
      <c r="D7031" s="1762">
        <v>2706</v>
      </c>
      <c r="E7031" s="1103">
        <f t="shared" si="109"/>
        <v>1488.3000000000002</v>
      </c>
    </row>
    <row r="7032" spans="1:5" ht="15.6">
      <c r="A7032" s="3246" t="s">
        <v>20416</v>
      </c>
      <c r="B7032" s="1763" t="s">
        <v>20417</v>
      </c>
      <c r="C7032" s="1763" t="s">
        <v>18572</v>
      </c>
      <c r="D7032" s="1764">
        <v>2707</v>
      </c>
      <c r="E7032" s="1104">
        <f t="shared" si="109"/>
        <v>1488.8500000000001</v>
      </c>
    </row>
    <row r="7033" spans="1:5" ht="15.6">
      <c r="A7033" s="3245" t="s">
        <v>19798</v>
      </c>
      <c r="B7033" s="1761" t="s">
        <v>19799</v>
      </c>
      <c r="C7033" s="1761" t="s">
        <v>18572</v>
      </c>
      <c r="D7033" s="1762">
        <v>2708</v>
      </c>
      <c r="E7033" s="1103">
        <f t="shared" si="109"/>
        <v>1489.4</v>
      </c>
    </row>
    <row r="7034" spans="1:5" ht="15.6">
      <c r="A7034" s="3246" t="s">
        <v>19898</v>
      </c>
      <c r="B7034" s="1763" t="s">
        <v>19899</v>
      </c>
      <c r="C7034" s="1763" t="s">
        <v>18572</v>
      </c>
      <c r="D7034" s="1764">
        <v>2708</v>
      </c>
      <c r="E7034" s="1104">
        <f t="shared" si="109"/>
        <v>1489.4</v>
      </c>
    </row>
    <row r="7035" spans="1:5" ht="15.6">
      <c r="A7035" s="3245" t="s">
        <v>19524</v>
      </c>
      <c r="B7035" s="1761" t="s">
        <v>19525</v>
      </c>
      <c r="C7035" s="1761" t="s">
        <v>18572</v>
      </c>
      <c r="D7035" s="1762">
        <v>2708</v>
      </c>
      <c r="E7035" s="1103">
        <f t="shared" si="109"/>
        <v>1489.4</v>
      </c>
    </row>
    <row r="7036" spans="1:5" ht="15.6">
      <c r="A7036" s="3246" t="s">
        <v>19442</v>
      </c>
      <c r="B7036" s="1763" t="s">
        <v>19443</v>
      </c>
      <c r="C7036" s="1763" t="s">
        <v>18572</v>
      </c>
      <c r="D7036" s="1764">
        <v>2709</v>
      </c>
      <c r="E7036" s="1104">
        <f t="shared" si="109"/>
        <v>1489.95</v>
      </c>
    </row>
    <row r="7037" spans="1:5" ht="15.6">
      <c r="A7037" s="3245" t="s">
        <v>19952</v>
      </c>
      <c r="B7037" s="1761" t="s">
        <v>19953</v>
      </c>
      <c r="C7037" s="1761" t="s">
        <v>18572</v>
      </c>
      <c r="D7037" s="1762">
        <v>2712</v>
      </c>
      <c r="E7037" s="1103">
        <f t="shared" si="109"/>
        <v>1491.6000000000001</v>
      </c>
    </row>
    <row r="7038" spans="1:5" ht="15.6">
      <c r="A7038" s="3246" t="s">
        <v>20418</v>
      </c>
      <c r="B7038" s="1763" t="s">
        <v>20419</v>
      </c>
      <c r="C7038" s="1763" t="s">
        <v>18572</v>
      </c>
      <c r="D7038" s="1764">
        <v>2712</v>
      </c>
      <c r="E7038" s="1104">
        <f t="shared" si="109"/>
        <v>1491.6000000000001</v>
      </c>
    </row>
    <row r="7039" spans="1:5" ht="15.6">
      <c r="A7039" s="3245" t="s">
        <v>19800</v>
      </c>
      <c r="B7039" s="1761" t="s">
        <v>19801</v>
      </c>
      <c r="C7039" s="1761" t="s">
        <v>18572</v>
      </c>
      <c r="D7039" s="1762">
        <v>2712</v>
      </c>
      <c r="E7039" s="1103">
        <f t="shared" si="109"/>
        <v>1491.6000000000001</v>
      </c>
    </row>
    <row r="7040" spans="1:5" ht="15.6">
      <c r="A7040" s="3246" t="s">
        <v>19724</v>
      </c>
      <c r="B7040" s="1763" t="s">
        <v>19725</v>
      </c>
      <c r="C7040" s="1763" t="s">
        <v>18572</v>
      </c>
      <c r="D7040" s="1764">
        <v>2714</v>
      </c>
      <c r="E7040" s="1104">
        <f t="shared" si="109"/>
        <v>1492.7</v>
      </c>
    </row>
    <row r="7041" spans="1:5" ht="15.6">
      <c r="A7041" s="3245" t="s">
        <v>19444</v>
      </c>
      <c r="B7041" s="1761" t="s">
        <v>19445</v>
      </c>
      <c r="C7041" s="1761" t="s">
        <v>18572</v>
      </c>
      <c r="D7041" s="1762">
        <v>2714</v>
      </c>
      <c r="E7041" s="1103">
        <f t="shared" si="109"/>
        <v>1492.7</v>
      </c>
    </row>
    <row r="7042" spans="1:5" ht="15.6">
      <c r="A7042" s="3246" t="s">
        <v>19726</v>
      </c>
      <c r="B7042" s="1763" t="s">
        <v>19727</v>
      </c>
      <c r="C7042" s="1763" t="s">
        <v>18572</v>
      </c>
      <c r="D7042" s="1764">
        <v>2719</v>
      </c>
      <c r="E7042" s="1104">
        <f t="shared" si="109"/>
        <v>1495.45</v>
      </c>
    </row>
    <row r="7043" spans="1:5" ht="15.6">
      <c r="A7043" s="3245" t="s">
        <v>20624</v>
      </c>
      <c r="B7043" s="1761" t="s">
        <v>20625</v>
      </c>
      <c r="C7043" s="1761" t="s">
        <v>18572</v>
      </c>
      <c r="D7043" s="1762">
        <v>2720</v>
      </c>
      <c r="E7043" s="1103">
        <f t="shared" si="109"/>
        <v>1496.0000000000002</v>
      </c>
    </row>
    <row r="7044" spans="1:5" ht="15.6">
      <c r="A7044" s="3246" t="s">
        <v>19964</v>
      </c>
      <c r="B7044" s="1763" t="s">
        <v>19965</v>
      </c>
      <c r="C7044" s="1763" t="s">
        <v>18572</v>
      </c>
      <c r="D7044" s="1764">
        <v>2721</v>
      </c>
      <c r="E7044" s="1104">
        <f t="shared" si="109"/>
        <v>1496.5500000000002</v>
      </c>
    </row>
    <row r="7045" spans="1:5" ht="15.6">
      <c r="A7045" s="3245" t="s">
        <v>20512</v>
      </c>
      <c r="B7045" s="1761" t="s">
        <v>20513</v>
      </c>
      <c r="C7045" s="1761" t="s">
        <v>18572</v>
      </c>
      <c r="D7045" s="1762">
        <v>2723</v>
      </c>
      <c r="E7045" s="1103">
        <f t="shared" si="109"/>
        <v>1497.65</v>
      </c>
    </row>
    <row r="7046" spans="1:5" ht="15.6">
      <c r="A7046" s="3246" t="s">
        <v>20626</v>
      </c>
      <c r="B7046" s="1763" t="s">
        <v>20627</v>
      </c>
      <c r="C7046" s="1763" t="s">
        <v>18572</v>
      </c>
      <c r="D7046" s="1764">
        <v>2723</v>
      </c>
      <c r="E7046" s="1104">
        <f t="shared" si="109"/>
        <v>1497.65</v>
      </c>
    </row>
    <row r="7047" spans="1:5" ht="15.6">
      <c r="A7047" s="3245" t="s">
        <v>19912</v>
      </c>
      <c r="B7047" s="1761" t="s">
        <v>19913</v>
      </c>
      <c r="C7047" s="1761" t="s">
        <v>18572</v>
      </c>
      <c r="D7047" s="1762">
        <v>2725</v>
      </c>
      <c r="E7047" s="1103">
        <f t="shared" si="109"/>
        <v>1498.7500000000002</v>
      </c>
    </row>
    <row r="7048" spans="1:5" ht="15.6">
      <c r="A7048" s="3246" t="s">
        <v>20514</v>
      </c>
      <c r="B7048" s="1763" t="s">
        <v>20515</v>
      </c>
      <c r="C7048" s="1763" t="s">
        <v>18572</v>
      </c>
      <c r="D7048" s="1764">
        <v>2727</v>
      </c>
      <c r="E7048" s="1104">
        <f t="shared" si="109"/>
        <v>1499.8500000000001</v>
      </c>
    </row>
    <row r="7049" spans="1:5" ht="15.6">
      <c r="A7049" s="3245" t="s">
        <v>19914</v>
      </c>
      <c r="B7049" s="1761" t="s">
        <v>19915</v>
      </c>
      <c r="C7049" s="1761" t="s">
        <v>18572</v>
      </c>
      <c r="D7049" s="1762">
        <v>2727</v>
      </c>
      <c r="E7049" s="1103">
        <f t="shared" si="109"/>
        <v>1499.8500000000001</v>
      </c>
    </row>
    <row r="7050" spans="1:5" ht="15.6">
      <c r="A7050" s="3246" t="s">
        <v>19826</v>
      </c>
      <c r="B7050" s="1763" t="s">
        <v>19827</v>
      </c>
      <c r="C7050" s="1763" t="s">
        <v>18572</v>
      </c>
      <c r="D7050" s="1764">
        <v>2729</v>
      </c>
      <c r="E7050" s="1104">
        <f t="shared" si="109"/>
        <v>1500.95</v>
      </c>
    </row>
    <row r="7051" spans="1:5" ht="15.6">
      <c r="A7051" s="3245" t="s">
        <v>20438</v>
      </c>
      <c r="B7051" s="1761" t="s">
        <v>20439</v>
      </c>
      <c r="C7051" s="1761" t="s">
        <v>18572</v>
      </c>
      <c r="D7051" s="1762">
        <v>2730</v>
      </c>
      <c r="E7051" s="1103">
        <f t="shared" si="109"/>
        <v>1501.5000000000002</v>
      </c>
    </row>
    <row r="7052" spans="1:5" ht="15.6">
      <c r="A7052" s="3246" t="s">
        <v>19976</v>
      </c>
      <c r="B7052" s="1763" t="s">
        <v>19977</v>
      </c>
      <c r="C7052" s="1763" t="s">
        <v>18572</v>
      </c>
      <c r="D7052" s="1764">
        <v>2731</v>
      </c>
      <c r="E7052" s="1104">
        <f t="shared" si="109"/>
        <v>1502.0500000000002</v>
      </c>
    </row>
    <row r="7053" spans="1:5" ht="15.6">
      <c r="A7053" s="3245" t="s">
        <v>19388</v>
      </c>
      <c r="B7053" s="1761" t="s">
        <v>19389</v>
      </c>
      <c r="C7053" s="1761" t="s">
        <v>18572</v>
      </c>
      <c r="D7053" s="1762">
        <v>2732</v>
      </c>
      <c r="E7053" s="1103">
        <f t="shared" ref="E7053:E7116" si="110">D7053*(100%-$E$8)</f>
        <v>1502.6000000000001</v>
      </c>
    </row>
    <row r="7054" spans="1:5" ht="15.6">
      <c r="A7054" s="3246" t="s">
        <v>19828</v>
      </c>
      <c r="B7054" s="1763" t="s">
        <v>19829</v>
      </c>
      <c r="C7054" s="1763" t="s">
        <v>18572</v>
      </c>
      <c r="D7054" s="1764">
        <v>2733</v>
      </c>
      <c r="E7054" s="1104">
        <f t="shared" si="110"/>
        <v>1503.15</v>
      </c>
    </row>
    <row r="7055" spans="1:5" ht="15.6">
      <c r="A7055" s="3245" t="s">
        <v>20440</v>
      </c>
      <c r="B7055" s="1761" t="s">
        <v>20441</v>
      </c>
      <c r="C7055" s="1761" t="s">
        <v>18572</v>
      </c>
      <c r="D7055" s="1762">
        <v>2734</v>
      </c>
      <c r="E7055" s="1103">
        <f t="shared" si="110"/>
        <v>1503.7</v>
      </c>
    </row>
    <row r="7056" spans="1:5" ht="15.6">
      <c r="A7056" s="3246" t="s">
        <v>19472</v>
      </c>
      <c r="B7056" s="1763" t="s">
        <v>19473</v>
      </c>
      <c r="C7056" s="1763" t="s">
        <v>18572</v>
      </c>
      <c r="D7056" s="1764">
        <v>2737</v>
      </c>
      <c r="E7056" s="1104">
        <f t="shared" si="110"/>
        <v>1505.3500000000001</v>
      </c>
    </row>
    <row r="7057" spans="1:5" ht="15.6">
      <c r="A7057" s="3245" t="s">
        <v>19748</v>
      </c>
      <c r="B7057" s="1761" t="s">
        <v>19749</v>
      </c>
      <c r="C7057" s="1761" t="s">
        <v>18572</v>
      </c>
      <c r="D7057" s="1762">
        <v>2738</v>
      </c>
      <c r="E7057" s="1103">
        <f t="shared" si="110"/>
        <v>1505.9</v>
      </c>
    </row>
    <row r="7058" spans="1:5" ht="15.6">
      <c r="A7058" s="3246" t="s">
        <v>19990</v>
      </c>
      <c r="B7058" s="1763" t="s">
        <v>19991</v>
      </c>
      <c r="C7058" s="1763" t="s">
        <v>18572</v>
      </c>
      <c r="D7058" s="1764">
        <v>2740</v>
      </c>
      <c r="E7058" s="1104">
        <f t="shared" si="110"/>
        <v>1507.0000000000002</v>
      </c>
    </row>
    <row r="7059" spans="1:5" ht="15.6">
      <c r="A7059" s="3245" t="s">
        <v>20652</v>
      </c>
      <c r="B7059" s="1761" t="s">
        <v>20653</v>
      </c>
      <c r="C7059" s="1761" t="s">
        <v>18572</v>
      </c>
      <c r="D7059" s="1762">
        <v>2740</v>
      </c>
      <c r="E7059" s="1103">
        <f t="shared" si="110"/>
        <v>1507.0000000000002</v>
      </c>
    </row>
    <row r="7060" spans="1:5" ht="15.6">
      <c r="A7060" s="3246" t="s">
        <v>20654</v>
      </c>
      <c r="B7060" s="1763" t="s">
        <v>20655</v>
      </c>
      <c r="C7060" s="1763" t="s">
        <v>18572</v>
      </c>
      <c r="D7060" s="1764">
        <v>2742</v>
      </c>
      <c r="E7060" s="1104">
        <f t="shared" si="110"/>
        <v>1508.1000000000001</v>
      </c>
    </row>
    <row r="7061" spans="1:5" ht="15.6">
      <c r="A7061" s="3245" t="s">
        <v>19940</v>
      </c>
      <c r="B7061" s="1761" t="s">
        <v>19941</v>
      </c>
      <c r="C7061" s="1761" t="s">
        <v>18572</v>
      </c>
      <c r="D7061" s="1762">
        <v>2743</v>
      </c>
      <c r="E7061" s="1103">
        <f t="shared" si="110"/>
        <v>1508.65</v>
      </c>
    </row>
    <row r="7062" spans="1:5" ht="15.6">
      <c r="A7062" s="3246" t="s">
        <v>19750</v>
      </c>
      <c r="B7062" s="1763" t="s">
        <v>19751</v>
      </c>
      <c r="C7062" s="1763" t="s">
        <v>18572</v>
      </c>
      <c r="D7062" s="1764">
        <v>2743</v>
      </c>
      <c r="E7062" s="1104">
        <f t="shared" si="110"/>
        <v>1508.65</v>
      </c>
    </row>
    <row r="7063" spans="1:5" ht="15.6">
      <c r="A7063" s="3245" t="s">
        <v>19474</v>
      </c>
      <c r="B7063" s="1761" t="s">
        <v>19475</v>
      </c>
      <c r="C7063" s="1761" t="s">
        <v>18572</v>
      </c>
      <c r="D7063" s="1762">
        <v>2743</v>
      </c>
      <c r="E7063" s="1103">
        <f t="shared" si="110"/>
        <v>1508.65</v>
      </c>
    </row>
    <row r="7064" spans="1:5" ht="15.6">
      <c r="A7064" s="3246" t="s">
        <v>19926</v>
      </c>
      <c r="B7064" s="1763" t="s">
        <v>19927</v>
      </c>
      <c r="C7064" s="1763" t="s">
        <v>18572</v>
      </c>
      <c r="D7064" s="1764">
        <v>2743</v>
      </c>
      <c r="E7064" s="1104">
        <f t="shared" si="110"/>
        <v>1508.65</v>
      </c>
    </row>
    <row r="7065" spans="1:5" ht="15.6">
      <c r="A7065" s="3245" t="s">
        <v>20540</v>
      </c>
      <c r="B7065" s="1761" t="s">
        <v>20541</v>
      </c>
      <c r="C7065" s="1761" t="s">
        <v>18572</v>
      </c>
      <c r="D7065" s="1762">
        <v>2744</v>
      </c>
      <c r="E7065" s="1103">
        <f t="shared" si="110"/>
        <v>1509.2</v>
      </c>
    </row>
    <row r="7066" spans="1:5" ht="15.6">
      <c r="A7066" s="3246" t="s">
        <v>19942</v>
      </c>
      <c r="B7066" s="1763" t="s">
        <v>19943</v>
      </c>
      <c r="C7066" s="1763" t="s">
        <v>18572</v>
      </c>
      <c r="D7066" s="1764">
        <v>2746</v>
      </c>
      <c r="E7066" s="1104">
        <f t="shared" si="110"/>
        <v>1510.3000000000002</v>
      </c>
    </row>
    <row r="7067" spans="1:5" ht="15.6">
      <c r="A7067" s="3245" t="s">
        <v>19928</v>
      </c>
      <c r="B7067" s="1761" t="s">
        <v>19929</v>
      </c>
      <c r="C7067" s="1761" t="s">
        <v>18572</v>
      </c>
      <c r="D7067" s="1762">
        <v>2746</v>
      </c>
      <c r="E7067" s="1103">
        <f t="shared" si="110"/>
        <v>1510.3000000000002</v>
      </c>
    </row>
    <row r="7068" spans="1:5" ht="15.6">
      <c r="A7068" s="3246" t="s">
        <v>20542</v>
      </c>
      <c r="B7068" s="1763" t="s">
        <v>20543</v>
      </c>
      <c r="C7068" s="1763" t="s">
        <v>18572</v>
      </c>
      <c r="D7068" s="1764">
        <v>2748</v>
      </c>
      <c r="E7068" s="1104">
        <f t="shared" si="110"/>
        <v>1511.4</v>
      </c>
    </row>
    <row r="7069" spans="1:5" ht="15.6">
      <c r="A7069" s="3245" t="s">
        <v>20006</v>
      </c>
      <c r="B7069" s="1761" t="s">
        <v>20007</v>
      </c>
      <c r="C7069" s="1761" t="s">
        <v>18572</v>
      </c>
      <c r="D7069" s="1762">
        <v>2749</v>
      </c>
      <c r="E7069" s="1103">
        <f t="shared" si="110"/>
        <v>1511.95</v>
      </c>
    </row>
    <row r="7070" spans="1:5" ht="15.6">
      <c r="A7070" s="3246" t="s">
        <v>19852</v>
      </c>
      <c r="B7070" s="1763" t="s">
        <v>19853</v>
      </c>
      <c r="C7070" s="1763" t="s">
        <v>18572</v>
      </c>
      <c r="D7070" s="1764">
        <v>2749</v>
      </c>
      <c r="E7070" s="1104">
        <f t="shared" si="110"/>
        <v>1511.95</v>
      </c>
    </row>
    <row r="7071" spans="1:5" ht="15.6">
      <c r="A7071" s="3245" t="s">
        <v>20462</v>
      </c>
      <c r="B7071" s="1761" t="s">
        <v>20463</v>
      </c>
      <c r="C7071" s="1761" t="s">
        <v>18572</v>
      </c>
      <c r="D7071" s="1762">
        <v>2752</v>
      </c>
      <c r="E7071" s="1103">
        <f t="shared" si="110"/>
        <v>1513.6000000000001</v>
      </c>
    </row>
    <row r="7072" spans="1:5" ht="15.6">
      <c r="A7072" s="3246" t="s">
        <v>19854</v>
      </c>
      <c r="B7072" s="1763" t="s">
        <v>19855</v>
      </c>
      <c r="C7072" s="1763" t="s">
        <v>18572</v>
      </c>
      <c r="D7072" s="1764">
        <v>2754</v>
      </c>
      <c r="E7072" s="1104">
        <f t="shared" si="110"/>
        <v>1514.7</v>
      </c>
    </row>
    <row r="7073" spans="1:5" ht="15.6">
      <c r="A7073" s="3245" t="s">
        <v>19946</v>
      </c>
      <c r="B7073" s="1761" t="s">
        <v>19947</v>
      </c>
      <c r="C7073" s="1761" t="s">
        <v>18572</v>
      </c>
      <c r="D7073" s="1762">
        <v>2755</v>
      </c>
      <c r="E7073" s="1103">
        <f t="shared" si="110"/>
        <v>1515.2500000000002</v>
      </c>
    </row>
    <row r="7074" spans="1:5" ht="15.6">
      <c r="A7074" s="3246" t="s">
        <v>19948</v>
      </c>
      <c r="B7074" s="1763" t="s">
        <v>19949</v>
      </c>
      <c r="C7074" s="1763" t="s">
        <v>18572</v>
      </c>
      <c r="D7074" s="1764">
        <v>2756</v>
      </c>
      <c r="E7074" s="1104">
        <f t="shared" si="110"/>
        <v>1515.8000000000002</v>
      </c>
    </row>
    <row r="7075" spans="1:5" ht="15.6">
      <c r="A7075" s="3245" t="s">
        <v>20464</v>
      </c>
      <c r="B7075" s="1761" t="s">
        <v>20465</v>
      </c>
      <c r="C7075" s="1761" t="s">
        <v>18572</v>
      </c>
      <c r="D7075" s="1762">
        <v>2757</v>
      </c>
      <c r="E7075" s="1103">
        <f t="shared" si="110"/>
        <v>1516.3500000000001</v>
      </c>
    </row>
    <row r="7076" spans="1:5" ht="15.6">
      <c r="A7076" s="3246" t="s">
        <v>20678</v>
      </c>
      <c r="B7076" s="1763" t="s">
        <v>20679</v>
      </c>
      <c r="C7076" s="1763" t="s">
        <v>18572</v>
      </c>
      <c r="D7076" s="1764">
        <v>2758</v>
      </c>
      <c r="E7076" s="1104">
        <f t="shared" si="110"/>
        <v>1516.9</v>
      </c>
    </row>
    <row r="7077" spans="1:5" ht="15.6">
      <c r="A7077" s="3245" t="s">
        <v>20024</v>
      </c>
      <c r="B7077" s="1761" t="s">
        <v>20025</v>
      </c>
      <c r="C7077" s="1761" t="s">
        <v>18572</v>
      </c>
      <c r="D7077" s="1762">
        <v>2759</v>
      </c>
      <c r="E7077" s="1103">
        <f t="shared" si="110"/>
        <v>1517.45</v>
      </c>
    </row>
    <row r="7078" spans="1:5" ht="15.6">
      <c r="A7078" s="3246" t="s">
        <v>20680</v>
      </c>
      <c r="B7078" s="1763" t="s">
        <v>20681</v>
      </c>
      <c r="C7078" s="1763" t="s">
        <v>18572</v>
      </c>
      <c r="D7078" s="1764">
        <v>2761</v>
      </c>
      <c r="E7078" s="1104">
        <f t="shared" si="110"/>
        <v>1518.5500000000002</v>
      </c>
    </row>
    <row r="7079" spans="1:5" ht="15.6">
      <c r="A7079" s="3245" t="s">
        <v>19774</v>
      </c>
      <c r="B7079" s="1761" t="s">
        <v>19775</v>
      </c>
      <c r="C7079" s="1761" t="s">
        <v>18572</v>
      </c>
      <c r="D7079" s="1762">
        <v>2762</v>
      </c>
      <c r="E7079" s="1103">
        <f t="shared" si="110"/>
        <v>1519.1000000000001</v>
      </c>
    </row>
    <row r="7080" spans="1:5" ht="15.6">
      <c r="A7080" s="3246" t="s">
        <v>19416</v>
      </c>
      <c r="B7080" s="1763" t="s">
        <v>19417</v>
      </c>
      <c r="C7080" s="1763" t="s">
        <v>18572</v>
      </c>
      <c r="D7080" s="1764">
        <v>2763</v>
      </c>
      <c r="E7080" s="1104">
        <f t="shared" si="110"/>
        <v>1519.65</v>
      </c>
    </row>
    <row r="7081" spans="1:5" ht="15.6">
      <c r="A7081" s="3245" t="s">
        <v>20568</v>
      </c>
      <c r="B7081" s="1761" t="s">
        <v>20569</v>
      </c>
      <c r="C7081" s="1761" t="s">
        <v>18572</v>
      </c>
      <c r="D7081" s="1762">
        <v>2765</v>
      </c>
      <c r="E7081" s="1103">
        <f t="shared" si="110"/>
        <v>1520.7500000000002</v>
      </c>
    </row>
    <row r="7082" spans="1:5" ht="15.6">
      <c r="A7082" s="3246" t="s">
        <v>19954</v>
      </c>
      <c r="B7082" s="1763" t="s">
        <v>19955</v>
      </c>
      <c r="C7082" s="1763" t="s">
        <v>18572</v>
      </c>
      <c r="D7082" s="1764">
        <v>2766</v>
      </c>
      <c r="E7082" s="1104">
        <f t="shared" si="110"/>
        <v>1521.3000000000002</v>
      </c>
    </row>
    <row r="7083" spans="1:5" ht="15.6">
      <c r="A7083" s="3245" t="s">
        <v>19500</v>
      </c>
      <c r="B7083" s="1761" t="s">
        <v>19501</v>
      </c>
      <c r="C7083" s="1761" t="s">
        <v>18572</v>
      </c>
      <c r="D7083" s="1762">
        <v>2766</v>
      </c>
      <c r="E7083" s="1103">
        <f t="shared" si="110"/>
        <v>1521.3000000000002</v>
      </c>
    </row>
    <row r="7084" spans="1:5" ht="15.6">
      <c r="A7084" s="3246" t="s">
        <v>19776</v>
      </c>
      <c r="B7084" s="1763" t="s">
        <v>19777</v>
      </c>
      <c r="C7084" s="1763" t="s">
        <v>18572</v>
      </c>
      <c r="D7084" s="1764">
        <v>2767</v>
      </c>
      <c r="E7084" s="1104">
        <f t="shared" si="110"/>
        <v>1521.8500000000001</v>
      </c>
    </row>
    <row r="7085" spans="1:5" ht="15.6">
      <c r="A7085" s="3245" t="s">
        <v>19418</v>
      </c>
      <c r="B7085" s="1761" t="s">
        <v>19419</v>
      </c>
      <c r="C7085" s="1761" t="s">
        <v>18572</v>
      </c>
      <c r="D7085" s="1762">
        <v>2767</v>
      </c>
      <c r="E7085" s="1103">
        <f t="shared" si="110"/>
        <v>1521.8500000000001</v>
      </c>
    </row>
    <row r="7086" spans="1:5" ht="15.6">
      <c r="A7086" s="3246" t="s">
        <v>19956</v>
      </c>
      <c r="B7086" s="1763" t="s">
        <v>19957</v>
      </c>
      <c r="C7086" s="1763" t="s">
        <v>18572</v>
      </c>
      <c r="D7086" s="1764">
        <v>2768</v>
      </c>
      <c r="E7086" s="1104">
        <f t="shared" si="110"/>
        <v>1522.4</v>
      </c>
    </row>
    <row r="7087" spans="1:5" ht="15.6">
      <c r="A7087" s="3245" t="s">
        <v>20044</v>
      </c>
      <c r="B7087" s="1761" t="s">
        <v>20045</v>
      </c>
      <c r="C7087" s="1761" t="s">
        <v>18572</v>
      </c>
      <c r="D7087" s="1762">
        <v>2768</v>
      </c>
      <c r="E7087" s="1103">
        <f t="shared" si="110"/>
        <v>1522.4</v>
      </c>
    </row>
    <row r="7088" spans="1:5" ht="15.6">
      <c r="A7088" s="3246" t="s">
        <v>20570</v>
      </c>
      <c r="B7088" s="1763" t="s">
        <v>20571</v>
      </c>
      <c r="C7088" s="1763" t="s">
        <v>18572</v>
      </c>
      <c r="D7088" s="1764">
        <v>2768</v>
      </c>
      <c r="E7088" s="1104">
        <f t="shared" si="110"/>
        <v>1522.4</v>
      </c>
    </row>
    <row r="7089" spans="1:5" ht="15.6">
      <c r="A7089" s="3245" t="s">
        <v>19878</v>
      </c>
      <c r="B7089" s="1761" t="s">
        <v>19879</v>
      </c>
      <c r="C7089" s="1761" t="s">
        <v>18572</v>
      </c>
      <c r="D7089" s="1762">
        <v>2771</v>
      </c>
      <c r="E7089" s="1103">
        <f t="shared" si="110"/>
        <v>1524.0500000000002</v>
      </c>
    </row>
    <row r="7090" spans="1:5" ht="15.6">
      <c r="A7090" s="3246" t="s">
        <v>19502</v>
      </c>
      <c r="B7090" s="1763" t="s">
        <v>19503</v>
      </c>
      <c r="C7090" s="1763" t="s">
        <v>18572</v>
      </c>
      <c r="D7090" s="1764">
        <v>2771</v>
      </c>
      <c r="E7090" s="1104">
        <f t="shared" si="110"/>
        <v>1524.0500000000002</v>
      </c>
    </row>
    <row r="7091" spans="1:5" ht="15.6">
      <c r="A7091" s="3245" t="s">
        <v>20488</v>
      </c>
      <c r="B7091" s="1761" t="s">
        <v>20489</v>
      </c>
      <c r="C7091" s="1761" t="s">
        <v>18572</v>
      </c>
      <c r="D7091" s="1762">
        <v>2777</v>
      </c>
      <c r="E7091" s="1103">
        <f t="shared" si="110"/>
        <v>1527.3500000000001</v>
      </c>
    </row>
    <row r="7092" spans="1:5" ht="15.6">
      <c r="A7092" s="3246" t="s">
        <v>19880</v>
      </c>
      <c r="B7092" s="1763" t="s">
        <v>19881</v>
      </c>
      <c r="C7092" s="1763" t="s">
        <v>18572</v>
      </c>
      <c r="D7092" s="1764">
        <v>2777</v>
      </c>
      <c r="E7092" s="1104">
        <f t="shared" si="110"/>
        <v>1527.3500000000001</v>
      </c>
    </row>
    <row r="7093" spans="1:5" ht="15.6">
      <c r="A7093" s="3245" t="s">
        <v>19966</v>
      </c>
      <c r="B7093" s="1761" t="s">
        <v>19967</v>
      </c>
      <c r="C7093" s="1761" t="s">
        <v>18572</v>
      </c>
      <c r="D7093" s="1762">
        <v>2778</v>
      </c>
      <c r="E7093" s="1103">
        <f t="shared" si="110"/>
        <v>1527.9</v>
      </c>
    </row>
    <row r="7094" spans="1:5" ht="15.6">
      <c r="A7094" s="3246" t="s">
        <v>19968</v>
      </c>
      <c r="B7094" s="1763" t="s">
        <v>19969</v>
      </c>
      <c r="C7094" s="1763" t="s">
        <v>18572</v>
      </c>
      <c r="D7094" s="1764">
        <v>2779</v>
      </c>
      <c r="E7094" s="1104">
        <f t="shared" si="110"/>
        <v>1528.45</v>
      </c>
    </row>
    <row r="7095" spans="1:5" ht="15.6">
      <c r="A7095" s="3245" t="s">
        <v>20490</v>
      </c>
      <c r="B7095" s="1761" t="s">
        <v>20491</v>
      </c>
      <c r="C7095" s="1761" t="s">
        <v>18572</v>
      </c>
      <c r="D7095" s="1762">
        <v>2781</v>
      </c>
      <c r="E7095" s="1103">
        <f t="shared" si="110"/>
        <v>1529.5500000000002</v>
      </c>
    </row>
    <row r="7096" spans="1:5" ht="15.6">
      <c r="A7096" s="3246" t="s">
        <v>19728</v>
      </c>
      <c r="B7096" s="1763" t="s">
        <v>19729</v>
      </c>
      <c r="C7096" s="1763" t="s">
        <v>18572</v>
      </c>
      <c r="D7096" s="1764">
        <v>2785</v>
      </c>
      <c r="E7096" s="1104">
        <f t="shared" si="110"/>
        <v>1531.7500000000002</v>
      </c>
    </row>
    <row r="7097" spans="1:5" ht="15.6">
      <c r="A7097" s="3245" t="s">
        <v>19802</v>
      </c>
      <c r="B7097" s="1761" t="s">
        <v>19803</v>
      </c>
      <c r="C7097" s="1761" t="s">
        <v>18572</v>
      </c>
      <c r="D7097" s="1762">
        <v>2785</v>
      </c>
      <c r="E7097" s="1103">
        <f t="shared" si="110"/>
        <v>1531.7500000000002</v>
      </c>
    </row>
    <row r="7098" spans="1:5" ht="15.6">
      <c r="A7098" s="3246" t="s">
        <v>20598</v>
      </c>
      <c r="B7098" s="1763" t="s">
        <v>20599</v>
      </c>
      <c r="C7098" s="1763" t="s">
        <v>18572</v>
      </c>
      <c r="D7098" s="1764">
        <v>2786</v>
      </c>
      <c r="E7098" s="1104">
        <f t="shared" si="110"/>
        <v>1532.3000000000002</v>
      </c>
    </row>
    <row r="7099" spans="1:5" ht="15.6">
      <c r="A7099" s="3245" t="s">
        <v>19978</v>
      </c>
      <c r="B7099" s="1761" t="s">
        <v>19979</v>
      </c>
      <c r="C7099" s="1761" t="s">
        <v>18572</v>
      </c>
      <c r="D7099" s="1762">
        <v>2790</v>
      </c>
      <c r="E7099" s="1103">
        <f t="shared" si="110"/>
        <v>1534.5000000000002</v>
      </c>
    </row>
    <row r="7100" spans="1:5" ht="15.6">
      <c r="A7100" s="3246" t="s">
        <v>19804</v>
      </c>
      <c r="B7100" s="1763" t="s">
        <v>19805</v>
      </c>
      <c r="C7100" s="1763" t="s">
        <v>18572</v>
      </c>
      <c r="D7100" s="1764">
        <v>2790</v>
      </c>
      <c r="E7100" s="1104">
        <f t="shared" si="110"/>
        <v>1534.5000000000002</v>
      </c>
    </row>
    <row r="7101" spans="1:5" ht="15.6">
      <c r="A7101" s="3245" t="s">
        <v>19980</v>
      </c>
      <c r="B7101" s="1761" t="s">
        <v>19981</v>
      </c>
      <c r="C7101" s="1761" t="s">
        <v>18572</v>
      </c>
      <c r="D7101" s="1762">
        <v>2791</v>
      </c>
      <c r="E7101" s="1103">
        <f t="shared" si="110"/>
        <v>1535.0500000000002</v>
      </c>
    </row>
    <row r="7102" spans="1:5" ht="15.6">
      <c r="A7102" s="3246" t="s">
        <v>20600</v>
      </c>
      <c r="B7102" s="1763" t="s">
        <v>20601</v>
      </c>
      <c r="C7102" s="1763" t="s">
        <v>18572</v>
      </c>
      <c r="D7102" s="1764">
        <v>2792</v>
      </c>
      <c r="E7102" s="1104">
        <f t="shared" si="110"/>
        <v>1535.6000000000001</v>
      </c>
    </row>
    <row r="7103" spans="1:5" ht="15.6">
      <c r="A7103" s="3245" t="s">
        <v>19446</v>
      </c>
      <c r="B7103" s="1761" t="s">
        <v>19447</v>
      </c>
      <c r="C7103" s="1761" t="s">
        <v>18572</v>
      </c>
      <c r="D7103" s="1762">
        <v>2793</v>
      </c>
      <c r="E7103" s="1103">
        <f t="shared" si="110"/>
        <v>1536.15</v>
      </c>
    </row>
    <row r="7104" spans="1:5" ht="15.6">
      <c r="A7104" s="3246" t="s">
        <v>19900</v>
      </c>
      <c r="B7104" s="1763" t="s">
        <v>19901</v>
      </c>
      <c r="C7104" s="1763" t="s">
        <v>18572</v>
      </c>
      <c r="D7104" s="1764">
        <v>2793</v>
      </c>
      <c r="E7104" s="1104">
        <f t="shared" si="110"/>
        <v>1536.15</v>
      </c>
    </row>
    <row r="7105" spans="1:5" ht="15.6">
      <c r="A7105" s="3245" t="s">
        <v>19526</v>
      </c>
      <c r="B7105" s="1761" t="s">
        <v>19527</v>
      </c>
      <c r="C7105" s="1761" t="s">
        <v>18572</v>
      </c>
      <c r="D7105" s="1762">
        <v>2794</v>
      </c>
      <c r="E7105" s="1103">
        <f t="shared" si="110"/>
        <v>1536.7</v>
      </c>
    </row>
    <row r="7106" spans="1:5" ht="15.6">
      <c r="A7106" s="3246" t="s">
        <v>19902</v>
      </c>
      <c r="B7106" s="1763" t="s">
        <v>19903</v>
      </c>
      <c r="C7106" s="1763" t="s">
        <v>18572</v>
      </c>
      <c r="D7106" s="1764">
        <v>2798</v>
      </c>
      <c r="E7106" s="1104">
        <f t="shared" si="110"/>
        <v>1538.9</v>
      </c>
    </row>
    <row r="7107" spans="1:5" ht="15.6">
      <c r="A7107" s="3245" t="s">
        <v>19448</v>
      </c>
      <c r="B7107" s="1761" t="s">
        <v>19449</v>
      </c>
      <c r="C7107" s="1761" t="s">
        <v>18572</v>
      </c>
      <c r="D7107" s="1762">
        <v>2799</v>
      </c>
      <c r="E7107" s="1103">
        <f t="shared" si="110"/>
        <v>1539.45</v>
      </c>
    </row>
    <row r="7108" spans="1:5" ht="15.6">
      <c r="A7108" s="3246" t="s">
        <v>19528</v>
      </c>
      <c r="B7108" s="1763" t="s">
        <v>19529</v>
      </c>
      <c r="C7108" s="1763" t="s">
        <v>18572</v>
      </c>
      <c r="D7108" s="1764">
        <v>2799</v>
      </c>
      <c r="E7108" s="1104">
        <f t="shared" si="110"/>
        <v>1539.45</v>
      </c>
    </row>
    <row r="7109" spans="1:5" ht="15.6">
      <c r="A7109" s="3245" t="s">
        <v>20442</v>
      </c>
      <c r="B7109" s="1761" t="s">
        <v>20443</v>
      </c>
      <c r="C7109" s="1761" t="s">
        <v>18572</v>
      </c>
      <c r="D7109" s="1762">
        <v>2800</v>
      </c>
      <c r="E7109" s="1103">
        <f t="shared" si="110"/>
        <v>1540.0000000000002</v>
      </c>
    </row>
    <row r="7110" spans="1:5" ht="15.6">
      <c r="A7110" s="3246" t="s">
        <v>20516</v>
      </c>
      <c r="B7110" s="1763" t="s">
        <v>20517</v>
      </c>
      <c r="C7110" s="1763" t="s">
        <v>18572</v>
      </c>
      <c r="D7110" s="1764">
        <v>2800</v>
      </c>
      <c r="E7110" s="1104">
        <f t="shared" si="110"/>
        <v>1540.0000000000002</v>
      </c>
    </row>
    <row r="7111" spans="1:5" ht="15.6">
      <c r="A7111" s="3245" t="s">
        <v>19992</v>
      </c>
      <c r="B7111" s="1761" t="s">
        <v>19993</v>
      </c>
      <c r="C7111" s="1761" t="s">
        <v>18572</v>
      </c>
      <c r="D7111" s="1762">
        <v>2801</v>
      </c>
      <c r="E7111" s="1103">
        <f t="shared" si="110"/>
        <v>1540.5500000000002</v>
      </c>
    </row>
    <row r="7112" spans="1:5" ht="15.6">
      <c r="A7112" s="3246" t="s">
        <v>19950</v>
      </c>
      <c r="B7112" s="1763" t="s">
        <v>19951</v>
      </c>
      <c r="C7112" s="1763" t="s">
        <v>18572</v>
      </c>
      <c r="D7112" s="1764">
        <v>2802</v>
      </c>
      <c r="E7112" s="1104">
        <f t="shared" si="110"/>
        <v>1541.1000000000001</v>
      </c>
    </row>
    <row r="7113" spans="1:5" ht="15.6">
      <c r="A7113" s="3245" t="s">
        <v>19994</v>
      </c>
      <c r="B7113" s="1761" t="s">
        <v>19995</v>
      </c>
      <c r="C7113" s="1761" t="s">
        <v>18572</v>
      </c>
      <c r="D7113" s="1762">
        <v>2802</v>
      </c>
      <c r="E7113" s="1103">
        <f t="shared" si="110"/>
        <v>1541.1000000000001</v>
      </c>
    </row>
    <row r="7114" spans="1:5" ht="15.6">
      <c r="A7114" s="3246" t="s">
        <v>20518</v>
      </c>
      <c r="B7114" s="1763" t="s">
        <v>20519</v>
      </c>
      <c r="C7114" s="1763" t="s">
        <v>18572</v>
      </c>
      <c r="D7114" s="1764">
        <v>2805</v>
      </c>
      <c r="E7114" s="1104">
        <f t="shared" si="110"/>
        <v>1542.7500000000002</v>
      </c>
    </row>
    <row r="7115" spans="1:5" ht="15.6">
      <c r="A7115" s="3245" t="s">
        <v>20628</v>
      </c>
      <c r="B7115" s="1761" t="s">
        <v>20629</v>
      </c>
      <c r="C7115" s="1761" t="s">
        <v>18572</v>
      </c>
      <c r="D7115" s="1762">
        <v>2808</v>
      </c>
      <c r="E7115" s="1103">
        <f t="shared" si="110"/>
        <v>1544.4</v>
      </c>
    </row>
    <row r="7116" spans="1:5" ht="15.6">
      <c r="A7116" s="3246" t="s">
        <v>19830</v>
      </c>
      <c r="B7116" s="1763" t="s">
        <v>19831</v>
      </c>
      <c r="C7116" s="1763" t="s">
        <v>18572</v>
      </c>
      <c r="D7116" s="1764">
        <v>2810</v>
      </c>
      <c r="E7116" s="1104">
        <f t="shared" si="110"/>
        <v>1545.5000000000002</v>
      </c>
    </row>
    <row r="7117" spans="1:5" ht="15.6">
      <c r="A7117" s="3245" t="s">
        <v>19752</v>
      </c>
      <c r="B7117" s="1761" t="s">
        <v>19753</v>
      </c>
      <c r="C7117" s="1761" t="s">
        <v>18572</v>
      </c>
      <c r="D7117" s="1762">
        <v>2811</v>
      </c>
      <c r="E7117" s="1103">
        <f t="shared" ref="E7117:E7180" si="111">D7117*(100%-$E$8)</f>
        <v>1546.0500000000002</v>
      </c>
    </row>
    <row r="7118" spans="1:5" ht="15.6">
      <c r="A7118" s="3246" t="s">
        <v>20008</v>
      </c>
      <c r="B7118" s="1763" t="s">
        <v>20009</v>
      </c>
      <c r="C7118" s="1763" t="s">
        <v>18572</v>
      </c>
      <c r="D7118" s="1764">
        <v>2812</v>
      </c>
      <c r="E7118" s="1104">
        <f t="shared" si="111"/>
        <v>1546.6000000000001</v>
      </c>
    </row>
    <row r="7119" spans="1:5" ht="15.6">
      <c r="A7119" s="3245" t="s">
        <v>20010</v>
      </c>
      <c r="B7119" s="1761" t="s">
        <v>20011</v>
      </c>
      <c r="C7119" s="1761" t="s">
        <v>18572</v>
      </c>
      <c r="D7119" s="1762">
        <v>2813</v>
      </c>
      <c r="E7119" s="1103">
        <f t="shared" si="111"/>
        <v>1547.15</v>
      </c>
    </row>
    <row r="7120" spans="1:5" ht="15.6">
      <c r="A7120" s="3246" t="s">
        <v>20630</v>
      </c>
      <c r="B7120" s="1763" t="s">
        <v>20631</v>
      </c>
      <c r="C7120" s="1763" t="s">
        <v>18572</v>
      </c>
      <c r="D7120" s="1764">
        <v>2813</v>
      </c>
      <c r="E7120" s="1104">
        <f t="shared" si="111"/>
        <v>1547.15</v>
      </c>
    </row>
    <row r="7121" spans="1:5" ht="15.6">
      <c r="A7121" s="3245" t="s">
        <v>19832</v>
      </c>
      <c r="B7121" s="1761" t="s">
        <v>19833</v>
      </c>
      <c r="C7121" s="1761" t="s">
        <v>18572</v>
      </c>
      <c r="D7121" s="1762">
        <v>2814</v>
      </c>
      <c r="E7121" s="1103">
        <f t="shared" si="111"/>
        <v>1547.7</v>
      </c>
    </row>
    <row r="7122" spans="1:5" ht="15.6">
      <c r="A7122" s="3246" t="s">
        <v>19916</v>
      </c>
      <c r="B7122" s="1763" t="s">
        <v>19917</v>
      </c>
      <c r="C7122" s="1763" t="s">
        <v>18572</v>
      </c>
      <c r="D7122" s="1764">
        <v>2814</v>
      </c>
      <c r="E7122" s="1104">
        <f t="shared" si="111"/>
        <v>1547.7</v>
      </c>
    </row>
    <row r="7123" spans="1:5" ht="15.6">
      <c r="A7123" s="3245" t="s">
        <v>19958</v>
      </c>
      <c r="B7123" s="1761" t="s">
        <v>19959</v>
      </c>
      <c r="C7123" s="1761" t="s">
        <v>18572</v>
      </c>
      <c r="D7123" s="1762">
        <v>2816</v>
      </c>
      <c r="E7123" s="1103">
        <f t="shared" si="111"/>
        <v>1548.8000000000002</v>
      </c>
    </row>
    <row r="7124" spans="1:5" ht="15.6">
      <c r="A7124" s="3246" t="s">
        <v>19754</v>
      </c>
      <c r="B7124" s="1763" t="s">
        <v>19755</v>
      </c>
      <c r="C7124" s="1763" t="s">
        <v>18572</v>
      </c>
      <c r="D7124" s="1764">
        <v>2816</v>
      </c>
      <c r="E7124" s="1104">
        <f t="shared" si="111"/>
        <v>1548.8000000000002</v>
      </c>
    </row>
    <row r="7125" spans="1:5" ht="15.6">
      <c r="A7125" s="3245" t="s">
        <v>19918</v>
      </c>
      <c r="B7125" s="1761" t="s">
        <v>19919</v>
      </c>
      <c r="C7125" s="1761" t="s">
        <v>18572</v>
      </c>
      <c r="D7125" s="1762">
        <v>2819</v>
      </c>
      <c r="E7125" s="1103">
        <f t="shared" si="111"/>
        <v>1550.45</v>
      </c>
    </row>
    <row r="7126" spans="1:5" ht="15.6">
      <c r="A7126" s="3246" t="s">
        <v>19960</v>
      </c>
      <c r="B7126" s="1763" t="s">
        <v>19961</v>
      </c>
      <c r="C7126" s="1763" t="s">
        <v>18572</v>
      </c>
      <c r="D7126" s="1764">
        <v>2822</v>
      </c>
      <c r="E7126" s="1104">
        <f t="shared" si="111"/>
        <v>1552.1000000000001</v>
      </c>
    </row>
    <row r="7127" spans="1:5" ht="15.6">
      <c r="A7127" s="3245" t="s">
        <v>20026</v>
      </c>
      <c r="B7127" s="1761" t="s">
        <v>20027</v>
      </c>
      <c r="C7127" s="1761" t="s">
        <v>18572</v>
      </c>
      <c r="D7127" s="1762">
        <v>2824</v>
      </c>
      <c r="E7127" s="1103">
        <f t="shared" si="111"/>
        <v>1553.2</v>
      </c>
    </row>
    <row r="7128" spans="1:5" ht="15.6">
      <c r="A7128" s="3246" t="s">
        <v>20544</v>
      </c>
      <c r="B7128" s="1763" t="s">
        <v>20545</v>
      </c>
      <c r="C7128" s="1763" t="s">
        <v>18572</v>
      </c>
      <c r="D7128" s="1764">
        <v>2824</v>
      </c>
      <c r="E7128" s="1104">
        <f t="shared" si="111"/>
        <v>1553.2</v>
      </c>
    </row>
    <row r="7129" spans="1:5" ht="15.6">
      <c r="A7129" s="3245" t="s">
        <v>19476</v>
      </c>
      <c r="B7129" s="1761" t="s">
        <v>19477</v>
      </c>
      <c r="C7129" s="1761" t="s">
        <v>18572</v>
      </c>
      <c r="D7129" s="1762">
        <v>2824</v>
      </c>
      <c r="E7129" s="1103">
        <f t="shared" si="111"/>
        <v>1553.2</v>
      </c>
    </row>
    <row r="7130" spans="1:5" ht="15.6">
      <c r="A7130" s="3246" t="s">
        <v>20466</v>
      </c>
      <c r="B7130" s="1763" t="s">
        <v>20467</v>
      </c>
      <c r="C7130" s="1763" t="s">
        <v>18572</v>
      </c>
      <c r="D7130" s="1764">
        <v>2825</v>
      </c>
      <c r="E7130" s="1104">
        <f t="shared" si="111"/>
        <v>1553.7500000000002</v>
      </c>
    </row>
    <row r="7131" spans="1:5" ht="15.6">
      <c r="A7131" s="3245" t="s">
        <v>20028</v>
      </c>
      <c r="B7131" s="1761" t="s">
        <v>20029</v>
      </c>
      <c r="C7131" s="1761" t="s">
        <v>18572</v>
      </c>
      <c r="D7131" s="1762">
        <v>2827</v>
      </c>
      <c r="E7131" s="1103">
        <f t="shared" si="111"/>
        <v>1554.8500000000001</v>
      </c>
    </row>
    <row r="7132" spans="1:5" ht="15.6">
      <c r="A7132" s="3246" t="s">
        <v>20546</v>
      </c>
      <c r="B7132" s="1763" t="s">
        <v>20547</v>
      </c>
      <c r="C7132" s="1763" t="s">
        <v>18572</v>
      </c>
      <c r="D7132" s="1764">
        <v>2829</v>
      </c>
      <c r="E7132" s="1104">
        <f t="shared" si="111"/>
        <v>1555.95</v>
      </c>
    </row>
    <row r="7133" spans="1:5" ht="15.6">
      <c r="A7133" s="3245" t="s">
        <v>19478</v>
      </c>
      <c r="B7133" s="1761" t="s">
        <v>19479</v>
      </c>
      <c r="C7133" s="1761" t="s">
        <v>18572</v>
      </c>
      <c r="D7133" s="1762">
        <v>2829</v>
      </c>
      <c r="E7133" s="1103">
        <f t="shared" si="111"/>
        <v>1555.95</v>
      </c>
    </row>
    <row r="7134" spans="1:5" ht="15.6">
      <c r="A7134" s="3246" t="s">
        <v>20656</v>
      </c>
      <c r="B7134" s="1763" t="s">
        <v>20657</v>
      </c>
      <c r="C7134" s="1763" t="s">
        <v>18572</v>
      </c>
      <c r="D7134" s="1764">
        <v>2829</v>
      </c>
      <c r="E7134" s="1104">
        <f t="shared" si="111"/>
        <v>1555.95</v>
      </c>
    </row>
    <row r="7135" spans="1:5" ht="15.6">
      <c r="A7135" s="3245" t="s">
        <v>19970</v>
      </c>
      <c r="B7135" s="1761" t="s">
        <v>19971</v>
      </c>
      <c r="C7135" s="1761" t="s">
        <v>18572</v>
      </c>
      <c r="D7135" s="1762">
        <v>2830</v>
      </c>
      <c r="E7135" s="1103">
        <f t="shared" si="111"/>
        <v>1556.5000000000002</v>
      </c>
    </row>
    <row r="7136" spans="1:5" ht="15.6">
      <c r="A7136" s="3246" t="s">
        <v>20468</v>
      </c>
      <c r="B7136" s="1763" t="s">
        <v>20469</v>
      </c>
      <c r="C7136" s="1763" t="s">
        <v>18572</v>
      </c>
      <c r="D7136" s="1764">
        <v>2831</v>
      </c>
      <c r="E7136" s="1104">
        <f t="shared" si="111"/>
        <v>1557.0500000000002</v>
      </c>
    </row>
    <row r="7137" spans="1:5" ht="15.6">
      <c r="A7137" s="3245" t="s">
        <v>19856</v>
      </c>
      <c r="B7137" s="1761" t="s">
        <v>19857</v>
      </c>
      <c r="C7137" s="1761" t="s">
        <v>18572</v>
      </c>
      <c r="D7137" s="1762">
        <v>2833</v>
      </c>
      <c r="E7137" s="1103">
        <f t="shared" si="111"/>
        <v>1558.15</v>
      </c>
    </row>
    <row r="7138" spans="1:5" ht="15.6">
      <c r="A7138" s="3246" t="s">
        <v>20658</v>
      </c>
      <c r="B7138" s="1763" t="s">
        <v>20659</v>
      </c>
      <c r="C7138" s="1763" t="s">
        <v>18572</v>
      </c>
      <c r="D7138" s="1764">
        <v>2834</v>
      </c>
      <c r="E7138" s="1104">
        <f t="shared" si="111"/>
        <v>1558.7</v>
      </c>
    </row>
    <row r="7139" spans="1:5" ht="15.6">
      <c r="A7139" s="3245" t="s">
        <v>19972</v>
      </c>
      <c r="B7139" s="1761" t="s">
        <v>19973</v>
      </c>
      <c r="C7139" s="1761" t="s">
        <v>18572</v>
      </c>
      <c r="D7139" s="1762">
        <v>2835</v>
      </c>
      <c r="E7139" s="1103">
        <f t="shared" si="111"/>
        <v>1559.2500000000002</v>
      </c>
    </row>
    <row r="7140" spans="1:5" ht="15.6">
      <c r="A7140" s="3246" t="s">
        <v>19930</v>
      </c>
      <c r="B7140" s="1763" t="s">
        <v>19931</v>
      </c>
      <c r="C7140" s="1763" t="s">
        <v>18572</v>
      </c>
      <c r="D7140" s="1764">
        <v>2835</v>
      </c>
      <c r="E7140" s="1104">
        <f t="shared" si="111"/>
        <v>1559.2500000000002</v>
      </c>
    </row>
    <row r="7141" spans="1:5" ht="15.6">
      <c r="A7141" s="3245" t="s">
        <v>20046</v>
      </c>
      <c r="B7141" s="1761" t="s">
        <v>20047</v>
      </c>
      <c r="C7141" s="1761" t="s">
        <v>18572</v>
      </c>
      <c r="D7141" s="1762">
        <v>2836</v>
      </c>
      <c r="E7141" s="1103">
        <f t="shared" si="111"/>
        <v>1559.8000000000002</v>
      </c>
    </row>
    <row r="7142" spans="1:5" ht="15.6">
      <c r="A7142" s="3246" t="s">
        <v>20048</v>
      </c>
      <c r="B7142" s="1763" t="s">
        <v>20049</v>
      </c>
      <c r="C7142" s="1763" t="s">
        <v>18572</v>
      </c>
      <c r="D7142" s="1764">
        <v>2837</v>
      </c>
      <c r="E7142" s="1104">
        <f t="shared" si="111"/>
        <v>1560.3500000000001</v>
      </c>
    </row>
    <row r="7143" spans="1:5" ht="15.6">
      <c r="A7143" s="3245" t="s">
        <v>19858</v>
      </c>
      <c r="B7143" s="1761" t="s">
        <v>19859</v>
      </c>
      <c r="C7143" s="1761" t="s">
        <v>18572</v>
      </c>
      <c r="D7143" s="1762">
        <v>2837</v>
      </c>
      <c r="E7143" s="1103">
        <f t="shared" si="111"/>
        <v>1560.3500000000001</v>
      </c>
    </row>
    <row r="7144" spans="1:5" ht="15.6">
      <c r="A7144" s="3246" t="s">
        <v>19778</v>
      </c>
      <c r="B7144" s="1763" t="s">
        <v>19779</v>
      </c>
      <c r="C7144" s="1763" t="s">
        <v>18572</v>
      </c>
      <c r="D7144" s="1764">
        <v>2839</v>
      </c>
      <c r="E7144" s="1104">
        <f t="shared" si="111"/>
        <v>1561.45</v>
      </c>
    </row>
    <row r="7145" spans="1:5" ht="15.6">
      <c r="A7145" s="3245" t="s">
        <v>19932</v>
      </c>
      <c r="B7145" s="1761" t="s">
        <v>19933</v>
      </c>
      <c r="C7145" s="1761" t="s">
        <v>18572</v>
      </c>
      <c r="D7145" s="1762">
        <v>2840</v>
      </c>
      <c r="E7145" s="1103">
        <f t="shared" si="111"/>
        <v>1562.0000000000002</v>
      </c>
    </row>
    <row r="7146" spans="1:5" ht="15.6">
      <c r="A7146" s="3246" t="s">
        <v>19780</v>
      </c>
      <c r="B7146" s="1763" t="s">
        <v>19781</v>
      </c>
      <c r="C7146" s="1763" t="s">
        <v>18572</v>
      </c>
      <c r="D7146" s="1764">
        <v>2842</v>
      </c>
      <c r="E7146" s="1104">
        <f t="shared" si="111"/>
        <v>1563.1000000000001</v>
      </c>
    </row>
    <row r="7147" spans="1:5" ht="15.6">
      <c r="A7147" s="3245" t="s">
        <v>19982</v>
      </c>
      <c r="B7147" s="1761" t="s">
        <v>19983</v>
      </c>
      <c r="C7147" s="1761" t="s">
        <v>18572</v>
      </c>
      <c r="D7147" s="1762">
        <v>2844</v>
      </c>
      <c r="E7147" s="1103">
        <f t="shared" si="111"/>
        <v>1564.2</v>
      </c>
    </row>
    <row r="7148" spans="1:5" ht="15.6">
      <c r="A7148" s="3246" t="s">
        <v>20066</v>
      </c>
      <c r="B7148" s="1763" t="s">
        <v>20067</v>
      </c>
      <c r="C7148" s="1763" t="s">
        <v>18572</v>
      </c>
      <c r="D7148" s="1764">
        <v>2847</v>
      </c>
      <c r="E7148" s="1104">
        <f t="shared" si="111"/>
        <v>1565.8500000000001</v>
      </c>
    </row>
    <row r="7149" spans="1:5" ht="15.6">
      <c r="A7149" s="3245" t="s">
        <v>20572</v>
      </c>
      <c r="B7149" s="1761" t="s">
        <v>20573</v>
      </c>
      <c r="C7149" s="1761" t="s">
        <v>18572</v>
      </c>
      <c r="D7149" s="1762">
        <v>2848</v>
      </c>
      <c r="E7149" s="1103">
        <f t="shared" si="111"/>
        <v>1566.4</v>
      </c>
    </row>
    <row r="7150" spans="1:5" ht="15.6">
      <c r="A7150" s="3246" t="s">
        <v>20068</v>
      </c>
      <c r="B7150" s="1763" t="s">
        <v>20069</v>
      </c>
      <c r="C7150" s="1763" t="s">
        <v>18572</v>
      </c>
      <c r="D7150" s="1764">
        <v>2849</v>
      </c>
      <c r="E7150" s="1104">
        <f t="shared" si="111"/>
        <v>1566.95</v>
      </c>
    </row>
    <row r="7151" spans="1:5" ht="15.6">
      <c r="A7151" s="3245" t="s">
        <v>19984</v>
      </c>
      <c r="B7151" s="1761" t="s">
        <v>19985</v>
      </c>
      <c r="C7151" s="1761" t="s">
        <v>18572</v>
      </c>
      <c r="D7151" s="1762">
        <v>2850</v>
      </c>
      <c r="E7151" s="1103">
        <f t="shared" si="111"/>
        <v>1567.5000000000002</v>
      </c>
    </row>
    <row r="7152" spans="1:5" ht="15.6">
      <c r="A7152" s="3246" t="s">
        <v>20682</v>
      </c>
      <c r="B7152" s="1763" t="s">
        <v>20683</v>
      </c>
      <c r="C7152" s="1763" t="s">
        <v>18572</v>
      </c>
      <c r="D7152" s="1764">
        <v>2850</v>
      </c>
      <c r="E7152" s="1104">
        <f t="shared" si="111"/>
        <v>1567.5000000000002</v>
      </c>
    </row>
    <row r="7153" spans="1:5" ht="15.6">
      <c r="A7153" s="3245" t="s">
        <v>20574</v>
      </c>
      <c r="B7153" s="1761" t="s">
        <v>20575</v>
      </c>
      <c r="C7153" s="1761" t="s">
        <v>18572</v>
      </c>
      <c r="D7153" s="1762">
        <v>2852</v>
      </c>
      <c r="E7153" s="1103">
        <f t="shared" si="111"/>
        <v>1568.6000000000001</v>
      </c>
    </row>
    <row r="7154" spans="1:5" ht="15.6">
      <c r="A7154" s="3246" t="s">
        <v>20492</v>
      </c>
      <c r="B7154" s="1763" t="s">
        <v>20493</v>
      </c>
      <c r="C7154" s="1763" t="s">
        <v>18572</v>
      </c>
      <c r="D7154" s="1764">
        <v>2853</v>
      </c>
      <c r="E7154" s="1104">
        <f t="shared" si="111"/>
        <v>1569.15</v>
      </c>
    </row>
    <row r="7155" spans="1:5" ht="15.6">
      <c r="A7155" s="3245" t="s">
        <v>19504</v>
      </c>
      <c r="B7155" s="1761" t="s">
        <v>19505</v>
      </c>
      <c r="C7155" s="1761" t="s">
        <v>18572</v>
      </c>
      <c r="D7155" s="1762">
        <v>2855</v>
      </c>
      <c r="E7155" s="1103">
        <f t="shared" si="111"/>
        <v>1570.2500000000002</v>
      </c>
    </row>
    <row r="7156" spans="1:5" ht="15.6">
      <c r="A7156" s="3246" t="s">
        <v>20684</v>
      </c>
      <c r="B7156" s="1763" t="s">
        <v>20685</v>
      </c>
      <c r="C7156" s="1763" t="s">
        <v>18572</v>
      </c>
      <c r="D7156" s="1764">
        <v>2855</v>
      </c>
      <c r="E7156" s="1104">
        <f t="shared" si="111"/>
        <v>1570.2500000000002</v>
      </c>
    </row>
    <row r="7157" spans="1:5" ht="15.6">
      <c r="A7157" s="3245" t="s">
        <v>19996</v>
      </c>
      <c r="B7157" s="1761" t="s">
        <v>19997</v>
      </c>
      <c r="C7157" s="1761" t="s">
        <v>18572</v>
      </c>
      <c r="D7157" s="1762">
        <v>2857</v>
      </c>
      <c r="E7157" s="1103">
        <f t="shared" si="111"/>
        <v>1571.3500000000001</v>
      </c>
    </row>
    <row r="7158" spans="1:5" ht="15.6">
      <c r="A7158" s="3246" t="s">
        <v>20494</v>
      </c>
      <c r="B7158" s="1763" t="s">
        <v>20495</v>
      </c>
      <c r="C7158" s="1763" t="s">
        <v>18572</v>
      </c>
      <c r="D7158" s="1764">
        <v>2857</v>
      </c>
      <c r="E7158" s="1104">
        <f t="shared" si="111"/>
        <v>1571.3500000000001</v>
      </c>
    </row>
    <row r="7159" spans="1:5" ht="15.6">
      <c r="A7159" s="3245" t="s">
        <v>19882</v>
      </c>
      <c r="B7159" s="1761" t="s">
        <v>19883</v>
      </c>
      <c r="C7159" s="1761" t="s">
        <v>18572</v>
      </c>
      <c r="D7159" s="1762">
        <v>2857</v>
      </c>
      <c r="E7159" s="1103">
        <f t="shared" si="111"/>
        <v>1571.3500000000001</v>
      </c>
    </row>
    <row r="7160" spans="1:5" ht="15.6">
      <c r="A7160" s="3246" t="s">
        <v>20088</v>
      </c>
      <c r="B7160" s="1763" t="s">
        <v>20089</v>
      </c>
      <c r="C7160" s="1763" t="s">
        <v>18572</v>
      </c>
      <c r="D7160" s="1764">
        <v>2860</v>
      </c>
      <c r="E7160" s="1104">
        <f t="shared" si="111"/>
        <v>1573.0000000000002</v>
      </c>
    </row>
    <row r="7161" spans="1:5" ht="15.6">
      <c r="A7161" s="3245" t="s">
        <v>19506</v>
      </c>
      <c r="B7161" s="1761" t="s">
        <v>19507</v>
      </c>
      <c r="C7161" s="1761" t="s">
        <v>18572</v>
      </c>
      <c r="D7161" s="1762">
        <v>2860</v>
      </c>
      <c r="E7161" s="1103">
        <f t="shared" si="111"/>
        <v>1573.0000000000002</v>
      </c>
    </row>
    <row r="7162" spans="1:5" ht="15.6">
      <c r="A7162" s="3246" t="s">
        <v>19884</v>
      </c>
      <c r="B7162" s="1763" t="s">
        <v>19885</v>
      </c>
      <c r="C7162" s="1763" t="s">
        <v>18572</v>
      </c>
      <c r="D7162" s="1764">
        <v>2862</v>
      </c>
      <c r="E7162" s="1104">
        <f t="shared" si="111"/>
        <v>1574.1000000000001</v>
      </c>
    </row>
    <row r="7163" spans="1:5" ht="15.6">
      <c r="A7163" s="3245" t="s">
        <v>19998</v>
      </c>
      <c r="B7163" s="1761" t="s">
        <v>19999</v>
      </c>
      <c r="C7163" s="1761" t="s">
        <v>18572</v>
      </c>
      <c r="D7163" s="1762">
        <v>2863</v>
      </c>
      <c r="E7163" s="1103">
        <f t="shared" si="111"/>
        <v>1574.65</v>
      </c>
    </row>
    <row r="7164" spans="1:5" ht="15.6">
      <c r="A7164" s="3246" t="s">
        <v>19806</v>
      </c>
      <c r="B7164" s="1763" t="s">
        <v>19807</v>
      </c>
      <c r="C7164" s="1763" t="s">
        <v>18572</v>
      </c>
      <c r="D7164" s="1764">
        <v>2864</v>
      </c>
      <c r="E7164" s="1104">
        <f t="shared" si="111"/>
        <v>1575.2</v>
      </c>
    </row>
    <row r="7165" spans="1:5" ht="15.6">
      <c r="A7165" s="3245" t="s">
        <v>19808</v>
      </c>
      <c r="B7165" s="1761" t="s">
        <v>19809</v>
      </c>
      <c r="C7165" s="1761" t="s">
        <v>18572</v>
      </c>
      <c r="D7165" s="1762">
        <v>2867</v>
      </c>
      <c r="E7165" s="1103">
        <f t="shared" si="111"/>
        <v>1576.8500000000001</v>
      </c>
    </row>
    <row r="7166" spans="1:5" ht="15.6">
      <c r="A7166" s="3246" t="s">
        <v>19962</v>
      </c>
      <c r="B7166" s="1763" t="s">
        <v>19963</v>
      </c>
      <c r="C7166" s="1763" t="s">
        <v>18572</v>
      </c>
      <c r="D7166" s="1764">
        <v>2870</v>
      </c>
      <c r="E7166" s="1104">
        <f t="shared" si="111"/>
        <v>1578.5000000000002</v>
      </c>
    </row>
    <row r="7167" spans="1:5" ht="15.6">
      <c r="A7167" s="3245" t="s">
        <v>20012</v>
      </c>
      <c r="B7167" s="1761" t="s">
        <v>20013</v>
      </c>
      <c r="C7167" s="1761" t="s">
        <v>18572</v>
      </c>
      <c r="D7167" s="1762">
        <v>2870</v>
      </c>
      <c r="E7167" s="1103">
        <f t="shared" si="111"/>
        <v>1578.5000000000002</v>
      </c>
    </row>
    <row r="7168" spans="1:5" ht="15.6">
      <c r="A7168" s="3246" t="s">
        <v>20110</v>
      </c>
      <c r="B7168" s="1763" t="s">
        <v>20111</v>
      </c>
      <c r="C7168" s="1763" t="s">
        <v>18572</v>
      </c>
      <c r="D7168" s="1764">
        <v>2872</v>
      </c>
      <c r="E7168" s="1104">
        <f t="shared" si="111"/>
        <v>1579.6000000000001</v>
      </c>
    </row>
    <row r="7169" spans="1:5" ht="15.6">
      <c r="A7169" s="3245" t="s">
        <v>20602</v>
      </c>
      <c r="B7169" s="1761" t="s">
        <v>20603</v>
      </c>
      <c r="C7169" s="1761" t="s">
        <v>18572</v>
      </c>
      <c r="D7169" s="1762">
        <v>2872</v>
      </c>
      <c r="E7169" s="1103">
        <f t="shared" si="111"/>
        <v>1579.6000000000001</v>
      </c>
    </row>
    <row r="7170" spans="1:5" ht="15.6">
      <c r="A7170" s="3246" t="s">
        <v>20014</v>
      </c>
      <c r="B7170" s="1763" t="s">
        <v>20015</v>
      </c>
      <c r="C7170" s="1763" t="s">
        <v>18572</v>
      </c>
      <c r="D7170" s="1764">
        <v>2877</v>
      </c>
      <c r="E7170" s="1104">
        <f t="shared" si="111"/>
        <v>1582.3500000000001</v>
      </c>
    </row>
    <row r="7171" spans="1:5" ht="15.6">
      <c r="A7171" s="3245" t="s">
        <v>20604</v>
      </c>
      <c r="B7171" s="1761" t="s">
        <v>20605</v>
      </c>
      <c r="C7171" s="1761" t="s">
        <v>18572</v>
      </c>
      <c r="D7171" s="1762">
        <v>2877</v>
      </c>
      <c r="E7171" s="1103">
        <f t="shared" si="111"/>
        <v>1582.3500000000001</v>
      </c>
    </row>
    <row r="7172" spans="1:5" ht="15.6">
      <c r="A7172" s="3246" t="s">
        <v>20520</v>
      </c>
      <c r="B7172" s="1763" t="s">
        <v>20521</v>
      </c>
      <c r="C7172" s="1763" t="s">
        <v>18572</v>
      </c>
      <c r="D7172" s="1764">
        <v>2879</v>
      </c>
      <c r="E7172" s="1104">
        <f t="shared" si="111"/>
        <v>1583.45</v>
      </c>
    </row>
    <row r="7173" spans="1:5" ht="15.6">
      <c r="A7173" s="3245" t="s">
        <v>19904</v>
      </c>
      <c r="B7173" s="1761" t="s">
        <v>19905</v>
      </c>
      <c r="C7173" s="1761" t="s">
        <v>18572</v>
      </c>
      <c r="D7173" s="1762">
        <v>2880</v>
      </c>
      <c r="E7173" s="1103">
        <f t="shared" si="111"/>
        <v>1584.0000000000002</v>
      </c>
    </row>
    <row r="7174" spans="1:5" ht="15.6">
      <c r="A7174" s="3246" t="s">
        <v>20522</v>
      </c>
      <c r="B7174" s="1763" t="s">
        <v>20523</v>
      </c>
      <c r="C7174" s="1763" t="s">
        <v>18572</v>
      </c>
      <c r="D7174" s="1764">
        <v>2882</v>
      </c>
      <c r="E7174" s="1104">
        <f t="shared" si="111"/>
        <v>1585.1000000000001</v>
      </c>
    </row>
    <row r="7175" spans="1:5" ht="15.6">
      <c r="A7175" s="3245" t="s">
        <v>20134</v>
      </c>
      <c r="B7175" s="1761" t="s">
        <v>20135</v>
      </c>
      <c r="C7175" s="1761" t="s">
        <v>18572</v>
      </c>
      <c r="D7175" s="1762">
        <v>2883</v>
      </c>
      <c r="E7175" s="1103">
        <f t="shared" si="111"/>
        <v>1585.65</v>
      </c>
    </row>
    <row r="7176" spans="1:5" ht="15.6">
      <c r="A7176" s="3246" t="s">
        <v>19906</v>
      </c>
      <c r="B7176" s="1763" t="s">
        <v>19907</v>
      </c>
      <c r="C7176" s="1763" t="s">
        <v>18572</v>
      </c>
      <c r="D7176" s="1764">
        <v>2885</v>
      </c>
      <c r="E7176" s="1104">
        <f t="shared" si="111"/>
        <v>1586.7500000000002</v>
      </c>
    </row>
    <row r="7177" spans="1:5" ht="15.6">
      <c r="A7177" s="3245" t="s">
        <v>20030</v>
      </c>
      <c r="B7177" s="1761" t="s">
        <v>20031</v>
      </c>
      <c r="C7177" s="1761" t="s">
        <v>18572</v>
      </c>
      <c r="D7177" s="1762">
        <v>2886</v>
      </c>
      <c r="E7177" s="1103">
        <f t="shared" si="111"/>
        <v>1587.3000000000002</v>
      </c>
    </row>
    <row r="7178" spans="1:5" ht="15.6">
      <c r="A7178" s="3246" t="s">
        <v>19530</v>
      </c>
      <c r="B7178" s="1763" t="s">
        <v>19531</v>
      </c>
      <c r="C7178" s="1763" t="s">
        <v>18572</v>
      </c>
      <c r="D7178" s="1764">
        <v>2886</v>
      </c>
      <c r="E7178" s="1104">
        <f t="shared" si="111"/>
        <v>1587.3000000000002</v>
      </c>
    </row>
    <row r="7179" spans="1:5" ht="15.6">
      <c r="A7179" s="3245" t="s">
        <v>19974</v>
      </c>
      <c r="B7179" s="1761" t="s">
        <v>19975</v>
      </c>
      <c r="C7179" s="1761" t="s">
        <v>18572</v>
      </c>
      <c r="D7179" s="1762">
        <v>2887</v>
      </c>
      <c r="E7179" s="1103">
        <f t="shared" si="111"/>
        <v>1587.8500000000001</v>
      </c>
    </row>
    <row r="7180" spans="1:5" ht="15.6">
      <c r="A7180" s="3246" t="s">
        <v>19834</v>
      </c>
      <c r="B7180" s="1763" t="s">
        <v>19835</v>
      </c>
      <c r="C7180" s="1763" t="s">
        <v>18572</v>
      </c>
      <c r="D7180" s="1764">
        <v>2890</v>
      </c>
      <c r="E7180" s="1104">
        <f t="shared" si="111"/>
        <v>1589.5000000000002</v>
      </c>
    </row>
    <row r="7181" spans="1:5" ht="15.6">
      <c r="A7181" s="3245" t="s">
        <v>19532</v>
      </c>
      <c r="B7181" s="1761" t="s">
        <v>19533</v>
      </c>
      <c r="C7181" s="1761" t="s">
        <v>18572</v>
      </c>
      <c r="D7181" s="1762">
        <v>2890</v>
      </c>
      <c r="E7181" s="1103">
        <f t="shared" ref="E7181:E7244" si="112">D7181*(100%-$E$8)</f>
        <v>1589.5000000000002</v>
      </c>
    </row>
    <row r="7182" spans="1:5" ht="15.6">
      <c r="A7182" s="3246" t="s">
        <v>20032</v>
      </c>
      <c r="B7182" s="1763" t="s">
        <v>20033</v>
      </c>
      <c r="C7182" s="1763" t="s">
        <v>18572</v>
      </c>
      <c r="D7182" s="1764">
        <v>2892</v>
      </c>
      <c r="E7182" s="1104">
        <f t="shared" si="112"/>
        <v>1590.6000000000001</v>
      </c>
    </row>
    <row r="7183" spans="1:5" ht="15.6">
      <c r="A7183" s="3245" t="s">
        <v>19836</v>
      </c>
      <c r="B7183" s="1761" t="s">
        <v>19837</v>
      </c>
      <c r="C7183" s="1761" t="s">
        <v>18572</v>
      </c>
      <c r="D7183" s="1762">
        <v>2893</v>
      </c>
      <c r="E7183" s="1103">
        <f t="shared" si="112"/>
        <v>1591.15</v>
      </c>
    </row>
    <row r="7184" spans="1:5" ht="15.6">
      <c r="A7184" s="3246" t="s">
        <v>20156</v>
      </c>
      <c r="B7184" s="1763" t="s">
        <v>20157</v>
      </c>
      <c r="C7184" s="1763" t="s">
        <v>18572</v>
      </c>
      <c r="D7184" s="1764">
        <v>2895</v>
      </c>
      <c r="E7184" s="1104">
        <f t="shared" si="112"/>
        <v>1592.2500000000002</v>
      </c>
    </row>
    <row r="7185" spans="1:5" ht="15.6">
      <c r="A7185" s="3245" t="s">
        <v>20632</v>
      </c>
      <c r="B7185" s="1761" t="s">
        <v>20633</v>
      </c>
      <c r="C7185" s="1761" t="s">
        <v>18572</v>
      </c>
      <c r="D7185" s="1762">
        <v>2895</v>
      </c>
      <c r="E7185" s="1103">
        <f t="shared" si="112"/>
        <v>1592.2500000000002</v>
      </c>
    </row>
    <row r="7186" spans="1:5" ht="15.6">
      <c r="A7186" s="3246" t="s">
        <v>20050</v>
      </c>
      <c r="B7186" s="1763" t="s">
        <v>20051</v>
      </c>
      <c r="C7186" s="1763" t="s">
        <v>18572</v>
      </c>
      <c r="D7186" s="1764">
        <v>2900</v>
      </c>
      <c r="E7186" s="1104">
        <f t="shared" si="112"/>
        <v>1595.0000000000002</v>
      </c>
    </row>
    <row r="7187" spans="1:5" ht="15.6">
      <c r="A7187" s="3245" t="s">
        <v>20634</v>
      </c>
      <c r="B7187" s="1761" t="s">
        <v>20635</v>
      </c>
      <c r="C7187" s="1761" t="s">
        <v>18572</v>
      </c>
      <c r="D7187" s="1762">
        <v>2900</v>
      </c>
      <c r="E7187" s="1103">
        <f t="shared" si="112"/>
        <v>1595.0000000000002</v>
      </c>
    </row>
    <row r="7188" spans="1:5" ht="15.6">
      <c r="A7188" s="3246" t="s">
        <v>19986</v>
      </c>
      <c r="B7188" s="1763" t="s">
        <v>19987</v>
      </c>
      <c r="C7188" s="1763" t="s">
        <v>18572</v>
      </c>
      <c r="D7188" s="1764">
        <v>2903</v>
      </c>
      <c r="E7188" s="1104">
        <f t="shared" si="112"/>
        <v>1596.65</v>
      </c>
    </row>
    <row r="7189" spans="1:5" ht="15.6">
      <c r="A7189" s="3245" t="s">
        <v>19920</v>
      </c>
      <c r="B7189" s="1761" t="s">
        <v>19921</v>
      </c>
      <c r="C7189" s="1761" t="s">
        <v>18572</v>
      </c>
      <c r="D7189" s="1762">
        <v>2904</v>
      </c>
      <c r="E7189" s="1103">
        <f t="shared" si="112"/>
        <v>1597.2</v>
      </c>
    </row>
    <row r="7190" spans="1:5" ht="15.6">
      <c r="A7190" s="3246" t="s">
        <v>19988</v>
      </c>
      <c r="B7190" s="1763" t="s">
        <v>19989</v>
      </c>
      <c r="C7190" s="1763" t="s">
        <v>18572</v>
      </c>
      <c r="D7190" s="1764">
        <v>2905</v>
      </c>
      <c r="E7190" s="1104">
        <f t="shared" si="112"/>
        <v>1597.7500000000002</v>
      </c>
    </row>
    <row r="7191" spans="1:5" ht="15.6">
      <c r="A7191" s="3245" t="s">
        <v>20548</v>
      </c>
      <c r="B7191" s="1761" t="s">
        <v>20549</v>
      </c>
      <c r="C7191" s="1761" t="s">
        <v>18572</v>
      </c>
      <c r="D7191" s="1762">
        <v>2905</v>
      </c>
      <c r="E7191" s="1103">
        <f t="shared" si="112"/>
        <v>1597.7500000000002</v>
      </c>
    </row>
    <row r="7192" spans="1:5" ht="15.6">
      <c r="A7192" s="3246" t="s">
        <v>20052</v>
      </c>
      <c r="B7192" s="1763" t="s">
        <v>20053</v>
      </c>
      <c r="C7192" s="1763" t="s">
        <v>18572</v>
      </c>
      <c r="D7192" s="1764">
        <v>2907</v>
      </c>
      <c r="E7192" s="1104">
        <f t="shared" si="112"/>
        <v>1598.8500000000001</v>
      </c>
    </row>
    <row r="7193" spans="1:5" ht="15.6">
      <c r="A7193" s="3245" t="s">
        <v>20176</v>
      </c>
      <c r="B7193" s="1761" t="s">
        <v>20177</v>
      </c>
      <c r="C7193" s="1761" t="s">
        <v>18572</v>
      </c>
      <c r="D7193" s="1762">
        <v>2907</v>
      </c>
      <c r="E7193" s="1103">
        <f t="shared" si="112"/>
        <v>1598.8500000000001</v>
      </c>
    </row>
    <row r="7194" spans="1:5" ht="15.6">
      <c r="A7194" s="3246" t="s">
        <v>20550</v>
      </c>
      <c r="B7194" s="1763" t="s">
        <v>20551</v>
      </c>
      <c r="C7194" s="1763" t="s">
        <v>18572</v>
      </c>
      <c r="D7194" s="1764">
        <v>2908</v>
      </c>
      <c r="E7194" s="1104">
        <f t="shared" si="112"/>
        <v>1599.4</v>
      </c>
    </row>
    <row r="7195" spans="1:5" ht="15.6">
      <c r="A7195" s="3245" t="s">
        <v>19922</v>
      </c>
      <c r="B7195" s="1761" t="s">
        <v>19923</v>
      </c>
      <c r="C7195" s="1761" t="s">
        <v>18572</v>
      </c>
      <c r="D7195" s="1762">
        <v>2912</v>
      </c>
      <c r="E7195" s="1103">
        <f t="shared" si="112"/>
        <v>1601.6000000000001</v>
      </c>
    </row>
    <row r="7196" spans="1:5" ht="15.6">
      <c r="A7196" s="3246" t="s">
        <v>20070</v>
      </c>
      <c r="B7196" s="1763" t="s">
        <v>20071</v>
      </c>
      <c r="C7196" s="1763" t="s">
        <v>18572</v>
      </c>
      <c r="D7196" s="1764">
        <v>2913</v>
      </c>
      <c r="E7196" s="1104">
        <f t="shared" si="112"/>
        <v>1602.15</v>
      </c>
    </row>
    <row r="7197" spans="1:5" ht="15.6">
      <c r="A7197" s="3245" t="s">
        <v>19782</v>
      </c>
      <c r="B7197" s="1761" t="s">
        <v>19783</v>
      </c>
      <c r="C7197" s="1761" t="s">
        <v>18572</v>
      </c>
      <c r="D7197" s="1762">
        <v>2913</v>
      </c>
      <c r="E7197" s="1103">
        <f t="shared" si="112"/>
        <v>1602.15</v>
      </c>
    </row>
    <row r="7198" spans="1:5" ht="15.6">
      <c r="A7198" s="3246" t="s">
        <v>19860</v>
      </c>
      <c r="B7198" s="1763" t="s">
        <v>19861</v>
      </c>
      <c r="C7198" s="1763" t="s">
        <v>18572</v>
      </c>
      <c r="D7198" s="1764">
        <v>2916</v>
      </c>
      <c r="E7198" s="1104">
        <f t="shared" si="112"/>
        <v>1603.8000000000002</v>
      </c>
    </row>
    <row r="7199" spans="1:5" ht="15.6">
      <c r="A7199" s="3245" t="s">
        <v>20000</v>
      </c>
      <c r="B7199" s="1761" t="s">
        <v>20001</v>
      </c>
      <c r="C7199" s="1761" t="s">
        <v>18572</v>
      </c>
      <c r="D7199" s="1762">
        <v>2918</v>
      </c>
      <c r="E7199" s="1103">
        <f t="shared" si="112"/>
        <v>1604.9</v>
      </c>
    </row>
    <row r="7200" spans="1:5" ht="15.6">
      <c r="A7200" s="3246" t="s">
        <v>20660</v>
      </c>
      <c r="B7200" s="1763" t="s">
        <v>20661</v>
      </c>
      <c r="C7200" s="1763" t="s">
        <v>18572</v>
      </c>
      <c r="D7200" s="1764">
        <v>2918</v>
      </c>
      <c r="E7200" s="1104">
        <f t="shared" si="112"/>
        <v>1604.9</v>
      </c>
    </row>
    <row r="7201" spans="1:5" ht="15.6">
      <c r="A7201" s="3245" t="s">
        <v>19862</v>
      </c>
      <c r="B7201" s="1761" t="s">
        <v>19863</v>
      </c>
      <c r="C7201" s="1761" t="s">
        <v>18572</v>
      </c>
      <c r="D7201" s="1762">
        <v>2919</v>
      </c>
      <c r="E7201" s="1103">
        <f t="shared" si="112"/>
        <v>1605.45</v>
      </c>
    </row>
    <row r="7202" spans="1:5" ht="15.6">
      <c r="A7202" s="3246" t="s">
        <v>20072</v>
      </c>
      <c r="B7202" s="1763" t="s">
        <v>20073</v>
      </c>
      <c r="C7202" s="1763" t="s">
        <v>18572</v>
      </c>
      <c r="D7202" s="1764">
        <v>2920</v>
      </c>
      <c r="E7202" s="1104">
        <f t="shared" si="112"/>
        <v>1606.0000000000002</v>
      </c>
    </row>
    <row r="7203" spans="1:5" ht="15.6">
      <c r="A7203" s="3245" t="s">
        <v>20002</v>
      </c>
      <c r="B7203" s="1761" t="s">
        <v>20003</v>
      </c>
      <c r="C7203" s="1761" t="s">
        <v>18572</v>
      </c>
      <c r="D7203" s="1762">
        <v>2922</v>
      </c>
      <c r="E7203" s="1103">
        <f t="shared" si="112"/>
        <v>1607.1000000000001</v>
      </c>
    </row>
    <row r="7204" spans="1:5" ht="15.6">
      <c r="A7204" s="3246" t="s">
        <v>20662</v>
      </c>
      <c r="B7204" s="1763" t="s">
        <v>20663</v>
      </c>
      <c r="C7204" s="1763" t="s">
        <v>18572</v>
      </c>
      <c r="D7204" s="1764">
        <v>2926</v>
      </c>
      <c r="E7204" s="1104">
        <f t="shared" si="112"/>
        <v>1609.3000000000002</v>
      </c>
    </row>
    <row r="7205" spans="1:5" ht="15.6">
      <c r="A7205" s="3245" t="s">
        <v>20496</v>
      </c>
      <c r="B7205" s="1761" t="s">
        <v>20497</v>
      </c>
      <c r="C7205" s="1761" t="s">
        <v>18572</v>
      </c>
      <c r="D7205" s="1762">
        <v>2927</v>
      </c>
      <c r="E7205" s="1103">
        <f t="shared" si="112"/>
        <v>1609.8500000000001</v>
      </c>
    </row>
    <row r="7206" spans="1:5" ht="15.6">
      <c r="A7206" s="3246" t="s">
        <v>19934</v>
      </c>
      <c r="B7206" s="1763" t="s">
        <v>19935</v>
      </c>
      <c r="C7206" s="1763" t="s">
        <v>18572</v>
      </c>
      <c r="D7206" s="1764">
        <v>2927</v>
      </c>
      <c r="E7206" s="1104">
        <f t="shared" si="112"/>
        <v>1609.8500000000001</v>
      </c>
    </row>
    <row r="7207" spans="1:5" ht="15.6">
      <c r="A7207" s="3245" t="s">
        <v>20090</v>
      </c>
      <c r="B7207" s="1761" t="s">
        <v>20091</v>
      </c>
      <c r="C7207" s="1761" t="s">
        <v>18572</v>
      </c>
      <c r="D7207" s="1762">
        <v>2928</v>
      </c>
      <c r="E7207" s="1103">
        <f t="shared" si="112"/>
        <v>1610.4</v>
      </c>
    </row>
    <row r="7208" spans="1:5" ht="15.6">
      <c r="A7208" s="3246" t="s">
        <v>20576</v>
      </c>
      <c r="B7208" s="1763" t="s">
        <v>20577</v>
      </c>
      <c r="C7208" s="1763" t="s">
        <v>18572</v>
      </c>
      <c r="D7208" s="1764">
        <v>2931</v>
      </c>
      <c r="E7208" s="1104">
        <f t="shared" si="112"/>
        <v>1612.0500000000002</v>
      </c>
    </row>
    <row r="7209" spans="1:5" ht="15.6">
      <c r="A7209" s="3245" t="s">
        <v>20092</v>
      </c>
      <c r="B7209" s="1761" t="s">
        <v>20093</v>
      </c>
      <c r="C7209" s="1761" t="s">
        <v>18572</v>
      </c>
      <c r="D7209" s="1762">
        <v>2934</v>
      </c>
      <c r="E7209" s="1103">
        <f t="shared" si="112"/>
        <v>1613.7</v>
      </c>
    </row>
    <row r="7210" spans="1:5" ht="15.6">
      <c r="A7210" s="3246" t="s">
        <v>20578</v>
      </c>
      <c r="B7210" s="1763" t="s">
        <v>20579</v>
      </c>
      <c r="C7210" s="1763" t="s">
        <v>18572</v>
      </c>
      <c r="D7210" s="1764">
        <v>2934</v>
      </c>
      <c r="E7210" s="1104">
        <f t="shared" si="112"/>
        <v>1613.7</v>
      </c>
    </row>
    <row r="7211" spans="1:5" ht="15.6">
      <c r="A7211" s="3245" t="s">
        <v>20016</v>
      </c>
      <c r="B7211" s="1761" t="s">
        <v>20017</v>
      </c>
      <c r="C7211" s="1761" t="s">
        <v>18572</v>
      </c>
      <c r="D7211" s="1762">
        <v>2935</v>
      </c>
      <c r="E7211" s="1103">
        <f t="shared" si="112"/>
        <v>1614.2500000000002</v>
      </c>
    </row>
    <row r="7212" spans="1:5" ht="15.6">
      <c r="A7212" s="3246" t="s">
        <v>19936</v>
      </c>
      <c r="B7212" s="1763" t="s">
        <v>19937</v>
      </c>
      <c r="C7212" s="1763" t="s">
        <v>18572</v>
      </c>
      <c r="D7212" s="1764">
        <v>2935</v>
      </c>
      <c r="E7212" s="1104">
        <f t="shared" si="112"/>
        <v>1614.2500000000002</v>
      </c>
    </row>
    <row r="7213" spans="1:5" ht="15.6">
      <c r="A7213" s="3245" t="s">
        <v>20018</v>
      </c>
      <c r="B7213" s="1761" t="s">
        <v>20019</v>
      </c>
      <c r="C7213" s="1761" t="s">
        <v>18572</v>
      </c>
      <c r="D7213" s="1762">
        <v>2937</v>
      </c>
      <c r="E7213" s="1103">
        <f t="shared" si="112"/>
        <v>1615.3500000000001</v>
      </c>
    </row>
    <row r="7214" spans="1:5" ht="15.6">
      <c r="A7214" s="3246" t="s">
        <v>20112</v>
      </c>
      <c r="B7214" s="1763" t="s">
        <v>20113</v>
      </c>
      <c r="C7214" s="1763" t="s">
        <v>18572</v>
      </c>
      <c r="D7214" s="1764">
        <v>2941</v>
      </c>
      <c r="E7214" s="1104">
        <f t="shared" si="112"/>
        <v>1617.5500000000002</v>
      </c>
    </row>
    <row r="7215" spans="1:5" ht="15.6">
      <c r="A7215" s="3245" t="s">
        <v>19810</v>
      </c>
      <c r="B7215" s="1761" t="s">
        <v>19811</v>
      </c>
      <c r="C7215" s="1761" t="s">
        <v>18572</v>
      </c>
      <c r="D7215" s="1762">
        <v>2941</v>
      </c>
      <c r="E7215" s="1103">
        <f t="shared" si="112"/>
        <v>1617.5500000000002</v>
      </c>
    </row>
    <row r="7216" spans="1:5" ht="15.6">
      <c r="A7216" s="3246" t="s">
        <v>19886</v>
      </c>
      <c r="B7216" s="1763" t="s">
        <v>19887</v>
      </c>
      <c r="C7216" s="1763" t="s">
        <v>18572</v>
      </c>
      <c r="D7216" s="1764">
        <v>2942</v>
      </c>
      <c r="E7216" s="1104">
        <f t="shared" si="112"/>
        <v>1618.1000000000001</v>
      </c>
    </row>
    <row r="7217" spans="1:5" ht="15.6">
      <c r="A7217" s="3245" t="s">
        <v>20686</v>
      </c>
      <c r="B7217" s="1761" t="s">
        <v>20687</v>
      </c>
      <c r="C7217" s="1761" t="s">
        <v>18572</v>
      </c>
      <c r="D7217" s="1762">
        <v>2942</v>
      </c>
      <c r="E7217" s="1103">
        <f t="shared" si="112"/>
        <v>1618.1000000000001</v>
      </c>
    </row>
    <row r="7218" spans="1:5" ht="15.6">
      <c r="A7218" s="3246" t="s">
        <v>20114</v>
      </c>
      <c r="B7218" s="1763" t="s">
        <v>20115</v>
      </c>
      <c r="C7218" s="1763" t="s">
        <v>18572</v>
      </c>
      <c r="D7218" s="1764">
        <v>2947</v>
      </c>
      <c r="E7218" s="1104">
        <f t="shared" si="112"/>
        <v>1620.8500000000001</v>
      </c>
    </row>
    <row r="7219" spans="1:5" ht="15.6">
      <c r="A7219" s="3245" t="s">
        <v>19812</v>
      </c>
      <c r="B7219" s="1761" t="s">
        <v>19813</v>
      </c>
      <c r="C7219" s="1761" t="s">
        <v>18572</v>
      </c>
      <c r="D7219" s="1762">
        <v>2947</v>
      </c>
      <c r="E7219" s="1103">
        <f t="shared" si="112"/>
        <v>1620.8500000000001</v>
      </c>
    </row>
    <row r="7220" spans="1:5" ht="15.6">
      <c r="A7220" s="3246" t="s">
        <v>19888</v>
      </c>
      <c r="B7220" s="1763" t="s">
        <v>19889</v>
      </c>
      <c r="C7220" s="1763" t="s">
        <v>18572</v>
      </c>
      <c r="D7220" s="1764">
        <v>2949</v>
      </c>
      <c r="E7220" s="1104">
        <f t="shared" si="112"/>
        <v>1621.95</v>
      </c>
    </row>
    <row r="7221" spans="1:5" ht="15.6">
      <c r="A7221" s="3245" t="s">
        <v>20688</v>
      </c>
      <c r="B7221" s="1761" t="s">
        <v>20689</v>
      </c>
      <c r="C7221" s="1761" t="s">
        <v>18572</v>
      </c>
      <c r="D7221" s="1762">
        <v>2950</v>
      </c>
      <c r="E7221" s="1103">
        <f t="shared" si="112"/>
        <v>1622.5000000000002</v>
      </c>
    </row>
    <row r="7222" spans="1:5" ht="15.6">
      <c r="A7222" s="3246" t="s">
        <v>20034</v>
      </c>
      <c r="B7222" s="1763" t="s">
        <v>20035</v>
      </c>
      <c r="C7222" s="1763" t="s">
        <v>18572</v>
      </c>
      <c r="D7222" s="1764">
        <v>2953</v>
      </c>
      <c r="E7222" s="1104">
        <f t="shared" si="112"/>
        <v>1624.15</v>
      </c>
    </row>
    <row r="7223" spans="1:5" ht="15.6">
      <c r="A7223" s="3245" t="s">
        <v>20136</v>
      </c>
      <c r="B7223" s="1761" t="s">
        <v>20137</v>
      </c>
      <c r="C7223" s="1761" t="s">
        <v>18572</v>
      </c>
      <c r="D7223" s="1762">
        <v>2954</v>
      </c>
      <c r="E7223" s="1103">
        <f t="shared" si="112"/>
        <v>1624.7</v>
      </c>
    </row>
    <row r="7224" spans="1:5" ht="15.6">
      <c r="A7224" s="3246" t="s">
        <v>20524</v>
      </c>
      <c r="B7224" s="1763" t="s">
        <v>20525</v>
      </c>
      <c r="C7224" s="1763" t="s">
        <v>18572</v>
      </c>
      <c r="D7224" s="1764">
        <v>2955</v>
      </c>
      <c r="E7224" s="1104">
        <f t="shared" si="112"/>
        <v>1625.2500000000002</v>
      </c>
    </row>
    <row r="7225" spans="1:5" ht="15.6">
      <c r="A7225" s="3245" t="s">
        <v>20036</v>
      </c>
      <c r="B7225" s="1761" t="s">
        <v>20037</v>
      </c>
      <c r="C7225" s="1761" t="s">
        <v>18572</v>
      </c>
      <c r="D7225" s="1762">
        <v>2956</v>
      </c>
      <c r="E7225" s="1103">
        <f t="shared" si="112"/>
        <v>1625.8000000000002</v>
      </c>
    </row>
    <row r="7226" spans="1:5" ht="15.6">
      <c r="A7226" s="3246" t="s">
        <v>20606</v>
      </c>
      <c r="B7226" s="1763" t="s">
        <v>20607</v>
      </c>
      <c r="C7226" s="1763" t="s">
        <v>18572</v>
      </c>
      <c r="D7226" s="1764">
        <v>2956</v>
      </c>
      <c r="E7226" s="1104">
        <f t="shared" si="112"/>
        <v>1625.8000000000002</v>
      </c>
    </row>
    <row r="7227" spans="1:5" ht="15.6">
      <c r="A7227" s="3245" t="s">
        <v>20138</v>
      </c>
      <c r="B7227" s="1761" t="s">
        <v>20139</v>
      </c>
      <c r="C7227" s="1761" t="s">
        <v>18572</v>
      </c>
      <c r="D7227" s="1762">
        <v>2961</v>
      </c>
      <c r="E7227" s="1103">
        <f t="shared" si="112"/>
        <v>1628.5500000000002</v>
      </c>
    </row>
    <row r="7228" spans="1:5" ht="15.6">
      <c r="A7228" s="3246" t="s">
        <v>20526</v>
      </c>
      <c r="B7228" s="1763" t="s">
        <v>20527</v>
      </c>
      <c r="C7228" s="1763" t="s">
        <v>18572</v>
      </c>
      <c r="D7228" s="1764">
        <v>2962</v>
      </c>
      <c r="E7228" s="1104">
        <f t="shared" si="112"/>
        <v>1629.1000000000001</v>
      </c>
    </row>
    <row r="7229" spans="1:5" ht="15.6">
      <c r="A7229" s="3245" t="s">
        <v>20608</v>
      </c>
      <c r="B7229" s="1761" t="s">
        <v>20609</v>
      </c>
      <c r="C7229" s="1761" t="s">
        <v>18572</v>
      </c>
      <c r="D7229" s="1762">
        <v>2964</v>
      </c>
      <c r="E7229" s="1103">
        <f t="shared" si="112"/>
        <v>1630.2</v>
      </c>
    </row>
    <row r="7230" spans="1:5" ht="15.6">
      <c r="A7230" s="3246" t="s">
        <v>20054</v>
      </c>
      <c r="B7230" s="1763" t="s">
        <v>20055</v>
      </c>
      <c r="C7230" s="1763" t="s">
        <v>18572</v>
      </c>
      <c r="D7230" s="1764">
        <v>2969</v>
      </c>
      <c r="E7230" s="1104">
        <f t="shared" si="112"/>
        <v>1632.95</v>
      </c>
    </row>
    <row r="7231" spans="1:5" ht="15.6">
      <c r="A7231" s="3245" t="s">
        <v>20158</v>
      </c>
      <c r="B7231" s="1761" t="s">
        <v>20159</v>
      </c>
      <c r="C7231" s="1761" t="s">
        <v>18572</v>
      </c>
      <c r="D7231" s="1762">
        <v>2969</v>
      </c>
      <c r="E7231" s="1103">
        <f t="shared" si="112"/>
        <v>1632.95</v>
      </c>
    </row>
    <row r="7232" spans="1:5" ht="15.6">
      <c r="A7232" s="3246" t="s">
        <v>20056</v>
      </c>
      <c r="B7232" s="1763" t="s">
        <v>20057</v>
      </c>
      <c r="C7232" s="1763" t="s">
        <v>18572</v>
      </c>
      <c r="D7232" s="1764">
        <v>2972</v>
      </c>
      <c r="E7232" s="1104">
        <f t="shared" si="112"/>
        <v>1634.6000000000001</v>
      </c>
    </row>
    <row r="7233" spans="1:5" ht="15.6">
      <c r="A7233" s="3245" t="s">
        <v>19838</v>
      </c>
      <c r="B7233" s="1761" t="s">
        <v>19839</v>
      </c>
      <c r="C7233" s="1761" t="s">
        <v>18572</v>
      </c>
      <c r="D7233" s="1762">
        <v>2972</v>
      </c>
      <c r="E7233" s="1103">
        <f t="shared" si="112"/>
        <v>1634.6000000000001</v>
      </c>
    </row>
    <row r="7234" spans="1:5" ht="15.6">
      <c r="A7234" s="3246" t="s">
        <v>20004</v>
      </c>
      <c r="B7234" s="1763" t="s">
        <v>20005</v>
      </c>
      <c r="C7234" s="1763" t="s">
        <v>18572</v>
      </c>
      <c r="D7234" s="1764">
        <v>2975</v>
      </c>
      <c r="E7234" s="1104">
        <f t="shared" si="112"/>
        <v>1636.2500000000002</v>
      </c>
    </row>
    <row r="7235" spans="1:5" ht="15.6">
      <c r="A7235" s="3245" t="s">
        <v>19840</v>
      </c>
      <c r="B7235" s="1761" t="s">
        <v>19841</v>
      </c>
      <c r="C7235" s="1761" t="s">
        <v>18572</v>
      </c>
      <c r="D7235" s="1762">
        <v>2975</v>
      </c>
      <c r="E7235" s="1103">
        <f t="shared" si="112"/>
        <v>1636.2500000000002</v>
      </c>
    </row>
    <row r="7236" spans="1:5" ht="15.6">
      <c r="A7236" s="3246" t="s">
        <v>20160</v>
      </c>
      <c r="B7236" s="1763" t="s">
        <v>20161</v>
      </c>
      <c r="C7236" s="1763" t="s">
        <v>18572</v>
      </c>
      <c r="D7236" s="1764">
        <v>2976</v>
      </c>
      <c r="E7236" s="1104">
        <f t="shared" si="112"/>
        <v>1636.8000000000002</v>
      </c>
    </row>
    <row r="7237" spans="1:5" ht="15.6">
      <c r="A7237" s="3245" t="s">
        <v>20178</v>
      </c>
      <c r="B7237" s="1761" t="s">
        <v>20179</v>
      </c>
      <c r="C7237" s="1761" t="s">
        <v>18572</v>
      </c>
      <c r="D7237" s="1762">
        <v>2983</v>
      </c>
      <c r="E7237" s="1103">
        <f t="shared" si="112"/>
        <v>1640.65</v>
      </c>
    </row>
    <row r="7238" spans="1:5" ht="15.6">
      <c r="A7238" s="3246" t="s">
        <v>20074</v>
      </c>
      <c r="B7238" s="1763" t="s">
        <v>20075</v>
      </c>
      <c r="C7238" s="1763" t="s">
        <v>18572</v>
      </c>
      <c r="D7238" s="1764">
        <v>2985</v>
      </c>
      <c r="E7238" s="1104">
        <f t="shared" si="112"/>
        <v>1641.7500000000002</v>
      </c>
    </row>
    <row r="7239" spans="1:5" ht="15.6">
      <c r="A7239" s="3245" t="s">
        <v>20636</v>
      </c>
      <c r="B7239" s="1761" t="s">
        <v>20637</v>
      </c>
      <c r="C7239" s="1761" t="s">
        <v>18572</v>
      </c>
      <c r="D7239" s="1762">
        <v>2985</v>
      </c>
      <c r="E7239" s="1103">
        <f t="shared" si="112"/>
        <v>1641.7500000000002</v>
      </c>
    </row>
    <row r="7240" spans="1:5" ht="15.6">
      <c r="A7240" s="3246" t="s">
        <v>20552</v>
      </c>
      <c r="B7240" s="1763" t="s">
        <v>20553</v>
      </c>
      <c r="C7240" s="1763" t="s">
        <v>18572</v>
      </c>
      <c r="D7240" s="1764">
        <v>2986</v>
      </c>
      <c r="E7240" s="1104">
        <f t="shared" si="112"/>
        <v>1642.3000000000002</v>
      </c>
    </row>
    <row r="7241" spans="1:5" ht="15.6">
      <c r="A7241" s="3245" t="s">
        <v>20076</v>
      </c>
      <c r="B7241" s="1761" t="s">
        <v>20077</v>
      </c>
      <c r="C7241" s="1761" t="s">
        <v>18572</v>
      </c>
      <c r="D7241" s="1762">
        <v>2987</v>
      </c>
      <c r="E7241" s="1103">
        <f t="shared" si="112"/>
        <v>1642.8500000000001</v>
      </c>
    </row>
    <row r="7242" spans="1:5" ht="15.6">
      <c r="A7242" s="3246" t="s">
        <v>20638</v>
      </c>
      <c r="B7242" s="1763" t="s">
        <v>20639</v>
      </c>
      <c r="C7242" s="1763" t="s">
        <v>18572</v>
      </c>
      <c r="D7242" s="1764">
        <v>2989</v>
      </c>
      <c r="E7242" s="1104">
        <f t="shared" si="112"/>
        <v>1643.95</v>
      </c>
    </row>
    <row r="7243" spans="1:5" ht="15.6">
      <c r="A7243" s="3245" t="s">
        <v>20180</v>
      </c>
      <c r="B7243" s="1761" t="s">
        <v>20181</v>
      </c>
      <c r="C7243" s="1761" t="s">
        <v>18572</v>
      </c>
      <c r="D7243" s="1762">
        <v>2990</v>
      </c>
      <c r="E7243" s="1103">
        <f t="shared" si="112"/>
        <v>1644.5000000000002</v>
      </c>
    </row>
    <row r="7244" spans="1:5" ht="15.6">
      <c r="A7244" s="3246" t="s">
        <v>20554</v>
      </c>
      <c r="B7244" s="1763" t="s">
        <v>20555</v>
      </c>
      <c r="C7244" s="1763" t="s">
        <v>18572</v>
      </c>
      <c r="D7244" s="1764">
        <v>2990</v>
      </c>
      <c r="E7244" s="1104">
        <f t="shared" si="112"/>
        <v>1644.5000000000002</v>
      </c>
    </row>
    <row r="7245" spans="1:5" ht="15.6">
      <c r="A7245" s="3245" t="s">
        <v>20020</v>
      </c>
      <c r="B7245" s="1761" t="s">
        <v>20021</v>
      </c>
      <c r="C7245" s="1761" t="s">
        <v>18572</v>
      </c>
      <c r="D7245" s="1762">
        <v>2994</v>
      </c>
      <c r="E7245" s="1103">
        <f t="shared" ref="E7245:E7308" si="113">D7245*(100%-$E$8)</f>
        <v>1646.7</v>
      </c>
    </row>
    <row r="7246" spans="1:5" ht="15.6">
      <c r="A7246" s="3246" t="s">
        <v>20022</v>
      </c>
      <c r="B7246" s="1763" t="s">
        <v>20023</v>
      </c>
      <c r="C7246" s="1763" t="s">
        <v>18572</v>
      </c>
      <c r="D7246" s="1764">
        <v>2995</v>
      </c>
      <c r="E7246" s="1104">
        <f t="shared" si="113"/>
        <v>1647.2500000000002</v>
      </c>
    </row>
    <row r="7247" spans="1:5" ht="15.6">
      <c r="A7247" s="3245" t="s">
        <v>20194</v>
      </c>
      <c r="B7247" s="1761" t="s">
        <v>20195</v>
      </c>
      <c r="C7247" s="1761" t="s">
        <v>18572</v>
      </c>
      <c r="D7247" s="1762">
        <v>2997</v>
      </c>
      <c r="E7247" s="1103">
        <f t="shared" si="113"/>
        <v>1648.3500000000001</v>
      </c>
    </row>
    <row r="7248" spans="1:5" ht="15.6">
      <c r="A7248" s="3246" t="s">
        <v>19864</v>
      </c>
      <c r="B7248" s="1763" t="s">
        <v>19865</v>
      </c>
      <c r="C7248" s="1763" t="s">
        <v>18572</v>
      </c>
      <c r="D7248" s="1764">
        <v>3000</v>
      </c>
      <c r="E7248" s="1104">
        <f t="shared" si="113"/>
        <v>1650.0000000000002</v>
      </c>
    </row>
    <row r="7249" spans="1:5" ht="15.6">
      <c r="A7249" s="3245" t="s">
        <v>20094</v>
      </c>
      <c r="B7249" s="1761" t="s">
        <v>20095</v>
      </c>
      <c r="C7249" s="1761" t="s">
        <v>18572</v>
      </c>
      <c r="D7249" s="1762">
        <v>3001</v>
      </c>
      <c r="E7249" s="1103">
        <f t="shared" si="113"/>
        <v>1650.5500000000002</v>
      </c>
    </row>
    <row r="7250" spans="1:5" ht="15.6">
      <c r="A7250" s="3246" t="s">
        <v>20096</v>
      </c>
      <c r="B7250" s="1763" t="s">
        <v>20097</v>
      </c>
      <c r="C7250" s="1763" t="s">
        <v>18572</v>
      </c>
      <c r="D7250" s="1764">
        <v>3003</v>
      </c>
      <c r="E7250" s="1104">
        <f t="shared" si="113"/>
        <v>1651.65</v>
      </c>
    </row>
    <row r="7251" spans="1:5" ht="15.6">
      <c r="A7251" s="3245" t="s">
        <v>20196</v>
      </c>
      <c r="B7251" s="1761" t="s">
        <v>20197</v>
      </c>
      <c r="C7251" s="1761" t="s">
        <v>18572</v>
      </c>
      <c r="D7251" s="1762">
        <v>3003</v>
      </c>
      <c r="E7251" s="1103">
        <f t="shared" si="113"/>
        <v>1651.65</v>
      </c>
    </row>
    <row r="7252" spans="1:5" ht="15.6">
      <c r="A7252" s="3246" t="s">
        <v>19866</v>
      </c>
      <c r="B7252" s="1763" t="s">
        <v>19867</v>
      </c>
      <c r="C7252" s="1763" t="s">
        <v>18572</v>
      </c>
      <c r="D7252" s="1764">
        <v>3004</v>
      </c>
      <c r="E7252" s="1104">
        <f t="shared" si="113"/>
        <v>1652.2</v>
      </c>
    </row>
    <row r="7253" spans="1:5" ht="15.6">
      <c r="A7253" s="3245" t="s">
        <v>20664</v>
      </c>
      <c r="B7253" s="1761" t="s">
        <v>20665</v>
      </c>
      <c r="C7253" s="1761" t="s">
        <v>18572</v>
      </c>
      <c r="D7253" s="1762">
        <v>3011</v>
      </c>
      <c r="E7253" s="1103">
        <f t="shared" si="113"/>
        <v>1656.0500000000002</v>
      </c>
    </row>
    <row r="7254" spans="1:5" ht="15.6">
      <c r="A7254" s="3246" t="s">
        <v>20580</v>
      </c>
      <c r="B7254" s="1763" t="s">
        <v>20581</v>
      </c>
      <c r="C7254" s="1763" t="s">
        <v>18572</v>
      </c>
      <c r="D7254" s="1764">
        <v>3014</v>
      </c>
      <c r="E7254" s="1104">
        <f t="shared" si="113"/>
        <v>1657.7</v>
      </c>
    </row>
    <row r="7255" spans="1:5" ht="15.6">
      <c r="A7255" s="3245" t="s">
        <v>20038</v>
      </c>
      <c r="B7255" s="1761" t="s">
        <v>20039</v>
      </c>
      <c r="C7255" s="1761" t="s">
        <v>18572</v>
      </c>
      <c r="D7255" s="1762">
        <v>3015</v>
      </c>
      <c r="E7255" s="1103">
        <f t="shared" si="113"/>
        <v>1658.2500000000002</v>
      </c>
    </row>
    <row r="7256" spans="1:5" ht="15.6">
      <c r="A7256" s="3246" t="s">
        <v>20040</v>
      </c>
      <c r="B7256" s="1763" t="s">
        <v>20041</v>
      </c>
      <c r="C7256" s="1763" t="s">
        <v>18572</v>
      </c>
      <c r="D7256" s="1764">
        <v>3016</v>
      </c>
      <c r="E7256" s="1104">
        <f t="shared" si="113"/>
        <v>1658.8000000000002</v>
      </c>
    </row>
    <row r="7257" spans="1:5" ht="15.6">
      <c r="A7257" s="3245" t="s">
        <v>20116</v>
      </c>
      <c r="B7257" s="1761" t="s">
        <v>20117</v>
      </c>
      <c r="C7257" s="1761" t="s">
        <v>18572</v>
      </c>
      <c r="D7257" s="1762">
        <v>3016</v>
      </c>
      <c r="E7257" s="1103">
        <f t="shared" si="113"/>
        <v>1658.8000000000002</v>
      </c>
    </row>
    <row r="7258" spans="1:5" ht="15.6">
      <c r="A7258" s="3246" t="s">
        <v>20666</v>
      </c>
      <c r="B7258" s="1763" t="s">
        <v>20667</v>
      </c>
      <c r="C7258" s="1763" t="s">
        <v>18572</v>
      </c>
      <c r="D7258" s="1764">
        <v>3016</v>
      </c>
      <c r="E7258" s="1104">
        <f t="shared" si="113"/>
        <v>1658.8000000000002</v>
      </c>
    </row>
    <row r="7259" spans="1:5" ht="15.6">
      <c r="A7259" s="3245" t="s">
        <v>20208</v>
      </c>
      <c r="B7259" s="1761" t="s">
        <v>20209</v>
      </c>
      <c r="C7259" s="1761" t="s">
        <v>18572</v>
      </c>
      <c r="D7259" s="1762">
        <v>3017</v>
      </c>
      <c r="E7259" s="1103">
        <f t="shared" si="113"/>
        <v>1659.3500000000001</v>
      </c>
    </row>
    <row r="7260" spans="1:5" ht="15.6">
      <c r="A7260" s="3246" t="s">
        <v>20118</v>
      </c>
      <c r="B7260" s="1763" t="s">
        <v>20119</v>
      </c>
      <c r="C7260" s="1763" t="s">
        <v>18572</v>
      </c>
      <c r="D7260" s="1764">
        <v>3018</v>
      </c>
      <c r="E7260" s="1104">
        <f t="shared" si="113"/>
        <v>1659.9</v>
      </c>
    </row>
    <row r="7261" spans="1:5" ht="15.6">
      <c r="A7261" s="3245" t="s">
        <v>20582</v>
      </c>
      <c r="B7261" s="1761" t="s">
        <v>20583</v>
      </c>
      <c r="C7261" s="1761" t="s">
        <v>18572</v>
      </c>
      <c r="D7261" s="1762">
        <v>3018</v>
      </c>
      <c r="E7261" s="1103">
        <f t="shared" si="113"/>
        <v>1659.9</v>
      </c>
    </row>
    <row r="7262" spans="1:5" ht="15.6">
      <c r="A7262" s="3246" t="s">
        <v>20058</v>
      </c>
      <c r="B7262" s="1763" t="s">
        <v>20059</v>
      </c>
      <c r="C7262" s="1763" t="s">
        <v>18572</v>
      </c>
      <c r="D7262" s="1764">
        <v>3032</v>
      </c>
      <c r="E7262" s="1104">
        <f t="shared" si="113"/>
        <v>1667.6000000000001</v>
      </c>
    </row>
    <row r="7263" spans="1:5" ht="15.6">
      <c r="A7263" s="3245" t="s">
        <v>20140</v>
      </c>
      <c r="B7263" s="1761" t="s">
        <v>20141</v>
      </c>
      <c r="C7263" s="1761" t="s">
        <v>18572</v>
      </c>
      <c r="D7263" s="1762">
        <v>3032</v>
      </c>
      <c r="E7263" s="1103">
        <f t="shared" si="113"/>
        <v>1667.6000000000001</v>
      </c>
    </row>
    <row r="7264" spans="1:5" ht="15.6">
      <c r="A7264" s="3246" t="s">
        <v>20220</v>
      </c>
      <c r="B7264" s="1763" t="s">
        <v>20221</v>
      </c>
      <c r="C7264" s="1763" t="s">
        <v>18572</v>
      </c>
      <c r="D7264" s="1764">
        <v>3032</v>
      </c>
      <c r="E7264" s="1104">
        <f t="shared" si="113"/>
        <v>1667.6000000000001</v>
      </c>
    </row>
    <row r="7265" spans="1:5" ht="15.6">
      <c r="A7265" s="3245" t="s">
        <v>20060</v>
      </c>
      <c r="B7265" s="1761" t="s">
        <v>20061</v>
      </c>
      <c r="C7265" s="1761" t="s">
        <v>18572</v>
      </c>
      <c r="D7265" s="1762">
        <v>3034</v>
      </c>
      <c r="E7265" s="1103">
        <f t="shared" si="113"/>
        <v>1668.7</v>
      </c>
    </row>
    <row r="7266" spans="1:5" ht="15.6">
      <c r="A7266" s="3246" t="s">
        <v>20142</v>
      </c>
      <c r="B7266" s="1763" t="s">
        <v>20143</v>
      </c>
      <c r="C7266" s="1763" t="s">
        <v>18572</v>
      </c>
      <c r="D7266" s="1764">
        <v>3035</v>
      </c>
      <c r="E7266" s="1104">
        <f t="shared" si="113"/>
        <v>1669.2500000000002</v>
      </c>
    </row>
    <row r="7267" spans="1:5" ht="15.6">
      <c r="A7267" s="3245" t="s">
        <v>20690</v>
      </c>
      <c r="B7267" s="1761" t="s">
        <v>20691</v>
      </c>
      <c r="C7267" s="1761" t="s">
        <v>18572</v>
      </c>
      <c r="D7267" s="1762">
        <v>3037</v>
      </c>
      <c r="E7267" s="1103">
        <f t="shared" si="113"/>
        <v>1670.3500000000001</v>
      </c>
    </row>
    <row r="7268" spans="1:5" ht="15.6">
      <c r="A7268" s="3246" t="s">
        <v>20692</v>
      </c>
      <c r="B7268" s="1763" t="s">
        <v>20693</v>
      </c>
      <c r="C7268" s="1763" t="s">
        <v>18572</v>
      </c>
      <c r="D7268" s="1764">
        <v>3042</v>
      </c>
      <c r="E7268" s="1104">
        <f t="shared" si="113"/>
        <v>1673.1000000000001</v>
      </c>
    </row>
    <row r="7269" spans="1:5" ht="15.6">
      <c r="A7269" s="3245" t="s">
        <v>20610</v>
      </c>
      <c r="B7269" s="1761" t="s">
        <v>20611</v>
      </c>
      <c r="C7269" s="1761" t="s">
        <v>18572</v>
      </c>
      <c r="D7269" s="1762">
        <v>3043</v>
      </c>
      <c r="E7269" s="1103">
        <f t="shared" si="113"/>
        <v>1673.65</v>
      </c>
    </row>
    <row r="7270" spans="1:5" ht="15.6">
      <c r="A7270" s="3246" t="s">
        <v>20230</v>
      </c>
      <c r="B7270" s="1763" t="s">
        <v>20231</v>
      </c>
      <c r="C7270" s="1763" t="s">
        <v>18572</v>
      </c>
      <c r="D7270" s="1764">
        <v>3046</v>
      </c>
      <c r="E7270" s="1104">
        <f t="shared" si="113"/>
        <v>1675.3000000000002</v>
      </c>
    </row>
    <row r="7271" spans="1:5" ht="15.6">
      <c r="A7271" s="3245" t="s">
        <v>20612</v>
      </c>
      <c r="B7271" s="1761" t="s">
        <v>20613</v>
      </c>
      <c r="C7271" s="1761" t="s">
        <v>18572</v>
      </c>
      <c r="D7271" s="1762">
        <v>3048</v>
      </c>
      <c r="E7271" s="1103">
        <f t="shared" si="113"/>
        <v>1676.4</v>
      </c>
    </row>
    <row r="7272" spans="1:5" ht="15.6">
      <c r="A7272" s="3246" t="s">
        <v>20162</v>
      </c>
      <c r="B7272" s="1763" t="s">
        <v>20163</v>
      </c>
      <c r="C7272" s="1763" t="s">
        <v>18572</v>
      </c>
      <c r="D7272" s="1764">
        <v>3050</v>
      </c>
      <c r="E7272" s="1104">
        <f t="shared" si="113"/>
        <v>1677.5000000000002</v>
      </c>
    </row>
    <row r="7273" spans="1:5" ht="15.6">
      <c r="A7273" s="3245" t="s">
        <v>20078</v>
      </c>
      <c r="B7273" s="1761" t="s">
        <v>20079</v>
      </c>
      <c r="C7273" s="1761" t="s">
        <v>18572</v>
      </c>
      <c r="D7273" s="1762">
        <v>3051</v>
      </c>
      <c r="E7273" s="1103">
        <f t="shared" si="113"/>
        <v>1678.0500000000002</v>
      </c>
    </row>
    <row r="7274" spans="1:5" ht="15.6">
      <c r="A7274" s="3246" t="s">
        <v>20080</v>
      </c>
      <c r="B7274" s="1763" t="s">
        <v>20081</v>
      </c>
      <c r="C7274" s="1763" t="s">
        <v>18572</v>
      </c>
      <c r="D7274" s="1764">
        <v>3052</v>
      </c>
      <c r="E7274" s="1104">
        <f t="shared" si="113"/>
        <v>1678.6000000000001</v>
      </c>
    </row>
    <row r="7275" spans="1:5" ht="15.6">
      <c r="A7275" s="3245" t="s">
        <v>20164</v>
      </c>
      <c r="B7275" s="1761" t="s">
        <v>20165</v>
      </c>
      <c r="C7275" s="1761" t="s">
        <v>18572</v>
      </c>
      <c r="D7275" s="1762">
        <v>3052</v>
      </c>
      <c r="E7275" s="1103">
        <f t="shared" si="113"/>
        <v>1678.6000000000001</v>
      </c>
    </row>
    <row r="7276" spans="1:5" ht="15.6">
      <c r="A7276" s="3246" t="s">
        <v>20182</v>
      </c>
      <c r="B7276" s="1763" t="s">
        <v>20183</v>
      </c>
      <c r="C7276" s="1763" t="s">
        <v>18572</v>
      </c>
      <c r="D7276" s="1764">
        <v>3066</v>
      </c>
      <c r="E7276" s="1104">
        <f t="shared" si="113"/>
        <v>1686.3000000000002</v>
      </c>
    </row>
    <row r="7277" spans="1:5" ht="15.6">
      <c r="A7277" s="3245" t="s">
        <v>20556</v>
      </c>
      <c r="B7277" s="1761" t="s">
        <v>20557</v>
      </c>
      <c r="C7277" s="1761" t="s">
        <v>18572</v>
      </c>
      <c r="D7277" s="1762">
        <v>3066</v>
      </c>
      <c r="E7277" s="1103">
        <f t="shared" si="113"/>
        <v>1686.3000000000002</v>
      </c>
    </row>
    <row r="7278" spans="1:5" ht="15.6">
      <c r="A7278" s="3246" t="s">
        <v>20184</v>
      </c>
      <c r="B7278" s="1763" t="s">
        <v>20185</v>
      </c>
      <c r="C7278" s="1763" t="s">
        <v>18572</v>
      </c>
      <c r="D7278" s="1764">
        <v>3068</v>
      </c>
      <c r="E7278" s="1104">
        <f t="shared" si="113"/>
        <v>1687.4</v>
      </c>
    </row>
    <row r="7279" spans="1:5" ht="15.6">
      <c r="A7279" s="3245" t="s">
        <v>20098</v>
      </c>
      <c r="B7279" s="1761" t="s">
        <v>20099</v>
      </c>
      <c r="C7279" s="1761" t="s">
        <v>18572</v>
      </c>
      <c r="D7279" s="1762">
        <v>3069</v>
      </c>
      <c r="E7279" s="1103">
        <f t="shared" si="113"/>
        <v>1687.95</v>
      </c>
    </row>
    <row r="7280" spans="1:5" ht="15.6">
      <c r="A7280" s="3246" t="s">
        <v>20100</v>
      </c>
      <c r="B7280" s="1763" t="s">
        <v>20101</v>
      </c>
      <c r="C7280" s="1763" t="s">
        <v>18572</v>
      </c>
      <c r="D7280" s="1764">
        <v>3070</v>
      </c>
      <c r="E7280" s="1104">
        <f t="shared" si="113"/>
        <v>1688.5000000000002</v>
      </c>
    </row>
    <row r="7281" spans="1:5" ht="15.6">
      <c r="A7281" s="3245" t="s">
        <v>20640</v>
      </c>
      <c r="B7281" s="1761" t="s">
        <v>20641</v>
      </c>
      <c r="C7281" s="1761" t="s">
        <v>18572</v>
      </c>
      <c r="D7281" s="1762">
        <v>3071</v>
      </c>
      <c r="E7281" s="1103">
        <f t="shared" si="113"/>
        <v>1689.0500000000002</v>
      </c>
    </row>
    <row r="7282" spans="1:5" ht="15.6">
      <c r="A7282" s="3246" t="s">
        <v>20042</v>
      </c>
      <c r="B7282" s="1763" t="s">
        <v>20043</v>
      </c>
      <c r="C7282" s="1763" t="s">
        <v>18572</v>
      </c>
      <c r="D7282" s="1764">
        <v>3075</v>
      </c>
      <c r="E7282" s="1104">
        <f t="shared" si="113"/>
        <v>1691.2500000000002</v>
      </c>
    </row>
    <row r="7283" spans="1:5" ht="15.6">
      <c r="A7283" s="3245" t="s">
        <v>20642</v>
      </c>
      <c r="B7283" s="1761" t="s">
        <v>20643</v>
      </c>
      <c r="C7283" s="1761" t="s">
        <v>18572</v>
      </c>
      <c r="D7283" s="1762">
        <v>3076</v>
      </c>
      <c r="E7283" s="1103">
        <f t="shared" si="113"/>
        <v>1691.8000000000002</v>
      </c>
    </row>
    <row r="7284" spans="1:5" ht="15.6">
      <c r="A7284" s="3246" t="s">
        <v>20198</v>
      </c>
      <c r="B7284" s="1763" t="s">
        <v>20199</v>
      </c>
      <c r="C7284" s="1763" t="s">
        <v>18572</v>
      </c>
      <c r="D7284" s="1764">
        <v>3082</v>
      </c>
      <c r="E7284" s="1104">
        <f t="shared" si="113"/>
        <v>1695.1000000000001</v>
      </c>
    </row>
    <row r="7285" spans="1:5" ht="15.6">
      <c r="A7285" s="3245" t="s">
        <v>20200</v>
      </c>
      <c r="B7285" s="1761" t="s">
        <v>20201</v>
      </c>
      <c r="C7285" s="1761" t="s">
        <v>18572</v>
      </c>
      <c r="D7285" s="1762">
        <v>3084</v>
      </c>
      <c r="E7285" s="1103">
        <f t="shared" si="113"/>
        <v>1696.2</v>
      </c>
    </row>
    <row r="7286" spans="1:5" ht="15.6">
      <c r="A7286" s="3246" t="s">
        <v>20120</v>
      </c>
      <c r="B7286" s="1763" t="s">
        <v>20121</v>
      </c>
      <c r="C7286" s="1763" t="s">
        <v>18572</v>
      </c>
      <c r="D7286" s="1764">
        <v>3087</v>
      </c>
      <c r="E7286" s="1104">
        <f t="shared" si="113"/>
        <v>1697.8500000000001</v>
      </c>
    </row>
    <row r="7287" spans="1:5" ht="15.6">
      <c r="A7287" s="3245" t="s">
        <v>20122</v>
      </c>
      <c r="B7287" s="1761" t="s">
        <v>20123</v>
      </c>
      <c r="C7287" s="1761" t="s">
        <v>18572</v>
      </c>
      <c r="D7287" s="1762">
        <v>3088</v>
      </c>
      <c r="E7287" s="1103">
        <f t="shared" si="113"/>
        <v>1698.4</v>
      </c>
    </row>
    <row r="7288" spans="1:5" ht="15.6">
      <c r="A7288" s="3246" t="s">
        <v>20062</v>
      </c>
      <c r="B7288" s="1763" t="s">
        <v>20063</v>
      </c>
      <c r="C7288" s="1763" t="s">
        <v>18572</v>
      </c>
      <c r="D7288" s="1764">
        <v>3094</v>
      </c>
      <c r="E7288" s="1104">
        <f t="shared" si="113"/>
        <v>1701.7</v>
      </c>
    </row>
    <row r="7289" spans="1:5" ht="15.6">
      <c r="A7289" s="3245" t="s">
        <v>20584</v>
      </c>
      <c r="B7289" s="1761" t="s">
        <v>20585</v>
      </c>
      <c r="C7289" s="1761" t="s">
        <v>18572</v>
      </c>
      <c r="D7289" s="1762">
        <v>3096</v>
      </c>
      <c r="E7289" s="1103">
        <f t="shared" si="113"/>
        <v>1702.8000000000002</v>
      </c>
    </row>
    <row r="7290" spans="1:5" ht="15.6">
      <c r="A7290" s="3246" t="s">
        <v>20210</v>
      </c>
      <c r="B7290" s="1763" t="s">
        <v>20211</v>
      </c>
      <c r="C7290" s="1763" t="s">
        <v>18572</v>
      </c>
      <c r="D7290" s="1764">
        <v>3098</v>
      </c>
      <c r="E7290" s="1104">
        <f t="shared" si="113"/>
        <v>1703.9</v>
      </c>
    </row>
    <row r="7291" spans="1:5" ht="15.6">
      <c r="A7291" s="3245" t="s">
        <v>20064</v>
      </c>
      <c r="B7291" s="1761" t="s">
        <v>20065</v>
      </c>
      <c r="C7291" s="1761" t="s">
        <v>18572</v>
      </c>
      <c r="D7291" s="1762">
        <v>3099</v>
      </c>
      <c r="E7291" s="1103">
        <f t="shared" si="113"/>
        <v>1704.45</v>
      </c>
    </row>
    <row r="7292" spans="1:5" ht="15.6">
      <c r="A7292" s="3246" t="s">
        <v>20668</v>
      </c>
      <c r="B7292" s="1763" t="s">
        <v>20669</v>
      </c>
      <c r="C7292" s="1763" t="s">
        <v>18572</v>
      </c>
      <c r="D7292" s="1764">
        <v>3100</v>
      </c>
      <c r="E7292" s="1104">
        <f t="shared" si="113"/>
        <v>1705.0000000000002</v>
      </c>
    </row>
    <row r="7293" spans="1:5" ht="15.6">
      <c r="A7293" s="3245" t="s">
        <v>20212</v>
      </c>
      <c r="B7293" s="1761" t="s">
        <v>20213</v>
      </c>
      <c r="C7293" s="1761" t="s">
        <v>18572</v>
      </c>
      <c r="D7293" s="1762">
        <v>3101</v>
      </c>
      <c r="E7293" s="1103">
        <f t="shared" si="113"/>
        <v>1705.5500000000002</v>
      </c>
    </row>
    <row r="7294" spans="1:5" ht="15.6">
      <c r="A7294" s="3246" t="s">
        <v>20586</v>
      </c>
      <c r="B7294" s="1763" t="s">
        <v>20587</v>
      </c>
      <c r="C7294" s="1763" t="s">
        <v>18572</v>
      </c>
      <c r="D7294" s="1764">
        <v>3101</v>
      </c>
      <c r="E7294" s="1104">
        <f t="shared" si="113"/>
        <v>1705.5500000000002</v>
      </c>
    </row>
    <row r="7295" spans="1:5" ht="15.6">
      <c r="A7295" s="3245" t="s">
        <v>20670</v>
      </c>
      <c r="B7295" s="1761" t="s">
        <v>20671</v>
      </c>
      <c r="C7295" s="1761" t="s">
        <v>18572</v>
      </c>
      <c r="D7295" s="1762">
        <v>3104</v>
      </c>
      <c r="E7295" s="1103">
        <f t="shared" si="113"/>
        <v>1707.2</v>
      </c>
    </row>
    <row r="7296" spans="1:5" ht="15.6">
      <c r="A7296" s="3246" t="s">
        <v>20144</v>
      </c>
      <c r="B7296" s="1763" t="s">
        <v>20145</v>
      </c>
      <c r="C7296" s="1763" t="s">
        <v>18572</v>
      </c>
      <c r="D7296" s="1764">
        <v>3105</v>
      </c>
      <c r="E7296" s="1104">
        <f t="shared" si="113"/>
        <v>1707.7500000000002</v>
      </c>
    </row>
    <row r="7297" spans="1:5" ht="15.6">
      <c r="A7297" s="3245" t="s">
        <v>20146</v>
      </c>
      <c r="B7297" s="1761" t="s">
        <v>20147</v>
      </c>
      <c r="C7297" s="1761" t="s">
        <v>18572</v>
      </c>
      <c r="D7297" s="1762">
        <v>3107</v>
      </c>
      <c r="E7297" s="1103">
        <f t="shared" si="113"/>
        <v>1708.8500000000001</v>
      </c>
    </row>
    <row r="7298" spans="1:5" ht="15.6">
      <c r="A7298" s="3246" t="s">
        <v>20082</v>
      </c>
      <c r="B7298" s="1763" t="s">
        <v>20083</v>
      </c>
      <c r="C7298" s="1763" t="s">
        <v>18572</v>
      </c>
      <c r="D7298" s="1764">
        <v>3115</v>
      </c>
      <c r="E7298" s="1104">
        <f t="shared" si="113"/>
        <v>1713.2500000000002</v>
      </c>
    </row>
    <row r="7299" spans="1:5" ht="15.6">
      <c r="A7299" s="3245" t="s">
        <v>20222</v>
      </c>
      <c r="B7299" s="1761" t="s">
        <v>20223</v>
      </c>
      <c r="C7299" s="1761" t="s">
        <v>18572</v>
      </c>
      <c r="D7299" s="1762">
        <v>3115</v>
      </c>
      <c r="E7299" s="1103">
        <f t="shared" si="113"/>
        <v>1713.2500000000002</v>
      </c>
    </row>
    <row r="7300" spans="1:5" ht="15.6">
      <c r="A7300" s="3246" t="s">
        <v>20224</v>
      </c>
      <c r="B7300" s="1763" t="s">
        <v>20225</v>
      </c>
      <c r="C7300" s="1763" t="s">
        <v>18572</v>
      </c>
      <c r="D7300" s="1764">
        <v>3118</v>
      </c>
      <c r="E7300" s="1104">
        <f t="shared" si="113"/>
        <v>1714.9</v>
      </c>
    </row>
    <row r="7301" spans="1:5" ht="15.6">
      <c r="A7301" s="3245" t="s">
        <v>20084</v>
      </c>
      <c r="B7301" s="1761" t="s">
        <v>20085</v>
      </c>
      <c r="C7301" s="1761" t="s">
        <v>18572</v>
      </c>
      <c r="D7301" s="1762">
        <v>3119</v>
      </c>
      <c r="E7301" s="1103">
        <f t="shared" si="113"/>
        <v>1715.45</v>
      </c>
    </row>
    <row r="7302" spans="1:5" ht="15.6">
      <c r="A7302" s="3246" t="s">
        <v>20166</v>
      </c>
      <c r="B7302" s="1763" t="s">
        <v>20167</v>
      </c>
      <c r="C7302" s="1763" t="s">
        <v>18572</v>
      </c>
      <c r="D7302" s="1764">
        <v>3125</v>
      </c>
      <c r="E7302" s="1104">
        <f t="shared" si="113"/>
        <v>1718.7500000000002</v>
      </c>
    </row>
    <row r="7303" spans="1:5" ht="15.6">
      <c r="A7303" s="3245" t="s">
        <v>20168</v>
      </c>
      <c r="B7303" s="1761" t="s">
        <v>20169</v>
      </c>
      <c r="C7303" s="1761" t="s">
        <v>18572</v>
      </c>
      <c r="D7303" s="1762">
        <v>3126</v>
      </c>
      <c r="E7303" s="1103">
        <f t="shared" si="113"/>
        <v>1719.3000000000002</v>
      </c>
    </row>
    <row r="7304" spans="1:5" ht="15.6">
      <c r="A7304" s="3246" t="s">
        <v>20614</v>
      </c>
      <c r="B7304" s="1763" t="s">
        <v>20615</v>
      </c>
      <c r="C7304" s="1763" t="s">
        <v>18572</v>
      </c>
      <c r="D7304" s="1764">
        <v>3127</v>
      </c>
      <c r="E7304" s="1104">
        <f t="shared" si="113"/>
        <v>1719.8500000000001</v>
      </c>
    </row>
    <row r="7305" spans="1:5" ht="15.6">
      <c r="A7305" s="3245" t="s">
        <v>20694</v>
      </c>
      <c r="B7305" s="1761" t="s">
        <v>20695</v>
      </c>
      <c r="C7305" s="1761" t="s">
        <v>18572</v>
      </c>
      <c r="D7305" s="1762">
        <v>3127</v>
      </c>
      <c r="E7305" s="1103">
        <f t="shared" si="113"/>
        <v>1719.8500000000001</v>
      </c>
    </row>
    <row r="7306" spans="1:5" ht="15.6">
      <c r="A7306" s="3246" t="s">
        <v>20232</v>
      </c>
      <c r="B7306" s="1763" t="s">
        <v>20233</v>
      </c>
      <c r="C7306" s="1763" t="s">
        <v>18572</v>
      </c>
      <c r="D7306" s="1764">
        <v>3131</v>
      </c>
      <c r="E7306" s="1104">
        <f t="shared" si="113"/>
        <v>1722.0500000000002</v>
      </c>
    </row>
    <row r="7307" spans="1:5" ht="15.6">
      <c r="A7307" s="3245" t="s">
        <v>20616</v>
      </c>
      <c r="B7307" s="1761" t="s">
        <v>20617</v>
      </c>
      <c r="C7307" s="1761" t="s">
        <v>18572</v>
      </c>
      <c r="D7307" s="1762">
        <v>3132</v>
      </c>
      <c r="E7307" s="1103">
        <f t="shared" si="113"/>
        <v>1722.6000000000001</v>
      </c>
    </row>
    <row r="7308" spans="1:5" ht="15.6">
      <c r="A7308" s="3246" t="s">
        <v>20696</v>
      </c>
      <c r="B7308" s="1763" t="s">
        <v>20697</v>
      </c>
      <c r="C7308" s="1763" t="s">
        <v>18572</v>
      </c>
      <c r="D7308" s="1764">
        <v>3132</v>
      </c>
      <c r="E7308" s="1104">
        <f t="shared" si="113"/>
        <v>1722.6000000000001</v>
      </c>
    </row>
    <row r="7309" spans="1:5" ht="15.6">
      <c r="A7309" s="3245" t="s">
        <v>20234</v>
      </c>
      <c r="B7309" s="1761" t="s">
        <v>20235</v>
      </c>
      <c r="C7309" s="1761" t="s">
        <v>18572</v>
      </c>
      <c r="D7309" s="1762">
        <v>3134</v>
      </c>
      <c r="E7309" s="1103">
        <f t="shared" ref="E7309:E7372" si="114">D7309*(100%-$E$8)</f>
        <v>1723.7</v>
      </c>
    </row>
    <row r="7310" spans="1:5" ht="15.6">
      <c r="A7310" s="3246" t="s">
        <v>20102</v>
      </c>
      <c r="B7310" s="1763" t="s">
        <v>20103</v>
      </c>
      <c r="C7310" s="1763" t="s">
        <v>18572</v>
      </c>
      <c r="D7310" s="1764">
        <v>3136</v>
      </c>
      <c r="E7310" s="1104">
        <f t="shared" si="114"/>
        <v>1724.8000000000002</v>
      </c>
    </row>
    <row r="7311" spans="1:5" ht="15.6">
      <c r="A7311" s="3245" t="s">
        <v>20104</v>
      </c>
      <c r="B7311" s="1761" t="s">
        <v>20105</v>
      </c>
      <c r="C7311" s="1761" t="s">
        <v>18572</v>
      </c>
      <c r="D7311" s="1762">
        <v>3139</v>
      </c>
      <c r="E7311" s="1103">
        <f t="shared" si="114"/>
        <v>1726.45</v>
      </c>
    </row>
    <row r="7312" spans="1:5" ht="15.6">
      <c r="A7312" s="3246" t="s">
        <v>20186</v>
      </c>
      <c r="B7312" s="1763" t="s">
        <v>20187</v>
      </c>
      <c r="C7312" s="1763" t="s">
        <v>18572</v>
      </c>
      <c r="D7312" s="1764">
        <v>3143</v>
      </c>
      <c r="E7312" s="1104">
        <f t="shared" si="114"/>
        <v>1728.65</v>
      </c>
    </row>
    <row r="7313" spans="1:5" ht="15.6">
      <c r="A7313" s="3245" t="s">
        <v>20188</v>
      </c>
      <c r="B7313" s="1761" t="s">
        <v>20189</v>
      </c>
      <c r="C7313" s="1761" t="s">
        <v>18572</v>
      </c>
      <c r="D7313" s="1762">
        <v>3145</v>
      </c>
      <c r="E7313" s="1103">
        <f t="shared" si="114"/>
        <v>1729.7500000000002</v>
      </c>
    </row>
    <row r="7314" spans="1:5" ht="15.6">
      <c r="A7314" s="3246" t="s">
        <v>20240</v>
      </c>
      <c r="B7314" s="1763" t="s">
        <v>20241</v>
      </c>
      <c r="C7314" s="1763" t="s">
        <v>18572</v>
      </c>
      <c r="D7314" s="1764">
        <v>3147</v>
      </c>
      <c r="E7314" s="1104">
        <f t="shared" si="114"/>
        <v>1730.8500000000001</v>
      </c>
    </row>
    <row r="7315" spans="1:5" ht="15.6">
      <c r="A7315" s="3245" t="s">
        <v>20242</v>
      </c>
      <c r="B7315" s="1761" t="s">
        <v>20243</v>
      </c>
      <c r="C7315" s="1761" t="s">
        <v>18572</v>
      </c>
      <c r="D7315" s="1762">
        <v>3152</v>
      </c>
      <c r="E7315" s="1103">
        <f t="shared" si="114"/>
        <v>1733.6000000000001</v>
      </c>
    </row>
    <row r="7316" spans="1:5" ht="15.6">
      <c r="A7316" s="3246" t="s">
        <v>20124</v>
      </c>
      <c r="B7316" s="1763" t="s">
        <v>20125</v>
      </c>
      <c r="C7316" s="1763" t="s">
        <v>18572</v>
      </c>
      <c r="D7316" s="1764">
        <v>3156</v>
      </c>
      <c r="E7316" s="1104">
        <f t="shared" si="114"/>
        <v>1735.8000000000002</v>
      </c>
    </row>
    <row r="7317" spans="1:5" ht="15.6">
      <c r="A7317" s="3245" t="s">
        <v>20644</v>
      </c>
      <c r="B7317" s="1761" t="s">
        <v>20645</v>
      </c>
      <c r="C7317" s="1761" t="s">
        <v>18572</v>
      </c>
      <c r="D7317" s="1762">
        <v>3157</v>
      </c>
      <c r="E7317" s="1103">
        <f t="shared" si="114"/>
        <v>1736.3500000000001</v>
      </c>
    </row>
    <row r="7318" spans="1:5" ht="15.6">
      <c r="A7318" s="3246" t="s">
        <v>20126</v>
      </c>
      <c r="B7318" s="1763" t="s">
        <v>20127</v>
      </c>
      <c r="C7318" s="1763" t="s">
        <v>18572</v>
      </c>
      <c r="D7318" s="1764">
        <v>3160</v>
      </c>
      <c r="E7318" s="1104">
        <f t="shared" si="114"/>
        <v>1738.0000000000002</v>
      </c>
    </row>
    <row r="7319" spans="1:5" ht="15.6">
      <c r="A7319" s="3245" t="s">
        <v>20202</v>
      </c>
      <c r="B7319" s="1761" t="s">
        <v>20203</v>
      </c>
      <c r="C7319" s="1761" t="s">
        <v>18572</v>
      </c>
      <c r="D7319" s="1762">
        <v>3162</v>
      </c>
      <c r="E7319" s="1103">
        <f t="shared" si="114"/>
        <v>1739.1000000000001</v>
      </c>
    </row>
    <row r="7320" spans="1:5" ht="15.6">
      <c r="A7320" s="3246" t="s">
        <v>20646</v>
      </c>
      <c r="B7320" s="1763" t="s">
        <v>20647</v>
      </c>
      <c r="C7320" s="1763" t="s">
        <v>18572</v>
      </c>
      <c r="D7320" s="1764">
        <v>3163</v>
      </c>
      <c r="E7320" s="1104">
        <f t="shared" si="114"/>
        <v>1739.65</v>
      </c>
    </row>
    <row r="7321" spans="1:5" ht="15.6">
      <c r="A7321" s="3245" t="s">
        <v>20204</v>
      </c>
      <c r="B7321" s="1761" t="s">
        <v>20205</v>
      </c>
      <c r="C7321" s="1761" t="s">
        <v>18572</v>
      </c>
      <c r="D7321" s="1762">
        <v>3165</v>
      </c>
      <c r="E7321" s="1103">
        <f t="shared" si="114"/>
        <v>1740.7500000000002</v>
      </c>
    </row>
    <row r="7322" spans="1:5" ht="15.6">
      <c r="A7322" s="3246" t="s">
        <v>20246</v>
      </c>
      <c r="B7322" s="1763" t="s">
        <v>20247</v>
      </c>
      <c r="C7322" s="1763" t="s">
        <v>18572</v>
      </c>
      <c r="D7322" s="1764">
        <v>3168</v>
      </c>
      <c r="E7322" s="1104">
        <f t="shared" si="114"/>
        <v>1742.4</v>
      </c>
    </row>
    <row r="7323" spans="1:5" ht="15.6">
      <c r="A7323" s="3245" t="s">
        <v>20148</v>
      </c>
      <c r="B7323" s="1761" t="s">
        <v>20149</v>
      </c>
      <c r="C7323" s="1761" t="s">
        <v>18572</v>
      </c>
      <c r="D7323" s="1762">
        <v>3176</v>
      </c>
      <c r="E7323" s="1103">
        <f t="shared" si="114"/>
        <v>1746.8000000000002</v>
      </c>
    </row>
    <row r="7324" spans="1:5" ht="15.6">
      <c r="A7324" s="3246" t="s">
        <v>20214</v>
      </c>
      <c r="B7324" s="1763" t="s">
        <v>20215</v>
      </c>
      <c r="C7324" s="1763" t="s">
        <v>18572</v>
      </c>
      <c r="D7324" s="1764">
        <v>3180</v>
      </c>
      <c r="E7324" s="1104">
        <f t="shared" si="114"/>
        <v>1749.0000000000002</v>
      </c>
    </row>
    <row r="7325" spans="1:5" ht="15.6">
      <c r="A7325" s="3245" t="s">
        <v>20086</v>
      </c>
      <c r="B7325" s="1761" t="s">
        <v>20087</v>
      </c>
      <c r="C7325" s="1761" t="s">
        <v>18572</v>
      </c>
      <c r="D7325" s="1762">
        <v>3181</v>
      </c>
      <c r="E7325" s="1103">
        <f t="shared" si="114"/>
        <v>1749.5500000000002</v>
      </c>
    </row>
    <row r="7326" spans="1:5" ht="15.6">
      <c r="A7326" s="3246" t="s">
        <v>20150</v>
      </c>
      <c r="B7326" s="1763" t="s">
        <v>20151</v>
      </c>
      <c r="C7326" s="1763" t="s">
        <v>18572</v>
      </c>
      <c r="D7326" s="1764">
        <v>3182</v>
      </c>
      <c r="E7326" s="1104">
        <f t="shared" si="114"/>
        <v>1750.1000000000001</v>
      </c>
    </row>
    <row r="7327" spans="1:5" ht="15.6">
      <c r="A7327" s="3245" t="s">
        <v>20216</v>
      </c>
      <c r="B7327" s="1761" t="s">
        <v>20217</v>
      </c>
      <c r="C7327" s="1761" t="s">
        <v>18572</v>
      </c>
      <c r="D7327" s="1762">
        <v>3184</v>
      </c>
      <c r="E7327" s="1103">
        <f t="shared" si="114"/>
        <v>1751.2</v>
      </c>
    </row>
    <row r="7328" spans="1:5" ht="15.6">
      <c r="A7328" s="3246" t="s">
        <v>20672</v>
      </c>
      <c r="B7328" s="1763" t="s">
        <v>20673</v>
      </c>
      <c r="C7328" s="1763" t="s">
        <v>18572</v>
      </c>
      <c r="D7328" s="1764">
        <v>3188</v>
      </c>
      <c r="E7328" s="1104">
        <f t="shared" si="114"/>
        <v>1753.4</v>
      </c>
    </row>
    <row r="7329" spans="1:5" ht="15.6">
      <c r="A7329" s="3245" t="s">
        <v>20674</v>
      </c>
      <c r="B7329" s="1761" t="s">
        <v>20675</v>
      </c>
      <c r="C7329" s="1761" t="s">
        <v>18572</v>
      </c>
      <c r="D7329" s="1762">
        <v>3193</v>
      </c>
      <c r="E7329" s="1103">
        <f t="shared" si="114"/>
        <v>1756.15</v>
      </c>
    </row>
    <row r="7330" spans="1:5" ht="15.6">
      <c r="A7330" s="3246" t="s">
        <v>20170</v>
      </c>
      <c r="B7330" s="1763" t="s">
        <v>20171</v>
      </c>
      <c r="C7330" s="1763" t="s">
        <v>18572</v>
      </c>
      <c r="D7330" s="1764">
        <v>3201</v>
      </c>
      <c r="E7330" s="1104">
        <f t="shared" si="114"/>
        <v>1760.5500000000002</v>
      </c>
    </row>
    <row r="7331" spans="1:5" ht="15.6">
      <c r="A7331" s="3245" t="s">
        <v>20226</v>
      </c>
      <c r="B7331" s="1761" t="s">
        <v>20227</v>
      </c>
      <c r="C7331" s="1761" t="s">
        <v>18572</v>
      </c>
      <c r="D7331" s="1762">
        <v>3201</v>
      </c>
      <c r="E7331" s="1103">
        <f t="shared" si="114"/>
        <v>1760.5500000000002</v>
      </c>
    </row>
    <row r="7332" spans="1:5" ht="15.6">
      <c r="A7332" s="3246" t="s">
        <v>20172</v>
      </c>
      <c r="B7332" s="1763" t="s">
        <v>20173</v>
      </c>
      <c r="C7332" s="1763" t="s">
        <v>18572</v>
      </c>
      <c r="D7332" s="1764">
        <v>3204</v>
      </c>
      <c r="E7332" s="1104">
        <f t="shared" si="114"/>
        <v>1762.2</v>
      </c>
    </row>
    <row r="7333" spans="1:5" ht="15.6">
      <c r="A7333" s="3245" t="s">
        <v>20228</v>
      </c>
      <c r="B7333" s="1761" t="s">
        <v>20229</v>
      </c>
      <c r="C7333" s="1761" t="s">
        <v>18572</v>
      </c>
      <c r="D7333" s="1762">
        <v>3204</v>
      </c>
      <c r="E7333" s="1103">
        <f t="shared" si="114"/>
        <v>1762.2</v>
      </c>
    </row>
    <row r="7334" spans="1:5" ht="15.6">
      <c r="A7334" s="3246" t="s">
        <v>20106</v>
      </c>
      <c r="B7334" s="1763" t="s">
        <v>20107</v>
      </c>
      <c r="C7334" s="1763" t="s">
        <v>18572</v>
      </c>
      <c r="D7334" s="1764">
        <v>3205</v>
      </c>
      <c r="E7334" s="1104">
        <f t="shared" si="114"/>
        <v>1762.7500000000002</v>
      </c>
    </row>
    <row r="7335" spans="1:5" ht="15.6">
      <c r="A7335" s="3245" t="s">
        <v>20108</v>
      </c>
      <c r="B7335" s="1761" t="s">
        <v>20109</v>
      </c>
      <c r="C7335" s="1761" t="s">
        <v>18572</v>
      </c>
      <c r="D7335" s="1762">
        <v>3210</v>
      </c>
      <c r="E7335" s="1103">
        <f t="shared" si="114"/>
        <v>1765.5000000000002</v>
      </c>
    </row>
    <row r="7336" spans="1:5" ht="15.6">
      <c r="A7336" s="3246" t="s">
        <v>20236</v>
      </c>
      <c r="B7336" s="1763" t="s">
        <v>20237</v>
      </c>
      <c r="C7336" s="1763" t="s">
        <v>18572</v>
      </c>
      <c r="D7336" s="1764">
        <v>3219</v>
      </c>
      <c r="E7336" s="1104">
        <f t="shared" si="114"/>
        <v>1770.45</v>
      </c>
    </row>
    <row r="7337" spans="1:5" ht="15.6">
      <c r="A7337" s="3245" t="s">
        <v>20698</v>
      </c>
      <c r="B7337" s="1761" t="s">
        <v>20699</v>
      </c>
      <c r="C7337" s="1761" t="s">
        <v>18572</v>
      </c>
      <c r="D7337" s="1762">
        <v>3219</v>
      </c>
      <c r="E7337" s="1103">
        <f t="shared" si="114"/>
        <v>1770.45</v>
      </c>
    </row>
    <row r="7338" spans="1:5" ht="15.6">
      <c r="A7338" s="3246" t="s">
        <v>20190</v>
      </c>
      <c r="B7338" s="1763" t="s">
        <v>20191</v>
      </c>
      <c r="C7338" s="1763" t="s">
        <v>18572</v>
      </c>
      <c r="D7338" s="1764">
        <v>3221</v>
      </c>
      <c r="E7338" s="1104">
        <f t="shared" si="114"/>
        <v>1771.5500000000002</v>
      </c>
    </row>
    <row r="7339" spans="1:5" ht="15.6">
      <c r="A7339" s="3245" t="s">
        <v>20238</v>
      </c>
      <c r="B7339" s="1761" t="s">
        <v>20239</v>
      </c>
      <c r="C7339" s="1761" t="s">
        <v>18572</v>
      </c>
      <c r="D7339" s="1762">
        <v>3222</v>
      </c>
      <c r="E7339" s="1103">
        <f t="shared" si="114"/>
        <v>1772.1000000000001</v>
      </c>
    </row>
    <row r="7340" spans="1:5" ht="15.6">
      <c r="A7340" s="3246" t="s">
        <v>20700</v>
      </c>
      <c r="B7340" s="1763" t="s">
        <v>20701</v>
      </c>
      <c r="C7340" s="1763" t="s">
        <v>18572</v>
      </c>
      <c r="D7340" s="1764">
        <v>3224</v>
      </c>
      <c r="E7340" s="1104">
        <f t="shared" si="114"/>
        <v>1773.2</v>
      </c>
    </row>
    <row r="7341" spans="1:5" ht="15.6">
      <c r="A7341" s="3245" t="s">
        <v>20192</v>
      </c>
      <c r="B7341" s="1761" t="s">
        <v>20193</v>
      </c>
      <c r="C7341" s="1761" t="s">
        <v>18572</v>
      </c>
      <c r="D7341" s="1762">
        <v>3225</v>
      </c>
      <c r="E7341" s="1103">
        <f t="shared" si="114"/>
        <v>1773.7500000000002</v>
      </c>
    </row>
    <row r="7342" spans="1:5" ht="15.6">
      <c r="A7342" s="3246" t="s">
        <v>20128</v>
      </c>
      <c r="B7342" s="1763" t="s">
        <v>20129</v>
      </c>
      <c r="C7342" s="1763" t="s">
        <v>18572</v>
      </c>
      <c r="D7342" s="1764">
        <v>3228</v>
      </c>
      <c r="E7342" s="1104">
        <f t="shared" si="114"/>
        <v>1775.4</v>
      </c>
    </row>
    <row r="7343" spans="1:5" ht="15.6">
      <c r="A7343" s="3245" t="s">
        <v>20130</v>
      </c>
      <c r="B7343" s="1761" t="s">
        <v>20131</v>
      </c>
      <c r="C7343" s="1761" t="s">
        <v>18572</v>
      </c>
      <c r="D7343" s="1762">
        <v>3233</v>
      </c>
      <c r="E7343" s="1103">
        <f t="shared" si="114"/>
        <v>1778.15</v>
      </c>
    </row>
    <row r="7344" spans="1:5" ht="15.6">
      <c r="A7344" s="3246" t="s">
        <v>20244</v>
      </c>
      <c r="B7344" s="1763" t="s">
        <v>20245</v>
      </c>
      <c r="C7344" s="1763" t="s">
        <v>18572</v>
      </c>
      <c r="D7344" s="1764">
        <v>3239</v>
      </c>
      <c r="E7344" s="1104">
        <f t="shared" si="114"/>
        <v>1781.45</v>
      </c>
    </row>
    <row r="7345" spans="1:5" ht="15.6">
      <c r="A7345" s="3245" t="s">
        <v>20206</v>
      </c>
      <c r="B7345" s="1761" t="s">
        <v>20207</v>
      </c>
      <c r="C7345" s="1761" t="s">
        <v>18572</v>
      </c>
      <c r="D7345" s="1762">
        <v>3242</v>
      </c>
      <c r="E7345" s="1103">
        <f t="shared" si="114"/>
        <v>1783.1000000000001</v>
      </c>
    </row>
    <row r="7346" spans="1:5" ht="15.6">
      <c r="A7346" s="3246" t="s">
        <v>20152</v>
      </c>
      <c r="B7346" s="1763" t="s">
        <v>20153</v>
      </c>
      <c r="C7346" s="1763" t="s">
        <v>18572</v>
      </c>
      <c r="D7346" s="1764">
        <v>3252</v>
      </c>
      <c r="E7346" s="1104">
        <f t="shared" si="114"/>
        <v>1788.6000000000001</v>
      </c>
    </row>
    <row r="7347" spans="1:5" ht="15.6">
      <c r="A7347" s="3245" t="s">
        <v>20154</v>
      </c>
      <c r="B7347" s="1761" t="s">
        <v>20155</v>
      </c>
      <c r="C7347" s="1761" t="s">
        <v>18572</v>
      </c>
      <c r="D7347" s="1762">
        <v>3256</v>
      </c>
      <c r="E7347" s="1103">
        <f t="shared" si="114"/>
        <v>1790.8000000000002</v>
      </c>
    </row>
    <row r="7348" spans="1:5" ht="15.6">
      <c r="A7348" s="3246" t="s">
        <v>20218</v>
      </c>
      <c r="B7348" s="1763" t="s">
        <v>20219</v>
      </c>
      <c r="C7348" s="1763" t="s">
        <v>18572</v>
      </c>
      <c r="D7348" s="1764">
        <v>3263</v>
      </c>
      <c r="E7348" s="1104">
        <f t="shared" si="114"/>
        <v>1794.65</v>
      </c>
    </row>
    <row r="7349" spans="1:5" ht="15.6">
      <c r="A7349" s="3245" t="s">
        <v>20174</v>
      </c>
      <c r="B7349" s="1761" t="s">
        <v>20175</v>
      </c>
      <c r="C7349" s="1761" t="s">
        <v>18572</v>
      </c>
      <c r="D7349" s="1762">
        <v>3276</v>
      </c>
      <c r="E7349" s="1103">
        <f t="shared" si="114"/>
        <v>1801.8000000000002</v>
      </c>
    </row>
    <row r="7350" spans="1:5" ht="15.6">
      <c r="A7350" s="3246" t="s">
        <v>20132</v>
      </c>
      <c r="B7350" s="1763" t="s">
        <v>20133</v>
      </c>
      <c r="C7350" s="1763" t="s">
        <v>18572</v>
      </c>
      <c r="D7350" s="1764">
        <v>3298</v>
      </c>
      <c r="E7350" s="1104">
        <f t="shared" si="114"/>
        <v>1813.9</v>
      </c>
    </row>
    <row r="7351" spans="1:5" ht="15.6">
      <c r="A7351" s="3245" t="s">
        <v>28334</v>
      </c>
      <c r="B7351" s="1761" t="s">
        <v>28335</v>
      </c>
      <c r="C7351" s="1761" t="s">
        <v>18572</v>
      </c>
      <c r="D7351" s="1762">
        <v>115</v>
      </c>
      <c r="E7351" s="1103">
        <f t="shared" si="114"/>
        <v>63.250000000000007</v>
      </c>
    </row>
    <row r="7352" spans="1:5" ht="15.6">
      <c r="A7352" s="3246" t="s">
        <v>28336</v>
      </c>
      <c r="B7352" s="1763" t="s">
        <v>28337</v>
      </c>
      <c r="C7352" s="1763" t="s">
        <v>18572</v>
      </c>
      <c r="D7352" s="1764">
        <v>798</v>
      </c>
      <c r="E7352" s="1104">
        <f t="shared" si="114"/>
        <v>438.90000000000003</v>
      </c>
    </row>
    <row r="7353" spans="1:5" ht="15.6">
      <c r="A7353" s="3245" t="s">
        <v>28338</v>
      </c>
      <c r="B7353" s="1761" t="s">
        <v>28339</v>
      </c>
      <c r="C7353" s="1761" t="s">
        <v>18572</v>
      </c>
      <c r="D7353" s="1762">
        <v>803</v>
      </c>
      <c r="E7353" s="1103">
        <f t="shared" si="114"/>
        <v>441.65000000000003</v>
      </c>
    </row>
    <row r="7354" spans="1:5" ht="15.6">
      <c r="A7354" s="3246" t="s">
        <v>28340</v>
      </c>
      <c r="B7354" s="1763" t="s">
        <v>28341</v>
      </c>
      <c r="C7354" s="1763" t="s">
        <v>18572</v>
      </c>
      <c r="D7354" s="1764">
        <v>810</v>
      </c>
      <c r="E7354" s="1104">
        <f t="shared" si="114"/>
        <v>445.50000000000006</v>
      </c>
    </row>
    <row r="7355" spans="1:5" ht="15.6">
      <c r="A7355" s="3245" t="s">
        <v>28342</v>
      </c>
      <c r="B7355" s="1761" t="s">
        <v>28343</v>
      </c>
      <c r="C7355" s="1761" t="s">
        <v>18572</v>
      </c>
      <c r="D7355" s="1762">
        <v>816</v>
      </c>
      <c r="E7355" s="1103">
        <f t="shared" si="114"/>
        <v>448.8</v>
      </c>
    </row>
    <row r="7356" spans="1:5" ht="15.6">
      <c r="A7356" s="3246" t="s">
        <v>28344</v>
      </c>
      <c r="B7356" s="1763" t="s">
        <v>28345</v>
      </c>
      <c r="C7356" s="1763" t="s">
        <v>18572</v>
      </c>
      <c r="D7356" s="1764">
        <v>823</v>
      </c>
      <c r="E7356" s="1104">
        <f t="shared" si="114"/>
        <v>452.65000000000003</v>
      </c>
    </row>
    <row r="7357" spans="1:5" ht="15.6">
      <c r="A7357" s="3245" t="s">
        <v>28346</v>
      </c>
      <c r="B7357" s="1761" t="s">
        <v>28347</v>
      </c>
      <c r="C7357" s="1761" t="s">
        <v>18572</v>
      </c>
      <c r="D7357" s="1762">
        <v>830</v>
      </c>
      <c r="E7357" s="1103">
        <f t="shared" si="114"/>
        <v>456.50000000000006</v>
      </c>
    </row>
    <row r="7358" spans="1:5" ht="15.6">
      <c r="A7358" s="3246" t="s">
        <v>28348</v>
      </c>
      <c r="B7358" s="1763" t="s">
        <v>28349</v>
      </c>
      <c r="C7358" s="1763" t="s">
        <v>18572</v>
      </c>
      <c r="D7358" s="1764">
        <v>836</v>
      </c>
      <c r="E7358" s="1104">
        <f t="shared" si="114"/>
        <v>459.8</v>
      </c>
    </row>
    <row r="7359" spans="1:5" ht="15.6">
      <c r="A7359" s="3245" t="s">
        <v>28350</v>
      </c>
      <c r="B7359" s="1761" t="s">
        <v>28351</v>
      </c>
      <c r="C7359" s="1761" t="s">
        <v>18572</v>
      </c>
      <c r="D7359" s="1762">
        <v>844</v>
      </c>
      <c r="E7359" s="1103">
        <f t="shared" si="114"/>
        <v>464.20000000000005</v>
      </c>
    </row>
    <row r="7360" spans="1:5" ht="15.6">
      <c r="A7360" s="3246" t="s">
        <v>28352</v>
      </c>
      <c r="B7360" s="1763" t="s">
        <v>28353</v>
      </c>
      <c r="C7360" s="1763" t="s">
        <v>18572</v>
      </c>
      <c r="D7360" s="1764">
        <v>846</v>
      </c>
      <c r="E7360" s="1104">
        <f t="shared" si="114"/>
        <v>465.3</v>
      </c>
    </row>
    <row r="7361" spans="1:5" ht="15.6">
      <c r="A7361" s="3245" t="s">
        <v>28354</v>
      </c>
      <c r="B7361" s="1761" t="s">
        <v>28355</v>
      </c>
      <c r="C7361" s="1761" t="s">
        <v>18572</v>
      </c>
      <c r="D7361" s="1762">
        <v>850</v>
      </c>
      <c r="E7361" s="1103">
        <f t="shared" si="114"/>
        <v>467.50000000000006</v>
      </c>
    </row>
    <row r="7362" spans="1:5" ht="15.6">
      <c r="A7362" s="3246" t="s">
        <v>28356</v>
      </c>
      <c r="B7362" s="1763" t="s">
        <v>28357</v>
      </c>
      <c r="C7362" s="1763" t="s">
        <v>18572</v>
      </c>
      <c r="D7362" s="1764">
        <v>850</v>
      </c>
      <c r="E7362" s="1104">
        <f t="shared" si="114"/>
        <v>467.50000000000006</v>
      </c>
    </row>
    <row r="7363" spans="1:5" ht="15.6">
      <c r="A7363" s="3245" t="s">
        <v>28358</v>
      </c>
      <c r="B7363" s="1761" t="s">
        <v>28359</v>
      </c>
      <c r="C7363" s="1761" t="s">
        <v>18572</v>
      </c>
      <c r="D7363" s="1762">
        <v>854</v>
      </c>
      <c r="E7363" s="1103">
        <f t="shared" si="114"/>
        <v>469.70000000000005</v>
      </c>
    </row>
    <row r="7364" spans="1:5" ht="15.6">
      <c r="A7364" s="3246" t="s">
        <v>28360</v>
      </c>
      <c r="B7364" s="1763" t="s">
        <v>28361</v>
      </c>
      <c r="C7364" s="1763" t="s">
        <v>18572</v>
      </c>
      <c r="D7364" s="1764">
        <v>858</v>
      </c>
      <c r="E7364" s="1104">
        <f t="shared" si="114"/>
        <v>471.90000000000003</v>
      </c>
    </row>
    <row r="7365" spans="1:5" ht="15.6">
      <c r="A7365" s="3245" t="s">
        <v>28362</v>
      </c>
      <c r="B7365" s="1761" t="s">
        <v>28363</v>
      </c>
      <c r="C7365" s="1761" t="s">
        <v>18572</v>
      </c>
      <c r="D7365" s="1762">
        <v>862</v>
      </c>
      <c r="E7365" s="1103">
        <f t="shared" si="114"/>
        <v>474.1</v>
      </c>
    </row>
    <row r="7366" spans="1:5" ht="15.6">
      <c r="A7366" s="3246" t="s">
        <v>28364</v>
      </c>
      <c r="B7366" s="1763" t="s">
        <v>28365</v>
      </c>
      <c r="C7366" s="1763" t="s">
        <v>18572</v>
      </c>
      <c r="D7366" s="1764">
        <v>866</v>
      </c>
      <c r="E7366" s="1104">
        <f t="shared" si="114"/>
        <v>476.3</v>
      </c>
    </row>
    <row r="7367" spans="1:5" ht="15.6">
      <c r="A7367" s="3245" t="s">
        <v>28366</v>
      </c>
      <c r="B7367" s="1761" t="s">
        <v>28367</v>
      </c>
      <c r="C7367" s="1761" t="s">
        <v>18572</v>
      </c>
      <c r="D7367" s="1762">
        <v>871</v>
      </c>
      <c r="E7367" s="1103">
        <f t="shared" si="114"/>
        <v>479.05</v>
      </c>
    </row>
    <row r="7368" spans="1:5" ht="15.6">
      <c r="A7368" s="3246" t="s">
        <v>28368</v>
      </c>
      <c r="B7368" s="1763" t="s">
        <v>28369</v>
      </c>
      <c r="C7368" s="1763" t="s">
        <v>18572</v>
      </c>
      <c r="D7368" s="1764">
        <v>871</v>
      </c>
      <c r="E7368" s="1104">
        <f t="shared" si="114"/>
        <v>479.05</v>
      </c>
    </row>
    <row r="7369" spans="1:5" ht="15.6">
      <c r="A7369" s="3245" t="s">
        <v>28370</v>
      </c>
      <c r="B7369" s="1761" t="s">
        <v>28371</v>
      </c>
      <c r="C7369" s="1761" t="s">
        <v>18572</v>
      </c>
      <c r="D7369" s="1762">
        <v>876</v>
      </c>
      <c r="E7369" s="1103">
        <f t="shared" si="114"/>
        <v>481.8</v>
      </c>
    </row>
    <row r="7370" spans="1:5" ht="15.6">
      <c r="A7370" s="3246" t="s">
        <v>28372</v>
      </c>
      <c r="B7370" s="1763" t="s">
        <v>28373</v>
      </c>
      <c r="C7370" s="1763" t="s">
        <v>18572</v>
      </c>
      <c r="D7370" s="1764">
        <v>880</v>
      </c>
      <c r="E7370" s="1104">
        <f t="shared" si="114"/>
        <v>484.00000000000006</v>
      </c>
    </row>
    <row r="7371" spans="1:5" ht="15.6">
      <c r="A7371" s="3245" t="s">
        <v>28374</v>
      </c>
      <c r="B7371" s="1761" t="s">
        <v>28375</v>
      </c>
      <c r="C7371" s="1761" t="s">
        <v>18572</v>
      </c>
      <c r="D7371" s="1762">
        <v>882</v>
      </c>
      <c r="E7371" s="1103">
        <f t="shared" si="114"/>
        <v>485.1</v>
      </c>
    </row>
    <row r="7372" spans="1:5" ht="15.6">
      <c r="A7372" s="3246" t="s">
        <v>28376</v>
      </c>
      <c r="B7372" s="1763" t="s">
        <v>28377</v>
      </c>
      <c r="C7372" s="1763" t="s">
        <v>18572</v>
      </c>
      <c r="D7372" s="1764">
        <v>884</v>
      </c>
      <c r="E7372" s="1104">
        <f t="shared" si="114"/>
        <v>486.20000000000005</v>
      </c>
    </row>
    <row r="7373" spans="1:5" ht="15.6">
      <c r="A7373" s="3245" t="s">
        <v>28378</v>
      </c>
      <c r="B7373" s="1761" t="s">
        <v>28379</v>
      </c>
      <c r="C7373" s="1761" t="s">
        <v>18572</v>
      </c>
      <c r="D7373" s="1762">
        <v>887</v>
      </c>
      <c r="E7373" s="1103">
        <f t="shared" ref="E7373:E7436" si="115">D7373*(100%-$E$8)</f>
        <v>487.85</v>
      </c>
    </row>
    <row r="7374" spans="1:5" ht="15.6">
      <c r="A7374" s="3246" t="s">
        <v>28380</v>
      </c>
      <c r="B7374" s="1763" t="s">
        <v>28381</v>
      </c>
      <c r="C7374" s="1763" t="s">
        <v>18572</v>
      </c>
      <c r="D7374" s="1764">
        <v>892</v>
      </c>
      <c r="E7374" s="1104">
        <f t="shared" si="115"/>
        <v>490.6</v>
      </c>
    </row>
    <row r="7375" spans="1:5" ht="15.6">
      <c r="A7375" s="3245" t="s">
        <v>28382</v>
      </c>
      <c r="B7375" s="1761" t="s">
        <v>28383</v>
      </c>
      <c r="C7375" s="1761" t="s">
        <v>18572</v>
      </c>
      <c r="D7375" s="1762">
        <v>893</v>
      </c>
      <c r="E7375" s="1103">
        <f t="shared" si="115"/>
        <v>491.15000000000003</v>
      </c>
    </row>
    <row r="7376" spans="1:5" ht="15.6">
      <c r="A7376" s="3246" t="s">
        <v>28384</v>
      </c>
      <c r="B7376" s="1763" t="s">
        <v>28385</v>
      </c>
      <c r="C7376" s="1763" t="s">
        <v>18572</v>
      </c>
      <c r="D7376" s="1764">
        <v>895</v>
      </c>
      <c r="E7376" s="1104">
        <f t="shared" si="115"/>
        <v>492.25000000000006</v>
      </c>
    </row>
    <row r="7377" spans="1:5" ht="15.6">
      <c r="A7377" s="3245" t="s">
        <v>28386</v>
      </c>
      <c r="B7377" s="1761" t="s">
        <v>28387</v>
      </c>
      <c r="C7377" s="1761" t="s">
        <v>18572</v>
      </c>
      <c r="D7377" s="1762">
        <v>897</v>
      </c>
      <c r="E7377" s="1103">
        <f t="shared" si="115"/>
        <v>493.35</v>
      </c>
    </row>
    <row r="7378" spans="1:5" ht="15.6">
      <c r="A7378" s="3246" t="s">
        <v>28388</v>
      </c>
      <c r="B7378" s="1763" t="s">
        <v>28389</v>
      </c>
      <c r="C7378" s="1763" t="s">
        <v>18572</v>
      </c>
      <c r="D7378" s="1764">
        <v>899</v>
      </c>
      <c r="E7378" s="1104">
        <f t="shared" si="115"/>
        <v>494.45000000000005</v>
      </c>
    </row>
    <row r="7379" spans="1:5" ht="15.6">
      <c r="A7379" s="3245" t="s">
        <v>28390</v>
      </c>
      <c r="B7379" s="1761" t="s">
        <v>28391</v>
      </c>
      <c r="C7379" s="1761" t="s">
        <v>18572</v>
      </c>
      <c r="D7379" s="1762">
        <v>905</v>
      </c>
      <c r="E7379" s="1103">
        <f t="shared" si="115"/>
        <v>497.75000000000006</v>
      </c>
    </row>
    <row r="7380" spans="1:5" ht="15.6">
      <c r="A7380" s="3246" t="s">
        <v>28392</v>
      </c>
      <c r="B7380" s="1763" t="s">
        <v>28393</v>
      </c>
      <c r="C7380" s="1763" t="s">
        <v>18572</v>
      </c>
      <c r="D7380" s="1764">
        <v>906</v>
      </c>
      <c r="E7380" s="1104">
        <f t="shared" si="115"/>
        <v>498.30000000000007</v>
      </c>
    </row>
    <row r="7381" spans="1:5" ht="15.6">
      <c r="A7381" s="3245" t="s">
        <v>28394</v>
      </c>
      <c r="B7381" s="1761" t="s">
        <v>28395</v>
      </c>
      <c r="C7381" s="1761" t="s">
        <v>18572</v>
      </c>
      <c r="D7381" s="1762">
        <v>907</v>
      </c>
      <c r="E7381" s="1103">
        <f t="shared" si="115"/>
        <v>498.85</v>
      </c>
    </row>
    <row r="7382" spans="1:5" ht="15.6">
      <c r="A7382" s="3246" t="s">
        <v>28396</v>
      </c>
      <c r="B7382" s="1763" t="s">
        <v>28397</v>
      </c>
      <c r="C7382" s="1763" t="s">
        <v>18572</v>
      </c>
      <c r="D7382" s="1764">
        <v>914</v>
      </c>
      <c r="E7382" s="1104">
        <f t="shared" si="115"/>
        <v>502.70000000000005</v>
      </c>
    </row>
    <row r="7383" spans="1:5" ht="15.6">
      <c r="A7383" s="3245" t="s">
        <v>28398</v>
      </c>
      <c r="B7383" s="1761" t="s">
        <v>28399</v>
      </c>
      <c r="C7383" s="1761" t="s">
        <v>18572</v>
      </c>
      <c r="D7383" s="1762">
        <v>914</v>
      </c>
      <c r="E7383" s="1103">
        <f t="shared" si="115"/>
        <v>502.70000000000005</v>
      </c>
    </row>
    <row r="7384" spans="1:5" ht="15.6">
      <c r="A7384" s="3246" t="s">
        <v>28400</v>
      </c>
      <c r="B7384" s="1763" t="s">
        <v>28401</v>
      </c>
      <c r="C7384" s="1763" t="s">
        <v>18572</v>
      </c>
      <c r="D7384" s="1764">
        <v>914</v>
      </c>
      <c r="E7384" s="1104">
        <f t="shared" si="115"/>
        <v>502.70000000000005</v>
      </c>
    </row>
    <row r="7385" spans="1:5" ht="15.6">
      <c r="A7385" s="3245" t="s">
        <v>28402</v>
      </c>
      <c r="B7385" s="1761" t="s">
        <v>28403</v>
      </c>
      <c r="C7385" s="1761" t="s">
        <v>18572</v>
      </c>
      <c r="D7385" s="1762">
        <v>918</v>
      </c>
      <c r="E7385" s="1103">
        <f t="shared" si="115"/>
        <v>504.90000000000003</v>
      </c>
    </row>
    <row r="7386" spans="1:5" ht="15.6">
      <c r="A7386" s="3246" t="s">
        <v>28404</v>
      </c>
      <c r="B7386" s="1763" t="s">
        <v>28405</v>
      </c>
      <c r="C7386" s="1763" t="s">
        <v>18572</v>
      </c>
      <c r="D7386" s="1764">
        <v>919</v>
      </c>
      <c r="E7386" s="1104">
        <f t="shared" si="115"/>
        <v>505.45000000000005</v>
      </c>
    </row>
    <row r="7387" spans="1:5" ht="15.6">
      <c r="A7387" s="3245" t="s">
        <v>28406</v>
      </c>
      <c r="B7387" s="1761" t="s">
        <v>28407</v>
      </c>
      <c r="C7387" s="1761" t="s">
        <v>18572</v>
      </c>
      <c r="D7387" s="1762">
        <v>921</v>
      </c>
      <c r="E7387" s="1103">
        <f t="shared" si="115"/>
        <v>506.55000000000007</v>
      </c>
    </row>
    <row r="7388" spans="1:5" ht="15.6">
      <c r="A7388" s="3246" t="s">
        <v>28408</v>
      </c>
      <c r="B7388" s="1763" t="s">
        <v>28409</v>
      </c>
      <c r="C7388" s="1763" t="s">
        <v>18572</v>
      </c>
      <c r="D7388" s="1764">
        <v>921</v>
      </c>
      <c r="E7388" s="1104">
        <f t="shared" si="115"/>
        <v>506.55000000000007</v>
      </c>
    </row>
    <row r="7389" spans="1:5" ht="15.6">
      <c r="A7389" s="3245" t="s">
        <v>28410</v>
      </c>
      <c r="B7389" s="1761" t="s">
        <v>28411</v>
      </c>
      <c r="C7389" s="1761" t="s">
        <v>18572</v>
      </c>
      <c r="D7389" s="1762">
        <v>923</v>
      </c>
      <c r="E7389" s="1103">
        <f t="shared" si="115"/>
        <v>507.65000000000003</v>
      </c>
    </row>
    <row r="7390" spans="1:5" ht="15.6">
      <c r="A7390" s="3246" t="s">
        <v>28414</v>
      </c>
      <c r="B7390" s="1763" t="s">
        <v>28415</v>
      </c>
      <c r="C7390" s="1763" t="s">
        <v>18572</v>
      </c>
      <c r="D7390" s="1764">
        <v>927</v>
      </c>
      <c r="E7390" s="1104">
        <f t="shared" si="115"/>
        <v>509.85</v>
      </c>
    </row>
    <row r="7391" spans="1:5" ht="15.6">
      <c r="A7391" s="3245" t="s">
        <v>28412</v>
      </c>
      <c r="B7391" s="1761" t="s">
        <v>28413</v>
      </c>
      <c r="C7391" s="1761" t="s">
        <v>18572</v>
      </c>
      <c r="D7391" s="1762">
        <v>928</v>
      </c>
      <c r="E7391" s="1103">
        <f t="shared" si="115"/>
        <v>510.40000000000003</v>
      </c>
    </row>
    <row r="7392" spans="1:5" ht="15.6">
      <c r="A7392" s="3246" t="s">
        <v>28416</v>
      </c>
      <c r="B7392" s="1763" t="s">
        <v>28417</v>
      </c>
      <c r="C7392" s="1763" t="s">
        <v>18572</v>
      </c>
      <c r="D7392" s="1764">
        <v>930</v>
      </c>
      <c r="E7392" s="1104">
        <f t="shared" si="115"/>
        <v>511.50000000000006</v>
      </c>
    </row>
    <row r="7393" spans="1:5" ht="15.6">
      <c r="A7393" s="3245" t="s">
        <v>28418</v>
      </c>
      <c r="B7393" s="1761" t="s">
        <v>28419</v>
      </c>
      <c r="C7393" s="1761" t="s">
        <v>18572</v>
      </c>
      <c r="D7393" s="1762">
        <v>934</v>
      </c>
      <c r="E7393" s="1103">
        <f t="shared" si="115"/>
        <v>513.70000000000005</v>
      </c>
    </row>
    <row r="7394" spans="1:5" ht="15.6">
      <c r="A7394" s="3246" t="s">
        <v>28420</v>
      </c>
      <c r="B7394" s="1763" t="s">
        <v>28421</v>
      </c>
      <c r="C7394" s="1763" t="s">
        <v>18572</v>
      </c>
      <c r="D7394" s="1764">
        <v>934</v>
      </c>
      <c r="E7394" s="1104">
        <f t="shared" si="115"/>
        <v>513.70000000000005</v>
      </c>
    </row>
    <row r="7395" spans="1:5" ht="15.6">
      <c r="A7395" s="3245" t="s">
        <v>28422</v>
      </c>
      <c r="B7395" s="1761" t="s">
        <v>28423</v>
      </c>
      <c r="C7395" s="1761" t="s">
        <v>18572</v>
      </c>
      <c r="D7395" s="1762">
        <v>935</v>
      </c>
      <c r="E7395" s="1103">
        <f t="shared" si="115"/>
        <v>514.25</v>
      </c>
    </row>
    <row r="7396" spans="1:5" ht="15.6">
      <c r="A7396" s="3246" t="s">
        <v>28424</v>
      </c>
      <c r="B7396" s="1763" t="s">
        <v>28425</v>
      </c>
      <c r="C7396" s="1763" t="s">
        <v>18572</v>
      </c>
      <c r="D7396" s="1764">
        <v>938</v>
      </c>
      <c r="E7396" s="1104">
        <f t="shared" si="115"/>
        <v>515.90000000000009</v>
      </c>
    </row>
    <row r="7397" spans="1:5" ht="15.6">
      <c r="A7397" s="3245" t="s">
        <v>28426</v>
      </c>
      <c r="B7397" s="1761" t="s">
        <v>28427</v>
      </c>
      <c r="C7397" s="1761" t="s">
        <v>18572</v>
      </c>
      <c r="D7397" s="1762">
        <v>938</v>
      </c>
      <c r="E7397" s="1103">
        <f t="shared" si="115"/>
        <v>515.90000000000009</v>
      </c>
    </row>
    <row r="7398" spans="1:5" ht="15.6">
      <c r="A7398" s="3246" t="s">
        <v>28428</v>
      </c>
      <c r="B7398" s="1763" t="s">
        <v>28429</v>
      </c>
      <c r="C7398" s="1763" t="s">
        <v>18572</v>
      </c>
      <c r="D7398" s="1764">
        <v>941</v>
      </c>
      <c r="E7398" s="1104">
        <f t="shared" si="115"/>
        <v>517.55000000000007</v>
      </c>
    </row>
    <row r="7399" spans="1:5" ht="15.6">
      <c r="A7399" s="3245" t="s">
        <v>28430</v>
      </c>
      <c r="B7399" s="1761" t="s">
        <v>28431</v>
      </c>
      <c r="C7399" s="1761" t="s">
        <v>18572</v>
      </c>
      <c r="D7399" s="1762">
        <v>943</v>
      </c>
      <c r="E7399" s="1103">
        <f t="shared" si="115"/>
        <v>518.65000000000009</v>
      </c>
    </row>
    <row r="7400" spans="1:5" ht="15.6">
      <c r="A7400" s="3246" t="s">
        <v>28432</v>
      </c>
      <c r="B7400" s="1763" t="s">
        <v>28433</v>
      </c>
      <c r="C7400" s="1763" t="s">
        <v>18572</v>
      </c>
      <c r="D7400" s="1764">
        <v>944</v>
      </c>
      <c r="E7400" s="1104">
        <f t="shared" si="115"/>
        <v>519.20000000000005</v>
      </c>
    </row>
    <row r="7401" spans="1:5" ht="15.6">
      <c r="A7401" s="3245" t="s">
        <v>28434</v>
      </c>
      <c r="B7401" s="1761" t="s">
        <v>28435</v>
      </c>
      <c r="C7401" s="1761" t="s">
        <v>18572</v>
      </c>
      <c r="D7401" s="1762">
        <v>947</v>
      </c>
      <c r="E7401" s="1103">
        <f t="shared" si="115"/>
        <v>520.85</v>
      </c>
    </row>
    <row r="7402" spans="1:5" ht="15.6">
      <c r="A7402" s="3246" t="s">
        <v>28436</v>
      </c>
      <c r="B7402" s="1763" t="s">
        <v>28437</v>
      </c>
      <c r="C7402" s="1763" t="s">
        <v>18572</v>
      </c>
      <c r="D7402" s="1764">
        <v>951</v>
      </c>
      <c r="E7402" s="1104">
        <f t="shared" si="115"/>
        <v>523.05000000000007</v>
      </c>
    </row>
    <row r="7403" spans="1:5" ht="15.6">
      <c r="A7403" s="3245" t="s">
        <v>28438</v>
      </c>
      <c r="B7403" s="1761" t="s">
        <v>28439</v>
      </c>
      <c r="C7403" s="1761" t="s">
        <v>18572</v>
      </c>
      <c r="D7403" s="1762">
        <v>952</v>
      </c>
      <c r="E7403" s="1103">
        <f t="shared" si="115"/>
        <v>523.6</v>
      </c>
    </row>
    <row r="7404" spans="1:5" ht="15.6">
      <c r="A7404" s="3246" t="s">
        <v>28440</v>
      </c>
      <c r="B7404" s="1763" t="s">
        <v>28441</v>
      </c>
      <c r="C7404" s="1763" t="s">
        <v>18572</v>
      </c>
      <c r="D7404" s="1764">
        <v>954</v>
      </c>
      <c r="E7404" s="1104">
        <f t="shared" si="115"/>
        <v>524.70000000000005</v>
      </c>
    </row>
    <row r="7405" spans="1:5" ht="15.6">
      <c r="A7405" s="3245" t="s">
        <v>28442</v>
      </c>
      <c r="B7405" s="1761" t="s">
        <v>28443</v>
      </c>
      <c r="C7405" s="1761" t="s">
        <v>18572</v>
      </c>
      <c r="D7405" s="1762">
        <v>954</v>
      </c>
      <c r="E7405" s="1103">
        <f t="shared" si="115"/>
        <v>524.70000000000005</v>
      </c>
    </row>
    <row r="7406" spans="1:5" ht="15.6">
      <c r="A7406" s="3246" t="s">
        <v>28444</v>
      </c>
      <c r="B7406" s="1763" t="s">
        <v>28445</v>
      </c>
      <c r="C7406" s="1763" t="s">
        <v>18572</v>
      </c>
      <c r="D7406" s="1764">
        <v>954</v>
      </c>
      <c r="E7406" s="1104">
        <f t="shared" si="115"/>
        <v>524.70000000000005</v>
      </c>
    </row>
    <row r="7407" spans="1:5" ht="15.6">
      <c r="A7407" s="3245" t="s">
        <v>28446</v>
      </c>
      <c r="B7407" s="1761" t="s">
        <v>28447</v>
      </c>
      <c r="C7407" s="1761" t="s">
        <v>18572</v>
      </c>
      <c r="D7407" s="1762">
        <v>960</v>
      </c>
      <c r="E7407" s="1103">
        <f t="shared" si="115"/>
        <v>528</v>
      </c>
    </row>
    <row r="7408" spans="1:5" ht="15.6">
      <c r="A7408" s="3246" t="s">
        <v>28448</v>
      </c>
      <c r="B7408" s="1763" t="s">
        <v>28449</v>
      </c>
      <c r="C7408" s="1763" t="s">
        <v>18572</v>
      </c>
      <c r="D7408" s="1764">
        <v>962</v>
      </c>
      <c r="E7408" s="1104">
        <f t="shared" si="115"/>
        <v>529.1</v>
      </c>
    </row>
    <row r="7409" spans="1:5" ht="15.6">
      <c r="A7409" s="3245" t="s">
        <v>28450</v>
      </c>
      <c r="B7409" s="1761" t="s">
        <v>28451</v>
      </c>
      <c r="C7409" s="1761" t="s">
        <v>18572</v>
      </c>
      <c r="D7409" s="1762">
        <v>963</v>
      </c>
      <c r="E7409" s="1103">
        <f t="shared" si="115"/>
        <v>529.65000000000009</v>
      </c>
    </row>
    <row r="7410" spans="1:5" ht="15.6">
      <c r="A7410" s="3246" t="s">
        <v>28452</v>
      </c>
      <c r="B7410" s="1763" t="s">
        <v>28453</v>
      </c>
      <c r="C7410" s="1763" t="s">
        <v>18572</v>
      </c>
      <c r="D7410" s="1764">
        <v>963</v>
      </c>
      <c r="E7410" s="1104">
        <f t="shared" si="115"/>
        <v>529.65000000000009</v>
      </c>
    </row>
    <row r="7411" spans="1:5" ht="15.6">
      <c r="A7411" s="3245" t="s">
        <v>28456</v>
      </c>
      <c r="B7411" s="1761" t="s">
        <v>28457</v>
      </c>
      <c r="C7411" s="1761" t="s">
        <v>18572</v>
      </c>
      <c r="D7411" s="1762">
        <v>965</v>
      </c>
      <c r="E7411" s="1103">
        <f t="shared" si="115"/>
        <v>530.75</v>
      </c>
    </row>
    <row r="7412" spans="1:5" ht="15.6">
      <c r="A7412" s="3246" t="s">
        <v>28454</v>
      </c>
      <c r="B7412" s="1763" t="s">
        <v>28455</v>
      </c>
      <c r="C7412" s="1763" t="s">
        <v>18572</v>
      </c>
      <c r="D7412" s="1764">
        <v>966</v>
      </c>
      <c r="E7412" s="1104">
        <f t="shared" si="115"/>
        <v>531.30000000000007</v>
      </c>
    </row>
    <row r="7413" spans="1:5" ht="15.6">
      <c r="A7413" s="3245" t="s">
        <v>28458</v>
      </c>
      <c r="B7413" s="1761" t="s">
        <v>28459</v>
      </c>
      <c r="C7413" s="1761" t="s">
        <v>18572</v>
      </c>
      <c r="D7413" s="1762">
        <v>966</v>
      </c>
      <c r="E7413" s="1103">
        <f t="shared" si="115"/>
        <v>531.30000000000007</v>
      </c>
    </row>
    <row r="7414" spans="1:5" ht="15.6">
      <c r="A7414" s="3246" t="s">
        <v>28460</v>
      </c>
      <c r="B7414" s="1763" t="s">
        <v>28461</v>
      </c>
      <c r="C7414" s="1763" t="s">
        <v>18572</v>
      </c>
      <c r="D7414" s="1764">
        <v>970</v>
      </c>
      <c r="E7414" s="1104">
        <f t="shared" si="115"/>
        <v>533.5</v>
      </c>
    </row>
    <row r="7415" spans="1:5" ht="15.6">
      <c r="A7415" s="3245" t="s">
        <v>28462</v>
      </c>
      <c r="B7415" s="1761" t="s">
        <v>28463</v>
      </c>
      <c r="C7415" s="1761" t="s">
        <v>18572</v>
      </c>
      <c r="D7415" s="1762">
        <v>975</v>
      </c>
      <c r="E7415" s="1103">
        <f t="shared" si="115"/>
        <v>536.25</v>
      </c>
    </row>
    <row r="7416" spans="1:5" ht="15.6">
      <c r="A7416" s="3246" t="s">
        <v>28464</v>
      </c>
      <c r="B7416" s="1763" t="s">
        <v>28465</v>
      </c>
      <c r="C7416" s="1763" t="s">
        <v>18572</v>
      </c>
      <c r="D7416" s="1764">
        <v>976</v>
      </c>
      <c r="E7416" s="1104">
        <f t="shared" si="115"/>
        <v>536.80000000000007</v>
      </c>
    </row>
    <row r="7417" spans="1:5" ht="15.6">
      <c r="A7417" s="3245" t="s">
        <v>28466</v>
      </c>
      <c r="B7417" s="1761" t="s">
        <v>28467</v>
      </c>
      <c r="C7417" s="1761" t="s">
        <v>18572</v>
      </c>
      <c r="D7417" s="1762">
        <v>977</v>
      </c>
      <c r="E7417" s="1103">
        <f t="shared" si="115"/>
        <v>537.35</v>
      </c>
    </row>
    <row r="7418" spans="1:5" ht="15.6">
      <c r="A7418" s="3246" t="s">
        <v>28468</v>
      </c>
      <c r="B7418" s="1763" t="s">
        <v>28469</v>
      </c>
      <c r="C7418" s="1763" t="s">
        <v>18572</v>
      </c>
      <c r="D7418" s="1764">
        <v>980</v>
      </c>
      <c r="E7418" s="1104">
        <f t="shared" si="115"/>
        <v>539</v>
      </c>
    </row>
    <row r="7419" spans="1:5" ht="15.6">
      <c r="A7419" s="3245" t="s">
        <v>28470</v>
      </c>
      <c r="B7419" s="1761" t="s">
        <v>28471</v>
      </c>
      <c r="C7419" s="1761" t="s">
        <v>18572</v>
      </c>
      <c r="D7419" s="1762">
        <v>980</v>
      </c>
      <c r="E7419" s="1103">
        <f t="shared" si="115"/>
        <v>539</v>
      </c>
    </row>
    <row r="7420" spans="1:5" ht="15.6">
      <c r="A7420" s="3246" t="s">
        <v>28472</v>
      </c>
      <c r="B7420" s="1763" t="s">
        <v>28473</v>
      </c>
      <c r="C7420" s="1763" t="s">
        <v>18572</v>
      </c>
      <c r="D7420" s="1764">
        <v>987</v>
      </c>
      <c r="E7420" s="1104">
        <f t="shared" si="115"/>
        <v>542.85</v>
      </c>
    </row>
    <row r="7421" spans="1:5" ht="15.6">
      <c r="A7421" s="3245" t="s">
        <v>28474</v>
      </c>
      <c r="B7421" s="1761" t="s">
        <v>28475</v>
      </c>
      <c r="C7421" s="1761" t="s">
        <v>18572</v>
      </c>
      <c r="D7421" s="1762">
        <v>987</v>
      </c>
      <c r="E7421" s="1103">
        <f t="shared" si="115"/>
        <v>542.85</v>
      </c>
    </row>
    <row r="7422" spans="1:5" ht="15.6">
      <c r="A7422" s="3246" t="s">
        <v>28476</v>
      </c>
      <c r="B7422" s="1763" t="s">
        <v>28477</v>
      </c>
      <c r="C7422" s="1763" t="s">
        <v>18572</v>
      </c>
      <c r="D7422" s="1764">
        <v>990</v>
      </c>
      <c r="E7422" s="1104">
        <f t="shared" si="115"/>
        <v>544.5</v>
      </c>
    </row>
    <row r="7423" spans="1:5" ht="15.6">
      <c r="A7423" s="3245" t="s">
        <v>28478</v>
      </c>
      <c r="B7423" s="1761" t="s">
        <v>28479</v>
      </c>
      <c r="C7423" s="1761" t="s">
        <v>18572</v>
      </c>
      <c r="D7423" s="1762">
        <v>991</v>
      </c>
      <c r="E7423" s="1103">
        <f t="shared" si="115"/>
        <v>545.05000000000007</v>
      </c>
    </row>
    <row r="7424" spans="1:5" ht="15.6">
      <c r="A7424" s="3246" t="s">
        <v>28480</v>
      </c>
      <c r="B7424" s="1763" t="s">
        <v>28481</v>
      </c>
      <c r="C7424" s="1763" t="s">
        <v>18572</v>
      </c>
      <c r="D7424" s="1764">
        <v>991</v>
      </c>
      <c r="E7424" s="1104">
        <f t="shared" si="115"/>
        <v>545.05000000000007</v>
      </c>
    </row>
    <row r="7425" spans="1:5" ht="15.6">
      <c r="A7425" s="3245" t="s">
        <v>28482</v>
      </c>
      <c r="B7425" s="1761" t="s">
        <v>28483</v>
      </c>
      <c r="C7425" s="1761" t="s">
        <v>18572</v>
      </c>
      <c r="D7425" s="1762">
        <v>993</v>
      </c>
      <c r="E7425" s="1103">
        <f t="shared" si="115"/>
        <v>546.15000000000009</v>
      </c>
    </row>
    <row r="7426" spans="1:5" ht="15.6">
      <c r="A7426" s="3246" t="s">
        <v>28484</v>
      </c>
      <c r="B7426" s="1763" t="s">
        <v>28485</v>
      </c>
      <c r="C7426" s="1763" t="s">
        <v>18572</v>
      </c>
      <c r="D7426" s="1764">
        <v>996</v>
      </c>
      <c r="E7426" s="1104">
        <f t="shared" si="115"/>
        <v>547.80000000000007</v>
      </c>
    </row>
    <row r="7427" spans="1:5" ht="15.6">
      <c r="A7427" s="3245" t="s">
        <v>28486</v>
      </c>
      <c r="B7427" s="1761" t="s">
        <v>28487</v>
      </c>
      <c r="C7427" s="1761" t="s">
        <v>18572</v>
      </c>
      <c r="D7427" s="1762">
        <v>999</v>
      </c>
      <c r="E7427" s="1103">
        <f t="shared" si="115"/>
        <v>549.45000000000005</v>
      </c>
    </row>
    <row r="7428" spans="1:5" ht="15.6">
      <c r="A7428" s="3246" t="s">
        <v>28488</v>
      </c>
      <c r="B7428" s="1763" t="s">
        <v>28489</v>
      </c>
      <c r="C7428" s="1763" t="s">
        <v>18572</v>
      </c>
      <c r="D7428" s="1764">
        <v>1000</v>
      </c>
      <c r="E7428" s="1104">
        <f t="shared" si="115"/>
        <v>550</v>
      </c>
    </row>
    <row r="7429" spans="1:5" ht="15.6">
      <c r="A7429" s="3245" t="s">
        <v>28490</v>
      </c>
      <c r="B7429" s="1761" t="s">
        <v>28491</v>
      </c>
      <c r="C7429" s="1761" t="s">
        <v>18572</v>
      </c>
      <c r="D7429" s="1762">
        <v>1004</v>
      </c>
      <c r="E7429" s="1103">
        <f t="shared" si="115"/>
        <v>552.20000000000005</v>
      </c>
    </row>
    <row r="7430" spans="1:5" ht="15.6">
      <c r="A7430" s="3246" t="s">
        <v>28492</v>
      </c>
      <c r="B7430" s="1763" t="s">
        <v>28493</v>
      </c>
      <c r="C7430" s="1763" t="s">
        <v>18572</v>
      </c>
      <c r="D7430" s="1764">
        <v>1005</v>
      </c>
      <c r="E7430" s="1104">
        <f t="shared" si="115"/>
        <v>552.75</v>
      </c>
    </row>
    <row r="7431" spans="1:5" ht="15.6">
      <c r="A7431" s="3245" t="s">
        <v>28494</v>
      </c>
      <c r="B7431" s="1761" t="s">
        <v>28495</v>
      </c>
      <c r="C7431" s="1761" t="s">
        <v>18572</v>
      </c>
      <c r="D7431" s="1762">
        <v>1006</v>
      </c>
      <c r="E7431" s="1103">
        <f t="shared" si="115"/>
        <v>553.30000000000007</v>
      </c>
    </row>
    <row r="7432" spans="1:5" ht="15.6">
      <c r="A7432" s="3246" t="s">
        <v>28496</v>
      </c>
      <c r="B7432" s="1763" t="s">
        <v>28497</v>
      </c>
      <c r="C7432" s="1763" t="s">
        <v>18572</v>
      </c>
      <c r="D7432" s="1764">
        <v>1007</v>
      </c>
      <c r="E7432" s="1104">
        <f t="shared" si="115"/>
        <v>553.85</v>
      </c>
    </row>
    <row r="7433" spans="1:5" ht="15.6">
      <c r="A7433" s="3245" t="s">
        <v>28498</v>
      </c>
      <c r="B7433" s="1761" t="s">
        <v>28499</v>
      </c>
      <c r="C7433" s="1761" t="s">
        <v>18572</v>
      </c>
      <c r="D7433" s="1762">
        <v>1010</v>
      </c>
      <c r="E7433" s="1103">
        <f t="shared" si="115"/>
        <v>555.5</v>
      </c>
    </row>
    <row r="7434" spans="1:5" ht="15.6">
      <c r="A7434" s="3246" t="s">
        <v>28500</v>
      </c>
      <c r="B7434" s="1763" t="s">
        <v>28501</v>
      </c>
      <c r="C7434" s="1763" t="s">
        <v>18572</v>
      </c>
      <c r="D7434" s="1764">
        <v>1010</v>
      </c>
      <c r="E7434" s="1104">
        <f t="shared" si="115"/>
        <v>555.5</v>
      </c>
    </row>
    <row r="7435" spans="1:5" ht="15.6">
      <c r="A7435" s="3245" t="s">
        <v>28502</v>
      </c>
      <c r="B7435" s="1761" t="s">
        <v>28503</v>
      </c>
      <c r="C7435" s="1761" t="s">
        <v>18572</v>
      </c>
      <c r="D7435" s="1762">
        <v>1011</v>
      </c>
      <c r="E7435" s="1103">
        <f t="shared" si="115"/>
        <v>556.05000000000007</v>
      </c>
    </row>
    <row r="7436" spans="1:5" ht="15.6">
      <c r="A7436" s="3246" t="s">
        <v>28504</v>
      </c>
      <c r="B7436" s="1763" t="s">
        <v>28505</v>
      </c>
      <c r="C7436" s="1763" t="s">
        <v>18572</v>
      </c>
      <c r="D7436" s="1764">
        <v>1017</v>
      </c>
      <c r="E7436" s="1104">
        <f t="shared" si="115"/>
        <v>559.35</v>
      </c>
    </row>
    <row r="7437" spans="1:5" ht="15.6">
      <c r="A7437" s="3245" t="s">
        <v>28510</v>
      </c>
      <c r="B7437" s="1761" t="s">
        <v>28511</v>
      </c>
      <c r="C7437" s="1761" t="s">
        <v>18572</v>
      </c>
      <c r="D7437" s="1762">
        <v>1020</v>
      </c>
      <c r="E7437" s="1103">
        <f t="shared" ref="E7437:E7500" si="116">D7437*(100%-$E$8)</f>
        <v>561</v>
      </c>
    </row>
    <row r="7438" spans="1:5" ht="15.6">
      <c r="A7438" s="3246" t="s">
        <v>28506</v>
      </c>
      <c r="B7438" s="1763" t="s">
        <v>28507</v>
      </c>
      <c r="C7438" s="1763" t="s">
        <v>18572</v>
      </c>
      <c r="D7438" s="1764">
        <v>1020</v>
      </c>
      <c r="E7438" s="1104">
        <f t="shared" si="116"/>
        <v>561</v>
      </c>
    </row>
    <row r="7439" spans="1:5" ht="15.6">
      <c r="A7439" s="3245" t="s">
        <v>28508</v>
      </c>
      <c r="B7439" s="1761" t="s">
        <v>28509</v>
      </c>
      <c r="C7439" s="1761" t="s">
        <v>18572</v>
      </c>
      <c r="D7439" s="1762">
        <v>1020</v>
      </c>
      <c r="E7439" s="1103">
        <f t="shared" si="116"/>
        <v>561</v>
      </c>
    </row>
    <row r="7440" spans="1:5" ht="15.6">
      <c r="A7440" s="3246" t="s">
        <v>28512</v>
      </c>
      <c r="B7440" s="1763" t="s">
        <v>28513</v>
      </c>
      <c r="C7440" s="1763" t="s">
        <v>18572</v>
      </c>
      <c r="D7440" s="1764">
        <v>1023</v>
      </c>
      <c r="E7440" s="1104">
        <f t="shared" si="116"/>
        <v>562.65000000000009</v>
      </c>
    </row>
    <row r="7441" spans="1:5" ht="15.6">
      <c r="A7441" s="3245" t="s">
        <v>28514</v>
      </c>
      <c r="B7441" s="1761" t="s">
        <v>28515</v>
      </c>
      <c r="C7441" s="1761" t="s">
        <v>18572</v>
      </c>
      <c r="D7441" s="1762">
        <v>1026</v>
      </c>
      <c r="E7441" s="1103">
        <f t="shared" si="116"/>
        <v>564.30000000000007</v>
      </c>
    </row>
    <row r="7442" spans="1:5" ht="15.6">
      <c r="A7442" s="3246" t="s">
        <v>28518</v>
      </c>
      <c r="B7442" s="1763" t="s">
        <v>28519</v>
      </c>
      <c r="C7442" s="1763" t="s">
        <v>18572</v>
      </c>
      <c r="D7442" s="1764">
        <v>1030</v>
      </c>
      <c r="E7442" s="1104">
        <f t="shared" si="116"/>
        <v>566.5</v>
      </c>
    </row>
    <row r="7443" spans="1:5" ht="15.6">
      <c r="A7443" s="3245" t="s">
        <v>28516</v>
      </c>
      <c r="B7443" s="1761" t="s">
        <v>28517</v>
      </c>
      <c r="C7443" s="1761" t="s">
        <v>18572</v>
      </c>
      <c r="D7443" s="1762">
        <v>1031</v>
      </c>
      <c r="E7443" s="1103">
        <f t="shared" si="116"/>
        <v>567.05000000000007</v>
      </c>
    </row>
    <row r="7444" spans="1:5" ht="15.6">
      <c r="A7444" s="3246" t="s">
        <v>28520</v>
      </c>
      <c r="B7444" s="1763" t="s">
        <v>28521</v>
      </c>
      <c r="C7444" s="1763" t="s">
        <v>18572</v>
      </c>
      <c r="D7444" s="1764">
        <v>1032</v>
      </c>
      <c r="E7444" s="1104">
        <f t="shared" si="116"/>
        <v>567.6</v>
      </c>
    </row>
    <row r="7445" spans="1:5" ht="15.6">
      <c r="A7445" s="3245" t="s">
        <v>28522</v>
      </c>
      <c r="B7445" s="1761" t="s">
        <v>28523</v>
      </c>
      <c r="C7445" s="1761" t="s">
        <v>18572</v>
      </c>
      <c r="D7445" s="1762">
        <v>1033</v>
      </c>
      <c r="E7445" s="1103">
        <f t="shared" si="116"/>
        <v>568.15000000000009</v>
      </c>
    </row>
    <row r="7446" spans="1:5" ht="15.6">
      <c r="A7446" s="3246" t="s">
        <v>28524</v>
      </c>
      <c r="B7446" s="1763" t="s">
        <v>28525</v>
      </c>
      <c r="C7446" s="1763" t="s">
        <v>18572</v>
      </c>
      <c r="D7446" s="1764">
        <v>1035</v>
      </c>
      <c r="E7446" s="1104">
        <f t="shared" si="116"/>
        <v>569.25</v>
      </c>
    </row>
    <row r="7447" spans="1:5" ht="15.6">
      <c r="A7447" s="3245" t="s">
        <v>28526</v>
      </c>
      <c r="B7447" s="1761" t="s">
        <v>28527</v>
      </c>
      <c r="C7447" s="1761" t="s">
        <v>18572</v>
      </c>
      <c r="D7447" s="1762">
        <v>1035</v>
      </c>
      <c r="E7447" s="1103">
        <f t="shared" si="116"/>
        <v>569.25</v>
      </c>
    </row>
    <row r="7448" spans="1:5" ht="15.6">
      <c r="A7448" s="3246" t="s">
        <v>28528</v>
      </c>
      <c r="B7448" s="1763" t="s">
        <v>28529</v>
      </c>
      <c r="C7448" s="1763" t="s">
        <v>18572</v>
      </c>
      <c r="D7448" s="1764">
        <v>1036</v>
      </c>
      <c r="E7448" s="1104">
        <f t="shared" si="116"/>
        <v>569.80000000000007</v>
      </c>
    </row>
    <row r="7449" spans="1:5" ht="15.6">
      <c r="A7449" s="3245" t="s">
        <v>28530</v>
      </c>
      <c r="B7449" s="1761" t="s">
        <v>28531</v>
      </c>
      <c r="C7449" s="1761" t="s">
        <v>18572</v>
      </c>
      <c r="D7449" s="1762">
        <v>1037</v>
      </c>
      <c r="E7449" s="1103">
        <f t="shared" si="116"/>
        <v>570.35</v>
      </c>
    </row>
    <row r="7450" spans="1:5" ht="15.6">
      <c r="A7450" s="3246" t="s">
        <v>28532</v>
      </c>
      <c r="B7450" s="1763" t="s">
        <v>28533</v>
      </c>
      <c r="C7450" s="1763" t="s">
        <v>18572</v>
      </c>
      <c r="D7450" s="1764">
        <v>1039</v>
      </c>
      <c r="E7450" s="1104">
        <f t="shared" si="116"/>
        <v>571.45000000000005</v>
      </c>
    </row>
    <row r="7451" spans="1:5" ht="15.6">
      <c r="A7451" s="3245" t="s">
        <v>28534</v>
      </c>
      <c r="B7451" s="1761" t="s">
        <v>28535</v>
      </c>
      <c r="C7451" s="1761" t="s">
        <v>18572</v>
      </c>
      <c r="D7451" s="1762">
        <v>1043</v>
      </c>
      <c r="E7451" s="1103">
        <f t="shared" si="116"/>
        <v>573.65000000000009</v>
      </c>
    </row>
    <row r="7452" spans="1:5" ht="15.6">
      <c r="A7452" s="3246" t="s">
        <v>28536</v>
      </c>
      <c r="B7452" s="1763" t="s">
        <v>28537</v>
      </c>
      <c r="C7452" s="1763" t="s">
        <v>18572</v>
      </c>
      <c r="D7452" s="1764">
        <v>1045</v>
      </c>
      <c r="E7452" s="1104">
        <f t="shared" si="116"/>
        <v>574.75</v>
      </c>
    </row>
    <row r="7453" spans="1:5" ht="15.6">
      <c r="A7453" s="3245" t="s">
        <v>28538</v>
      </c>
      <c r="B7453" s="1761" t="s">
        <v>28539</v>
      </c>
      <c r="C7453" s="1761" t="s">
        <v>18572</v>
      </c>
      <c r="D7453" s="1762">
        <v>1046</v>
      </c>
      <c r="E7453" s="1103">
        <f t="shared" si="116"/>
        <v>575.30000000000007</v>
      </c>
    </row>
    <row r="7454" spans="1:5" ht="15.6">
      <c r="A7454" s="3246" t="s">
        <v>28540</v>
      </c>
      <c r="B7454" s="1763" t="s">
        <v>28541</v>
      </c>
      <c r="C7454" s="1763" t="s">
        <v>18572</v>
      </c>
      <c r="D7454" s="1764">
        <v>1047</v>
      </c>
      <c r="E7454" s="1104">
        <f t="shared" si="116"/>
        <v>575.85</v>
      </c>
    </row>
    <row r="7455" spans="1:5" ht="15.6">
      <c r="A7455" s="3245" t="s">
        <v>28544</v>
      </c>
      <c r="B7455" s="1761" t="s">
        <v>28545</v>
      </c>
      <c r="C7455" s="1761" t="s">
        <v>18572</v>
      </c>
      <c r="D7455" s="1762">
        <v>1048</v>
      </c>
      <c r="E7455" s="1103">
        <f t="shared" si="116"/>
        <v>576.40000000000009</v>
      </c>
    </row>
    <row r="7456" spans="1:5" ht="15.6">
      <c r="A7456" s="3246" t="s">
        <v>28546</v>
      </c>
      <c r="B7456" s="1763" t="s">
        <v>28547</v>
      </c>
      <c r="C7456" s="1763" t="s">
        <v>18572</v>
      </c>
      <c r="D7456" s="1764">
        <v>1048</v>
      </c>
      <c r="E7456" s="1104">
        <f t="shared" si="116"/>
        <v>576.40000000000009</v>
      </c>
    </row>
    <row r="7457" spans="1:5" ht="15.6">
      <c r="A7457" s="3245" t="s">
        <v>28542</v>
      </c>
      <c r="B7457" s="1761" t="s">
        <v>28543</v>
      </c>
      <c r="C7457" s="1761" t="s">
        <v>18572</v>
      </c>
      <c r="D7457" s="1762">
        <v>1048</v>
      </c>
      <c r="E7457" s="1103">
        <f t="shared" si="116"/>
        <v>576.40000000000009</v>
      </c>
    </row>
    <row r="7458" spans="1:5" ht="15.6">
      <c r="A7458" s="3246" t="s">
        <v>28548</v>
      </c>
      <c r="B7458" s="1763" t="s">
        <v>28549</v>
      </c>
      <c r="C7458" s="1763" t="s">
        <v>18572</v>
      </c>
      <c r="D7458" s="1764">
        <v>1052</v>
      </c>
      <c r="E7458" s="1104">
        <f t="shared" si="116"/>
        <v>578.6</v>
      </c>
    </row>
    <row r="7459" spans="1:5" ht="15.6">
      <c r="A7459" s="3245" t="s">
        <v>28550</v>
      </c>
      <c r="B7459" s="1761" t="s">
        <v>28551</v>
      </c>
      <c r="C7459" s="1761" t="s">
        <v>18572</v>
      </c>
      <c r="D7459" s="1762">
        <v>1052</v>
      </c>
      <c r="E7459" s="1103">
        <f t="shared" si="116"/>
        <v>578.6</v>
      </c>
    </row>
    <row r="7460" spans="1:5" ht="15.6">
      <c r="A7460" s="3246" t="s">
        <v>28552</v>
      </c>
      <c r="B7460" s="1763" t="s">
        <v>28553</v>
      </c>
      <c r="C7460" s="1763" t="s">
        <v>18572</v>
      </c>
      <c r="D7460" s="1764">
        <v>1059</v>
      </c>
      <c r="E7460" s="1104">
        <f t="shared" si="116"/>
        <v>582.45000000000005</v>
      </c>
    </row>
    <row r="7461" spans="1:5" ht="15.6">
      <c r="A7461" s="3245" t="s">
        <v>28556</v>
      </c>
      <c r="B7461" s="1761" t="s">
        <v>28557</v>
      </c>
      <c r="C7461" s="1761" t="s">
        <v>18572</v>
      </c>
      <c r="D7461" s="1762">
        <v>1059</v>
      </c>
      <c r="E7461" s="1103">
        <f t="shared" si="116"/>
        <v>582.45000000000005</v>
      </c>
    </row>
    <row r="7462" spans="1:5" ht="15.6">
      <c r="A7462" s="3246" t="s">
        <v>28554</v>
      </c>
      <c r="B7462" s="1763" t="s">
        <v>28555</v>
      </c>
      <c r="C7462" s="1763" t="s">
        <v>18572</v>
      </c>
      <c r="D7462" s="1764">
        <v>1060</v>
      </c>
      <c r="E7462" s="1104">
        <f t="shared" si="116"/>
        <v>583</v>
      </c>
    </row>
    <row r="7463" spans="1:5" ht="15.6">
      <c r="A7463" s="3245" t="s">
        <v>28558</v>
      </c>
      <c r="B7463" s="1761" t="s">
        <v>28559</v>
      </c>
      <c r="C7463" s="1761" t="s">
        <v>18572</v>
      </c>
      <c r="D7463" s="1762">
        <v>1060</v>
      </c>
      <c r="E7463" s="1103">
        <f t="shared" si="116"/>
        <v>583</v>
      </c>
    </row>
    <row r="7464" spans="1:5" ht="15.6">
      <c r="A7464" s="3246" t="s">
        <v>28560</v>
      </c>
      <c r="B7464" s="1763" t="s">
        <v>28561</v>
      </c>
      <c r="C7464" s="1763" t="s">
        <v>18572</v>
      </c>
      <c r="D7464" s="1764">
        <v>1062</v>
      </c>
      <c r="E7464" s="1104">
        <f t="shared" si="116"/>
        <v>584.1</v>
      </c>
    </row>
    <row r="7465" spans="1:5" ht="15.6">
      <c r="A7465" s="3245" t="s">
        <v>28562</v>
      </c>
      <c r="B7465" s="1761" t="s">
        <v>28563</v>
      </c>
      <c r="C7465" s="1761" t="s">
        <v>18572</v>
      </c>
      <c r="D7465" s="1762">
        <v>1062</v>
      </c>
      <c r="E7465" s="1103">
        <f t="shared" si="116"/>
        <v>584.1</v>
      </c>
    </row>
    <row r="7466" spans="1:5" ht="15.6">
      <c r="A7466" s="3246" t="s">
        <v>28566</v>
      </c>
      <c r="B7466" s="1763" t="s">
        <v>28567</v>
      </c>
      <c r="C7466" s="1763" t="s">
        <v>18572</v>
      </c>
      <c r="D7466" s="1764">
        <v>1064</v>
      </c>
      <c r="E7466" s="1104">
        <f t="shared" si="116"/>
        <v>585.20000000000005</v>
      </c>
    </row>
    <row r="7467" spans="1:5" ht="15.6">
      <c r="A7467" s="3245" t="s">
        <v>28564</v>
      </c>
      <c r="B7467" s="1761" t="s">
        <v>28565</v>
      </c>
      <c r="C7467" s="1761" t="s">
        <v>18572</v>
      </c>
      <c r="D7467" s="1762">
        <v>1065</v>
      </c>
      <c r="E7467" s="1103">
        <f t="shared" si="116"/>
        <v>585.75</v>
      </c>
    </row>
    <row r="7468" spans="1:5" ht="15.6">
      <c r="A7468" s="3246" t="s">
        <v>28568</v>
      </c>
      <c r="B7468" s="1763" t="s">
        <v>28569</v>
      </c>
      <c r="C7468" s="1763" t="s">
        <v>18572</v>
      </c>
      <c r="D7468" s="1764">
        <v>1066</v>
      </c>
      <c r="E7468" s="1104">
        <f t="shared" si="116"/>
        <v>586.30000000000007</v>
      </c>
    </row>
    <row r="7469" spans="1:5" ht="15.6">
      <c r="A7469" s="3245" t="s">
        <v>28570</v>
      </c>
      <c r="B7469" s="1761" t="s">
        <v>28571</v>
      </c>
      <c r="C7469" s="1761" t="s">
        <v>18572</v>
      </c>
      <c r="D7469" s="1762">
        <v>1070</v>
      </c>
      <c r="E7469" s="1103">
        <f t="shared" si="116"/>
        <v>588.5</v>
      </c>
    </row>
    <row r="7470" spans="1:5" ht="15.6">
      <c r="A7470" s="3246" t="s">
        <v>28572</v>
      </c>
      <c r="B7470" s="1763" t="s">
        <v>28573</v>
      </c>
      <c r="C7470" s="1763" t="s">
        <v>18572</v>
      </c>
      <c r="D7470" s="1764">
        <v>1071</v>
      </c>
      <c r="E7470" s="1104">
        <f t="shared" si="116"/>
        <v>589.05000000000007</v>
      </c>
    </row>
    <row r="7471" spans="1:5" ht="15.6">
      <c r="A7471" s="3245" t="s">
        <v>28574</v>
      </c>
      <c r="B7471" s="1761" t="s">
        <v>28575</v>
      </c>
      <c r="C7471" s="1761" t="s">
        <v>18572</v>
      </c>
      <c r="D7471" s="1762">
        <v>1071</v>
      </c>
      <c r="E7471" s="1103">
        <f t="shared" si="116"/>
        <v>589.05000000000007</v>
      </c>
    </row>
    <row r="7472" spans="1:5" ht="15.6">
      <c r="A7472" s="3246" t="s">
        <v>28576</v>
      </c>
      <c r="B7472" s="1763" t="s">
        <v>28577</v>
      </c>
      <c r="C7472" s="1763" t="s">
        <v>18572</v>
      </c>
      <c r="D7472" s="1764">
        <v>1071</v>
      </c>
      <c r="E7472" s="1104">
        <f t="shared" si="116"/>
        <v>589.05000000000007</v>
      </c>
    </row>
    <row r="7473" spans="1:5" ht="15.6">
      <c r="A7473" s="3245" t="s">
        <v>28578</v>
      </c>
      <c r="B7473" s="1761" t="s">
        <v>28579</v>
      </c>
      <c r="C7473" s="1761" t="s">
        <v>18572</v>
      </c>
      <c r="D7473" s="1762">
        <v>1072</v>
      </c>
      <c r="E7473" s="1103">
        <f t="shared" si="116"/>
        <v>589.6</v>
      </c>
    </row>
    <row r="7474" spans="1:5" ht="15.6">
      <c r="A7474" s="3246" t="s">
        <v>28580</v>
      </c>
      <c r="B7474" s="1763" t="s">
        <v>28581</v>
      </c>
      <c r="C7474" s="1763" t="s">
        <v>18572</v>
      </c>
      <c r="D7474" s="1764">
        <v>1075</v>
      </c>
      <c r="E7474" s="1104">
        <f t="shared" si="116"/>
        <v>591.25</v>
      </c>
    </row>
    <row r="7475" spans="1:5" ht="15.6">
      <c r="A7475" s="3245" t="s">
        <v>28582</v>
      </c>
      <c r="B7475" s="1761" t="s">
        <v>28583</v>
      </c>
      <c r="C7475" s="1761" t="s">
        <v>18572</v>
      </c>
      <c r="D7475" s="1762">
        <v>1076</v>
      </c>
      <c r="E7475" s="1103">
        <f t="shared" si="116"/>
        <v>591.80000000000007</v>
      </c>
    </row>
    <row r="7476" spans="1:5" ht="15.6">
      <c r="A7476" s="3246" t="s">
        <v>28586</v>
      </c>
      <c r="B7476" s="1763" t="s">
        <v>28587</v>
      </c>
      <c r="C7476" s="1763" t="s">
        <v>18572</v>
      </c>
      <c r="D7476" s="1764">
        <v>1081</v>
      </c>
      <c r="E7476" s="1104">
        <f t="shared" si="116"/>
        <v>594.55000000000007</v>
      </c>
    </row>
    <row r="7477" spans="1:5" ht="15.6">
      <c r="A7477" s="3245" t="s">
        <v>28584</v>
      </c>
      <c r="B7477" s="1761" t="s">
        <v>28585</v>
      </c>
      <c r="C7477" s="1761" t="s">
        <v>18572</v>
      </c>
      <c r="D7477" s="1762">
        <v>1081</v>
      </c>
      <c r="E7477" s="1103">
        <f t="shared" si="116"/>
        <v>594.55000000000007</v>
      </c>
    </row>
    <row r="7478" spans="1:5" ht="15.6">
      <c r="A7478" s="3246" t="s">
        <v>28590</v>
      </c>
      <c r="B7478" s="1763" t="s">
        <v>28591</v>
      </c>
      <c r="C7478" s="1763" t="s">
        <v>18572</v>
      </c>
      <c r="D7478" s="1764">
        <v>1081</v>
      </c>
      <c r="E7478" s="1104">
        <f t="shared" si="116"/>
        <v>594.55000000000007</v>
      </c>
    </row>
    <row r="7479" spans="1:5" ht="15.6">
      <c r="A7479" s="3245" t="s">
        <v>28588</v>
      </c>
      <c r="B7479" s="1761" t="s">
        <v>28589</v>
      </c>
      <c r="C7479" s="1761" t="s">
        <v>18572</v>
      </c>
      <c r="D7479" s="1762">
        <v>1082</v>
      </c>
      <c r="E7479" s="1103">
        <f t="shared" si="116"/>
        <v>595.1</v>
      </c>
    </row>
    <row r="7480" spans="1:5" ht="15.6">
      <c r="A7480" s="3246" t="s">
        <v>28592</v>
      </c>
      <c r="B7480" s="1763" t="s">
        <v>28593</v>
      </c>
      <c r="C7480" s="1763" t="s">
        <v>18572</v>
      </c>
      <c r="D7480" s="1764">
        <v>1083</v>
      </c>
      <c r="E7480" s="1104">
        <f t="shared" si="116"/>
        <v>595.65000000000009</v>
      </c>
    </row>
    <row r="7481" spans="1:5" ht="15.6">
      <c r="A7481" s="3245" t="s">
        <v>28594</v>
      </c>
      <c r="B7481" s="1761" t="s">
        <v>28595</v>
      </c>
      <c r="C7481" s="1761" t="s">
        <v>18572</v>
      </c>
      <c r="D7481" s="1762">
        <v>1084</v>
      </c>
      <c r="E7481" s="1103">
        <f t="shared" si="116"/>
        <v>596.20000000000005</v>
      </c>
    </row>
    <row r="7482" spans="1:5" ht="15.6">
      <c r="A7482" s="3246" t="s">
        <v>28596</v>
      </c>
      <c r="B7482" s="1763" t="s">
        <v>28597</v>
      </c>
      <c r="C7482" s="1763" t="s">
        <v>18572</v>
      </c>
      <c r="D7482" s="1764">
        <v>1088</v>
      </c>
      <c r="E7482" s="1104">
        <f t="shared" si="116"/>
        <v>598.40000000000009</v>
      </c>
    </row>
    <row r="7483" spans="1:5" ht="15.6">
      <c r="A7483" s="3245" t="s">
        <v>28598</v>
      </c>
      <c r="B7483" s="1761" t="s">
        <v>28599</v>
      </c>
      <c r="C7483" s="1761" t="s">
        <v>18572</v>
      </c>
      <c r="D7483" s="1762">
        <v>1093</v>
      </c>
      <c r="E7483" s="1103">
        <f t="shared" si="116"/>
        <v>601.15000000000009</v>
      </c>
    </row>
    <row r="7484" spans="1:5" ht="15.6">
      <c r="A7484" s="3246" t="s">
        <v>28602</v>
      </c>
      <c r="B7484" s="1763" t="s">
        <v>28603</v>
      </c>
      <c r="C7484" s="1763" t="s">
        <v>18572</v>
      </c>
      <c r="D7484" s="1764">
        <v>1093</v>
      </c>
      <c r="E7484" s="1104">
        <f t="shared" si="116"/>
        <v>601.15000000000009</v>
      </c>
    </row>
    <row r="7485" spans="1:5" ht="15.6">
      <c r="A7485" s="3245" t="s">
        <v>28604</v>
      </c>
      <c r="B7485" s="1761" t="s">
        <v>28605</v>
      </c>
      <c r="C7485" s="1761" t="s">
        <v>18572</v>
      </c>
      <c r="D7485" s="1762">
        <v>1094</v>
      </c>
      <c r="E7485" s="1103">
        <f t="shared" si="116"/>
        <v>601.70000000000005</v>
      </c>
    </row>
    <row r="7486" spans="1:5" ht="15.6">
      <c r="A7486" s="3246" t="s">
        <v>28600</v>
      </c>
      <c r="B7486" s="1763" t="s">
        <v>28601</v>
      </c>
      <c r="C7486" s="1763" t="s">
        <v>18572</v>
      </c>
      <c r="D7486" s="1764">
        <v>1094</v>
      </c>
      <c r="E7486" s="1104">
        <f t="shared" si="116"/>
        <v>601.70000000000005</v>
      </c>
    </row>
    <row r="7487" spans="1:5" ht="15.6">
      <c r="A7487" s="3245" t="s">
        <v>28606</v>
      </c>
      <c r="B7487" s="1761" t="s">
        <v>28607</v>
      </c>
      <c r="C7487" s="1761" t="s">
        <v>18572</v>
      </c>
      <c r="D7487" s="1762">
        <v>1098</v>
      </c>
      <c r="E7487" s="1103">
        <f t="shared" si="116"/>
        <v>603.90000000000009</v>
      </c>
    </row>
    <row r="7488" spans="1:5" ht="15.6">
      <c r="A7488" s="3246" t="s">
        <v>28608</v>
      </c>
      <c r="B7488" s="1763" t="s">
        <v>28609</v>
      </c>
      <c r="C7488" s="1763" t="s">
        <v>18572</v>
      </c>
      <c r="D7488" s="1764">
        <v>1099</v>
      </c>
      <c r="E7488" s="1104">
        <f t="shared" si="116"/>
        <v>604.45000000000005</v>
      </c>
    </row>
    <row r="7489" spans="1:5" ht="15.6">
      <c r="A7489" s="3245" t="s">
        <v>28612</v>
      </c>
      <c r="B7489" s="1761" t="s">
        <v>28613</v>
      </c>
      <c r="C7489" s="1761" t="s">
        <v>18572</v>
      </c>
      <c r="D7489" s="1762">
        <v>1103</v>
      </c>
      <c r="E7489" s="1103">
        <f t="shared" si="116"/>
        <v>606.65000000000009</v>
      </c>
    </row>
    <row r="7490" spans="1:5" ht="15.6">
      <c r="A7490" s="3246" t="s">
        <v>28610</v>
      </c>
      <c r="B7490" s="1763" t="s">
        <v>28611</v>
      </c>
      <c r="C7490" s="1763" t="s">
        <v>18572</v>
      </c>
      <c r="D7490" s="1764">
        <v>1103</v>
      </c>
      <c r="E7490" s="1104">
        <f t="shared" si="116"/>
        <v>606.65000000000009</v>
      </c>
    </row>
    <row r="7491" spans="1:5" ht="15.6">
      <c r="A7491" s="3245" t="s">
        <v>28614</v>
      </c>
      <c r="B7491" s="1761" t="s">
        <v>28615</v>
      </c>
      <c r="C7491" s="1761" t="s">
        <v>18572</v>
      </c>
      <c r="D7491" s="1762">
        <v>1104</v>
      </c>
      <c r="E7491" s="1103">
        <f t="shared" si="116"/>
        <v>607.20000000000005</v>
      </c>
    </row>
    <row r="7492" spans="1:5" ht="15.6">
      <c r="A7492" s="3246" t="s">
        <v>28618</v>
      </c>
      <c r="B7492" s="1763" t="s">
        <v>28619</v>
      </c>
      <c r="C7492" s="1763" t="s">
        <v>18572</v>
      </c>
      <c r="D7492" s="1764">
        <v>1107</v>
      </c>
      <c r="E7492" s="1104">
        <f t="shared" si="116"/>
        <v>608.85</v>
      </c>
    </row>
    <row r="7493" spans="1:5" ht="15.6">
      <c r="A7493" s="3245" t="s">
        <v>28616</v>
      </c>
      <c r="B7493" s="1761" t="s">
        <v>28617</v>
      </c>
      <c r="C7493" s="1761" t="s">
        <v>18572</v>
      </c>
      <c r="D7493" s="1762">
        <v>1108</v>
      </c>
      <c r="E7493" s="1103">
        <f t="shared" si="116"/>
        <v>609.40000000000009</v>
      </c>
    </row>
    <row r="7494" spans="1:5" ht="15.6">
      <c r="A7494" s="3246" t="s">
        <v>28620</v>
      </c>
      <c r="B7494" s="1763" t="s">
        <v>28621</v>
      </c>
      <c r="C7494" s="1763" t="s">
        <v>18572</v>
      </c>
      <c r="D7494" s="1764">
        <v>1110</v>
      </c>
      <c r="E7494" s="1104">
        <f t="shared" si="116"/>
        <v>610.5</v>
      </c>
    </row>
    <row r="7495" spans="1:5" ht="15.6">
      <c r="A7495" s="3245" t="s">
        <v>28622</v>
      </c>
      <c r="B7495" s="1761" t="s">
        <v>28623</v>
      </c>
      <c r="C7495" s="1761" t="s">
        <v>18572</v>
      </c>
      <c r="D7495" s="1762">
        <v>1111</v>
      </c>
      <c r="E7495" s="1103">
        <f t="shared" si="116"/>
        <v>611.05000000000007</v>
      </c>
    </row>
    <row r="7496" spans="1:5" ht="15.6">
      <c r="A7496" s="3246" t="s">
        <v>28624</v>
      </c>
      <c r="B7496" s="1763" t="s">
        <v>28625</v>
      </c>
      <c r="C7496" s="1763" t="s">
        <v>18572</v>
      </c>
      <c r="D7496" s="1764">
        <v>1114</v>
      </c>
      <c r="E7496" s="1104">
        <f t="shared" si="116"/>
        <v>612.70000000000005</v>
      </c>
    </row>
    <row r="7497" spans="1:5" ht="15.6">
      <c r="A7497" s="3245" t="s">
        <v>28626</v>
      </c>
      <c r="B7497" s="1761" t="s">
        <v>28627</v>
      </c>
      <c r="C7497" s="1761" t="s">
        <v>18572</v>
      </c>
      <c r="D7497" s="1762">
        <v>1117</v>
      </c>
      <c r="E7497" s="1103">
        <f t="shared" si="116"/>
        <v>614.35</v>
      </c>
    </row>
    <row r="7498" spans="1:5" ht="15.6">
      <c r="A7498" s="3246" t="s">
        <v>28630</v>
      </c>
      <c r="B7498" s="1763" t="s">
        <v>28631</v>
      </c>
      <c r="C7498" s="1763" t="s">
        <v>18572</v>
      </c>
      <c r="D7498" s="1764">
        <v>1119</v>
      </c>
      <c r="E7498" s="1104">
        <f t="shared" si="116"/>
        <v>615.45000000000005</v>
      </c>
    </row>
    <row r="7499" spans="1:5" ht="15.6">
      <c r="A7499" s="3245" t="s">
        <v>28632</v>
      </c>
      <c r="B7499" s="1761" t="s">
        <v>28633</v>
      </c>
      <c r="C7499" s="1761" t="s">
        <v>18572</v>
      </c>
      <c r="D7499" s="1762">
        <v>1119</v>
      </c>
      <c r="E7499" s="1103">
        <f t="shared" si="116"/>
        <v>615.45000000000005</v>
      </c>
    </row>
    <row r="7500" spans="1:5" ht="15.6">
      <c r="A7500" s="3246" t="s">
        <v>28628</v>
      </c>
      <c r="B7500" s="1763" t="s">
        <v>28629</v>
      </c>
      <c r="C7500" s="1763" t="s">
        <v>18572</v>
      </c>
      <c r="D7500" s="1764">
        <v>1119</v>
      </c>
      <c r="E7500" s="1104">
        <f t="shared" si="116"/>
        <v>615.45000000000005</v>
      </c>
    </row>
    <row r="7501" spans="1:5" ht="15.6">
      <c r="A7501" s="3245" t="s">
        <v>28634</v>
      </c>
      <c r="B7501" s="1761" t="s">
        <v>28635</v>
      </c>
      <c r="C7501" s="1761" t="s">
        <v>18572</v>
      </c>
      <c r="D7501" s="1762">
        <v>1121</v>
      </c>
      <c r="E7501" s="1103">
        <f t="shared" ref="E7501:E7564" si="117">D7501*(100%-$E$8)</f>
        <v>616.55000000000007</v>
      </c>
    </row>
    <row r="7502" spans="1:5" ht="15.6">
      <c r="A7502" s="3246" t="s">
        <v>28636</v>
      </c>
      <c r="B7502" s="1763" t="s">
        <v>28637</v>
      </c>
      <c r="C7502" s="1763" t="s">
        <v>18572</v>
      </c>
      <c r="D7502" s="1764">
        <v>1122</v>
      </c>
      <c r="E7502" s="1104">
        <f t="shared" si="117"/>
        <v>617.1</v>
      </c>
    </row>
    <row r="7503" spans="1:5" ht="15.6">
      <c r="A7503" s="3245" t="s">
        <v>28638</v>
      </c>
      <c r="B7503" s="1761" t="s">
        <v>28639</v>
      </c>
      <c r="C7503" s="1761" t="s">
        <v>18572</v>
      </c>
      <c r="D7503" s="1762">
        <v>1125</v>
      </c>
      <c r="E7503" s="1103">
        <f t="shared" si="117"/>
        <v>618.75</v>
      </c>
    </row>
    <row r="7504" spans="1:5" ht="15.6">
      <c r="A7504" s="3246" t="s">
        <v>28640</v>
      </c>
      <c r="B7504" s="1763" t="s">
        <v>28641</v>
      </c>
      <c r="C7504" s="1763" t="s">
        <v>18572</v>
      </c>
      <c r="D7504" s="1764">
        <v>1129</v>
      </c>
      <c r="E7504" s="1104">
        <f t="shared" si="117"/>
        <v>620.95000000000005</v>
      </c>
    </row>
    <row r="7505" spans="1:5" ht="15.6">
      <c r="A7505" s="3245" t="s">
        <v>28642</v>
      </c>
      <c r="B7505" s="1761" t="s">
        <v>28643</v>
      </c>
      <c r="C7505" s="1761" t="s">
        <v>18572</v>
      </c>
      <c r="D7505" s="1762">
        <v>1130</v>
      </c>
      <c r="E7505" s="1103">
        <f t="shared" si="117"/>
        <v>621.5</v>
      </c>
    </row>
    <row r="7506" spans="1:5" ht="15.6">
      <c r="A7506" s="3246" t="s">
        <v>28644</v>
      </c>
      <c r="B7506" s="1763" t="s">
        <v>28645</v>
      </c>
      <c r="C7506" s="1763" t="s">
        <v>18572</v>
      </c>
      <c r="D7506" s="1764">
        <v>1131</v>
      </c>
      <c r="E7506" s="1104">
        <f t="shared" si="117"/>
        <v>622.05000000000007</v>
      </c>
    </row>
    <row r="7507" spans="1:5" ht="15.6">
      <c r="A7507" s="3245" t="s">
        <v>28646</v>
      </c>
      <c r="B7507" s="1761" t="s">
        <v>28647</v>
      </c>
      <c r="C7507" s="1761" t="s">
        <v>18572</v>
      </c>
      <c r="D7507" s="1762">
        <v>1134</v>
      </c>
      <c r="E7507" s="1103">
        <f t="shared" si="117"/>
        <v>623.70000000000005</v>
      </c>
    </row>
    <row r="7508" spans="1:5" ht="15.6">
      <c r="A7508" s="3246" t="s">
        <v>28648</v>
      </c>
      <c r="B7508" s="1763" t="s">
        <v>28649</v>
      </c>
      <c r="C7508" s="1763" t="s">
        <v>18572</v>
      </c>
      <c r="D7508" s="1764">
        <v>1134</v>
      </c>
      <c r="E7508" s="1104">
        <f t="shared" si="117"/>
        <v>623.70000000000005</v>
      </c>
    </row>
    <row r="7509" spans="1:5" ht="15.6">
      <c r="A7509" s="3245" t="s">
        <v>28650</v>
      </c>
      <c r="B7509" s="1761" t="s">
        <v>28651</v>
      </c>
      <c r="C7509" s="1761" t="s">
        <v>18572</v>
      </c>
      <c r="D7509" s="1762">
        <v>1135</v>
      </c>
      <c r="E7509" s="1103">
        <f t="shared" si="117"/>
        <v>624.25</v>
      </c>
    </row>
    <row r="7510" spans="1:5" ht="15.6">
      <c r="A7510" s="3246" t="s">
        <v>28652</v>
      </c>
      <c r="B7510" s="1763" t="s">
        <v>28653</v>
      </c>
      <c r="C7510" s="1763" t="s">
        <v>18572</v>
      </c>
      <c r="D7510" s="1764">
        <v>1136</v>
      </c>
      <c r="E7510" s="1104">
        <f t="shared" si="117"/>
        <v>624.80000000000007</v>
      </c>
    </row>
    <row r="7511" spans="1:5" ht="15.6">
      <c r="A7511" s="3245" t="s">
        <v>28654</v>
      </c>
      <c r="B7511" s="1761" t="s">
        <v>28655</v>
      </c>
      <c r="C7511" s="1761" t="s">
        <v>18572</v>
      </c>
      <c r="D7511" s="1762">
        <v>1136</v>
      </c>
      <c r="E7511" s="1103">
        <f t="shared" si="117"/>
        <v>624.80000000000007</v>
      </c>
    </row>
    <row r="7512" spans="1:5" ht="15.6">
      <c r="A7512" s="3246" t="s">
        <v>28656</v>
      </c>
      <c r="B7512" s="1763" t="s">
        <v>28657</v>
      </c>
      <c r="C7512" s="1763" t="s">
        <v>18572</v>
      </c>
      <c r="D7512" s="1764">
        <v>1139</v>
      </c>
      <c r="E7512" s="1104">
        <f t="shared" si="117"/>
        <v>626.45000000000005</v>
      </c>
    </row>
    <row r="7513" spans="1:5" ht="15.6">
      <c r="A7513" s="3245" t="s">
        <v>28658</v>
      </c>
      <c r="B7513" s="1761" t="s">
        <v>28659</v>
      </c>
      <c r="C7513" s="1761" t="s">
        <v>18572</v>
      </c>
      <c r="D7513" s="1762">
        <v>1143</v>
      </c>
      <c r="E7513" s="1103">
        <f t="shared" si="117"/>
        <v>628.65000000000009</v>
      </c>
    </row>
    <row r="7514" spans="1:5" ht="15.6">
      <c r="A7514" s="3246" t="s">
        <v>28660</v>
      </c>
      <c r="B7514" s="1763" t="s">
        <v>28661</v>
      </c>
      <c r="C7514" s="1763" t="s">
        <v>18572</v>
      </c>
      <c r="D7514" s="1764">
        <v>1146</v>
      </c>
      <c r="E7514" s="1104">
        <f t="shared" si="117"/>
        <v>630.30000000000007</v>
      </c>
    </row>
    <row r="7515" spans="1:5" ht="15.6">
      <c r="A7515" s="3245" t="s">
        <v>28662</v>
      </c>
      <c r="B7515" s="1761" t="s">
        <v>28663</v>
      </c>
      <c r="C7515" s="1761" t="s">
        <v>18572</v>
      </c>
      <c r="D7515" s="1762">
        <v>1147</v>
      </c>
      <c r="E7515" s="1103">
        <f t="shared" si="117"/>
        <v>630.85</v>
      </c>
    </row>
    <row r="7516" spans="1:5" ht="15.6">
      <c r="A7516" s="3246" t="s">
        <v>28664</v>
      </c>
      <c r="B7516" s="1763" t="s">
        <v>28665</v>
      </c>
      <c r="C7516" s="1763" t="s">
        <v>18572</v>
      </c>
      <c r="D7516" s="1764">
        <v>1147</v>
      </c>
      <c r="E7516" s="1104">
        <f t="shared" si="117"/>
        <v>630.85</v>
      </c>
    </row>
    <row r="7517" spans="1:5" ht="15.6">
      <c r="A7517" s="3245" t="s">
        <v>28666</v>
      </c>
      <c r="B7517" s="1761" t="s">
        <v>28667</v>
      </c>
      <c r="C7517" s="1761" t="s">
        <v>18572</v>
      </c>
      <c r="D7517" s="1762">
        <v>1147</v>
      </c>
      <c r="E7517" s="1103">
        <f t="shared" si="117"/>
        <v>630.85</v>
      </c>
    </row>
    <row r="7518" spans="1:5" ht="15.6">
      <c r="A7518" s="3246" t="s">
        <v>28668</v>
      </c>
      <c r="B7518" s="1763" t="s">
        <v>28669</v>
      </c>
      <c r="C7518" s="1763" t="s">
        <v>18572</v>
      </c>
      <c r="D7518" s="1764">
        <v>1148</v>
      </c>
      <c r="E7518" s="1104">
        <f t="shared" si="117"/>
        <v>631.40000000000009</v>
      </c>
    </row>
    <row r="7519" spans="1:5" ht="15.6">
      <c r="A7519" s="3245" t="s">
        <v>28670</v>
      </c>
      <c r="B7519" s="1761" t="s">
        <v>28671</v>
      </c>
      <c r="C7519" s="1761" t="s">
        <v>18572</v>
      </c>
      <c r="D7519" s="1762">
        <v>1152</v>
      </c>
      <c r="E7519" s="1103">
        <f t="shared" si="117"/>
        <v>633.6</v>
      </c>
    </row>
    <row r="7520" spans="1:5" ht="15.6">
      <c r="A7520" s="3246" t="s">
        <v>28672</v>
      </c>
      <c r="B7520" s="1763" t="s">
        <v>28673</v>
      </c>
      <c r="C7520" s="1763" t="s">
        <v>18572</v>
      </c>
      <c r="D7520" s="1764">
        <v>1155</v>
      </c>
      <c r="E7520" s="1104">
        <f t="shared" si="117"/>
        <v>635.25</v>
      </c>
    </row>
    <row r="7521" spans="1:5" ht="15.6">
      <c r="A7521" s="3245" t="s">
        <v>28674</v>
      </c>
      <c r="B7521" s="1761" t="s">
        <v>28675</v>
      </c>
      <c r="C7521" s="1761" t="s">
        <v>18572</v>
      </c>
      <c r="D7521" s="1762">
        <v>1155</v>
      </c>
      <c r="E7521" s="1103">
        <f t="shared" si="117"/>
        <v>635.25</v>
      </c>
    </row>
    <row r="7522" spans="1:5" ht="15.6">
      <c r="A7522" s="3246" t="s">
        <v>28678</v>
      </c>
      <c r="B7522" s="1763" t="s">
        <v>28679</v>
      </c>
      <c r="C7522" s="1763" t="s">
        <v>18572</v>
      </c>
      <c r="D7522" s="1764">
        <v>1155</v>
      </c>
      <c r="E7522" s="1104">
        <f t="shared" si="117"/>
        <v>635.25</v>
      </c>
    </row>
    <row r="7523" spans="1:5" ht="15.6">
      <c r="A7523" s="3245" t="s">
        <v>28676</v>
      </c>
      <c r="B7523" s="1761" t="s">
        <v>28677</v>
      </c>
      <c r="C7523" s="1761" t="s">
        <v>18572</v>
      </c>
      <c r="D7523" s="1762">
        <v>1156</v>
      </c>
      <c r="E7523" s="1103">
        <f t="shared" si="117"/>
        <v>635.80000000000007</v>
      </c>
    </row>
    <row r="7524" spans="1:5" ht="15.6">
      <c r="A7524" s="3246" t="s">
        <v>28680</v>
      </c>
      <c r="B7524" s="1763" t="s">
        <v>28681</v>
      </c>
      <c r="C7524" s="1763" t="s">
        <v>18572</v>
      </c>
      <c r="D7524" s="1764">
        <v>1158</v>
      </c>
      <c r="E7524" s="1104">
        <f t="shared" si="117"/>
        <v>636.90000000000009</v>
      </c>
    </row>
    <row r="7525" spans="1:5" ht="15.6">
      <c r="A7525" s="3245" t="s">
        <v>28682</v>
      </c>
      <c r="B7525" s="1761" t="s">
        <v>28683</v>
      </c>
      <c r="C7525" s="1761" t="s">
        <v>18572</v>
      </c>
      <c r="D7525" s="1762">
        <v>1162</v>
      </c>
      <c r="E7525" s="1103">
        <f t="shared" si="117"/>
        <v>639.1</v>
      </c>
    </row>
    <row r="7526" spans="1:5" ht="15.6">
      <c r="A7526" s="3246" t="s">
        <v>28684</v>
      </c>
      <c r="B7526" s="1763" t="s">
        <v>28685</v>
      </c>
      <c r="C7526" s="1763" t="s">
        <v>18572</v>
      </c>
      <c r="D7526" s="1764">
        <v>1163</v>
      </c>
      <c r="E7526" s="1104">
        <f t="shared" si="117"/>
        <v>639.65000000000009</v>
      </c>
    </row>
    <row r="7527" spans="1:5" ht="15.6">
      <c r="A7527" s="3245" t="s">
        <v>28686</v>
      </c>
      <c r="B7527" s="1761" t="s">
        <v>28687</v>
      </c>
      <c r="C7527" s="1761" t="s">
        <v>18572</v>
      </c>
      <c r="D7527" s="1762">
        <v>1164</v>
      </c>
      <c r="E7527" s="1103">
        <f t="shared" si="117"/>
        <v>640.20000000000005</v>
      </c>
    </row>
    <row r="7528" spans="1:5" ht="15.6">
      <c r="A7528" s="3246" t="s">
        <v>28688</v>
      </c>
      <c r="B7528" s="1763" t="s">
        <v>28689</v>
      </c>
      <c r="C7528" s="1763" t="s">
        <v>18572</v>
      </c>
      <c r="D7528" s="1764">
        <v>1166</v>
      </c>
      <c r="E7528" s="1104">
        <f t="shared" si="117"/>
        <v>641.30000000000007</v>
      </c>
    </row>
    <row r="7529" spans="1:5" ht="15.6">
      <c r="A7529" s="3245" t="s">
        <v>28690</v>
      </c>
      <c r="B7529" s="1761" t="s">
        <v>28691</v>
      </c>
      <c r="C7529" s="1761" t="s">
        <v>18572</v>
      </c>
      <c r="D7529" s="1762">
        <v>1166</v>
      </c>
      <c r="E7529" s="1103">
        <f t="shared" si="117"/>
        <v>641.30000000000007</v>
      </c>
    </row>
    <row r="7530" spans="1:5" ht="15.6">
      <c r="A7530" s="3246" t="s">
        <v>28692</v>
      </c>
      <c r="B7530" s="1763" t="s">
        <v>28693</v>
      </c>
      <c r="C7530" s="1763" t="s">
        <v>18572</v>
      </c>
      <c r="D7530" s="1764">
        <v>1167</v>
      </c>
      <c r="E7530" s="1104">
        <f t="shared" si="117"/>
        <v>641.85</v>
      </c>
    </row>
    <row r="7531" spans="1:5" ht="15.6">
      <c r="A7531" s="3245" t="s">
        <v>28694</v>
      </c>
      <c r="B7531" s="1761" t="s">
        <v>28695</v>
      </c>
      <c r="C7531" s="1761" t="s">
        <v>18572</v>
      </c>
      <c r="D7531" s="1762">
        <v>1171</v>
      </c>
      <c r="E7531" s="1103">
        <f t="shared" si="117"/>
        <v>644.05000000000007</v>
      </c>
    </row>
    <row r="7532" spans="1:5" ht="15.6">
      <c r="A7532" s="3246" t="s">
        <v>28696</v>
      </c>
      <c r="B7532" s="1763" t="s">
        <v>28697</v>
      </c>
      <c r="C7532" s="1763" t="s">
        <v>18572</v>
      </c>
      <c r="D7532" s="1764">
        <v>1172</v>
      </c>
      <c r="E7532" s="1104">
        <f t="shared" si="117"/>
        <v>644.6</v>
      </c>
    </row>
    <row r="7533" spans="1:5" ht="15.6">
      <c r="A7533" s="3245" t="s">
        <v>28702</v>
      </c>
      <c r="B7533" s="1761" t="s">
        <v>28703</v>
      </c>
      <c r="C7533" s="1761" t="s">
        <v>18572</v>
      </c>
      <c r="D7533" s="1762">
        <v>1175</v>
      </c>
      <c r="E7533" s="1103">
        <f t="shared" si="117"/>
        <v>646.25</v>
      </c>
    </row>
    <row r="7534" spans="1:5" ht="15.6">
      <c r="A7534" s="3246" t="s">
        <v>28698</v>
      </c>
      <c r="B7534" s="1763" t="s">
        <v>28699</v>
      </c>
      <c r="C7534" s="1763" t="s">
        <v>18572</v>
      </c>
      <c r="D7534" s="1764">
        <v>1175</v>
      </c>
      <c r="E7534" s="1104">
        <f t="shared" si="117"/>
        <v>646.25</v>
      </c>
    </row>
    <row r="7535" spans="1:5" ht="15.6">
      <c r="A7535" s="3245" t="s">
        <v>28700</v>
      </c>
      <c r="B7535" s="1761" t="s">
        <v>28701</v>
      </c>
      <c r="C7535" s="1761" t="s">
        <v>18572</v>
      </c>
      <c r="D7535" s="1762">
        <v>1176</v>
      </c>
      <c r="E7535" s="1103">
        <f t="shared" si="117"/>
        <v>646.80000000000007</v>
      </c>
    </row>
    <row r="7536" spans="1:5" ht="15.6">
      <c r="A7536" s="3246" t="s">
        <v>28704</v>
      </c>
      <c r="B7536" s="1763" t="s">
        <v>28705</v>
      </c>
      <c r="C7536" s="1763" t="s">
        <v>18572</v>
      </c>
      <c r="D7536" s="1764">
        <v>1177</v>
      </c>
      <c r="E7536" s="1104">
        <f t="shared" si="117"/>
        <v>647.35</v>
      </c>
    </row>
    <row r="7537" spans="1:5" ht="15.6">
      <c r="A7537" s="3245" t="s">
        <v>28706</v>
      </c>
      <c r="B7537" s="1761" t="s">
        <v>28707</v>
      </c>
      <c r="C7537" s="1761" t="s">
        <v>18572</v>
      </c>
      <c r="D7537" s="1762">
        <v>1178</v>
      </c>
      <c r="E7537" s="1103">
        <f t="shared" si="117"/>
        <v>647.90000000000009</v>
      </c>
    </row>
    <row r="7538" spans="1:5" ht="15.6">
      <c r="A7538" s="3246" t="s">
        <v>28708</v>
      </c>
      <c r="B7538" s="1763" t="s">
        <v>28709</v>
      </c>
      <c r="C7538" s="1763" t="s">
        <v>18572</v>
      </c>
      <c r="D7538" s="1764">
        <v>1181</v>
      </c>
      <c r="E7538" s="1104">
        <f t="shared" si="117"/>
        <v>649.55000000000007</v>
      </c>
    </row>
    <row r="7539" spans="1:5" ht="15.6">
      <c r="A7539" s="3245" t="s">
        <v>28710</v>
      </c>
      <c r="B7539" s="1761" t="s">
        <v>28711</v>
      </c>
      <c r="C7539" s="1761" t="s">
        <v>18572</v>
      </c>
      <c r="D7539" s="1762">
        <v>1185</v>
      </c>
      <c r="E7539" s="1103">
        <f t="shared" si="117"/>
        <v>651.75</v>
      </c>
    </row>
    <row r="7540" spans="1:5" ht="15.6">
      <c r="A7540" s="3246" t="s">
        <v>28712</v>
      </c>
      <c r="B7540" s="1763" t="s">
        <v>28713</v>
      </c>
      <c r="C7540" s="1763" t="s">
        <v>18572</v>
      </c>
      <c r="D7540" s="1764">
        <v>1188</v>
      </c>
      <c r="E7540" s="1104">
        <f t="shared" si="117"/>
        <v>653.40000000000009</v>
      </c>
    </row>
    <row r="7541" spans="1:5" ht="15.6">
      <c r="A7541" s="3245" t="s">
        <v>28714</v>
      </c>
      <c r="B7541" s="1761" t="s">
        <v>28715</v>
      </c>
      <c r="C7541" s="1761" t="s">
        <v>18572</v>
      </c>
      <c r="D7541" s="1762">
        <v>1192</v>
      </c>
      <c r="E7541" s="1103">
        <f t="shared" si="117"/>
        <v>655.6</v>
      </c>
    </row>
    <row r="7542" spans="1:5" ht="15.6">
      <c r="A7542" s="3246" t="s">
        <v>28716</v>
      </c>
      <c r="B7542" s="1763" t="s">
        <v>28717</v>
      </c>
      <c r="C7542" s="1763" t="s">
        <v>18572</v>
      </c>
      <c r="D7542" s="1764">
        <v>1193</v>
      </c>
      <c r="E7542" s="1104">
        <f t="shared" si="117"/>
        <v>656.15000000000009</v>
      </c>
    </row>
    <row r="7543" spans="1:5" ht="15.6">
      <c r="A7543" s="3245" t="s">
        <v>28718</v>
      </c>
      <c r="B7543" s="1761" t="s">
        <v>28719</v>
      </c>
      <c r="C7543" s="1761" t="s">
        <v>18572</v>
      </c>
      <c r="D7543" s="1762">
        <v>1195</v>
      </c>
      <c r="E7543" s="1103">
        <f t="shared" si="117"/>
        <v>657.25</v>
      </c>
    </row>
    <row r="7544" spans="1:5" ht="15.6">
      <c r="A7544" s="3246" t="s">
        <v>28720</v>
      </c>
      <c r="B7544" s="1763" t="s">
        <v>28721</v>
      </c>
      <c r="C7544" s="1763" t="s">
        <v>18572</v>
      </c>
      <c r="D7544" s="1764">
        <v>1196</v>
      </c>
      <c r="E7544" s="1104">
        <f t="shared" si="117"/>
        <v>657.80000000000007</v>
      </c>
    </row>
    <row r="7545" spans="1:5" ht="15.6">
      <c r="A7545" s="3245" t="s">
        <v>28722</v>
      </c>
      <c r="B7545" s="1761" t="s">
        <v>28723</v>
      </c>
      <c r="C7545" s="1761" t="s">
        <v>18572</v>
      </c>
      <c r="D7545" s="1762">
        <v>1201</v>
      </c>
      <c r="E7545" s="1103">
        <f t="shared" si="117"/>
        <v>660.55000000000007</v>
      </c>
    </row>
    <row r="7546" spans="1:5" ht="15.6">
      <c r="A7546" s="3246" t="s">
        <v>28724</v>
      </c>
      <c r="B7546" s="1763" t="s">
        <v>28725</v>
      </c>
      <c r="C7546" s="1763" t="s">
        <v>18572</v>
      </c>
      <c r="D7546" s="1764">
        <v>1202</v>
      </c>
      <c r="E7546" s="1104">
        <f t="shared" si="117"/>
        <v>661.1</v>
      </c>
    </row>
    <row r="7547" spans="1:5" ht="15.6">
      <c r="A7547" s="3245" t="s">
        <v>28726</v>
      </c>
      <c r="B7547" s="1761" t="s">
        <v>28727</v>
      </c>
      <c r="C7547" s="1761" t="s">
        <v>18572</v>
      </c>
      <c r="D7547" s="1762">
        <v>1206</v>
      </c>
      <c r="E7547" s="1103">
        <f t="shared" si="117"/>
        <v>663.30000000000007</v>
      </c>
    </row>
    <row r="7548" spans="1:5" ht="15.6">
      <c r="A7548" s="3246" t="s">
        <v>28728</v>
      </c>
      <c r="B7548" s="1763" t="s">
        <v>28729</v>
      </c>
      <c r="C7548" s="1763" t="s">
        <v>18572</v>
      </c>
      <c r="D7548" s="1764">
        <v>1207</v>
      </c>
      <c r="E7548" s="1104">
        <f t="shared" si="117"/>
        <v>663.85</v>
      </c>
    </row>
    <row r="7549" spans="1:5" ht="15.6">
      <c r="A7549" s="3245" t="s">
        <v>28730</v>
      </c>
      <c r="B7549" s="1761" t="s">
        <v>28731</v>
      </c>
      <c r="C7549" s="1761" t="s">
        <v>18572</v>
      </c>
      <c r="D7549" s="1762">
        <v>1208</v>
      </c>
      <c r="E7549" s="1103">
        <f t="shared" si="117"/>
        <v>664.40000000000009</v>
      </c>
    </row>
    <row r="7550" spans="1:5" ht="15.6">
      <c r="A7550" s="3246" t="s">
        <v>28732</v>
      </c>
      <c r="B7550" s="1763" t="s">
        <v>28733</v>
      </c>
      <c r="C7550" s="1763" t="s">
        <v>18572</v>
      </c>
      <c r="D7550" s="1764">
        <v>1210</v>
      </c>
      <c r="E7550" s="1104">
        <f t="shared" si="117"/>
        <v>665.5</v>
      </c>
    </row>
    <row r="7551" spans="1:5" ht="15.6">
      <c r="A7551" s="3245" t="s">
        <v>28734</v>
      </c>
      <c r="B7551" s="1761" t="s">
        <v>28735</v>
      </c>
      <c r="C7551" s="1761" t="s">
        <v>18572</v>
      </c>
      <c r="D7551" s="1762">
        <v>1212</v>
      </c>
      <c r="E7551" s="1103">
        <f t="shared" si="117"/>
        <v>666.6</v>
      </c>
    </row>
    <row r="7552" spans="1:5" ht="15.6">
      <c r="A7552" s="3246" t="s">
        <v>28736</v>
      </c>
      <c r="B7552" s="1763" t="s">
        <v>28737</v>
      </c>
      <c r="C7552" s="1763" t="s">
        <v>18572</v>
      </c>
      <c r="D7552" s="1764">
        <v>1212</v>
      </c>
      <c r="E7552" s="1104">
        <f t="shared" si="117"/>
        <v>666.6</v>
      </c>
    </row>
    <row r="7553" spans="1:5" ht="15.6">
      <c r="A7553" s="3245" t="s">
        <v>28738</v>
      </c>
      <c r="B7553" s="1761" t="s">
        <v>28739</v>
      </c>
      <c r="C7553" s="1761" t="s">
        <v>18572</v>
      </c>
      <c r="D7553" s="1762">
        <v>1218</v>
      </c>
      <c r="E7553" s="1103">
        <f t="shared" si="117"/>
        <v>669.90000000000009</v>
      </c>
    </row>
    <row r="7554" spans="1:5" ht="15.6">
      <c r="A7554" s="3246" t="s">
        <v>28740</v>
      </c>
      <c r="B7554" s="1763" t="s">
        <v>28741</v>
      </c>
      <c r="C7554" s="1763" t="s">
        <v>18572</v>
      </c>
      <c r="D7554" s="1764">
        <v>1222</v>
      </c>
      <c r="E7554" s="1104">
        <f t="shared" si="117"/>
        <v>672.1</v>
      </c>
    </row>
    <row r="7555" spans="1:5" ht="15.6">
      <c r="A7555" s="3245" t="s">
        <v>28742</v>
      </c>
      <c r="B7555" s="1761" t="s">
        <v>28743</v>
      </c>
      <c r="C7555" s="1761" t="s">
        <v>18572</v>
      </c>
      <c r="D7555" s="1762">
        <v>1223</v>
      </c>
      <c r="E7555" s="1103">
        <f t="shared" si="117"/>
        <v>672.65000000000009</v>
      </c>
    </row>
    <row r="7556" spans="1:5" ht="15.6">
      <c r="A7556" s="3246" t="s">
        <v>28748</v>
      </c>
      <c r="B7556" s="1763" t="s">
        <v>28749</v>
      </c>
      <c r="C7556" s="1763" t="s">
        <v>18572</v>
      </c>
      <c r="D7556" s="1764">
        <v>1226</v>
      </c>
      <c r="E7556" s="1104">
        <f t="shared" si="117"/>
        <v>674.30000000000007</v>
      </c>
    </row>
    <row r="7557" spans="1:5" ht="15.6">
      <c r="A7557" s="3245" t="s">
        <v>28750</v>
      </c>
      <c r="B7557" s="1761" t="s">
        <v>28751</v>
      </c>
      <c r="C7557" s="1761" t="s">
        <v>18572</v>
      </c>
      <c r="D7557" s="1762">
        <v>1226</v>
      </c>
      <c r="E7557" s="1103">
        <f t="shared" si="117"/>
        <v>674.30000000000007</v>
      </c>
    </row>
    <row r="7558" spans="1:5" ht="15.6">
      <c r="A7558" s="3246" t="s">
        <v>28744</v>
      </c>
      <c r="B7558" s="1763" t="s">
        <v>28745</v>
      </c>
      <c r="C7558" s="1763" t="s">
        <v>18572</v>
      </c>
      <c r="D7558" s="1764">
        <v>1226</v>
      </c>
      <c r="E7558" s="1104">
        <f t="shared" si="117"/>
        <v>674.30000000000007</v>
      </c>
    </row>
    <row r="7559" spans="1:5" ht="15.6">
      <c r="A7559" s="3245" t="s">
        <v>28746</v>
      </c>
      <c r="B7559" s="1761" t="s">
        <v>28747</v>
      </c>
      <c r="C7559" s="1761" t="s">
        <v>18572</v>
      </c>
      <c r="D7559" s="1762">
        <v>1226</v>
      </c>
      <c r="E7559" s="1103">
        <f t="shared" si="117"/>
        <v>674.30000000000007</v>
      </c>
    </row>
    <row r="7560" spans="1:5" ht="15.6">
      <c r="A7560" s="3246" t="s">
        <v>28754</v>
      </c>
      <c r="B7560" s="1763" t="s">
        <v>28755</v>
      </c>
      <c r="C7560" s="1763" t="s">
        <v>18572</v>
      </c>
      <c r="D7560" s="1764">
        <v>1229</v>
      </c>
      <c r="E7560" s="1104">
        <f t="shared" si="117"/>
        <v>675.95</v>
      </c>
    </row>
    <row r="7561" spans="1:5" ht="15.6">
      <c r="A7561" s="3245" t="s">
        <v>28752</v>
      </c>
      <c r="B7561" s="1761" t="s">
        <v>28753</v>
      </c>
      <c r="C7561" s="1761" t="s">
        <v>18572</v>
      </c>
      <c r="D7561" s="1762">
        <v>1230</v>
      </c>
      <c r="E7561" s="1103">
        <f t="shared" si="117"/>
        <v>676.5</v>
      </c>
    </row>
    <row r="7562" spans="1:5" ht="15.6">
      <c r="A7562" s="3246" t="s">
        <v>28756</v>
      </c>
      <c r="B7562" s="1763" t="s">
        <v>28757</v>
      </c>
      <c r="C7562" s="1763" t="s">
        <v>18572</v>
      </c>
      <c r="D7562" s="1764">
        <v>1234</v>
      </c>
      <c r="E7562" s="1104">
        <f t="shared" si="117"/>
        <v>678.7</v>
      </c>
    </row>
    <row r="7563" spans="1:5" ht="15.6">
      <c r="A7563" s="3245" t="s">
        <v>28758</v>
      </c>
      <c r="B7563" s="1761" t="s">
        <v>28759</v>
      </c>
      <c r="C7563" s="1761" t="s">
        <v>18572</v>
      </c>
      <c r="D7563" s="1762">
        <v>1235</v>
      </c>
      <c r="E7563" s="1103">
        <f t="shared" si="117"/>
        <v>679.25</v>
      </c>
    </row>
    <row r="7564" spans="1:5" ht="15.6">
      <c r="A7564" s="3246" t="s">
        <v>28760</v>
      </c>
      <c r="B7564" s="1763" t="s">
        <v>28761</v>
      </c>
      <c r="C7564" s="1763" t="s">
        <v>18572</v>
      </c>
      <c r="D7564" s="1764">
        <v>1235</v>
      </c>
      <c r="E7564" s="1104">
        <f t="shared" si="117"/>
        <v>679.25</v>
      </c>
    </row>
    <row r="7565" spans="1:5" ht="15.6">
      <c r="A7565" s="3245" t="s">
        <v>28762</v>
      </c>
      <c r="B7565" s="1761" t="s">
        <v>28763</v>
      </c>
      <c r="C7565" s="1761" t="s">
        <v>18572</v>
      </c>
      <c r="D7565" s="1762">
        <v>1235</v>
      </c>
      <c r="E7565" s="1103">
        <f t="shared" ref="E7565:E7628" si="118">D7565*(100%-$E$8)</f>
        <v>679.25</v>
      </c>
    </row>
    <row r="7566" spans="1:5" ht="15.6">
      <c r="A7566" s="3246" t="s">
        <v>28764</v>
      </c>
      <c r="B7566" s="1763" t="s">
        <v>28765</v>
      </c>
      <c r="C7566" s="1763" t="s">
        <v>18572</v>
      </c>
      <c r="D7566" s="1764">
        <v>1239</v>
      </c>
      <c r="E7566" s="1104">
        <f t="shared" si="118"/>
        <v>681.45</v>
      </c>
    </row>
    <row r="7567" spans="1:5" ht="15.6">
      <c r="A7567" s="3245" t="s">
        <v>28766</v>
      </c>
      <c r="B7567" s="1761" t="s">
        <v>28767</v>
      </c>
      <c r="C7567" s="1761" t="s">
        <v>18572</v>
      </c>
      <c r="D7567" s="1762">
        <v>1241</v>
      </c>
      <c r="E7567" s="1103">
        <f t="shared" si="118"/>
        <v>682.55000000000007</v>
      </c>
    </row>
    <row r="7568" spans="1:5" ht="15.6">
      <c r="A7568" s="3246" t="s">
        <v>28768</v>
      </c>
      <c r="B7568" s="1763" t="s">
        <v>28769</v>
      </c>
      <c r="C7568" s="1763" t="s">
        <v>18572</v>
      </c>
      <c r="D7568" s="1764">
        <v>1242</v>
      </c>
      <c r="E7568" s="1104">
        <f t="shared" si="118"/>
        <v>683.1</v>
      </c>
    </row>
    <row r="7569" spans="1:5" ht="15.6">
      <c r="A7569" s="3245" t="s">
        <v>28770</v>
      </c>
      <c r="B7569" s="1761" t="s">
        <v>28771</v>
      </c>
      <c r="C7569" s="1761" t="s">
        <v>18572</v>
      </c>
      <c r="D7569" s="1762">
        <v>1246</v>
      </c>
      <c r="E7569" s="1103">
        <f t="shared" si="118"/>
        <v>685.30000000000007</v>
      </c>
    </row>
    <row r="7570" spans="1:5" ht="15.6">
      <c r="A7570" s="3246" t="s">
        <v>28772</v>
      </c>
      <c r="B7570" s="1763" t="s">
        <v>28773</v>
      </c>
      <c r="C7570" s="1763" t="s">
        <v>18572</v>
      </c>
      <c r="D7570" s="1764">
        <v>1250</v>
      </c>
      <c r="E7570" s="1104">
        <f t="shared" si="118"/>
        <v>687.5</v>
      </c>
    </row>
    <row r="7571" spans="1:5" ht="15.6">
      <c r="A7571" s="3245" t="s">
        <v>28774</v>
      </c>
      <c r="B7571" s="1761" t="s">
        <v>28775</v>
      </c>
      <c r="C7571" s="1761" t="s">
        <v>18572</v>
      </c>
      <c r="D7571" s="1762">
        <v>1251</v>
      </c>
      <c r="E7571" s="1103">
        <f t="shared" si="118"/>
        <v>688.05000000000007</v>
      </c>
    </row>
    <row r="7572" spans="1:5" ht="15.6">
      <c r="A7572" s="3246" t="s">
        <v>28776</v>
      </c>
      <c r="B7572" s="1763" t="s">
        <v>28777</v>
      </c>
      <c r="C7572" s="1763" t="s">
        <v>18572</v>
      </c>
      <c r="D7572" s="1764">
        <v>1252</v>
      </c>
      <c r="E7572" s="1104">
        <f t="shared" si="118"/>
        <v>688.6</v>
      </c>
    </row>
    <row r="7573" spans="1:5" ht="15.6">
      <c r="A7573" s="3245" t="s">
        <v>28778</v>
      </c>
      <c r="B7573" s="1761" t="s">
        <v>28779</v>
      </c>
      <c r="C7573" s="1761" t="s">
        <v>18572</v>
      </c>
      <c r="D7573" s="1762">
        <v>1252</v>
      </c>
      <c r="E7573" s="1103">
        <f t="shared" si="118"/>
        <v>688.6</v>
      </c>
    </row>
    <row r="7574" spans="1:5" ht="15.6">
      <c r="A7574" s="3246" t="s">
        <v>28780</v>
      </c>
      <c r="B7574" s="1763" t="s">
        <v>28781</v>
      </c>
      <c r="C7574" s="1763" t="s">
        <v>18572</v>
      </c>
      <c r="D7574" s="1764">
        <v>1260</v>
      </c>
      <c r="E7574" s="1104">
        <f t="shared" si="118"/>
        <v>693</v>
      </c>
    </row>
    <row r="7575" spans="1:5" ht="15.6">
      <c r="A7575" s="3245" t="s">
        <v>28782</v>
      </c>
      <c r="B7575" s="1761" t="s">
        <v>28783</v>
      </c>
      <c r="C7575" s="1761" t="s">
        <v>18572</v>
      </c>
      <c r="D7575" s="1762">
        <v>1260</v>
      </c>
      <c r="E7575" s="1103">
        <f t="shared" si="118"/>
        <v>693</v>
      </c>
    </row>
    <row r="7576" spans="1:5" ht="15.6">
      <c r="A7576" s="3246" t="s">
        <v>28784</v>
      </c>
      <c r="B7576" s="1763" t="s">
        <v>28785</v>
      </c>
      <c r="C7576" s="1763" t="s">
        <v>18572</v>
      </c>
      <c r="D7576" s="1764">
        <v>1260</v>
      </c>
      <c r="E7576" s="1104">
        <f t="shared" si="118"/>
        <v>693</v>
      </c>
    </row>
    <row r="7577" spans="1:5" ht="15.6">
      <c r="A7577" s="3245" t="s">
        <v>28786</v>
      </c>
      <c r="B7577" s="1761" t="s">
        <v>28787</v>
      </c>
      <c r="C7577" s="1761" t="s">
        <v>18572</v>
      </c>
      <c r="D7577" s="1762">
        <v>1267</v>
      </c>
      <c r="E7577" s="1103">
        <f t="shared" si="118"/>
        <v>696.85</v>
      </c>
    </row>
    <row r="7578" spans="1:5" ht="15.6">
      <c r="A7578" s="3246" t="s">
        <v>28788</v>
      </c>
      <c r="B7578" s="1763" t="s">
        <v>28789</v>
      </c>
      <c r="C7578" s="1763" t="s">
        <v>18572</v>
      </c>
      <c r="D7578" s="1764">
        <v>1268</v>
      </c>
      <c r="E7578" s="1104">
        <f t="shared" si="118"/>
        <v>697.40000000000009</v>
      </c>
    </row>
    <row r="7579" spans="1:5" ht="15.6">
      <c r="A7579" s="3245" t="s">
        <v>28790</v>
      </c>
      <c r="B7579" s="1761" t="s">
        <v>28791</v>
      </c>
      <c r="C7579" s="1761" t="s">
        <v>18572</v>
      </c>
      <c r="D7579" s="1762">
        <v>1269</v>
      </c>
      <c r="E7579" s="1103">
        <f t="shared" si="118"/>
        <v>697.95</v>
      </c>
    </row>
    <row r="7580" spans="1:5" ht="15.6">
      <c r="A7580" s="3246" t="s">
        <v>28792</v>
      </c>
      <c r="B7580" s="1763" t="s">
        <v>28793</v>
      </c>
      <c r="C7580" s="1763" t="s">
        <v>18572</v>
      </c>
      <c r="D7580" s="1764">
        <v>1270</v>
      </c>
      <c r="E7580" s="1104">
        <f t="shared" si="118"/>
        <v>698.5</v>
      </c>
    </row>
    <row r="7581" spans="1:5" ht="15.6">
      <c r="A7581" s="3245" t="s">
        <v>28794</v>
      </c>
      <c r="B7581" s="1761" t="s">
        <v>28795</v>
      </c>
      <c r="C7581" s="1761" t="s">
        <v>18572</v>
      </c>
      <c r="D7581" s="1762">
        <v>1276</v>
      </c>
      <c r="E7581" s="1103">
        <f t="shared" si="118"/>
        <v>701.80000000000007</v>
      </c>
    </row>
    <row r="7582" spans="1:5" ht="15.6">
      <c r="A7582" s="3246" t="s">
        <v>28796</v>
      </c>
      <c r="B7582" s="1763" t="s">
        <v>28797</v>
      </c>
      <c r="C7582" s="1763" t="s">
        <v>18572</v>
      </c>
      <c r="D7582" s="1764">
        <v>1277</v>
      </c>
      <c r="E7582" s="1104">
        <f t="shared" si="118"/>
        <v>702.35</v>
      </c>
    </row>
    <row r="7583" spans="1:5" ht="15.6">
      <c r="A7583" s="3245" t="s">
        <v>28798</v>
      </c>
      <c r="B7583" s="1761" t="s">
        <v>28799</v>
      </c>
      <c r="C7583" s="1761" t="s">
        <v>18572</v>
      </c>
      <c r="D7583" s="1762">
        <v>1279</v>
      </c>
      <c r="E7583" s="1103">
        <f t="shared" si="118"/>
        <v>703.45</v>
      </c>
    </row>
    <row r="7584" spans="1:5" ht="15.6">
      <c r="A7584" s="3246" t="s">
        <v>28800</v>
      </c>
      <c r="B7584" s="1763" t="s">
        <v>28801</v>
      </c>
      <c r="C7584" s="1763" t="s">
        <v>18572</v>
      </c>
      <c r="D7584" s="1764">
        <v>1286</v>
      </c>
      <c r="E7584" s="1104">
        <f t="shared" si="118"/>
        <v>707.30000000000007</v>
      </c>
    </row>
    <row r="7585" spans="1:5" ht="15.6">
      <c r="A7585" s="3245" t="s">
        <v>28802</v>
      </c>
      <c r="B7585" s="1761" t="s">
        <v>28803</v>
      </c>
      <c r="C7585" s="1761" t="s">
        <v>18572</v>
      </c>
      <c r="D7585" s="1762">
        <v>1286</v>
      </c>
      <c r="E7585" s="1103">
        <f t="shared" si="118"/>
        <v>707.30000000000007</v>
      </c>
    </row>
    <row r="7586" spans="1:5" ht="15.6">
      <c r="A7586" s="3246" t="s">
        <v>28804</v>
      </c>
      <c r="B7586" s="1763" t="s">
        <v>28805</v>
      </c>
      <c r="C7586" s="1763" t="s">
        <v>18572</v>
      </c>
      <c r="D7586" s="1764">
        <v>1288</v>
      </c>
      <c r="E7586" s="1104">
        <f t="shared" si="118"/>
        <v>708.40000000000009</v>
      </c>
    </row>
    <row r="7587" spans="1:5" ht="15.6">
      <c r="A7587" s="3245" t="s">
        <v>28806</v>
      </c>
      <c r="B7587" s="1761" t="s">
        <v>28807</v>
      </c>
      <c r="C7587" s="1761" t="s">
        <v>18572</v>
      </c>
      <c r="D7587" s="1762">
        <v>1289</v>
      </c>
      <c r="E7587" s="1103">
        <f t="shared" si="118"/>
        <v>708.95</v>
      </c>
    </row>
    <row r="7588" spans="1:5" ht="15.6">
      <c r="A7588" s="3246" t="s">
        <v>28808</v>
      </c>
      <c r="B7588" s="1763" t="s">
        <v>28809</v>
      </c>
      <c r="C7588" s="1763" t="s">
        <v>18572</v>
      </c>
      <c r="D7588" s="1764">
        <v>1290</v>
      </c>
      <c r="E7588" s="1104">
        <f t="shared" si="118"/>
        <v>709.50000000000011</v>
      </c>
    </row>
    <row r="7589" spans="1:5" ht="15.6">
      <c r="A7589" s="3245" t="s">
        <v>28810</v>
      </c>
      <c r="B7589" s="1761" t="s">
        <v>28811</v>
      </c>
      <c r="C7589" s="1761" t="s">
        <v>18572</v>
      </c>
      <c r="D7589" s="1762">
        <v>1297</v>
      </c>
      <c r="E7589" s="1103">
        <f t="shared" si="118"/>
        <v>713.35</v>
      </c>
    </row>
    <row r="7590" spans="1:5" ht="15.6">
      <c r="A7590" s="3246" t="s">
        <v>28812</v>
      </c>
      <c r="B7590" s="1763" t="s">
        <v>28813</v>
      </c>
      <c r="C7590" s="1763" t="s">
        <v>18572</v>
      </c>
      <c r="D7590" s="1764">
        <v>1297</v>
      </c>
      <c r="E7590" s="1104">
        <f t="shared" si="118"/>
        <v>713.35</v>
      </c>
    </row>
    <row r="7591" spans="1:5" ht="15.6">
      <c r="A7591" s="3245" t="s">
        <v>28814</v>
      </c>
      <c r="B7591" s="1761" t="s">
        <v>28815</v>
      </c>
      <c r="C7591" s="1761" t="s">
        <v>18572</v>
      </c>
      <c r="D7591" s="1762">
        <v>1297</v>
      </c>
      <c r="E7591" s="1103">
        <f t="shared" si="118"/>
        <v>713.35</v>
      </c>
    </row>
    <row r="7592" spans="1:5" ht="15.6">
      <c r="A7592" s="3246" t="s">
        <v>28816</v>
      </c>
      <c r="B7592" s="1763" t="s">
        <v>28817</v>
      </c>
      <c r="C7592" s="1763" t="s">
        <v>18572</v>
      </c>
      <c r="D7592" s="1764">
        <v>1299</v>
      </c>
      <c r="E7592" s="1104">
        <f t="shared" si="118"/>
        <v>714.45</v>
      </c>
    </row>
    <row r="7593" spans="1:5" ht="15.6">
      <c r="A7593" s="3245" t="s">
        <v>28818</v>
      </c>
      <c r="B7593" s="1761" t="s">
        <v>28819</v>
      </c>
      <c r="C7593" s="1761" t="s">
        <v>18572</v>
      </c>
      <c r="D7593" s="1762">
        <v>1301</v>
      </c>
      <c r="E7593" s="1103">
        <f t="shared" si="118"/>
        <v>715.55000000000007</v>
      </c>
    </row>
    <row r="7594" spans="1:5" ht="15.6">
      <c r="A7594" s="3246" t="s">
        <v>28820</v>
      </c>
      <c r="B7594" s="1763" t="s">
        <v>28821</v>
      </c>
      <c r="C7594" s="1763" t="s">
        <v>18572</v>
      </c>
      <c r="D7594" s="1764">
        <v>1301</v>
      </c>
      <c r="E7594" s="1104">
        <f t="shared" si="118"/>
        <v>715.55000000000007</v>
      </c>
    </row>
    <row r="7595" spans="1:5" ht="15.6">
      <c r="A7595" s="3245" t="s">
        <v>28822</v>
      </c>
      <c r="B7595" s="1761" t="s">
        <v>28823</v>
      </c>
      <c r="C7595" s="1761" t="s">
        <v>18572</v>
      </c>
      <c r="D7595" s="1762">
        <v>1301</v>
      </c>
      <c r="E7595" s="1103">
        <f t="shared" si="118"/>
        <v>715.55000000000007</v>
      </c>
    </row>
    <row r="7596" spans="1:5" ht="15.6">
      <c r="A7596" s="3246" t="s">
        <v>28824</v>
      </c>
      <c r="B7596" s="1763" t="s">
        <v>28825</v>
      </c>
      <c r="C7596" s="1763" t="s">
        <v>18572</v>
      </c>
      <c r="D7596" s="1764">
        <v>1305</v>
      </c>
      <c r="E7596" s="1104">
        <f t="shared" si="118"/>
        <v>717.75000000000011</v>
      </c>
    </row>
    <row r="7597" spans="1:5" ht="15.6">
      <c r="A7597" s="3245" t="s">
        <v>28826</v>
      </c>
      <c r="B7597" s="1761" t="s">
        <v>28827</v>
      </c>
      <c r="C7597" s="1761" t="s">
        <v>18572</v>
      </c>
      <c r="D7597" s="1762">
        <v>1305</v>
      </c>
      <c r="E7597" s="1103">
        <f t="shared" si="118"/>
        <v>717.75000000000011</v>
      </c>
    </row>
    <row r="7598" spans="1:5" ht="15.6">
      <c r="A7598" s="3246" t="s">
        <v>28828</v>
      </c>
      <c r="B7598" s="1763" t="s">
        <v>28829</v>
      </c>
      <c r="C7598" s="1763" t="s">
        <v>18572</v>
      </c>
      <c r="D7598" s="1764">
        <v>1306</v>
      </c>
      <c r="E7598" s="1104">
        <f t="shared" si="118"/>
        <v>718.30000000000007</v>
      </c>
    </row>
    <row r="7599" spans="1:5" ht="15.6">
      <c r="A7599" s="3245" t="s">
        <v>28830</v>
      </c>
      <c r="B7599" s="1761" t="s">
        <v>28831</v>
      </c>
      <c r="C7599" s="1761" t="s">
        <v>18572</v>
      </c>
      <c r="D7599" s="1762">
        <v>1307</v>
      </c>
      <c r="E7599" s="1103">
        <f t="shared" si="118"/>
        <v>718.85</v>
      </c>
    </row>
    <row r="7600" spans="1:5" ht="15.6">
      <c r="A7600" s="3246" t="s">
        <v>28832</v>
      </c>
      <c r="B7600" s="1763" t="s">
        <v>28833</v>
      </c>
      <c r="C7600" s="1763" t="s">
        <v>18572</v>
      </c>
      <c r="D7600" s="1764">
        <v>1311</v>
      </c>
      <c r="E7600" s="1104">
        <f t="shared" si="118"/>
        <v>721.05000000000007</v>
      </c>
    </row>
    <row r="7601" spans="1:5" ht="15.6">
      <c r="A7601" s="3245" t="s">
        <v>28834</v>
      </c>
      <c r="B7601" s="1761" t="s">
        <v>28835</v>
      </c>
      <c r="C7601" s="1761" t="s">
        <v>18572</v>
      </c>
      <c r="D7601" s="1762">
        <v>1313</v>
      </c>
      <c r="E7601" s="1103">
        <f t="shared" si="118"/>
        <v>722.15000000000009</v>
      </c>
    </row>
    <row r="7602" spans="1:5" ht="15.6">
      <c r="A7602" s="3246" t="s">
        <v>28836</v>
      </c>
      <c r="B7602" s="1763" t="s">
        <v>28837</v>
      </c>
      <c r="C7602" s="1763" t="s">
        <v>18572</v>
      </c>
      <c r="D7602" s="1764">
        <v>1313</v>
      </c>
      <c r="E7602" s="1104">
        <f t="shared" si="118"/>
        <v>722.15000000000009</v>
      </c>
    </row>
    <row r="7603" spans="1:5" ht="15.6">
      <c r="A7603" s="3245" t="s">
        <v>28838</v>
      </c>
      <c r="B7603" s="1761" t="s">
        <v>28839</v>
      </c>
      <c r="C7603" s="1761" t="s">
        <v>18572</v>
      </c>
      <c r="D7603" s="1762">
        <v>1315</v>
      </c>
      <c r="E7603" s="1103">
        <f t="shared" si="118"/>
        <v>723.25000000000011</v>
      </c>
    </row>
    <row r="7604" spans="1:5" ht="15.6">
      <c r="A7604" s="3246" t="s">
        <v>28840</v>
      </c>
      <c r="B7604" s="1763" t="s">
        <v>28841</v>
      </c>
      <c r="C7604" s="1763" t="s">
        <v>18572</v>
      </c>
      <c r="D7604" s="1764">
        <v>1316</v>
      </c>
      <c r="E7604" s="1104">
        <f t="shared" si="118"/>
        <v>723.80000000000007</v>
      </c>
    </row>
    <row r="7605" spans="1:5" ht="15.6">
      <c r="A7605" s="3245" t="s">
        <v>28842</v>
      </c>
      <c r="B7605" s="1761" t="s">
        <v>28843</v>
      </c>
      <c r="C7605" s="1761" t="s">
        <v>18572</v>
      </c>
      <c r="D7605" s="1762">
        <v>1316</v>
      </c>
      <c r="E7605" s="1103">
        <f t="shared" si="118"/>
        <v>723.80000000000007</v>
      </c>
    </row>
    <row r="7606" spans="1:5" ht="15.6">
      <c r="A7606" s="3246" t="s">
        <v>28844</v>
      </c>
      <c r="B7606" s="1763" t="s">
        <v>28845</v>
      </c>
      <c r="C7606" s="1763" t="s">
        <v>18572</v>
      </c>
      <c r="D7606" s="1764">
        <v>1317</v>
      </c>
      <c r="E7606" s="1104">
        <f t="shared" si="118"/>
        <v>724.35</v>
      </c>
    </row>
    <row r="7607" spans="1:5" ht="15.6">
      <c r="A7607" s="3245" t="s">
        <v>28846</v>
      </c>
      <c r="B7607" s="1761" t="s">
        <v>28847</v>
      </c>
      <c r="C7607" s="1761" t="s">
        <v>18572</v>
      </c>
      <c r="D7607" s="1762">
        <v>1318</v>
      </c>
      <c r="E7607" s="1103">
        <f t="shared" si="118"/>
        <v>724.90000000000009</v>
      </c>
    </row>
    <row r="7608" spans="1:5" ht="15.6">
      <c r="A7608" s="3246" t="s">
        <v>28848</v>
      </c>
      <c r="B7608" s="1763" t="s">
        <v>28849</v>
      </c>
      <c r="C7608" s="1763" t="s">
        <v>18572</v>
      </c>
      <c r="D7608" s="1764">
        <v>1325</v>
      </c>
      <c r="E7608" s="1104">
        <f t="shared" si="118"/>
        <v>728.75000000000011</v>
      </c>
    </row>
    <row r="7609" spans="1:5" ht="15.6">
      <c r="A7609" s="3245" t="s">
        <v>28850</v>
      </c>
      <c r="B7609" s="1761" t="s">
        <v>28851</v>
      </c>
      <c r="C7609" s="1761" t="s">
        <v>18572</v>
      </c>
      <c r="D7609" s="1762">
        <v>1325</v>
      </c>
      <c r="E7609" s="1103">
        <f t="shared" si="118"/>
        <v>728.75000000000011</v>
      </c>
    </row>
    <row r="7610" spans="1:5" ht="15.6">
      <c r="A7610" s="3246" t="s">
        <v>28852</v>
      </c>
      <c r="B7610" s="1763" t="s">
        <v>28853</v>
      </c>
      <c r="C7610" s="1763" t="s">
        <v>18572</v>
      </c>
      <c r="D7610" s="1764">
        <v>1327</v>
      </c>
      <c r="E7610" s="1104">
        <f t="shared" si="118"/>
        <v>729.85</v>
      </c>
    </row>
    <row r="7611" spans="1:5" ht="15.6">
      <c r="A7611" s="3245" t="s">
        <v>28854</v>
      </c>
      <c r="B7611" s="1761" t="s">
        <v>28855</v>
      </c>
      <c r="C7611" s="1761" t="s">
        <v>18572</v>
      </c>
      <c r="D7611" s="1762">
        <v>1328</v>
      </c>
      <c r="E7611" s="1103">
        <f t="shared" si="118"/>
        <v>730.40000000000009</v>
      </c>
    </row>
    <row r="7612" spans="1:5" ht="15.6">
      <c r="A7612" s="3246" t="s">
        <v>28856</v>
      </c>
      <c r="B7612" s="1763" t="s">
        <v>28857</v>
      </c>
      <c r="C7612" s="1763" t="s">
        <v>18572</v>
      </c>
      <c r="D7612" s="1764">
        <v>1329</v>
      </c>
      <c r="E7612" s="1104">
        <f t="shared" si="118"/>
        <v>730.95</v>
      </c>
    </row>
    <row r="7613" spans="1:5" ht="15.6">
      <c r="A7613" s="3245" t="s">
        <v>28858</v>
      </c>
      <c r="B7613" s="1761" t="s">
        <v>28859</v>
      </c>
      <c r="C7613" s="1761" t="s">
        <v>18572</v>
      </c>
      <c r="D7613" s="1762">
        <v>1330</v>
      </c>
      <c r="E7613" s="1103">
        <f t="shared" si="118"/>
        <v>731.50000000000011</v>
      </c>
    </row>
    <row r="7614" spans="1:5" ht="15.6">
      <c r="A7614" s="3246" t="s">
        <v>28860</v>
      </c>
      <c r="B7614" s="1763" t="s">
        <v>28861</v>
      </c>
      <c r="C7614" s="1763" t="s">
        <v>18572</v>
      </c>
      <c r="D7614" s="1764">
        <v>1333</v>
      </c>
      <c r="E7614" s="1104">
        <f t="shared" si="118"/>
        <v>733.15000000000009</v>
      </c>
    </row>
    <row r="7615" spans="1:5" ht="15.6">
      <c r="A7615" s="3245" t="s">
        <v>28862</v>
      </c>
      <c r="B7615" s="1761" t="s">
        <v>28863</v>
      </c>
      <c r="C7615" s="1761" t="s">
        <v>18572</v>
      </c>
      <c r="D7615" s="1762">
        <v>1333</v>
      </c>
      <c r="E7615" s="1103">
        <f t="shared" si="118"/>
        <v>733.15000000000009</v>
      </c>
    </row>
    <row r="7616" spans="1:5" ht="15.6">
      <c r="A7616" s="3246" t="s">
        <v>28864</v>
      </c>
      <c r="B7616" s="1763" t="s">
        <v>28865</v>
      </c>
      <c r="C7616" s="1763" t="s">
        <v>18572</v>
      </c>
      <c r="D7616" s="1764">
        <v>1334</v>
      </c>
      <c r="E7616" s="1104">
        <f t="shared" si="118"/>
        <v>733.7</v>
      </c>
    </row>
    <row r="7617" spans="1:5" ht="15.6">
      <c r="A7617" s="3245" t="s">
        <v>28866</v>
      </c>
      <c r="B7617" s="1761" t="s">
        <v>28867</v>
      </c>
      <c r="C7617" s="1761" t="s">
        <v>18572</v>
      </c>
      <c r="D7617" s="1762">
        <v>1338</v>
      </c>
      <c r="E7617" s="1103">
        <f t="shared" si="118"/>
        <v>735.90000000000009</v>
      </c>
    </row>
    <row r="7618" spans="1:5" ht="15.6">
      <c r="A7618" s="3246" t="s">
        <v>28868</v>
      </c>
      <c r="B7618" s="1763" t="s">
        <v>28869</v>
      </c>
      <c r="C7618" s="1763" t="s">
        <v>18572</v>
      </c>
      <c r="D7618" s="1764">
        <v>1341</v>
      </c>
      <c r="E7618" s="1104">
        <f t="shared" si="118"/>
        <v>737.55000000000007</v>
      </c>
    </row>
    <row r="7619" spans="1:5" ht="15.6">
      <c r="A7619" s="3245" t="s">
        <v>28870</v>
      </c>
      <c r="B7619" s="1761" t="s">
        <v>28871</v>
      </c>
      <c r="C7619" s="1761" t="s">
        <v>18572</v>
      </c>
      <c r="D7619" s="1762">
        <v>1342</v>
      </c>
      <c r="E7619" s="1103">
        <f t="shared" si="118"/>
        <v>738.1</v>
      </c>
    </row>
    <row r="7620" spans="1:5" ht="15.6">
      <c r="A7620" s="3246" t="s">
        <v>28872</v>
      </c>
      <c r="B7620" s="1763" t="s">
        <v>28873</v>
      </c>
      <c r="C7620" s="1763" t="s">
        <v>18572</v>
      </c>
      <c r="D7620" s="1764">
        <v>1342</v>
      </c>
      <c r="E7620" s="1104">
        <f t="shared" si="118"/>
        <v>738.1</v>
      </c>
    </row>
    <row r="7621" spans="1:5" ht="15.6">
      <c r="A7621" s="3245" t="s">
        <v>28874</v>
      </c>
      <c r="B7621" s="1761" t="s">
        <v>28875</v>
      </c>
      <c r="C7621" s="1761" t="s">
        <v>18572</v>
      </c>
      <c r="D7621" s="1762">
        <v>1343</v>
      </c>
      <c r="E7621" s="1103">
        <f t="shared" si="118"/>
        <v>738.65000000000009</v>
      </c>
    </row>
    <row r="7622" spans="1:5" ht="15.6">
      <c r="A7622" s="3246" t="s">
        <v>28876</v>
      </c>
      <c r="B7622" s="1763" t="s">
        <v>28877</v>
      </c>
      <c r="C7622" s="1763" t="s">
        <v>18572</v>
      </c>
      <c r="D7622" s="1764">
        <v>1345</v>
      </c>
      <c r="E7622" s="1104">
        <f t="shared" si="118"/>
        <v>739.75000000000011</v>
      </c>
    </row>
    <row r="7623" spans="1:5" ht="15.6">
      <c r="A7623" s="3245" t="s">
        <v>28878</v>
      </c>
      <c r="B7623" s="1761" t="s">
        <v>28879</v>
      </c>
      <c r="C7623" s="1761" t="s">
        <v>18572</v>
      </c>
      <c r="D7623" s="1762">
        <v>1349</v>
      </c>
      <c r="E7623" s="1103">
        <f t="shared" si="118"/>
        <v>741.95</v>
      </c>
    </row>
    <row r="7624" spans="1:5" ht="15.6">
      <c r="A7624" s="3246" t="s">
        <v>28880</v>
      </c>
      <c r="B7624" s="1763" t="s">
        <v>28881</v>
      </c>
      <c r="C7624" s="1763" t="s">
        <v>18572</v>
      </c>
      <c r="D7624" s="1764">
        <v>1350</v>
      </c>
      <c r="E7624" s="1104">
        <f t="shared" si="118"/>
        <v>742.50000000000011</v>
      </c>
    </row>
    <row r="7625" spans="1:5" ht="15.6">
      <c r="A7625" s="3245" t="s">
        <v>28882</v>
      </c>
      <c r="B7625" s="1761" t="s">
        <v>28883</v>
      </c>
      <c r="C7625" s="1761" t="s">
        <v>18572</v>
      </c>
      <c r="D7625" s="1762">
        <v>1353</v>
      </c>
      <c r="E7625" s="1103">
        <f t="shared" si="118"/>
        <v>744.15000000000009</v>
      </c>
    </row>
    <row r="7626" spans="1:5" ht="15.6">
      <c r="A7626" s="3246" t="s">
        <v>28884</v>
      </c>
      <c r="B7626" s="1763" t="s">
        <v>28885</v>
      </c>
      <c r="C7626" s="1763" t="s">
        <v>18572</v>
      </c>
      <c r="D7626" s="1764">
        <v>1353</v>
      </c>
      <c r="E7626" s="1104">
        <f t="shared" si="118"/>
        <v>744.15000000000009</v>
      </c>
    </row>
    <row r="7627" spans="1:5" ht="15.6">
      <c r="A7627" s="3245" t="s">
        <v>28886</v>
      </c>
      <c r="B7627" s="1761" t="s">
        <v>28887</v>
      </c>
      <c r="C7627" s="1761" t="s">
        <v>18572</v>
      </c>
      <c r="D7627" s="1762">
        <v>1355</v>
      </c>
      <c r="E7627" s="1103">
        <f t="shared" si="118"/>
        <v>745.25000000000011</v>
      </c>
    </row>
    <row r="7628" spans="1:5" ht="15.6">
      <c r="A7628" s="3246" t="s">
        <v>28888</v>
      </c>
      <c r="B7628" s="1763" t="s">
        <v>28889</v>
      </c>
      <c r="C7628" s="1763" t="s">
        <v>18572</v>
      </c>
      <c r="D7628" s="1764">
        <v>1356</v>
      </c>
      <c r="E7628" s="1104">
        <f t="shared" si="118"/>
        <v>745.80000000000007</v>
      </c>
    </row>
    <row r="7629" spans="1:5" ht="15.6">
      <c r="A7629" s="3245" t="s">
        <v>28890</v>
      </c>
      <c r="B7629" s="1761" t="s">
        <v>28891</v>
      </c>
      <c r="C7629" s="1761" t="s">
        <v>18572</v>
      </c>
      <c r="D7629" s="1762">
        <v>1361</v>
      </c>
      <c r="E7629" s="1103">
        <f t="shared" ref="E7629:E7692" si="119">D7629*(100%-$E$8)</f>
        <v>748.55000000000007</v>
      </c>
    </row>
    <row r="7630" spans="1:5" ht="15.6">
      <c r="A7630" s="3246" t="s">
        <v>28892</v>
      </c>
      <c r="B7630" s="1763" t="s">
        <v>28893</v>
      </c>
      <c r="C7630" s="1763" t="s">
        <v>18572</v>
      </c>
      <c r="D7630" s="1764">
        <v>1365</v>
      </c>
      <c r="E7630" s="1104">
        <f t="shared" si="119"/>
        <v>750.75000000000011</v>
      </c>
    </row>
    <row r="7631" spans="1:5" ht="15.6">
      <c r="A7631" s="3245" t="s">
        <v>28894</v>
      </c>
      <c r="B7631" s="1761" t="s">
        <v>28895</v>
      </c>
      <c r="C7631" s="1761" t="s">
        <v>18572</v>
      </c>
      <c r="D7631" s="1762">
        <v>1366</v>
      </c>
      <c r="E7631" s="1103">
        <f t="shared" si="119"/>
        <v>751.30000000000007</v>
      </c>
    </row>
    <row r="7632" spans="1:5" ht="15.6">
      <c r="A7632" s="3246" t="s">
        <v>28896</v>
      </c>
      <c r="B7632" s="1763" t="s">
        <v>28897</v>
      </c>
      <c r="C7632" s="1763" t="s">
        <v>18572</v>
      </c>
      <c r="D7632" s="1764">
        <v>1366</v>
      </c>
      <c r="E7632" s="1104">
        <f t="shared" si="119"/>
        <v>751.30000000000007</v>
      </c>
    </row>
    <row r="7633" spans="1:5" ht="15.6">
      <c r="A7633" s="3245" t="s">
        <v>28898</v>
      </c>
      <c r="B7633" s="1761" t="s">
        <v>28899</v>
      </c>
      <c r="C7633" s="1761" t="s">
        <v>18572</v>
      </c>
      <c r="D7633" s="1762">
        <v>1366</v>
      </c>
      <c r="E7633" s="1103">
        <f t="shared" si="119"/>
        <v>751.30000000000007</v>
      </c>
    </row>
    <row r="7634" spans="1:5" ht="15.6">
      <c r="A7634" s="3246" t="s">
        <v>28900</v>
      </c>
      <c r="B7634" s="1763" t="s">
        <v>28901</v>
      </c>
      <c r="C7634" s="1763" t="s">
        <v>18572</v>
      </c>
      <c r="D7634" s="1764">
        <v>1367</v>
      </c>
      <c r="E7634" s="1104">
        <f t="shared" si="119"/>
        <v>751.85</v>
      </c>
    </row>
    <row r="7635" spans="1:5" ht="15.6">
      <c r="A7635" s="3245" t="s">
        <v>28902</v>
      </c>
      <c r="B7635" s="1761" t="s">
        <v>28903</v>
      </c>
      <c r="C7635" s="1761" t="s">
        <v>18572</v>
      </c>
      <c r="D7635" s="1762">
        <v>1370</v>
      </c>
      <c r="E7635" s="1103">
        <f t="shared" si="119"/>
        <v>753.50000000000011</v>
      </c>
    </row>
    <row r="7636" spans="1:5" ht="15.6">
      <c r="A7636" s="3246" t="s">
        <v>28904</v>
      </c>
      <c r="B7636" s="1763" t="s">
        <v>28905</v>
      </c>
      <c r="C7636" s="1763" t="s">
        <v>18572</v>
      </c>
      <c r="D7636" s="1764">
        <v>1375</v>
      </c>
      <c r="E7636" s="1104">
        <f t="shared" si="119"/>
        <v>756.25000000000011</v>
      </c>
    </row>
    <row r="7637" spans="1:5" ht="15.6">
      <c r="A7637" s="3245" t="s">
        <v>28906</v>
      </c>
      <c r="B7637" s="1761" t="s">
        <v>28907</v>
      </c>
      <c r="C7637" s="1761" t="s">
        <v>18572</v>
      </c>
      <c r="D7637" s="1762">
        <v>1379</v>
      </c>
      <c r="E7637" s="1103">
        <f t="shared" si="119"/>
        <v>758.45</v>
      </c>
    </row>
    <row r="7638" spans="1:5" ht="15.6">
      <c r="A7638" s="3246" t="s">
        <v>28908</v>
      </c>
      <c r="B7638" s="1763" t="s">
        <v>28909</v>
      </c>
      <c r="C7638" s="1763" t="s">
        <v>18572</v>
      </c>
      <c r="D7638" s="1764">
        <v>1382</v>
      </c>
      <c r="E7638" s="1104">
        <f t="shared" si="119"/>
        <v>760.1</v>
      </c>
    </row>
    <row r="7639" spans="1:5" ht="15.6">
      <c r="A7639" s="3245" t="s">
        <v>28910</v>
      </c>
      <c r="B7639" s="1761" t="s">
        <v>28911</v>
      </c>
      <c r="C7639" s="1761" t="s">
        <v>18572</v>
      </c>
      <c r="D7639" s="1762">
        <v>1383</v>
      </c>
      <c r="E7639" s="1103">
        <f t="shared" si="119"/>
        <v>760.65000000000009</v>
      </c>
    </row>
    <row r="7640" spans="1:5" ht="15.6">
      <c r="A7640" s="3246" t="s">
        <v>28912</v>
      </c>
      <c r="B7640" s="1763" t="s">
        <v>28913</v>
      </c>
      <c r="C7640" s="1763" t="s">
        <v>18572</v>
      </c>
      <c r="D7640" s="1764">
        <v>1387</v>
      </c>
      <c r="E7640" s="1104">
        <f t="shared" si="119"/>
        <v>762.85</v>
      </c>
    </row>
    <row r="7641" spans="1:5" ht="15.6">
      <c r="A7641" s="3245" t="s">
        <v>28914</v>
      </c>
      <c r="B7641" s="1761" t="s">
        <v>28915</v>
      </c>
      <c r="C7641" s="1761" t="s">
        <v>18572</v>
      </c>
      <c r="D7641" s="1762">
        <v>1388</v>
      </c>
      <c r="E7641" s="1103">
        <f t="shared" si="119"/>
        <v>763.40000000000009</v>
      </c>
    </row>
    <row r="7642" spans="1:5" ht="15.6">
      <c r="A7642" s="3246" t="s">
        <v>28916</v>
      </c>
      <c r="B7642" s="1763" t="s">
        <v>28917</v>
      </c>
      <c r="C7642" s="1763" t="s">
        <v>18572</v>
      </c>
      <c r="D7642" s="1764">
        <v>1390</v>
      </c>
      <c r="E7642" s="1104">
        <f t="shared" si="119"/>
        <v>764.50000000000011</v>
      </c>
    </row>
    <row r="7643" spans="1:5" ht="15.6">
      <c r="A7643" s="3245" t="s">
        <v>28920</v>
      </c>
      <c r="B7643" s="1761" t="s">
        <v>28921</v>
      </c>
      <c r="C7643" s="1761" t="s">
        <v>18572</v>
      </c>
      <c r="D7643" s="1762">
        <v>1394</v>
      </c>
      <c r="E7643" s="1103">
        <f t="shared" si="119"/>
        <v>766.7</v>
      </c>
    </row>
    <row r="7644" spans="1:5" ht="15.6">
      <c r="A7644" s="3246" t="s">
        <v>28918</v>
      </c>
      <c r="B7644" s="1763" t="s">
        <v>28919</v>
      </c>
      <c r="C7644" s="1763" t="s">
        <v>18572</v>
      </c>
      <c r="D7644" s="1764">
        <v>1394</v>
      </c>
      <c r="E7644" s="1104">
        <f t="shared" si="119"/>
        <v>766.7</v>
      </c>
    </row>
    <row r="7645" spans="1:5" ht="15.6">
      <c r="A7645" s="3245" t="s">
        <v>28922</v>
      </c>
      <c r="B7645" s="1761" t="s">
        <v>28923</v>
      </c>
      <c r="C7645" s="1761" t="s">
        <v>18572</v>
      </c>
      <c r="D7645" s="1762">
        <v>1398</v>
      </c>
      <c r="E7645" s="1103">
        <f t="shared" si="119"/>
        <v>768.90000000000009</v>
      </c>
    </row>
    <row r="7646" spans="1:5" ht="15.6">
      <c r="A7646" s="3246" t="s">
        <v>28924</v>
      </c>
      <c r="B7646" s="1763" t="s">
        <v>28925</v>
      </c>
      <c r="C7646" s="1763" t="s">
        <v>18572</v>
      </c>
      <c r="D7646" s="1764">
        <v>1399</v>
      </c>
      <c r="E7646" s="1104">
        <f t="shared" si="119"/>
        <v>769.45</v>
      </c>
    </row>
    <row r="7647" spans="1:5" ht="15.6">
      <c r="A7647" s="3245" t="s">
        <v>28926</v>
      </c>
      <c r="B7647" s="1761" t="s">
        <v>28927</v>
      </c>
      <c r="C7647" s="1761" t="s">
        <v>18572</v>
      </c>
      <c r="D7647" s="1762">
        <v>1401</v>
      </c>
      <c r="E7647" s="1103">
        <f t="shared" si="119"/>
        <v>770.55000000000007</v>
      </c>
    </row>
    <row r="7648" spans="1:5" ht="15.6">
      <c r="A7648" s="3246" t="s">
        <v>28928</v>
      </c>
      <c r="B7648" s="1763" t="s">
        <v>28929</v>
      </c>
      <c r="C7648" s="1763" t="s">
        <v>18572</v>
      </c>
      <c r="D7648" s="1764">
        <v>1406</v>
      </c>
      <c r="E7648" s="1104">
        <f t="shared" si="119"/>
        <v>773.30000000000007</v>
      </c>
    </row>
    <row r="7649" spans="1:5" ht="15.6">
      <c r="A7649" s="3245" t="s">
        <v>28934</v>
      </c>
      <c r="B7649" s="1761" t="s">
        <v>28935</v>
      </c>
      <c r="C7649" s="1761" t="s">
        <v>18572</v>
      </c>
      <c r="D7649" s="1762">
        <v>1407</v>
      </c>
      <c r="E7649" s="1103">
        <f t="shared" si="119"/>
        <v>773.85</v>
      </c>
    </row>
    <row r="7650" spans="1:5" ht="15.6">
      <c r="A7650" s="3246" t="s">
        <v>28930</v>
      </c>
      <c r="B7650" s="1763" t="s">
        <v>28931</v>
      </c>
      <c r="C7650" s="1763" t="s">
        <v>18572</v>
      </c>
      <c r="D7650" s="1764">
        <v>1407</v>
      </c>
      <c r="E7650" s="1104">
        <f t="shared" si="119"/>
        <v>773.85</v>
      </c>
    </row>
    <row r="7651" spans="1:5" ht="15.6">
      <c r="A7651" s="3245" t="s">
        <v>28936</v>
      </c>
      <c r="B7651" s="1761" t="s">
        <v>28937</v>
      </c>
      <c r="C7651" s="1761" t="s">
        <v>18572</v>
      </c>
      <c r="D7651" s="1762">
        <v>1407</v>
      </c>
      <c r="E7651" s="1103">
        <f t="shared" si="119"/>
        <v>773.85</v>
      </c>
    </row>
    <row r="7652" spans="1:5" ht="15.6">
      <c r="A7652" s="3246" t="s">
        <v>28932</v>
      </c>
      <c r="B7652" s="1763" t="s">
        <v>28933</v>
      </c>
      <c r="C7652" s="1763" t="s">
        <v>18572</v>
      </c>
      <c r="D7652" s="1764">
        <v>1408</v>
      </c>
      <c r="E7652" s="1104">
        <f t="shared" si="119"/>
        <v>774.40000000000009</v>
      </c>
    </row>
    <row r="7653" spans="1:5" ht="15.6">
      <c r="A7653" s="3245" t="s">
        <v>28938</v>
      </c>
      <c r="B7653" s="1761" t="s">
        <v>28939</v>
      </c>
      <c r="C7653" s="1761" t="s">
        <v>18572</v>
      </c>
      <c r="D7653" s="1762">
        <v>1411</v>
      </c>
      <c r="E7653" s="1103">
        <f t="shared" si="119"/>
        <v>776.05000000000007</v>
      </c>
    </row>
    <row r="7654" spans="1:5" ht="15.6">
      <c r="A7654" s="3246" t="s">
        <v>28940</v>
      </c>
      <c r="B7654" s="1763" t="s">
        <v>28941</v>
      </c>
      <c r="C7654" s="1763" t="s">
        <v>18572</v>
      </c>
      <c r="D7654" s="1764">
        <v>1412</v>
      </c>
      <c r="E7654" s="1104">
        <f t="shared" si="119"/>
        <v>776.6</v>
      </c>
    </row>
    <row r="7655" spans="1:5" ht="15.6">
      <c r="A7655" s="3245" t="s">
        <v>28942</v>
      </c>
      <c r="B7655" s="1761" t="s">
        <v>28943</v>
      </c>
      <c r="C7655" s="1761" t="s">
        <v>18572</v>
      </c>
      <c r="D7655" s="1762">
        <v>1414</v>
      </c>
      <c r="E7655" s="1103">
        <f t="shared" si="119"/>
        <v>777.7</v>
      </c>
    </row>
    <row r="7656" spans="1:5" ht="15.6">
      <c r="A7656" s="3246" t="s">
        <v>28944</v>
      </c>
      <c r="B7656" s="1763" t="s">
        <v>28945</v>
      </c>
      <c r="C7656" s="1763" t="s">
        <v>18572</v>
      </c>
      <c r="D7656" s="1764">
        <v>1415</v>
      </c>
      <c r="E7656" s="1104">
        <f t="shared" si="119"/>
        <v>778.25000000000011</v>
      </c>
    </row>
    <row r="7657" spans="1:5" ht="15.6">
      <c r="A7657" s="3245" t="s">
        <v>28946</v>
      </c>
      <c r="B7657" s="1761" t="s">
        <v>28947</v>
      </c>
      <c r="C7657" s="1761" t="s">
        <v>18572</v>
      </c>
      <c r="D7657" s="1762">
        <v>1418</v>
      </c>
      <c r="E7657" s="1103">
        <f t="shared" si="119"/>
        <v>779.90000000000009</v>
      </c>
    </row>
    <row r="7658" spans="1:5" ht="15.6">
      <c r="A7658" s="3246" t="s">
        <v>28948</v>
      </c>
      <c r="B7658" s="1763" t="s">
        <v>28949</v>
      </c>
      <c r="C7658" s="1763" t="s">
        <v>18572</v>
      </c>
      <c r="D7658" s="1764">
        <v>1422</v>
      </c>
      <c r="E7658" s="1104">
        <f t="shared" si="119"/>
        <v>782.1</v>
      </c>
    </row>
    <row r="7659" spans="1:5" ht="15.6">
      <c r="A7659" s="3245" t="s">
        <v>28950</v>
      </c>
      <c r="B7659" s="1761" t="s">
        <v>28951</v>
      </c>
      <c r="C7659" s="1761" t="s">
        <v>18572</v>
      </c>
      <c r="D7659" s="1762">
        <v>1425</v>
      </c>
      <c r="E7659" s="1103">
        <f t="shared" si="119"/>
        <v>783.75000000000011</v>
      </c>
    </row>
    <row r="7660" spans="1:5" ht="15.6">
      <c r="A7660" s="3246" t="s">
        <v>28952</v>
      </c>
      <c r="B7660" s="1763" t="s">
        <v>28953</v>
      </c>
      <c r="C7660" s="1763" t="s">
        <v>18572</v>
      </c>
      <c r="D7660" s="1764">
        <v>1428</v>
      </c>
      <c r="E7660" s="1104">
        <f t="shared" si="119"/>
        <v>785.40000000000009</v>
      </c>
    </row>
    <row r="7661" spans="1:5" ht="15.6">
      <c r="A7661" s="3245" t="s">
        <v>28954</v>
      </c>
      <c r="B7661" s="1761" t="s">
        <v>28955</v>
      </c>
      <c r="C7661" s="1761" t="s">
        <v>18572</v>
      </c>
      <c r="D7661" s="1762">
        <v>1428</v>
      </c>
      <c r="E7661" s="1103">
        <f t="shared" si="119"/>
        <v>785.40000000000009</v>
      </c>
    </row>
    <row r="7662" spans="1:5" ht="15.6">
      <c r="A7662" s="3246" t="s">
        <v>28956</v>
      </c>
      <c r="B7662" s="1763" t="s">
        <v>28957</v>
      </c>
      <c r="C7662" s="1763" t="s">
        <v>18572</v>
      </c>
      <c r="D7662" s="1764">
        <v>1430</v>
      </c>
      <c r="E7662" s="1104">
        <f t="shared" si="119"/>
        <v>786.50000000000011</v>
      </c>
    </row>
    <row r="7663" spans="1:5" ht="15.6">
      <c r="A7663" s="3245" t="s">
        <v>28958</v>
      </c>
      <c r="B7663" s="1761" t="s">
        <v>28959</v>
      </c>
      <c r="C7663" s="1761" t="s">
        <v>18572</v>
      </c>
      <c r="D7663" s="1762">
        <v>1436</v>
      </c>
      <c r="E7663" s="1103">
        <f t="shared" si="119"/>
        <v>789.80000000000007</v>
      </c>
    </row>
    <row r="7664" spans="1:5" ht="15.6">
      <c r="A7664" s="3246" t="s">
        <v>28960</v>
      </c>
      <c r="B7664" s="1763" t="s">
        <v>28961</v>
      </c>
      <c r="C7664" s="1763" t="s">
        <v>18572</v>
      </c>
      <c r="D7664" s="1764">
        <v>1436</v>
      </c>
      <c r="E7664" s="1104">
        <f t="shared" si="119"/>
        <v>789.80000000000007</v>
      </c>
    </row>
    <row r="7665" spans="1:5" ht="15.6">
      <c r="A7665" s="3245" t="s">
        <v>28962</v>
      </c>
      <c r="B7665" s="1761" t="s">
        <v>28963</v>
      </c>
      <c r="C7665" s="1761" t="s">
        <v>18572</v>
      </c>
      <c r="D7665" s="1762">
        <v>1441</v>
      </c>
      <c r="E7665" s="1103">
        <f t="shared" si="119"/>
        <v>792.55000000000007</v>
      </c>
    </row>
    <row r="7666" spans="1:5" ht="15.6">
      <c r="A7666" s="3246" t="s">
        <v>28964</v>
      </c>
      <c r="B7666" s="1763" t="s">
        <v>28965</v>
      </c>
      <c r="C7666" s="1763" t="s">
        <v>18572</v>
      </c>
      <c r="D7666" s="1764">
        <v>1443</v>
      </c>
      <c r="E7666" s="1104">
        <f t="shared" si="119"/>
        <v>793.65000000000009</v>
      </c>
    </row>
    <row r="7667" spans="1:5" ht="15.6">
      <c r="A7667" s="3245" t="s">
        <v>28966</v>
      </c>
      <c r="B7667" s="1761" t="s">
        <v>28967</v>
      </c>
      <c r="C7667" s="1761" t="s">
        <v>18572</v>
      </c>
      <c r="D7667" s="1762">
        <v>1445</v>
      </c>
      <c r="E7667" s="1103">
        <f t="shared" si="119"/>
        <v>794.75000000000011</v>
      </c>
    </row>
    <row r="7668" spans="1:5" ht="15.6">
      <c r="A7668" s="3246" t="s">
        <v>28968</v>
      </c>
      <c r="B7668" s="1763" t="s">
        <v>28969</v>
      </c>
      <c r="C7668" s="1763" t="s">
        <v>18572</v>
      </c>
      <c r="D7668" s="1764">
        <v>1451</v>
      </c>
      <c r="E7668" s="1104">
        <f t="shared" si="119"/>
        <v>798.05000000000007</v>
      </c>
    </row>
    <row r="7669" spans="1:5" ht="15.6">
      <c r="A7669" s="3245" t="s">
        <v>28970</v>
      </c>
      <c r="B7669" s="1761" t="s">
        <v>28971</v>
      </c>
      <c r="C7669" s="1761" t="s">
        <v>18572</v>
      </c>
      <c r="D7669" s="1762">
        <v>1452</v>
      </c>
      <c r="E7669" s="1103">
        <f t="shared" si="119"/>
        <v>798.6</v>
      </c>
    </row>
    <row r="7670" spans="1:5" ht="15.6">
      <c r="A7670" s="3246" t="s">
        <v>28972</v>
      </c>
      <c r="B7670" s="1763" t="s">
        <v>28973</v>
      </c>
      <c r="C7670" s="1763" t="s">
        <v>18572</v>
      </c>
      <c r="D7670" s="1764">
        <v>1454</v>
      </c>
      <c r="E7670" s="1104">
        <f t="shared" si="119"/>
        <v>799.7</v>
      </c>
    </row>
    <row r="7671" spans="1:5" ht="15.6">
      <c r="A7671" s="3245" t="s">
        <v>28974</v>
      </c>
      <c r="B7671" s="1761" t="s">
        <v>28975</v>
      </c>
      <c r="C7671" s="1761" t="s">
        <v>18572</v>
      </c>
      <c r="D7671" s="1762">
        <v>1455</v>
      </c>
      <c r="E7671" s="1103">
        <f t="shared" si="119"/>
        <v>800.25000000000011</v>
      </c>
    </row>
    <row r="7672" spans="1:5" ht="15.6">
      <c r="A7672" s="3246" t="s">
        <v>28976</v>
      </c>
      <c r="B7672" s="1763" t="s">
        <v>28977</v>
      </c>
      <c r="C7672" s="1763" t="s">
        <v>18572</v>
      </c>
      <c r="D7672" s="1764">
        <v>1461</v>
      </c>
      <c r="E7672" s="1104">
        <f t="shared" si="119"/>
        <v>803.55000000000007</v>
      </c>
    </row>
    <row r="7673" spans="1:5" ht="15.6">
      <c r="A7673" s="3245" t="s">
        <v>28978</v>
      </c>
      <c r="B7673" s="1761" t="s">
        <v>28979</v>
      </c>
      <c r="C7673" s="1761" t="s">
        <v>18572</v>
      </c>
      <c r="D7673" s="1762">
        <v>1461</v>
      </c>
      <c r="E7673" s="1103">
        <f t="shared" si="119"/>
        <v>803.55000000000007</v>
      </c>
    </row>
    <row r="7674" spans="1:5" ht="15.6">
      <c r="A7674" s="3246" t="s">
        <v>28980</v>
      </c>
      <c r="B7674" s="1763" t="s">
        <v>28981</v>
      </c>
      <c r="C7674" s="1763" t="s">
        <v>18572</v>
      </c>
      <c r="D7674" s="1764">
        <v>1467</v>
      </c>
      <c r="E7674" s="1104">
        <f t="shared" si="119"/>
        <v>806.85</v>
      </c>
    </row>
    <row r="7675" spans="1:5" ht="15.6">
      <c r="A7675" s="3245" t="s">
        <v>28982</v>
      </c>
      <c r="B7675" s="1761" t="s">
        <v>28983</v>
      </c>
      <c r="C7675" s="1761" t="s">
        <v>18572</v>
      </c>
      <c r="D7675" s="1762">
        <v>1471</v>
      </c>
      <c r="E7675" s="1103">
        <f t="shared" si="119"/>
        <v>809.05000000000007</v>
      </c>
    </row>
    <row r="7676" spans="1:5" ht="15.6">
      <c r="A7676" s="3246" t="s">
        <v>28986</v>
      </c>
      <c r="B7676" s="1763" t="s">
        <v>28987</v>
      </c>
      <c r="C7676" s="1763" t="s">
        <v>18572</v>
      </c>
      <c r="D7676" s="1764">
        <v>1479</v>
      </c>
      <c r="E7676" s="1104">
        <f t="shared" si="119"/>
        <v>813.45</v>
      </c>
    </row>
    <row r="7677" spans="1:5" ht="15.6">
      <c r="A7677" s="3245" t="s">
        <v>28984</v>
      </c>
      <c r="B7677" s="1761" t="s">
        <v>28985</v>
      </c>
      <c r="C7677" s="1761" t="s">
        <v>18572</v>
      </c>
      <c r="D7677" s="1762">
        <v>1480</v>
      </c>
      <c r="E7677" s="1103">
        <f t="shared" si="119"/>
        <v>814.00000000000011</v>
      </c>
    </row>
    <row r="7678" spans="1:5" ht="15.6">
      <c r="A7678" s="3246" t="s">
        <v>28988</v>
      </c>
      <c r="B7678" s="1763" t="s">
        <v>28989</v>
      </c>
      <c r="C7678" s="1763" t="s">
        <v>18572</v>
      </c>
      <c r="D7678" s="1764">
        <v>1485</v>
      </c>
      <c r="E7678" s="1104">
        <f t="shared" si="119"/>
        <v>816.75000000000011</v>
      </c>
    </row>
    <row r="7679" spans="1:5" ht="15.6">
      <c r="A7679" s="3245" t="s">
        <v>28990</v>
      </c>
      <c r="B7679" s="1761" t="s">
        <v>28991</v>
      </c>
      <c r="C7679" s="1761" t="s">
        <v>18572</v>
      </c>
      <c r="D7679" s="1762">
        <v>1487</v>
      </c>
      <c r="E7679" s="1103">
        <f t="shared" si="119"/>
        <v>817.85</v>
      </c>
    </row>
    <row r="7680" spans="1:5" ht="15.6">
      <c r="A7680" s="3246" t="s">
        <v>28992</v>
      </c>
      <c r="B7680" s="1763" t="s">
        <v>28993</v>
      </c>
      <c r="C7680" s="1763" t="s">
        <v>18572</v>
      </c>
      <c r="D7680" s="1764">
        <v>1487</v>
      </c>
      <c r="E7680" s="1104">
        <f t="shared" si="119"/>
        <v>817.85</v>
      </c>
    </row>
    <row r="7681" spans="1:5" ht="15.6">
      <c r="A7681" s="3245" t="s">
        <v>28994</v>
      </c>
      <c r="B7681" s="1761" t="s">
        <v>28995</v>
      </c>
      <c r="C7681" s="1761" t="s">
        <v>18572</v>
      </c>
      <c r="D7681" s="1762">
        <v>1489</v>
      </c>
      <c r="E7681" s="1103">
        <f t="shared" si="119"/>
        <v>818.95</v>
      </c>
    </row>
    <row r="7682" spans="1:5" ht="15.6">
      <c r="A7682" s="3246" t="s">
        <v>28996</v>
      </c>
      <c r="B7682" s="1763" t="s">
        <v>28997</v>
      </c>
      <c r="C7682" s="1763" t="s">
        <v>18572</v>
      </c>
      <c r="D7682" s="1764">
        <v>1490</v>
      </c>
      <c r="E7682" s="1104">
        <f t="shared" si="119"/>
        <v>819.50000000000011</v>
      </c>
    </row>
    <row r="7683" spans="1:5" ht="15.6">
      <c r="A7683" s="3245" t="s">
        <v>28998</v>
      </c>
      <c r="B7683" s="1761" t="s">
        <v>28999</v>
      </c>
      <c r="C7683" s="1761" t="s">
        <v>18572</v>
      </c>
      <c r="D7683" s="1762">
        <v>1493</v>
      </c>
      <c r="E7683" s="1103">
        <f t="shared" si="119"/>
        <v>821.15000000000009</v>
      </c>
    </row>
    <row r="7684" spans="1:5" ht="15.6">
      <c r="A7684" s="3246" t="s">
        <v>29000</v>
      </c>
      <c r="B7684" s="1763" t="s">
        <v>29001</v>
      </c>
      <c r="C7684" s="1763" t="s">
        <v>18572</v>
      </c>
      <c r="D7684" s="1764">
        <v>1496</v>
      </c>
      <c r="E7684" s="1104">
        <f t="shared" si="119"/>
        <v>822.80000000000007</v>
      </c>
    </row>
    <row r="7685" spans="1:5" ht="15.6">
      <c r="A7685" s="3245" t="s">
        <v>29002</v>
      </c>
      <c r="B7685" s="1761" t="s">
        <v>29003</v>
      </c>
      <c r="C7685" s="1761" t="s">
        <v>18572</v>
      </c>
      <c r="D7685" s="1762">
        <v>1496</v>
      </c>
      <c r="E7685" s="1103">
        <f t="shared" si="119"/>
        <v>822.80000000000007</v>
      </c>
    </row>
    <row r="7686" spans="1:5" ht="15.6">
      <c r="A7686" s="3246" t="s">
        <v>29004</v>
      </c>
      <c r="B7686" s="1763" t="s">
        <v>29005</v>
      </c>
      <c r="C7686" s="1763" t="s">
        <v>18572</v>
      </c>
      <c r="D7686" s="1764">
        <v>1499</v>
      </c>
      <c r="E7686" s="1104">
        <f t="shared" si="119"/>
        <v>824.45</v>
      </c>
    </row>
    <row r="7687" spans="1:5" ht="15.6">
      <c r="A7687" s="3245" t="s">
        <v>29006</v>
      </c>
      <c r="B7687" s="1761" t="s">
        <v>29007</v>
      </c>
      <c r="C7687" s="1761" t="s">
        <v>18572</v>
      </c>
      <c r="D7687" s="1762">
        <v>1500</v>
      </c>
      <c r="E7687" s="1103">
        <f t="shared" si="119"/>
        <v>825.00000000000011</v>
      </c>
    </row>
    <row r="7688" spans="1:5" ht="15.6">
      <c r="A7688" s="3246" t="s">
        <v>29008</v>
      </c>
      <c r="B7688" s="1763" t="s">
        <v>29009</v>
      </c>
      <c r="C7688" s="1763" t="s">
        <v>18572</v>
      </c>
      <c r="D7688" s="1764">
        <v>1503</v>
      </c>
      <c r="E7688" s="1104">
        <f t="shared" si="119"/>
        <v>826.65000000000009</v>
      </c>
    </row>
    <row r="7689" spans="1:5" ht="15.6">
      <c r="A7689" s="3245" t="s">
        <v>29012</v>
      </c>
      <c r="B7689" s="1761" t="s">
        <v>29013</v>
      </c>
      <c r="C7689" s="1761" t="s">
        <v>18572</v>
      </c>
      <c r="D7689" s="1762">
        <v>1507</v>
      </c>
      <c r="E7689" s="1103">
        <f t="shared" si="119"/>
        <v>828.85</v>
      </c>
    </row>
    <row r="7690" spans="1:5" ht="15.6">
      <c r="A7690" s="3246" t="s">
        <v>29014</v>
      </c>
      <c r="B7690" s="1763" t="s">
        <v>29015</v>
      </c>
      <c r="C7690" s="1763" t="s">
        <v>18572</v>
      </c>
      <c r="D7690" s="1764">
        <v>1507</v>
      </c>
      <c r="E7690" s="1104">
        <f t="shared" si="119"/>
        <v>828.85</v>
      </c>
    </row>
    <row r="7691" spans="1:5" ht="15.6">
      <c r="A7691" s="3245" t="s">
        <v>29010</v>
      </c>
      <c r="B7691" s="1761" t="s">
        <v>29011</v>
      </c>
      <c r="C7691" s="1761" t="s">
        <v>18572</v>
      </c>
      <c r="D7691" s="1762">
        <v>1508</v>
      </c>
      <c r="E7691" s="1103">
        <f t="shared" si="119"/>
        <v>829.40000000000009</v>
      </c>
    </row>
    <row r="7692" spans="1:5" ht="15.6">
      <c r="A7692" s="3246" t="s">
        <v>29016</v>
      </c>
      <c r="B7692" s="1763" t="s">
        <v>29017</v>
      </c>
      <c r="C7692" s="1763" t="s">
        <v>18572</v>
      </c>
      <c r="D7692" s="1764">
        <v>1511</v>
      </c>
      <c r="E7692" s="1104">
        <f t="shared" si="119"/>
        <v>831.05000000000007</v>
      </c>
    </row>
    <row r="7693" spans="1:5" ht="15.6">
      <c r="A7693" s="3245" t="s">
        <v>29018</v>
      </c>
      <c r="B7693" s="1761" t="s">
        <v>29019</v>
      </c>
      <c r="C7693" s="1761" t="s">
        <v>18572</v>
      </c>
      <c r="D7693" s="1762">
        <v>1513</v>
      </c>
      <c r="E7693" s="1103">
        <f t="shared" ref="E7693:E7756" si="120">D7693*(100%-$E$8)</f>
        <v>832.15000000000009</v>
      </c>
    </row>
    <row r="7694" spans="1:5" ht="15.6">
      <c r="A7694" s="3246" t="s">
        <v>29020</v>
      </c>
      <c r="B7694" s="1763" t="s">
        <v>29021</v>
      </c>
      <c r="C7694" s="1763" t="s">
        <v>18572</v>
      </c>
      <c r="D7694" s="1764">
        <v>1514</v>
      </c>
      <c r="E7694" s="1104">
        <f t="shared" si="120"/>
        <v>832.7</v>
      </c>
    </row>
    <row r="7695" spans="1:5" ht="15.6">
      <c r="A7695" s="3245" t="s">
        <v>29022</v>
      </c>
      <c r="B7695" s="1761" t="s">
        <v>29023</v>
      </c>
      <c r="C7695" s="1761" t="s">
        <v>18572</v>
      </c>
      <c r="D7695" s="1762">
        <v>1515</v>
      </c>
      <c r="E7695" s="1103">
        <f t="shared" si="120"/>
        <v>833.25000000000011</v>
      </c>
    </row>
    <row r="7696" spans="1:5" ht="15.6">
      <c r="A7696" s="3246" t="s">
        <v>29024</v>
      </c>
      <c r="B7696" s="1763" t="s">
        <v>29025</v>
      </c>
      <c r="C7696" s="1763" t="s">
        <v>18572</v>
      </c>
      <c r="D7696" s="1764">
        <v>1518</v>
      </c>
      <c r="E7696" s="1104">
        <f t="shared" si="120"/>
        <v>834.90000000000009</v>
      </c>
    </row>
    <row r="7697" spans="1:5" ht="15.6">
      <c r="A7697" s="3245" t="s">
        <v>29026</v>
      </c>
      <c r="B7697" s="1761" t="s">
        <v>29027</v>
      </c>
      <c r="C7697" s="1761" t="s">
        <v>18572</v>
      </c>
      <c r="D7697" s="1762">
        <v>1518</v>
      </c>
      <c r="E7697" s="1103">
        <f t="shared" si="120"/>
        <v>834.90000000000009</v>
      </c>
    </row>
    <row r="7698" spans="1:5" ht="15.6">
      <c r="A7698" s="3246" t="s">
        <v>29028</v>
      </c>
      <c r="B7698" s="1763" t="s">
        <v>29029</v>
      </c>
      <c r="C7698" s="1763" t="s">
        <v>18572</v>
      </c>
      <c r="D7698" s="1764">
        <v>1524</v>
      </c>
      <c r="E7698" s="1104">
        <f t="shared" si="120"/>
        <v>838.2</v>
      </c>
    </row>
    <row r="7699" spans="1:5" ht="15.6">
      <c r="A7699" s="3245" t="s">
        <v>29030</v>
      </c>
      <c r="B7699" s="1761" t="s">
        <v>29031</v>
      </c>
      <c r="C7699" s="1761" t="s">
        <v>18572</v>
      </c>
      <c r="D7699" s="1762">
        <v>1527</v>
      </c>
      <c r="E7699" s="1103">
        <f t="shared" si="120"/>
        <v>839.85</v>
      </c>
    </row>
    <row r="7700" spans="1:5" ht="15.6">
      <c r="A7700" s="3246" t="s">
        <v>29032</v>
      </c>
      <c r="B7700" s="1763" t="s">
        <v>29033</v>
      </c>
      <c r="C7700" s="1763" t="s">
        <v>18572</v>
      </c>
      <c r="D7700" s="1764">
        <v>1527</v>
      </c>
      <c r="E7700" s="1104">
        <f t="shared" si="120"/>
        <v>839.85</v>
      </c>
    </row>
    <row r="7701" spans="1:5" ht="15.6">
      <c r="A7701" s="3245" t="s">
        <v>29034</v>
      </c>
      <c r="B7701" s="1761" t="s">
        <v>29035</v>
      </c>
      <c r="C7701" s="1761" t="s">
        <v>18572</v>
      </c>
      <c r="D7701" s="1762">
        <v>1528</v>
      </c>
      <c r="E7701" s="1103">
        <f t="shared" si="120"/>
        <v>840.40000000000009</v>
      </c>
    </row>
    <row r="7702" spans="1:5" ht="15.6">
      <c r="A7702" s="3246" t="s">
        <v>29036</v>
      </c>
      <c r="B7702" s="1763" t="s">
        <v>29037</v>
      </c>
      <c r="C7702" s="1763" t="s">
        <v>18572</v>
      </c>
      <c r="D7702" s="1764">
        <v>1534</v>
      </c>
      <c r="E7702" s="1104">
        <f t="shared" si="120"/>
        <v>843.7</v>
      </c>
    </row>
    <row r="7703" spans="1:5" ht="15.6">
      <c r="A7703" s="3245" t="s">
        <v>29038</v>
      </c>
      <c r="B7703" s="1761" t="s">
        <v>29039</v>
      </c>
      <c r="C7703" s="1761" t="s">
        <v>18572</v>
      </c>
      <c r="D7703" s="1762">
        <v>1535</v>
      </c>
      <c r="E7703" s="1103">
        <f t="shared" si="120"/>
        <v>844.25000000000011</v>
      </c>
    </row>
    <row r="7704" spans="1:5" ht="15.6">
      <c r="A7704" s="3246" t="s">
        <v>29040</v>
      </c>
      <c r="B7704" s="1763" t="s">
        <v>29041</v>
      </c>
      <c r="C7704" s="1763" t="s">
        <v>18572</v>
      </c>
      <c r="D7704" s="1764">
        <v>1538</v>
      </c>
      <c r="E7704" s="1104">
        <f t="shared" si="120"/>
        <v>845.90000000000009</v>
      </c>
    </row>
    <row r="7705" spans="1:5" ht="15.6">
      <c r="A7705" s="3245" t="s">
        <v>29042</v>
      </c>
      <c r="B7705" s="1761" t="s">
        <v>29043</v>
      </c>
      <c r="C7705" s="1761" t="s">
        <v>18572</v>
      </c>
      <c r="D7705" s="1762">
        <v>1544</v>
      </c>
      <c r="E7705" s="1103">
        <f t="shared" si="120"/>
        <v>849.2</v>
      </c>
    </row>
    <row r="7706" spans="1:5" ht="15.6">
      <c r="A7706" s="3246" t="s">
        <v>29044</v>
      </c>
      <c r="B7706" s="1763" t="s">
        <v>29045</v>
      </c>
      <c r="C7706" s="1763" t="s">
        <v>18572</v>
      </c>
      <c r="D7706" s="1764">
        <v>1545</v>
      </c>
      <c r="E7706" s="1104">
        <f t="shared" si="120"/>
        <v>849.75000000000011</v>
      </c>
    </row>
    <row r="7707" spans="1:5" ht="15.6">
      <c r="A7707" s="3245" t="s">
        <v>29046</v>
      </c>
      <c r="B7707" s="1761" t="s">
        <v>29047</v>
      </c>
      <c r="C7707" s="1761" t="s">
        <v>18572</v>
      </c>
      <c r="D7707" s="1762">
        <v>1547</v>
      </c>
      <c r="E7707" s="1103">
        <f t="shared" si="120"/>
        <v>850.85</v>
      </c>
    </row>
    <row r="7708" spans="1:5" ht="15.6">
      <c r="A7708" s="3246" t="s">
        <v>29050</v>
      </c>
      <c r="B7708" s="1763" t="s">
        <v>29051</v>
      </c>
      <c r="C7708" s="1763" t="s">
        <v>18572</v>
      </c>
      <c r="D7708" s="1764">
        <v>1549</v>
      </c>
      <c r="E7708" s="1104">
        <f t="shared" si="120"/>
        <v>851.95</v>
      </c>
    </row>
    <row r="7709" spans="1:5" ht="15.6">
      <c r="A7709" s="3245" t="s">
        <v>29048</v>
      </c>
      <c r="B7709" s="1761" t="s">
        <v>29049</v>
      </c>
      <c r="C7709" s="1761" t="s">
        <v>18572</v>
      </c>
      <c r="D7709" s="1762">
        <v>1550</v>
      </c>
      <c r="E7709" s="1103">
        <f t="shared" si="120"/>
        <v>852.50000000000011</v>
      </c>
    </row>
    <row r="7710" spans="1:5" ht="15.6">
      <c r="A7710" s="3246" t="s">
        <v>29052</v>
      </c>
      <c r="B7710" s="1763" t="s">
        <v>29053</v>
      </c>
      <c r="C7710" s="1763" t="s">
        <v>18572</v>
      </c>
      <c r="D7710" s="1764">
        <v>1555</v>
      </c>
      <c r="E7710" s="1104">
        <f t="shared" si="120"/>
        <v>855.25000000000011</v>
      </c>
    </row>
    <row r="7711" spans="1:5" ht="15.6">
      <c r="A7711" s="3245" t="s">
        <v>29054</v>
      </c>
      <c r="B7711" s="1761" t="s">
        <v>29055</v>
      </c>
      <c r="C7711" s="1761" t="s">
        <v>18572</v>
      </c>
      <c r="D7711" s="1762">
        <v>1555</v>
      </c>
      <c r="E7711" s="1103">
        <f t="shared" si="120"/>
        <v>855.25000000000011</v>
      </c>
    </row>
    <row r="7712" spans="1:5" ht="15.6">
      <c r="A7712" s="3246" t="s">
        <v>29056</v>
      </c>
      <c r="B7712" s="1763" t="s">
        <v>29057</v>
      </c>
      <c r="C7712" s="1763" t="s">
        <v>18572</v>
      </c>
      <c r="D7712" s="1764">
        <v>1558</v>
      </c>
      <c r="E7712" s="1104">
        <f t="shared" si="120"/>
        <v>856.90000000000009</v>
      </c>
    </row>
    <row r="7713" spans="1:5" ht="15.6">
      <c r="A7713" s="3245" t="s">
        <v>29058</v>
      </c>
      <c r="B7713" s="1761" t="s">
        <v>29059</v>
      </c>
      <c r="C7713" s="1761" t="s">
        <v>18572</v>
      </c>
      <c r="D7713" s="1762">
        <v>1560</v>
      </c>
      <c r="E7713" s="1103">
        <f t="shared" si="120"/>
        <v>858.00000000000011</v>
      </c>
    </row>
    <row r="7714" spans="1:5" ht="15.6">
      <c r="A7714" s="3246" t="s">
        <v>29062</v>
      </c>
      <c r="B7714" s="1763" t="s">
        <v>29063</v>
      </c>
      <c r="C7714" s="1763" t="s">
        <v>18572</v>
      </c>
      <c r="D7714" s="1764">
        <v>1563</v>
      </c>
      <c r="E7714" s="1104">
        <f t="shared" si="120"/>
        <v>859.65000000000009</v>
      </c>
    </row>
    <row r="7715" spans="1:5" ht="15.6">
      <c r="A7715" s="3245" t="s">
        <v>29060</v>
      </c>
      <c r="B7715" s="1761" t="s">
        <v>29061</v>
      </c>
      <c r="C7715" s="1761" t="s">
        <v>18572</v>
      </c>
      <c r="D7715" s="1762">
        <v>1563</v>
      </c>
      <c r="E7715" s="1103">
        <f t="shared" si="120"/>
        <v>859.65000000000009</v>
      </c>
    </row>
    <row r="7716" spans="1:5" ht="15.6">
      <c r="A7716" s="3246" t="s">
        <v>29064</v>
      </c>
      <c r="B7716" s="1763" t="s">
        <v>29065</v>
      </c>
      <c r="C7716" s="1763" t="s">
        <v>18572</v>
      </c>
      <c r="D7716" s="1764">
        <v>1567</v>
      </c>
      <c r="E7716" s="1104">
        <f t="shared" si="120"/>
        <v>861.85</v>
      </c>
    </row>
    <row r="7717" spans="1:5" ht="15.6">
      <c r="A7717" s="3245" t="s">
        <v>29066</v>
      </c>
      <c r="B7717" s="1761" t="s">
        <v>29067</v>
      </c>
      <c r="C7717" s="1761" t="s">
        <v>18572</v>
      </c>
      <c r="D7717" s="1762">
        <v>1572</v>
      </c>
      <c r="E7717" s="1103">
        <f t="shared" si="120"/>
        <v>864.6</v>
      </c>
    </row>
    <row r="7718" spans="1:5" ht="15.6">
      <c r="A7718" s="3246" t="s">
        <v>29068</v>
      </c>
      <c r="B7718" s="1763" t="s">
        <v>29069</v>
      </c>
      <c r="C7718" s="1763" t="s">
        <v>18572</v>
      </c>
      <c r="D7718" s="1764">
        <v>1573</v>
      </c>
      <c r="E7718" s="1104">
        <f t="shared" si="120"/>
        <v>865.15000000000009</v>
      </c>
    </row>
    <row r="7719" spans="1:5" ht="15.6">
      <c r="A7719" s="3245" t="s">
        <v>29070</v>
      </c>
      <c r="B7719" s="1761" t="s">
        <v>29071</v>
      </c>
      <c r="C7719" s="1761" t="s">
        <v>18572</v>
      </c>
      <c r="D7719" s="1762">
        <v>1575</v>
      </c>
      <c r="E7719" s="1103">
        <f t="shared" si="120"/>
        <v>866.25000000000011</v>
      </c>
    </row>
    <row r="7720" spans="1:5" ht="15.6">
      <c r="A7720" s="3246" t="s">
        <v>29072</v>
      </c>
      <c r="B7720" s="1763" t="s">
        <v>29073</v>
      </c>
      <c r="C7720" s="1763" t="s">
        <v>18572</v>
      </c>
      <c r="D7720" s="1764">
        <v>1577</v>
      </c>
      <c r="E7720" s="1104">
        <f t="shared" si="120"/>
        <v>867.35</v>
      </c>
    </row>
    <row r="7721" spans="1:5" ht="15.6">
      <c r="A7721" s="3245" t="s">
        <v>29074</v>
      </c>
      <c r="B7721" s="1761" t="s">
        <v>29075</v>
      </c>
      <c r="C7721" s="1761" t="s">
        <v>18572</v>
      </c>
      <c r="D7721" s="1762">
        <v>1584</v>
      </c>
      <c r="E7721" s="1103">
        <f t="shared" si="120"/>
        <v>871.2</v>
      </c>
    </row>
    <row r="7722" spans="1:5" ht="15.6">
      <c r="A7722" s="3246" t="s">
        <v>29076</v>
      </c>
      <c r="B7722" s="1763" t="s">
        <v>29077</v>
      </c>
      <c r="C7722" s="1763" t="s">
        <v>18572</v>
      </c>
      <c r="D7722" s="1764">
        <v>1586</v>
      </c>
      <c r="E7722" s="1104">
        <f t="shared" si="120"/>
        <v>872.30000000000007</v>
      </c>
    </row>
    <row r="7723" spans="1:5" ht="15.6">
      <c r="A7723" s="3245" t="s">
        <v>29078</v>
      </c>
      <c r="B7723" s="1761" t="s">
        <v>29079</v>
      </c>
      <c r="C7723" s="1761" t="s">
        <v>18572</v>
      </c>
      <c r="D7723" s="1762">
        <v>1588</v>
      </c>
      <c r="E7723" s="1103">
        <f t="shared" si="120"/>
        <v>873.40000000000009</v>
      </c>
    </row>
    <row r="7724" spans="1:5" ht="15.6">
      <c r="A7724" s="3246" t="s">
        <v>29080</v>
      </c>
      <c r="B7724" s="1763" t="s">
        <v>29081</v>
      </c>
      <c r="C7724" s="1763" t="s">
        <v>18572</v>
      </c>
      <c r="D7724" s="1764">
        <v>1595</v>
      </c>
      <c r="E7724" s="1104">
        <f t="shared" si="120"/>
        <v>877.25000000000011</v>
      </c>
    </row>
    <row r="7725" spans="1:5" ht="15.6">
      <c r="A7725" s="3245" t="s">
        <v>29082</v>
      </c>
      <c r="B7725" s="1761" t="s">
        <v>29083</v>
      </c>
      <c r="C7725" s="1761" t="s">
        <v>18572</v>
      </c>
      <c r="D7725" s="1762">
        <v>1597</v>
      </c>
      <c r="E7725" s="1103">
        <f t="shared" si="120"/>
        <v>878.35</v>
      </c>
    </row>
    <row r="7726" spans="1:5" ht="15.6">
      <c r="A7726" s="3246" t="s">
        <v>29084</v>
      </c>
      <c r="B7726" s="1763" t="s">
        <v>29085</v>
      </c>
      <c r="C7726" s="1763" t="s">
        <v>18572</v>
      </c>
      <c r="D7726" s="1764">
        <v>1598</v>
      </c>
      <c r="E7726" s="1104">
        <f t="shared" si="120"/>
        <v>878.90000000000009</v>
      </c>
    </row>
    <row r="7727" spans="1:5" ht="15.6">
      <c r="A7727" s="3245" t="s">
        <v>29086</v>
      </c>
      <c r="B7727" s="1761" t="s">
        <v>29087</v>
      </c>
      <c r="C7727" s="1761" t="s">
        <v>18572</v>
      </c>
      <c r="D7727" s="1762">
        <v>1604</v>
      </c>
      <c r="E7727" s="1103">
        <f t="shared" si="120"/>
        <v>882.2</v>
      </c>
    </row>
    <row r="7728" spans="1:5" ht="15.6">
      <c r="A7728" s="3246" t="s">
        <v>29088</v>
      </c>
      <c r="B7728" s="1763" t="s">
        <v>29089</v>
      </c>
      <c r="C7728" s="1763" t="s">
        <v>18572</v>
      </c>
      <c r="D7728" s="1764">
        <v>1606</v>
      </c>
      <c r="E7728" s="1104">
        <f t="shared" si="120"/>
        <v>883.30000000000007</v>
      </c>
    </row>
    <row r="7729" spans="1:5" ht="15.6">
      <c r="A7729" s="3245" t="s">
        <v>29090</v>
      </c>
      <c r="B7729" s="1761" t="s">
        <v>29091</v>
      </c>
      <c r="C7729" s="1761" t="s">
        <v>18572</v>
      </c>
      <c r="D7729" s="1762">
        <v>1609</v>
      </c>
      <c r="E7729" s="1103">
        <f t="shared" si="120"/>
        <v>884.95</v>
      </c>
    </row>
    <row r="7730" spans="1:5" ht="15.6">
      <c r="A7730" s="3246" t="s">
        <v>29092</v>
      </c>
      <c r="B7730" s="1763" t="s">
        <v>29093</v>
      </c>
      <c r="C7730" s="1763" t="s">
        <v>18572</v>
      </c>
      <c r="D7730" s="1764">
        <v>1611</v>
      </c>
      <c r="E7730" s="1104">
        <f t="shared" si="120"/>
        <v>886.05000000000007</v>
      </c>
    </row>
    <row r="7731" spans="1:5" ht="15.6">
      <c r="A7731" s="3245" t="s">
        <v>29094</v>
      </c>
      <c r="B7731" s="1761" t="s">
        <v>29095</v>
      </c>
      <c r="C7731" s="1761" t="s">
        <v>18572</v>
      </c>
      <c r="D7731" s="1762">
        <v>1613</v>
      </c>
      <c r="E7731" s="1103">
        <f t="shared" si="120"/>
        <v>887.15000000000009</v>
      </c>
    </row>
    <row r="7732" spans="1:5" ht="15.6">
      <c r="A7732" s="3246" t="s">
        <v>29096</v>
      </c>
      <c r="B7732" s="1763" t="s">
        <v>29097</v>
      </c>
      <c r="C7732" s="1763" t="s">
        <v>18572</v>
      </c>
      <c r="D7732" s="1764">
        <v>1617</v>
      </c>
      <c r="E7732" s="1104">
        <f t="shared" si="120"/>
        <v>889.35</v>
      </c>
    </row>
    <row r="7733" spans="1:5" ht="15.6">
      <c r="A7733" s="3245" t="s">
        <v>29098</v>
      </c>
      <c r="B7733" s="1761" t="s">
        <v>29099</v>
      </c>
      <c r="C7733" s="1761" t="s">
        <v>18572</v>
      </c>
      <c r="D7733" s="1762">
        <v>1621</v>
      </c>
      <c r="E7733" s="1103">
        <f t="shared" si="120"/>
        <v>891.55000000000007</v>
      </c>
    </row>
    <row r="7734" spans="1:5" ht="15.6">
      <c r="A7734" s="3246" t="s">
        <v>29100</v>
      </c>
      <c r="B7734" s="1763" t="s">
        <v>29101</v>
      </c>
      <c r="C7734" s="1763" t="s">
        <v>18572</v>
      </c>
      <c r="D7734" s="1764">
        <v>1621</v>
      </c>
      <c r="E7734" s="1104">
        <f t="shared" si="120"/>
        <v>891.55000000000007</v>
      </c>
    </row>
    <row r="7735" spans="1:5" ht="15.6">
      <c r="A7735" s="3245" t="s">
        <v>29102</v>
      </c>
      <c r="B7735" s="1761" t="s">
        <v>29103</v>
      </c>
      <c r="C7735" s="1761" t="s">
        <v>18572</v>
      </c>
      <c r="D7735" s="1762">
        <v>1623</v>
      </c>
      <c r="E7735" s="1103">
        <f t="shared" si="120"/>
        <v>892.65000000000009</v>
      </c>
    </row>
    <row r="7736" spans="1:5" ht="15.6">
      <c r="A7736" s="3246" t="s">
        <v>29104</v>
      </c>
      <c r="B7736" s="1763" t="s">
        <v>29105</v>
      </c>
      <c r="C7736" s="1763" t="s">
        <v>18572</v>
      </c>
      <c r="D7736" s="1764">
        <v>1627</v>
      </c>
      <c r="E7736" s="1104">
        <f t="shared" si="120"/>
        <v>894.85</v>
      </c>
    </row>
    <row r="7737" spans="1:5" ht="15.6">
      <c r="A7737" s="3245" t="s">
        <v>29106</v>
      </c>
      <c r="B7737" s="1761" t="s">
        <v>29107</v>
      </c>
      <c r="C7737" s="1761" t="s">
        <v>18572</v>
      </c>
      <c r="D7737" s="1762">
        <v>1627</v>
      </c>
      <c r="E7737" s="1103">
        <f t="shared" si="120"/>
        <v>894.85</v>
      </c>
    </row>
    <row r="7738" spans="1:5" ht="15.6">
      <c r="A7738" s="3246" t="s">
        <v>29108</v>
      </c>
      <c r="B7738" s="1763" t="s">
        <v>29109</v>
      </c>
      <c r="C7738" s="1763" t="s">
        <v>18572</v>
      </c>
      <c r="D7738" s="1764">
        <v>1633</v>
      </c>
      <c r="E7738" s="1104">
        <f t="shared" si="120"/>
        <v>898.15000000000009</v>
      </c>
    </row>
    <row r="7739" spans="1:5" ht="15.6">
      <c r="A7739" s="3245" t="s">
        <v>29110</v>
      </c>
      <c r="B7739" s="1761" t="s">
        <v>29111</v>
      </c>
      <c r="C7739" s="1761" t="s">
        <v>18572</v>
      </c>
      <c r="D7739" s="1762">
        <v>1634</v>
      </c>
      <c r="E7739" s="1103">
        <f t="shared" si="120"/>
        <v>898.7</v>
      </c>
    </row>
    <row r="7740" spans="1:5" ht="15.6">
      <c r="A7740" s="3246" t="s">
        <v>29112</v>
      </c>
      <c r="B7740" s="1763" t="s">
        <v>29113</v>
      </c>
      <c r="C7740" s="1763" t="s">
        <v>18572</v>
      </c>
      <c r="D7740" s="1764">
        <v>1638</v>
      </c>
      <c r="E7740" s="1104">
        <f t="shared" si="120"/>
        <v>900.90000000000009</v>
      </c>
    </row>
    <row r="7741" spans="1:5" ht="15.6">
      <c r="A7741" s="3245" t="s">
        <v>29114</v>
      </c>
      <c r="B7741" s="1761" t="s">
        <v>29115</v>
      </c>
      <c r="C7741" s="1761" t="s">
        <v>18572</v>
      </c>
      <c r="D7741" s="1762">
        <v>1638</v>
      </c>
      <c r="E7741" s="1103">
        <f t="shared" si="120"/>
        <v>900.90000000000009</v>
      </c>
    </row>
    <row r="7742" spans="1:5" ht="15.6">
      <c r="A7742" s="3246" t="s">
        <v>29116</v>
      </c>
      <c r="B7742" s="1763" t="s">
        <v>29117</v>
      </c>
      <c r="C7742" s="1763" t="s">
        <v>18572</v>
      </c>
      <c r="D7742" s="1764">
        <v>1642</v>
      </c>
      <c r="E7742" s="1104">
        <f t="shared" si="120"/>
        <v>903.1</v>
      </c>
    </row>
    <row r="7743" spans="1:5" ht="15.6">
      <c r="A7743" s="3245" t="s">
        <v>29118</v>
      </c>
      <c r="B7743" s="1761" t="s">
        <v>29119</v>
      </c>
      <c r="C7743" s="1761" t="s">
        <v>18572</v>
      </c>
      <c r="D7743" s="1762">
        <v>1643</v>
      </c>
      <c r="E7743" s="1103">
        <f t="shared" si="120"/>
        <v>903.65000000000009</v>
      </c>
    </row>
    <row r="7744" spans="1:5" ht="15.6">
      <c r="A7744" s="3246" t="s">
        <v>29120</v>
      </c>
      <c r="B7744" s="1763" t="s">
        <v>29121</v>
      </c>
      <c r="C7744" s="1763" t="s">
        <v>18572</v>
      </c>
      <c r="D7744" s="1764">
        <v>1643</v>
      </c>
      <c r="E7744" s="1104">
        <f t="shared" si="120"/>
        <v>903.65000000000009</v>
      </c>
    </row>
    <row r="7745" spans="1:5" ht="15.6">
      <c r="A7745" s="3245" t="s">
        <v>29122</v>
      </c>
      <c r="B7745" s="1761" t="s">
        <v>29123</v>
      </c>
      <c r="C7745" s="1761" t="s">
        <v>18572</v>
      </c>
      <c r="D7745" s="1762">
        <v>1648</v>
      </c>
      <c r="E7745" s="1103">
        <f t="shared" si="120"/>
        <v>906.40000000000009</v>
      </c>
    </row>
    <row r="7746" spans="1:5" ht="15.6">
      <c r="A7746" s="3246" t="s">
        <v>29124</v>
      </c>
      <c r="B7746" s="1763" t="s">
        <v>29125</v>
      </c>
      <c r="C7746" s="1763" t="s">
        <v>18572</v>
      </c>
      <c r="D7746" s="1764">
        <v>1650</v>
      </c>
      <c r="E7746" s="1104">
        <f t="shared" si="120"/>
        <v>907.50000000000011</v>
      </c>
    </row>
    <row r="7747" spans="1:5" ht="15.6">
      <c r="A7747" s="3245" t="s">
        <v>29126</v>
      </c>
      <c r="B7747" s="1761" t="s">
        <v>29127</v>
      </c>
      <c r="C7747" s="1761" t="s">
        <v>18572</v>
      </c>
      <c r="D7747" s="1762">
        <v>1651</v>
      </c>
      <c r="E7747" s="1103">
        <f t="shared" si="120"/>
        <v>908.05000000000007</v>
      </c>
    </row>
    <row r="7748" spans="1:5" ht="15.6">
      <c r="A7748" s="3246" t="s">
        <v>29128</v>
      </c>
      <c r="B7748" s="1763" t="s">
        <v>29129</v>
      </c>
      <c r="C7748" s="1763" t="s">
        <v>18572</v>
      </c>
      <c r="D7748" s="1764">
        <v>1654</v>
      </c>
      <c r="E7748" s="1104">
        <f t="shared" si="120"/>
        <v>909.7</v>
      </c>
    </row>
    <row r="7749" spans="1:5" ht="15.6">
      <c r="A7749" s="3245" t="s">
        <v>29130</v>
      </c>
      <c r="B7749" s="1761" t="s">
        <v>29131</v>
      </c>
      <c r="C7749" s="1761" t="s">
        <v>18572</v>
      </c>
      <c r="D7749" s="1762">
        <v>1654</v>
      </c>
      <c r="E7749" s="1103">
        <f t="shared" si="120"/>
        <v>909.7</v>
      </c>
    </row>
    <row r="7750" spans="1:5" ht="15.6">
      <c r="A7750" s="3246" t="s">
        <v>29132</v>
      </c>
      <c r="B7750" s="1763" t="s">
        <v>29133</v>
      </c>
      <c r="C7750" s="1763" t="s">
        <v>18572</v>
      </c>
      <c r="D7750" s="1764">
        <v>1658</v>
      </c>
      <c r="E7750" s="1104">
        <f t="shared" si="120"/>
        <v>911.90000000000009</v>
      </c>
    </row>
    <row r="7751" spans="1:5" ht="15.6">
      <c r="A7751" s="3245" t="s">
        <v>29134</v>
      </c>
      <c r="B7751" s="1761" t="s">
        <v>29135</v>
      </c>
      <c r="C7751" s="1761" t="s">
        <v>18572</v>
      </c>
      <c r="D7751" s="1762">
        <v>1660</v>
      </c>
      <c r="E7751" s="1103">
        <f t="shared" si="120"/>
        <v>913.00000000000011</v>
      </c>
    </row>
    <row r="7752" spans="1:5" ht="15.6">
      <c r="A7752" s="3246" t="s">
        <v>29136</v>
      </c>
      <c r="B7752" s="1763" t="s">
        <v>29137</v>
      </c>
      <c r="C7752" s="1763" t="s">
        <v>18572</v>
      </c>
      <c r="D7752" s="1764">
        <v>1667</v>
      </c>
      <c r="E7752" s="1104">
        <f t="shared" si="120"/>
        <v>916.85</v>
      </c>
    </row>
    <row r="7753" spans="1:5" ht="15.6">
      <c r="A7753" s="3245" t="s">
        <v>29138</v>
      </c>
      <c r="B7753" s="1761" t="s">
        <v>29139</v>
      </c>
      <c r="C7753" s="1761" t="s">
        <v>18572</v>
      </c>
      <c r="D7753" s="1762">
        <v>1675</v>
      </c>
      <c r="E7753" s="1103">
        <f t="shared" si="120"/>
        <v>921.25000000000011</v>
      </c>
    </row>
    <row r="7754" spans="1:5" ht="15.6">
      <c r="A7754" s="3246" t="s">
        <v>29140</v>
      </c>
      <c r="B7754" s="1763" t="s">
        <v>29141</v>
      </c>
      <c r="C7754" s="1763" t="s">
        <v>18572</v>
      </c>
      <c r="D7754" s="1764">
        <v>1678</v>
      </c>
      <c r="E7754" s="1104">
        <f t="shared" si="120"/>
        <v>922.90000000000009</v>
      </c>
    </row>
    <row r="7755" spans="1:5" ht="15.6">
      <c r="A7755" s="3245" t="s">
        <v>29142</v>
      </c>
      <c r="B7755" s="1761" t="s">
        <v>29143</v>
      </c>
      <c r="C7755" s="1761" t="s">
        <v>18572</v>
      </c>
      <c r="D7755" s="1762">
        <v>1680</v>
      </c>
      <c r="E7755" s="1103">
        <f t="shared" si="120"/>
        <v>924.00000000000011</v>
      </c>
    </row>
    <row r="7756" spans="1:5" ht="15.6">
      <c r="A7756" s="3246" t="s">
        <v>29144</v>
      </c>
      <c r="B7756" s="1763" t="s">
        <v>29145</v>
      </c>
      <c r="C7756" s="1763" t="s">
        <v>18572</v>
      </c>
      <c r="D7756" s="1764">
        <v>1686</v>
      </c>
      <c r="E7756" s="1104">
        <f t="shared" si="120"/>
        <v>927.30000000000007</v>
      </c>
    </row>
    <row r="7757" spans="1:5" ht="15.6">
      <c r="A7757" s="3245" t="s">
        <v>29146</v>
      </c>
      <c r="B7757" s="1761" t="s">
        <v>29147</v>
      </c>
      <c r="C7757" s="1761" t="s">
        <v>18572</v>
      </c>
      <c r="D7757" s="1762">
        <v>1690</v>
      </c>
      <c r="E7757" s="1103">
        <f t="shared" ref="E7757:E7820" si="121">D7757*(100%-$E$8)</f>
        <v>929.50000000000011</v>
      </c>
    </row>
    <row r="7758" spans="1:5" ht="15.6">
      <c r="A7758" s="3246" t="s">
        <v>29148</v>
      </c>
      <c r="B7758" s="1763" t="s">
        <v>29149</v>
      </c>
      <c r="C7758" s="1763" t="s">
        <v>18572</v>
      </c>
      <c r="D7758" s="1764">
        <v>1692</v>
      </c>
      <c r="E7758" s="1104">
        <f t="shared" si="121"/>
        <v>930.6</v>
      </c>
    </row>
    <row r="7759" spans="1:5" ht="15.6">
      <c r="A7759" s="3245" t="s">
        <v>29150</v>
      </c>
      <c r="B7759" s="1761" t="s">
        <v>29151</v>
      </c>
      <c r="C7759" s="1761" t="s">
        <v>18572</v>
      </c>
      <c r="D7759" s="1762">
        <v>1698</v>
      </c>
      <c r="E7759" s="1103">
        <f t="shared" si="121"/>
        <v>933.90000000000009</v>
      </c>
    </row>
    <row r="7760" spans="1:5" ht="15.6">
      <c r="A7760" s="3246" t="s">
        <v>29152</v>
      </c>
      <c r="B7760" s="1763" t="s">
        <v>29153</v>
      </c>
      <c r="C7760" s="1763" t="s">
        <v>18572</v>
      </c>
      <c r="D7760" s="1764">
        <v>1702</v>
      </c>
      <c r="E7760" s="1104">
        <f t="shared" si="121"/>
        <v>936.1</v>
      </c>
    </row>
    <row r="7761" spans="1:5" ht="15.6">
      <c r="A7761" s="3245" t="s">
        <v>29154</v>
      </c>
      <c r="B7761" s="1761" t="s">
        <v>29155</v>
      </c>
      <c r="C7761" s="1761" t="s">
        <v>18572</v>
      </c>
      <c r="D7761" s="1762">
        <v>1704</v>
      </c>
      <c r="E7761" s="1103">
        <f t="shared" si="121"/>
        <v>937.2</v>
      </c>
    </row>
    <row r="7762" spans="1:5" ht="15.6">
      <c r="A7762" s="3246" t="s">
        <v>29156</v>
      </c>
      <c r="B7762" s="1763" t="s">
        <v>29157</v>
      </c>
      <c r="C7762" s="1763" t="s">
        <v>18572</v>
      </c>
      <c r="D7762" s="1764">
        <v>1710</v>
      </c>
      <c r="E7762" s="1104">
        <f t="shared" si="121"/>
        <v>940.50000000000011</v>
      </c>
    </row>
    <row r="7763" spans="1:5" ht="15.6">
      <c r="A7763" s="3245" t="s">
        <v>29158</v>
      </c>
      <c r="B7763" s="1761" t="s">
        <v>29159</v>
      </c>
      <c r="C7763" s="1761" t="s">
        <v>18572</v>
      </c>
      <c r="D7763" s="1762">
        <v>1715</v>
      </c>
      <c r="E7763" s="1103">
        <f t="shared" si="121"/>
        <v>943.25000000000011</v>
      </c>
    </row>
    <row r="7764" spans="1:5" ht="15.6">
      <c r="A7764" s="3246" t="s">
        <v>29160</v>
      </c>
      <c r="B7764" s="1763" t="s">
        <v>29161</v>
      </c>
      <c r="C7764" s="1763" t="s">
        <v>18572</v>
      </c>
      <c r="D7764" s="1764">
        <v>1717</v>
      </c>
      <c r="E7764" s="1104">
        <f t="shared" si="121"/>
        <v>944.35</v>
      </c>
    </row>
    <row r="7765" spans="1:5" ht="15.6">
      <c r="A7765" s="3245" t="s">
        <v>29162</v>
      </c>
      <c r="B7765" s="1761" t="s">
        <v>29163</v>
      </c>
      <c r="C7765" s="1761" t="s">
        <v>18572</v>
      </c>
      <c r="D7765" s="1762">
        <v>1717</v>
      </c>
      <c r="E7765" s="1103">
        <f t="shared" si="121"/>
        <v>944.35</v>
      </c>
    </row>
    <row r="7766" spans="1:5" ht="15.6">
      <c r="A7766" s="3246" t="s">
        <v>29164</v>
      </c>
      <c r="B7766" s="1763" t="s">
        <v>29165</v>
      </c>
      <c r="C7766" s="1763" t="s">
        <v>18572</v>
      </c>
      <c r="D7766" s="1764">
        <v>1721</v>
      </c>
      <c r="E7766" s="1104">
        <f t="shared" si="121"/>
        <v>946.55000000000007</v>
      </c>
    </row>
    <row r="7767" spans="1:5" ht="15.6">
      <c r="A7767" s="3245" t="s">
        <v>29166</v>
      </c>
      <c r="B7767" s="1761" t="s">
        <v>29167</v>
      </c>
      <c r="C7767" s="1761" t="s">
        <v>18572</v>
      </c>
      <c r="D7767" s="1762">
        <v>1727</v>
      </c>
      <c r="E7767" s="1103">
        <f t="shared" si="121"/>
        <v>949.85</v>
      </c>
    </row>
    <row r="7768" spans="1:5" ht="15.6">
      <c r="A7768" s="3246" t="s">
        <v>29168</v>
      </c>
      <c r="B7768" s="1763" t="s">
        <v>29169</v>
      </c>
      <c r="C7768" s="1763" t="s">
        <v>18572</v>
      </c>
      <c r="D7768" s="1764">
        <v>1729</v>
      </c>
      <c r="E7768" s="1104">
        <f t="shared" si="121"/>
        <v>950.95</v>
      </c>
    </row>
    <row r="7769" spans="1:5" ht="15.6">
      <c r="A7769" s="3245" t="s">
        <v>29170</v>
      </c>
      <c r="B7769" s="1761" t="s">
        <v>29171</v>
      </c>
      <c r="C7769" s="1761" t="s">
        <v>18572</v>
      </c>
      <c r="D7769" s="1762">
        <v>1733</v>
      </c>
      <c r="E7769" s="1103">
        <f t="shared" si="121"/>
        <v>953.15000000000009</v>
      </c>
    </row>
    <row r="7770" spans="1:5" ht="15.6">
      <c r="A7770" s="3246" t="s">
        <v>29172</v>
      </c>
      <c r="B7770" s="1763" t="s">
        <v>29173</v>
      </c>
      <c r="C7770" s="1763" t="s">
        <v>18572</v>
      </c>
      <c r="D7770" s="1764">
        <v>1735</v>
      </c>
      <c r="E7770" s="1104">
        <f t="shared" si="121"/>
        <v>954.25000000000011</v>
      </c>
    </row>
    <row r="7771" spans="1:5" ht="15.6">
      <c r="A7771" s="3245" t="s">
        <v>29174</v>
      </c>
      <c r="B7771" s="1761" t="s">
        <v>29175</v>
      </c>
      <c r="C7771" s="1761" t="s">
        <v>18572</v>
      </c>
      <c r="D7771" s="1762">
        <v>1742</v>
      </c>
      <c r="E7771" s="1103">
        <f t="shared" si="121"/>
        <v>958.1</v>
      </c>
    </row>
    <row r="7772" spans="1:5" ht="15.6">
      <c r="A7772" s="3246" t="s">
        <v>29176</v>
      </c>
      <c r="B7772" s="1763" t="s">
        <v>29177</v>
      </c>
      <c r="C7772" s="1763" t="s">
        <v>18572</v>
      </c>
      <c r="D7772" s="1764">
        <v>1744</v>
      </c>
      <c r="E7772" s="1104">
        <f t="shared" si="121"/>
        <v>959.2</v>
      </c>
    </row>
    <row r="7773" spans="1:5" ht="15.6">
      <c r="A7773" s="3245" t="s">
        <v>29178</v>
      </c>
      <c r="B7773" s="1761" t="s">
        <v>29179</v>
      </c>
      <c r="C7773" s="1761" t="s">
        <v>18572</v>
      </c>
      <c r="D7773" s="1762">
        <v>1753</v>
      </c>
      <c r="E7773" s="1103">
        <f t="shared" si="121"/>
        <v>964.15000000000009</v>
      </c>
    </row>
    <row r="7774" spans="1:5" ht="15.6">
      <c r="A7774" s="3246" t="s">
        <v>29180</v>
      </c>
      <c r="B7774" s="1763" t="s">
        <v>29181</v>
      </c>
      <c r="C7774" s="1763" t="s">
        <v>18572</v>
      </c>
      <c r="D7774" s="1764">
        <v>1753</v>
      </c>
      <c r="E7774" s="1104">
        <f t="shared" si="121"/>
        <v>964.15000000000009</v>
      </c>
    </row>
    <row r="7775" spans="1:5" ht="15.6">
      <c r="A7775" s="3245" t="s">
        <v>29182</v>
      </c>
      <c r="B7775" s="1761" t="s">
        <v>29183</v>
      </c>
      <c r="C7775" s="1761" t="s">
        <v>18572</v>
      </c>
      <c r="D7775" s="1762">
        <v>1772</v>
      </c>
      <c r="E7775" s="1103">
        <f t="shared" si="121"/>
        <v>974.6</v>
      </c>
    </row>
    <row r="7776" spans="1:5" ht="15.6">
      <c r="A7776" s="3246" t="s">
        <v>29184</v>
      </c>
      <c r="B7776" s="1763" t="s">
        <v>29185</v>
      </c>
      <c r="C7776" s="1763" t="s">
        <v>18572</v>
      </c>
      <c r="D7776" s="1764">
        <v>1775</v>
      </c>
      <c r="E7776" s="1104">
        <f t="shared" si="121"/>
        <v>976.25000000000011</v>
      </c>
    </row>
    <row r="7777" spans="1:5" ht="15.6">
      <c r="A7777" s="3245" t="s">
        <v>29186</v>
      </c>
      <c r="B7777" s="1761" t="s">
        <v>29187</v>
      </c>
      <c r="C7777" s="1761" t="s">
        <v>18572</v>
      </c>
      <c r="D7777" s="1762">
        <v>1782</v>
      </c>
      <c r="E7777" s="1103">
        <f t="shared" si="121"/>
        <v>980.1</v>
      </c>
    </row>
    <row r="7778" spans="1:5" ht="15.6">
      <c r="A7778" s="3246" t="s">
        <v>29188</v>
      </c>
      <c r="B7778" s="1763" t="s">
        <v>29189</v>
      </c>
      <c r="C7778" s="1763" t="s">
        <v>18572</v>
      </c>
      <c r="D7778" s="1764">
        <v>1786</v>
      </c>
      <c r="E7778" s="1104">
        <f t="shared" si="121"/>
        <v>982.30000000000007</v>
      </c>
    </row>
    <row r="7779" spans="1:5" ht="15.6">
      <c r="A7779" s="3245" t="s">
        <v>29190</v>
      </c>
      <c r="B7779" s="1761" t="s">
        <v>29191</v>
      </c>
      <c r="C7779" s="1761" t="s">
        <v>18572</v>
      </c>
      <c r="D7779" s="1762">
        <v>1798</v>
      </c>
      <c r="E7779" s="1103">
        <f t="shared" si="121"/>
        <v>988.90000000000009</v>
      </c>
    </row>
    <row r="7780" spans="1:5" ht="15.6">
      <c r="A7780" s="3246" t="s">
        <v>29192</v>
      </c>
      <c r="B7780" s="1763" t="s">
        <v>29193</v>
      </c>
      <c r="C7780" s="1763" t="s">
        <v>18572</v>
      </c>
      <c r="D7780" s="1764">
        <v>1802</v>
      </c>
      <c r="E7780" s="1104">
        <f t="shared" si="121"/>
        <v>991.10000000000014</v>
      </c>
    </row>
    <row r="7781" spans="1:5" ht="15.6">
      <c r="A7781" s="3245" t="s">
        <v>29194</v>
      </c>
      <c r="B7781" s="1761" t="s">
        <v>29195</v>
      </c>
      <c r="C7781" s="1761" t="s">
        <v>18572</v>
      </c>
      <c r="D7781" s="1762">
        <v>1808</v>
      </c>
      <c r="E7781" s="1103">
        <f t="shared" si="121"/>
        <v>994.40000000000009</v>
      </c>
    </row>
    <row r="7782" spans="1:5" ht="15.6">
      <c r="A7782" s="3246" t="s">
        <v>29196</v>
      </c>
      <c r="B7782" s="1763" t="s">
        <v>29197</v>
      </c>
      <c r="C7782" s="1763" t="s">
        <v>18572</v>
      </c>
      <c r="D7782" s="1764">
        <v>1810</v>
      </c>
      <c r="E7782" s="1104">
        <f t="shared" si="121"/>
        <v>995.50000000000011</v>
      </c>
    </row>
    <row r="7783" spans="1:5" ht="15.6">
      <c r="A7783" s="3245" t="s">
        <v>29198</v>
      </c>
      <c r="B7783" s="1761" t="s">
        <v>29199</v>
      </c>
      <c r="C7783" s="1761" t="s">
        <v>18572</v>
      </c>
      <c r="D7783" s="1762">
        <v>1823</v>
      </c>
      <c r="E7783" s="1103">
        <f t="shared" si="121"/>
        <v>1002.6500000000001</v>
      </c>
    </row>
    <row r="7784" spans="1:5" ht="15.6">
      <c r="A7784" s="3246" t="s">
        <v>29200</v>
      </c>
      <c r="B7784" s="1763" t="s">
        <v>29201</v>
      </c>
      <c r="C7784" s="1763" t="s">
        <v>18572</v>
      </c>
      <c r="D7784" s="1764">
        <v>1829</v>
      </c>
      <c r="E7784" s="1104">
        <f t="shared" si="121"/>
        <v>1005.95</v>
      </c>
    </row>
    <row r="7785" spans="1:5" ht="15.6">
      <c r="A7785" s="3245" t="s">
        <v>29202</v>
      </c>
      <c r="B7785" s="1761" t="s">
        <v>29203</v>
      </c>
      <c r="C7785" s="1761" t="s">
        <v>18572</v>
      </c>
      <c r="D7785" s="1762">
        <v>1834</v>
      </c>
      <c r="E7785" s="1103">
        <f t="shared" si="121"/>
        <v>1008.7</v>
      </c>
    </row>
    <row r="7786" spans="1:5" ht="15.6">
      <c r="A7786" s="3246" t="s">
        <v>29204</v>
      </c>
      <c r="B7786" s="1763" t="s">
        <v>29205</v>
      </c>
      <c r="C7786" s="1763" t="s">
        <v>18572</v>
      </c>
      <c r="D7786" s="1764">
        <v>1839</v>
      </c>
      <c r="E7786" s="1104">
        <f t="shared" si="121"/>
        <v>1011.45</v>
      </c>
    </row>
    <row r="7787" spans="1:5" ht="15.6">
      <c r="A7787" s="3245" t="s">
        <v>29206</v>
      </c>
      <c r="B7787" s="1761" t="s">
        <v>29207</v>
      </c>
      <c r="C7787" s="1761" t="s">
        <v>18572</v>
      </c>
      <c r="D7787" s="1762">
        <v>1855</v>
      </c>
      <c r="E7787" s="1103">
        <f t="shared" si="121"/>
        <v>1020.2500000000001</v>
      </c>
    </row>
    <row r="7788" spans="1:5" ht="15.6">
      <c r="A7788" s="3246" t="s">
        <v>29208</v>
      </c>
      <c r="B7788" s="1763" t="s">
        <v>29209</v>
      </c>
      <c r="C7788" s="1763" t="s">
        <v>18572</v>
      </c>
      <c r="D7788" s="1764">
        <v>1856</v>
      </c>
      <c r="E7788" s="1104">
        <f t="shared" si="121"/>
        <v>1020.8000000000001</v>
      </c>
    </row>
    <row r="7789" spans="1:5" ht="15.6">
      <c r="A7789" s="3245" t="s">
        <v>29210</v>
      </c>
      <c r="B7789" s="1761" t="s">
        <v>29211</v>
      </c>
      <c r="C7789" s="1761" t="s">
        <v>18572</v>
      </c>
      <c r="D7789" s="1762">
        <v>1867</v>
      </c>
      <c r="E7789" s="1103">
        <f t="shared" si="121"/>
        <v>1026.8500000000001</v>
      </c>
    </row>
    <row r="7790" spans="1:5" ht="15.6">
      <c r="A7790" s="3246" t="s">
        <v>29212</v>
      </c>
      <c r="B7790" s="1763" t="s">
        <v>29213</v>
      </c>
      <c r="C7790" s="1763" t="s">
        <v>18572</v>
      </c>
      <c r="D7790" s="1764">
        <v>1883</v>
      </c>
      <c r="E7790" s="1104">
        <f t="shared" si="121"/>
        <v>1035.6500000000001</v>
      </c>
    </row>
    <row r="7791" spans="1:5" ht="15.6">
      <c r="A7791" s="3245" t="s">
        <v>29214</v>
      </c>
      <c r="B7791" s="1761" t="s">
        <v>29215</v>
      </c>
      <c r="C7791" s="1761" t="s">
        <v>18572</v>
      </c>
      <c r="D7791" s="1762">
        <v>1884</v>
      </c>
      <c r="E7791" s="1103">
        <f t="shared" si="121"/>
        <v>1036.2</v>
      </c>
    </row>
    <row r="7792" spans="1:5" ht="15.6">
      <c r="A7792" s="3246" t="s">
        <v>29216</v>
      </c>
      <c r="B7792" s="1763" t="s">
        <v>29217</v>
      </c>
      <c r="C7792" s="1763" t="s">
        <v>18572</v>
      </c>
      <c r="D7792" s="1764">
        <v>1894</v>
      </c>
      <c r="E7792" s="1104">
        <f t="shared" si="121"/>
        <v>1041.7</v>
      </c>
    </row>
    <row r="7793" spans="1:5" ht="15.6">
      <c r="A7793" s="3245" t="s">
        <v>29218</v>
      </c>
      <c r="B7793" s="1761" t="s">
        <v>29219</v>
      </c>
      <c r="C7793" s="1761" t="s">
        <v>18572</v>
      </c>
      <c r="D7793" s="1762">
        <v>1895</v>
      </c>
      <c r="E7793" s="1103">
        <f t="shared" si="121"/>
        <v>1042.25</v>
      </c>
    </row>
    <row r="7794" spans="1:5" ht="15.6">
      <c r="A7794" s="3246" t="s">
        <v>29220</v>
      </c>
      <c r="B7794" s="1763" t="s">
        <v>29221</v>
      </c>
      <c r="C7794" s="1763" t="s">
        <v>18572</v>
      </c>
      <c r="D7794" s="1764">
        <v>1910</v>
      </c>
      <c r="E7794" s="1104">
        <f t="shared" si="121"/>
        <v>1050.5</v>
      </c>
    </row>
    <row r="7795" spans="1:5" ht="15.6">
      <c r="A7795" s="3245" t="s">
        <v>29222</v>
      </c>
      <c r="B7795" s="1761" t="s">
        <v>29223</v>
      </c>
      <c r="C7795" s="1761" t="s">
        <v>18572</v>
      </c>
      <c r="D7795" s="1762">
        <v>1913</v>
      </c>
      <c r="E7795" s="1103">
        <f t="shared" si="121"/>
        <v>1052.1500000000001</v>
      </c>
    </row>
    <row r="7796" spans="1:5" ht="15.6">
      <c r="A7796" s="3246" t="s">
        <v>29226</v>
      </c>
      <c r="B7796" s="1763" t="s">
        <v>29227</v>
      </c>
      <c r="C7796" s="1763" t="s">
        <v>18572</v>
      </c>
      <c r="D7796" s="1764">
        <v>1923</v>
      </c>
      <c r="E7796" s="1104">
        <f t="shared" si="121"/>
        <v>1057.6500000000001</v>
      </c>
    </row>
    <row r="7797" spans="1:5" ht="15.6">
      <c r="A7797" s="3245" t="s">
        <v>29224</v>
      </c>
      <c r="B7797" s="1761" t="s">
        <v>29225</v>
      </c>
      <c r="C7797" s="1761" t="s">
        <v>18572</v>
      </c>
      <c r="D7797" s="1762">
        <v>1923</v>
      </c>
      <c r="E7797" s="1103">
        <f t="shared" si="121"/>
        <v>1057.6500000000001</v>
      </c>
    </row>
    <row r="7798" spans="1:5" ht="15.6">
      <c r="A7798" s="3246" t="s">
        <v>29228</v>
      </c>
      <c r="B7798" s="1763" t="s">
        <v>29229</v>
      </c>
      <c r="C7798" s="1763" t="s">
        <v>18572</v>
      </c>
      <c r="D7798" s="1764">
        <v>1941</v>
      </c>
      <c r="E7798" s="1104">
        <f t="shared" si="121"/>
        <v>1067.5500000000002</v>
      </c>
    </row>
    <row r="7799" spans="1:5" ht="15.6">
      <c r="A7799" s="3245" t="s">
        <v>29230</v>
      </c>
      <c r="B7799" s="1761" t="s">
        <v>29231</v>
      </c>
      <c r="C7799" s="1761" t="s">
        <v>18572</v>
      </c>
      <c r="D7799" s="1762">
        <v>1951</v>
      </c>
      <c r="E7799" s="1103">
        <f t="shared" si="121"/>
        <v>1073.0500000000002</v>
      </c>
    </row>
    <row r="7800" spans="1:5" ht="15.6">
      <c r="A7800" s="3246" t="s">
        <v>29232</v>
      </c>
      <c r="B7800" s="1763" t="s">
        <v>29233</v>
      </c>
      <c r="C7800" s="1763" t="s">
        <v>18572</v>
      </c>
      <c r="D7800" s="1764">
        <v>1971</v>
      </c>
      <c r="E7800" s="1104">
        <f t="shared" si="121"/>
        <v>1084.0500000000002</v>
      </c>
    </row>
    <row r="7801" spans="1:5" ht="15.6">
      <c r="A7801" s="3245" t="s">
        <v>29234</v>
      </c>
      <c r="B7801" s="1761" t="s">
        <v>29235</v>
      </c>
      <c r="C7801" s="1761" t="s">
        <v>18572</v>
      </c>
      <c r="D7801" s="1762">
        <v>1980</v>
      </c>
      <c r="E7801" s="1103">
        <f t="shared" si="121"/>
        <v>1089</v>
      </c>
    </row>
    <row r="7802" spans="1:5" ht="15.6">
      <c r="A7802" s="3246" t="s">
        <v>29236</v>
      </c>
      <c r="B7802" s="1763" t="s">
        <v>29237</v>
      </c>
      <c r="C7802" s="1763" t="s">
        <v>18572</v>
      </c>
      <c r="D7802" s="1764">
        <v>1999</v>
      </c>
      <c r="E7802" s="1104">
        <f t="shared" si="121"/>
        <v>1099.45</v>
      </c>
    </row>
    <row r="7803" spans="1:5" ht="15.6">
      <c r="A7803" s="3245" t="s">
        <v>29238</v>
      </c>
      <c r="B7803" s="1761" t="s">
        <v>29239</v>
      </c>
      <c r="C7803" s="1761" t="s">
        <v>18572</v>
      </c>
      <c r="D7803" s="1762">
        <v>2010</v>
      </c>
      <c r="E7803" s="1103">
        <f t="shared" si="121"/>
        <v>1105.5</v>
      </c>
    </row>
    <row r="7804" spans="1:5" ht="15.6">
      <c r="A7804" s="3246" t="s">
        <v>8931</v>
      </c>
      <c r="B7804" s="1763" t="s">
        <v>25141</v>
      </c>
      <c r="C7804" s="1763" t="s">
        <v>18572</v>
      </c>
      <c r="D7804" s="1764">
        <v>581</v>
      </c>
      <c r="E7804" s="1104">
        <f t="shared" si="121"/>
        <v>319.55</v>
      </c>
    </row>
    <row r="7805" spans="1:5" ht="15.6">
      <c r="A7805" s="3245" t="s">
        <v>8932</v>
      </c>
      <c r="B7805" s="1761" t="s">
        <v>25142</v>
      </c>
      <c r="C7805" s="1761" t="s">
        <v>18572</v>
      </c>
      <c r="D7805" s="1762">
        <v>599</v>
      </c>
      <c r="E7805" s="1103">
        <f t="shared" si="121"/>
        <v>329.45000000000005</v>
      </c>
    </row>
    <row r="7806" spans="1:5" ht="15.6">
      <c r="A7806" s="3246" t="s">
        <v>8933</v>
      </c>
      <c r="B7806" s="1763" t="s">
        <v>25143</v>
      </c>
      <c r="C7806" s="1763" t="s">
        <v>18572</v>
      </c>
      <c r="D7806" s="1764">
        <v>599</v>
      </c>
      <c r="E7806" s="1104">
        <f t="shared" si="121"/>
        <v>329.45000000000005</v>
      </c>
    </row>
    <row r="7807" spans="1:5" ht="15.6">
      <c r="A7807" s="3245" t="s">
        <v>8917</v>
      </c>
      <c r="B7807" s="1761" t="s">
        <v>25144</v>
      </c>
      <c r="C7807" s="1761" t="s">
        <v>18572</v>
      </c>
      <c r="D7807" s="1762">
        <v>603</v>
      </c>
      <c r="E7807" s="1103">
        <f t="shared" si="121"/>
        <v>331.65000000000003</v>
      </c>
    </row>
    <row r="7808" spans="1:5" ht="15.6">
      <c r="A7808" s="3246" t="s">
        <v>8934</v>
      </c>
      <c r="B7808" s="1763" t="s">
        <v>25145</v>
      </c>
      <c r="C7808" s="1763" t="s">
        <v>18572</v>
      </c>
      <c r="D7808" s="1764">
        <v>605</v>
      </c>
      <c r="E7808" s="1104">
        <f t="shared" si="121"/>
        <v>332.75</v>
      </c>
    </row>
    <row r="7809" spans="1:5" ht="15.6">
      <c r="A7809" s="3245" t="s">
        <v>8935</v>
      </c>
      <c r="B7809" s="1761" t="s">
        <v>25146</v>
      </c>
      <c r="C7809" s="1761" t="s">
        <v>18572</v>
      </c>
      <c r="D7809" s="1762">
        <v>617</v>
      </c>
      <c r="E7809" s="1103">
        <f t="shared" si="121"/>
        <v>339.35</v>
      </c>
    </row>
    <row r="7810" spans="1:5" ht="15.6">
      <c r="A7810" s="3246" t="s">
        <v>8937</v>
      </c>
      <c r="B7810" s="1763" t="s">
        <v>25147</v>
      </c>
      <c r="C7810" s="1763" t="s">
        <v>18572</v>
      </c>
      <c r="D7810" s="1764">
        <v>619</v>
      </c>
      <c r="E7810" s="1104">
        <f t="shared" si="121"/>
        <v>340.45000000000005</v>
      </c>
    </row>
    <row r="7811" spans="1:5" ht="15.6">
      <c r="A7811" s="3245" t="s">
        <v>18573</v>
      </c>
      <c r="B7811" s="1761" t="s">
        <v>25148</v>
      </c>
      <c r="C7811" s="1761" t="s">
        <v>18572</v>
      </c>
      <c r="D7811" s="1762">
        <v>620</v>
      </c>
      <c r="E7811" s="1103">
        <f t="shared" si="121"/>
        <v>341</v>
      </c>
    </row>
    <row r="7812" spans="1:5" ht="15.6">
      <c r="A7812" s="3246" t="s">
        <v>8936</v>
      </c>
      <c r="B7812" s="1763" t="s">
        <v>25149</v>
      </c>
      <c r="C7812" s="1763" t="s">
        <v>18572</v>
      </c>
      <c r="D7812" s="1764">
        <v>622</v>
      </c>
      <c r="E7812" s="1104">
        <f t="shared" si="121"/>
        <v>342.1</v>
      </c>
    </row>
    <row r="7813" spans="1:5" ht="15.6">
      <c r="A7813" s="3245" t="s">
        <v>8997</v>
      </c>
      <c r="B7813" s="1761" t="s">
        <v>25150</v>
      </c>
      <c r="C7813" s="1761" t="s">
        <v>18572</v>
      </c>
      <c r="D7813" s="1762">
        <v>636</v>
      </c>
      <c r="E7813" s="1103">
        <f t="shared" si="121"/>
        <v>349.8</v>
      </c>
    </row>
    <row r="7814" spans="1:5" ht="15.6">
      <c r="A7814" s="3246" t="s">
        <v>18574</v>
      </c>
      <c r="B7814" s="1763" t="s">
        <v>25151</v>
      </c>
      <c r="C7814" s="1763" t="s">
        <v>18572</v>
      </c>
      <c r="D7814" s="1764">
        <v>638</v>
      </c>
      <c r="E7814" s="1104">
        <f t="shared" si="121"/>
        <v>350.90000000000003</v>
      </c>
    </row>
    <row r="7815" spans="1:5" ht="15.6">
      <c r="A7815" s="3245" t="s">
        <v>18575</v>
      </c>
      <c r="B7815" s="1761" t="s">
        <v>25152</v>
      </c>
      <c r="C7815" s="1761" t="s">
        <v>18572</v>
      </c>
      <c r="D7815" s="1762">
        <v>645</v>
      </c>
      <c r="E7815" s="1103">
        <f t="shared" si="121"/>
        <v>354.75000000000006</v>
      </c>
    </row>
    <row r="7816" spans="1:5" ht="15.6">
      <c r="A7816" s="3246" t="s">
        <v>8918</v>
      </c>
      <c r="B7816" s="1763" t="s">
        <v>25153</v>
      </c>
      <c r="C7816" s="1763" t="s">
        <v>18572</v>
      </c>
      <c r="D7816" s="1764">
        <v>654</v>
      </c>
      <c r="E7816" s="1104">
        <f t="shared" si="121"/>
        <v>359.70000000000005</v>
      </c>
    </row>
    <row r="7817" spans="1:5" ht="15.6">
      <c r="A7817" s="3245" t="s">
        <v>8919</v>
      </c>
      <c r="B7817" s="1761" t="s">
        <v>25154</v>
      </c>
      <c r="C7817" s="1761" t="s">
        <v>18572</v>
      </c>
      <c r="D7817" s="1762">
        <v>654</v>
      </c>
      <c r="E7817" s="1103">
        <f t="shared" si="121"/>
        <v>359.70000000000005</v>
      </c>
    </row>
    <row r="7818" spans="1:5" ht="15.6">
      <c r="A7818" s="3246" t="s">
        <v>8977</v>
      </c>
      <c r="B7818" s="1763" t="s">
        <v>25155</v>
      </c>
      <c r="C7818" s="1763" t="s">
        <v>18572</v>
      </c>
      <c r="D7818" s="1764">
        <v>655</v>
      </c>
      <c r="E7818" s="1104">
        <f t="shared" si="121"/>
        <v>360.25000000000006</v>
      </c>
    </row>
    <row r="7819" spans="1:5" ht="15.6">
      <c r="A7819" s="3245" t="s">
        <v>8938</v>
      </c>
      <c r="B7819" s="1761" t="s">
        <v>25156</v>
      </c>
      <c r="C7819" s="1761" t="s">
        <v>18572</v>
      </c>
      <c r="D7819" s="1762">
        <v>656</v>
      </c>
      <c r="E7819" s="1103">
        <f t="shared" si="121"/>
        <v>360.8</v>
      </c>
    </row>
    <row r="7820" spans="1:5" ht="15.6">
      <c r="A7820" s="3246" t="s">
        <v>8939</v>
      </c>
      <c r="B7820" s="1763" t="s">
        <v>25157</v>
      </c>
      <c r="C7820" s="1763" t="s">
        <v>18572</v>
      </c>
      <c r="D7820" s="1764">
        <v>660</v>
      </c>
      <c r="E7820" s="1104">
        <f t="shared" si="121"/>
        <v>363.00000000000006</v>
      </c>
    </row>
    <row r="7821" spans="1:5" ht="15.6">
      <c r="A7821" s="3245" t="s">
        <v>8920</v>
      </c>
      <c r="B7821" s="1761" t="s">
        <v>25158</v>
      </c>
      <c r="C7821" s="1761" t="s">
        <v>18572</v>
      </c>
      <c r="D7821" s="1762">
        <v>661</v>
      </c>
      <c r="E7821" s="1103">
        <f t="shared" ref="E7821:E7884" si="122">D7821*(100%-$E$8)</f>
        <v>363.55</v>
      </c>
    </row>
    <row r="7822" spans="1:5" ht="15.6">
      <c r="A7822" s="3246" t="s">
        <v>18576</v>
      </c>
      <c r="B7822" s="1763" t="s">
        <v>25159</v>
      </c>
      <c r="C7822" s="1763" t="s">
        <v>18572</v>
      </c>
      <c r="D7822" s="1764">
        <v>661</v>
      </c>
      <c r="E7822" s="1104">
        <f t="shared" si="122"/>
        <v>363.55</v>
      </c>
    </row>
    <row r="7823" spans="1:5" ht="15.6">
      <c r="A7823" s="3245" t="s">
        <v>8978</v>
      </c>
      <c r="B7823" s="1761" t="s">
        <v>25160</v>
      </c>
      <c r="C7823" s="1761" t="s">
        <v>18572</v>
      </c>
      <c r="D7823" s="1762">
        <v>669</v>
      </c>
      <c r="E7823" s="1103">
        <f t="shared" si="122"/>
        <v>367.95000000000005</v>
      </c>
    </row>
    <row r="7824" spans="1:5" ht="15.6">
      <c r="A7824" s="3246" t="s">
        <v>8921</v>
      </c>
      <c r="B7824" s="1763" t="s">
        <v>25161</v>
      </c>
      <c r="C7824" s="1763" t="s">
        <v>18572</v>
      </c>
      <c r="D7824" s="1764">
        <v>672</v>
      </c>
      <c r="E7824" s="1104">
        <f t="shared" si="122"/>
        <v>369.6</v>
      </c>
    </row>
    <row r="7825" spans="1:5" ht="15.6">
      <c r="A7825" s="3245" t="s">
        <v>8979</v>
      </c>
      <c r="B7825" s="1761" t="s">
        <v>25162</v>
      </c>
      <c r="C7825" s="1761" t="s">
        <v>18572</v>
      </c>
      <c r="D7825" s="1762">
        <v>672</v>
      </c>
      <c r="E7825" s="1103">
        <f t="shared" si="122"/>
        <v>369.6</v>
      </c>
    </row>
    <row r="7826" spans="1:5" ht="15.6">
      <c r="A7826" s="3246" t="s">
        <v>8923</v>
      </c>
      <c r="B7826" s="1763" t="s">
        <v>25163</v>
      </c>
      <c r="C7826" s="1763" t="s">
        <v>18572</v>
      </c>
      <c r="D7826" s="1764">
        <v>675</v>
      </c>
      <c r="E7826" s="1104">
        <f t="shared" si="122"/>
        <v>371.25000000000006</v>
      </c>
    </row>
    <row r="7827" spans="1:5" ht="15.6">
      <c r="A7827" s="3245" t="s">
        <v>8922</v>
      </c>
      <c r="B7827" s="1761" t="s">
        <v>25164</v>
      </c>
      <c r="C7827" s="1761" t="s">
        <v>18572</v>
      </c>
      <c r="D7827" s="1762">
        <v>677</v>
      </c>
      <c r="E7827" s="1103">
        <f t="shared" si="122"/>
        <v>372.35</v>
      </c>
    </row>
    <row r="7828" spans="1:5" ht="15.6">
      <c r="A7828" s="3246" t="s">
        <v>8980</v>
      </c>
      <c r="B7828" s="1763" t="s">
        <v>25165</v>
      </c>
      <c r="C7828" s="1763" t="s">
        <v>18572</v>
      </c>
      <c r="D7828" s="1764">
        <v>681</v>
      </c>
      <c r="E7828" s="1104">
        <f t="shared" si="122"/>
        <v>374.55</v>
      </c>
    </row>
    <row r="7829" spans="1:5" ht="15.6">
      <c r="A7829" s="3245" t="s">
        <v>8940</v>
      </c>
      <c r="B7829" s="1761" t="s">
        <v>25166</v>
      </c>
      <c r="C7829" s="1761" t="s">
        <v>18572</v>
      </c>
      <c r="D7829" s="1762">
        <v>685</v>
      </c>
      <c r="E7829" s="1103">
        <f t="shared" si="122"/>
        <v>376.75000000000006</v>
      </c>
    </row>
    <row r="7830" spans="1:5" ht="15.6">
      <c r="A7830" s="3246" t="s">
        <v>18582</v>
      </c>
      <c r="B7830" s="1763" t="s">
        <v>25167</v>
      </c>
      <c r="C7830" s="1763" t="s">
        <v>18572</v>
      </c>
      <c r="D7830" s="1764">
        <v>695</v>
      </c>
      <c r="E7830" s="1104">
        <f t="shared" si="122"/>
        <v>382.25000000000006</v>
      </c>
    </row>
    <row r="7831" spans="1:5" ht="15.6">
      <c r="A7831" s="3245" t="s">
        <v>18577</v>
      </c>
      <c r="B7831" s="1761" t="s">
        <v>25168</v>
      </c>
      <c r="C7831" s="1761" t="s">
        <v>18572</v>
      </c>
      <c r="D7831" s="1762">
        <v>696</v>
      </c>
      <c r="E7831" s="1103">
        <f t="shared" si="122"/>
        <v>382.8</v>
      </c>
    </row>
    <row r="7832" spans="1:5" ht="15.6">
      <c r="A7832" s="3246" t="s">
        <v>8941</v>
      </c>
      <c r="B7832" s="1763" t="s">
        <v>25169</v>
      </c>
      <c r="C7832" s="1763" t="s">
        <v>18572</v>
      </c>
      <c r="D7832" s="1764">
        <v>697</v>
      </c>
      <c r="E7832" s="1104">
        <f t="shared" si="122"/>
        <v>383.35</v>
      </c>
    </row>
    <row r="7833" spans="1:5" ht="15.6">
      <c r="A7833" s="3245" t="s">
        <v>8962</v>
      </c>
      <c r="B7833" s="1761" t="s">
        <v>25170</v>
      </c>
      <c r="C7833" s="1761" t="s">
        <v>18572</v>
      </c>
      <c r="D7833" s="1762">
        <v>698</v>
      </c>
      <c r="E7833" s="1103">
        <f t="shared" si="122"/>
        <v>383.90000000000003</v>
      </c>
    </row>
    <row r="7834" spans="1:5" ht="15.6">
      <c r="A7834" s="3246" t="s">
        <v>18583</v>
      </c>
      <c r="B7834" s="1763" t="s">
        <v>25171</v>
      </c>
      <c r="C7834" s="1763" t="s">
        <v>18572</v>
      </c>
      <c r="D7834" s="1764">
        <v>709</v>
      </c>
      <c r="E7834" s="1104">
        <f t="shared" si="122"/>
        <v>389.95000000000005</v>
      </c>
    </row>
    <row r="7835" spans="1:5" ht="15.6">
      <c r="A7835" s="3245" t="s">
        <v>8963</v>
      </c>
      <c r="B7835" s="1761" t="s">
        <v>25173</v>
      </c>
      <c r="C7835" s="1761" t="s">
        <v>18572</v>
      </c>
      <c r="D7835" s="1762">
        <v>710</v>
      </c>
      <c r="E7835" s="1103">
        <f t="shared" si="122"/>
        <v>390.50000000000006</v>
      </c>
    </row>
    <row r="7836" spans="1:5" ht="15.6">
      <c r="A7836" s="3246" t="s">
        <v>8924</v>
      </c>
      <c r="B7836" s="1763" t="s">
        <v>25172</v>
      </c>
      <c r="C7836" s="1763" t="s">
        <v>18572</v>
      </c>
      <c r="D7836" s="1764">
        <v>711</v>
      </c>
      <c r="E7836" s="1104">
        <f t="shared" si="122"/>
        <v>391.05</v>
      </c>
    </row>
    <row r="7837" spans="1:5" ht="15.6">
      <c r="A7837" s="3245" t="s">
        <v>8925</v>
      </c>
      <c r="B7837" s="1761" t="s">
        <v>25174</v>
      </c>
      <c r="C7837" s="1761" t="s">
        <v>18572</v>
      </c>
      <c r="D7837" s="1762">
        <v>715</v>
      </c>
      <c r="E7837" s="1103">
        <f t="shared" si="122"/>
        <v>393.25000000000006</v>
      </c>
    </row>
    <row r="7838" spans="1:5" ht="15.6">
      <c r="A7838" s="3246" t="s">
        <v>8981</v>
      </c>
      <c r="B7838" s="1763" t="s">
        <v>25175</v>
      </c>
      <c r="C7838" s="1763" t="s">
        <v>18572</v>
      </c>
      <c r="D7838" s="1764">
        <v>719</v>
      </c>
      <c r="E7838" s="1104">
        <f t="shared" si="122"/>
        <v>395.45000000000005</v>
      </c>
    </row>
    <row r="7839" spans="1:5" ht="15.6">
      <c r="A7839" s="3245" t="s">
        <v>18584</v>
      </c>
      <c r="B7839" s="1761" t="s">
        <v>25176</v>
      </c>
      <c r="C7839" s="1761" t="s">
        <v>18572</v>
      </c>
      <c r="D7839" s="1762">
        <v>720</v>
      </c>
      <c r="E7839" s="1103">
        <f t="shared" si="122"/>
        <v>396.00000000000006</v>
      </c>
    </row>
    <row r="7840" spans="1:5" ht="15.6">
      <c r="A7840" s="3246" t="s">
        <v>8964</v>
      </c>
      <c r="B7840" s="1763" t="s">
        <v>25177</v>
      </c>
      <c r="C7840" s="1763" t="s">
        <v>18572</v>
      </c>
      <c r="D7840" s="1764">
        <v>724</v>
      </c>
      <c r="E7840" s="1104">
        <f t="shared" si="122"/>
        <v>398.20000000000005</v>
      </c>
    </row>
    <row r="7841" spans="1:5" ht="15.6">
      <c r="A7841" s="3245" t="s">
        <v>18578</v>
      </c>
      <c r="B7841" s="1761" t="s">
        <v>25178</v>
      </c>
      <c r="C7841" s="1761" t="s">
        <v>18572</v>
      </c>
      <c r="D7841" s="1762">
        <v>725</v>
      </c>
      <c r="E7841" s="1103">
        <f t="shared" si="122"/>
        <v>398.75000000000006</v>
      </c>
    </row>
    <row r="7842" spans="1:5" ht="15.6">
      <c r="A7842" s="3246" t="s">
        <v>8965</v>
      </c>
      <c r="B7842" s="1763" t="s">
        <v>25179</v>
      </c>
      <c r="C7842" s="1763" t="s">
        <v>18572</v>
      </c>
      <c r="D7842" s="1764">
        <v>727</v>
      </c>
      <c r="E7842" s="1104">
        <f t="shared" si="122"/>
        <v>399.85</v>
      </c>
    </row>
    <row r="7843" spans="1:5" ht="15.6">
      <c r="A7843" s="3245" t="s">
        <v>8966</v>
      </c>
      <c r="B7843" s="1761" t="s">
        <v>25180</v>
      </c>
      <c r="C7843" s="1761" t="s">
        <v>18572</v>
      </c>
      <c r="D7843" s="1762">
        <v>736</v>
      </c>
      <c r="E7843" s="1103">
        <f t="shared" si="122"/>
        <v>404.8</v>
      </c>
    </row>
    <row r="7844" spans="1:5" ht="15.6">
      <c r="A7844" s="3246" t="s">
        <v>8926</v>
      </c>
      <c r="B7844" s="1763" t="s">
        <v>25181</v>
      </c>
      <c r="C7844" s="1763" t="s">
        <v>18572</v>
      </c>
      <c r="D7844" s="1764">
        <v>741</v>
      </c>
      <c r="E7844" s="1104">
        <f t="shared" si="122"/>
        <v>407.55</v>
      </c>
    </row>
    <row r="7845" spans="1:5" ht="15.6">
      <c r="A7845" s="3245" t="s">
        <v>8982</v>
      </c>
      <c r="B7845" s="1761" t="s">
        <v>25182</v>
      </c>
      <c r="C7845" s="1761" t="s">
        <v>18572</v>
      </c>
      <c r="D7845" s="1762">
        <v>748</v>
      </c>
      <c r="E7845" s="1103">
        <f t="shared" si="122"/>
        <v>411.40000000000003</v>
      </c>
    </row>
    <row r="7846" spans="1:5" ht="15.6">
      <c r="A7846" s="3246" t="s">
        <v>8983</v>
      </c>
      <c r="B7846" s="1763" t="s">
        <v>25183</v>
      </c>
      <c r="C7846" s="1763" t="s">
        <v>18572</v>
      </c>
      <c r="D7846" s="1764">
        <v>749</v>
      </c>
      <c r="E7846" s="1104">
        <f t="shared" si="122"/>
        <v>411.95000000000005</v>
      </c>
    </row>
    <row r="7847" spans="1:5" ht="15.6">
      <c r="A7847" s="3245" t="s">
        <v>8927</v>
      </c>
      <c r="B7847" s="1761" t="s">
        <v>25184</v>
      </c>
      <c r="C7847" s="1761" t="s">
        <v>18572</v>
      </c>
      <c r="D7847" s="1762">
        <v>753</v>
      </c>
      <c r="E7847" s="1103">
        <f t="shared" si="122"/>
        <v>414.15000000000003</v>
      </c>
    </row>
    <row r="7848" spans="1:5" ht="15.6">
      <c r="A7848" s="3246" t="s">
        <v>18585</v>
      </c>
      <c r="B7848" s="1763" t="s">
        <v>25185</v>
      </c>
      <c r="C7848" s="1763" t="s">
        <v>18572</v>
      </c>
      <c r="D7848" s="1764">
        <v>758</v>
      </c>
      <c r="E7848" s="1104">
        <f t="shared" si="122"/>
        <v>416.90000000000003</v>
      </c>
    </row>
    <row r="7849" spans="1:5" ht="15.6">
      <c r="A7849" s="3245" t="s">
        <v>8942</v>
      </c>
      <c r="B7849" s="1761" t="s">
        <v>25186</v>
      </c>
      <c r="C7849" s="1761" t="s">
        <v>18572</v>
      </c>
      <c r="D7849" s="1762">
        <v>772</v>
      </c>
      <c r="E7849" s="1103">
        <f t="shared" si="122"/>
        <v>424.6</v>
      </c>
    </row>
    <row r="7850" spans="1:5" ht="15.6">
      <c r="A7850" s="3246" t="s">
        <v>8967</v>
      </c>
      <c r="B7850" s="1763" t="s">
        <v>25187</v>
      </c>
      <c r="C7850" s="1763" t="s">
        <v>18572</v>
      </c>
      <c r="D7850" s="1764">
        <v>774</v>
      </c>
      <c r="E7850" s="1104">
        <f t="shared" si="122"/>
        <v>425.70000000000005</v>
      </c>
    </row>
    <row r="7851" spans="1:5" ht="15.6">
      <c r="A7851" s="3245" t="s">
        <v>18586</v>
      </c>
      <c r="B7851" s="1761" t="s">
        <v>25188</v>
      </c>
      <c r="C7851" s="1761" t="s">
        <v>18572</v>
      </c>
      <c r="D7851" s="1762">
        <v>787</v>
      </c>
      <c r="E7851" s="1103">
        <f t="shared" si="122"/>
        <v>432.85</v>
      </c>
    </row>
    <row r="7852" spans="1:5" ht="15.6">
      <c r="A7852" s="3246" t="s">
        <v>8968</v>
      </c>
      <c r="B7852" s="1763" t="s">
        <v>25189</v>
      </c>
      <c r="C7852" s="1763" t="s">
        <v>18572</v>
      </c>
      <c r="D7852" s="1764">
        <v>803</v>
      </c>
      <c r="E7852" s="1104">
        <f t="shared" si="122"/>
        <v>441.65000000000003</v>
      </c>
    </row>
    <row r="7853" spans="1:5" ht="15.6">
      <c r="A7853" s="3245" t="s">
        <v>8969</v>
      </c>
      <c r="B7853" s="1761" t="s">
        <v>25190</v>
      </c>
      <c r="C7853" s="1761" t="s">
        <v>18572</v>
      </c>
      <c r="D7853" s="1762">
        <v>805</v>
      </c>
      <c r="E7853" s="1103">
        <f t="shared" si="122"/>
        <v>442.75000000000006</v>
      </c>
    </row>
    <row r="7854" spans="1:5" ht="15.6">
      <c r="A7854" s="3246" t="s">
        <v>8928</v>
      </c>
      <c r="B7854" s="1763" t="s">
        <v>25191</v>
      </c>
      <c r="C7854" s="1763" t="s">
        <v>18572</v>
      </c>
      <c r="D7854" s="1764">
        <v>827</v>
      </c>
      <c r="E7854" s="1104">
        <f t="shared" si="122"/>
        <v>454.85</v>
      </c>
    </row>
    <row r="7855" spans="1:5" ht="15.6">
      <c r="A7855" s="3245" t="s">
        <v>8984</v>
      </c>
      <c r="B7855" s="1761" t="s">
        <v>25192</v>
      </c>
      <c r="C7855" s="1761" t="s">
        <v>18572</v>
      </c>
      <c r="D7855" s="1762">
        <v>827</v>
      </c>
      <c r="E7855" s="1103">
        <f t="shared" si="122"/>
        <v>454.85</v>
      </c>
    </row>
    <row r="7856" spans="1:5" ht="15.6">
      <c r="A7856" s="3246" t="s">
        <v>8985</v>
      </c>
      <c r="B7856" s="1763" t="s">
        <v>25193</v>
      </c>
      <c r="C7856" s="1763" t="s">
        <v>18572</v>
      </c>
      <c r="D7856" s="1764">
        <v>835</v>
      </c>
      <c r="E7856" s="1104">
        <f t="shared" si="122"/>
        <v>459.25000000000006</v>
      </c>
    </row>
    <row r="7857" spans="1:5" ht="15.6">
      <c r="A7857" s="3245" t="s">
        <v>18587</v>
      </c>
      <c r="B7857" s="1761" t="s">
        <v>25194</v>
      </c>
      <c r="C7857" s="1761" t="s">
        <v>18572</v>
      </c>
      <c r="D7857" s="1762">
        <v>867</v>
      </c>
      <c r="E7857" s="1103">
        <f t="shared" si="122"/>
        <v>476.85</v>
      </c>
    </row>
    <row r="7858" spans="1:5" ht="15.6">
      <c r="A7858" s="3246" t="s">
        <v>8986</v>
      </c>
      <c r="B7858" s="1763" t="s">
        <v>25195</v>
      </c>
      <c r="C7858" s="1763" t="s">
        <v>18572</v>
      </c>
      <c r="D7858" s="1764">
        <v>868</v>
      </c>
      <c r="E7858" s="1104">
        <f t="shared" si="122"/>
        <v>477.40000000000003</v>
      </c>
    </row>
    <row r="7859" spans="1:5" ht="15.6">
      <c r="A7859" s="3245" t="s">
        <v>8944</v>
      </c>
      <c r="B7859" s="1761" t="s">
        <v>25196</v>
      </c>
      <c r="C7859" s="1761" t="s">
        <v>18572</v>
      </c>
      <c r="D7859" s="1762">
        <v>874</v>
      </c>
      <c r="E7859" s="1103">
        <f t="shared" si="122"/>
        <v>480.70000000000005</v>
      </c>
    </row>
    <row r="7860" spans="1:5" ht="15.6">
      <c r="A7860" s="3246" t="s">
        <v>18579</v>
      </c>
      <c r="B7860" s="1763" t="s">
        <v>25197</v>
      </c>
      <c r="C7860" s="1763" t="s">
        <v>18572</v>
      </c>
      <c r="D7860" s="1764">
        <v>875</v>
      </c>
      <c r="E7860" s="1104">
        <f t="shared" si="122"/>
        <v>481.25000000000006</v>
      </c>
    </row>
    <row r="7861" spans="1:5" ht="15.6">
      <c r="A7861" s="3245" t="s">
        <v>8970</v>
      </c>
      <c r="B7861" s="1761" t="s">
        <v>25198</v>
      </c>
      <c r="C7861" s="1761" t="s">
        <v>18572</v>
      </c>
      <c r="D7861" s="1762">
        <v>883</v>
      </c>
      <c r="E7861" s="1103">
        <f t="shared" si="122"/>
        <v>485.65000000000003</v>
      </c>
    </row>
    <row r="7862" spans="1:5" ht="15.6">
      <c r="A7862" s="3246" t="s">
        <v>8971</v>
      </c>
      <c r="B7862" s="1763" t="s">
        <v>25199</v>
      </c>
      <c r="C7862" s="1763" t="s">
        <v>18572</v>
      </c>
      <c r="D7862" s="1764">
        <v>890</v>
      </c>
      <c r="E7862" s="1104">
        <f t="shared" si="122"/>
        <v>489.50000000000006</v>
      </c>
    </row>
    <row r="7863" spans="1:5" ht="15.6">
      <c r="A7863" s="3245" t="s">
        <v>8945</v>
      </c>
      <c r="B7863" s="1761" t="s">
        <v>25200</v>
      </c>
      <c r="C7863" s="1761" t="s">
        <v>18572</v>
      </c>
      <c r="D7863" s="1762">
        <v>892</v>
      </c>
      <c r="E7863" s="1103">
        <f t="shared" si="122"/>
        <v>490.6</v>
      </c>
    </row>
    <row r="7864" spans="1:5" ht="15.6">
      <c r="A7864" s="3246" t="s">
        <v>8946</v>
      </c>
      <c r="B7864" s="1763" t="s">
        <v>25201</v>
      </c>
      <c r="C7864" s="1763" t="s">
        <v>18572</v>
      </c>
      <c r="D7864" s="1764">
        <v>899</v>
      </c>
      <c r="E7864" s="1104">
        <f t="shared" si="122"/>
        <v>494.45000000000005</v>
      </c>
    </row>
    <row r="7865" spans="1:5" ht="15.6">
      <c r="A7865" s="3245" t="s">
        <v>18588</v>
      </c>
      <c r="B7865" s="1761" t="s">
        <v>25202</v>
      </c>
      <c r="C7865" s="1761" t="s">
        <v>18572</v>
      </c>
      <c r="D7865" s="1762">
        <v>908</v>
      </c>
      <c r="E7865" s="1103">
        <f t="shared" si="122"/>
        <v>499.40000000000003</v>
      </c>
    </row>
    <row r="7866" spans="1:5" ht="15.6">
      <c r="A7866" s="3246" t="s">
        <v>8947</v>
      </c>
      <c r="B7866" s="1763" t="s">
        <v>25203</v>
      </c>
      <c r="C7866" s="1763" t="s">
        <v>18572</v>
      </c>
      <c r="D7866" s="1764">
        <v>914</v>
      </c>
      <c r="E7866" s="1104">
        <f t="shared" si="122"/>
        <v>502.70000000000005</v>
      </c>
    </row>
    <row r="7867" spans="1:5" ht="15.6">
      <c r="A7867" s="3245" t="s">
        <v>8972</v>
      </c>
      <c r="B7867" s="1761" t="s">
        <v>25204</v>
      </c>
      <c r="C7867" s="1761" t="s">
        <v>18572</v>
      </c>
      <c r="D7867" s="1762">
        <v>924</v>
      </c>
      <c r="E7867" s="1103">
        <f t="shared" si="122"/>
        <v>508.20000000000005</v>
      </c>
    </row>
    <row r="7868" spans="1:5" ht="15.6">
      <c r="A7868" s="3246" t="s">
        <v>8953</v>
      </c>
      <c r="B7868" s="1763" t="s">
        <v>25205</v>
      </c>
      <c r="C7868" s="1763" t="s">
        <v>18572</v>
      </c>
      <c r="D7868" s="1764">
        <v>929</v>
      </c>
      <c r="E7868" s="1104">
        <f t="shared" si="122"/>
        <v>510.95000000000005</v>
      </c>
    </row>
    <row r="7869" spans="1:5" ht="15.6">
      <c r="A7869" s="3245" t="s">
        <v>8954</v>
      </c>
      <c r="B7869" s="1761" t="s">
        <v>25206</v>
      </c>
      <c r="C7869" s="1761" t="s">
        <v>18572</v>
      </c>
      <c r="D7869" s="1762">
        <v>947</v>
      </c>
      <c r="E7869" s="1103">
        <f t="shared" si="122"/>
        <v>520.85</v>
      </c>
    </row>
    <row r="7870" spans="1:5" ht="15.6">
      <c r="A7870" s="3246" t="s">
        <v>18580</v>
      </c>
      <c r="B7870" s="1763" t="s">
        <v>25207</v>
      </c>
      <c r="C7870" s="1763" t="s">
        <v>18572</v>
      </c>
      <c r="D7870" s="1764">
        <v>948</v>
      </c>
      <c r="E7870" s="1104">
        <f t="shared" si="122"/>
        <v>521.40000000000009</v>
      </c>
    </row>
    <row r="7871" spans="1:5" ht="15.6">
      <c r="A7871" s="3245" t="s">
        <v>8987</v>
      </c>
      <c r="B7871" s="1761" t="s">
        <v>25208</v>
      </c>
      <c r="C7871" s="1761" t="s">
        <v>18572</v>
      </c>
      <c r="D7871" s="1762">
        <v>948</v>
      </c>
      <c r="E7871" s="1103">
        <f t="shared" si="122"/>
        <v>521.40000000000009</v>
      </c>
    </row>
    <row r="7872" spans="1:5" ht="15.6">
      <c r="A7872" s="3246" t="s">
        <v>8948</v>
      </c>
      <c r="B7872" s="1763" t="s">
        <v>25209</v>
      </c>
      <c r="C7872" s="1763" t="s">
        <v>18572</v>
      </c>
      <c r="D7872" s="1764">
        <v>949</v>
      </c>
      <c r="E7872" s="1104">
        <f t="shared" si="122"/>
        <v>521.95000000000005</v>
      </c>
    </row>
    <row r="7873" spans="1:5" ht="15.6">
      <c r="A7873" s="3245" t="s">
        <v>8955</v>
      </c>
      <c r="B7873" s="1761" t="s">
        <v>25210</v>
      </c>
      <c r="C7873" s="1761" t="s">
        <v>18572</v>
      </c>
      <c r="D7873" s="1762">
        <v>954</v>
      </c>
      <c r="E7873" s="1103">
        <f t="shared" si="122"/>
        <v>524.70000000000005</v>
      </c>
    </row>
    <row r="7874" spans="1:5" ht="15.6">
      <c r="A7874" s="3246" t="s">
        <v>8943</v>
      </c>
      <c r="B7874" s="1763" t="s">
        <v>25211</v>
      </c>
      <c r="C7874" s="1763" t="s">
        <v>18572</v>
      </c>
      <c r="D7874" s="1764">
        <v>961</v>
      </c>
      <c r="E7874" s="1104">
        <f t="shared" si="122"/>
        <v>528.55000000000007</v>
      </c>
    </row>
    <row r="7875" spans="1:5" ht="15.6">
      <c r="A7875" s="3245" t="s">
        <v>8988</v>
      </c>
      <c r="B7875" s="1761" t="s">
        <v>25212</v>
      </c>
      <c r="C7875" s="1761" t="s">
        <v>18572</v>
      </c>
      <c r="D7875" s="1762">
        <v>962</v>
      </c>
      <c r="E7875" s="1103">
        <f t="shared" si="122"/>
        <v>529.1</v>
      </c>
    </row>
    <row r="7876" spans="1:5" ht="15.6">
      <c r="A7876" s="3246" t="s">
        <v>8973</v>
      </c>
      <c r="B7876" s="1763" t="s">
        <v>25213</v>
      </c>
      <c r="C7876" s="1763" t="s">
        <v>18572</v>
      </c>
      <c r="D7876" s="1764">
        <v>963</v>
      </c>
      <c r="E7876" s="1104">
        <f t="shared" si="122"/>
        <v>529.65000000000009</v>
      </c>
    </row>
    <row r="7877" spans="1:5" ht="15.6">
      <c r="A7877" s="3245" t="s">
        <v>8956</v>
      </c>
      <c r="B7877" s="1761" t="s">
        <v>25214</v>
      </c>
      <c r="C7877" s="1761" t="s">
        <v>18572</v>
      </c>
      <c r="D7877" s="1762">
        <v>970</v>
      </c>
      <c r="E7877" s="1103">
        <f t="shared" si="122"/>
        <v>533.5</v>
      </c>
    </row>
    <row r="7878" spans="1:5" ht="15.6">
      <c r="A7878" s="3246" t="s">
        <v>8989</v>
      </c>
      <c r="B7878" s="1763" t="s">
        <v>25215</v>
      </c>
      <c r="C7878" s="1763" t="s">
        <v>18572</v>
      </c>
      <c r="D7878" s="1764">
        <v>974</v>
      </c>
      <c r="E7878" s="1104">
        <f t="shared" si="122"/>
        <v>535.70000000000005</v>
      </c>
    </row>
    <row r="7879" spans="1:5" ht="15.6">
      <c r="A7879" s="3245" t="s">
        <v>8949</v>
      </c>
      <c r="B7879" s="1761" t="s">
        <v>25216</v>
      </c>
      <c r="C7879" s="1761" t="s">
        <v>18572</v>
      </c>
      <c r="D7879" s="1762">
        <v>978</v>
      </c>
      <c r="E7879" s="1103">
        <f t="shared" si="122"/>
        <v>537.90000000000009</v>
      </c>
    </row>
    <row r="7880" spans="1:5" ht="15.6">
      <c r="A7880" s="3246" t="s">
        <v>8957</v>
      </c>
      <c r="B7880" s="1763" t="s">
        <v>25217</v>
      </c>
      <c r="C7880" s="1763" t="s">
        <v>18572</v>
      </c>
      <c r="D7880" s="1764">
        <v>1004</v>
      </c>
      <c r="E7880" s="1104">
        <f t="shared" si="122"/>
        <v>552.20000000000005</v>
      </c>
    </row>
    <row r="7881" spans="1:5" ht="15.6">
      <c r="A7881" s="3245" t="s">
        <v>8958</v>
      </c>
      <c r="B7881" s="1761" t="s">
        <v>25218</v>
      </c>
      <c r="C7881" s="1761" t="s">
        <v>18572</v>
      </c>
      <c r="D7881" s="1762">
        <v>1033</v>
      </c>
      <c r="E7881" s="1103">
        <f t="shared" si="122"/>
        <v>568.15000000000009</v>
      </c>
    </row>
    <row r="7882" spans="1:5" ht="15.6">
      <c r="A7882" s="3246" t="s">
        <v>8929</v>
      </c>
      <c r="B7882" s="1763" t="s">
        <v>25219</v>
      </c>
      <c r="C7882" s="1763" t="s">
        <v>18572</v>
      </c>
      <c r="D7882" s="1764">
        <v>1035</v>
      </c>
      <c r="E7882" s="1104">
        <f t="shared" si="122"/>
        <v>569.25</v>
      </c>
    </row>
    <row r="7883" spans="1:5" ht="15.6">
      <c r="A7883" s="3245" t="s">
        <v>8990</v>
      </c>
      <c r="B7883" s="1761" t="s">
        <v>25220</v>
      </c>
      <c r="C7883" s="1761" t="s">
        <v>18572</v>
      </c>
      <c r="D7883" s="1762">
        <v>1041</v>
      </c>
      <c r="E7883" s="1103">
        <f t="shared" si="122"/>
        <v>572.55000000000007</v>
      </c>
    </row>
    <row r="7884" spans="1:5" ht="15.6">
      <c r="A7884" s="3246" t="s">
        <v>8974</v>
      </c>
      <c r="B7884" s="1763" t="s">
        <v>25221</v>
      </c>
      <c r="C7884" s="1763" t="s">
        <v>18572</v>
      </c>
      <c r="D7884" s="1764">
        <v>1046</v>
      </c>
      <c r="E7884" s="1104">
        <f t="shared" si="122"/>
        <v>575.30000000000007</v>
      </c>
    </row>
    <row r="7885" spans="1:5" ht="15.6">
      <c r="A7885" s="3245" t="s">
        <v>18581</v>
      </c>
      <c r="B7885" s="1761" t="s">
        <v>25222</v>
      </c>
      <c r="C7885" s="1761" t="s">
        <v>18572</v>
      </c>
      <c r="D7885" s="1762">
        <v>1047</v>
      </c>
      <c r="E7885" s="1103">
        <f t="shared" ref="E7885:E7948" si="123">D7885*(100%-$E$8)</f>
        <v>575.85</v>
      </c>
    </row>
    <row r="7886" spans="1:5" ht="15.6">
      <c r="A7886" s="3246" t="s">
        <v>8950</v>
      </c>
      <c r="B7886" s="1763" t="s">
        <v>25223</v>
      </c>
      <c r="C7886" s="1763" t="s">
        <v>18572</v>
      </c>
      <c r="D7886" s="1764">
        <v>1065</v>
      </c>
      <c r="E7886" s="1104">
        <f t="shared" si="123"/>
        <v>585.75</v>
      </c>
    </row>
    <row r="7887" spans="1:5" ht="15.6">
      <c r="A7887" s="3245" t="s">
        <v>18589</v>
      </c>
      <c r="B7887" s="1761" t="s">
        <v>25224</v>
      </c>
      <c r="C7887" s="1761" t="s">
        <v>18572</v>
      </c>
      <c r="D7887" s="1762">
        <v>1093</v>
      </c>
      <c r="E7887" s="1103">
        <f t="shared" si="123"/>
        <v>601.15000000000009</v>
      </c>
    </row>
    <row r="7888" spans="1:5" ht="15.6">
      <c r="A7888" s="3246" t="s">
        <v>8991</v>
      </c>
      <c r="B7888" s="1763" t="s">
        <v>25225</v>
      </c>
      <c r="C7888" s="1763" t="s">
        <v>18572</v>
      </c>
      <c r="D7888" s="1764">
        <v>1120</v>
      </c>
      <c r="E7888" s="1104">
        <f t="shared" si="123"/>
        <v>616</v>
      </c>
    </row>
    <row r="7889" spans="1:5" ht="15.6">
      <c r="A7889" s="3245" t="s">
        <v>8959</v>
      </c>
      <c r="B7889" s="1761" t="s">
        <v>25226</v>
      </c>
      <c r="C7889" s="1761" t="s">
        <v>18572</v>
      </c>
      <c r="D7889" s="1762">
        <v>1121</v>
      </c>
      <c r="E7889" s="1103">
        <f t="shared" si="123"/>
        <v>616.55000000000007</v>
      </c>
    </row>
    <row r="7890" spans="1:5" ht="15.6">
      <c r="A7890" s="3246" t="s">
        <v>8930</v>
      </c>
      <c r="B7890" s="1763" t="s">
        <v>25227</v>
      </c>
      <c r="C7890" s="1763" t="s">
        <v>18572</v>
      </c>
      <c r="D7890" s="1764">
        <v>1134</v>
      </c>
      <c r="E7890" s="1104">
        <f t="shared" si="123"/>
        <v>623.70000000000005</v>
      </c>
    </row>
    <row r="7891" spans="1:5" ht="15.6">
      <c r="A7891" s="3245" t="s">
        <v>8992</v>
      </c>
      <c r="B7891" s="1761" t="s">
        <v>25228</v>
      </c>
      <c r="C7891" s="1761" t="s">
        <v>18572</v>
      </c>
      <c r="D7891" s="1762">
        <v>1161</v>
      </c>
      <c r="E7891" s="1103">
        <f t="shared" si="123"/>
        <v>638.55000000000007</v>
      </c>
    </row>
    <row r="7892" spans="1:5" ht="15.6">
      <c r="A7892" s="3246" t="s">
        <v>8996</v>
      </c>
      <c r="B7892" s="1763" t="s">
        <v>25229</v>
      </c>
      <c r="C7892" s="1763" t="s">
        <v>18572</v>
      </c>
      <c r="D7892" s="1764">
        <v>1216</v>
      </c>
      <c r="E7892" s="1104">
        <f t="shared" si="123"/>
        <v>668.80000000000007</v>
      </c>
    </row>
    <row r="7893" spans="1:5" ht="15.6">
      <c r="A7893" s="3245" t="s">
        <v>18590</v>
      </c>
      <c r="B7893" s="1761" t="s">
        <v>25230</v>
      </c>
      <c r="C7893" s="1761" t="s">
        <v>18572</v>
      </c>
      <c r="D7893" s="1762">
        <v>1249</v>
      </c>
      <c r="E7893" s="1103">
        <f t="shared" si="123"/>
        <v>686.95</v>
      </c>
    </row>
    <row r="7894" spans="1:5" ht="15.6">
      <c r="A7894" s="3246" t="s">
        <v>8993</v>
      </c>
      <c r="B7894" s="1763" t="s">
        <v>25231</v>
      </c>
      <c r="C7894" s="1763" t="s">
        <v>18572</v>
      </c>
      <c r="D7894" s="1764">
        <v>1283</v>
      </c>
      <c r="E7894" s="1104">
        <f t="shared" si="123"/>
        <v>705.65000000000009</v>
      </c>
    </row>
    <row r="7895" spans="1:5" ht="15.6">
      <c r="A7895" s="3245" t="s">
        <v>8960</v>
      </c>
      <c r="B7895" s="1761" t="s">
        <v>25232</v>
      </c>
      <c r="C7895" s="1761" t="s">
        <v>18572</v>
      </c>
      <c r="D7895" s="1762">
        <v>1292</v>
      </c>
      <c r="E7895" s="1103">
        <f t="shared" si="123"/>
        <v>710.6</v>
      </c>
    </row>
    <row r="7896" spans="1:5" ht="15.6">
      <c r="A7896" s="3246" t="s">
        <v>8951</v>
      </c>
      <c r="B7896" s="1763" t="s">
        <v>25233</v>
      </c>
      <c r="C7896" s="1763" t="s">
        <v>18572</v>
      </c>
      <c r="D7896" s="1764">
        <v>1328</v>
      </c>
      <c r="E7896" s="1104">
        <f t="shared" si="123"/>
        <v>730.40000000000009</v>
      </c>
    </row>
    <row r="7897" spans="1:5" ht="15.6">
      <c r="A7897" s="3245" t="s">
        <v>8975</v>
      </c>
      <c r="B7897" s="1761" t="s">
        <v>25234</v>
      </c>
      <c r="C7897" s="1761" t="s">
        <v>18572</v>
      </c>
      <c r="D7897" s="1762">
        <v>1337</v>
      </c>
      <c r="E7897" s="1103">
        <f t="shared" si="123"/>
        <v>735.35</v>
      </c>
    </row>
    <row r="7898" spans="1:5" ht="15.6">
      <c r="A7898" s="3246" t="s">
        <v>18591</v>
      </c>
      <c r="B7898" s="1763" t="s">
        <v>25235</v>
      </c>
      <c r="C7898" s="1763" t="s">
        <v>18572</v>
      </c>
      <c r="D7898" s="1764">
        <v>1388</v>
      </c>
      <c r="E7898" s="1104">
        <f t="shared" si="123"/>
        <v>763.40000000000009</v>
      </c>
    </row>
    <row r="7899" spans="1:5" ht="15.6">
      <c r="A7899" s="3245" t="s">
        <v>8961</v>
      </c>
      <c r="B7899" s="1761" t="s">
        <v>25236</v>
      </c>
      <c r="C7899" s="1761" t="s">
        <v>18572</v>
      </c>
      <c r="D7899" s="1762">
        <v>1392</v>
      </c>
      <c r="E7899" s="1103">
        <f t="shared" si="123"/>
        <v>765.6</v>
      </c>
    </row>
    <row r="7900" spans="1:5" ht="15.6">
      <c r="A7900" s="3246" t="s">
        <v>8952</v>
      </c>
      <c r="B7900" s="1763" t="s">
        <v>25237</v>
      </c>
      <c r="C7900" s="1763" t="s">
        <v>18572</v>
      </c>
      <c r="D7900" s="1764">
        <v>1427</v>
      </c>
      <c r="E7900" s="1104">
        <f t="shared" si="123"/>
        <v>784.85</v>
      </c>
    </row>
    <row r="7901" spans="1:5" ht="15.6">
      <c r="A7901" s="3245" t="s">
        <v>8976</v>
      </c>
      <c r="B7901" s="1761" t="s">
        <v>25238</v>
      </c>
      <c r="C7901" s="1761" t="s">
        <v>18572</v>
      </c>
      <c r="D7901" s="1762">
        <v>1475</v>
      </c>
      <c r="E7901" s="1103">
        <f t="shared" si="123"/>
        <v>811.25000000000011</v>
      </c>
    </row>
    <row r="7902" spans="1:5" ht="15.6">
      <c r="A7902" s="3246" t="s">
        <v>8994</v>
      </c>
      <c r="B7902" s="1763" t="s">
        <v>25239</v>
      </c>
      <c r="C7902" s="1763" t="s">
        <v>18572</v>
      </c>
      <c r="D7902" s="1764">
        <v>1629</v>
      </c>
      <c r="E7902" s="1104">
        <f t="shared" si="123"/>
        <v>895.95</v>
      </c>
    </row>
    <row r="7903" spans="1:5" ht="15.6">
      <c r="A7903" s="3245" t="s">
        <v>8995</v>
      </c>
      <c r="B7903" s="1761" t="s">
        <v>25240</v>
      </c>
      <c r="C7903" s="1761" t="s">
        <v>18572</v>
      </c>
      <c r="D7903" s="1762">
        <v>1768</v>
      </c>
      <c r="E7903" s="1103">
        <f t="shared" si="123"/>
        <v>972.40000000000009</v>
      </c>
    </row>
    <row r="7904" spans="1:5" ht="15.6">
      <c r="A7904" s="3246" t="s">
        <v>25241</v>
      </c>
      <c r="B7904" s="1763" t="s">
        <v>25242</v>
      </c>
      <c r="C7904" s="1763" t="s">
        <v>18572</v>
      </c>
      <c r="D7904" s="1764">
        <v>1</v>
      </c>
      <c r="E7904" s="1104">
        <f t="shared" si="123"/>
        <v>0.55000000000000004</v>
      </c>
    </row>
    <row r="7905" spans="1:5" ht="15.6">
      <c r="A7905" s="3245" t="s">
        <v>8342</v>
      </c>
      <c r="B7905" s="1761" t="s">
        <v>3960</v>
      </c>
      <c r="C7905" s="1761" t="s">
        <v>18572</v>
      </c>
      <c r="D7905" s="1762">
        <v>2534</v>
      </c>
      <c r="E7905" s="1103">
        <f t="shared" si="123"/>
        <v>1393.7</v>
      </c>
    </row>
    <row r="7906" spans="1:5" ht="15.6">
      <c r="A7906" s="3246" t="s">
        <v>25243</v>
      </c>
      <c r="B7906" s="1763" t="s">
        <v>25244</v>
      </c>
      <c r="C7906" s="1763" t="s">
        <v>18572</v>
      </c>
      <c r="D7906" s="1764">
        <v>1</v>
      </c>
      <c r="E7906" s="1104">
        <f t="shared" si="123"/>
        <v>0.55000000000000004</v>
      </c>
    </row>
    <row r="7907" spans="1:5" ht="15.6">
      <c r="A7907" s="3245" t="s">
        <v>8367</v>
      </c>
      <c r="B7907" s="1761" t="s">
        <v>8368</v>
      </c>
      <c r="C7907" s="1761" t="s">
        <v>18572</v>
      </c>
      <c r="D7907" s="1762">
        <v>872</v>
      </c>
      <c r="E7907" s="1103">
        <f t="shared" si="123"/>
        <v>479.6</v>
      </c>
    </row>
    <row r="7908" spans="1:5" ht="15.6">
      <c r="A7908" s="3246" t="s">
        <v>8369</v>
      </c>
      <c r="B7908" s="1763" t="s">
        <v>8370</v>
      </c>
      <c r="C7908" s="1763" t="s">
        <v>18572</v>
      </c>
      <c r="D7908" s="1764">
        <v>875</v>
      </c>
      <c r="E7908" s="1104">
        <f t="shared" si="123"/>
        <v>481.25000000000006</v>
      </c>
    </row>
    <row r="7909" spans="1:5" ht="15.6">
      <c r="A7909" s="3245" t="s">
        <v>8371</v>
      </c>
      <c r="B7909" s="1761" t="s">
        <v>8372</v>
      </c>
      <c r="C7909" s="1761" t="s">
        <v>18572</v>
      </c>
      <c r="D7909" s="1762">
        <v>876</v>
      </c>
      <c r="E7909" s="1103">
        <f t="shared" si="123"/>
        <v>481.8</v>
      </c>
    </row>
    <row r="7910" spans="1:5" ht="15.6">
      <c r="A7910" s="3246" t="s">
        <v>8373</v>
      </c>
      <c r="B7910" s="1763" t="s">
        <v>8374</v>
      </c>
      <c r="C7910" s="1763" t="s">
        <v>18572</v>
      </c>
      <c r="D7910" s="1764">
        <v>880</v>
      </c>
      <c r="E7910" s="1104">
        <f t="shared" si="123"/>
        <v>484.00000000000006</v>
      </c>
    </row>
    <row r="7911" spans="1:5" ht="15.6">
      <c r="A7911" s="3245" t="s">
        <v>8375</v>
      </c>
      <c r="B7911" s="1761" t="s">
        <v>8376</v>
      </c>
      <c r="C7911" s="1761" t="s">
        <v>18572</v>
      </c>
      <c r="D7911" s="1762">
        <v>886</v>
      </c>
      <c r="E7911" s="1103">
        <f t="shared" si="123"/>
        <v>487.3</v>
      </c>
    </row>
    <row r="7912" spans="1:5" ht="15.6">
      <c r="A7912" s="3246" t="s">
        <v>8377</v>
      </c>
      <c r="B7912" s="1763" t="s">
        <v>8378</v>
      </c>
      <c r="C7912" s="1763" t="s">
        <v>18572</v>
      </c>
      <c r="D7912" s="1764">
        <v>895</v>
      </c>
      <c r="E7912" s="1104">
        <f t="shared" si="123"/>
        <v>492.25000000000006</v>
      </c>
    </row>
    <row r="7913" spans="1:5" ht="15.6">
      <c r="A7913" s="3245" t="s">
        <v>8379</v>
      </c>
      <c r="B7913" s="1761" t="s">
        <v>8380</v>
      </c>
      <c r="C7913" s="1761" t="s">
        <v>18572</v>
      </c>
      <c r="D7913" s="1762">
        <v>907</v>
      </c>
      <c r="E7913" s="1103">
        <f t="shared" si="123"/>
        <v>498.85</v>
      </c>
    </row>
    <row r="7914" spans="1:5" ht="15.6">
      <c r="A7914" s="3246" t="s">
        <v>8381</v>
      </c>
      <c r="B7914" s="1763" t="s">
        <v>8382</v>
      </c>
      <c r="C7914" s="1763" t="s">
        <v>18572</v>
      </c>
      <c r="D7914" s="1764">
        <v>921</v>
      </c>
      <c r="E7914" s="1104">
        <f t="shared" si="123"/>
        <v>506.55000000000007</v>
      </c>
    </row>
    <row r="7915" spans="1:5" ht="15.6">
      <c r="A7915" s="3245" t="s">
        <v>8383</v>
      </c>
      <c r="B7915" s="1761" t="s">
        <v>8384</v>
      </c>
      <c r="C7915" s="1761" t="s">
        <v>18572</v>
      </c>
      <c r="D7915" s="1762">
        <v>934</v>
      </c>
      <c r="E7915" s="1103">
        <f t="shared" si="123"/>
        <v>513.70000000000005</v>
      </c>
    </row>
    <row r="7916" spans="1:5" ht="15.6">
      <c r="A7916" s="3246" t="s">
        <v>8385</v>
      </c>
      <c r="B7916" s="1763" t="s">
        <v>8386</v>
      </c>
      <c r="C7916" s="1763" t="s">
        <v>18572</v>
      </c>
      <c r="D7916" s="1764">
        <v>950</v>
      </c>
      <c r="E7916" s="1104">
        <f t="shared" si="123"/>
        <v>522.5</v>
      </c>
    </row>
    <row r="7917" spans="1:5" ht="15.6">
      <c r="A7917" s="3245" t="s">
        <v>25139</v>
      </c>
      <c r="B7917" s="1761" t="s">
        <v>25140</v>
      </c>
      <c r="C7917" s="1761" t="s">
        <v>18572</v>
      </c>
      <c r="D7917" s="1762">
        <v>1</v>
      </c>
      <c r="E7917" s="1103">
        <f t="shared" si="123"/>
        <v>0.55000000000000004</v>
      </c>
    </row>
    <row r="7918" spans="1:5" ht="15.6">
      <c r="A7918" s="3246" t="s">
        <v>18592</v>
      </c>
      <c r="B7918" s="1763" t="s">
        <v>25245</v>
      </c>
      <c r="C7918" s="1763" t="s">
        <v>18572</v>
      </c>
      <c r="D7918" s="1764">
        <v>735</v>
      </c>
      <c r="E7918" s="1104">
        <f t="shared" si="123"/>
        <v>404.25000000000006</v>
      </c>
    </row>
    <row r="7919" spans="1:5" ht="15.6">
      <c r="A7919" s="3245" t="s">
        <v>18593</v>
      </c>
      <c r="B7919" s="1761" t="s">
        <v>25246</v>
      </c>
      <c r="C7919" s="1761" t="s">
        <v>18572</v>
      </c>
      <c r="D7919" s="1762">
        <v>746</v>
      </c>
      <c r="E7919" s="1103">
        <f t="shared" si="123"/>
        <v>410.3</v>
      </c>
    </row>
    <row r="7920" spans="1:5" ht="15.6">
      <c r="A7920" s="3246" t="s">
        <v>8841</v>
      </c>
      <c r="B7920" s="1763" t="s">
        <v>25247</v>
      </c>
      <c r="C7920" s="1763" t="s">
        <v>18572</v>
      </c>
      <c r="D7920" s="1764">
        <v>751</v>
      </c>
      <c r="E7920" s="1104">
        <f t="shared" si="123"/>
        <v>413.05</v>
      </c>
    </row>
    <row r="7921" spans="1:5" ht="15.6">
      <c r="A7921" s="3245" t="s">
        <v>18594</v>
      </c>
      <c r="B7921" s="1761" t="s">
        <v>25248</v>
      </c>
      <c r="C7921" s="1761" t="s">
        <v>18572</v>
      </c>
      <c r="D7921" s="1762">
        <v>756</v>
      </c>
      <c r="E7921" s="1103">
        <f t="shared" si="123"/>
        <v>415.8</v>
      </c>
    </row>
    <row r="7922" spans="1:5" ht="15.6">
      <c r="A7922" s="3246" t="s">
        <v>18598</v>
      </c>
      <c r="B7922" s="1763" t="s">
        <v>25249</v>
      </c>
      <c r="C7922" s="1763" t="s">
        <v>18572</v>
      </c>
      <c r="D7922" s="1764">
        <v>765</v>
      </c>
      <c r="E7922" s="1104">
        <f t="shared" si="123"/>
        <v>420.75000000000006</v>
      </c>
    </row>
    <row r="7923" spans="1:5" ht="15.6">
      <c r="A7923" s="3245" t="s">
        <v>8326</v>
      </c>
      <c r="B7923" s="1761" t="s">
        <v>25250</v>
      </c>
      <c r="C7923" s="1761" t="s">
        <v>18572</v>
      </c>
      <c r="D7923" s="1762">
        <v>769</v>
      </c>
      <c r="E7923" s="1103">
        <f t="shared" si="123"/>
        <v>422.95000000000005</v>
      </c>
    </row>
    <row r="7924" spans="1:5" ht="15.6">
      <c r="A7924" s="3246" t="s">
        <v>8842</v>
      </c>
      <c r="B7924" s="1763" t="s">
        <v>25251</v>
      </c>
      <c r="C7924" s="1763" t="s">
        <v>18572</v>
      </c>
      <c r="D7924" s="1764">
        <v>772</v>
      </c>
      <c r="E7924" s="1104">
        <f t="shared" si="123"/>
        <v>424.6</v>
      </c>
    </row>
    <row r="7925" spans="1:5" ht="15.6">
      <c r="A7925" s="3245" t="s">
        <v>18599</v>
      </c>
      <c r="B7925" s="1761" t="s">
        <v>25252</v>
      </c>
      <c r="C7925" s="1761" t="s">
        <v>18572</v>
      </c>
      <c r="D7925" s="1762">
        <v>775</v>
      </c>
      <c r="E7925" s="1103">
        <f t="shared" si="123"/>
        <v>426.25000000000006</v>
      </c>
    </row>
    <row r="7926" spans="1:5" ht="15.6">
      <c r="A7926" s="3246" t="s">
        <v>18602</v>
      </c>
      <c r="B7926" s="1763" t="s">
        <v>25254</v>
      </c>
      <c r="C7926" s="1763" t="s">
        <v>18572</v>
      </c>
      <c r="D7926" s="1764">
        <v>785</v>
      </c>
      <c r="E7926" s="1104">
        <f t="shared" si="123"/>
        <v>431.75000000000006</v>
      </c>
    </row>
    <row r="7927" spans="1:5" ht="15.6">
      <c r="A7927" s="3245" t="s">
        <v>18604</v>
      </c>
      <c r="B7927" s="1761" t="s">
        <v>25253</v>
      </c>
      <c r="C7927" s="1761" t="s">
        <v>18572</v>
      </c>
      <c r="D7927" s="1762">
        <v>786</v>
      </c>
      <c r="E7927" s="1103">
        <f t="shared" si="123"/>
        <v>432.3</v>
      </c>
    </row>
    <row r="7928" spans="1:5" ht="15.6">
      <c r="A7928" s="3246" t="s">
        <v>8843</v>
      </c>
      <c r="B7928" s="1763" t="s">
        <v>25255</v>
      </c>
      <c r="C7928" s="1763" t="s">
        <v>18572</v>
      </c>
      <c r="D7928" s="1764">
        <v>791</v>
      </c>
      <c r="E7928" s="1104">
        <f t="shared" si="123"/>
        <v>435.05</v>
      </c>
    </row>
    <row r="7929" spans="1:5" ht="15.6">
      <c r="A7929" s="3245" t="s">
        <v>18597</v>
      </c>
      <c r="B7929" s="1761" t="s">
        <v>25256</v>
      </c>
      <c r="C7929" s="1761" t="s">
        <v>18572</v>
      </c>
      <c r="D7929" s="1762">
        <v>794</v>
      </c>
      <c r="E7929" s="1103">
        <f t="shared" si="123"/>
        <v>436.70000000000005</v>
      </c>
    </row>
    <row r="7930" spans="1:5" ht="15.6">
      <c r="A7930" s="3246" t="s">
        <v>18603</v>
      </c>
      <c r="B7930" s="1763" t="s">
        <v>25257</v>
      </c>
      <c r="C7930" s="1763" t="s">
        <v>18572</v>
      </c>
      <c r="D7930" s="1764">
        <v>795</v>
      </c>
      <c r="E7930" s="1104">
        <f t="shared" si="123"/>
        <v>437.25000000000006</v>
      </c>
    </row>
    <row r="7931" spans="1:5" ht="15.6">
      <c r="A7931" s="3245" t="s">
        <v>18613</v>
      </c>
      <c r="B7931" s="1761" t="s">
        <v>25258</v>
      </c>
      <c r="C7931" s="1761" t="s">
        <v>18572</v>
      </c>
      <c r="D7931" s="1762">
        <v>798</v>
      </c>
      <c r="E7931" s="1103">
        <f t="shared" si="123"/>
        <v>438.90000000000003</v>
      </c>
    </row>
    <row r="7932" spans="1:5" ht="15.6">
      <c r="A7932" s="3246" t="s">
        <v>18595</v>
      </c>
      <c r="B7932" s="1763" t="s">
        <v>25259</v>
      </c>
      <c r="C7932" s="1763" t="s">
        <v>18572</v>
      </c>
      <c r="D7932" s="1764">
        <v>799</v>
      </c>
      <c r="E7932" s="1104">
        <f t="shared" si="123"/>
        <v>439.45000000000005</v>
      </c>
    </row>
    <row r="7933" spans="1:5" ht="15.6">
      <c r="A7933" s="3245" t="s">
        <v>8889</v>
      </c>
      <c r="B7933" s="1761" t="s">
        <v>25260</v>
      </c>
      <c r="C7933" s="1761" t="s">
        <v>18572</v>
      </c>
      <c r="D7933" s="1762">
        <v>801</v>
      </c>
      <c r="E7933" s="1103">
        <f t="shared" si="123"/>
        <v>440.55</v>
      </c>
    </row>
    <row r="7934" spans="1:5" ht="15.6">
      <c r="A7934" s="3246" t="s">
        <v>18600</v>
      </c>
      <c r="B7934" s="1763" t="s">
        <v>25261</v>
      </c>
      <c r="C7934" s="1763" t="s">
        <v>18572</v>
      </c>
      <c r="D7934" s="1764">
        <v>805</v>
      </c>
      <c r="E7934" s="1104">
        <f t="shared" si="123"/>
        <v>442.75000000000006</v>
      </c>
    </row>
    <row r="7935" spans="1:5" ht="15.6">
      <c r="A7935" s="3245" t="s">
        <v>18608</v>
      </c>
      <c r="B7935" s="1761" t="s">
        <v>25262</v>
      </c>
      <c r="C7935" s="1761" t="s">
        <v>18572</v>
      </c>
      <c r="D7935" s="1762">
        <v>807</v>
      </c>
      <c r="E7935" s="1103">
        <f t="shared" si="123"/>
        <v>443.85</v>
      </c>
    </row>
    <row r="7936" spans="1:5" ht="15.6">
      <c r="A7936" s="3246" t="s">
        <v>18615</v>
      </c>
      <c r="B7936" s="1763" t="s">
        <v>25263</v>
      </c>
      <c r="C7936" s="1763" t="s">
        <v>18572</v>
      </c>
      <c r="D7936" s="1764">
        <v>809</v>
      </c>
      <c r="E7936" s="1104">
        <f t="shared" si="123"/>
        <v>444.95000000000005</v>
      </c>
    </row>
    <row r="7937" spans="1:5" ht="15.6">
      <c r="A7937" s="3245" t="s">
        <v>8888</v>
      </c>
      <c r="B7937" s="1761" t="s">
        <v>25264</v>
      </c>
      <c r="C7937" s="1761" t="s">
        <v>18572</v>
      </c>
      <c r="D7937" s="1762">
        <v>810</v>
      </c>
      <c r="E7937" s="1103">
        <f t="shared" si="123"/>
        <v>445.50000000000006</v>
      </c>
    </row>
    <row r="7938" spans="1:5" ht="15.6">
      <c r="A7938" s="3246" t="s">
        <v>8844</v>
      </c>
      <c r="B7938" s="1763" t="s">
        <v>25265</v>
      </c>
      <c r="C7938" s="1763" t="s">
        <v>18572</v>
      </c>
      <c r="D7938" s="1764">
        <v>811</v>
      </c>
      <c r="E7938" s="1104">
        <f t="shared" si="123"/>
        <v>446.05</v>
      </c>
    </row>
    <row r="7939" spans="1:5" ht="15.6">
      <c r="A7939" s="3245" t="s">
        <v>8890</v>
      </c>
      <c r="B7939" s="1761" t="s">
        <v>25266</v>
      </c>
      <c r="C7939" s="1761" t="s">
        <v>18572</v>
      </c>
      <c r="D7939" s="1762">
        <v>813</v>
      </c>
      <c r="E7939" s="1103">
        <f t="shared" si="123"/>
        <v>447.15000000000003</v>
      </c>
    </row>
    <row r="7940" spans="1:5" ht="15.6">
      <c r="A7940" s="3246" t="s">
        <v>18596</v>
      </c>
      <c r="B7940" s="1763" t="s">
        <v>25267</v>
      </c>
      <c r="C7940" s="1763" t="s">
        <v>18572</v>
      </c>
      <c r="D7940" s="1764">
        <v>813</v>
      </c>
      <c r="E7940" s="1104">
        <f t="shared" si="123"/>
        <v>447.15000000000003</v>
      </c>
    </row>
    <row r="7941" spans="1:5" ht="15.6">
      <c r="A7941" s="3245" t="s">
        <v>8325</v>
      </c>
      <c r="B7941" s="1761" t="s">
        <v>25268</v>
      </c>
      <c r="C7941" s="1761" t="s">
        <v>18572</v>
      </c>
      <c r="D7941" s="1762">
        <v>814</v>
      </c>
      <c r="E7941" s="1103">
        <f t="shared" si="123"/>
        <v>447.70000000000005</v>
      </c>
    </row>
    <row r="7942" spans="1:5" ht="15.6">
      <c r="A7942" s="3246" t="s">
        <v>8332</v>
      </c>
      <c r="B7942" s="1763" t="s">
        <v>25269</v>
      </c>
      <c r="C7942" s="1763" t="s">
        <v>18572</v>
      </c>
      <c r="D7942" s="1764">
        <v>814</v>
      </c>
      <c r="E7942" s="1104">
        <f t="shared" si="123"/>
        <v>447.70000000000005</v>
      </c>
    </row>
    <row r="7943" spans="1:5" ht="15.6">
      <c r="A7943" s="3245" t="s">
        <v>8908</v>
      </c>
      <c r="B7943" s="1761" t="s">
        <v>25270</v>
      </c>
      <c r="C7943" s="1761" t="s">
        <v>18572</v>
      </c>
      <c r="D7943" s="1762">
        <v>815</v>
      </c>
      <c r="E7943" s="1103">
        <f t="shared" si="123"/>
        <v>448.25000000000006</v>
      </c>
    </row>
    <row r="7944" spans="1:5" ht="15.6">
      <c r="A7944" s="3246" t="s">
        <v>18601</v>
      </c>
      <c r="B7944" s="1763" t="s">
        <v>25271</v>
      </c>
      <c r="C7944" s="1763" t="s">
        <v>18572</v>
      </c>
      <c r="D7944" s="1764">
        <v>816</v>
      </c>
      <c r="E7944" s="1104">
        <f t="shared" si="123"/>
        <v>448.8</v>
      </c>
    </row>
    <row r="7945" spans="1:5" ht="15.6">
      <c r="A7945" s="3245" t="s">
        <v>18609</v>
      </c>
      <c r="B7945" s="1761" t="s">
        <v>25272</v>
      </c>
      <c r="C7945" s="1761" t="s">
        <v>18572</v>
      </c>
      <c r="D7945" s="1762">
        <v>817</v>
      </c>
      <c r="E7945" s="1103">
        <f t="shared" si="123"/>
        <v>449.35</v>
      </c>
    </row>
    <row r="7946" spans="1:5" ht="15.6">
      <c r="A7946" s="3246" t="s">
        <v>18624</v>
      </c>
      <c r="B7946" s="1763" t="s">
        <v>25273</v>
      </c>
      <c r="C7946" s="1763" t="s">
        <v>18572</v>
      </c>
      <c r="D7946" s="1764">
        <v>819</v>
      </c>
      <c r="E7946" s="1104">
        <f t="shared" si="123"/>
        <v>450.45000000000005</v>
      </c>
    </row>
    <row r="7947" spans="1:5" ht="15.6">
      <c r="A7947" s="3245" t="s">
        <v>8846</v>
      </c>
      <c r="B7947" s="1761" t="s">
        <v>25274</v>
      </c>
      <c r="C7947" s="1761" t="s">
        <v>18572</v>
      </c>
      <c r="D7947" s="1762">
        <v>824</v>
      </c>
      <c r="E7947" s="1103">
        <f t="shared" si="123"/>
        <v>453.20000000000005</v>
      </c>
    </row>
    <row r="7948" spans="1:5" ht="15.6">
      <c r="A7948" s="3246" t="s">
        <v>8327</v>
      </c>
      <c r="B7948" s="1763" t="s">
        <v>25276</v>
      </c>
      <c r="C7948" s="1763" t="s">
        <v>18572</v>
      </c>
      <c r="D7948" s="1764">
        <v>826</v>
      </c>
      <c r="E7948" s="1104">
        <f t="shared" si="123"/>
        <v>454.3</v>
      </c>
    </row>
    <row r="7949" spans="1:5" ht="15.6">
      <c r="A7949" s="3245" t="s">
        <v>18605</v>
      </c>
      <c r="B7949" s="1761" t="s">
        <v>25275</v>
      </c>
      <c r="C7949" s="1761" t="s">
        <v>18572</v>
      </c>
      <c r="D7949" s="1762">
        <v>826</v>
      </c>
      <c r="E7949" s="1103">
        <f t="shared" ref="E7949:E8012" si="124">D7949*(100%-$E$8)</f>
        <v>454.3</v>
      </c>
    </row>
    <row r="7950" spans="1:5" ht="15.6">
      <c r="A7950" s="3246" t="s">
        <v>18625</v>
      </c>
      <c r="B7950" s="1763" t="s">
        <v>25278</v>
      </c>
      <c r="C7950" s="1763" t="s">
        <v>18572</v>
      </c>
      <c r="D7950" s="1764">
        <v>831</v>
      </c>
      <c r="E7950" s="1104">
        <f t="shared" si="124"/>
        <v>457.05</v>
      </c>
    </row>
    <row r="7951" spans="1:5" ht="15.6">
      <c r="A7951" s="3245" t="s">
        <v>8881</v>
      </c>
      <c r="B7951" s="1761" t="s">
        <v>25277</v>
      </c>
      <c r="C7951" s="1761" t="s">
        <v>18572</v>
      </c>
      <c r="D7951" s="1762">
        <v>832</v>
      </c>
      <c r="E7951" s="1103">
        <f t="shared" si="124"/>
        <v>457.6</v>
      </c>
    </row>
    <row r="7952" spans="1:5" ht="15.6">
      <c r="A7952" s="3246" t="s">
        <v>8845</v>
      </c>
      <c r="B7952" s="1763" t="s">
        <v>25279</v>
      </c>
      <c r="C7952" s="1763" t="s">
        <v>18572</v>
      </c>
      <c r="D7952" s="1764">
        <v>833</v>
      </c>
      <c r="E7952" s="1104">
        <f t="shared" si="124"/>
        <v>458.15000000000003</v>
      </c>
    </row>
    <row r="7953" spans="1:5" ht="15.6">
      <c r="A7953" s="3245" t="s">
        <v>18606</v>
      </c>
      <c r="B7953" s="1761" t="s">
        <v>25280</v>
      </c>
      <c r="C7953" s="1761" t="s">
        <v>18572</v>
      </c>
      <c r="D7953" s="1762">
        <v>837</v>
      </c>
      <c r="E7953" s="1103">
        <f t="shared" si="124"/>
        <v>460.35</v>
      </c>
    </row>
    <row r="7954" spans="1:5" ht="15.6">
      <c r="A7954" s="3246" t="s">
        <v>8328</v>
      </c>
      <c r="B7954" s="1763" t="s">
        <v>25281</v>
      </c>
      <c r="C7954" s="1763" t="s">
        <v>18572</v>
      </c>
      <c r="D7954" s="1764">
        <v>838</v>
      </c>
      <c r="E7954" s="1104">
        <f t="shared" si="124"/>
        <v>460.90000000000003</v>
      </c>
    </row>
    <row r="7955" spans="1:5" ht="15.6">
      <c r="A7955" s="3245" t="s">
        <v>18611</v>
      </c>
      <c r="B7955" s="1761" t="s">
        <v>25282</v>
      </c>
      <c r="C7955" s="1761" t="s">
        <v>18572</v>
      </c>
      <c r="D7955" s="1762">
        <v>839</v>
      </c>
      <c r="E7955" s="1103">
        <f t="shared" si="124"/>
        <v>461.45000000000005</v>
      </c>
    </row>
    <row r="7956" spans="1:5" ht="15.6">
      <c r="A7956" s="3246" t="s">
        <v>18626</v>
      </c>
      <c r="B7956" s="1763" t="s">
        <v>25283</v>
      </c>
      <c r="C7956" s="1763" t="s">
        <v>18572</v>
      </c>
      <c r="D7956" s="1764">
        <v>842</v>
      </c>
      <c r="E7956" s="1104">
        <f t="shared" si="124"/>
        <v>463.1</v>
      </c>
    </row>
    <row r="7957" spans="1:5" ht="15.6">
      <c r="A7957" s="3245" t="s">
        <v>8853</v>
      </c>
      <c r="B7957" s="1761" t="s">
        <v>25284</v>
      </c>
      <c r="C7957" s="1761" t="s">
        <v>18572</v>
      </c>
      <c r="D7957" s="1762">
        <v>842</v>
      </c>
      <c r="E7957" s="1103">
        <f t="shared" si="124"/>
        <v>463.1</v>
      </c>
    </row>
    <row r="7958" spans="1:5" ht="15.6">
      <c r="A7958" s="3246" t="s">
        <v>8330</v>
      </c>
      <c r="B7958" s="1763" t="s">
        <v>25285</v>
      </c>
      <c r="C7958" s="1763" t="s">
        <v>18572</v>
      </c>
      <c r="D7958" s="1764">
        <v>845</v>
      </c>
      <c r="E7958" s="1104">
        <f t="shared" si="124"/>
        <v>464.75000000000006</v>
      </c>
    </row>
    <row r="7959" spans="1:5" ht="15.6">
      <c r="A7959" s="3245" t="s">
        <v>8893</v>
      </c>
      <c r="B7959" s="1761" t="s">
        <v>25286</v>
      </c>
      <c r="C7959" s="1761" t="s">
        <v>18572</v>
      </c>
      <c r="D7959" s="1762">
        <v>847</v>
      </c>
      <c r="E7959" s="1103">
        <f t="shared" si="124"/>
        <v>465.85</v>
      </c>
    </row>
    <row r="7960" spans="1:5" ht="15.6">
      <c r="A7960" s="3246" t="s">
        <v>18607</v>
      </c>
      <c r="B7960" s="1763" t="s">
        <v>25287</v>
      </c>
      <c r="C7960" s="1763" t="s">
        <v>18572</v>
      </c>
      <c r="D7960" s="1764">
        <v>847</v>
      </c>
      <c r="E7960" s="1104">
        <f t="shared" si="124"/>
        <v>465.85</v>
      </c>
    </row>
    <row r="7961" spans="1:5" ht="15.6">
      <c r="A7961" s="3245" t="s">
        <v>8329</v>
      </c>
      <c r="B7961" s="1761" t="s">
        <v>25288</v>
      </c>
      <c r="C7961" s="1761" t="s">
        <v>18572</v>
      </c>
      <c r="D7961" s="1762">
        <v>850</v>
      </c>
      <c r="E7961" s="1103">
        <f t="shared" si="124"/>
        <v>467.50000000000006</v>
      </c>
    </row>
    <row r="7962" spans="1:5" ht="15.6">
      <c r="A7962" s="3246" t="s">
        <v>18612</v>
      </c>
      <c r="B7962" s="1763" t="s">
        <v>25289</v>
      </c>
      <c r="C7962" s="1763" t="s">
        <v>18572</v>
      </c>
      <c r="D7962" s="1764">
        <v>852</v>
      </c>
      <c r="E7962" s="1104">
        <f t="shared" si="124"/>
        <v>468.6</v>
      </c>
    </row>
    <row r="7963" spans="1:5" ht="15.6">
      <c r="A7963" s="3245" t="s">
        <v>18630</v>
      </c>
      <c r="B7963" s="1761" t="s">
        <v>25291</v>
      </c>
      <c r="C7963" s="1761" t="s">
        <v>18572</v>
      </c>
      <c r="D7963" s="1762">
        <v>853</v>
      </c>
      <c r="E7963" s="1103">
        <f t="shared" si="124"/>
        <v>469.15000000000003</v>
      </c>
    </row>
    <row r="7964" spans="1:5" ht="15.6">
      <c r="A7964" s="3246" t="s">
        <v>18614</v>
      </c>
      <c r="B7964" s="1763" t="s">
        <v>25290</v>
      </c>
      <c r="C7964" s="1763" t="s">
        <v>18572</v>
      </c>
      <c r="D7964" s="1764">
        <v>854</v>
      </c>
      <c r="E7964" s="1104">
        <f t="shared" si="124"/>
        <v>469.70000000000005</v>
      </c>
    </row>
    <row r="7965" spans="1:5" ht="15.6">
      <c r="A7965" s="3245" t="s">
        <v>18632</v>
      </c>
      <c r="B7965" s="1761" t="s">
        <v>25292</v>
      </c>
      <c r="C7965" s="1761" t="s">
        <v>18572</v>
      </c>
      <c r="D7965" s="1762">
        <v>856</v>
      </c>
      <c r="E7965" s="1103">
        <f t="shared" si="124"/>
        <v>470.8</v>
      </c>
    </row>
    <row r="7966" spans="1:5" ht="15.6">
      <c r="A7966" s="3246" t="s">
        <v>18617</v>
      </c>
      <c r="B7966" s="1763" t="s">
        <v>25293</v>
      </c>
      <c r="C7966" s="1763" t="s">
        <v>18572</v>
      </c>
      <c r="D7966" s="1764">
        <v>858</v>
      </c>
      <c r="E7966" s="1104">
        <f t="shared" si="124"/>
        <v>471.90000000000003</v>
      </c>
    </row>
    <row r="7967" spans="1:5" ht="15.6">
      <c r="A7967" s="3245" t="s">
        <v>18623</v>
      </c>
      <c r="B7967" s="1761" t="s">
        <v>25294</v>
      </c>
      <c r="C7967" s="1761" t="s">
        <v>18572</v>
      </c>
      <c r="D7967" s="1762">
        <v>860</v>
      </c>
      <c r="E7967" s="1103">
        <f t="shared" si="124"/>
        <v>473.00000000000006</v>
      </c>
    </row>
    <row r="7968" spans="1:5" ht="15.6">
      <c r="A7968" s="3246" t="s">
        <v>8336</v>
      </c>
      <c r="B7968" s="1763" t="s">
        <v>25296</v>
      </c>
      <c r="C7968" s="1763" t="s">
        <v>18572</v>
      </c>
      <c r="D7968" s="1764">
        <v>860</v>
      </c>
      <c r="E7968" s="1104">
        <f t="shared" si="124"/>
        <v>473.00000000000006</v>
      </c>
    </row>
    <row r="7969" spans="1:5" ht="15.6">
      <c r="A7969" s="3245" t="s">
        <v>18610</v>
      </c>
      <c r="B7969" s="1761" t="s">
        <v>25295</v>
      </c>
      <c r="C7969" s="1761" t="s">
        <v>18572</v>
      </c>
      <c r="D7969" s="1762">
        <v>861</v>
      </c>
      <c r="E7969" s="1103">
        <f t="shared" si="124"/>
        <v>473.55</v>
      </c>
    </row>
    <row r="7970" spans="1:5" ht="15.6">
      <c r="A7970" s="3246" t="s">
        <v>8331</v>
      </c>
      <c r="B7970" s="1763" t="s">
        <v>25297</v>
      </c>
      <c r="C7970" s="1763" t="s">
        <v>18572</v>
      </c>
      <c r="D7970" s="1764">
        <v>862</v>
      </c>
      <c r="E7970" s="1104">
        <f t="shared" si="124"/>
        <v>474.1</v>
      </c>
    </row>
    <row r="7971" spans="1:5" ht="15.6">
      <c r="A7971" s="3245" t="s">
        <v>18621</v>
      </c>
      <c r="B7971" s="1761" t="s">
        <v>25298</v>
      </c>
      <c r="C7971" s="1761" t="s">
        <v>18572</v>
      </c>
      <c r="D7971" s="1762">
        <v>865</v>
      </c>
      <c r="E7971" s="1103">
        <f t="shared" si="124"/>
        <v>475.75000000000006</v>
      </c>
    </row>
    <row r="7972" spans="1:5" ht="15.6">
      <c r="A7972" s="3246" t="s">
        <v>18616</v>
      </c>
      <c r="B7972" s="1763" t="s">
        <v>25299</v>
      </c>
      <c r="C7972" s="1763" t="s">
        <v>18572</v>
      </c>
      <c r="D7972" s="1764">
        <v>866</v>
      </c>
      <c r="E7972" s="1104">
        <f t="shared" si="124"/>
        <v>476.3</v>
      </c>
    </row>
    <row r="7973" spans="1:5" ht="15.6">
      <c r="A7973" s="3245" t="s">
        <v>18631</v>
      </c>
      <c r="B7973" s="1761" t="s">
        <v>25300</v>
      </c>
      <c r="C7973" s="1761" t="s">
        <v>18572</v>
      </c>
      <c r="D7973" s="1762">
        <v>866</v>
      </c>
      <c r="E7973" s="1103">
        <f t="shared" si="124"/>
        <v>476.3</v>
      </c>
    </row>
    <row r="7974" spans="1:5" ht="15.6">
      <c r="A7974" s="3246" t="s">
        <v>8854</v>
      </c>
      <c r="B7974" s="1763" t="s">
        <v>25301</v>
      </c>
      <c r="C7974" s="1763" t="s">
        <v>18572</v>
      </c>
      <c r="D7974" s="1764">
        <v>868</v>
      </c>
      <c r="E7974" s="1104">
        <f t="shared" si="124"/>
        <v>477.40000000000003</v>
      </c>
    </row>
    <row r="7975" spans="1:5" ht="15.6">
      <c r="A7975" s="3245" t="s">
        <v>8884</v>
      </c>
      <c r="B7975" s="1761" t="s">
        <v>25302</v>
      </c>
      <c r="C7975" s="1761" t="s">
        <v>18572</v>
      </c>
      <c r="D7975" s="1762">
        <v>869</v>
      </c>
      <c r="E7975" s="1103">
        <f t="shared" si="124"/>
        <v>477.95000000000005</v>
      </c>
    </row>
    <row r="7976" spans="1:5" ht="15.6">
      <c r="A7976" s="3246" t="s">
        <v>8847</v>
      </c>
      <c r="B7976" s="1763" t="s">
        <v>25303</v>
      </c>
      <c r="C7976" s="1763" t="s">
        <v>18572</v>
      </c>
      <c r="D7976" s="1764">
        <v>869</v>
      </c>
      <c r="E7976" s="1104">
        <f t="shared" si="124"/>
        <v>477.95000000000005</v>
      </c>
    </row>
    <row r="7977" spans="1:5" ht="15.6">
      <c r="A7977" s="3245" t="s">
        <v>8333</v>
      </c>
      <c r="B7977" s="1761" t="s">
        <v>25304</v>
      </c>
      <c r="C7977" s="1761" t="s">
        <v>18572</v>
      </c>
      <c r="D7977" s="1762">
        <v>870</v>
      </c>
      <c r="E7977" s="1103">
        <f t="shared" si="124"/>
        <v>478.50000000000006</v>
      </c>
    </row>
    <row r="7978" spans="1:5" ht="15.6">
      <c r="A7978" s="3246" t="s">
        <v>18637</v>
      </c>
      <c r="B7978" s="1763" t="s">
        <v>25307</v>
      </c>
      <c r="C7978" s="1763" t="s">
        <v>18572</v>
      </c>
      <c r="D7978" s="1764">
        <v>871</v>
      </c>
      <c r="E7978" s="1104">
        <f t="shared" si="124"/>
        <v>479.05</v>
      </c>
    </row>
    <row r="7979" spans="1:5" ht="15.6">
      <c r="A7979" s="3245" t="s">
        <v>18628</v>
      </c>
      <c r="B7979" s="1761" t="s">
        <v>25305</v>
      </c>
      <c r="C7979" s="1761" t="s">
        <v>18572</v>
      </c>
      <c r="D7979" s="1762">
        <v>872</v>
      </c>
      <c r="E7979" s="1103">
        <f t="shared" si="124"/>
        <v>479.6</v>
      </c>
    </row>
    <row r="7980" spans="1:5" ht="15.6">
      <c r="A7980" s="3246" t="s">
        <v>8885</v>
      </c>
      <c r="B7980" s="1763" t="s">
        <v>25306</v>
      </c>
      <c r="C7980" s="1763" t="s">
        <v>18572</v>
      </c>
      <c r="D7980" s="1764">
        <v>872</v>
      </c>
      <c r="E7980" s="1104">
        <f t="shared" si="124"/>
        <v>479.6</v>
      </c>
    </row>
    <row r="7981" spans="1:5" ht="15.6">
      <c r="A7981" s="3245" t="s">
        <v>8892</v>
      </c>
      <c r="B7981" s="1761" t="s">
        <v>25309</v>
      </c>
      <c r="C7981" s="1761" t="s">
        <v>18572</v>
      </c>
      <c r="D7981" s="1762">
        <v>875</v>
      </c>
      <c r="E7981" s="1103">
        <f t="shared" si="124"/>
        <v>481.25000000000006</v>
      </c>
    </row>
    <row r="7982" spans="1:5" ht="15.6">
      <c r="A7982" s="3246" t="s">
        <v>18619</v>
      </c>
      <c r="B7982" s="1763" t="s">
        <v>25310</v>
      </c>
      <c r="C7982" s="1763" t="s">
        <v>18572</v>
      </c>
      <c r="D7982" s="1764">
        <v>875</v>
      </c>
      <c r="E7982" s="1104">
        <f t="shared" si="124"/>
        <v>481.25000000000006</v>
      </c>
    </row>
    <row r="7983" spans="1:5" ht="15.6">
      <c r="A7983" s="3245" t="s">
        <v>8337</v>
      </c>
      <c r="B7983" s="1761" t="s">
        <v>25308</v>
      </c>
      <c r="C7983" s="1761" t="s">
        <v>18572</v>
      </c>
      <c r="D7983" s="1762">
        <v>875</v>
      </c>
      <c r="E7983" s="1103">
        <f t="shared" si="124"/>
        <v>481.25000000000006</v>
      </c>
    </row>
    <row r="7984" spans="1:5" ht="15.6">
      <c r="A7984" s="3246" t="s">
        <v>18627</v>
      </c>
      <c r="B7984" s="1763" t="s">
        <v>25311</v>
      </c>
      <c r="C7984" s="1763" t="s">
        <v>18572</v>
      </c>
      <c r="D7984" s="1764">
        <v>877</v>
      </c>
      <c r="E7984" s="1104">
        <f t="shared" si="124"/>
        <v>482.35</v>
      </c>
    </row>
    <row r="7985" spans="1:5" ht="15.6">
      <c r="A7985" s="3245" t="s">
        <v>18635</v>
      </c>
      <c r="B7985" s="1761" t="s">
        <v>25312</v>
      </c>
      <c r="C7985" s="1761" t="s">
        <v>18572</v>
      </c>
      <c r="D7985" s="1762">
        <v>878</v>
      </c>
      <c r="E7985" s="1103">
        <f t="shared" si="124"/>
        <v>482.90000000000003</v>
      </c>
    </row>
    <row r="7986" spans="1:5" ht="15.6">
      <c r="A7986" s="3246" t="s">
        <v>18622</v>
      </c>
      <c r="B7986" s="1763" t="s">
        <v>25313</v>
      </c>
      <c r="C7986" s="1763" t="s">
        <v>18572</v>
      </c>
      <c r="D7986" s="1764">
        <v>879</v>
      </c>
      <c r="E7986" s="1104">
        <f t="shared" si="124"/>
        <v>483.45000000000005</v>
      </c>
    </row>
    <row r="7987" spans="1:5" ht="15.6">
      <c r="A7987" s="3245" t="s">
        <v>8891</v>
      </c>
      <c r="B7987" s="1761" t="s">
        <v>25314</v>
      </c>
      <c r="C7987" s="1761" t="s">
        <v>18572</v>
      </c>
      <c r="D7987" s="1762">
        <v>881</v>
      </c>
      <c r="E7987" s="1103">
        <f t="shared" si="124"/>
        <v>484.55</v>
      </c>
    </row>
    <row r="7988" spans="1:5" ht="15.6">
      <c r="A7988" s="3246" t="s">
        <v>18633</v>
      </c>
      <c r="B7988" s="1763" t="s">
        <v>25315</v>
      </c>
      <c r="C7988" s="1763" t="s">
        <v>18572</v>
      </c>
      <c r="D7988" s="1764">
        <v>884</v>
      </c>
      <c r="E7988" s="1104">
        <f t="shared" si="124"/>
        <v>486.20000000000005</v>
      </c>
    </row>
    <row r="7989" spans="1:5" ht="15.6">
      <c r="A7989" s="3245" t="s">
        <v>18638</v>
      </c>
      <c r="B7989" s="1761" t="s">
        <v>25316</v>
      </c>
      <c r="C7989" s="1761" t="s">
        <v>18572</v>
      </c>
      <c r="D7989" s="1762">
        <v>885</v>
      </c>
      <c r="E7989" s="1103">
        <f t="shared" si="124"/>
        <v>486.75000000000006</v>
      </c>
    </row>
    <row r="7990" spans="1:5" ht="15.6">
      <c r="A7990" s="3246" t="s">
        <v>18618</v>
      </c>
      <c r="B7990" s="1763" t="s">
        <v>25317</v>
      </c>
      <c r="C7990" s="1763" t="s">
        <v>18572</v>
      </c>
      <c r="D7990" s="1764">
        <v>887</v>
      </c>
      <c r="E7990" s="1104">
        <f t="shared" si="124"/>
        <v>487.85</v>
      </c>
    </row>
    <row r="7991" spans="1:5" ht="15.6">
      <c r="A7991" s="3245" t="s">
        <v>18636</v>
      </c>
      <c r="B7991" s="1761" t="s">
        <v>25319</v>
      </c>
      <c r="C7991" s="1761" t="s">
        <v>18572</v>
      </c>
      <c r="D7991" s="1762">
        <v>889</v>
      </c>
      <c r="E7991" s="1103">
        <f t="shared" si="124"/>
        <v>488.95000000000005</v>
      </c>
    </row>
    <row r="7992" spans="1:5" ht="15.6">
      <c r="A7992" s="3246" t="s">
        <v>18620</v>
      </c>
      <c r="B7992" s="1763" t="s">
        <v>25320</v>
      </c>
      <c r="C7992" s="1763" t="s">
        <v>18572</v>
      </c>
      <c r="D7992" s="1764">
        <v>889</v>
      </c>
      <c r="E7992" s="1104">
        <f t="shared" si="124"/>
        <v>488.95000000000005</v>
      </c>
    </row>
    <row r="7993" spans="1:5" ht="15.6">
      <c r="A7993" s="3245" t="s">
        <v>18629</v>
      </c>
      <c r="B7993" s="1761" t="s">
        <v>25318</v>
      </c>
      <c r="C7993" s="1761" t="s">
        <v>18572</v>
      </c>
      <c r="D7993" s="1762">
        <v>890</v>
      </c>
      <c r="E7993" s="1103">
        <f t="shared" si="124"/>
        <v>489.50000000000006</v>
      </c>
    </row>
    <row r="7994" spans="1:5" ht="15.6">
      <c r="A7994" s="3246" t="s">
        <v>8896</v>
      </c>
      <c r="B7994" s="1763" t="s">
        <v>25321</v>
      </c>
      <c r="C7994" s="1763" t="s">
        <v>18572</v>
      </c>
      <c r="D7994" s="1764">
        <v>893</v>
      </c>
      <c r="E7994" s="1104">
        <f t="shared" si="124"/>
        <v>491.15000000000003</v>
      </c>
    </row>
    <row r="7995" spans="1:5" ht="15.6">
      <c r="A7995" s="3245" t="s">
        <v>18657</v>
      </c>
      <c r="B7995" s="1761" t="s">
        <v>25322</v>
      </c>
      <c r="C7995" s="1761" t="s">
        <v>18572</v>
      </c>
      <c r="D7995" s="1762">
        <v>977</v>
      </c>
      <c r="E7995" s="1103">
        <f t="shared" si="124"/>
        <v>537.35</v>
      </c>
    </row>
    <row r="7996" spans="1:5" ht="15.6">
      <c r="A7996" s="3246" t="s">
        <v>18639</v>
      </c>
      <c r="B7996" s="1763" t="s">
        <v>25323</v>
      </c>
      <c r="C7996" s="1763" t="s">
        <v>18572</v>
      </c>
      <c r="D7996" s="1764">
        <v>978</v>
      </c>
      <c r="E7996" s="1104">
        <f t="shared" si="124"/>
        <v>537.90000000000009</v>
      </c>
    </row>
    <row r="7997" spans="1:5" ht="15.6">
      <c r="A7997" s="3245" t="s">
        <v>18649</v>
      </c>
      <c r="B7997" s="1761" t="s">
        <v>25324</v>
      </c>
      <c r="C7997" s="1761" t="s">
        <v>18572</v>
      </c>
      <c r="D7997" s="1762">
        <v>980</v>
      </c>
      <c r="E7997" s="1103">
        <f t="shared" si="124"/>
        <v>539</v>
      </c>
    </row>
    <row r="7998" spans="1:5" ht="15.6">
      <c r="A7998" s="3246" t="s">
        <v>18654</v>
      </c>
      <c r="B7998" s="1763" t="s">
        <v>25325</v>
      </c>
      <c r="C7998" s="1763" t="s">
        <v>18572</v>
      </c>
      <c r="D7998" s="1764">
        <v>980</v>
      </c>
      <c r="E7998" s="1104">
        <f t="shared" si="124"/>
        <v>539</v>
      </c>
    </row>
    <row r="7999" spans="1:5" ht="15.6">
      <c r="A7999" s="3245" t="s">
        <v>8899</v>
      </c>
      <c r="B7999" s="1761" t="s">
        <v>25326</v>
      </c>
      <c r="C7999" s="1761" t="s">
        <v>18572</v>
      </c>
      <c r="D7999" s="1762">
        <v>981</v>
      </c>
      <c r="E7999" s="1103">
        <f t="shared" si="124"/>
        <v>539.55000000000007</v>
      </c>
    </row>
    <row r="8000" spans="1:5" ht="15.6">
      <c r="A8000" s="3246" t="s">
        <v>8894</v>
      </c>
      <c r="B8000" s="1763" t="s">
        <v>25327</v>
      </c>
      <c r="C8000" s="1763" t="s">
        <v>18572</v>
      </c>
      <c r="D8000" s="1764">
        <v>982</v>
      </c>
      <c r="E8000" s="1104">
        <f t="shared" si="124"/>
        <v>540.1</v>
      </c>
    </row>
    <row r="8001" spans="1:5" ht="15.6">
      <c r="A8001" s="3245" t="s">
        <v>18640</v>
      </c>
      <c r="B8001" s="1761" t="s">
        <v>25328</v>
      </c>
      <c r="C8001" s="1761" t="s">
        <v>18572</v>
      </c>
      <c r="D8001" s="1762">
        <v>982</v>
      </c>
      <c r="E8001" s="1103">
        <f t="shared" si="124"/>
        <v>540.1</v>
      </c>
    </row>
    <row r="8002" spans="1:5" ht="15.6">
      <c r="A8002" s="3246" t="s">
        <v>18647</v>
      </c>
      <c r="B8002" s="1763" t="s">
        <v>25329</v>
      </c>
      <c r="C8002" s="1763" t="s">
        <v>18572</v>
      </c>
      <c r="D8002" s="1764">
        <v>982</v>
      </c>
      <c r="E8002" s="1104">
        <f t="shared" si="124"/>
        <v>540.1</v>
      </c>
    </row>
    <row r="8003" spans="1:5" ht="15.6">
      <c r="A8003" s="3245" t="s">
        <v>18642</v>
      </c>
      <c r="B8003" s="1761" t="s">
        <v>25330</v>
      </c>
      <c r="C8003" s="1761" t="s">
        <v>18572</v>
      </c>
      <c r="D8003" s="1762">
        <v>987</v>
      </c>
      <c r="E8003" s="1103">
        <f t="shared" si="124"/>
        <v>542.85</v>
      </c>
    </row>
    <row r="8004" spans="1:5" ht="15.6">
      <c r="A8004" s="3246" t="s">
        <v>8857</v>
      </c>
      <c r="B8004" s="1763" t="s">
        <v>25331</v>
      </c>
      <c r="C8004" s="1763" t="s">
        <v>18572</v>
      </c>
      <c r="D8004" s="1764">
        <v>991</v>
      </c>
      <c r="E8004" s="1104">
        <f t="shared" si="124"/>
        <v>545.05000000000007</v>
      </c>
    </row>
    <row r="8005" spans="1:5" ht="15.6">
      <c r="A8005" s="3245" t="s">
        <v>18659</v>
      </c>
      <c r="B8005" s="1761" t="s">
        <v>25332</v>
      </c>
      <c r="C8005" s="1761" t="s">
        <v>18572</v>
      </c>
      <c r="D8005" s="1762">
        <v>991</v>
      </c>
      <c r="E8005" s="1103">
        <f t="shared" si="124"/>
        <v>545.05000000000007</v>
      </c>
    </row>
    <row r="8006" spans="1:5" ht="15.6">
      <c r="A8006" s="3246" t="s">
        <v>18683</v>
      </c>
      <c r="B8006" s="1763" t="s">
        <v>25333</v>
      </c>
      <c r="C8006" s="1763" t="s">
        <v>18572</v>
      </c>
      <c r="D8006" s="1764">
        <v>991</v>
      </c>
      <c r="E8006" s="1104">
        <f t="shared" si="124"/>
        <v>545.05000000000007</v>
      </c>
    </row>
    <row r="8007" spans="1:5" ht="15.6">
      <c r="A8007" s="3245" t="s">
        <v>18658</v>
      </c>
      <c r="B8007" s="1761" t="s">
        <v>25334</v>
      </c>
      <c r="C8007" s="1761" t="s">
        <v>18572</v>
      </c>
      <c r="D8007" s="1762">
        <v>992</v>
      </c>
      <c r="E8007" s="1103">
        <f t="shared" si="124"/>
        <v>545.6</v>
      </c>
    </row>
    <row r="8008" spans="1:5" ht="15.6">
      <c r="A8008" s="3246" t="s">
        <v>8855</v>
      </c>
      <c r="B8008" s="1763" t="s">
        <v>25335</v>
      </c>
      <c r="C8008" s="1763" t="s">
        <v>18572</v>
      </c>
      <c r="D8008" s="1764">
        <v>992</v>
      </c>
      <c r="E8008" s="1104">
        <f t="shared" si="124"/>
        <v>545.6</v>
      </c>
    </row>
    <row r="8009" spans="1:5" ht="15.6">
      <c r="A8009" s="3245" t="s">
        <v>18648</v>
      </c>
      <c r="B8009" s="1761" t="s">
        <v>25338</v>
      </c>
      <c r="C8009" s="1761" t="s">
        <v>18572</v>
      </c>
      <c r="D8009" s="1762">
        <v>995</v>
      </c>
      <c r="E8009" s="1103">
        <f t="shared" si="124"/>
        <v>547.25</v>
      </c>
    </row>
    <row r="8010" spans="1:5" ht="15.6">
      <c r="A8010" s="3246" t="s">
        <v>18650</v>
      </c>
      <c r="B8010" s="1763" t="s">
        <v>25336</v>
      </c>
      <c r="C8010" s="1763" t="s">
        <v>18572</v>
      </c>
      <c r="D8010" s="1764">
        <v>996</v>
      </c>
      <c r="E8010" s="1104">
        <f t="shared" si="124"/>
        <v>547.80000000000007</v>
      </c>
    </row>
    <row r="8011" spans="1:5" ht="15.6">
      <c r="A8011" s="3245" t="s">
        <v>18643</v>
      </c>
      <c r="B8011" s="1761" t="s">
        <v>25337</v>
      </c>
      <c r="C8011" s="1761" t="s">
        <v>18572</v>
      </c>
      <c r="D8011" s="1762">
        <v>996</v>
      </c>
      <c r="E8011" s="1103">
        <f t="shared" si="124"/>
        <v>547.80000000000007</v>
      </c>
    </row>
    <row r="8012" spans="1:5" ht="15.6">
      <c r="A8012" s="3246" t="s">
        <v>18645</v>
      </c>
      <c r="B8012" s="1763" t="s">
        <v>25339</v>
      </c>
      <c r="C8012" s="1763" t="s">
        <v>18572</v>
      </c>
      <c r="D8012" s="1764">
        <v>1001</v>
      </c>
      <c r="E8012" s="1104">
        <f t="shared" si="124"/>
        <v>550.55000000000007</v>
      </c>
    </row>
    <row r="8013" spans="1:5" ht="15.6">
      <c r="A8013" s="3245" t="s">
        <v>18634</v>
      </c>
      <c r="B8013" s="1761" t="s">
        <v>25341</v>
      </c>
      <c r="C8013" s="1761" t="s">
        <v>18572</v>
      </c>
      <c r="D8013" s="1762">
        <v>1003</v>
      </c>
      <c r="E8013" s="1103">
        <f t="shared" ref="E8013:E8076" si="125">D8013*(100%-$E$8)</f>
        <v>551.65000000000009</v>
      </c>
    </row>
    <row r="8014" spans="1:5" ht="15.6">
      <c r="A8014" s="3246" t="s">
        <v>8338</v>
      </c>
      <c r="B8014" s="1763" t="s">
        <v>25340</v>
      </c>
      <c r="C8014" s="1763" t="s">
        <v>18572</v>
      </c>
      <c r="D8014" s="1764">
        <v>1003</v>
      </c>
      <c r="E8014" s="1104">
        <f t="shared" si="125"/>
        <v>551.65000000000009</v>
      </c>
    </row>
    <row r="8015" spans="1:5" ht="15.6">
      <c r="A8015" s="3245" t="s">
        <v>18656</v>
      </c>
      <c r="B8015" s="1761" t="s">
        <v>25342</v>
      </c>
      <c r="C8015" s="1761" t="s">
        <v>18572</v>
      </c>
      <c r="D8015" s="1762">
        <v>1006</v>
      </c>
      <c r="E8015" s="1103">
        <f t="shared" si="125"/>
        <v>553.30000000000007</v>
      </c>
    </row>
    <row r="8016" spans="1:5" ht="15.6">
      <c r="A8016" s="3246" t="s">
        <v>18661</v>
      </c>
      <c r="B8016" s="1763" t="s">
        <v>25343</v>
      </c>
      <c r="C8016" s="1763" t="s">
        <v>18572</v>
      </c>
      <c r="D8016" s="1764">
        <v>1007</v>
      </c>
      <c r="E8016" s="1104">
        <f t="shared" si="125"/>
        <v>553.85</v>
      </c>
    </row>
    <row r="8017" spans="1:5" ht="15.6">
      <c r="A8017" s="3245" t="s">
        <v>18660</v>
      </c>
      <c r="B8017" s="1761" t="s">
        <v>25344</v>
      </c>
      <c r="C8017" s="1761" t="s">
        <v>18572</v>
      </c>
      <c r="D8017" s="1762">
        <v>1008</v>
      </c>
      <c r="E8017" s="1103">
        <f t="shared" si="125"/>
        <v>554.40000000000009</v>
      </c>
    </row>
    <row r="8018" spans="1:5" ht="15.6">
      <c r="A8018" s="3246" t="s">
        <v>18685</v>
      </c>
      <c r="B8018" s="1763" t="s">
        <v>25345</v>
      </c>
      <c r="C8018" s="1763" t="s">
        <v>18572</v>
      </c>
      <c r="D8018" s="1764">
        <v>1009</v>
      </c>
      <c r="E8018" s="1104">
        <f t="shared" si="125"/>
        <v>554.95000000000005</v>
      </c>
    </row>
    <row r="8019" spans="1:5" ht="15.6">
      <c r="A8019" s="3245" t="s">
        <v>18652</v>
      </c>
      <c r="B8019" s="1761" t="s">
        <v>25348</v>
      </c>
      <c r="C8019" s="1761" t="s">
        <v>18572</v>
      </c>
      <c r="D8019" s="1762">
        <v>1010</v>
      </c>
      <c r="E8019" s="1103">
        <f t="shared" si="125"/>
        <v>555.5</v>
      </c>
    </row>
    <row r="8020" spans="1:5" ht="15.6">
      <c r="A8020" s="3246" t="s">
        <v>18663</v>
      </c>
      <c r="B8020" s="1763" t="s">
        <v>25346</v>
      </c>
      <c r="C8020" s="1763" t="s">
        <v>18572</v>
      </c>
      <c r="D8020" s="1764">
        <v>1010</v>
      </c>
      <c r="E8020" s="1104">
        <f t="shared" si="125"/>
        <v>555.5</v>
      </c>
    </row>
    <row r="8021" spans="1:5" ht="15.6">
      <c r="A8021" s="3245" t="s">
        <v>18651</v>
      </c>
      <c r="B8021" s="1761" t="s">
        <v>25347</v>
      </c>
      <c r="C8021" s="1761" t="s">
        <v>18572</v>
      </c>
      <c r="D8021" s="1762">
        <v>1011</v>
      </c>
      <c r="E8021" s="1103">
        <f t="shared" si="125"/>
        <v>556.05000000000007</v>
      </c>
    </row>
    <row r="8022" spans="1:5" ht="15.6">
      <c r="A8022" s="3246" t="s">
        <v>18641</v>
      </c>
      <c r="B8022" s="1763" t="s">
        <v>25349</v>
      </c>
      <c r="C8022" s="1763" t="s">
        <v>18572</v>
      </c>
      <c r="D8022" s="1764">
        <v>1020</v>
      </c>
      <c r="E8022" s="1104">
        <f t="shared" si="125"/>
        <v>561</v>
      </c>
    </row>
    <row r="8023" spans="1:5" ht="15.6">
      <c r="A8023" s="3245" t="s">
        <v>18671</v>
      </c>
      <c r="B8023" s="1761" t="s">
        <v>25350</v>
      </c>
      <c r="C8023" s="1761" t="s">
        <v>18572</v>
      </c>
      <c r="D8023" s="1762">
        <v>1022</v>
      </c>
      <c r="E8023" s="1103">
        <f t="shared" si="125"/>
        <v>562.1</v>
      </c>
    </row>
    <row r="8024" spans="1:5" ht="15.6">
      <c r="A8024" s="3246" t="s">
        <v>18676</v>
      </c>
      <c r="B8024" s="1763" t="s">
        <v>25351</v>
      </c>
      <c r="C8024" s="1763" t="s">
        <v>18572</v>
      </c>
      <c r="D8024" s="1764">
        <v>1022</v>
      </c>
      <c r="E8024" s="1104">
        <f t="shared" si="125"/>
        <v>562.1</v>
      </c>
    </row>
    <row r="8025" spans="1:5" ht="15.6">
      <c r="A8025" s="3245" t="s">
        <v>18668</v>
      </c>
      <c r="B8025" s="1761" t="s">
        <v>25353</v>
      </c>
      <c r="C8025" s="1761" t="s">
        <v>18572</v>
      </c>
      <c r="D8025" s="1762">
        <v>1023</v>
      </c>
      <c r="E8025" s="1103">
        <f t="shared" si="125"/>
        <v>562.65000000000009</v>
      </c>
    </row>
    <row r="8026" spans="1:5" ht="15.6">
      <c r="A8026" s="3246" t="s">
        <v>8858</v>
      </c>
      <c r="B8026" s="1763" t="s">
        <v>25352</v>
      </c>
      <c r="C8026" s="1763" t="s">
        <v>18572</v>
      </c>
      <c r="D8026" s="1764">
        <v>1023</v>
      </c>
      <c r="E8026" s="1104">
        <f t="shared" si="125"/>
        <v>562.65000000000009</v>
      </c>
    </row>
    <row r="8027" spans="1:5" ht="15.6">
      <c r="A8027" s="3245" t="s">
        <v>18665</v>
      </c>
      <c r="B8027" s="1761" t="s">
        <v>25354</v>
      </c>
      <c r="C8027" s="1761" t="s">
        <v>18572</v>
      </c>
      <c r="D8027" s="1762">
        <v>1025</v>
      </c>
      <c r="E8027" s="1103">
        <f t="shared" si="125"/>
        <v>563.75</v>
      </c>
    </row>
    <row r="8028" spans="1:5" ht="15.6">
      <c r="A8028" s="3246" t="s">
        <v>18679</v>
      </c>
      <c r="B8028" s="1763" t="s">
        <v>25355</v>
      </c>
      <c r="C8028" s="1763" t="s">
        <v>18572</v>
      </c>
      <c r="D8028" s="1764">
        <v>1025</v>
      </c>
      <c r="E8028" s="1104">
        <f t="shared" si="125"/>
        <v>563.75</v>
      </c>
    </row>
    <row r="8029" spans="1:5" ht="15.6">
      <c r="A8029" s="3245" t="s">
        <v>8856</v>
      </c>
      <c r="B8029" s="1761" t="s">
        <v>25356</v>
      </c>
      <c r="C8029" s="1761" t="s">
        <v>18572</v>
      </c>
      <c r="D8029" s="1762">
        <v>1025</v>
      </c>
      <c r="E8029" s="1103">
        <f t="shared" si="125"/>
        <v>563.75</v>
      </c>
    </row>
    <row r="8030" spans="1:5" ht="15.6">
      <c r="A8030" s="3246" t="s">
        <v>18695</v>
      </c>
      <c r="B8030" s="1763" t="s">
        <v>25357</v>
      </c>
      <c r="C8030" s="1763" t="s">
        <v>18572</v>
      </c>
      <c r="D8030" s="1764">
        <v>1025</v>
      </c>
      <c r="E8030" s="1104">
        <f t="shared" si="125"/>
        <v>563.75</v>
      </c>
    </row>
    <row r="8031" spans="1:5" ht="15.6">
      <c r="A8031" s="3245" t="s">
        <v>18666</v>
      </c>
      <c r="B8031" s="1761" t="s">
        <v>25358</v>
      </c>
      <c r="C8031" s="1761" t="s">
        <v>18572</v>
      </c>
      <c r="D8031" s="1762">
        <v>1028</v>
      </c>
      <c r="E8031" s="1103">
        <f t="shared" si="125"/>
        <v>565.40000000000009</v>
      </c>
    </row>
    <row r="8032" spans="1:5" ht="15.6">
      <c r="A8032" s="3246" t="s">
        <v>18644</v>
      </c>
      <c r="B8032" s="1763" t="s">
        <v>25359</v>
      </c>
      <c r="C8032" s="1763" t="s">
        <v>18572</v>
      </c>
      <c r="D8032" s="1764">
        <v>1034</v>
      </c>
      <c r="E8032" s="1104">
        <f t="shared" si="125"/>
        <v>568.70000000000005</v>
      </c>
    </row>
    <row r="8033" spans="1:5" ht="15.6">
      <c r="A8033" s="3245" t="s">
        <v>18703</v>
      </c>
      <c r="B8033" s="1761" t="s">
        <v>25360</v>
      </c>
      <c r="C8033" s="1761" t="s">
        <v>18572</v>
      </c>
      <c r="D8033" s="1762">
        <v>1036</v>
      </c>
      <c r="E8033" s="1103">
        <f t="shared" si="125"/>
        <v>569.80000000000007</v>
      </c>
    </row>
    <row r="8034" spans="1:5" ht="15.6">
      <c r="A8034" s="3246" t="s">
        <v>18675</v>
      </c>
      <c r="B8034" s="1763" t="s">
        <v>25361</v>
      </c>
      <c r="C8034" s="1763" t="s">
        <v>18572</v>
      </c>
      <c r="D8034" s="1764">
        <v>1038</v>
      </c>
      <c r="E8034" s="1104">
        <f t="shared" si="125"/>
        <v>570.90000000000009</v>
      </c>
    </row>
    <row r="8035" spans="1:5" ht="15.6">
      <c r="A8035" s="3245" t="s">
        <v>18664</v>
      </c>
      <c r="B8035" s="1761" t="s">
        <v>25362</v>
      </c>
      <c r="C8035" s="1761" t="s">
        <v>18572</v>
      </c>
      <c r="D8035" s="1762">
        <v>1039</v>
      </c>
      <c r="E8035" s="1103">
        <f t="shared" si="125"/>
        <v>571.45000000000005</v>
      </c>
    </row>
    <row r="8036" spans="1:5" ht="15.6">
      <c r="A8036" s="3246" t="s">
        <v>8903</v>
      </c>
      <c r="B8036" s="1763" t="s">
        <v>25363</v>
      </c>
      <c r="C8036" s="1763" t="s">
        <v>18572</v>
      </c>
      <c r="D8036" s="1764">
        <v>1039</v>
      </c>
      <c r="E8036" s="1104">
        <f t="shared" si="125"/>
        <v>571.45000000000005</v>
      </c>
    </row>
    <row r="8037" spans="1:5" ht="15.6">
      <c r="A8037" s="3245" t="s">
        <v>18689</v>
      </c>
      <c r="B8037" s="1761" t="s">
        <v>25364</v>
      </c>
      <c r="C8037" s="1761" t="s">
        <v>18572</v>
      </c>
      <c r="D8037" s="1762">
        <v>1039</v>
      </c>
      <c r="E8037" s="1103">
        <f t="shared" si="125"/>
        <v>571.45000000000005</v>
      </c>
    </row>
    <row r="8038" spans="1:5" ht="15.6">
      <c r="A8038" s="3246" t="s">
        <v>18646</v>
      </c>
      <c r="B8038" s="1763" t="s">
        <v>25365</v>
      </c>
      <c r="C8038" s="1763" t="s">
        <v>18572</v>
      </c>
      <c r="D8038" s="1764">
        <v>1040</v>
      </c>
      <c r="E8038" s="1104">
        <f t="shared" si="125"/>
        <v>572</v>
      </c>
    </row>
    <row r="8039" spans="1:5" ht="15.6">
      <c r="A8039" s="3245" t="s">
        <v>18662</v>
      </c>
      <c r="B8039" s="1761" t="s">
        <v>25366</v>
      </c>
      <c r="C8039" s="1761" t="s">
        <v>18572</v>
      </c>
      <c r="D8039" s="1762">
        <v>1041</v>
      </c>
      <c r="E8039" s="1103">
        <f t="shared" si="125"/>
        <v>572.55000000000007</v>
      </c>
    </row>
    <row r="8040" spans="1:5" ht="15.6">
      <c r="A8040" s="3246" t="s">
        <v>18682</v>
      </c>
      <c r="B8040" s="1763" t="s">
        <v>25367</v>
      </c>
      <c r="C8040" s="1763" t="s">
        <v>18572</v>
      </c>
      <c r="D8040" s="1764">
        <v>1042</v>
      </c>
      <c r="E8040" s="1104">
        <f t="shared" si="125"/>
        <v>573.1</v>
      </c>
    </row>
    <row r="8041" spans="1:5" ht="15.6">
      <c r="A8041" s="3245" t="s">
        <v>18688</v>
      </c>
      <c r="B8041" s="1761" t="s">
        <v>25368</v>
      </c>
      <c r="C8041" s="1761" t="s">
        <v>18572</v>
      </c>
      <c r="D8041" s="1762">
        <v>1043</v>
      </c>
      <c r="E8041" s="1103">
        <f t="shared" si="125"/>
        <v>573.65000000000009</v>
      </c>
    </row>
    <row r="8042" spans="1:5" ht="15.6">
      <c r="A8042" s="3246" t="s">
        <v>18673</v>
      </c>
      <c r="B8042" s="1763" t="s">
        <v>25369</v>
      </c>
      <c r="C8042" s="1763" t="s">
        <v>18572</v>
      </c>
      <c r="D8042" s="1764">
        <v>1043</v>
      </c>
      <c r="E8042" s="1104">
        <f t="shared" si="125"/>
        <v>573.65000000000009</v>
      </c>
    </row>
    <row r="8043" spans="1:5" ht="15.6">
      <c r="A8043" s="3245" t="s">
        <v>8911</v>
      </c>
      <c r="B8043" s="1761" t="s">
        <v>25370</v>
      </c>
      <c r="C8043" s="1761" t="s">
        <v>18572</v>
      </c>
      <c r="D8043" s="1762">
        <v>1047</v>
      </c>
      <c r="E8043" s="1103">
        <f t="shared" si="125"/>
        <v>575.85</v>
      </c>
    </row>
    <row r="8044" spans="1:5" ht="15.6">
      <c r="A8044" s="3246" t="s">
        <v>8882</v>
      </c>
      <c r="B8044" s="1763" t="s">
        <v>25371</v>
      </c>
      <c r="C8044" s="1763" t="s">
        <v>18572</v>
      </c>
      <c r="D8044" s="1764">
        <v>1051</v>
      </c>
      <c r="E8044" s="1104">
        <f t="shared" si="125"/>
        <v>578.05000000000007</v>
      </c>
    </row>
    <row r="8045" spans="1:5" ht="15.6">
      <c r="A8045" s="3245" t="s">
        <v>18653</v>
      </c>
      <c r="B8045" s="1761" t="s">
        <v>25372</v>
      </c>
      <c r="C8045" s="1761" t="s">
        <v>18572</v>
      </c>
      <c r="D8045" s="1762">
        <v>1051</v>
      </c>
      <c r="E8045" s="1103">
        <f t="shared" si="125"/>
        <v>578.05000000000007</v>
      </c>
    </row>
    <row r="8046" spans="1:5" ht="15.6">
      <c r="A8046" s="3246" t="s">
        <v>18717</v>
      </c>
      <c r="B8046" s="1763" t="s">
        <v>25374</v>
      </c>
      <c r="C8046" s="1763" t="s">
        <v>18572</v>
      </c>
      <c r="D8046" s="1764">
        <v>1052</v>
      </c>
      <c r="E8046" s="1104">
        <f t="shared" si="125"/>
        <v>578.6</v>
      </c>
    </row>
    <row r="8047" spans="1:5" ht="15.6">
      <c r="A8047" s="3245" t="s">
        <v>8864</v>
      </c>
      <c r="B8047" s="1761" t="s">
        <v>25373</v>
      </c>
      <c r="C8047" s="1761" t="s">
        <v>18572</v>
      </c>
      <c r="D8047" s="1762">
        <v>1052</v>
      </c>
      <c r="E8047" s="1103">
        <f t="shared" si="125"/>
        <v>578.6</v>
      </c>
    </row>
    <row r="8048" spans="1:5" ht="15.6">
      <c r="A8048" s="3246" t="s">
        <v>18686</v>
      </c>
      <c r="B8048" s="1763" t="s">
        <v>25375</v>
      </c>
      <c r="C8048" s="1763" t="s">
        <v>18572</v>
      </c>
      <c r="D8048" s="1764">
        <v>1053</v>
      </c>
      <c r="E8048" s="1104">
        <f t="shared" si="125"/>
        <v>579.15000000000009</v>
      </c>
    </row>
    <row r="8049" spans="1:5" ht="15.6">
      <c r="A8049" s="3245" t="s">
        <v>18704</v>
      </c>
      <c r="B8049" s="1761" t="s">
        <v>25376</v>
      </c>
      <c r="C8049" s="1761" t="s">
        <v>18572</v>
      </c>
      <c r="D8049" s="1762">
        <v>1053</v>
      </c>
      <c r="E8049" s="1103">
        <f t="shared" si="125"/>
        <v>579.15000000000009</v>
      </c>
    </row>
    <row r="8050" spans="1:5" ht="15.6">
      <c r="A8050" s="3246" t="s">
        <v>18672</v>
      </c>
      <c r="B8050" s="1763" t="s">
        <v>25377</v>
      </c>
      <c r="C8050" s="1763" t="s">
        <v>18572</v>
      </c>
      <c r="D8050" s="1764">
        <v>1054</v>
      </c>
      <c r="E8050" s="1104">
        <f t="shared" si="125"/>
        <v>579.70000000000005</v>
      </c>
    </row>
    <row r="8051" spans="1:5" ht="15.6">
      <c r="A8051" s="3245" t="s">
        <v>18655</v>
      </c>
      <c r="B8051" s="1761" t="s">
        <v>25378</v>
      </c>
      <c r="C8051" s="1761" t="s">
        <v>18572</v>
      </c>
      <c r="D8051" s="1762">
        <v>1056</v>
      </c>
      <c r="E8051" s="1103">
        <f t="shared" si="125"/>
        <v>580.80000000000007</v>
      </c>
    </row>
    <row r="8052" spans="1:5" ht="15.6">
      <c r="A8052" s="3246" t="s">
        <v>18677</v>
      </c>
      <c r="B8052" s="1763" t="s">
        <v>25379</v>
      </c>
      <c r="C8052" s="1763" t="s">
        <v>18572</v>
      </c>
      <c r="D8052" s="1764">
        <v>1056</v>
      </c>
      <c r="E8052" s="1104">
        <f t="shared" si="125"/>
        <v>580.80000000000007</v>
      </c>
    </row>
    <row r="8053" spans="1:5" ht="15.6">
      <c r="A8053" s="3245" t="s">
        <v>8859</v>
      </c>
      <c r="B8053" s="1761" t="s">
        <v>25380</v>
      </c>
      <c r="C8053" s="1761" t="s">
        <v>18572</v>
      </c>
      <c r="D8053" s="1762">
        <v>1058</v>
      </c>
      <c r="E8053" s="1103">
        <f t="shared" si="125"/>
        <v>581.90000000000009</v>
      </c>
    </row>
    <row r="8054" spans="1:5" ht="15.6">
      <c r="A8054" s="3246" t="s">
        <v>18698</v>
      </c>
      <c r="B8054" s="1763" t="s">
        <v>25382</v>
      </c>
      <c r="C8054" s="1763" t="s">
        <v>18572</v>
      </c>
      <c r="D8054" s="1764">
        <v>1059</v>
      </c>
      <c r="E8054" s="1104">
        <f t="shared" si="125"/>
        <v>582.45000000000005</v>
      </c>
    </row>
    <row r="8055" spans="1:5" ht="15.6">
      <c r="A8055" s="3245" t="s">
        <v>18693</v>
      </c>
      <c r="B8055" s="1761" t="s">
        <v>25381</v>
      </c>
      <c r="C8055" s="1761" t="s">
        <v>18572</v>
      </c>
      <c r="D8055" s="1762">
        <v>1059</v>
      </c>
      <c r="E8055" s="1103">
        <f t="shared" si="125"/>
        <v>582.45000000000005</v>
      </c>
    </row>
    <row r="8056" spans="1:5" ht="15.6">
      <c r="A8056" s="3246" t="s">
        <v>18681</v>
      </c>
      <c r="B8056" s="1763" t="s">
        <v>25383</v>
      </c>
      <c r="C8056" s="1763" t="s">
        <v>18572</v>
      </c>
      <c r="D8056" s="1764">
        <v>1061</v>
      </c>
      <c r="E8056" s="1104">
        <f t="shared" si="125"/>
        <v>583.55000000000007</v>
      </c>
    </row>
    <row r="8057" spans="1:5" ht="15.6">
      <c r="A8057" s="3245" t="s">
        <v>8912</v>
      </c>
      <c r="B8057" s="1761" t="s">
        <v>25384</v>
      </c>
      <c r="C8057" s="1761" t="s">
        <v>18572</v>
      </c>
      <c r="D8057" s="1762">
        <v>1062</v>
      </c>
      <c r="E8057" s="1103">
        <f t="shared" si="125"/>
        <v>584.1</v>
      </c>
    </row>
    <row r="8058" spans="1:5" ht="15.6">
      <c r="A8058" s="3246" t="s">
        <v>18667</v>
      </c>
      <c r="B8058" s="1763" t="s">
        <v>25385</v>
      </c>
      <c r="C8058" s="1763" t="s">
        <v>18572</v>
      </c>
      <c r="D8058" s="1764">
        <v>1066</v>
      </c>
      <c r="E8058" s="1104">
        <f t="shared" si="125"/>
        <v>586.30000000000007</v>
      </c>
    </row>
    <row r="8059" spans="1:5" ht="15.6">
      <c r="A8059" s="3245" t="s">
        <v>18719</v>
      </c>
      <c r="B8059" s="1761" t="s">
        <v>25386</v>
      </c>
      <c r="C8059" s="1761" t="s">
        <v>18572</v>
      </c>
      <c r="D8059" s="1762">
        <v>1067</v>
      </c>
      <c r="E8059" s="1103">
        <f t="shared" si="125"/>
        <v>586.85</v>
      </c>
    </row>
    <row r="8060" spans="1:5" ht="15.6">
      <c r="A8060" s="3246" t="s">
        <v>18697</v>
      </c>
      <c r="B8060" s="1763" t="s">
        <v>25387</v>
      </c>
      <c r="C8060" s="1763" t="s">
        <v>18572</v>
      </c>
      <c r="D8060" s="1764">
        <v>1070</v>
      </c>
      <c r="E8060" s="1104">
        <f t="shared" si="125"/>
        <v>588.5</v>
      </c>
    </row>
    <row r="8061" spans="1:5" ht="15.6">
      <c r="A8061" s="3245" t="s">
        <v>18687</v>
      </c>
      <c r="B8061" s="1761" t="s">
        <v>25388</v>
      </c>
      <c r="C8061" s="1761" t="s">
        <v>18572</v>
      </c>
      <c r="D8061" s="1762">
        <v>1070</v>
      </c>
      <c r="E8061" s="1103">
        <f t="shared" si="125"/>
        <v>588.5</v>
      </c>
    </row>
    <row r="8062" spans="1:5" ht="15.6">
      <c r="A8062" s="3246" t="s">
        <v>18669</v>
      </c>
      <c r="B8062" s="1763" t="s">
        <v>25389</v>
      </c>
      <c r="C8062" s="1763" t="s">
        <v>18572</v>
      </c>
      <c r="D8062" s="1764">
        <v>1070</v>
      </c>
      <c r="E8062" s="1104">
        <f t="shared" si="125"/>
        <v>588.5</v>
      </c>
    </row>
    <row r="8063" spans="1:5" ht="15.6">
      <c r="A8063" s="3245" t="s">
        <v>18705</v>
      </c>
      <c r="B8063" s="1761" t="s">
        <v>25390</v>
      </c>
      <c r="C8063" s="1761" t="s">
        <v>18572</v>
      </c>
      <c r="D8063" s="1762">
        <v>1070</v>
      </c>
      <c r="E8063" s="1103">
        <f t="shared" si="125"/>
        <v>588.5</v>
      </c>
    </row>
    <row r="8064" spans="1:5" ht="15.6">
      <c r="A8064" s="3246" t="s">
        <v>8334</v>
      </c>
      <c r="B8064" s="1763" t="s">
        <v>25392</v>
      </c>
      <c r="C8064" s="1763" t="s">
        <v>18572</v>
      </c>
      <c r="D8064" s="1764">
        <v>1071</v>
      </c>
      <c r="E8064" s="1104">
        <f t="shared" si="125"/>
        <v>589.05000000000007</v>
      </c>
    </row>
    <row r="8065" spans="1:5" ht="15.6">
      <c r="A8065" s="3245" t="s">
        <v>18690</v>
      </c>
      <c r="B8065" s="1761" t="s">
        <v>25391</v>
      </c>
      <c r="C8065" s="1761" t="s">
        <v>18572</v>
      </c>
      <c r="D8065" s="1762">
        <v>1071</v>
      </c>
      <c r="E8065" s="1103">
        <f t="shared" si="125"/>
        <v>589.05000000000007</v>
      </c>
    </row>
    <row r="8066" spans="1:5" ht="15.6">
      <c r="A8066" s="3246" t="s">
        <v>8883</v>
      </c>
      <c r="B8066" s="1763" t="s">
        <v>25393</v>
      </c>
      <c r="C8066" s="1763" t="s">
        <v>18572</v>
      </c>
      <c r="D8066" s="1764">
        <v>1073</v>
      </c>
      <c r="E8066" s="1104">
        <f t="shared" si="125"/>
        <v>590.15000000000009</v>
      </c>
    </row>
    <row r="8067" spans="1:5" ht="15.6">
      <c r="A8067" s="3245" t="s">
        <v>18678</v>
      </c>
      <c r="B8067" s="1761" t="s">
        <v>25394</v>
      </c>
      <c r="C8067" s="1761" t="s">
        <v>18572</v>
      </c>
      <c r="D8067" s="1762">
        <v>1073</v>
      </c>
      <c r="E8067" s="1103">
        <f t="shared" si="125"/>
        <v>590.15000000000009</v>
      </c>
    </row>
    <row r="8068" spans="1:5" ht="15.6">
      <c r="A8068" s="3246" t="s">
        <v>18684</v>
      </c>
      <c r="B8068" s="1763" t="s">
        <v>25395</v>
      </c>
      <c r="C8068" s="1763" t="s">
        <v>18572</v>
      </c>
      <c r="D8068" s="1764">
        <v>1077</v>
      </c>
      <c r="E8068" s="1104">
        <f t="shared" si="125"/>
        <v>592.35</v>
      </c>
    </row>
    <row r="8069" spans="1:5" ht="15.6">
      <c r="A8069" s="3245" t="s">
        <v>18708</v>
      </c>
      <c r="B8069" s="1761" t="s">
        <v>25396</v>
      </c>
      <c r="C8069" s="1761" t="s">
        <v>18572</v>
      </c>
      <c r="D8069" s="1762">
        <v>1078</v>
      </c>
      <c r="E8069" s="1103">
        <f t="shared" si="125"/>
        <v>592.90000000000009</v>
      </c>
    </row>
    <row r="8070" spans="1:5" ht="15.6">
      <c r="A8070" s="3246" t="s">
        <v>18731</v>
      </c>
      <c r="B8070" s="1763" t="s">
        <v>25397</v>
      </c>
      <c r="C8070" s="1763" t="s">
        <v>18572</v>
      </c>
      <c r="D8070" s="1764">
        <v>1080</v>
      </c>
      <c r="E8070" s="1104">
        <f t="shared" si="125"/>
        <v>594</v>
      </c>
    </row>
    <row r="8071" spans="1:5" ht="15.6">
      <c r="A8071" s="3245" t="s">
        <v>18670</v>
      </c>
      <c r="B8071" s="1761" t="s">
        <v>25398</v>
      </c>
      <c r="C8071" s="1761" t="s">
        <v>18572</v>
      </c>
      <c r="D8071" s="1762">
        <v>1084</v>
      </c>
      <c r="E8071" s="1103">
        <f t="shared" si="125"/>
        <v>596.20000000000005</v>
      </c>
    </row>
    <row r="8072" spans="1:5" ht="15.6">
      <c r="A8072" s="3246" t="s">
        <v>8909</v>
      </c>
      <c r="B8072" s="1763" t="s">
        <v>25399</v>
      </c>
      <c r="C8072" s="1763" t="s">
        <v>18572</v>
      </c>
      <c r="D8072" s="1764">
        <v>1087</v>
      </c>
      <c r="E8072" s="1104">
        <f t="shared" si="125"/>
        <v>597.85</v>
      </c>
    </row>
    <row r="8073" spans="1:5" ht="15.6">
      <c r="A8073" s="3245" t="s">
        <v>18696</v>
      </c>
      <c r="B8073" s="1761" t="s">
        <v>25400</v>
      </c>
      <c r="C8073" s="1761" t="s">
        <v>18572</v>
      </c>
      <c r="D8073" s="1762">
        <v>1087</v>
      </c>
      <c r="E8073" s="1103">
        <f t="shared" si="125"/>
        <v>597.85</v>
      </c>
    </row>
    <row r="8074" spans="1:5" ht="15.6">
      <c r="A8074" s="3246" t="s">
        <v>18711</v>
      </c>
      <c r="B8074" s="1763" t="s">
        <v>25401</v>
      </c>
      <c r="C8074" s="1763" t="s">
        <v>18572</v>
      </c>
      <c r="D8074" s="1764">
        <v>1087</v>
      </c>
      <c r="E8074" s="1104">
        <f t="shared" si="125"/>
        <v>597.85</v>
      </c>
    </row>
    <row r="8075" spans="1:5" ht="15.6">
      <c r="A8075" s="3245" t="s">
        <v>18702</v>
      </c>
      <c r="B8075" s="1761" t="s">
        <v>25402</v>
      </c>
      <c r="C8075" s="1761" t="s">
        <v>18572</v>
      </c>
      <c r="D8075" s="1762">
        <v>1088</v>
      </c>
      <c r="E8075" s="1103">
        <f t="shared" si="125"/>
        <v>598.40000000000009</v>
      </c>
    </row>
    <row r="8076" spans="1:5" ht="15.6">
      <c r="A8076" s="3246" t="s">
        <v>18720</v>
      </c>
      <c r="B8076" s="1763" t="s">
        <v>25403</v>
      </c>
      <c r="C8076" s="1763" t="s">
        <v>18572</v>
      </c>
      <c r="D8076" s="1764">
        <v>1088</v>
      </c>
      <c r="E8076" s="1104">
        <f t="shared" si="125"/>
        <v>598.40000000000009</v>
      </c>
    </row>
    <row r="8077" spans="1:5" ht="15.6">
      <c r="A8077" s="3245" t="s">
        <v>18699</v>
      </c>
      <c r="B8077" s="1761" t="s">
        <v>25405</v>
      </c>
      <c r="C8077" s="1761" t="s">
        <v>18572</v>
      </c>
      <c r="D8077" s="1762">
        <v>1090</v>
      </c>
      <c r="E8077" s="1103">
        <f t="shared" ref="E8077:E8140" si="126">D8077*(100%-$E$8)</f>
        <v>599.5</v>
      </c>
    </row>
    <row r="8078" spans="1:5" ht="15.6">
      <c r="A8078" s="3246" t="s">
        <v>18691</v>
      </c>
      <c r="B8078" s="1763" t="s">
        <v>25404</v>
      </c>
      <c r="C8078" s="1763" t="s">
        <v>18572</v>
      </c>
      <c r="D8078" s="1764">
        <v>1090</v>
      </c>
      <c r="E8078" s="1104">
        <f t="shared" si="126"/>
        <v>599.5</v>
      </c>
    </row>
    <row r="8079" spans="1:5" ht="15.6">
      <c r="A8079" s="3245" t="s">
        <v>8860</v>
      </c>
      <c r="B8079" s="1761" t="s">
        <v>25406</v>
      </c>
      <c r="C8079" s="1761" t="s">
        <v>18572</v>
      </c>
      <c r="D8079" s="1762">
        <v>1093</v>
      </c>
      <c r="E8079" s="1103">
        <f t="shared" si="126"/>
        <v>601.15000000000009</v>
      </c>
    </row>
    <row r="8080" spans="1:5" ht="15.6">
      <c r="A8080" s="3246" t="s">
        <v>18732</v>
      </c>
      <c r="B8080" s="1763" t="s">
        <v>25407</v>
      </c>
      <c r="C8080" s="1763" t="s">
        <v>18572</v>
      </c>
      <c r="D8080" s="1764">
        <v>1095</v>
      </c>
      <c r="E8080" s="1104">
        <f t="shared" si="126"/>
        <v>602.25</v>
      </c>
    </row>
    <row r="8081" spans="1:5" ht="15.6">
      <c r="A8081" s="3245" t="s">
        <v>18694</v>
      </c>
      <c r="B8081" s="1761" t="s">
        <v>25409</v>
      </c>
      <c r="C8081" s="1761" t="s">
        <v>18572</v>
      </c>
      <c r="D8081" s="1762">
        <v>1096</v>
      </c>
      <c r="E8081" s="1103">
        <f t="shared" si="126"/>
        <v>602.80000000000007</v>
      </c>
    </row>
    <row r="8082" spans="1:5" ht="15.6">
      <c r="A8082" s="3246" t="s">
        <v>18725</v>
      </c>
      <c r="B8082" s="1763" t="s">
        <v>25408</v>
      </c>
      <c r="C8082" s="1763" t="s">
        <v>18572</v>
      </c>
      <c r="D8082" s="1764">
        <v>1096</v>
      </c>
      <c r="E8082" s="1104">
        <f t="shared" si="126"/>
        <v>602.80000000000007</v>
      </c>
    </row>
    <row r="8083" spans="1:5" ht="15.6">
      <c r="A8083" s="3245" t="s">
        <v>8915</v>
      </c>
      <c r="B8083" s="1761" t="s">
        <v>25410</v>
      </c>
      <c r="C8083" s="1761" t="s">
        <v>18572</v>
      </c>
      <c r="D8083" s="1762">
        <v>1102</v>
      </c>
      <c r="E8083" s="1103">
        <f t="shared" si="126"/>
        <v>606.1</v>
      </c>
    </row>
    <row r="8084" spans="1:5" ht="15.6">
      <c r="A8084" s="3246" t="s">
        <v>8335</v>
      </c>
      <c r="B8084" s="1763" t="s">
        <v>25411</v>
      </c>
      <c r="C8084" s="1763" t="s">
        <v>18572</v>
      </c>
      <c r="D8084" s="1764">
        <v>1103</v>
      </c>
      <c r="E8084" s="1104">
        <f t="shared" si="126"/>
        <v>606.65000000000009</v>
      </c>
    </row>
    <row r="8085" spans="1:5" ht="15.6">
      <c r="A8085" s="3245" t="s">
        <v>18714</v>
      </c>
      <c r="B8085" s="1761" t="s">
        <v>25412</v>
      </c>
      <c r="C8085" s="1761" t="s">
        <v>18572</v>
      </c>
      <c r="D8085" s="1762">
        <v>1106</v>
      </c>
      <c r="E8085" s="1103">
        <f t="shared" si="126"/>
        <v>608.30000000000007</v>
      </c>
    </row>
    <row r="8086" spans="1:5" ht="15.6">
      <c r="A8086" s="3246" t="s">
        <v>18712</v>
      </c>
      <c r="B8086" s="1763" t="s">
        <v>25413</v>
      </c>
      <c r="C8086" s="1763" t="s">
        <v>18572</v>
      </c>
      <c r="D8086" s="1764">
        <v>1106</v>
      </c>
      <c r="E8086" s="1104">
        <f t="shared" si="126"/>
        <v>608.30000000000007</v>
      </c>
    </row>
    <row r="8087" spans="1:5" ht="15.6">
      <c r="A8087" s="3245" t="s">
        <v>18716</v>
      </c>
      <c r="B8087" s="1761" t="s">
        <v>25414</v>
      </c>
      <c r="C8087" s="1761" t="s">
        <v>18572</v>
      </c>
      <c r="D8087" s="1762">
        <v>1107</v>
      </c>
      <c r="E8087" s="1103">
        <f t="shared" si="126"/>
        <v>608.85</v>
      </c>
    </row>
    <row r="8088" spans="1:5" ht="15.6">
      <c r="A8088" s="3246" t="s">
        <v>18715</v>
      </c>
      <c r="B8088" s="1763" t="s">
        <v>25415</v>
      </c>
      <c r="C8088" s="1763" t="s">
        <v>18572</v>
      </c>
      <c r="D8088" s="1764">
        <v>1108</v>
      </c>
      <c r="E8088" s="1104">
        <f t="shared" si="126"/>
        <v>609.40000000000009</v>
      </c>
    </row>
    <row r="8089" spans="1:5" ht="15.6">
      <c r="A8089" s="3245" t="s">
        <v>18747</v>
      </c>
      <c r="B8089" s="1761" t="s">
        <v>25418</v>
      </c>
      <c r="C8089" s="1761" t="s">
        <v>18572</v>
      </c>
      <c r="D8089" s="1762">
        <v>1108</v>
      </c>
      <c r="E8089" s="1103">
        <f t="shared" si="126"/>
        <v>609.40000000000009</v>
      </c>
    </row>
    <row r="8090" spans="1:5" ht="15.6">
      <c r="A8090" s="3246" t="s">
        <v>18680</v>
      </c>
      <c r="B8090" s="1763" t="s">
        <v>25416</v>
      </c>
      <c r="C8090" s="1763" t="s">
        <v>18572</v>
      </c>
      <c r="D8090" s="1764">
        <v>1108</v>
      </c>
      <c r="E8090" s="1104">
        <f t="shared" si="126"/>
        <v>609.40000000000009</v>
      </c>
    </row>
    <row r="8091" spans="1:5" ht="15.6">
      <c r="A8091" s="3245" t="s">
        <v>18721</v>
      </c>
      <c r="B8091" s="1761" t="s">
        <v>25417</v>
      </c>
      <c r="C8091" s="1761" t="s">
        <v>18572</v>
      </c>
      <c r="D8091" s="1762">
        <v>1108</v>
      </c>
      <c r="E8091" s="1103">
        <f t="shared" si="126"/>
        <v>609.40000000000009</v>
      </c>
    </row>
    <row r="8092" spans="1:5" ht="15.6">
      <c r="A8092" s="3246" t="s">
        <v>18706</v>
      </c>
      <c r="B8092" s="1763" t="s">
        <v>25419</v>
      </c>
      <c r="C8092" s="1763" t="s">
        <v>18572</v>
      </c>
      <c r="D8092" s="1764">
        <v>1108</v>
      </c>
      <c r="E8092" s="1104">
        <f t="shared" si="126"/>
        <v>609.40000000000009</v>
      </c>
    </row>
    <row r="8093" spans="1:5" ht="15.6">
      <c r="A8093" s="3245" t="s">
        <v>18674</v>
      </c>
      <c r="B8093" s="1761" t="s">
        <v>25420</v>
      </c>
      <c r="C8093" s="1761" t="s">
        <v>18572</v>
      </c>
      <c r="D8093" s="1762">
        <v>1109</v>
      </c>
      <c r="E8093" s="1103">
        <f t="shared" si="126"/>
        <v>609.95000000000005</v>
      </c>
    </row>
    <row r="8094" spans="1:5" ht="15.6">
      <c r="A8094" s="3246" t="s">
        <v>9002</v>
      </c>
      <c r="B8094" s="1763" t="s">
        <v>25421</v>
      </c>
      <c r="C8094" s="1763" t="s">
        <v>18572</v>
      </c>
      <c r="D8094" s="1764">
        <v>1109</v>
      </c>
      <c r="E8094" s="1104">
        <f t="shared" si="126"/>
        <v>609.95000000000005</v>
      </c>
    </row>
    <row r="8095" spans="1:5" ht="15.6">
      <c r="A8095" s="3245" t="s">
        <v>8343</v>
      </c>
      <c r="B8095" s="1761" t="s">
        <v>25422</v>
      </c>
      <c r="C8095" s="1761" t="s">
        <v>18572</v>
      </c>
      <c r="D8095" s="1762">
        <v>1112</v>
      </c>
      <c r="E8095" s="1103">
        <f t="shared" si="126"/>
        <v>611.6</v>
      </c>
    </row>
    <row r="8096" spans="1:5" ht="15.6">
      <c r="A8096" s="3246" t="s">
        <v>18713</v>
      </c>
      <c r="B8096" s="1763" t="s">
        <v>25423</v>
      </c>
      <c r="C8096" s="1763" t="s">
        <v>18572</v>
      </c>
      <c r="D8096" s="1764">
        <v>1112</v>
      </c>
      <c r="E8096" s="1104">
        <f t="shared" si="126"/>
        <v>611.6</v>
      </c>
    </row>
    <row r="8097" spans="1:5" ht="15.6">
      <c r="A8097" s="3245" t="s">
        <v>18709</v>
      </c>
      <c r="B8097" s="1761" t="s">
        <v>25424</v>
      </c>
      <c r="C8097" s="1761" t="s">
        <v>18572</v>
      </c>
      <c r="D8097" s="1762">
        <v>1113</v>
      </c>
      <c r="E8097" s="1103">
        <f t="shared" si="126"/>
        <v>612.15000000000009</v>
      </c>
    </row>
    <row r="8098" spans="1:5" ht="15.6">
      <c r="A8098" s="3246" t="s">
        <v>18729</v>
      </c>
      <c r="B8098" s="1763" t="s">
        <v>25425</v>
      </c>
      <c r="C8098" s="1763" t="s">
        <v>18572</v>
      </c>
      <c r="D8098" s="1764">
        <v>1122</v>
      </c>
      <c r="E8098" s="1104">
        <f t="shared" si="126"/>
        <v>617.1</v>
      </c>
    </row>
    <row r="8099" spans="1:5" ht="15.6">
      <c r="A8099" s="3245" t="s">
        <v>18700</v>
      </c>
      <c r="B8099" s="1761" t="s">
        <v>25427</v>
      </c>
      <c r="C8099" s="1761" t="s">
        <v>18572</v>
      </c>
      <c r="D8099" s="1762">
        <v>1125</v>
      </c>
      <c r="E8099" s="1103">
        <f t="shared" si="126"/>
        <v>618.75</v>
      </c>
    </row>
    <row r="8100" spans="1:5" ht="15.6">
      <c r="A8100" s="3246" t="s">
        <v>8346</v>
      </c>
      <c r="B8100" s="1763" t="s">
        <v>25426</v>
      </c>
      <c r="C8100" s="1763" t="s">
        <v>18572</v>
      </c>
      <c r="D8100" s="1764">
        <v>1125</v>
      </c>
      <c r="E8100" s="1104">
        <f t="shared" si="126"/>
        <v>618.75</v>
      </c>
    </row>
    <row r="8101" spans="1:5" ht="15.6">
      <c r="A8101" s="3245" t="s">
        <v>18723</v>
      </c>
      <c r="B8101" s="1761" t="s">
        <v>25428</v>
      </c>
      <c r="C8101" s="1761" t="s">
        <v>18572</v>
      </c>
      <c r="D8101" s="1762">
        <v>1126</v>
      </c>
      <c r="E8101" s="1103">
        <f t="shared" si="126"/>
        <v>619.30000000000007</v>
      </c>
    </row>
    <row r="8102" spans="1:5" ht="15.6">
      <c r="A8102" s="3246" t="s">
        <v>18722</v>
      </c>
      <c r="B8102" s="1763" t="s">
        <v>25429</v>
      </c>
      <c r="C8102" s="1763" t="s">
        <v>18572</v>
      </c>
      <c r="D8102" s="1764">
        <v>1127</v>
      </c>
      <c r="E8102" s="1104">
        <f t="shared" si="126"/>
        <v>619.85</v>
      </c>
    </row>
    <row r="8103" spans="1:5" ht="15.6">
      <c r="A8103" s="3245" t="s">
        <v>18692</v>
      </c>
      <c r="B8103" s="1761" t="s">
        <v>25430</v>
      </c>
      <c r="C8103" s="1761" t="s">
        <v>18572</v>
      </c>
      <c r="D8103" s="1762">
        <v>1129</v>
      </c>
      <c r="E8103" s="1103">
        <f t="shared" si="126"/>
        <v>620.95000000000005</v>
      </c>
    </row>
    <row r="8104" spans="1:5" ht="15.6">
      <c r="A8104" s="3246" t="s">
        <v>18752</v>
      </c>
      <c r="B8104" s="1763" t="s">
        <v>25431</v>
      </c>
      <c r="C8104" s="1763" t="s">
        <v>18572</v>
      </c>
      <c r="D8104" s="1764">
        <v>1133</v>
      </c>
      <c r="E8104" s="1104">
        <f t="shared" si="126"/>
        <v>623.15000000000009</v>
      </c>
    </row>
    <row r="8105" spans="1:5" ht="15.6">
      <c r="A8105" s="3245" t="s">
        <v>18759</v>
      </c>
      <c r="B8105" s="1761" t="s">
        <v>25432</v>
      </c>
      <c r="C8105" s="1761" t="s">
        <v>18572</v>
      </c>
      <c r="D8105" s="1762">
        <v>1138</v>
      </c>
      <c r="E8105" s="1103">
        <f t="shared" si="126"/>
        <v>625.90000000000009</v>
      </c>
    </row>
    <row r="8106" spans="1:5" ht="15.6">
      <c r="A8106" s="3246" t="s">
        <v>18718</v>
      </c>
      <c r="B8106" s="1763" t="s">
        <v>25433</v>
      </c>
      <c r="C8106" s="1763" t="s">
        <v>18572</v>
      </c>
      <c r="D8106" s="1764">
        <v>1141</v>
      </c>
      <c r="E8106" s="1104">
        <f t="shared" si="126"/>
        <v>627.55000000000007</v>
      </c>
    </row>
    <row r="8107" spans="1:5" ht="15.6">
      <c r="A8107" s="3245" t="s">
        <v>8999</v>
      </c>
      <c r="B8107" s="1761" t="s">
        <v>25434</v>
      </c>
      <c r="C8107" s="1761" t="s">
        <v>18572</v>
      </c>
      <c r="D8107" s="1762">
        <v>1143</v>
      </c>
      <c r="E8107" s="1103">
        <f t="shared" si="126"/>
        <v>628.65000000000009</v>
      </c>
    </row>
    <row r="8108" spans="1:5" ht="15.6">
      <c r="A8108" s="3246" t="s">
        <v>18739</v>
      </c>
      <c r="B8108" s="1763" t="s">
        <v>25435</v>
      </c>
      <c r="C8108" s="1763" t="s">
        <v>18572</v>
      </c>
      <c r="D8108" s="1764">
        <v>1145</v>
      </c>
      <c r="E8108" s="1104">
        <f t="shared" si="126"/>
        <v>629.75</v>
      </c>
    </row>
    <row r="8109" spans="1:5" ht="15.6">
      <c r="A8109" s="3245" t="s">
        <v>18707</v>
      </c>
      <c r="B8109" s="1761" t="s">
        <v>25436</v>
      </c>
      <c r="C8109" s="1761" t="s">
        <v>18572</v>
      </c>
      <c r="D8109" s="1762">
        <v>1146</v>
      </c>
      <c r="E8109" s="1103">
        <f t="shared" si="126"/>
        <v>630.30000000000007</v>
      </c>
    </row>
    <row r="8110" spans="1:5" ht="15.6">
      <c r="A8110" s="3246" t="s">
        <v>18740</v>
      </c>
      <c r="B8110" s="1763" t="s">
        <v>25437</v>
      </c>
      <c r="C8110" s="1763" t="s">
        <v>18572</v>
      </c>
      <c r="D8110" s="1764">
        <v>1147</v>
      </c>
      <c r="E8110" s="1104">
        <f t="shared" si="126"/>
        <v>630.85</v>
      </c>
    </row>
    <row r="8111" spans="1:5" ht="15.6">
      <c r="A8111" s="3245" t="s">
        <v>18701</v>
      </c>
      <c r="B8111" s="1761" t="s">
        <v>25438</v>
      </c>
      <c r="C8111" s="1761" t="s">
        <v>18572</v>
      </c>
      <c r="D8111" s="1762">
        <v>1148</v>
      </c>
      <c r="E8111" s="1103">
        <f t="shared" si="126"/>
        <v>631.40000000000009</v>
      </c>
    </row>
    <row r="8112" spans="1:5" ht="15.6">
      <c r="A8112" s="3246" t="s">
        <v>18769</v>
      </c>
      <c r="B8112" s="1763" t="s">
        <v>25439</v>
      </c>
      <c r="C8112" s="1763" t="s">
        <v>18572</v>
      </c>
      <c r="D8112" s="1764">
        <v>1153</v>
      </c>
      <c r="E8112" s="1104">
        <f t="shared" si="126"/>
        <v>634.15000000000009</v>
      </c>
    </row>
    <row r="8113" spans="1:5" ht="15.6">
      <c r="A8113" s="3245" t="s">
        <v>18738</v>
      </c>
      <c r="B8113" s="1761" t="s">
        <v>25440</v>
      </c>
      <c r="C8113" s="1761" t="s">
        <v>18572</v>
      </c>
      <c r="D8113" s="1762">
        <v>1154</v>
      </c>
      <c r="E8113" s="1103">
        <f t="shared" si="126"/>
        <v>634.70000000000005</v>
      </c>
    </row>
    <row r="8114" spans="1:5" ht="15.6">
      <c r="A8114" s="3246" t="s">
        <v>18735</v>
      </c>
      <c r="B8114" s="1763" t="s">
        <v>25441</v>
      </c>
      <c r="C8114" s="1763" t="s">
        <v>18572</v>
      </c>
      <c r="D8114" s="1764">
        <v>1156</v>
      </c>
      <c r="E8114" s="1104">
        <f t="shared" si="126"/>
        <v>635.80000000000007</v>
      </c>
    </row>
    <row r="8115" spans="1:5" ht="15.6">
      <c r="A8115" s="3245" t="s">
        <v>8344</v>
      </c>
      <c r="B8115" s="1761" t="s">
        <v>25443</v>
      </c>
      <c r="C8115" s="1761" t="s">
        <v>18572</v>
      </c>
      <c r="D8115" s="1762">
        <v>1157</v>
      </c>
      <c r="E8115" s="1103">
        <f t="shared" si="126"/>
        <v>636.35</v>
      </c>
    </row>
    <row r="8116" spans="1:5" ht="15.6">
      <c r="A8116" s="3246" t="s">
        <v>18730</v>
      </c>
      <c r="B8116" s="1763" t="s">
        <v>25442</v>
      </c>
      <c r="C8116" s="1763" t="s">
        <v>18572</v>
      </c>
      <c r="D8116" s="1764">
        <v>1157</v>
      </c>
      <c r="E8116" s="1104">
        <f t="shared" si="126"/>
        <v>636.35</v>
      </c>
    </row>
    <row r="8117" spans="1:5" ht="15.6">
      <c r="A8117" s="3245" t="s">
        <v>18756</v>
      </c>
      <c r="B8117" s="1761" t="s">
        <v>25444</v>
      </c>
      <c r="C8117" s="1761" t="s">
        <v>18572</v>
      </c>
      <c r="D8117" s="1762">
        <v>1162</v>
      </c>
      <c r="E8117" s="1103">
        <f t="shared" si="126"/>
        <v>639.1</v>
      </c>
    </row>
    <row r="8118" spans="1:5" ht="15.6">
      <c r="A8118" s="3246" t="s">
        <v>8913</v>
      </c>
      <c r="B8118" s="1763" t="s">
        <v>25445</v>
      </c>
      <c r="C8118" s="1763" t="s">
        <v>18572</v>
      </c>
      <c r="D8118" s="1764">
        <v>1163</v>
      </c>
      <c r="E8118" s="1104">
        <f t="shared" si="126"/>
        <v>639.65000000000009</v>
      </c>
    </row>
    <row r="8119" spans="1:5" ht="15.6">
      <c r="A8119" s="3245" t="s">
        <v>18768</v>
      </c>
      <c r="B8119" s="1761" t="s">
        <v>25446</v>
      </c>
      <c r="C8119" s="1761" t="s">
        <v>18572</v>
      </c>
      <c r="D8119" s="1762">
        <v>1166</v>
      </c>
      <c r="E8119" s="1103">
        <f t="shared" si="126"/>
        <v>641.30000000000007</v>
      </c>
    </row>
    <row r="8120" spans="1:5" ht="15.6">
      <c r="A8120" s="3246" t="s">
        <v>18754</v>
      </c>
      <c r="B8120" s="1763" t="s">
        <v>25447</v>
      </c>
      <c r="C8120" s="1763" t="s">
        <v>18572</v>
      </c>
      <c r="D8120" s="1764">
        <v>1166</v>
      </c>
      <c r="E8120" s="1104">
        <f t="shared" si="126"/>
        <v>641.30000000000007</v>
      </c>
    </row>
    <row r="8121" spans="1:5" ht="15.6">
      <c r="A8121" s="3245" t="s">
        <v>8910</v>
      </c>
      <c r="B8121" s="1761" t="s">
        <v>25448</v>
      </c>
      <c r="C8121" s="1761" t="s">
        <v>18572</v>
      </c>
      <c r="D8121" s="1762">
        <v>1167</v>
      </c>
      <c r="E8121" s="1103">
        <f t="shared" si="126"/>
        <v>641.85</v>
      </c>
    </row>
    <row r="8122" spans="1:5" ht="15.6">
      <c r="A8122" s="3246" t="s">
        <v>18728</v>
      </c>
      <c r="B8122" s="1763" t="s">
        <v>25449</v>
      </c>
      <c r="C8122" s="1763" t="s">
        <v>18572</v>
      </c>
      <c r="D8122" s="1764">
        <v>1167</v>
      </c>
      <c r="E8122" s="1104">
        <f t="shared" si="126"/>
        <v>641.85</v>
      </c>
    </row>
    <row r="8123" spans="1:5" ht="15.6">
      <c r="A8123" s="3245" t="s">
        <v>9000</v>
      </c>
      <c r="B8123" s="1761" t="s">
        <v>25451</v>
      </c>
      <c r="C8123" s="1761" t="s">
        <v>18572</v>
      </c>
      <c r="D8123" s="1762">
        <v>1167</v>
      </c>
      <c r="E8123" s="1103">
        <f t="shared" si="126"/>
        <v>641.85</v>
      </c>
    </row>
    <row r="8124" spans="1:5" ht="15.6">
      <c r="A8124" s="3246" t="s">
        <v>18724</v>
      </c>
      <c r="B8124" s="1763" t="s">
        <v>25450</v>
      </c>
      <c r="C8124" s="1763" t="s">
        <v>18572</v>
      </c>
      <c r="D8124" s="1764">
        <v>1167</v>
      </c>
      <c r="E8124" s="1104">
        <f t="shared" si="126"/>
        <v>641.85</v>
      </c>
    </row>
    <row r="8125" spans="1:5" ht="15.6">
      <c r="A8125" s="3245" t="s">
        <v>8895</v>
      </c>
      <c r="B8125" s="1761" t="s">
        <v>25452</v>
      </c>
      <c r="C8125" s="1761" t="s">
        <v>18572</v>
      </c>
      <c r="D8125" s="1762">
        <v>1172</v>
      </c>
      <c r="E8125" s="1103">
        <f t="shared" si="126"/>
        <v>644.6</v>
      </c>
    </row>
    <row r="8126" spans="1:5" ht="15.6">
      <c r="A8126" s="3246" t="s">
        <v>18745</v>
      </c>
      <c r="B8126" s="1763" t="s">
        <v>25453</v>
      </c>
      <c r="C8126" s="1763" t="s">
        <v>18572</v>
      </c>
      <c r="D8126" s="1764">
        <v>1172</v>
      </c>
      <c r="E8126" s="1104">
        <f t="shared" si="126"/>
        <v>644.6</v>
      </c>
    </row>
    <row r="8127" spans="1:5" ht="15.6">
      <c r="A8127" s="3245" t="s">
        <v>18766</v>
      </c>
      <c r="B8127" s="1761" t="s">
        <v>25454</v>
      </c>
      <c r="C8127" s="1761" t="s">
        <v>18572</v>
      </c>
      <c r="D8127" s="1762">
        <v>1172</v>
      </c>
      <c r="E8127" s="1103">
        <f t="shared" si="126"/>
        <v>644.6</v>
      </c>
    </row>
    <row r="8128" spans="1:5" ht="15.6">
      <c r="A8128" s="3246" t="s">
        <v>18753</v>
      </c>
      <c r="B8128" s="1763" t="s">
        <v>25455</v>
      </c>
      <c r="C8128" s="1763" t="s">
        <v>18572</v>
      </c>
      <c r="D8128" s="1764">
        <v>1174</v>
      </c>
      <c r="E8128" s="1104">
        <f t="shared" si="126"/>
        <v>645.70000000000005</v>
      </c>
    </row>
    <row r="8129" spans="1:5" ht="15.6">
      <c r="A8129" s="3245" t="s">
        <v>18726</v>
      </c>
      <c r="B8129" s="1761" t="s">
        <v>25456</v>
      </c>
      <c r="C8129" s="1761" t="s">
        <v>18572</v>
      </c>
      <c r="D8129" s="1762">
        <v>1176</v>
      </c>
      <c r="E8129" s="1103">
        <f t="shared" si="126"/>
        <v>646.80000000000007</v>
      </c>
    </row>
    <row r="8130" spans="1:5" ht="15.6">
      <c r="A8130" s="3246" t="s">
        <v>8900</v>
      </c>
      <c r="B8130" s="1763" t="s">
        <v>25457</v>
      </c>
      <c r="C8130" s="1763" t="s">
        <v>18572</v>
      </c>
      <c r="D8130" s="1764">
        <v>1178</v>
      </c>
      <c r="E8130" s="1104">
        <f t="shared" si="126"/>
        <v>647.90000000000009</v>
      </c>
    </row>
    <row r="8131" spans="1:5" ht="15.6">
      <c r="A8131" s="3245" t="s">
        <v>18800</v>
      </c>
      <c r="B8131" s="1761" t="s">
        <v>25458</v>
      </c>
      <c r="C8131" s="1761" t="s">
        <v>18572</v>
      </c>
      <c r="D8131" s="1762">
        <v>1182</v>
      </c>
      <c r="E8131" s="1103">
        <f t="shared" si="126"/>
        <v>650.1</v>
      </c>
    </row>
    <row r="8132" spans="1:5" ht="15.6">
      <c r="A8132" s="3246" t="s">
        <v>18734</v>
      </c>
      <c r="B8132" s="1763" t="s">
        <v>25459</v>
      </c>
      <c r="C8132" s="1763" t="s">
        <v>18572</v>
      </c>
      <c r="D8132" s="1764">
        <v>1184</v>
      </c>
      <c r="E8132" s="1104">
        <f t="shared" si="126"/>
        <v>651.20000000000005</v>
      </c>
    </row>
    <row r="8133" spans="1:5" ht="15.6">
      <c r="A8133" s="3245" t="s">
        <v>18741</v>
      </c>
      <c r="B8133" s="1761" t="s">
        <v>25460</v>
      </c>
      <c r="C8133" s="1761" t="s">
        <v>18572</v>
      </c>
      <c r="D8133" s="1762">
        <v>1185</v>
      </c>
      <c r="E8133" s="1103">
        <f t="shared" si="126"/>
        <v>651.75</v>
      </c>
    </row>
    <row r="8134" spans="1:5" ht="15.6">
      <c r="A8134" s="3246" t="s">
        <v>18777</v>
      </c>
      <c r="B8134" s="1763" t="s">
        <v>25461</v>
      </c>
      <c r="C8134" s="1763" t="s">
        <v>18572</v>
      </c>
      <c r="D8134" s="1764">
        <v>1185</v>
      </c>
      <c r="E8134" s="1104">
        <f t="shared" si="126"/>
        <v>651.75</v>
      </c>
    </row>
    <row r="8135" spans="1:5" ht="15.6">
      <c r="A8135" s="3245" t="s">
        <v>18736</v>
      </c>
      <c r="B8135" s="1761" t="s">
        <v>25462</v>
      </c>
      <c r="C8135" s="1761" t="s">
        <v>18572</v>
      </c>
      <c r="D8135" s="1762">
        <v>1187</v>
      </c>
      <c r="E8135" s="1103">
        <f t="shared" si="126"/>
        <v>652.85</v>
      </c>
    </row>
    <row r="8136" spans="1:5" ht="15.6">
      <c r="A8136" s="3246" t="s">
        <v>8998</v>
      </c>
      <c r="B8136" s="1763" t="s">
        <v>25463</v>
      </c>
      <c r="C8136" s="1763" t="s">
        <v>18572</v>
      </c>
      <c r="D8136" s="1764">
        <v>1190</v>
      </c>
      <c r="E8136" s="1104">
        <f t="shared" si="126"/>
        <v>654.5</v>
      </c>
    </row>
    <row r="8137" spans="1:5" ht="15.6">
      <c r="A8137" s="3245" t="s">
        <v>18727</v>
      </c>
      <c r="B8137" s="1761" t="s">
        <v>25464</v>
      </c>
      <c r="C8137" s="1761" t="s">
        <v>18572</v>
      </c>
      <c r="D8137" s="1762">
        <v>1191</v>
      </c>
      <c r="E8137" s="1103">
        <f t="shared" si="126"/>
        <v>655.05000000000007</v>
      </c>
    </row>
    <row r="8138" spans="1:5" ht="15.6">
      <c r="A8138" s="3246" t="s">
        <v>18776</v>
      </c>
      <c r="B8138" s="1763" t="s">
        <v>25465</v>
      </c>
      <c r="C8138" s="1763" t="s">
        <v>18572</v>
      </c>
      <c r="D8138" s="1764">
        <v>1192</v>
      </c>
      <c r="E8138" s="1104">
        <f t="shared" si="126"/>
        <v>655.6</v>
      </c>
    </row>
    <row r="8139" spans="1:5" ht="15.6">
      <c r="A8139" s="3245" t="s">
        <v>18767</v>
      </c>
      <c r="B8139" s="1761" t="s">
        <v>25466</v>
      </c>
      <c r="C8139" s="1761" t="s">
        <v>18572</v>
      </c>
      <c r="D8139" s="1762">
        <v>1193</v>
      </c>
      <c r="E8139" s="1103">
        <f t="shared" si="126"/>
        <v>656.15000000000009</v>
      </c>
    </row>
    <row r="8140" spans="1:5" ht="15.6">
      <c r="A8140" s="3246" t="s">
        <v>18743</v>
      </c>
      <c r="B8140" s="1763" t="s">
        <v>25467</v>
      </c>
      <c r="C8140" s="1763" t="s">
        <v>18572</v>
      </c>
      <c r="D8140" s="1764">
        <v>1197</v>
      </c>
      <c r="E8140" s="1104">
        <f t="shared" si="126"/>
        <v>658.35</v>
      </c>
    </row>
    <row r="8141" spans="1:5" ht="15.6">
      <c r="A8141" s="3245" t="s">
        <v>8340</v>
      </c>
      <c r="B8141" s="1761" t="s">
        <v>25468</v>
      </c>
      <c r="C8141" s="1761" t="s">
        <v>18572</v>
      </c>
      <c r="D8141" s="1762">
        <v>1198</v>
      </c>
      <c r="E8141" s="1103">
        <f t="shared" ref="E8141:E8204" si="127">D8141*(100%-$E$8)</f>
        <v>658.90000000000009</v>
      </c>
    </row>
    <row r="8142" spans="1:5" ht="15.6">
      <c r="A8142" s="3246" t="s">
        <v>18802</v>
      </c>
      <c r="B8142" s="1763" t="s">
        <v>25469</v>
      </c>
      <c r="C8142" s="1763" t="s">
        <v>18572</v>
      </c>
      <c r="D8142" s="1764">
        <v>1198</v>
      </c>
      <c r="E8142" s="1104">
        <f t="shared" si="127"/>
        <v>658.90000000000009</v>
      </c>
    </row>
    <row r="8143" spans="1:5" ht="15.6">
      <c r="A8143" s="3245" t="s">
        <v>8906</v>
      </c>
      <c r="B8143" s="1761" t="s">
        <v>25470</v>
      </c>
      <c r="C8143" s="1761" t="s">
        <v>18572</v>
      </c>
      <c r="D8143" s="1762">
        <v>1202</v>
      </c>
      <c r="E8143" s="1103">
        <f t="shared" si="127"/>
        <v>661.1</v>
      </c>
    </row>
    <row r="8144" spans="1:5" ht="15.6">
      <c r="A8144" s="3246" t="s">
        <v>18737</v>
      </c>
      <c r="B8144" s="1763" t="s">
        <v>25471</v>
      </c>
      <c r="C8144" s="1763" t="s">
        <v>18572</v>
      </c>
      <c r="D8144" s="1764">
        <v>1202</v>
      </c>
      <c r="E8144" s="1104">
        <f t="shared" si="127"/>
        <v>661.1</v>
      </c>
    </row>
    <row r="8145" spans="1:5" ht="15.6">
      <c r="A8145" s="3245" t="s">
        <v>8897</v>
      </c>
      <c r="B8145" s="1761" t="s">
        <v>25472</v>
      </c>
      <c r="C8145" s="1761" t="s">
        <v>18572</v>
      </c>
      <c r="D8145" s="1762">
        <v>1205</v>
      </c>
      <c r="E8145" s="1103">
        <f t="shared" si="127"/>
        <v>662.75</v>
      </c>
    </row>
    <row r="8146" spans="1:5" ht="15.6">
      <c r="A8146" s="3246" t="s">
        <v>18748</v>
      </c>
      <c r="B8146" s="1763" t="s">
        <v>25473</v>
      </c>
      <c r="C8146" s="1763" t="s">
        <v>18572</v>
      </c>
      <c r="D8146" s="1764">
        <v>1206</v>
      </c>
      <c r="E8146" s="1104">
        <f t="shared" si="127"/>
        <v>663.30000000000007</v>
      </c>
    </row>
    <row r="8147" spans="1:5" ht="15.6">
      <c r="A8147" s="3245" t="s">
        <v>18733</v>
      </c>
      <c r="B8147" s="1761" t="s">
        <v>25474</v>
      </c>
      <c r="C8147" s="1761" t="s">
        <v>18572</v>
      </c>
      <c r="D8147" s="1762">
        <v>1211</v>
      </c>
      <c r="E8147" s="1103">
        <f t="shared" si="127"/>
        <v>666.05000000000007</v>
      </c>
    </row>
    <row r="8148" spans="1:5" ht="15.6">
      <c r="A8148" s="3246" t="s">
        <v>18744</v>
      </c>
      <c r="B8148" s="1763" t="s">
        <v>25475</v>
      </c>
      <c r="C8148" s="1763" t="s">
        <v>18572</v>
      </c>
      <c r="D8148" s="1764">
        <v>1212</v>
      </c>
      <c r="E8148" s="1104">
        <f t="shared" si="127"/>
        <v>666.6</v>
      </c>
    </row>
    <row r="8149" spans="1:5" ht="15.6">
      <c r="A8149" s="3245" t="s">
        <v>18792</v>
      </c>
      <c r="B8149" s="1761" t="s">
        <v>25476</v>
      </c>
      <c r="C8149" s="1761" t="s">
        <v>18572</v>
      </c>
      <c r="D8149" s="1762">
        <v>1214</v>
      </c>
      <c r="E8149" s="1103">
        <f t="shared" si="127"/>
        <v>667.7</v>
      </c>
    </row>
    <row r="8150" spans="1:5" ht="15.6">
      <c r="A8150" s="3246" t="s">
        <v>18826</v>
      </c>
      <c r="B8150" s="1763" t="s">
        <v>25477</v>
      </c>
      <c r="C8150" s="1763" t="s">
        <v>18572</v>
      </c>
      <c r="D8150" s="1764">
        <v>1216</v>
      </c>
      <c r="E8150" s="1104">
        <f t="shared" si="127"/>
        <v>668.80000000000007</v>
      </c>
    </row>
    <row r="8151" spans="1:5" ht="15.6">
      <c r="A8151" s="3245" t="s">
        <v>18765</v>
      </c>
      <c r="B8151" s="1761" t="s">
        <v>25478</v>
      </c>
      <c r="C8151" s="1761" t="s">
        <v>18572</v>
      </c>
      <c r="D8151" s="1762">
        <v>1219</v>
      </c>
      <c r="E8151" s="1103">
        <f t="shared" si="127"/>
        <v>670.45</v>
      </c>
    </row>
    <row r="8152" spans="1:5" ht="15.6">
      <c r="A8152" s="3246" t="s">
        <v>8339</v>
      </c>
      <c r="B8152" s="1763" t="s">
        <v>25479</v>
      </c>
      <c r="C8152" s="1763" t="s">
        <v>18572</v>
      </c>
      <c r="D8152" s="1764">
        <v>1222</v>
      </c>
      <c r="E8152" s="1104">
        <f t="shared" si="127"/>
        <v>672.1</v>
      </c>
    </row>
    <row r="8153" spans="1:5" ht="15.6">
      <c r="A8153" s="3245" t="s">
        <v>18757</v>
      </c>
      <c r="B8153" s="1761" t="s">
        <v>25480</v>
      </c>
      <c r="C8153" s="1761" t="s">
        <v>18572</v>
      </c>
      <c r="D8153" s="1762">
        <v>1226</v>
      </c>
      <c r="E8153" s="1103">
        <f t="shared" si="127"/>
        <v>674.30000000000007</v>
      </c>
    </row>
    <row r="8154" spans="1:5" ht="15.6">
      <c r="A8154" s="3246" t="s">
        <v>18749</v>
      </c>
      <c r="B8154" s="1763" t="s">
        <v>25482</v>
      </c>
      <c r="C8154" s="1763" t="s">
        <v>18572</v>
      </c>
      <c r="D8154" s="1764">
        <v>1229</v>
      </c>
      <c r="E8154" s="1104">
        <f t="shared" si="127"/>
        <v>675.95</v>
      </c>
    </row>
    <row r="8155" spans="1:5" ht="15.6">
      <c r="A8155" s="3245" t="s">
        <v>9004</v>
      </c>
      <c r="B8155" s="1761" t="s">
        <v>25481</v>
      </c>
      <c r="C8155" s="1761" t="s">
        <v>18572</v>
      </c>
      <c r="D8155" s="1762">
        <v>1229</v>
      </c>
      <c r="E8155" s="1103">
        <f t="shared" si="127"/>
        <v>675.95</v>
      </c>
    </row>
    <row r="8156" spans="1:5" ht="15.6">
      <c r="A8156" s="3246" t="s">
        <v>9003</v>
      </c>
      <c r="B8156" s="1763" t="s">
        <v>25483</v>
      </c>
      <c r="C8156" s="1763" t="s">
        <v>18572</v>
      </c>
      <c r="D8156" s="1764">
        <v>1230</v>
      </c>
      <c r="E8156" s="1104">
        <f t="shared" si="127"/>
        <v>676.5</v>
      </c>
    </row>
    <row r="8157" spans="1:5" ht="15.6">
      <c r="A8157" s="3245" t="s">
        <v>8886</v>
      </c>
      <c r="B8157" s="1761" t="s">
        <v>25484</v>
      </c>
      <c r="C8157" s="1761" t="s">
        <v>18572</v>
      </c>
      <c r="D8157" s="1762">
        <v>1231</v>
      </c>
      <c r="E8157" s="1103">
        <f t="shared" si="127"/>
        <v>677.05000000000007</v>
      </c>
    </row>
    <row r="8158" spans="1:5" ht="15.6">
      <c r="A8158" s="3246" t="s">
        <v>18781</v>
      </c>
      <c r="B8158" s="1763" t="s">
        <v>25485</v>
      </c>
      <c r="C8158" s="1763" t="s">
        <v>18572</v>
      </c>
      <c r="D8158" s="1764">
        <v>1231</v>
      </c>
      <c r="E8158" s="1104">
        <f t="shared" si="127"/>
        <v>677.05000000000007</v>
      </c>
    </row>
    <row r="8159" spans="1:5" ht="15.6">
      <c r="A8159" s="3245" t="s">
        <v>18827</v>
      </c>
      <c r="B8159" s="1761" t="s">
        <v>25486</v>
      </c>
      <c r="C8159" s="1761" t="s">
        <v>18572</v>
      </c>
      <c r="D8159" s="1762">
        <v>1233</v>
      </c>
      <c r="E8159" s="1103">
        <f t="shared" si="127"/>
        <v>678.15000000000009</v>
      </c>
    </row>
    <row r="8160" spans="1:5" ht="15.6">
      <c r="A8160" s="3246" t="s">
        <v>18780</v>
      </c>
      <c r="B8160" s="1763" t="s">
        <v>25487</v>
      </c>
      <c r="C8160" s="1763" t="s">
        <v>18572</v>
      </c>
      <c r="D8160" s="1764">
        <v>1235</v>
      </c>
      <c r="E8160" s="1104">
        <f t="shared" si="127"/>
        <v>679.25</v>
      </c>
    </row>
    <row r="8161" spans="1:5" ht="15.6">
      <c r="A8161" s="3245" t="s">
        <v>18797</v>
      </c>
      <c r="B8161" s="1761" t="s">
        <v>25488</v>
      </c>
      <c r="C8161" s="1761" t="s">
        <v>18572</v>
      </c>
      <c r="D8161" s="1762">
        <v>1235</v>
      </c>
      <c r="E8161" s="1103">
        <f t="shared" si="127"/>
        <v>679.25</v>
      </c>
    </row>
    <row r="8162" spans="1:5" ht="15.6">
      <c r="A8162" s="3246" t="s">
        <v>18750</v>
      </c>
      <c r="B8162" s="1763" t="s">
        <v>25489</v>
      </c>
      <c r="C8162" s="1763" t="s">
        <v>18572</v>
      </c>
      <c r="D8162" s="1764">
        <v>1237</v>
      </c>
      <c r="E8162" s="1104">
        <f t="shared" si="127"/>
        <v>680.35</v>
      </c>
    </row>
    <row r="8163" spans="1:5" ht="15.6">
      <c r="A8163" s="3245" t="s">
        <v>18751</v>
      </c>
      <c r="B8163" s="1761" t="s">
        <v>25490</v>
      </c>
      <c r="C8163" s="1761" t="s">
        <v>18572</v>
      </c>
      <c r="D8163" s="1762">
        <v>1237</v>
      </c>
      <c r="E8163" s="1103">
        <f t="shared" si="127"/>
        <v>680.35</v>
      </c>
    </row>
    <row r="8164" spans="1:5" ht="15.6">
      <c r="A8164" s="3246" t="s">
        <v>18778</v>
      </c>
      <c r="B8164" s="1763" t="s">
        <v>25492</v>
      </c>
      <c r="C8164" s="1763" t="s">
        <v>18572</v>
      </c>
      <c r="D8164" s="1764">
        <v>1237</v>
      </c>
      <c r="E8164" s="1104">
        <f t="shared" si="127"/>
        <v>680.35</v>
      </c>
    </row>
    <row r="8165" spans="1:5" ht="15.6">
      <c r="A8165" s="3245" t="s">
        <v>18799</v>
      </c>
      <c r="B8165" s="1761" t="s">
        <v>25493</v>
      </c>
      <c r="C8165" s="1761" t="s">
        <v>18572</v>
      </c>
      <c r="D8165" s="1762">
        <v>1237</v>
      </c>
      <c r="E8165" s="1103">
        <f t="shared" si="127"/>
        <v>680.35</v>
      </c>
    </row>
    <row r="8166" spans="1:5" ht="15.6">
      <c r="A8166" s="3246" t="s">
        <v>18796</v>
      </c>
      <c r="B8166" s="1763" t="s">
        <v>25491</v>
      </c>
      <c r="C8166" s="1763" t="s">
        <v>18572</v>
      </c>
      <c r="D8166" s="1764">
        <v>1238</v>
      </c>
      <c r="E8166" s="1104">
        <f t="shared" si="127"/>
        <v>680.90000000000009</v>
      </c>
    </row>
    <row r="8167" spans="1:5" ht="15.6">
      <c r="A8167" s="3245" t="s">
        <v>8901</v>
      </c>
      <c r="B8167" s="1761" t="s">
        <v>25494</v>
      </c>
      <c r="C8167" s="1761" t="s">
        <v>18572</v>
      </c>
      <c r="D8167" s="1762">
        <v>1239</v>
      </c>
      <c r="E8167" s="1103">
        <f t="shared" si="127"/>
        <v>681.45</v>
      </c>
    </row>
    <row r="8168" spans="1:5" ht="15.6">
      <c r="A8168" s="3246" t="s">
        <v>8904</v>
      </c>
      <c r="B8168" s="1763" t="s">
        <v>25495</v>
      </c>
      <c r="C8168" s="1763" t="s">
        <v>18572</v>
      </c>
      <c r="D8168" s="1764">
        <v>1240</v>
      </c>
      <c r="E8168" s="1104">
        <f t="shared" si="127"/>
        <v>682</v>
      </c>
    </row>
    <row r="8169" spans="1:5" ht="15.6">
      <c r="A8169" s="3245" t="s">
        <v>18761</v>
      </c>
      <c r="B8169" s="1761" t="s">
        <v>25496</v>
      </c>
      <c r="C8169" s="1761" t="s">
        <v>18572</v>
      </c>
      <c r="D8169" s="1762">
        <v>1245</v>
      </c>
      <c r="E8169" s="1103">
        <f t="shared" si="127"/>
        <v>684.75</v>
      </c>
    </row>
    <row r="8170" spans="1:5" ht="15.6">
      <c r="A8170" s="3246" t="s">
        <v>18785</v>
      </c>
      <c r="B8170" s="1763" t="s">
        <v>25497</v>
      </c>
      <c r="C8170" s="1763" t="s">
        <v>18572</v>
      </c>
      <c r="D8170" s="1764">
        <v>1246</v>
      </c>
      <c r="E8170" s="1104">
        <f t="shared" si="127"/>
        <v>685.30000000000007</v>
      </c>
    </row>
    <row r="8171" spans="1:5" ht="15.6">
      <c r="A8171" s="3245" t="s">
        <v>18746</v>
      </c>
      <c r="B8171" s="1761" t="s">
        <v>25498</v>
      </c>
      <c r="C8171" s="1761" t="s">
        <v>18572</v>
      </c>
      <c r="D8171" s="1762">
        <v>1250</v>
      </c>
      <c r="E8171" s="1103">
        <f t="shared" si="127"/>
        <v>687.5</v>
      </c>
    </row>
    <row r="8172" spans="1:5" ht="15.6">
      <c r="A8172" s="3246" t="s">
        <v>18844</v>
      </c>
      <c r="B8172" s="1763" t="s">
        <v>25499</v>
      </c>
      <c r="C8172" s="1763" t="s">
        <v>18572</v>
      </c>
      <c r="D8172" s="1764">
        <v>1250</v>
      </c>
      <c r="E8172" s="1104">
        <f t="shared" si="127"/>
        <v>687.5</v>
      </c>
    </row>
    <row r="8173" spans="1:5" ht="15.6">
      <c r="A8173" s="3245" t="s">
        <v>18784</v>
      </c>
      <c r="B8173" s="1761" t="s">
        <v>25500</v>
      </c>
      <c r="C8173" s="1761" t="s">
        <v>18572</v>
      </c>
      <c r="D8173" s="1762">
        <v>1251</v>
      </c>
      <c r="E8173" s="1103">
        <f t="shared" si="127"/>
        <v>688.05000000000007</v>
      </c>
    </row>
    <row r="8174" spans="1:5" ht="15.6">
      <c r="A8174" s="3246" t="s">
        <v>18758</v>
      </c>
      <c r="B8174" s="1763" t="s">
        <v>25501</v>
      </c>
      <c r="C8174" s="1763" t="s">
        <v>18572</v>
      </c>
      <c r="D8174" s="1764">
        <v>1253</v>
      </c>
      <c r="E8174" s="1104">
        <f t="shared" si="127"/>
        <v>689.15000000000009</v>
      </c>
    </row>
    <row r="8175" spans="1:5" ht="15.6">
      <c r="A8175" s="3245" t="s">
        <v>18755</v>
      </c>
      <c r="B8175" s="1761" t="s">
        <v>25502</v>
      </c>
      <c r="C8175" s="1761" t="s">
        <v>18572</v>
      </c>
      <c r="D8175" s="1762">
        <v>1253</v>
      </c>
      <c r="E8175" s="1103">
        <f t="shared" si="127"/>
        <v>689.15000000000009</v>
      </c>
    </row>
    <row r="8176" spans="1:5" ht="15.6">
      <c r="A8176" s="3246" t="s">
        <v>18779</v>
      </c>
      <c r="B8176" s="1763" t="s">
        <v>25503</v>
      </c>
      <c r="C8176" s="1763" t="s">
        <v>18572</v>
      </c>
      <c r="D8176" s="1764">
        <v>1253</v>
      </c>
      <c r="E8176" s="1104">
        <f t="shared" si="127"/>
        <v>689.15000000000009</v>
      </c>
    </row>
    <row r="8177" spans="1:5" ht="15.6">
      <c r="A8177" s="3245" t="s">
        <v>18763</v>
      </c>
      <c r="B8177" s="1761" t="s">
        <v>25504</v>
      </c>
      <c r="C8177" s="1761" t="s">
        <v>18572</v>
      </c>
      <c r="D8177" s="1762">
        <v>1254</v>
      </c>
      <c r="E8177" s="1103">
        <f t="shared" si="127"/>
        <v>689.7</v>
      </c>
    </row>
    <row r="8178" spans="1:5" ht="15.6">
      <c r="A8178" s="3246" t="s">
        <v>18798</v>
      </c>
      <c r="B8178" s="1763" t="s">
        <v>25505</v>
      </c>
      <c r="C8178" s="1763" t="s">
        <v>18572</v>
      </c>
      <c r="D8178" s="1764">
        <v>1258</v>
      </c>
      <c r="E8178" s="1104">
        <f t="shared" si="127"/>
        <v>691.90000000000009</v>
      </c>
    </row>
    <row r="8179" spans="1:5" ht="15.6">
      <c r="A8179" s="3245" t="s">
        <v>8865</v>
      </c>
      <c r="B8179" s="1761" t="s">
        <v>25506</v>
      </c>
      <c r="C8179" s="1761" t="s">
        <v>18572</v>
      </c>
      <c r="D8179" s="1762">
        <v>1259</v>
      </c>
      <c r="E8179" s="1103">
        <f t="shared" si="127"/>
        <v>692.45</v>
      </c>
    </row>
    <row r="8180" spans="1:5" ht="15.6">
      <c r="A8180" s="3246" t="s">
        <v>18819</v>
      </c>
      <c r="B8180" s="1763" t="s">
        <v>25507</v>
      </c>
      <c r="C8180" s="1763" t="s">
        <v>18572</v>
      </c>
      <c r="D8180" s="1764">
        <v>1259</v>
      </c>
      <c r="E8180" s="1104">
        <f t="shared" si="127"/>
        <v>692.45</v>
      </c>
    </row>
    <row r="8181" spans="1:5" ht="15.6">
      <c r="A8181" s="3245" t="s">
        <v>18795</v>
      </c>
      <c r="B8181" s="1761" t="s">
        <v>25510</v>
      </c>
      <c r="C8181" s="1761" t="s">
        <v>18572</v>
      </c>
      <c r="D8181" s="1762">
        <v>1261</v>
      </c>
      <c r="E8181" s="1103">
        <f t="shared" si="127"/>
        <v>693.55000000000007</v>
      </c>
    </row>
    <row r="8182" spans="1:5" ht="15.6">
      <c r="A8182" s="3246" t="s">
        <v>8898</v>
      </c>
      <c r="B8182" s="1763" t="s">
        <v>25508</v>
      </c>
      <c r="C8182" s="1763" t="s">
        <v>18572</v>
      </c>
      <c r="D8182" s="1764">
        <v>1262</v>
      </c>
      <c r="E8182" s="1104">
        <f t="shared" si="127"/>
        <v>694.1</v>
      </c>
    </row>
    <row r="8183" spans="1:5" ht="15.6">
      <c r="A8183" s="3245" t="s">
        <v>19003</v>
      </c>
      <c r="B8183" s="1761" t="s">
        <v>25509</v>
      </c>
      <c r="C8183" s="1761" t="s">
        <v>18572</v>
      </c>
      <c r="D8183" s="1762">
        <v>1262</v>
      </c>
      <c r="E8183" s="1103">
        <f t="shared" si="127"/>
        <v>694.1</v>
      </c>
    </row>
    <row r="8184" spans="1:5" ht="15.6">
      <c r="A8184" s="3246" t="s">
        <v>8341</v>
      </c>
      <c r="B8184" s="1763" t="s">
        <v>25511</v>
      </c>
      <c r="C8184" s="1763" t="s">
        <v>18572</v>
      </c>
      <c r="D8184" s="1764">
        <v>1262</v>
      </c>
      <c r="E8184" s="1104">
        <f t="shared" si="127"/>
        <v>694.1</v>
      </c>
    </row>
    <row r="8185" spans="1:5" ht="15.6">
      <c r="A8185" s="3245" t="s">
        <v>18760</v>
      </c>
      <c r="B8185" s="1761" t="s">
        <v>25512</v>
      </c>
      <c r="C8185" s="1761" t="s">
        <v>18572</v>
      </c>
      <c r="D8185" s="1762">
        <v>1265</v>
      </c>
      <c r="E8185" s="1103">
        <f t="shared" si="127"/>
        <v>695.75</v>
      </c>
    </row>
    <row r="8186" spans="1:5" ht="15.6">
      <c r="A8186" s="3246" t="s">
        <v>18794</v>
      </c>
      <c r="B8186" s="1763" t="s">
        <v>25513</v>
      </c>
      <c r="C8186" s="1763" t="s">
        <v>18572</v>
      </c>
      <c r="D8186" s="1764">
        <v>1266</v>
      </c>
      <c r="E8186" s="1104">
        <f t="shared" si="127"/>
        <v>696.30000000000007</v>
      </c>
    </row>
    <row r="8187" spans="1:5" ht="15.6">
      <c r="A8187" s="3245" t="s">
        <v>18775</v>
      </c>
      <c r="B8187" s="1761" t="s">
        <v>25514</v>
      </c>
      <c r="C8187" s="1761" t="s">
        <v>18572</v>
      </c>
      <c r="D8187" s="1762">
        <v>1270</v>
      </c>
      <c r="E8187" s="1103">
        <f t="shared" si="127"/>
        <v>698.5</v>
      </c>
    </row>
    <row r="8188" spans="1:5" ht="15.6">
      <c r="A8188" s="3246" t="s">
        <v>18764</v>
      </c>
      <c r="B8188" s="1763" t="s">
        <v>25515</v>
      </c>
      <c r="C8188" s="1763" t="s">
        <v>18572</v>
      </c>
      <c r="D8188" s="1764">
        <v>1271</v>
      </c>
      <c r="E8188" s="1104">
        <f t="shared" si="127"/>
        <v>699.05000000000007</v>
      </c>
    </row>
    <row r="8189" spans="1:5" ht="15.6">
      <c r="A8189" s="3245" t="s">
        <v>18771</v>
      </c>
      <c r="B8189" s="1761" t="s">
        <v>25516</v>
      </c>
      <c r="C8189" s="1761" t="s">
        <v>18572</v>
      </c>
      <c r="D8189" s="1762">
        <v>1272</v>
      </c>
      <c r="E8189" s="1103">
        <f t="shared" si="127"/>
        <v>699.6</v>
      </c>
    </row>
    <row r="8190" spans="1:5" ht="15.6">
      <c r="A8190" s="3246" t="s">
        <v>8907</v>
      </c>
      <c r="B8190" s="1763" t="s">
        <v>25517</v>
      </c>
      <c r="C8190" s="1763" t="s">
        <v>18572</v>
      </c>
      <c r="D8190" s="1764">
        <v>1272</v>
      </c>
      <c r="E8190" s="1104">
        <f t="shared" si="127"/>
        <v>699.6</v>
      </c>
    </row>
    <row r="8191" spans="1:5" ht="15.6">
      <c r="A8191" s="3245" t="s">
        <v>18791</v>
      </c>
      <c r="B8191" s="1761" t="s">
        <v>25518</v>
      </c>
      <c r="C8191" s="1761" t="s">
        <v>18572</v>
      </c>
      <c r="D8191" s="1762">
        <v>1274</v>
      </c>
      <c r="E8191" s="1103">
        <f t="shared" si="127"/>
        <v>700.7</v>
      </c>
    </row>
    <row r="8192" spans="1:5" ht="15.6">
      <c r="A8192" s="3246" t="s">
        <v>18801</v>
      </c>
      <c r="B8192" s="1763" t="s">
        <v>25519</v>
      </c>
      <c r="C8192" s="1763" t="s">
        <v>18572</v>
      </c>
      <c r="D8192" s="1764">
        <v>1275</v>
      </c>
      <c r="E8192" s="1104">
        <f t="shared" si="127"/>
        <v>701.25</v>
      </c>
    </row>
    <row r="8193" spans="1:5" ht="15.6">
      <c r="A8193" s="3245" t="s">
        <v>8347</v>
      </c>
      <c r="B8193" s="1761" t="s">
        <v>25520</v>
      </c>
      <c r="C8193" s="1761" t="s">
        <v>18572</v>
      </c>
      <c r="D8193" s="1762">
        <v>1276</v>
      </c>
      <c r="E8193" s="1103">
        <f t="shared" si="127"/>
        <v>701.80000000000007</v>
      </c>
    </row>
    <row r="8194" spans="1:5" ht="15.6">
      <c r="A8194" s="3246" t="s">
        <v>18856</v>
      </c>
      <c r="B8194" s="1763" t="s">
        <v>25521</v>
      </c>
      <c r="C8194" s="1763" t="s">
        <v>18572</v>
      </c>
      <c r="D8194" s="1764">
        <v>1276</v>
      </c>
      <c r="E8194" s="1104">
        <f t="shared" si="127"/>
        <v>701.80000000000007</v>
      </c>
    </row>
    <row r="8195" spans="1:5" ht="15.6">
      <c r="A8195" s="3245" t="s">
        <v>18806</v>
      </c>
      <c r="B8195" s="1761" t="s">
        <v>25522</v>
      </c>
      <c r="C8195" s="1761" t="s">
        <v>18572</v>
      </c>
      <c r="D8195" s="1762">
        <v>1277</v>
      </c>
      <c r="E8195" s="1103">
        <f t="shared" si="127"/>
        <v>702.35</v>
      </c>
    </row>
    <row r="8196" spans="1:5" ht="15.6">
      <c r="A8196" s="3246" t="s">
        <v>18770</v>
      </c>
      <c r="B8196" s="1763" t="s">
        <v>25523</v>
      </c>
      <c r="C8196" s="1763" t="s">
        <v>18572</v>
      </c>
      <c r="D8196" s="1764">
        <v>1280</v>
      </c>
      <c r="E8196" s="1104">
        <f t="shared" si="127"/>
        <v>704</v>
      </c>
    </row>
    <row r="8197" spans="1:5" ht="15.6">
      <c r="A8197" s="3245" t="s">
        <v>18805</v>
      </c>
      <c r="B8197" s="1761" t="s">
        <v>25524</v>
      </c>
      <c r="C8197" s="1761" t="s">
        <v>18572</v>
      </c>
      <c r="D8197" s="1762">
        <v>1282</v>
      </c>
      <c r="E8197" s="1103">
        <f t="shared" si="127"/>
        <v>705.1</v>
      </c>
    </row>
    <row r="8198" spans="1:5" ht="15.6">
      <c r="A8198" s="3246" t="s">
        <v>8870</v>
      </c>
      <c r="B8198" s="1763" t="s">
        <v>25526</v>
      </c>
      <c r="C8198" s="1763" t="s">
        <v>18572</v>
      </c>
      <c r="D8198" s="1764">
        <v>1283</v>
      </c>
      <c r="E8198" s="1104">
        <f t="shared" si="127"/>
        <v>705.65000000000009</v>
      </c>
    </row>
    <row r="8199" spans="1:5" ht="15.6">
      <c r="A8199" s="3245" t="s">
        <v>18762</v>
      </c>
      <c r="B8199" s="1761" t="s">
        <v>25525</v>
      </c>
      <c r="C8199" s="1761" t="s">
        <v>18572</v>
      </c>
      <c r="D8199" s="1762">
        <v>1284</v>
      </c>
      <c r="E8199" s="1103">
        <f t="shared" si="127"/>
        <v>706.2</v>
      </c>
    </row>
    <row r="8200" spans="1:5" ht="15.6">
      <c r="A8200" s="3246" t="s">
        <v>18783</v>
      </c>
      <c r="B8200" s="1763" t="s">
        <v>25527</v>
      </c>
      <c r="C8200" s="1763" t="s">
        <v>18572</v>
      </c>
      <c r="D8200" s="1764">
        <v>1289</v>
      </c>
      <c r="E8200" s="1104">
        <f t="shared" si="127"/>
        <v>708.95</v>
      </c>
    </row>
    <row r="8201" spans="1:5" ht="15.6">
      <c r="A8201" s="3245" t="s">
        <v>18782</v>
      </c>
      <c r="B8201" s="1761" t="s">
        <v>25528</v>
      </c>
      <c r="C8201" s="1761" t="s">
        <v>18572</v>
      </c>
      <c r="D8201" s="1762">
        <v>1292</v>
      </c>
      <c r="E8201" s="1103">
        <f t="shared" si="127"/>
        <v>710.6</v>
      </c>
    </row>
    <row r="8202" spans="1:5" ht="15.6">
      <c r="A8202" s="3246" t="s">
        <v>18820</v>
      </c>
      <c r="B8202" s="1763" t="s">
        <v>25529</v>
      </c>
      <c r="C8202" s="1763" t="s">
        <v>18572</v>
      </c>
      <c r="D8202" s="1764">
        <v>1292</v>
      </c>
      <c r="E8202" s="1104">
        <f t="shared" si="127"/>
        <v>710.6</v>
      </c>
    </row>
    <row r="8203" spans="1:5" ht="15.6">
      <c r="A8203" s="3245" t="s">
        <v>18874</v>
      </c>
      <c r="B8203" s="1761" t="s">
        <v>25530</v>
      </c>
      <c r="C8203" s="1761" t="s">
        <v>18572</v>
      </c>
      <c r="D8203" s="1762">
        <v>1295</v>
      </c>
      <c r="E8203" s="1103">
        <f t="shared" si="127"/>
        <v>712.25000000000011</v>
      </c>
    </row>
    <row r="8204" spans="1:5" ht="15.6">
      <c r="A8204" s="3246" t="s">
        <v>18818</v>
      </c>
      <c r="B8204" s="1763" t="s">
        <v>25531</v>
      </c>
      <c r="C8204" s="1763" t="s">
        <v>18572</v>
      </c>
      <c r="D8204" s="1764">
        <v>1296</v>
      </c>
      <c r="E8204" s="1104">
        <f t="shared" si="127"/>
        <v>712.80000000000007</v>
      </c>
    </row>
    <row r="8205" spans="1:5" ht="15.6">
      <c r="A8205" s="3245" t="s">
        <v>8866</v>
      </c>
      <c r="B8205" s="1761" t="s">
        <v>25533</v>
      </c>
      <c r="C8205" s="1761" t="s">
        <v>18572</v>
      </c>
      <c r="D8205" s="1762">
        <v>1297</v>
      </c>
      <c r="E8205" s="1103">
        <f t="shared" ref="E8205:E8268" si="128">D8205*(100%-$E$8)</f>
        <v>713.35</v>
      </c>
    </row>
    <row r="8206" spans="1:5" ht="15.6">
      <c r="A8206" s="3246" t="s">
        <v>18814</v>
      </c>
      <c r="B8206" s="1763" t="s">
        <v>25532</v>
      </c>
      <c r="C8206" s="1763" t="s">
        <v>18572</v>
      </c>
      <c r="D8206" s="1764">
        <v>1298</v>
      </c>
      <c r="E8206" s="1104">
        <f t="shared" si="128"/>
        <v>713.90000000000009</v>
      </c>
    </row>
    <row r="8207" spans="1:5" ht="15.6">
      <c r="A8207" s="3245" t="s">
        <v>8902</v>
      </c>
      <c r="B8207" s="1761" t="s">
        <v>25534</v>
      </c>
      <c r="C8207" s="1761" t="s">
        <v>18572</v>
      </c>
      <c r="D8207" s="1762">
        <v>1299</v>
      </c>
      <c r="E8207" s="1103">
        <f t="shared" si="128"/>
        <v>714.45</v>
      </c>
    </row>
    <row r="8208" spans="1:5" ht="15.6">
      <c r="A8208" s="3246" t="s">
        <v>18772</v>
      </c>
      <c r="B8208" s="1763" t="s">
        <v>25535</v>
      </c>
      <c r="C8208" s="1763" t="s">
        <v>18572</v>
      </c>
      <c r="D8208" s="1764">
        <v>1301</v>
      </c>
      <c r="E8208" s="1104">
        <f t="shared" si="128"/>
        <v>715.55000000000007</v>
      </c>
    </row>
    <row r="8209" spans="1:5" ht="15.6">
      <c r="A8209" s="3245" t="s">
        <v>18773</v>
      </c>
      <c r="B8209" s="1761" t="s">
        <v>25536</v>
      </c>
      <c r="C8209" s="1761" t="s">
        <v>18572</v>
      </c>
      <c r="D8209" s="1762">
        <v>1302</v>
      </c>
      <c r="E8209" s="1103">
        <f t="shared" si="128"/>
        <v>716.1</v>
      </c>
    </row>
    <row r="8210" spans="1:5" ht="15.6">
      <c r="A8210" s="3246" t="s">
        <v>8848</v>
      </c>
      <c r="B8210" s="1763" t="s">
        <v>25537</v>
      </c>
      <c r="C8210" s="1763" t="s">
        <v>18572</v>
      </c>
      <c r="D8210" s="1764">
        <v>1303</v>
      </c>
      <c r="E8210" s="1104">
        <f t="shared" si="128"/>
        <v>716.65000000000009</v>
      </c>
    </row>
    <row r="8211" spans="1:5" ht="15.6">
      <c r="A8211" s="3245" t="s">
        <v>19004</v>
      </c>
      <c r="B8211" s="1761" t="s">
        <v>25538</v>
      </c>
      <c r="C8211" s="1761" t="s">
        <v>18572</v>
      </c>
      <c r="D8211" s="1762">
        <v>1304</v>
      </c>
      <c r="E8211" s="1103">
        <f t="shared" si="128"/>
        <v>717.2</v>
      </c>
    </row>
    <row r="8212" spans="1:5" ht="15.6">
      <c r="A8212" s="3246" t="s">
        <v>8849</v>
      </c>
      <c r="B8212" s="1763" t="s">
        <v>25539</v>
      </c>
      <c r="C8212" s="1763" t="s">
        <v>18572</v>
      </c>
      <c r="D8212" s="1764">
        <v>1306</v>
      </c>
      <c r="E8212" s="1104">
        <f t="shared" si="128"/>
        <v>718.30000000000007</v>
      </c>
    </row>
    <row r="8213" spans="1:5" ht="15.6">
      <c r="A8213" s="3245" t="s">
        <v>18786</v>
      </c>
      <c r="B8213" s="1761" t="s">
        <v>25540</v>
      </c>
      <c r="C8213" s="1761" t="s">
        <v>18572</v>
      </c>
      <c r="D8213" s="1762">
        <v>1308</v>
      </c>
      <c r="E8213" s="1103">
        <f t="shared" si="128"/>
        <v>719.40000000000009</v>
      </c>
    </row>
    <row r="8214" spans="1:5" ht="15.6">
      <c r="A8214" s="3246" t="s">
        <v>18842</v>
      </c>
      <c r="B8214" s="1763" t="s">
        <v>25542</v>
      </c>
      <c r="C8214" s="1763" t="s">
        <v>18572</v>
      </c>
      <c r="D8214" s="1764">
        <v>1310</v>
      </c>
      <c r="E8214" s="1104">
        <f t="shared" si="128"/>
        <v>720.50000000000011</v>
      </c>
    </row>
    <row r="8215" spans="1:5" ht="15.6">
      <c r="A8215" s="3245" t="s">
        <v>18830</v>
      </c>
      <c r="B8215" s="1761" t="s">
        <v>25541</v>
      </c>
      <c r="C8215" s="1761" t="s">
        <v>18572</v>
      </c>
      <c r="D8215" s="1762">
        <v>1311</v>
      </c>
      <c r="E8215" s="1103">
        <f t="shared" si="128"/>
        <v>721.05000000000007</v>
      </c>
    </row>
    <row r="8216" spans="1:5" ht="15.6">
      <c r="A8216" s="3246" t="s">
        <v>18829</v>
      </c>
      <c r="B8216" s="1763" t="s">
        <v>25543</v>
      </c>
      <c r="C8216" s="1763" t="s">
        <v>18572</v>
      </c>
      <c r="D8216" s="1764">
        <v>1317</v>
      </c>
      <c r="E8216" s="1104">
        <f t="shared" si="128"/>
        <v>724.35</v>
      </c>
    </row>
    <row r="8217" spans="1:5" ht="15.6">
      <c r="A8217" s="3245" t="s">
        <v>18788</v>
      </c>
      <c r="B8217" s="1761" t="s">
        <v>25544</v>
      </c>
      <c r="C8217" s="1761" t="s">
        <v>18572</v>
      </c>
      <c r="D8217" s="1762">
        <v>1320</v>
      </c>
      <c r="E8217" s="1103">
        <f t="shared" si="128"/>
        <v>726.00000000000011</v>
      </c>
    </row>
    <row r="8218" spans="1:5" ht="15.6">
      <c r="A8218" s="3246" t="s">
        <v>18774</v>
      </c>
      <c r="B8218" s="1763" t="s">
        <v>25545</v>
      </c>
      <c r="C8218" s="1763" t="s">
        <v>18572</v>
      </c>
      <c r="D8218" s="1764">
        <v>1320</v>
      </c>
      <c r="E8218" s="1104">
        <f t="shared" si="128"/>
        <v>726.00000000000011</v>
      </c>
    </row>
    <row r="8219" spans="1:5" ht="15.6">
      <c r="A8219" s="3245" t="s">
        <v>18817</v>
      </c>
      <c r="B8219" s="1761" t="s">
        <v>25546</v>
      </c>
      <c r="C8219" s="1761" t="s">
        <v>18572</v>
      </c>
      <c r="D8219" s="1762">
        <v>1320</v>
      </c>
      <c r="E8219" s="1103">
        <f t="shared" si="128"/>
        <v>726.00000000000011</v>
      </c>
    </row>
    <row r="8220" spans="1:5" ht="15.6">
      <c r="A8220" s="3246" t="s">
        <v>18742</v>
      </c>
      <c r="B8220" s="1763" t="s">
        <v>25547</v>
      </c>
      <c r="C8220" s="1763" t="s">
        <v>18572</v>
      </c>
      <c r="D8220" s="1764">
        <v>1320</v>
      </c>
      <c r="E8220" s="1104">
        <f t="shared" si="128"/>
        <v>726.00000000000011</v>
      </c>
    </row>
    <row r="8221" spans="1:5" ht="15.6">
      <c r="A8221" s="3245" t="s">
        <v>18831</v>
      </c>
      <c r="B8221" s="1761" t="s">
        <v>25548</v>
      </c>
      <c r="C8221" s="1761" t="s">
        <v>18572</v>
      </c>
      <c r="D8221" s="1762">
        <v>1321</v>
      </c>
      <c r="E8221" s="1103">
        <f t="shared" si="128"/>
        <v>726.55000000000007</v>
      </c>
    </row>
    <row r="8222" spans="1:5" ht="15.6">
      <c r="A8222" s="3246" t="s">
        <v>8871</v>
      </c>
      <c r="B8222" s="1763" t="s">
        <v>25549</v>
      </c>
      <c r="C8222" s="1763" t="s">
        <v>18572</v>
      </c>
      <c r="D8222" s="1764">
        <v>1324</v>
      </c>
      <c r="E8222" s="1104">
        <f t="shared" si="128"/>
        <v>728.2</v>
      </c>
    </row>
    <row r="8223" spans="1:5" ht="15.6">
      <c r="A8223" s="3245" t="s">
        <v>8862</v>
      </c>
      <c r="B8223" s="1761" t="s">
        <v>25550</v>
      </c>
      <c r="C8223" s="1761" t="s">
        <v>18572</v>
      </c>
      <c r="D8223" s="1762">
        <v>1333</v>
      </c>
      <c r="E8223" s="1103">
        <f t="shared" si="128"/>
        <v>733.15000000000009</v>
      </c>
    </row>
    <row r="8224" spans="1:5" ht="15.6">
      <c r="A8224" s="3246" t="s">
        <v>18710</v>
      </c>
      <c r="B8224" s="1763" t="s">
        <v>25551</v>
      </c>
      <c r="C8224" s="1763" t="s">
        <v>18572</v>
      </c>
      <c r="D8224" s="1764">
        <v>1334</v>
      </c>
      <c r="E8224" s="1104">
        <f t="shared" si="128"/>
        <v>733.7</v>
      </c>
    </row>
    <row r="8225" spans="1:5" ht="15.6">
      <c r="A8225" s="3245" t="s">
        <v>8861</v>
      </c>
      <c r="B8225" s="1761" t="s">
        <v>25552</v>
      </c>
      <c r="C8225" s="1761" t="s">
        <v>18572</v>
      </c>
      <c r="D8225" s="1762">
        <v>1335</v>
      </c>
      <c r="E8225" s="1103">
        <f t="shared" si="128"/>
        <v>734.25000000000011</v>
      </c>
    </row>
    <row r="8226" spans="1:5" ht="15.6">
      <c r="A8226" s="3246" t="s">
        <v>18789</v>
      </c>
      <c r="B8226" s="1763" t="s">
        <v>25553</v>
      </c>
      <c r="C8226" s="1763" t="s">
        <v>18572</v>
      </c>
      <c r="D8226" s="1764">
        <v>1338</v>
      </c>
      <c r="E8226" s="1104">
        <f t="shared" si="128"/>
        <v>735.90000000000009</v>
      </c>
    </row>
    <row r="8227" spans="1:5" ht="15.6">
      <c r="A8227" s="3245" t="s">
        <v>18845</v>
      </c>
      <c r="B8227" s="1761" t="s">
        <v>25554</v>
      </c>
      <c r="C8227" s="1761" t="s">
        <v>18572</v>
      </c>
      <c r="D8227" s="1762">
        <v>1338</v>
      </c>
      <c r="E8227" s="1103">
        <f t="shared" si="128"/>
        <v>735.90000000000009</v>
      </c>
    </row>
    <row r="8228" spans="1:5" ht="15.6">
      <c r="A8228" s="3246" t="s">
        <v>18790</v>
      </c>
      <c r="B8228" s="1763" t="s">
        <v>25555</v>
      </c>
      <c r="C8228" s="1763" t="s">
        <v>18572</v>
      </c>
      <c r="D8228" s="1764">
        <v>1339</v>
      </c>
      <c r="E8228" s="1104">
        <f t="shared" si="128"/>
        <v>736.45</v>
      </c>
    </row>
    <row r="8229" spans="1:5" ht="15.6">
      <c r="A8229" s="3245" t="s">
        <v>9001</v>
      </c>
      <c r="B8229" s="1761" t="s">
        <v>25556</v>
      </c>
      <c r="C8229" s="1761" t="s">
        <v>18572</v>
      </c>
      <c r="D8229" s="1762">
        <v>1339</v>
      </c>
      <c r="E8229" s="1103">
        <f t="shared" si="128"/>
        <v>736.45</v>
      </c>
    </row>
    <row r="8230" spans="1:5" ht="15.6">
      <c r="A8230" s="3246" t="s">
        <v>8850</v>
      </c>
      <c r="B8230" s="1763" t="s">
        <v>25557</v>
      </c>
      <c r="C8230" s="1763" t="s">
        <v>18572</v>
      </c>
      <c r="D8230" s="1764">
        <v>1340</v>
      </c>
      <c r="E8230" s="1104">
        <f t="shared" si="128"/>
        <v>737.00000000000011</v>
      </c>
    </row>
    <row r="8231" spans="1:5" ht="15.6">
      <c r="A8231" s="3245" t="s">
        <v>18828</v>
      </c>
      <c r="B8231" s="1761" t="s">
        <v>25559</v>
      </c>
      <c r="C8231" s="1761" t="s">
        <v>18572</v>
      </c>
      <c r="D8231" s="1762">
        <v>1343</v>
      </c>
      <c r="E8231" s="1103">
        <f t="shared" si="128"/>
        <v>738.65000000000009</v>
      </c>
    </row>
    <row r="8232" spans="1:5" ht="15.6">
      <c r="A8232" s="3246" t="s">
        <v>18832</v>
      </c>
      <c r="B8232" s="1763" t="s">
        <v>25558</v>
      </c>
      <c r="C8232" s="1763" t="s">
        <v>18572</v>
      </c>
      <c r="D8232" s="1764">
        <v>1343</v>
      </c>
      <c r="E8232" s="1104">
        <f t="shared" si="128"/>
        <v>738.65000000000009</v>
      </c>
    </row>
    <row r="8233" spans="1:5" ht="15.6">
      <c r="A8233" s="3245" t="s">
        <v>18787</v>
      </c>
      <c r="B8233" s="1761" t="s">
        <v>25560</v>
      </c>
      <c r="C8233" s="1761" t="s">
        <v>18572</v>
      </c>
      <c r="D8233" s="1762">
        <v>1350</v>
      </c>
      <c r="E8233" s="1103">
        <f t="shared" si="128"/>
        <v>742.50000000000011</v>
      </c>
    </row>
    <row r="8234" spans="1:5" ht="15.6">
      <c r="A8234" s="3246" t="s">
        <v>8914</v>
      </c>
      <c r="B8234" s="1763" t="s">
        <v>25561</v>
      </c>
      <c r="C8234" s="1763" t="s">
        <v>18572</v>
      </c>
      <c r="D8234" s="1764">
        <v>1350</v>
      </c>
      <c r="E8234" s="1104">
        <f t="shared" si="128"/>
        <v>742.50000000000011</v>
      </c>
    </row>
    <row r="8235" spans="1:5" ht="15.6">
      <c r="A8235" s="3245" t="s">
        <v>18811</v>
      </c>
      <c r="B8235" s="1761" t="s">
        <v>25562</v>
      </c>
      <c r="C8235" s="1761" t="s">
        <v>18572</v>
      </c>
      <c r="D8235" s="1762">
        <v>1357</v>
      </c>
      <c r="E8235" s="1103">
        <f t="shared" si="128"/>
        <v>746.35</v>
      </c>
    </row>
    <row r="8236" spans="1:5" ht="15.6">
      <c r="A8236" s="3246" t="s">
        <v>18810</v>
      </c>
      <c r="B8236" s="1763" t="s">
        <v>25563</v>
      </c>
      <c r="C8236" s="1763" t="s">
        <v>18572</v>
      </c>
      <c r="D8236" s="1764">
        <v>1358</v>
      </c>
      <c r="E8236" s="1104">
        <f t="shared" si="128"/>
        <v>746.90000000000009</v>
      </c>
    </row>
    <row r="8237" spans="1:5" ht="15.6">
      <c r="A8237" s="3245" t="s">
        <v>18869</v>
      </c>
      <c r="B8237" s="1761" t="s">
        <v>25564</v>
      </c>
      <c r="C8237" s="1761" t="s">
        <v>18572</v>
      </c>
      <c r="D8237" s="1762">
        <v>1361</v>
      </c>
      <c r="E8237" s="1103">
        <f t="shared" si="128"/>
        <v>748.55000000000007</v>
      </c>
    </row>
    <row r="8238" spans="1:5" ht="15.6">
      <c r="A8238" s="3246" t="s">
        <v>18854</v>
      </c>
      <c r="B8238" s="1763" t="s">
        <v>25565</v>
      </c>
      <c r="C8238" s="1763" t="s">
        <v>18572</v>
      </c>
      <c r="D8238" s="1764">
        <v>1362</v>
      </c>
      <c r="E8238" s="1104">
        <f t="shared" si="128"/>
        <v>749.1</v>
      </c>
    </row>
    <row r="8239" spans="1:5" ht="15.6">
      <c r="A8239" s="3245" t="s">
        <v>8872</v>
      </c>
      <c r="B8239" s="1761" t="s">
        <v>25566</v>
      </c>
      <c r="C8239" s="1761" t="s">
        <v>18572</v>
      </c>
      <c r="D8239" s="1762">
        <v>1365</v>
      </c>
      <c r="E8239" s="1103">
        <f t="shared" si="128"/>
        <v>750.75000000000011</v>
      </c>
    </row>
    <row r="8240" spans="1:5" ht="15.6">
      <c r="A8240" s="3246" t="s">
        <v>18846</v>
      </c>
      <c r="B8240" s="1763" t="s">
        <v>25567</v>
      </c>
      <c r="C8240" s="1763" t="s">
        <v>18572</v>
      </c>
      <c r="D8240" s="1764">
        <v>1366</v>
      </c>
      <c r="E8240" s="1104">
        <f t="shared" si="128"/>
        <v>751.30000000000007</v>
      </c>
    </row>
    <row r="8241" spans="1:5" ht="15.6">
      <c r="A8241" s="3245" t="s">
        <v>8863</v>
      </c>
      <c r="B8241" s="1761" t="s">
        <v>25568</v>
      </c>
      <c r="C8241" s="1761" t="s">
        <v>18572</v>
      </c>
      <c r="D8241" s="1762">
        <v>1366</v>
      </c>
      <c r="E8241" s="1103">
        <f t="shared" si="128"/>
        <v>751.30000000000007</v>
      </c>
    </row>
    <row r="8242" spans="1:5" ht="15.6">
      <c r="A8242" s="3246" t="s">
        <v>18807</v>
      </c>
      <c r="B8242" s="1763" t="s">
        <v>25569</v>
      </c>
      <c r="C8242" s="1763" t="s">
        <v>18572</v>
      </c>
      <c r="D8242" s="1764">
        <v>1367</v>
      </c>
      <c r="E8242" s="1104">
        <f t="shared" si="128"/>
        <v>751.85</v>
      </c>
    </row>
    <row r="8243" spans="1:5" ht="15.6">
      <c r="A8243" s="3245" t="s">
        <v>18808</v>
      </c>
      <c r="B8243" s="1761" t="s">
        <v>25570</v>
      </c>
      <c r="C8243" s="1761" t="s">
        <v>18572</v>
      </c>
      <c r="D8243" s="1762">
        <v>1370</v>
      </c>
      <c r="E8243" s="1103">
        <f t="shared" si="128"/>
        <v>753.50000000000011</v>
      </c>
    </row>
    <row r="8244" spans="1:5" ht="15.6">
      <c r="A8244" s="3246" t="s">
        <v>8905</v>
      </c>
      <c r="B8244" s="1763" t="s">
        <v>25571</v>
      </c>
      <c r="C8244" s="1763" t="s">
        <v>18572</v>
      </c>
      <c r="D8244" s="1764">
        <v>1371</v>
      </c>
      <c r="E8244" s="1104">
        <f t="shared" si="128"/>
        <v>754.05000000000007</v>
      </c>
    </row>
    <row r="8245" spans="1:5" ht="15.6">
      <c r="A8245" s="3245" t="s">
        <v>18848</v>
      </c>
      <c r="B8245" s="1761" t="s">
        <v>25572</v>
      </c>
      <c r="C8245" s="1761" t="s">
        <v>18572</v>
      </c>
      <c r="D8245" s="1762">
        <v>1373</v>
      </c>
      <c r="E8245" s="1103">
        <f t="shared" si="128"/>
        <v>755.15000000000009</v>
      </c>
    </row>
    <row r="8246" spans="1:5" ht="15.6">
      <c r="A8246" s="3246" t="s">
        <v>18834</v>
      </c>
      <c r="B8246" s="1763" t="s">
        <v>25574</v>
      </c>
      <c r="C8246" s="1763" t="s">
        <v>18572</v>
      </c>
      <c r="D8246" s="1764">
        <v>1375</v>
      </c>
      <c r="E8246" s="1104">
        <f t="shared" si="128"/>
        <v>756.25000000000011</v>
      </c>
    </row>
    <row r="8247" spans="1:5" ht="15.6">
      <c r="A8247" s="3245" t="s">
        <v>18833</v>
      </c>
      <c r="B8247" s="1761" t="s">
        <v>25573</v>
      </c>
      <c r="C8247" s="1761" t="s">
        <v>18572</v>
      </c>
      <c r="D8247" s="1762">
        <v>1376</v>
      </c>
      <c r="E8247" s="1103">
        <f t="shared" si="128"/>
        <v>756.80000000000007</v>
      </c>
    </row>
    <row r="8248" spans="1:5" ht="15.6">
      <c r="A8248" s="3246" t="s">
        <v>18889</v>
      </c>
      <c r="B8248" s="1763" t="s">
        <v>25575</v>
      </c>
      <c r="C8248" s="1763" t="s">
        <v>18572</v>
      </c>
      <c r="D8248" s="1764">
        <v>1376</v>
      </c>
      <c r="E8248" s="1104">
        <f t="shared" si="128"/>
        <v>756.80000000000007</v>
      </c>
    </row>
    <row r="8249" spans="1:5" ht="15.6">
      <c r="A8249" s="3245" t="s">
        <v>18888</v>
      </c>
      <c r="B8249" s="1761" t="s">
        <v>25576</v>
      </c>
      <c r="C8249" s="1761" t="s">
        <v>18572</v>
      </c>
      <c r="D8249" s="1762">
        <v>1380</v>
      </c>
      <c r="E8249" s="1103">
        <f t="shared" si="128"/>
        <v>759.00000000000011</v>
      </c>
    </row>
    <row r="8250" spans="1:5" ht="15.6">
      <c r="A8250" s="3246" t="s">
        <v>18865</v>
      </c>
      <c r="B8250" s="1763" t="s">
        <v>25577</v>
      </c>
      <c r="C8250" s="1763" t="s">
        <v>18572</v>
      </c>
      <c r="D8250" s="1764">
        <v>1384</v>
      </c>
      <c r="E8250" s="1104">
        <f t="shared" si="128"/>
        <v>761.2</v>
      </c>
    </row>
    <row r="8251" spans="1:5" ht="15.6">
      <c r="A8251" s="3245" t="s">
        <v>8867</v>
      </c>
      <c r="B8251" s="1761" t="s">
        <v>25578</v>
      </c>
      <c r="C8251" s="1761" t="s">
        <v>18572</v>
      </c>
      <c r="D8251" s="1762">
        <v>1387</v>
      </c>
      <c r="E8251" s="1103">
        <f t="shared" si="128"/>
        <v>762.85</v>
      </c>
    </row>
    <row r="8252" spans="1:5" ht="15.6">
      <c r="A8252" s="3246" t="s">
        <v>18816</v>
      </c>
      <c r="B8252" s="1763" t="s">
        <v>25579</v>
      </c>
      <c r="C8252" s="1763" t="s">
        <v>18572</v>
      </c>
      <c r="D8252" s="1764">
        <v>1388</v>
      </c>
      <c r="E8252" s="1104">
        <f t="shared" si="128"/>
        <v>763.40000000000009</v>
      </c>
    </row>
    <row r="8253" spans="1:5" ht="15.6">
      <c r="A8253" s="3245" t="s">
        <v>8876</v>
      </c>
      <c r="B8253" s="1761" t="s">
        <v>25580</v>
      </c>
      <c r="C8253" s="1761" t="s">
        <v>18572</v>
      </c>
      <c r="D8253" s="1762">
        <v>1388</v>
      </c>
      <c r="E8253" s="1103">
        <f t="shared" si="128"/>
        <v>763.40000000000009</v>
      </c>
    </row>
    <row r="8254" spans="1:5" ht="15.6">
      <c r="A8254" s="3246" t="s">
        <v>18809</v>
      </c>
      <c r="B8254" s="1763" t="s">
        <v>25581</v>
      </c>
      <c r="C8254" s="1763" t="s">
        <v>18572</v>
      </c>
      <c r="D8254" s="1764">
        <v>1390</v>
      </c>
      <c r="E8254" s="1104">
        <f t="shared" si="128"/>
        <v>764.50000000000011</v>
      </c>
    </row>
    <row r="8255" spans="1:5" ht="15.6">
      <c r="A8255" s="3245" t="s">
        <v>19002</v>
      </c>
      <c r="B8255" s="1761" t="s">
        <v>25582</v>
      </c>
      <c r="C8255" s="1761" t="s">
        <v>18572</v>
      </c>
      <c r="D8255" s="1762">
        <v>1391</v>
      </c>
      <c r="E8255" s="1103">
        <f t="shared" si="128"/>
        <v>765.05000000000007</v>
      </c>
    </row>
    <row r="8256" spans="1:5" ht="15.6">
      <c r="A8256" s="3246" t="s">
        <v>18843</v>
      </c>
      <c r="B8256" s="1763" t="s">
        <v>25583</v>
      </c>
      <c r="C8256" s="1763" t="s">
        <v>18572</v>
      </c>
      <c r="D8256" s="1764">
        <v>1392</v>
      </c>
      <c r="E8256" s="1104">
        <f t="shared" si="128"/>
        <v>765.6</v>
      </c>
    </row>
    <row r="8257" spans="1:5" ht="15.6">
      <c r="A8257" s="3245" t="s">
        <v>18840</v>
      </c>
      <c r="B8257" s="1761" t="s">
        <v>25584</v>
      </c>
      <c r="C8257" s="1761" t="s">
        <v>18572</v>
      </c>
      <c r="D8257" s="1762">
        <v>1393</v>
      </c>
      <c r="E8257" s="1103">
        <f t="shared" si="128"/>
        <v>766.15000000000009</v>
      </c>
    </row>
    <row r="8258" spans="1:5" ht="15.6">
      <c r="A8258" s="3246" t="s">
        <v>18839</v>
      </c>
      <c r="B8258" s="1763" t="s">
        <v>25585</v>
      </c>
      <c r="C8258" s="1763" t="s">
        <v>18572</v>
      </c>
      <c r="D8258" s="1764">
        <v>1394</v>
      </c>
      <c r="E8258" s="1104">
        <f t="shared" si="128"/>
        <v>766.7</v>
      </c>
    </row>
    <row r="8259" spans="1:5" ht="15.6">
      <c r="A8259" s="3245" t="s">
        <v>18847</v>
      </c>
      <c r="B8259" s="1761" t="s">
        <v>25586</v>
      </c>
      <c r="C8259" s="1761" t="s">
        <v>18572</v>
      </c>
      <c r="D8259" s="1762">
        <v>1395</v>
      </c>
      <c r="E8259" s="1103">
        <f t="shared" si="128"/>
        <v>767.25000000000011</v>
      </c>
    </row>
    <row r="8260" spans="1:5" ht="15.6">
      <c r="A8260" s="3246" t="s">
        <v>18867</v>
      </c>
      <c r="B8260" s="1763" t="s">
        <v>25587</v>
      </c>
      <c r="C8260" s="1763" t="s">
        <v>18572</v>
      </c>
      <c r="D8260" s="1764">
        <v>1395</v>
      </c>
      <c r="E8260" s="1104">
        <f t="shared" si="128"/>
        <v>767.25000000000011</v>
      </c>
    </row>
    <row r="8261" spans="1:5" ht="15.6">
      <c r="A8261" s="3245" t="s">
        <v>18897</v>
      </c>
      <c r="B8261" s="1761" t="s">
        <v>25588</v>
      </c>
      <c r="C8261" s="1761" t="s">
        <v>18572</v>
      </c>
      <c r="D8261" s="1762">
        <v>1395</v>
      </c>
      <c r="E8261" s="1103">
        <f t="shared" si="128"/>
        <v>767.25000000000011</v>
      </c>
    </row>
    <row r="8262" spans="1:5" ht="15.6">
      <c r="A8262" s="3246" t="s">
        <v>18855</v>
      </c>
      <c r="B8262" s="1763" t="s">
        <v>25589</v>
      </c>
      <c r="C8262" s="1763" t="s">
        <v>18572</v>
      </c>
      <c r="D8262" s="1764">
        <v>1397</v>
      </c>
      <c r="E8262" s="1104">
        <f t="shared" si="128"/>
        <v>768.35</v>
      </c>
    </row>
    <row r="8263" spans="1:5" ht="15.6">
      <c r="A8263" s="3245" t="s">
        <v>18896</v>
      </c>
      <c r="B8263" s="1761" t="s">
        <v>25590</v>
      </c>
      <c r="C8263" s="1761" t="s">
        <v>18572</v>
      </c>
      <c r="D8263" s="1762">
        <v>1400</v>
      </c>
      <c r="E8263" s="1103">
        <f t="shared" si="128"/>
        <v>770.00000000000011</v>
      </c>
    </row>
    <row r="8264" spans="1:5" ht="15.6">
      <c r="A8264" s="3246" t="s">
        <v>18793</v>
      </c>
      <c r="B8264" s="1763" t="s">
        <v>25591</v>
      </c>
      <c r="C8264" s="1763" t="s">
        <v>18572</v>
      </c>
      <c r="D8264" s="1764">
        <v>1402</v>
      </c>
      <c r="E8264" s="1104">
        <f t="shared" si="128"/>
        <v>771.1</v>
      </c>
    </row>
    <row r="8265" spans="1:5" ht="15.6">
      <c r="A8265" s="3245" t="s">
        <v>18824</v>
      </c>
      <c r="B8265" s="1761" t="s">
        <v>25592</v>
      </c>
      <c r="C8265" s="1761" t="s">
        <v>18572</v>
      </c>
      <c r="D8265" s="1762">
        <v>1407</v>
      </c>
      <c r="E8265" s="1103">
        <f t="shared" si="128"/>
        <v>773.85</v>
      </c>
    </row>
    <row r="8266" spans="1:5" ht="15.6">
      <c r="A8266" s="3246" t="s">
        <v>8851</v>
      </c>
      <c r="B8266" s="1763" t="s">
        <v>25593</v>
      </c>
      <c r="C8266" s="1763" t="s">
        <v>18572</v>
      </c>
      <c r="D8266" s="1764">
        <v>1408</v>
      </c>
      <c r="E8266" s="1104">
        <f t="shared" si="128"/>
        <v>774.40000000000009</v>
      </c>
    </row>
    <row r="8267" spans="1:5" ht="15.6">
      <c r="A8267" s="3245" t="s">
        <v>8868</v>
      </c>
      <c r="B8267" s="1761" t="s">
        <v>25594</v>
      </c>
      <c r="C8267" s="1761" t="s">
        <v>18572</v>
      </c>
      <c r="D8267" s="1762">
        <v>1409</v>
      </c>
      <c r="E8267" s="1103">
        <f t="shared" si="128"/>
        <v>774.95</v>
      </c>
    </row>
    <row r="8268" spans="1:5" ht="15.6">
      <c r="A8268" s="3246" t="s">
        <v>18825</v>
      </c>
      <c r="B8268" s="1763" t="s">
        <v>25595</v>
      </c>
      <c r="C8268" s="1763" t="s">
        <v>18572</v>
      </c>
      <c r="D8268" s="1764">
        <v>1410</v>
      </c>
      <c r="E8268" s="1104">
        <f t="shared" si="128"/>
        <v>775.50000000000011</v>
      </c>
    </row>
    <row r="8269" spans="1:5" ht="15.6">
      <c r="A8269" s="3245" t="s">
        <v>18864</v>
      </c>
      <c r="B8269" s="1761" t="s">
        <v>25596</v>
      </c>
      <c r="C8269" s="1761" t="s">
        <v>18572</v>
      </c>
      <c r="D8269" s="1762">
        <v>1410</v>
      </c>
      <c r="E8269" s="1103">
        <f t="shared" ref="E8269:E8332" si="129">D8269*(100%-$E$8)</f>
        <v>775.50000000000011</v>
      </c>
    </row>
    <row r="8270" spans="1:5" ht="15.6">
      <c r="A8270" s="3246" t="s">
        <v>18850</v>
      </c>
      <c r="B8270" s="1763" t="s">
        <v>25598</v>
      </c>
      <c r="C8270" s="1763" t="s">
        <v>18572</v>
      </c>
      <c r="D8270" s="1764">
        <v>1412</v>
      </c>
      <c r="E8270" s="1104">
        <f t="shared" si="129"/>
        <v>776.6</v>
      </c>
    </row>
    <row r="8271" spans="1:5" ht="15.6">
      <c r="A8271" s="3245" t="s">
        <v>18876</v>
      </c>
      <c r="B8271" s="1761" t="s">
        <v>25597</v>
      </c>
      <c r="C8271" s="1761" t="s">
        <v>18572</v>
      </c>
      <c r="D8271" s="1762">
        <v>1412</v>
      </c>
      <c r="E8271" s="1103">
        <f t="shared" si="129"/>
        <v>776.6</v>
      </c>
    </row>
    <row r="8272" spans="1:5" ht="15.6">
      <c r="A8272" s="3246" t="s">
        <v>18858</v>
      </c>
      <c r="B8272" s="1763" t="s">
        <v>25599</v>
      </c>
      <c r="C8272" s="1763" t="s">
        <v>18572</v>
      </c>
      <c r="D8272" s="1764">
        <v>1413</v>
      </c>
      <c r="E8272" s="1104">
        <f t="shared" si="129"/>
        <v>777.15000000000009</v>
      </c>
    </row>
    <row r="8273" spans="1:5" ht="15.6">
      <c r="A8273" s="3245" t="s">
        <v>18910</v>
      </c>
      <c r="B8273" s="1761" t="s">
        <v>25600</v>
      </c>
      <c r="C8273" s="1761" t="s">
        <v>18572</v>
      </c>
      <c r="D8273" s="1762">
        <v>1414</v>
      </c>
      <c r="E8273" s="1103">
        <f t="shared" si="129"/>
        <v>777.7</v>
      </c>
    </row>
    <row r="8274" spans="1:5" ht="15.6">
      <c r="A8274" s="3246" t="s">
        <v>18880</v>
      </c>
      <c r="B8274" s="1763" t="s">
        <v>25601</v>
      </c>
      <c r="C8274" s="1763" t="s">
        <v>18572</v>
      </c>
      <c r="D8274" s="1764">
        <v>1416</v>
      </c>
      <c r="E8274" s="1104">
        <f t="shared" si="129"/>
        <v>778.80000000000007</v>
      </c>
    </row>
    <row r="8275" spans="1:5" ht="15.6">
      <c r="A8275" s="3245" t="s">
        <v>18815</v>
      </c>
      <c r="B8275" s="1761" t="s">
        <v>25602</v>
      </c>
      <c r="C8275" s="1761" t="s">
        <v>18572</v>
      </c>
      <c r="D8275" s="1762">
        <v>1418</v>
      </c>
      <c r="E8275" s="1103">
        <f t="shared" si="129"/>
        <v>779.90000000000009</v>
      </c>
    </row>
    <row r="8276" spans="1:5" ht="15.6">
      <c r="A8276" s="3246" t="s">
        <v>18868</v>
      </c>
      <c r="B8276" s="1763" t="s">
        <v>25603</v>
      </c>
      <c r="C8276" s="1763" t="s">
        <v>18572</v>
      </c>
      <c r="D8276" s="1764">
        <v>1419</v>
      </c>
      <c r="E8276" s="1104">
        <f t="shared" si="129"/>
        <v>780.45</v>
      </c>
    </row>
    <row r="8277" spans="1:5" ht="15.6">
      <c r="A8277" s="3245" t="s">
        <v>18909</v>
      </c>
      <c r="B8277" s="1761" t="s">
        <v>25604</v>
      </c>
      <c r="C8277" s="1761" t="s">
        <v>18572</v>
      </c>
      <c r="D8277" s="1762">
        <v>1419</v>
      </c>
      <c r="E8277" s="1103">
        <f t="shared" si="129"/>
        <v>780.45</v>
      </c>
    </row>
    <row r="8278" spans="1:5" ht="15.6">
      <c r="A8278" s="3246" t="s">
        <v>18803</v>
      </c>
      <c r="B8278" s="1763" t="s">
        <v>25605</v>
      </c>
      <c r="C8278" s="1763" t="s">
        <v>18572</v>
      </c>
      <c r="D8278" s="1764">
        <v>1421</v>
      </c>
      <c r="E8278" s="1104">
        <f t="shared" si="129"/>
        <v>781.55000000000007</v>
      </c>
    </row>
    <row r="8279" spans="1:5" ht="15.6">
      <c r="A8279" s="3245" t="s">
        <v>18804</v>
      </c>
      <c r="B8279" s="1761" t="s">
        <v>25606</v>
      </c>
      <c r="C8279" s="1761" t="s">
        <v>18572</v>
      </c>
      <c r="D8279" s="1762">
        <v>1421</v>
      </c>
      <c r="E8279" s="1103">
        <f t="shared" si="129"/>
        <v>781.55000000000007</v>
      </c>
    </row>
    <row r="8280" spans="1:5" ht="15.6">
      <c r="A8280" s="3246" t="s">
        <v>18841</v>
      </c>
      <c r="B8280" s="1763" t="s">
        <v>25607</v>
      </c>
      <c r="C8280" s="1763" t="s">
        <v>18572</v>
      </c>
      <c r="D8280" s="1764">
        <v>1428</v>
      </c>
      <c r="E8280" s="1104">
        <f t="shared" si="129"/>
        <v>785.40000000000009</v>
      </c>
    </row>
    <row r="8281" spans="1:5" ht="15.6">
      <c r="A8281" s="3245" t="s">
        <v>18863</v>
      </c>
      <c r="B8281" s="1761" t="s">
        <v>25608</v>
      </c>
      <c r="C8281" s="1761" t="s">
        <v>18572</v>
      </c>
      <c r="D8281" s="1762">
        <v>1430</v>
      </c>
      <c r="E8281" s="1103">
        <f t="shared" si="129"/>
        <v>786.50000000000011</v>
      </c>
    </row>
    <row r="8282" spans="1:5" ht="15.6">
      <c r="A8282" s="3246" t="s">
        <v>18875</v>
      </c>
      <c r="B8282" s="1763" t="s">
        <v>25609</v>
      </c>
      <c r="C8282" s="1763" t="s">
        <v>18572</v>
      </c>
      <c r="D8282" s="1764">
        <v>1430</v>
      </c>
      <c r="E8282" s="1104">
        <f t="shared" si="129"/>
        <v>786.50000000000011</v>
      </c>
    </row>
    <row r="8283" spans="1:5" ht="15.6">
      <c r="A8283" s="3245" t="s">
        <v>18862</v>
      </c>
      <c r="B8283" s="1761" t="s">
        <v>25611</v>
      </c>
      <c r="C8283" s="1761" t="s">
        <v>18572</v>
      </c>
      <c r="D8283" s="1762">
        <v>1431</v>
      </c>
      <c r="E8283" s="1103">
        <f t="shared" si="129"/>
        <v>787.05000000000007</v>
      </c>
    </row>
    <row r="8284" spans="1:5" ht="15.6">
      <c r="A8284" s="3246" t="s">
        <v>8877</v>
      </c>
      <c r="B8284" s="1763" t="s">
        <v>25610</v>
      </c>
      <c r="C8284" s="1763" t="s">
        <v>18572</v>
      </c>
      <c r="D8284" s="1764">
        <v>1431</v>
      </c>
      <c r="E8284" s="1104">
        <f t="shared" si="129"/>
        <v>787.05000000000007</v>
      </c>
    </row>
    <row r="8285" spans="1:5" ht="15.6">
      <c r="A8285" s="3245" t="s">
        <v>18919</v>
      </c>
      <c r="B8285" s="1761" t="s">
        <v>25612</v>
      </c>
      <c r="C8285" s="1761" t="s">
        <v>18572</v>
      </c>
      <c r="D8285" s="1762">
        <v>1433</v>
      </c>
      <c r="E8285" s="1103">
        <f t="shared" si="129"/>
        <v>788.15000000000009</v>
      </c>
    </row>
    <row r="8286" spans="1:5" ht="15.6">
      <c r="A8286" s="3246" t="s">
        <v>18890</v>
      </c>
      <c r="B8286" s="1763" t="s">
        <v>25613</v>
      </c>
      <c r="C8286" s="1763" t="s">
        <v>18572</v>
      </c>
      <c r="D8286" s="1764">
        <v>1435</v>
      </c>
      <c r="E8286" s="1104">
        <f t="shared" si="129"/>
        <v>789.25000000000011</v>
      </c>
    </row>
    <row r="8287" spans="1:5" ht="15.6">
      <c r="A8287" s="3245" t="s">
        <v>18918</v>
      </c>
      <c r="B8287" s="1761" t="s">
        <v>25614</v>
      </c>
      <c r="C8287" s="1761" t="s">
        <v>18572</v>
      </c>
      <c r="D8287" s="1762">
        <v>1438</v>
      </c>
      <c r="E8287" s="1103">
        <f t="shared" si="129"/>
        <v>790.90000000000009</v>
      </c>
    </row>
    <row r="8288" spans="1:5" ht="15.6">
      <c r="A8288" s="3246" t="s">
        <v>18891</v>
      </c>
      <c r="B8288" s="1763" t="s">
        <v>25615</v>
      </c>
      <c r="C8288" s="1763" t="s">
        <v>18572</v>
      </c>
      <c r="D8288" s="1764">
        <v>1439</v>
      </c>
      <c r="E8288" s="1104">
        <f t="shared" si="129"/>
        <v>791.45</v>
      </c>
    </row>
    <row r="8289" spans="1:5" ht="15.6">
      <c r="A8289" s="3245" t="s">
        <v>18823</v>
      </c>
      <c r="B8289" s="1761" t="s">
        <v>25616</v>
      </c>
      <c r="C8289" s="1761" t="s">
        <v>18572</v>
      </c>
      <c r="D8289" s="1762">
        <v>1440</v>
      </c>
      <c r="E8289" s="1103">
        <f t="shared" si="129"/>
        <v>792.00000000000011</v>
      </c>
    </row>
    <row r="8290" spans="1:5" ht="15.6">
      <c r="A8290" s="3246" t="s">
        <v>18812</v>
      </c>
      <c r="B8290" s="1763" t="s">
        <v>25617</v>
      </c>
      <c r="C8290" s="1763" t="s">
        <v>18572</v>
      </c>
      <c r="D8290" s="1764">
        <v>1441</v>
      </c>
      <c r="E8290" s="1104">
        <f t="shared" si="129"/>
        <v>792.55000000000007</v>
      </c>
    </row>
    <row r="8291" spans="1:5" ht="15.6">
      <c r="A8291" s="3245" t="s">
        <v>18813</v>
      </c>
      <c r="B8291" s="1761" t="s">
        <v>25618</v>
      </c>
      <c r="C8291" s="1761" t="s">
        <v>18572</v>
      </c>
      <c r="D8291" s="1762">
        <v>1441</v>
      </c>
      <c r="E8291" s="1103">
        <f t="shared" si="129"/>
        <v>792.55000000000007</v>
      </c>
    </row>
    <row r="8292" spans="1:5" ht="15.6">
      <c r="A8292" s="3246" t="s">
        <v>8852</v>
      </c>
      <c r="B8292" s="1763" t="s">
        <v>25619</v>
      </c>
      <c r="C8292" s="1763" t="s">
        <v>18572</v>
      </c>
      <c r="D8292" s="1764">
        <v>1445</v>
      </c>
      <c r="E8292" s="1104">
        <f t="shared" si="129"/>
        <v>794.75000000000011</v>
      </c>
    </row>
    <row r="8293" spans="1:5" ht="15.6">
      <c r="A8293" s="3245" t="s">
        <v>8869</v>
      </c>
      <c r="B8293" s="1761" t="s">
        <v>25620</v>
      </c>
      <c r="C8293" s="1761" t="s">
        <v>18572</v>
      </c>
      <c r="D8293" s="1762">
        <v>1445</v>
      </c>
      <c r="E8293" s="1103">
        <f t="shared" si="129"/>
        <v>794.75000000000011</v>
      </c>
    </row>
    <row r="8294" spans="1:5" ht="15.6">
      <c r="A8294" s="3246" t="s">
        <v>18866</v>
      </c>
      <c r="B8294" s="1763" t="s">
        <v>25621</v>
      </c>
      <c r="C8294" s="1763" t="s">
        <v>18572</v>
      </c>
      <c r="D8294" s="1764">
        <v>1446</v>
      </c>
      <c r="E8294" s="1104">
        <f t="shared" si="129"/>
        <v>795.30000000000007</v>
      </c>
    </row>
    <row r="8295" spans="1:5" ht="15.6">
      <c r="A8295" s="3245" t="s">
        <v>18878</v>
      </c>
      <c r="B8295" s="1761" t="s">
        <v>25622</v>
      </c>
      <c r="C8295" s="1761" t="s">
        <v>18572</v>
      </c>
      <c r="D8295" s="1762">
        <v>1446</v>
      </c>
      <c r="E8295" s="1103">
        <f t="shared" si="129"/>
        <v>795.30000000000007</v>
      </c>
    </row>
    <row r="8296" spans="1:5" ht="15.6">
      <c r="A8296" s="3246" t="s">
        <v>18885</v>
      </c>
      <c r="B8296" s="1763" t="s">
        <v>25623</v>
      </c>
      <c r="C8296" s="1763" t="s">
        <v>18572</v>
      </c>
      <c r="D8296" s="1764">
        <v>1450</v>
      </c>
      <c r="E8296" s="1104">
        <f t="shared" si="129"/>
        <v>797.50000000000011</v>
      </c>
    </row>
    <row r="8297" spans="1:5" ht="15.6">
      <c r="A8297" s="3245" t="s">
        <v>18898</v>
      </c>
      <c r="B8297" s="1761" t="s">
        <v>25624</v>
      </c>
      <c r="C8297" s="1761" t="s">
        <v>18572</v>
      </c>
      <c r="D8297" s="1762">
        <v>1455</v>
      </c>
      <c r="E8297" s="1103">
        <f t="shared" si="129"/>
        <v>800.25000000000011</v>
      </c>
    </row>
    <row r="8298" spans="1:5" ht="15.6">
      <c r="A8298" s="3246" t="s">
        <v>18931</v>
      </c>
      <c r="B8298" s="1763" t="s">
        <v>25625</v>
      </c>
      <c r="C8298" s="1763" t="s">
        <v>18572</v>
      </c>
      <c r="D8298" s="1764">
        <v>1456</v>
      </c>
      <c r="E8298" s="1104">
        <f t="shared" si="129"/>
        <v>800.80000000000007</v>
      </c>
    </row>
    <row r="8299" spans="1:5" ht="15.6">
      <c r="A8299" s="3245" t="s">
        <v>18837</v>
      </c>
      <c r="B8299" s="1761" t="s">
        <v>25626</v>
      </c>
      <c r="C8299" s="1761" t="s">
        <v>18572</v>
      </c>
      <c r="D8299" s="1762">
        <v>1458</v>
      </c>
      <c r="E8299" s="1103">
        <f t="shared" si="129"/>
        <v>801.90000000000009</v>
      </c>
    </row>
    <row r="8300" spans="1:5" ht="15.6">
      <c r="A8300" s="3246" t="s">
        <v>18838</v>
      </c>
      <c r="B8300" s="1763" t="s">
        <v>25627</v>
      </c>
      <c r="C8300" s="1763" t="s">
        <v>18572</v>
      </c>
      <c r="D8300" s="1764">
        <v>1460</v>
      </c>
      <c r="E8300" s="1104">
        <f t="shared" si="129"/>
        <v>803.00000000000011</v>
      </c>
    </row>
    <row r="8301" spans="1:5" ht="15.6">
      <c r="A8301" s="3245" t="s">
        <v>18821</v>
      </c>
      <c r="B8301" s="1761" t="s">
        <v>25628</v>
      </c>
      <c r="C8301" s="1761" t="s">
        <v>18572</v>
      </c>
      <c r="D8301" s="1762">
        <v>1461</v>
      </c>
      <c r="E8301" s="1103">
        <f t="shared" si="129"/>
        <v>803.55000000000007</v>
      </c>
    </row>
    <row r="8302" spans="1:5" ht="15.6">
      <c r="A8302" s="3246" t="s">
        <v>18822</v>
      </c>
      <c r="B8302" s="1763" t="s">
        <v>25629</v>
      </c>
      <c r="C8302" s="1763" t="s">
        <v>18572</v>
      </c>
      <c r="D8302" s="1764">
        <v>1461</v>
      </c>
      <c r="E8302" s="1104">
        <f t="shared" si="129"/>
        <v>803.55000000000007</v>
      </c>
    </row>
    <row r="8303" spans="1:5" ht="15.6">
      <c r="A8303" s="3245" t="s">
        <v>8873</v>
      </c>
      <c r="B8303" s="1761" t="s">
        <v>25630</v>
      </c>
      <c r="C8303" s="1761" t="s">
        <v>18572</v>
      </c>
      <c r="D8303" s="1762">
        <v>1461</v>
      </c>
      <c r="E8303" s="1103">
        <f t="shared" si="129"/>
        <v>803.55000000000007</v>
      </c>
    </row>
    <row r="8304" spans="1:5" ht="15.6">
      <c r="A8304" s="3246" t="s">
        <v>18877</v>
      </c>
      <c r="B8304" s="1763" t="s">
        <v>25631</v>
      </c>
      <c r="C8304" s="1763" t="s">
        <v>18572</v>
      </c>
      <c r="D8304" s="1764">
        <v>1468</v>
      </c>
      <c r="E8304" s="1104">
        <f t="shared" si="129"/>
        <v>807.40000000000009</v>
      </c>
    </row>
    <row r="8305" spans="1:5" ht="15.6">
      <c r="A8305" s="3245" t="s">
        <v>18900</v>
      </c>
      <c r="B8305" s="1761" t="s">
        <v>25632</v>
      </c>
      <c r="C8305" s="1761" t="s">
        <v>18572</v>
      </c>
      <c r="D8305" s="1762">
        <v>1468</v>
      </c>
      <c r="E8305" s="1103">
        <f t="shared" si="129"/>
        <v>807.40000000000009</v>
      </c>
    </row>
    <row r="8306" spans="1:5" ht="15.6">
      <c r="A8306" s="3246" t="s">
        <v>18879</v>
      </c>
      <c r="B8306" s="1763" t="s">
        <v>25633</v>
      </c>
      <c r="C8306" s="1763" t="s">
        <v>18572</v>
      </c>
      <c r="D8306" s="1764">
        <v>1472</v>
      </c>
      <c r="E8306" s="1104">
        <f t="shared" si="129"/>
        <v>809.6</v>
      </c>
    </row>
    <row r="8307" spans="1:5" ht="15.6">
      <c r="A8307" s="3245" t="s">
        <v>18852</v>
      </c>
      <c r="B8307" s="1761" t="s">
        <v>25634</v>
      </c>
      <c r="C8307" s="1761" t="s">
        <v>18572</v>
      </c>
      <c r="D8307" s="1762">
        <v>1479</v>
      </c>
      <c r="E8307" s="1103">
        <f t="shared" si="129"/>
        <v>813.45</v>
      </c>
    </row>
    <row r="8308" spans="1:5" ht="15.6">
      <c r="A8308" s="3246" t="s">
        <v>18836</v>
      </c>
      <c r="B8308" s="1763" t="s">
        <v>25635</v>
      </c>
      <c r="C8308" s="1763" t="s">
        <v>18572</v>
      </c>
      <c r="D8308" s="1764">
        <v>1480</v>
      </c>
      <c r="E8308" s="1104">
        <f t="shared" si="129"/>
        <v>814.00000000000011</v>
      </c>
    </row>
    <row r="8309" spans="1:5" ht="15.6">
      <c r="A8309" s="3245" t="s">
        <v>18835</v>
      </c>
      <c r="B8309" s="1761" t="s">
        <v>25637</v>
      </c>
      <c r="C8309" s="1761" t="s">
        <v>18572</v>
      </c>
      <c r="D8309" s="1762">
        <v>1481</v>
      </c>
      <c r="E8309" s="1103">
        <f t="shared" si="129"/>
        <v>814.55000000000007</v>
      </c>
    </row>
    <row r="8310" spans="1:5" ht="15.6">
      <c r="A8310" s="3246" t="s">
        <v>18853</v>
      </c>
      <c r="B8310" s="1763" t="s">
        <v>25636</v>
      </c>
      <c r="C8310" s="1763" t="s">
        <v>18572</v>
      </c>
      <c r="D8310" s="1764">
        <v>1482</v>
      </c>
      <c r="E8310" s="1104">
        <f t="shared" si="129"/>
        <v>815.1</v>
      </c>
    </row>
    <row r="8311" spans="1:5" ht="15.6">
      <c r="A8311" s="3245" t="s">
        <v>8874</v>
      </c>
      <c r="B8311" s="1761" t="s">
        <v>25638</v>
      </c>
      <c r="C8311" s="1761" t="s">
        <v>18572</v>
      </c>
      <c r="D8311" s="1762">
        <v>1484</v>
      </c>
      <c r="E8311" s="1103">
        <f t="shared" si="129"/>
        <v>816.2</v>
      </c>
    </row>
    <row r="8312" spans="1:5" ht="15.6">
      <c r="A8312" s="3246" t="s">
        <v>8887</v>
      </c>
      <c r="B8312" s="1763" t="s">
        <v>25639</v>
      </c>
      <c r="C8312" s="1763" t="s">
        <v>18572</v>
      </c>
      <c r="D8312" s="1764">
        <v>1489</v>
      </c>
      <c r="E8312" s="1104">
        <f t="shared" si="129"/>
        <v>818.95</v>
      </c>
    </row>
    <row r="8313" spans="1:5" ht="15.6">
      <c r="A8313" s="3245" t="s">
        <v>18902</v>
      </c>
      <c r="B8313" s="1761" t="s">
        <v>25640</v>
      </c>
      <c r="C8313" s="1761" t="s">
        <v>18572</v>
      </c>
      <c r="D8313" s="1762">
        <v>1492</v>
      </c>
      <c r="E8313" s="1103">
        <f t="shared" si="129"/>
        <v>820.6</v>
      </c>
    </row>
    <row r="8314" spans="1:5" ht="15.6">
      <c r="A8314" s="3246" t="s">
        <v>18901</v>
      </c>
      <c r="B8314" s="1763" t="s">
        <v>25641</v>
      </c>
      <c r="C8314" s="1763" t="s">
        <v>18572</v>
      </c>
      <c r="D8314" s="1764">
        <v>1493</v>
      </c>
      <c r="E8314" s="1104">
        <f t="shared" si="129"/>
        <v>821.15000000000009</v>
      </c>
    </row>
    <row r="8315" spans="1:5" ht="15.6">
      <c r="A8315" s="3245" t="s">
        <v>18860</v>
      </c>
      <c r="B8315" s="1761" t="s">
        <v>25643</v>
      </c>
      <c r="C8315" s="1761" t="s">
        <v>18572</v>
      </c>
      <c r="D8315" s="1762">
        <v>1501</v>
      </c>
      <c r="E8315" s="1103">
        <f t="shared" si="129"/>
        <v>825.55000000000007</v>
      </c>
    </row>
    <row r="8316" spans="1:5" ht="15.6">
      <c r="A8316" s="3246" t="s">
        <v>18851</v>
      </c>
      <c r="B8316" s="1763" t="s">
        <v>25642</v>
      </c>
      <c r="C8316" s="1763" t="s">
        <v>18572</v>
      </c>
      <c r="D8316" s="1764">
        <v>1501</v>
      </c>
      <c r="E8316" s="1104">
        <f t="shared" si="129"/>
        <v>825.55000000000007</v>
      </c>
    </row>
    <row r="8317" spans="1:5" ht="15.6">
      <c r="A8317" s="3245" t="s">
        <v>18870</v>
      </c>
      <c r="B8317" s="1761" t="s">
        <v>25644</v>
      </c>
      <c r="C8317" s="1761" t="s">
        <v>18572</v>
      </c>
      <c r="D8317" s="1762">
        <v>1503</v>
      </c>
      <c r="E8317" s="1103">
        <f t="shared" si="129"/>
        <v>826.65000000000009</v>
      </c>
    </row>
    <row r="8318" spans="1:5" ht="15.6">
      <c r="A8318" s="3246" t="s">
        <v>18928</v>
      </c>
      <c r="B8318" s="1763" t="s">
        <v>25646</v>
      </c>
      <c r="C8318" s="1763" t="s">
        <v>18572</v>
      </c>
      <c r="D8318" s="1764">
        <v>1513</v>
      </c>
      <c r="E8318" s="1104">
        <f t="shared" si="129"/>
        <v>832.15000000000009</v>
      </c>
    </row>
    <row r="8319" spans="1:5" ht="15.6">
      <c r="A8319" s="3245" t="s">
        <v>18923</v>
      </c>
      <c r="B8319" s="1761" t="s">
        <v>25645</v>
      </c>
      <c r="C8319" s="1761" t="s">
        <v>18572</v>
      </c>
      <c r="D8319" s="1762">
        <v>1514</v>
      </c>
      <c r="E8319" s="1103">
        <f t="shared" si="129"/>
        <v>832.7</v>
      </c>
    </row>
    <row r="8320" spans="1:5" ht="15.6">
      <c r="A8320" s="3246" t="s">
        <v>8916</v>
      </c>
      <c r="B8320" s="1763" t="s">
        <v>25647</v>
      </c>
      <c r="C8320" s="1763" t="s">
        <v>18572</v>
      </c>
      <c r="D8320" s="1764">
        <v>1520</v>
      </c>
      <c r="E8320" s="1104">
        <f t="shared" si="129"/>
        <v>836.00000000000011</v>
      </c>
    </row>
    <row r="8321" spans="1:5" ht="15.6">
      <c r="A8321" s="3245" t="s">
        <v>18899</v>
      </c>
      <c r="B8321" s="1761" t="s">
        <v>25648</v>
      </c>
      <c r="C8321" s="1761" t="s">
        <v>18572</v>
      </c>
      <c r="D8321" s="1762">
        <v>1521</v>
      </c>
      <c r="E8321" s="1103">
        <f t="shared" si="129"/>
        <v>836.55000000000007</v>
      </c>
    </row>
    <row r="8322" spans="1:5" ht="15.6">
      <c r="A8322" s="3246" t="s">
        <v>18921</v>
      </c>
      <c r="B8322" s="1763" t="s">
        <v>25649</v>
      </c>
      <c r="C8322" s="1763" t="s">
        <v>18572</v>
      </c>
      <c r="D8322" s="1764">
        <v>1521</v>
      </c>
      <c r="E8322" s="1104">
        <f t="shared" si="129"/>
        <v>836.55000000000007</v>
      </c>
    </row>
    <row r="8323" spans="1:5" ht="15.6">
      <c r="A8323" s="3245" t="s">
        <v>18881</v>
      </c>
      <c r="B8323" s="1761" t="s">
        <v>25650</v>
      </c>
      <c r="C8323" s="1761" t="s">
        <v>18572</v>
      </c>
      <c r="D8323" s="1762">
        <v>1522</v>
      </c>
      <c r="E8323" s="1103">
        <f t="shared" si="129"/>
        <v>837.1</v>
      </c>
    </row>
    <row r="8324" spans="1:5" ht="15.6">
      <c r="A8324" s="3246" t="s">
        <v>18882</v>
      </c>
      <c r="B8324" s="1763" t="s">
        <v>25651</v>
      </c>
      <c r="C8324" s="1763" t="s">
        <v>18572</v>
      </c>
      <c r="D8324" s="1764">
        <v>1524</v>
      </c>
      <c r="E8324" s="1104">
        <f t="shared" si="129"/>
        <v>838.2</v>
      </c>
    </row>
    <row r="8325" spans="1:5" ht="15.6">
      <c r="A8325" s="3245" t="s">
        <v>18859</v>
      </c>
      <c r="B8325" s="1761" t="s">
        <v>25652</v>
      </c>
      <c r="C8325" s="1761" t="s">
        <v>18572</v>
      </c>
      <c r="D8325" s="1762">
        <v>1529</v>
      </c>
      <c r="E8325" s="1103">
        <f t="shared" si="129"/>
        <v>840.95</v>
      </c>
    </row>
    <row r="8326" spans="1:5" ht="15.6">
      <c r="A8326" s="3246" t="s">
        <v>8878</v>
      </c>
      <c r="B8326" s="1763" t="s">
        <v>25653</v>
      </c>
      <c r="C8326" s="1763" t="s">
        <v>18572</v>
      </c>
      <c r="D8326" s="1764">
        <v>1534</v>
      </c>
      <c r="E8326" s="1104">
        <f t="shared" si="129"/>
        <v>843.7</v>
      </c>
    </row>
    <row r="8327" spans="1:5" ht="15.6">
      <c r="A8327" s="3245" t="s">
        <v>18943</v>
      </c>
      <c r="B8327" s="1761" t="s">
        <v>25654</v>
      </c>
      <c r="C8327" s="1761" t="s">
        <v>18572</v>
      </c>
      <c r="D8327" s="1762">
        <v>1535</v>
      </c>
      <c r="E8327" s="1103">
        <f t="shared" si="129"/>
        <v>844.25000000000011</v>
      </c>
    </row>
    <row r="8328" spans="1:5" ht="15.6">
      <c r="A8328" s="3246" t="s">
        <v>18942</v>
      </c>
      <c r="B8328" s="1763" t="s">
        <v>25655</v>
      </c>
      <c r="C8328" s="1763" t="s">
        <v>18572</v>
      </c>
      <c r="D8328" s="1764">
        <v>1536</v>
      </c>
      <c r="E8328" s="1104">
        <f t="shared" si="129"/>
        <v>844.80000000000007</v>
      </c>
    </row>
    <row r="8329" spans="1:5" ht="15.6">
      <c r="A8329" s="3245" t="s">
        <v>18886</v>
      </c>
      <c r="B8329" s="1761" t="s">
        <v>25656</v>
      </c>
      <c r="C8329" s="1761" t="s">
        <v>18572</v>
      </c>
      <c r="D8329" s="1762">
        <v>1543</v>
      </c>
      <c r="E8329" s="1103">
        <f t="shared" si="129"/>
        <v>848.65000000000009</v>
      </c>
    </row>
    <row r="8330" spans="1:5" ht="15.6">
      <c r="A8330" s="3246" t="s">
        <v>18920</v>
      </c>
      <c r="B8330" s="1763" t="s">
        <v>25657</v>
      </c>
      <c r="C8330" s="1763" t="s">
        <v>18572</v>
      </c>
      <c r="D8330" s="1764">
        <v>1543</v>
      </c>
      <c r="E8330" s="1104">
        <f t="shared" si="129"/>
        <v>848.65000000000009</v>
      </c>
    </row>
    <row r="8331" spans="1:5" ht="15.6">
      <c r="A8331" s="3245" t="s">
        <v>18933</v>
      </c>
      <c r="B8331" s="1761" t="s">
        <v>25658</v>
      </c>
      <c r="C8331" s="1761" t="s">
        <v>18572</v>
      </c>
      <c r="D8331" s="1762">
        <v>1543</v>
      </c>
      <c r="E8331" s="1103">
        <f t="shared" si="129"/>
        <v>848.65000000000009</v>
      </c>
    </row>
    <row r="8332" spans="1:5" ht="15.6">
      <c r="A8332" s="3246" t="s">
        <v>18849</v>
      </c>
      <c r="B8332" s="1763" t="s">
        <v>25659</v>
      </c>
      <c r="C8332" s="1763" t="s">
        <v>18572</v>
      </c>
      <c r="D8332" s="1764">
        <v>1544</v>
      </c>
      <c r="E8332" s="1104">
        <f t="shared" si="129"/>
        <v>849.2</v>
      </c>
    </row>
    <row r="8333" spans="1:5" ht="15.6">
      <c r="A8333" s="3245" t="s">
        <v>18893</v>
      </c>
      <c r="B8333" s="1761" t="s">
        <v>25660</v>
      </c>
      <c r="C8333" s="1761" t="s">
        <v>18572</v>
      </c>
      <c r="D8333" s="1762">
        <v>1544</v>
      </c>
      <c r="E8333" s="1103">
        <f t="shared" ref="E8333:E8396" si="130">D8333*(100%-$E$8)</f>
        <v>849.2</v>
      </c>
    </row>
    <row r="8334" spans="1:5" ht="15.6">
      <c r="A8334" s="3246" t="s">
        <v>18922</v>
      </c>
      <c r="B8334" s="1763" t="s">
        <v>25661</v>
      </c>
      <c r="C8334" s="1763" t="s">
        <v>18572</v>
      </c>
      <c r="D8334" s="1764">
        <v>1548</v>
      </c>
      <c r="E8334" s="1104">
        <f t="shared" si="130"/>
        <v>851.40000000000009</v>
      </c>
    </row>
    <row r="8335" spans="1:5" ht="15.6">
      <c r="A8335" s="3245" t="s">
        <v>18908</v>
      </c>
      <c r="B8335" s="1761" t="s">
        <v>25662</v>
      </c>
      <c r="C8335" s="1761" t="s">
        <v>18572</v>
      </c>
      <c r="D8335" s="1762">
        <v>1551</v>
      </c>
      <c r="E8335" s="1103">
        <f t="shared" si="130"/>
        <v>853.05000000000007</v>
      </c>
    </row>
    <row r="8336" spans="1:5" ht="15.6">
      <c r="A8336" s="3246" t="s">
        <v>18873</v>
      </c>
      <c r="B8336" s="1763" t="s">
        <v>25663</v>
      </c>
      <c r="C8336" s="1763" t="s">
        <v>18572</v>
      </c>
      <c r="D8336" s="1764">
        <v>1552</v>
      </c>
      <c r="E8336" s="1104">
        <f t="shared" si="130"/>
        <v>853.6</v>
      </c>
    </row>
    <row r="8337" spans="1:5" ht="15.6">
      <c r="A8337" s="3245" t="s">
        <v>18951</v>
      </c>
      <c r="B8337" s="1761" t="s">
        <v>25664</v>
      </c>
      <c r="C8337" s="1761" t="s">
        <v>18572</v>
      </c>
      <c r="D8337" s="1762">
        <v>1556</v>
      </c>
      <c r="E8337" s="1103">
        <f t="shared" si="130"/>
        <v>855.80000000000007</v>
      </c>
    </row>
    <row r="8338" spans="1:5" ht="15.6">
      <c r="A8338" s="3246" t="s">
        <v>18950</v>
      </c>
      <c r="B8338" s="1763" t="s">
        <v>25665</v>
      </c>
      <c r="C8338" s="1763" t="s">
        <v>18572</v>
      </c>
      <c r="D8338" s="1764">
        <v>1558</v>
      </c>
      <c r="E8338" s="1104">
        <f t="shared" si="130"/>
        <v>856.90000000000009</v>
      </c>
    </row>
    <row r="8339" spans="1:5" ht="15.6">
      <c r="A8339" s="3245" t="s">
        <v>8879</v>
      </c>
      <c r="B8339" s="1761" t="s">
        <v>25666</v>
      </c>
      <c r="C8339" s="1761" t="s">
        <v>18572</v>
      </c>
      <c r="D8339" s="1762">
        <v>1559</v>
      </c>
      <c r="E8339" s="1103">
        <f t="shared" si="130"/>
        <v>857.45</v>
      </c>
    </row>
    <row r="8340" spans="1:5" ht="15.6">
      <c r="A8340" s="3246" t="s">
        <v>18861</v>
      </c>
      <c r="B8340" s="1763" t="s">
        <v>25667</v>
      </c>
      <c r="C8340" s="1763" t="s">
        <v>18572</v>
      </c>
      <c r="D8340" s="1764">
        <v>1562</v>
      </c>
      <c r="E8340" s="1104">
        <f t="shared" si="130"/>
        <v>859.1</v>
      </c>
    </row>
    <row r="8341" spans="1:5" ht="15.6">
      <c r="A8341" s="3245" t="s">
        <v>18905</v>
      </c>
      <c r="B8341" s="1761" t="s">
        <v>25668</v>
      </c>
      <c r="C8341" s="1761" t="s">
        <v>18572</v>
      </c>
      <c r="D8341" s="1762">
        <v>1564</v>
      </c>
      <c r="E8341" s="1103">
        <f t="shared" si="130"/>
        <v>860.2</v>
      </c>
    </row>
    <row r="8342" spans="1:5" ht="15.6">
      <c r="A8342" s="3246" t="s">
        <v>18906</v>
      </c>
      <c r="B8342" s="1763" t="s">
        <v>25669</v>
      </c>
      <c r="C8342" s="1763" t="s">
        <v>18572</v>
      </c>
      <c r="D8342" s="1764">
        <v>1565</v>
      </c>
      <c r="E8342" s="1104">
        <f t="shared" si="130"/>
        <v>860.75000000000011</v>
      </c>
    </row>
    <row r="8343" spans="1:5" ht="15.6">
      <c r="A8343" s="3245" t="s">
        <v>18857</v>
      </c>
      <c r="B8343" s="1761" t="s">
        <v>25670</v>
      </c>
      <c r="C8343" s="1761" t="s">
        <v>18572</v>
      </c>
      <c r="D8343" s="1762">
        <v>1566</v>
      </c>
      <c r="E8343" s="1103">
        <f t="shared" si="130"/>
        <v>861.30000000000007</v>
      </c>
    </row>
    <row r="8344" spans="1:5" ht="15.6">
      <c r="A8344" s="3246" t="s">
        <v>18937</v>
      </c>
      <c r="B8344" s="1763" t="s">
        <v>25671</v>
      </c>
      <c r="C8344" s="1763" t="s">
        <v>18572</v>
      </c>
      <c r="D8344" s="1764">
        <v>1569</v>
      </c>
      <c r="E8344" s="1104">
        <f t="shared" si="130"/>
        <v>862.95</v>
      </c>
    </row>
    <row r="8345" spans="1:5" ht="15.6">
      <c r="A8345" s="3245" t="s">
        <v>18938</v>
      </c>
      <c r="B8345" s="1761" t="s">
        <v>25672</v>
      </c>
      <c r="C8345" s="1761" t="s">
        <v>18572</v>
      </c>
      <c r="D8345" s="1762">
        <v>1569</v>
      </c>
      <c r="E8345" s="1103">
        <f t="shared" si="130"/>
        <v>862.95</v>
      </c>
    </row>
    <row r="8346" spans="1:5" ht="15.6">
      <c r="A8346" s="3246" t="s">
        <v>18887</v>
      </c>
      <c r="B8346" s="1763" t="s">
        <v>25673</v>
      </c>
      <c r="C8346" s="1763" t="s">
        <v>18572</v>
      </c>
      <c r="D8346" s="1764">
        <v>1571</v>
      </c>
      <c r="E8346" s="1104">
        <f t="shared" si="130"/>
        <v>864.05000000000007</v>
      </c>
    </row>
    <row r="8347" spans="1:5" ht="15.6">
      <c r="A8347" s="3245" t="s">
        <v>9005</v>
      </c>
      <c r="B8347" s="1761" t="s">
        <v>25674</v>
      </c>
      <c r="C8347" s="1761" t="s">
        <v>18572</v>
      </c>
      <c r="D8347" s="1762">
        <v>1572</v>
      </c>
      <c r="E8347" s="1103">
        <f t="shared" si="130"/>
        <v>864.6</v>
      </c>
    </row>
    <row r="8348" spans="1:5" ht="15.6">
      <c r="A8348" s="3246" t="s">
        <v>8348</v>
      </c>
      <c r="B8348" s="1763" t="s">
        <v>25675</v>
      </c>
      <c r="C8348" s="1763" t="s">
        <v>18572</v>
      </c>
      <c r="D8348" s="1764">
        <v>1574</v>
      </c>
      <c r="E8348" s="1104">
        <f t="shared" si="130"/>
        <v>865.7</v>
      </c>
    </row>
    <row r="8349" spans="1:5" ht="15.6">
      <c r="A8349" s="3245" t="s">
        <v>18916</v>
      </c>
      <c r="B8349" s="1761" t="s">
        <v>25676</v>
      </c>
      <c r="C8349" s="1761" t="s">
        <v>18572</v>
      </c>
      <c r="D8349" s="1762">
        <v>1574</v>
      </c>
      <c r="E8349" s="1103">
        <f t="shared" si="130"/>
        <v>865.7</v>
      </c>
    </row>
    <row r="8350" spans="1:5" ht="15.6">
      <c r="A8350" s="3246" t="s">
        <v>18917</v>
      </c>
      <c r="B8350" s="1763" t="s">
        <v>25677</v>
      </c>
      <c r="C8350" s="1763" t="s">
        <v>18572</v>
      </c>
      <c r="D8350" s="1764">
        <v>1574</v>
      </c>
      <c r="E8350" s="1104">
        <f t="shared" si="130"/>
        <v>865.7</v>
      </c>
    </row>
    <row r="8351" spans="1:5" ht="15.6">
      <c r="A8351" s="3245" t="s">
        <v>18871</v>
      </c>
      <c r="B8351" s="1761" t="s">
        <v>25678</v>
      </c>
      <c r="C8351" s="1761" t="s">
        <v>18572</v>
      </c>
      <c r="D8351" s="1762">
        <v>1585</v>
      </c>
      <c r="E8351" s="1103">
        <f t="shared" si="130"/>
        <v>871.75000000000011</v>
      </c>
    </row>
    <row r="8352" spans="1:5" ht="15.6">
      <c r="A8352" s="3246" t="s">
        <v>18914</v>
      </c>
      <c r="B8352" s="1763" t="s">
        <v>25679</v>
      </c>
      <c r="C8352" s="1763" t="s">
        <v>18572</v>
      </c>
      <c r="D8352" s="1764">
        <v>1586</v>
      </c>
      <c r="E8352" s="1104">
        <f t="shared" si="130"/>
        <v>872.30000000000007</v>
      </c>
    </row>
    <row r="8353" spans="1:5" ht="15.6">
      <c r="A8353" s="3245" t="s">
        <v>18915</v>
      </c>
      <c r="B8353" s="1761" t="s">
        <v>25680</v>
      </c>
      <c r="C8353" s="1761" t="s">
        <v>18572</v>
      </c>
      <c r="D8353" s="1762">
        <v>1586</v>
      </c>
      <c r="E8353" s="1103">
        <f t="shared" si="130"/>
        <v>872.30000000000007</v>
      </c>
    </row>
    <row r="8354" spans="1:5" ht="15.6">
      <c r="A8354" s="3246" t="s">
        <v>18955</v>
      </c>
      <c r="B8354" s="1763" t="s">
        <v>25681</v>
      </c>
      <c r="C8354" s="1763" t="s">
        <v>18572</v>
      </c>
      <c r="D8354" s="1764">
        <v>1588</v>
      </c>
      <c r="E8354" s="1104">
        <f t="shared" si="130"/>
        <v>873.40000000000009</v>
      </c>
    </row>
    <row r="8355" spans="1:5" ht="15.6">
      <c r="A8355" s="3245" t="s">
        <v>18872</v>
      </c>
      <c r="B8355" s="1761" t="s">
        <v>25682</v>
      </c>
      <c r="C8355" s="1761" t="s">
        <v>18572</v>
      </c>
      <c r="D8355" s="1762">
        <v>1589</v>
      </c>
      <c r="E8355" s="1103">
        <f t="shared" si="130"/>
        <v>873.95</v>
      </c>
    </row>
    <row r="8356" spans="1:5" ht="15.6">
      <c r="A8356" s="3246" t="s">
        <v>18960</v>
      </c>
      <c r="B8356" s="1763" t="s">
        <v>25683</v>
      </c>
      <c r="C8356" s="1763" t="s">
        <v>18572</v>
      </c>
      <c r="D8356" s="1764">
        <v>1590</v>
      </c>
      <c r="E8356" s="1104">
        <f t="shared" si="130"/>
        <v>874.50000000000011</v>
      </c>
    </row>
    <row r="8357" spans="1:5" ht="15.6">
      <c r="A8357" s="3245" t="s">
        <v>18952</v>
      </c>
      <c r="B8357" s="1761" t="s">
        <v>25684</v>
      </c>
      <c r="C8357" s="1761" t="s">
        <v>18572</v>
      </c>
      <c r="D8357" s="1762">
        <v>1592</v>
      </c>
      <c r="E8357" s="1103">
        <f t="shared" si="130"/>
        <v>875.6</v>
      </c>
    </row>
    <row r="8358" spans="1:5" ht="15.6">
      <c r="A8358" s="3246" t="s">
        <v>8349</v>
      </c>
      <c r="B8358" s="1763" t="s">
        <v>25685</v>
      </c>
      <c r="C8358" s="1763" t="s">
        <v>18572</v>
      </c>
      <c r="D8358" s="1764">
        <v>1595</v>
      </c>
      <c r="E8358" s="1104">
        <f t="shared" si="130"/>
        <v>877.25000000000011</v>
      </c>
    </row>
    <row r="8359" spans="1:5" ht="15.6">
      <c r="A8359" s="3245" t="s">
        <v>18929</v>
      </c>
      <c r="B8359" s="1761" t="s">
        <v>25687</v>
      </c>
      <c r="C8359" s="1761" t="s">
        <v>18572</v>
      </c>
      <c r="D8359" s="1762">
        <v>1597</v>
      </c>
      <c r="E8359" s="1103">
        <f t="shared" si="130"/>
        <v>878.35</v>
      </c>
    </row>
    <row r="8360" spans="1:5" ht="15.6">
      <c r="A8360" s="3246" t="s">
        <v>18930</v>
      </c>
      <c r="B8360" s="1763" t="s">
        <v>25686</v>
      </c>
      <c r="C8360" s="1763" t="s">
        <v>18572</v>
      </c>
      <c r="D8360" s="1764">
        <v>1597</v>
      </c>
      <c r="E8360" s="1104">
        <f t="shared" si="130"/>
        <v>878.35</v>
      </c>
    </row>
    <row r="8361" spans="1:5" ht="15.6">
      <c r="A8361" s="3245" t="s">
        <v>18936</v>
      </c>
      <c r="B8361" s="1761" t="s">
        <v>25688</v>
      </c>
      <c r="C8361" s="1761" t="s">
        <v>18572</v>
      </c>
      <c r="D8361" s="1762">
        <v>1598</v>
      </c>
      <c r="E8361" s="1103">
        <f t="shared" si="130"/>
        <v>878.90000000000009</v>
      </c>
    </row>
    <row r="8362" spans="1:5" ht="15.6">
      <c r="A8362" s="3246" t="s">
        <v>8880</v>
      </c>
      <c r="B8362" s="1763" t="s">
        <v>25689</v>
      </c>
      <c r="C8362" s="1763" t="s">
        <v>18572</v>
      </c>
      <c r="D8362" s="1764">
        <v>1601</v>
      </c>
      <c r="E8362" s="1104">
        <f t="shared" si="130"/>
        <v>880.55000000000007</v>
      </c>
    </row>
    <row r="8363" spans="1:5" ht="15.6">
      <c r="A8363" s="3245" t="s">
        <v>18927</v>
      </c>
      <c r="B8363" s="1761" t="s">
        <v>25690</v>
      </c>
      <c r="C8363" s="1761" t="s">
        <v>18572</v>
      </c>
      <c r="D8363" s="1762">
        <v>1607</v>
      </c>
      <c r="E8363" s="1103">
        <f t="shared" si="130"/>
        <v>883.85</v>
      </c>
    </row>
    <row r="8364" spans="1:5" ht="15.6">
      <c r="A8364" s="3246" t="s">
        <v>18883</v>
      </c>
      <c r="B8364" s="1763" t="s">
        <v>25691</v>
      </c>
      <c r="C8364" s="1763" t="s">
        <v>18572</v>
      </c>
      <c r="D8364" s="1764">
        <v>1608</v>
      </c>
      <c r="E8364" s="1104">
        <f t="shared" si="130"/>
        <v>884.40000000000009</v>
      </c>
    </row>
    <row r="8365" spans="1:5" ht="15.6">
      <c r="A8365" s="3245" t="s">
        <v>19005</v>
      </c>
      <c r="B8365" s="1761" t="s">
        <v>25692</v>
      </c>
      <c r="C8365" s="1761" t="s">
        <v>18572</v>
      </c>
      <c r="D8365" s="1762">
        <v>1608</v>
      </c>
      <c r="E8365" s="1103">
        <f t="shared" si="130"/>
        <v>884.40000000000009</v>
      </c>
    </row>
    <row r="8366" spans="1:5" ht="15.6">
      <c r="A8366" s="3246" t="s">
        <v>18965</v>
      </c>
      <c r="B8366" s="1763" t="s">
        <v>25693</v>
      </c>
      <c r="C8366" s="1763" t="s">
        <v>18572</v>
      </c>
      <c r="D8366" s="1764">
        <v>1609</v>
      </c>
      <c r="E8366" s="1104">
        <f t="shared" si="130"/>
        <v>884.95</v>
      </c>
    </row>
    <row r="8367" spans="1:5" ht="15.6">
      <c r="A8367" s="3245" t="s">
        <v>18884</v>
      </c>
      <c r="B8367" s="1761" t="s">
        <v>25694</v>
      </c>
      <c r="C8367" s="1761" t="s">
        <v>18572</v>
      </c>
      <c r="D8367" s="1762">
        <v>1611</v>
      </c>
      <c r="E8367" s="1103">
        <f t="shared" si="130"/>
        <v>886.05000000000007</v>
      </c>
    </row>
    <row r="8368" spans="1:5" ht="15.6">
      <c r="A8368" s="3246" t="s">
        <v>18964</v>
      </c>
      <c r="B8368" s="1763" t="s">
        <v>25695</v>
      </c>
      <c r="C8368" s="1763" t="s">
        <v>18572</v>
      </c>
      <c r="D8368" s="1764">
        <v>1613</v>
      </c>
      <c r="E8368" s="1104">
        <f t="shared" si="130"/>
        <v>887.15000000000009</v>
      </c>
    </row>
    <row r="8369" spans="1:5" ht="15.6">
      <c r="A8369" s="3245" t="s">
        <v>18946</v>
      </c>
      <c r="B8369" s="1761" t="s">
        <v>25696</v>
      </c>
      <c r="C8369" s="1761" t="s">
        <v>18572</v>
      </c>
      <c r="D8369" s="1762">
        <v>1620</v>
      </c>
      <c r="E8369" s="1103">
        <f t="shared" si="130"/>
        <v>891.00000000000011</v>
      </c>
    </row>
    <row r="8370" spans="1:5" ht="15.6">
      <c r="A8370" s="3246" t="s">
        <v>18934</v>
      </c>
      <c r="B8370" s="1763" t="s">
        <v>25697</v>
      </c>
      <c r="C8370" s="1763" t="s">
        <v>18572</v>
      </c>
      <c r="D8370" s="1764">
        <v>1620</v>
      </c>
      <c r="E8370" s="1104">
        <f t="shared" si="130"/>
        <v>891.00000000000011</v>
      </c>
    </row>
    <row r="8371" spans="1:5" ht="15.6">
      <c r="A8371" s="3245" t="s">
        <v>18935</v>
      </c>
      <c r="B8371" s="1761" t="s">
        <v>25698</v>
      </c>
      <c r="C8371" s="1761" t="s">
        <v>18572</v>
      </c>
      <c r="D8371" s="1762">
        <v>1620</v>
      </c>
      <c r="E8371" s="1103">
        <f t="shared" si="130"/>
        <v>891.00000000000011</v>
      </c>
    </row>
    <row r="8372" spans="1:5" ht="15.6">
      <c r="A8372" s="3246" t="s">
        <v>8351</v>
      </c>
      <c r="B8372" s="1763" t="s">
        <v>25699</v>
      </c>
      <c r="C8372" s="1763" t="s">
        <v>18572</v>
      </c>
      <c r="D8372" s="1764">
        <v>1624</v>
      </c>
      <c r="E8372" s="1104">
        <f t="shared" si="130"/>
        <v>893.2</v>
      </c>
    </row>
    <row r="8373" spans="1:5" ht="15.6">
      <c r="A8373" s="3245" t="s">
        <v>18947</v>
      </c>
      <c r="B8373" s="1761" t="s">
        <v>25700</v>
      </c>
      <c r="C8373" s="1761" t="s">
        <v>18572</v>
      </c>
      <c r="D8373" s="1762">
        <v>1626</v>
      </c>
      <c r="E8373" s="1103">
        <f t="shared" si="130"/>
        <v>894.30000000000007</v>
      </c>
    </row>
    <row r="8374" spans="1:5" ht="15.6">
      <c r="A8374" s="3246" t="s">
        <v>18894</v>
      </c>
      <c r="B8374" s="1763" t="s">
        <v>25701</v>
      </c>
      <c r="C8374" s="1763" t="s">
        <v>18572</v>
      </c>
      <c r="D8374" s="1764">
        <v>1631</v>
      </c>
      <c r="E8374" s="1104">
        <f t="shared" si="130"/>
        <v>897.05000000000007</v>
      </c>
    </row>
    <row r="8375" spans="1:5" ht="15.6">
      <c r="A8375" s="3245" t="s">
        <v>18895</v>
      </c>
      <c r="B8375" s="1761" t="s">
        <v>25702</v>
      </c>
      <c r="C8375" s="1761" t="s">
        <v>18572</v>
      </c>
      <c r="D8375" s="1762">
        <v>1633</v>
      </c>
      <c r="E8375" s="1103">
        <f t="shared" si="130"/>
        <v>898.15000000000009</v>
      </c>
    </row>
    <row r="8376" spans="1:5" ht="15.6">
      <c r="A8376" s="3246" t="s">
        <v>18974</v>
      </c>
      <c r="B8376" s="1763" t="s">
        <v>25703</v>
      </c>
      <c r="C8376" s="1763" t="s">
        <v>18572</v>
      </c>
      <c r="D8376" s="1764">
        <v>1634</v>
      </c>
      <c r="E8376" s="1104">
        <f t="shared" si="130"/>
        <v>898.7</v>
      </c>
    </row>
    <row r="8377" spans="1:5" ht="15.6">
      <c r="A8377" s="3245" t="s">
        <v>8875</v>
      </c>
      <c r="B8377" s="1761" t="s">
        <v>25704</v>
      </c>
      <c r="C8377" s="1761" t="s">
        <v>18572</v>
      </c>
      <c r="D8377" s="1762">
        <v>1639</v>
      </c>
      <c r="E8377" s="1103">
        <f t="shared" si="130"/>
        <v>901.45</v>
      </c>
    </row>
    <row r="8378" spans="1:5" ht="15.6">
      <c r="A8378" s="3246" t="s">
        <v>18945</v>
      </c>
      <c r="B8378" s="1763" t="s">
        <v>25705</v>
      </c>
      <c r="C8378" s="1763" t="s">
        <v>18572</v>
      </c>
      <c r="D8378" s="1764">
        <v>1643</v>
      </c>
      <c r="E8378" s="1104">
        <f t="shared" si="130"/>
        <v>903.65000000000009</v>
      </c>
    </row>
    <row r="8379" spans="1:5" ht="15.6">
      <c r="A8379" s="3245" t="s">
        <v>18911</v>
      </c>
      <c r="B8379" s="1761" t="s">
        <v>25706</v>
      </c>
      <c r="C8379" s="1761" t="s">
        <v>18572</v>
      </c>
      <c r="D8379" s="1762">
        <v>1644</v>
      </c>
      <c r="E8379" s="1103">
        <f t="shared" si="130"/>
        <v>904.2</v>
      </c>
    </row>
    <row r="8380" spans="1:5" ht="15.6">
      <c r="A8380" s="3246" t="s">
        <v>18944</v>
      </c>
      <c r="B8380" s="1763" t="s">
        <v>25707</v>
      </c>
      <c r="C8380" s="1763" t="s">
        <v>18572</v>
      </c>
      <c r="D8380" s="1764">
        <v>1644</v>
      </c>
      <c r="E8380" s="1104">
        <f t="shared" si="130"/>
        <v>904.2</v>
      </c>
    </row>
    <row r="8381" spans="1:5" ht="15.6">
      <c r="A8381" s="3245" t="s">
        <v>18907</v>
      </c>
      <c r="B8381" s="1761" t="s">
        <v>25708</v>
      </c>
      <c r="C8381" s="1761" t="s">
        <v>18572</v>
      </c>
      <c r="D8381" s="1762">
        <v>1654</v>
      </c>
      <c r="E8381" s="1103">
        <f t="shared" si="130"/>
        <v>909.7</v>
      </c>
    </row>
    <row r="8382" spans="1:5" ht="15.6">
      <c r="A8382" s="3246" t="s">
        <v>18957</v>
      </c>
      <c r="B8382" s="1763" t="s">
        <v>25709</v>
      </c>
      <c r="C8382" s="1763" t="s">
        <v>18572</v>
      </c>
      <c r="D8382" s="1764">
        <v>1658</v>
      </c>
      <c r="E8382" s="1104">
        <f t="shared" si="130"/>
        <v>911.90000000000009</v>
      </c>
    </row>
    <row r="8383" spans="1:5" ht="15.6">
      <c r="A8383" s="3245" t="s">
        <v>18958</v>
      </c>
      <c r="B8383" s="1761" t="s">
        <v>25710</v>
      </c>
      <c r="C8383" s="1761" t="s">
        <v>18572</v>
      </c>
      <c r="D8383" s="1762">
        <v>1661</v>
      </c>
      <c r="E8383" s="1103">
        <f t="shared" si="130"/>
        <v>913.55000000000007</v>
      </c>
    </row>
    <row r="8384" spans="1:5" ht="15.6">
      <c r="A8384" s="3246" t="s">
        <v>18924</v>
      </c>
      <c r="B8384" s="1763" t="s">
        <v>25711</v>
      </c>
      <c r="C8384" s="1763" t="s">
        <v>18572</v>
      </c>
      <c r="D8384" s="1764">
        <v>1668</v>
      </c>
      <c r="E8384" s="1104">
        <f t="shared" si="130"/>
        <v>917.40000000000009</v>
      </c>
    </row>
    <row r="8385" spans="1:5" ht="15.6">
      <c r="A8385" s="3245" t="s">
        <v>18956</v>
      </c>
      <c r="B8385" s="1761" t="s">
        <v>25712</v>
      </c>
      <c r="C8385" s="1761" t="s">
        <v>18572</v>
      </c>
      <c r="D8385" s="1762">
        <v>1677</v>
      </c>
      <c r="E8385" s="1103">
        <f t="shared" si="130"/>
        <v>922.35</v>
      </c>
    </row>
    <row r="8386" spans="1:5" ht="15.6">
      <c r="A8386" s="3246" t="s">
        <v>18962</v>
      </c>
      <c r="B8386" s="1763" t="s">
        <v>25713</v>
      </c>
      <c r="C8386" s="1763" t="s">
        <v>18572</v>
      </c>
      <c r="D8386" s="1764">
        <v>1684</v>
      </c>
      <c r="E8386" s="1104">
        <f t="shared" si="130"/>
        <v>926.2</v>
      </c>
    </row>
    <row r="8387" spans="1:5" ht="15.6">
      <c r="A8387" s="3245" t="s">
        <v>18966</v>
      </c>
      <c r="B8387" s="1761" t="s">
        <v>25714</v>
      </c>
      <c r="C8387" s="1761" t="s">
        <v>18572</v>
      </c>
      <c r="D8387" s="1762">
        <v>1685</v>
      </c>
      <c r="E8387" s="1103">
        <f t="shared" si="130"/>
        <v>926.75000000000011</v>
      </c>
    </row>
    <row r="8388" spans="1:5" ht="15.6">
      <c r="A8388" s="3246" t="s">
        <v>18892</v>
      </c>
      <c r="B8388" s="1763" t="s">
        <v>25715</v>
      </c>
      <c r="C8388" s="1763" t="s">
        <v>18572</v>
      </c>
      <c r="D8388" s="1764">
        <v>1689</v>
      </c>
      <c r="E8388" s="1104">
        <f t="shared" si="130"/>
        <v>928.95</v>
      </c>
    </row>
    <row r="8389" spans="1:5" ht="15.6">
      <c r="A8389" s="3245" t="s">
        <v>18939</v>
      </c>
      <c r="B8389" s="1761" t="s">
        <v>25716</v>
      </c>
      <c r="C8389" s="1761" t="s">
        <v>18572</v>
      </c>
      <c r="D8389" s="1762">
        <v>1691</v>
      </c>
      <c r="E8389" s="1103">
        <f t="shared" si="130"/>
        <v>930.05000000000007</v>
      </c>
    </row>
    <row r="8390" spans="1:5" ht="15.6">
      <c r="A8390" s="3246" t="s">
        <v>18903</v>
      </c>
      <c r="B8390" s="1763" t="s">
        <v>25717</v>
      </c>
      <c r="C8390" s="1763" t="s">
        <v>18572</v>
      </c>
      <c r="D8390" s="1764">
        <v>1707</v>
      </c>
      <c r="E8390" s="1104">
        <f t="shared" si="130"/>
        <v>938.85</v>
      </c>
    </row>
    <row r="8391" spans="1:5" ht="15.6">
      <c r="A8391" s="3245" t="s">
        <v>18954</v>
      </c>
      <c r="B8391" s="1761" t="s">
        <v>25718</v>
      </c>
      <c r="C8391" s="1761" t="s">
        <v>18572</v>
      </c>
      <c r="D8391" s="1762">
        <v>1707</v>
      </c>
      <c r="E8391" s="1103">
        <f t="shared" si="130"/>
        <v>938.85</v>
      </c>
    </row>
    <row r="8392" spans="1:5" ht="15.6">
      <c r="A8392" s="3246" t="s">
        <v>18970</v>
      </c>
      <c r="B8392" s="1763" t="s">
        <v>25719</v>
      </c>
      <c r="C8392" s="1763" t="s">
        <v>18572</v>
      </c>
      <c r="D8392" s="1764">
        <v>1708</v>
      </c>
      <c r="E8392" s="1104">
        <f t="shared" si="130"/>
        <v>939.40000000000009</v>
      </c>
    </row>
    <row r="8393" spans="1:5" ht="15.6">
      <c r="A8393" s="3245" t="s">
        <v>18971</v>
      </c>
      <c r="B8393" s="1761" t="s">
        <v>25720</v>
      </c>
      <c r="C8393" s="1761" t="s">
        <v>18572</v>
      </c>
      <c r="D8393" s="1762">
        <v>1709</v>
      </c>
      <c r="E8393" s="1103">
        <f t="shared" si="130"/>
        <v>939.95</v>
      </c>
    </row>
    <row r="8394" spans="1:5" ht="15.6">
      <c r="A8394" s="3246" t="s">
        <v>18961</v>
      </c>
      <c r="B8394" s="1763" t="s">
        <v>25721</v>
      </c>
      <c r="C8394" s="1763" t="s">
        <v>18572</v>
      </c>
      <c r="D8394" s="1764">
        <v>1712</v>
      </c>
      <c r="E8394" s="1104">
        <f t="shared" si="130"/>
        <v>941.6</v>
      </c>
    </row>
    <row r="8395" spans="1:5" ht="15.6">
      <c r="A8395" s="3245" t="s">
        <v>18904</v>
      </c>
      <c r="B8395" s="1761" t="s">
        <v>25722</v>
      </c>
      <c r="C8395" s="1761" t="s">
        <v>18572</v>
      </c>
      <c r="D8395" s="1762">
        <v>1714</v>
      </c>
      <c r="E8395" s="1103">
        <f t="shared" si="130"/>
        <v>942.7</v>
      </c>
    </row>
    <row r="8396" spans="1:5" ht="15.6">
      <c r="A8396" s="3246" t="s">
        <v>18948</v>
      </c>
      <c r="B8396" s="1763" t="s">
        <v>25723</v>
      </c>
      <c r="C8396" s="1763" t="s">
        <v>18572</v>
      </c>
      <c r="D8396" s="1764">
        <v>1715</v>
      </c>
      <c r="E8396" s="1104">
        <f t="shared" si="130"/>
        <v>943.25000000000011</v>
      </c>
    </row>
    <row r="8397" spans="1:5" ht="15.6">
      <c r="A8397" s="3245" t="s">
        <v>18912</v>
      </c>
      <c r="B8397" s="1761" t="s">
        <v>25724</v>
      </c>
      <c r="C8397" s="1761" t="s">
        <v>18572</v>
      </c>
      <c r="D8397" s="1762">
        <v>1733</v>
      </c>
      <c r="E8397" s="1103">
        <f t="shared" ref="E8397:E8460" si="131">D8397*(100%-$E$8)</f>
        <v>953.15000000000009</v>
      </c>
    </row>
    <row r="8398" spans="1:5" ht="15.6">
      <c r="A8398" s="3246" t="s">
        <v>18975</v>
      </c>
      <c r="B8398" s="1763" t="s">
        <v>25725</v>
      </c>
      <c r="C8398" s="1763" t="s">
        <v>18572</v>
      </c>
      <c r="D8398" s="1764">
        <v>1733</v>
      </c>
      <c r="E8398" s="1104">
        <f t="shared" si="131"/>
        <v>953.15000000000009</v>
      </c>
    </row>
    <row r="8399" spans="1:5" ht="15.6">
      <c r="A8399" s="3245" t="s">
        <v>18978</v>
      </c>
      <c r="B8399" s="1761" t="s">
        <v>25726</v>
      </c>
      <c r="C8399" s="1761" t="s">
        <v>18572</v>
      </c>
      <c r="D8399" s="1762">
        <v>1733</v>
      </c>
      <c r="E8399" s="1103">
        <f t="shared" si="131"/>
        <v>953.15000000000009</v>
      </c>
    </row>
    <row r="8400" spans="1:5" ht="15.6">
      <c r="A8400" s="3246" t="s">
        <v>18953</v>
      </c>
      <c r="B8400" s="1763" t="s">
        <v>25727</v>
      </c>
      <c r="C8400" s="1763" t="s">
        <v>18572</v>
      </c>
      <c r="D8400" s="1764">
        <v>1736</v>
      </c>
      <c r="E8400" s="1104">
        <f t="shared" si="131"/>
        <v>954.80000000000007</v>
      </c>
    </row>
    <row r="8401" spans="1:5" ht="15.6">
      <c r="A8401" s="3245" t="s">
        <v>18969</v>
      </c>
      <c r="B8401" s="1761" t="s">
        <v>25728</v>
      </c>
      <c r="C8401" s="1761" t="s">
        <v>18572</v>
      </c>
      <c r="D8401" s="1762">
        <v>1738</v>
      </c>
      <c r="E8401" s="1103">
        <f t="shared" si="131"/>
        <v>955.90000000000009</v>
      </c>
    </row>
    <row r="8402" spans="1:5" ht="15.6">
      <c r="A8402" s="3246" t="s">
        <v>18913</v>
      </c>
      <c r="B8402" s="1763" t="s">
        <v>25729</v>
      </c>
      <c r="C8402" s="1763" t="s">
        <v>18572</v>
      </c>
      <c r="D8402" s="1764">
        <v>1739</v>
      </c>
      <c r="E8402" s="1104">
        <f t="shared" si="131"/>
        <v>956.45</v>
      </c>
    </row>
    <row r="8403" spans="1:5" ht="15.6">
      <c r="A8403" s="3245" t="s">
        <v>18963</v>
      </c>
      <c r="B8403" s="1761" t="s">
        <v>25730</v>
      </c>
      <c r="C8403" s="1761" t="s">
        <v>18572</v>
      </c>
      <c r="D8403" s="1762">
        <v>1741</v>
      </c>
      <c r="E8403" s="1103">
        <f t="shared" si="131"/>
        <v>957.55000000000007</v>
      </c>
    </row>
    <row r="8404" spans="1:5" ht="15.6">
      <c r="A8404" s="3246" t="s">
        <v>18959</v>
      </c>
      <c r="B8404" s="1763" t="s">
        <v>25731</v>
      </c>
      <c r="C8404" s="1763" t="s">
        <v>18572</v>
      </c>
      <c r="D8404" s="1764">
        <v>1744</v>
      </c>
      <c r="E8404" s="1104">
        <f t="shared" si="131"/>
        <v>959.2</v>
      </c>
    </row>
    <row r="8405" spans="1:5" ht="15.6">
      <c r="A8405" s="3245" t="s">
        <v>18925</v>
      </c>
      <c r="B8405" s="1761" t="s">
        <v>25732</v>
      </c>
      <c r="C8405" s="1761" t="s">
        <v>18572</v>
      </c>
      <c r="D8405" s="1762">
        <v>1758</v>
      </c>
      <c r="E8405" s="1103">
        <f t="shared" si="131"/>
        <v>966.90000000000009</v>
      </c>
    </row>
    <row r="8406" spans="1:5" ht="15.6">
      <c r="A8406" s="3246" t="s">
        <v>18983</v>
      </c>
      <c r="B8406" s="1763" t="s">
        <v>25733</v>
      </c>
      <c r="C8406" s="1763" t="s">
        <v>18572</v>
      </c>
      <c r="D8406" s="1764">
        <v>1758</v>
      </c>
      <c r="E8406" s="1104">
        <f t="shared" si="131"/>
        <v>966.90000000000009</v>
      </c>
    </row>
    <row r="8407" spans="1:5" ht="15.6">
      <c r="A8407" s="3245" t="s">
        <v>18984</v>
      </c>
      <c r="B8407" s="1761" t="s">
        <v>25734</v>
      </c>
      <c r="C8407" s="1761" t="s">
        <v>18572</v>
      </c>
      <c r="D8407" s="1762">
        <v>1758</v>
      </c>
      <c r="E8407" s="1103">
        <f t="shared" si="131"/>
        <v>966.90000000000009</v>
      </c>
    </row>
    <row r="8408" spans="1:5" ht="15.6">
      <c r="A8408" s="3246" t="s">
        <v>18976</v>
      </c>
      <c r="B8408" s="1763" t="s">
        <v>25735</v>
      </c>
      <c r="C8408" s="1763" t="s">
        <v>18572</v>
      </c>
      <c r="D8408" s="1764">
        <v>1760</v>
      </c>
      <c r="E8408" s="1104">
        <f t="shared" si="131"/>
        <v>968.00000000000011</v>
      </c>
    </row>
    <row r="8409" spans="1:5" ht="15.6">
      <c r="A8409" s="3245" t="s">
        <v>18926</v>
      </c>
      <c r="B8409" s="1761" t="s">
        <v>25736</v>
      </c>
      <c r="C8409" s="1761" t="s">
        <v>18572</v>
      </c>
      <c r="D8409" s="1762">
        <v>1765</v>
      </c>
      <c r="E8409" s="1103">
        <f t="shared" si="131"/>
        <v>970.75000000000011</v>
      </c>
    </row>
    <row r="8410" spans="1:5" ht="15.6">
      <c r="A8410" s="3246" t="s">
        <v>18967</v>
      </c>
      <c r="B8410" s="1763" t="s">
        <v>25737</v>
      </c>
      <c r="C8410" s="1763" t="s">
        <v>18572</v>
      </c>
      <c r="D8410" s="1764">
        <v>1767</v>
      </c>
      <c r="E8410" s="1104">
        <f t="shared" si="131"/>
        <v>971.85</v>
      </c>
    </row>
    <row r="8411" spans="1:5" ht="15.6">
      <c r="A8411" s="3245" t="s">
        <v>18968</v>
      </c>
      <c r="B8411" s="1761" t="s">
        <v>25738</v>
      </c>
      <c r="C8411" s="1761" t="s">
        <v>18572</v>
      </c>
      <c r="D8411" s="1762">
        <v>1769</v>
      </c>
      <c r="E8411" s="1103">
        <f t="shared" si="131"/>
        <v>972.95</v>
      </c>
    </row>
    <row r="8412" spans="1:5" ht="15.6">
      <c r="A8412" s="3246" t="s">
        <v>18932</v>
      </c>
      <c r="B8412" s="1763" t="s">
        <v>25739</v>
      </c>
      <c r="C8412" s="1763" t="s">
        <v>18572</v>
      </c>
      <c r="D8412" s="1764">
        <v>1774</v>
      </c>
      <c r="E8412" s="1104">
        <f t="shared" si="131"/>
        <v>975.7</v>
      </c>
    </row>
    <row r="8413" spans="1:5" ht="15.6">
      <c r="A8413" s="3245" t="s">
        <v>8345</v>
      </c>
      <c r="B8413" s="1761" t="s">
        <v>25740</v>
      </c>
      <c r="C8413" s="1761" t="s">
        <v>18572</v>
      </c>
      <c r="D8413" s="1762">
        <v>1780</v>
      </c>
      <c r="E8413" s="1103">
        <f t="shared" si="131"/>
        <v>979.00000000000011</v>
      </c>
    </row>
    <row r="8414" spans="1:5" ht="15.6">
      <c r="A8414" s="3246" t="s">
        <v>18990</v>
      </c>
      <c r="B8414" s="1763" t="s">
        <v>25741</v>
      </c>
      <c r="C8414" s="1763" t="s">
        <v>18572</v>
      </c>
      <c r="D8414" s="1764">
        <v>1782</v>
      </c>
      <c r="E8414" s="1104">
        <f t="shared" si="131"/>
        <v>980.1</v>
      </c>
    </row>
    <row r="8415" spans="1:5" ht="15.6">
      <c r="A8415" s="3245" t="s">
        <v>18989</v>
      </c>
      <c r="B8415" s="1761" t="s">
        <v>25742</v>
      </c>
      <c r="C8415" s="1761" t="s">
        <v>18572</v>
      </c>
      <c r="D8415" s="1762">
        <v>1783</v>
      </c>
      <c r="E8415" s="1103">
        <f t="shared" si="131"/>
        <v>980.65000000000009</v>
      </c>
    </row>
    <row r="8416" spans="1:5" ht="15.6">
      <c r="A8416" s="3246" t="s">
        <v>18940</v>
      </c>
      <c r="B8416" s="1763" t="s">
        <v>25743</v>
      </c>
      <c r="C8416" s="1763" t="s">
        <v>18572</v>
      </c>
      <c r="D8416" s="1764">
        <v>1784</v>
      </c>
      <c r="E8416" s="1104">
        <f t="shared" si="131"/>
        <v>981.2</v>
      </c>
    </row>
    <row r="8417" spans="1:5" ht="15.6">
      <c r="A8417" s="3245" t="s">
        <v>18941</v>
      </c>
      <c r="B8417" s="1761" t="s">
        <v>25744</v>
      </c>
      <c r="C8417" s="1761" t="s">
        <v>18572</v>
      </c>
      <c r="D8417" s="1762">
        <v>1789</v>
      </c>
      <c r="E8417" s="1103">
        <f t="shared" si="131"/>
        <v>983.95</v>
      </c>
    </row>
    <row r="8418" spans="1:5" ht="15.6">
      <c r="A8418" s="3246" t="s">
        <v>18972</v>
      </c>
      <c r="B8418" s="1763" t="s">
        <v>25745</v>
      </c>
      <c r="C8418" s="1763" t="s">
        <v>18572</v>
      </c>
      <c r="D8418" s="1764">
        <v>1794</v>
      </c>
      <c r="E8418" s="1104">
        <f t="shared" si="131"/>
        <v>986.7</v>
      </c>
    </row>
    <row r="8419" spans="1:5" ht="15.6">
      <c r="A8419" s="3245" t="s">
        <v>18973</v>
      </c>
      <c r="B8419" s="1761" t="s">
        <v>25746</v>
      </c>
      <c r="C8419" s="1761" t="s">
        <v>18572</v>
      </c>
      <c r="D8419" s="1762">
        <v>1796</v>
      </c>
      <c r="E8419" s="1103">
        <f t="shared" si="131"/>
        <v>987.80000000000007</v>
      </c>
    </row>
    <row r="8420" spans="1:5" ht="15.6">
      <c r="A8420" s="3246" t="s">
        <v>18994</v>
      </c>
      <c r="B8420" s="1763" t="s">
        <v>25747</v>
      </c>
      <c r="C8420" s="1763" t="s">
        <v>18572</v>
      </c>
      <c r="D8420" s="1764">
        <v>1807</v>
      </c>
      <c r="E8420" s="1104">
        <f t="shared" si="131"/>
        <v>993.85000000000014</v>
      </c>
    </row>
    <row r="8421" spans="1:5" ht="15.6">
      <c r="A8421" s="3245" t="s">
        <v>18949</v>
      </c>
      <c r="B8421" s="1761" t="s">
        <v>25748</v>
      </c>
      <c r="C8421" s="1761" t="s">
        <v>18572</v>
      </c>
      <c r="D8421" s="1762">
        <v>1809</v>
      </c>
      <c r="E8421" s="1103">
        <f t="shared" si="131"/>
        <v>994.95</v>
      </c>
    </row>
    <row r="8422" spans="1:5" ht="15.6">
      <c r="A8422" s="3246" t="s">
        <v>18979</v>
      </c>
      <c r="B8422" s="1763" t="s">
        <v>25749</v>
      </c>
      <c r="C8422" s="1763" t="s">
        <v>18572</v>
      </c>
      <c r="D8422" s="1764">
        <v>1820</v>
      </c>
      <c r="E8422" s="1104">
        <f t="shared" si="131"/>
        <v>1001.0000000000001</v>
      </c>
    </row>
    <row r="8423" spans="1:5" ht="15.6">
      <c r="A8423" s="3245" t="s">
        <v>18980</v>
      </c>
      <c r="B8423" s="1761" t="s">
        <v>25750</v>
      </c>
      <c r="C8423" s="1761" t="s">
        <v>18572</v>
      </c>
      <c r="D8423" s="1762">
        <v>1821</v>
      </c>
      <c r="E8423" s="1103">
        <f t="shared" si="131"/>
        <v>1001.5500000000001</v>
      </c>
    </row>
    <row r="8424" spans="1:5" ht="15.6">
      <c r="A8424" s="3246" t="s">
        <v>8350</v>
      </c>
      <c r="B8424" s="1763" t="s">
        <v>25751</v>
      </c>
      <c r="C8424" s="1763" t="s">
        <v>18572</v>
      </c>
      <c r="D8424" s="1764">
        <v>1825</v>
      </c>
      <c r="E8424" s="1104">
        <f t="shared" si="131"/>
        <v>1003.7500000000001</v>
      </c>
    </row>
    <row r="8425" spans="1:5" ht="15.6">
      <c r="A8425" s="3245" t="s">
        <v>19001</v>
      </c>
      <c r="B8425" s="1761" t="s">
        <v>25752</v>
      </c>
      <c r="C8425" s="1761" t="s">
        <v>18572</v>
      </c>
      <c r="D8425" s="1762">
        <v>1827</v>
      </c>
      <c r="E8425" s="1103">
        <f t="shared" si="131"/>
        <v>1004.8500000000001</v>
      </c>
    </row>
    <row r="8426" spans="1:5" ht="15.6">
      <c r="A8426" s="3246" t="s">
        <v>18986</v>
      </c>
      <c r="B8426" s="1763" t="s">
        <v>25753</v>
      </c>
      <c r="C8426" s="1763" t="s">
        <v>18572</v>
      </c>
      <c r="D8426" s="1764">
        <v>1841</v>
      </c>
      <c r="E8426" s="1104">
        <f t="shared" si="131"/>
        <v>1012.5500000000001</v>
      </c>
    </row>
    <row r="8427" spans="1:5" ht="15.6">
      <c r="A8427" s="3245" t="s">
        <v>18985</v>
      </c>
      <c r="B8427" s="1761" t="s">
        <v>25754</v>
      </c>
      <c r="C8427" s="1761" t="s">
        <v>18572</v>
      </c>
      <c r="D8427" s="1762">
        <v>1846</v>
      </c>
      <c r="E8427" s="1103">
        <f t="shared" si="131"/>
        <v>1015.3000000000001</v>
      </c>
    </row>
    <row r="8428" spans="1:5" ht="15.6">
      <c r="A8428" s="3246" t="s">
        <v>8352</v>
      </c>
      <c r="B8428" s="1763" t="s">
        <v>25755</v>
      </c>
      <c r="C8428" s="1763" t="s">
        <v>18572</v>
      </c>
      <c r="D8428" s="1764">
        <v>1851</v>
      </c>
      <c r="E8428" s="1104">
        <f t="shared" si="131"/>
        <v>1018.0500000000001</v>
      </c>
    </row>
    <row r="8429" spans="1:5" ht="15.6">
      <c r="A8429" s="3245" t="s">
        <v>18991</v>
      </c>
      <c r="B8429" s="1761" t="s">
        <v>25756</v>
      </c>
      <c r="C8429" s="1761" t="s">
        <v>18572</v>
      </c>
      <c r="D8429" s="1762">
        <v>1868</v>
      </c>
      <c r="E8429" s="1103">
        <f t="shared" si="131"/>
        <v>1027.4000000000001</v>
      </c>
    </row>
    <row r="8430" spans="1:5" ht="15.6">
      <c r="A8430" s="3246" t="s">
        <v>18977</v>
      </c>
      <c r="B8430" s="1763" t="s">
        <v>25757</v>
      </c>
      <c r="C8430" s="1763" t="s">
        <v>18572</v>
      </c>
      <c r="D8430" s="1764">
        <v>1879</v>
      </c>
      <c r="E8430" s="1104">
        <f t="shared" si="131"/>
        <v>1033.45</v>
      </c>
    </row>
    <row r="8431" spans="1:5" ht="15.6">
      <c r="A8431" s="3245" t="s">
        <v>18995</v>
      </c>
      <c r="B8431" s="1761" t="s">
        <v>25758</v>
      </c>
      <c r="C8431" s="1761" t="s">
        <v>18572</v>
      </c>
      <c r="D8431" s="1762">
        <v>1895</v>
      </c>
      <c r="E8431" s="1103">
        <f t="shared" si="131"/>
        <v>1042.25</v>
      </c>
    </row>
    <row r="8432" spans="1:5" ht="15.6">
      <c r="A8432" s="3246" t="s">
        <v>18981</v>
      </c>
      <c r="B8432" s="1763" t="s">
        <v>25759</v>
      </c>
      <c r="C8432" s="1763" t="s">
        <v>18572</v>
      </c>
      <c r="D8432" s="1764">
        <v>1901</v>
      </c>
      <c r="E8432" s="1104">
        <f t="shared" si="131"/>
        <v>1045.5500000000002</v>
      </c>
    </row>
    <row r="8433" spans="1:5" ht="15.6">
      <c r="A8433" s="3245" t="s">
        <v>18982</v>
      </c>
      <c r="B8433" s="1761" t="s">
        <v>25760</v>
      </c>
      <c r="C8433" s="1761" t="s">
        <v>18572</v>
      </c>
      <c r="D8433" s="1762">
        <v>1907</v>
      </c>
      <c r="E8433" s="1103">
        <f t="shared" si="131"/>
        <v>1048.8500000000001</v>
      </c>
    </row>
    <row r="8434" spans="1:5" ht="15.6">
      <c r="A8434" s="3246" t="s">
        <v>18998</v>
      </c>
      <c r="B8434" s="1763" t="s">
        <v>25761</v>
      </c>
      <c r="C8434" s="1763" t="s">
        <v>18572</v>
      </c>
      <c r="D8434" s="1764">
        <v>1922</v>
      </c>
      <c r="E8434" s="1104">
        <f t="shared" si="131"/>
        <v>1057.1000000000001</v>
      </c>
    </row>
    <row r="8435" spans="1:5" ht="15.6">
      <c r="A8435" s="3245" t="s">
        <v>18987</v>
      </c>
      <c r="B8435" s="1761" t="s">
        <v>25762</v>
      </c>
      <c r="C8435" s="1761" t="s">
        <v>18572</v>
      </c>
      <c r="D8435" s="1762">
        <v>1930</v>
      </c>
      <c r="E8435" s="1103">
        <f t="shared" si="131"/>
        <v>1061.5</v>
      </c>
    </row>
    <row r="8436" spans="1:5" ht="15.6">
      <c r="A8436" s="3246" t="s">
        <v>18988</v>
      </c>
      <c r="B8436" s="1763" t="s">
        <v>25763</v>
      </c>
      <c r="C8436" s="1763" t="s">
        <v>18572</v>
      </c>
      <c r="D8436" s="1764">
        <v>1936</v>
      </c>
      <c r="E8436" s="1104">
        <f t="shared" si="131"/>
        <v>1064.8000000000002</v>
      </c>
    </row>
    <row r="8437" spans="1:5" ht="15.6">
      <c r="A8437" s="3245" t="s">
        <v>19000</v>
      </c>
      <c r="B8437" s="1761" t="s">
        <v>25764</v>
      </c>
      <c r="C8437" s="1761" t="s">
        <v>18572</v>
      </c>
      <c r="D8437" s="1762">
        <v>1949</v>
      </c>
      <c r="E8437" s="1103">
        <f t="shared" si="131"/>
        <v>1071.95</v>
      </c>
    </row>
    <row r="8438" spans="1:5" ht="15.6">
      <c r="A8438" s="3246" t="s">
        <v>18992</v>
      </c>
      <c r="B8438" s="1763" t="s">
        <v>25765</v>
      </c>
      <c r="C8438" s="1763" t="s">
        <v>18572</v>
      </c>
      <c r="D8438" s="1764">
        <v>1959</v>
      </c>
      <c r="E8438" s="1104">
        <f t="shared" si="131"/>
        <v>1077.45</v>
      </c>
    </row>
    <row r="8439" spans="1:5" ht="15.6">
      <c r="A8439" s="3245" t="s">
        <v>18993</v>
      </c>
      <c r="B8439" s="1761" t="s">
        <v>25766</v>
      </c>
      <c r="C8439" s="1761" t="s">
        <v>18572</v>
      </c>
      <c r="D8439" s="1762">
        <v>1965</v>
      </c>
      <c r="E8439" s="1103">
        <f t="shared" si="131"/>
        <v>1080.75</v>
      </c>
    </row>
    <row r="8440" spans="1:5" ht="15.6">
      <c r="A8440" s="3246" t="s">
        <v>18996</v>
      </c>
      <c r="B8440" s="1763" t="s">
        <v>25767</v>
      </c>
      <c r="C8440" s="1763" t="s">
        <v>18572</v>
      </c>
      <c r="D8440" s="1764">
        <v>1988</v>
      </c>
      <c r="E8440" s="1104">
        <f t="shared" si="131"/>
        <v>1093.4000000000001</v>
      </c>
    </row>
    <row r="8441" spans="1:5" ht="15.6">
      <c r="A8441" s="3245" t="s">
        <v>18997</v>
      </c>
      <c r="B8441" s="1761" t="s">
        <v>25768</v>
      </c>
      <c r="C8441" s="1761" t="s">
        <v>18572</v>
      </c>
      <c r="D8441" s="1762">
        <v>1993</v>
      </c>
      <c r="E8441" s="1103">
        <f t="shared" si="131"/>
        <v>1096.1500000000001</v>
      </c>
    </row>
    <row r="8442" spans="1:5" ht="15.6">
      <c r="A8442" s="3246" t="s">
        <v>18999</v>
      </c>
      <c r="B8442" s="1763" t="s">
        <v>25769</v>
      </c>
      <c r="C8442" s="1763" t="s">
        <v>18572</v>
      </c>
      <c r="D8442" s="1764">
        <v>2017</v>
      </c>
      <c r="E8442" s="1104">
        <f t="shared" si="131"/>
        <v>1109.3500000000001</v>
      </c>
    </row>
    <row r="8443" spans="1:5" ht="15.6">
      <c r="A8443" s="3245" t="s">
        <v>25770</v>
      </c>
      <c r="B8443" s="1761" t="s">
        <v>25771</v>
      </c>
      <c r="C8443" s="1761" t="s">
        <v>18572</v>
      </c>
      <c r="D8443" s="1762">
        <v>1</v>
      </c>
      <c r="E8443" s="1103">
        <f t="shared" si="131"/>
        <v>0.55000000000000004</v>
      </c>
    </row>
    <row r="8444" spans="1:5" ht="15.6">
      <c r="A8444" s="3246" t="s">
        <v>8387</v>
      </c>
      <c r="B8444" s="1763" t="s">
        <v>8388</v>
      </c>
      <c r="C8444" s="1763" t="s">
        <v>18572</v>
      </c>
      <c r="D8444" s="1764">
        <v>938</v>
      </c>
      <c r="E8444" s="1104">
        <f t="shared" si="131"/>
        <v>515.90000000000009</v>
      </c>
    </row>
    <row r="8445" spans="1:5" ht="15.6">
      <c r="A8445" s="3245" t="s">
        <v>8393</v>
      </c>
      <c r="B8445" s="1761" t="s">
        <v>8394</v>
      </c>
      <c r="C8445" s="1761" t="s">
        <v>18572</v>
      </c>
      <c r="D8445" s="1762">
        <v>943</v>
      </c>
      <c r="E8445" s="1103">
        <f t="shared" si="131"/>
        <v>518.65000000000009</v>
      </c>
    </row>
    <row r="8446" spans="1:5" ht="15.6">
      <c r="A8446" s="3246" t="s">
        <v>8389</v>
      </c>
      <c r="B8446" s="1763" t="s">
        <v>8390</v>
      </c>
      <c r="C8446" s="1763" t="s">
        <v>18572</v>
      </c>
      <c r="D8446" s="1764">
        <v>944</v>
      </c>
      <c r="E8446" s="1104">
        <f t="shared" si="131"/>
        <v>519.20000000000005</v>
      </c>
    </row>
    <row r="8447" spans="1:5" ht="15.6">
      <c r="A8447" s="3245" t="s">
        <v>8395</v>
      </c>
      <c r="B8447" s="1761" t="s">
        <v>8396</v>
      </c>
      <c r="C8447" s="1761" t="s">
        <v>18572</v>
      </c>
      <c r="D8447" s="1762">
        <v>949</v>
      </c>
      <c r="E8447" s="1103">
        <f t="shared" si="131"/>
        <v>521.95000000000005</v>
      </c>
    </row>
    <row r="8448" spans="1:5" ht="15.6">
      <c r="A8448" s="3246" t="s">
        <v>8401</v>
      </c>
      <c r="B8448" s="1763" t="s">
        <v>8402</v>
      </c>
      <c r="C8448" s="1763" t="s">
        <v>18572</v>
      </c>
      <c r="D8448" s="1764">
        <v>949</v>
      </c>
      <c r="E8448" s="1104">
        <f t="shared" si="131"/>
        <v>521.95000000000005</v>
      </c>
    </row>
    <row r="8449" spans="1:5" ht="15.6">
      <c r="A8449" s="3245" t="s">
        <v>8391</v>
      </c>
      <c r="B8449" s="1761" t="s">
        <v>8392</v>
      </c>
      <c r="C8449" s="1761" t="s">
        <v>18572</v>
      </c>
      <c r="D8449" s="1762">
        <v>950</v>
      </c>
      <c r="E8449" s="1103">
        <f t="shared" si="131"/>
        <v>522.5</v>
      </c>
    </row>
    <row r="8450" spans="1:5" ht="15.6">
      <c r="A8450" s="3246" t="s">
        <v>8397</v>
      </c>
      <c r="B8450" s="1763" t="s">
        <v>8398</v>
      </c>
      <c r="C8450" s="1763" t="s">
        <v>18572</v>
      </c>
      <c r="D8450" s="1764">
        <v>955</v>
      </c>
      <c r="E8450" s="1104">
        <f t="shared" si="131"/>
        <v>525.25</v>
      </c>
    </row>
    <row r="8451" spans="1:5" ht="15.6">
      <c r="A8451" s="3245" t="s">
        <v>8403</v>
      </c>
      <c r="B8451" s="1761" t="s">
        <v>8404</v>
      </c>
      <c r="C8451" s="1761" t="s">
        <v>18572</v>
      </c>
      <c r="D8451" s="1762">
        <v>955</v>
      </c>
      <c r="E8451" s="1103">
        <f t="shared" si="131"/>
        <v>525.25</v>
      </c>
    </row>
    <row r="8452" spans="1:5" ht="15.6">
      <c r="A8452" s="3246" t="s">
        <v>8413</v>
      </c>
      <c r="B8452" s="1763" t="s">
        <v>8414</v>
      </c>
      <c r="C8452" s="1763" t="s">
        <v>18572</v>
      </c>
      <c r="D8452" s="1764">
        <v>955</v>
      </c>
      <c r="E8452" s="1104">
        <f t="shared" si="131"/>
        <v>525.25</v>
      </c>
    </row>
    <row r="8453" spans="1:5" ht="15.6">
      <c r="A8453" s="3245" t="s">
        <v>8399</v>
      </c>
      <c r="B8453" s="1761" t="s">
        <v>8400</v>
      </c>
      <c r="C8453" s="1761" t="s">
        <v>18572</v>
      </c>
      <c r="D8453" s="1762">
        <v>961</v>
      </c>
      <c r="E8453" s="1103">
        <f t="shared" si="131"/>
        <v>528.55000000000007</v>
      </c>
    </row>
    <row r="8454" spans="1:5" ht="15.6">
      <c r="A8454" s="3246" t="s">
        <v>8405</v>
      </c>
      <c r="B8454" s="1763" t="s">
        <v>8406</v>
      </c>
      <c r="C8454" s="1763" t="s">
        <v>18572</v>
      </c>
      <c r="D8454" s="1764">
        <v>961</v>
      </c>
      <c r="E8454" s="1104">
        <f t="shared" si="131"/>
        <v>528.55000000000007</v>
      </c>
    </row>
    <row r="8455" spans="1:5" ht="15.6">
      <c r="A8455" s="3245" t="s">
        <v>8415</v>
      </c>
      <c r="B8455" s="1761" t="s">
        <v>8416</v>
      </c>
      <c r="C8455" s="1761" t="s">
        <v>18572</v>
      </c>
      <c r="D8455" s="1762">
        <v>961</v>
      </c>
      <c r="E8455" s="1103">
        <f t="shared" si="131"/>
        <v>528.55000000000007</v>
      </c>
    </row>
    <row r="8456" spans="1:5" ht="15.6">
      <c r="A8456" s="3246" t="s">
        <v>8425</v>
      </c>
      <c r="B8456" s="1763" t="s">
        <v>8426</v>
      </c>
      <c r="C8456" s="1763" t="s">
        <v>18572</v>
      </c>
      <c r="D8456" s="1764">
        <v>961</v>
      </c>
      <c r="E8456" s="1104">
        <f t="shared" si="131"/>
        <v>528.55000000000007</v>
      </c>
    </row>
    <row r="8457" spans="1:5" ht="15.6">
      <c r="A8457" s="3245" t="s">
        <v>8407</v>
      </c>
      <c r="B8457" s="1761" t="s">
        <v>8408</v>
      </c>
      <c r="C8457" s="1761" t="s">
        <v>18572</v>
      </c>
      <c r="D8457" s="1762">
        <v>966</v>
      </c>
      <c r="E8457" s="1103">
        <f t="shared" si="131"/>
        <v>531.30000000000007</v>
      </c>
    </row>
    <row r="8458" spans="1:5" ht="15.6">
      <c r="A8458" s="3246" t="s">
        <v>8427</v>
      </c>
      <c r="B8458" s="1763" t="s">
        <v>8428</v>
      </c>
      <c r="C8458" s="1763" t="s">
        <v>18572</v>
      </c>
      <c r="D8458" s="1764">
        <v>966</v>
      </c>
      <c r="E8458" s="1104">
        <f t="shared" si="131"/>
        <v>531.30000000000007</v>
      </c>
    </row>
    <row r="8459" spans="1:5" ht="15.6">
      <c r="A8459" s="3245" t="s">
        <v>8439</v>
      </c>
      <c r="B8459" s="1761" t="s">
        <v>8440</v>
      </c>
      <c r="C8459" s="1761" t="s">
        <v>18572</v>
      </c>
      <c r="D8459" s="1762">
        <v>966</v>
      </c>
      <c r="E8459" s="1103">
        <f t="shared" si="131"/>
        <v>531.30000000000007</v>
      </c>
    </row>
    <row r="8460" spans="1:5" ht="15.6">
      <c r="A8460" s="3246" t="s">
        <v>8417</v>
      </c>
      <c r="B8460" s="1763" t="s">
        <v>8418</v>
      </c>
      <c r="C8460" s="1763" t="s">
        <v>18572</v>
      </c>
      <c r="D8460" s="1764">
        <v>967</v>
      </c>
      <c r="E8460" s="1104">
        <f t="shared" si="131"/>
        <v>531.85</v>
      </c>
    </row>
    <row r="8461" spans="1:5" ht="15.6">
      <c r="A8461" s="3245" t="s">
        <v>8409</v>
      </c>
      <c r="B8461" s="1761" t="s">
        <v>8410</v>
      </c>
      <c r="C8461" s="1761" t="s">
        <v>18572</v>
      </c>
      <c r="D8461" s="1762">
        <v>972</v>
      </c>
      <c r="E8461" s="1103">
        <f t="shared" ref="E8461:E8524" si="132">D8461*(100%-$E$8)</f>
        <v>534.6</v>
      </c>
    </row>
    <row r="8462" spans="1:5" ht="15.6">
      <c r="A8462" s="3246" t="s">
        <v>8441</v>
      </c>
      <c r="B8462" s="1763" t="s">
        <v>8442</v>
      </c>
      <c r="C8462" s="1763" t="s">
        <v>18572</v>
      </c>
      <c r="D8462" s="1764">
        <v>972</v>
      </c>
      <c r="E8462" s="1104">
        <f t="shared" si="132"/>
        <v>534.6</v>
      </c>
    </row>
    <row r="8463" spans="1:5" ht="15.6">
      <c r="A8463" s="3245" t="s">
        <v>8455</v>
      </c>
      <c r="B8463" s="1761" t="s">
        <v>8456</v>
      </c>
      <c r="C8463" s="1761" t="s">
        <v>18572</v>
      </c>
      <c r="D8463" s="1762">
        <v>972</v>
      </c>
      <c r="E8463" s="1103">
        <f t="shared" si="132"/>
        <v>534.6</v>
      </c>
    </row>
    <row r="8464" spans="1:5" ht="15.6">
      <c r="A8464" s="3246" t="s">
        <v>8419</v>
      </c>
      <c r="B8464" s="1763" t="s">
        <v>8420</v>
      </c>
      <c r="C8464" s="1763" t="s">
        <v>18572</v>
      </c>
      <c r="D8464" s="1764">
        <v>973</v>
      </c>
      <c r="E8464" s="1104">
        <f t="shared" si="132"/>
        <v>535.15000000000009</v>
      </c>
    </row>
    <row r="8465" spans="1:5" ht="15.6">
      <c r="A8465" s="3245" t="s">
        <v>8429</v>
      </c>
      <c r="B8465" s="1761" t="s">
        <v>8430</v>
      </c>
      <c r="C8465" s="1761" t="s">
        <v>18572</v>
      </c>
      <c r="D8465" s="1762">
        <v>973</v>
      </c>
      <c r="E8465" s="1103">
        <f t="shared" si="132"/>
        <v>535.15000000000009</v>
      </c>
    </row>
    <row r="8466" spans="1:5" ht="15.6">
      <c r="A8466" s="3246" t="s">
        <v>8411</v>
      </c>
      <c r="B8466" s="1763" t="s">
        <v>8412</v>
      </c>
      <c r="C8466" s="1763" t="s">
        <v>18572</v>
      </c>
      <c r="D8466" s="1764">
        <v>978</v>
      </c>
      <c r="E8466" s="1104">
        <f t="shared" si="132"/>
        <v>537.90000000000009</v>
      </c>
    </row>
    <row r="8467" spans="1:5" ht="15.6">
      <c r="A8467" s="3245" t="s">
        <v>8421</v>
      </c>
      <c r="B8467" s="1761" t="s">
        <v>8422</v>
      </c>
      <c r="C8467" s="1761" t="s">
        <v>18572</v>
      </c>
      <c r="D8467" s="1762">
        <v>978</v>
      </c>
      <c r="E8467" s="1103">
        <f t="shared" si="132"/>
        <v>537.90000000000009</v>
      </c>
    </row>
    <row r="8468" spans="1:5" ht="15.6">
      <c r="A8468" s="3246" t="s">
        <v>8457</v>
      </c>
      <c r="B8468" s="1763" t="s">
        <v>8458</v>
      </c>
      <c r="C8468" s="1763" t="s">
        <v>18572</v>
      </c>
      <c r="D8468" s="1764">
        <v>978</v>
      </c>
      <c r="E8468" s="1104">
        <f t="shared" si="132"/>
        <v>537.90000000000009</v>
      </c>
    </row>
    <row r="8469" spans="1:5" ht="15.6">
      <c r="A8469" s="3245" t="s">
        <v>8473</v>
      </c>
      <c r="B8469" s="1761" t="s">
        <v>8474</v>
      </c>
      <c r="C8469" s="1761" t="s">
        <v>18572</v>
      </c>
      <c r="D8469" s="1762">
        <v>978</v>
      </c>
      <c r="E8469" s="1103">
        <f t="shared" si="132"/>
        <v>537.90000000000009</v>
      </c>
    </row>
    <row r="8470" spans="1:5" ht="15.6">
      <c r="A8470" s="3246" t="s">
        <v>8431</v>
      </c>
      <c r="B8470" s="1763" t="s">
        <v>8432</v>
      </c>
      <c r="C8470" s="1763" t="s">
        <v>18572</v>
      </c>
      <c r="D8470" s="1764">
        <v>979</v>
      </c>
      <c r="E8470" s="1104">
        <f t="shared" si="132"/>
        <v>538.45000000000005</v>
      </c>
    </row>
    <row r="8471" spans="1:5" ht="15.6">
      <c r="A8471" s="3245" t="s">
        <v>8443</v>
      </c>
      <c r="B8471" s="1761" t="s">
        <v>8444</v>
      </c>
      <c r="C8471" s="1761" t="s">
        <v>18572</v>
      </c>
      <c r="D8471" s="1762">
        <v>979</v>
      </c>
      <c r="E8471" s="1103">
        <f t="shared" si="132"/>
        <v>538.45000000000005</v>
      </c>
    </row>
    <row r="8472" spans="1:5" ht="15.6">
      <c r="A8472" s="3246" t="s">
        <v>8493</v>
      </c>
      <c r="B8472" s="1763" t="s">
        <v>8494</v>
      </c>
      <c r="C8472" s="1763" t="s">
        <v>18572</v>
      </c>
      <c r="D8472" s="1764">
        <v>983</v>
      </c>
      <c r="E8472" s="1104">
        <f t="shared" si="132"/>
        <v>540.65000000000009</v>
      </c>
    </row>
    <row r="8473" spans="1:5" ht="15.6">
      <c r="A8473" s="3245" t="s">
        <v>8423</v>
      </c>
      <c r="B8473" s="1761" t="s">
        <v>8424</v>
      </c>
      <c r="C8473" s="1761" t="s">
        <v>18572</v>
      </c>
      <c r="D8473" s="1762">
        <v>984</v>
      </c>
      <c r="E8473" s="1103">
        <f t="shared" si="132"/>
        <v>541.20000000000005</v>
      </c>
    </row>
    <row r="8474" spans="1:5" ht="15.6">
      <c r="A8474" s="3246" t="s">
        <v>8433</v>
      </c>
      <c r="B8474" s="1763" t="s">
        <v>8434</v>
      </c>
      <c r="C8474" s="1763" t="s">
        <v>18572</v>
      </c>
      <c r="D8474" s="1764">
        <v>984</v>
      </c>
      <c r="E8474" s="1104">
        <f t="shared" si="132"/>
        <v>541.20000000000005</v>
      </c>
    </row>
    <row r="8475" spans="1:5" ht="15.6">
      <c r="A8475" s="3245" t="s">
        <v>8445</v>
      </c>
      <c r="B8475" s="1761" t="s">
        <v>8446</v>
      </c>
      <c r="C8475" s="1761" t="s">
        <v>18572</v>
      </c>
      <c r="D8475" s="1762">
        <v>984</v>
      </c>
      <c r="E8475" s="1103">
        <f t="shared" si="132"/>
        <v>541.20000000000005</v>
      </c>
    </row>
    <row r="8476" spans="1:5" ht="15.6">
      <c r="A8476" s="3246" t="s">
        <v>8459</v>
      </c>
      <c r="B8476" s="1763" t="s">
        <v>8460</v>
      </c>
      <c r="C8476" s="1763" t="s">
        <v>18572</v>
      </c>
      <c r="D8476" s="1764">
        <v>984</v>
      </c>
      <c r="E8476" s="1104">
        <f t="shared" si="132"/>
        <v>541.20000000000005</v>
      </c>
    </row>
    <row r="8477" spans="1:5" ht="15.6">
      <c r="A8477" s="3245" t="s">
        <v>8475</v>
      </c>
      <c r="B8477" s="1761" t="s">
        <v>8476</v>
      </c>
      <c r="C8477" s="1761" t="s">
        <v>18572</v>
      </c>
      <c r="D8477" s="1762">
        <v>984</v>
      </c>
      <c r="E8477" s="1103">
        <f t="shared" si="132"/>
        <v>541.20000000000005</v>
      </c>
    </row>
    <row r="8478" spans="1:5" ht="15.6">
      <c r="A8478" s="3246" t="s">
        <v>8435</v>
      </c>
      <c r="B8478" s="1763" t="s">
        <v>8436</v>
      </c>
      <c r="C8478" s="1763" t="s">
        <v>18572</v>
      </c>
      <c r="D8478" s="1764">
        <v>989</v>
      </c>
      <c r="E8478" s="1104">
        <f t="shared" si="132"/>
        <v>543.95000000000005</v>
      </c>
    </row>
    <row r="8479" spans="1:5" ht="15.6">
      <c r="A8479" s="3245" t="s">
        <v>8447</v>
      </c>
      <c r="B8479" s="1761" t="s">
        <v>8448</v>
      </c>
      <c r="C8479" s="1761" t="s">
        <v>18572</v>
      </c>
      <c r="D8479" s="1762">
        <v>989</v>
      </c>
      <c r="E8479" s="1103">
        <f t="shared" si="132"/>
        <v>543.95000000000005</v>
      </c>
    </row>
    <row r="8480" spans="1:5" ht="15.6">
      <c r="A8480" s="3246" t="s">
        <v>8495</v>
      </c>
      <c r="B8480" s="1763" t="s">
        <v>8496</v>
      </c>
      <c r="C8480" s="1763" t="s">
        <v>18572</v>
      </c>
      <c r="D8480" s="1764">
        <v>989</v>
      </c>
      <c r="E8480" s="1104">
        <f t="shared" si="132"/>
        <v>543.95000000000005</v>
      </c>
    </row>
    <row r="8481" spans="1:5" ht="15.6">
      <c r="A8481" s="3245" t="s">
        <v>8461</v>
      </c>
      <c r="B8481" s="1761" t="s">
        <v>8462</v>
      </c>
      <c r="C8481" s="1761" t="s">
        <v>18572</v>
      </c>
      <c r="D8481" s="1762">
        <v>990</v>
      </c>
      <c r="E8481" s="1103">
        <f t="shared" si="132"/>
        <v>544.5</v>
      </c>
    </row>
    <row r="8482" spans="1:5" ht="15.6">
      <c r="A8482" s="3246" t="s">
        <v>8477</v>
      </c>
      <c r="B8482" s="1763" t="s">
        <v>8478</v>
      </c>
      <c r="C8482" s="1763" t="s">
        <v>18572</v>
      </c>
      <c r="D8482" s="1764">
        <v>990</v>
      </c>
      <c r="E8482" s="1104">
        <f t="shared" si="132"/>
        <v>544.5</v>
      </c>
    </row>
    <row r="8483" spans="1:5" ht="15.6">
      <c r="A8483" s="3245" t="s">
        <v>8437</v>
      </c>
      <c r="B8483" s="1761" t="s">
        <v>8438</v>
      </c>
      <c r="C8483" s="1761" t="s">
        <v>18572</v>
      </c>
      <c r="D8483" s="1762">
        <v>995</v>
      </c>
      <c r="E8483" s="1103">
        <f t="shared" si="132"/>
        <v>547.25</v>
      </c>
    </row>
    <row r="8484" spans="1:5" ht="15.6">
      <c r="A8484" s="3246" t="s">
        <v>8449</v>
      </c>
      <c r="B8484" s="1763" t="s">
        <v>8450</v>
      </c>
      <c r="C8484" s="1763" t="s">
        <v>18572</v>
      </c>
      <c r="D8484" s="1764">
        <v>995</v>
      </c>
      <c r="E8484" s="1104">
        <f t="shared" si="132"/>
        <v>547.25</v>
      </c>
    </row>
    <row r="8485" spans="1:5" ht="15.6">
      <c r="A8485" s="3245" t="s">
        <v>8463</v>
      </c>
      <c r="B8485" s="1761" t="s">
        <v>8464</v>
      </c>
      <c r="C8485" s="1761" t="s">
        <v>18572</v>
      </c>
      <c r="D8485" s="1762">
        <v>995</v>
      </c>
      <c r="E8485" s="1103">
        <f t="shared" si="132"/>
        <v>547.25</v>
      </c>
    </row>
    <row r="8486" spans="1:5" ht="15.6">
      <c r="A8486" s="3246" t="s">
        <v>8479</v>
      </c>
      <c r="B8486" s="1763" t="s">
        <v>8480</v>
      </c>
      <c r="C8486" s="1763" t="s">
        <v>18572</v>
      </c>
      <c r="D8486" s="1764">
        <v>995</v>
      </c>
      <c r="E8486" s="1104">
        <f t="shared" si="132"/>
        <v>547.25</v>
      </c>
    </row>
    <row r="8487" spans="1:5" ht="15.6">
      <c r="A8487" s="3245" t="s">
        <v>8497</v>
      </c>
      <c r="B8487" s="1761" t="s">
        <v>8498</v>
      </c>
      <c r="C8487" s="1761" t="s">
        <v>18572</v>
      </c>
      <c r="D8487" s="1762">
        <v>995</v>
      </c>
      <c r="E8487" s="1103">
        <f t="shared" si="132"/>
        <v>547.25</v>
      </c>
    </row>
    <row r="8488" spans="1:5" ht="15.6">
      <c r="A8488" s="3246" t="s">
        <v>8515</v>
      </c>
      <c r="B8488" s="1763" t="s">
        <v>8516</v>
      </c>
      <c r="C8488" s="1763" t="s">
        <v>18572</v>
      </c>
      <c r="D8488" s="1764">
        <v>995</v>
      </c>
      <c r="E8488" s="1104">
        <f t="shared" si="132"/>
        <v>547.25</v>
      </c>
    </row>
    <row r="8489" spans="1:5" ht="15.6">
      <c r="A8489" s="3245" t="s">
        <v>8481</v>
      </c>
      <c r="B8489" s="1761" t="s">
        <v>8482</v>
      </c>
      <c r="C8489" s="1761" t="s">
        <v>18572</v>
      </c>
      <c r="D8489" s="1762">
        <v>1001</v>
      </c>
      <c r="E8489" s="1103">
        <f t="shared" si="132"/>
        <v>550.55000000000007</v>
      </c>
    </row>
    <row r="8490" spans="1:5" ht="15.6">
      <c r="A8490" s="3246" t="s">
        <v>8499</v>
      </c>
      <c r="B8490" s="1763" t="s">
        <v>8500</v>
      </c>
      <c r="C8490" s="1763" t="s">
        <v>18572</v>
      </c>
      <c r="D8490" s="1764">
        <v>1001</v>
      </c>
      <c r="E8490" s="1104">
        <f t="shared" si="132"/>
        <v>550.55000000000007</v>
      </c>
    </row>
    <row r="8491" spans="1:5" ht="15.6">
      <c r="A8491" s="3245" t="s">
        <v>8517</v>
      </c>
      <c r="B8491" s="1761" t="s">
        <v>8518</v>
      </c>
      <c r="C8491" s="1761" t="s">
        <v>18572</v>
      </c>
      <c r="D8491" s="1762">
        <v>1001</v>
      </c>
      <c r="E8491" s="1103">
        <f t="shared" si="132"/>
        <v>550.55000000000007</v>
      </c>
    </row>
    <row r="8492" spans="1:5" ht="15.6">
      <c r="A8492" s="3246" t="s">
        <v>8451</v>
      </c>
      <c r="B8492" s="1763" t="s">
        <v>8452</v>
      </c>
      <c r="C8492" s="1763" t="s">
        <v>18572</v>
      </c>
      <c r="D8492" s="1764">
        <v>1003</v>
      </c>
      <c r="E8492" s="1104">
        <f t="shared" si="132"/>
        <v>551.65000000000009</v>
      </c>
    </row>
    <row r="8493" spans="1:5" ht="15.6">
      <c r="A8493" s="3245" t="s">
        <v>8465</v>
      </c>
      <c r="B8493" s="1761" t="s">
        <v>8466</v>
      </c>
      <c r="C8493" s="1761" t="s">
        <v>18572</v>
      </c>
      <c r="D8493" s="1762">
        <v>1003</v>
      </c>
      <c r="E8493" s="1103">
        <f t="shared" si="132"/>
        <v>551.65000000000009</v>
      </c>
    </row>
    <row r="8494" spans="1:5" ht="15.6">
      <c r="A8494" s="3246" t="s">
        <v>8519</v>
      </c>
      <c r="B8494" s="1763" t="s">
        <v>8520</v>
      </c>
      <c r="C8494" s="1763" t="s">
        <v>18572</v>
      </c>
      <c r="D8494" s="1764">
        <v>1007</v>
      </c>
      <c r="E8494" s="1104">
        <f t="shared" si="132"/>
        <v>553.85</v>
      </c>
    </row>
    <row r="8495" spans="1:5" ht="15.6">
      <c r="A8495" s="3245" t="s">
        <v>8537</v>
      </c>
      <c r="B8495" s="1761" t="s">
        <v>8538</v>
      </c>
      <c r="C8495" s="1761" t="s">
        <v>18572</v>
      </c>
      <c r="D8495" s="1762">
        <v>1007</v>
      </c>
      <c r="E8495" s="1103">
        <f t="shared" si="132"/>
        <v>553.85</v>
      </c>
    </row>
    <row r="8496" spans="1:5" ht="15.6">
      <c r="A8496" s="3246" t="s">
        <v>8453</v>
      </c>
      <c r="B8496" s="1763" t="s">
        <v>8454</v>
      </c>
      <c r="C8496" s="1763" t="s">
        <v>18572</v>
      </c>
      <c r="D8496" s="1764">
        <v>1008</v>
      </c>
      <c r="E8496" s="1104">
        <f t="shared" si="132"/>
        <v>554.40000000000009</v>
      </c>
    </row>
    <row r="8497" spans="1:5" ht="15.6">
      <c r="A8497" s="3245" t="s">
        <v>8467</v>
      </c>
      <c r="B8497" s="1761" t="s">
        <v>8468</v>
      </c>
      <c r="C8497" s="1761" t="s">
        <v>18572</v>
      </c>
      <c r="D8497" s="1762">
        <v>1008</v>
      </c>
      <c r="E8497" s="1103">
        <f t="shared" si="132"/>
        <v>554.40000000000009</v>
      </c>
    </row>
    <row r="8498" spans="1:5" ht="15.6">
      <c r="A8498" s="3246" t="s">
        <v>8483</v>
      </c>
      <c r="B8498" s="1763" t="s">
        <v>8484</v>
      </c>
      <c r="C8498" s="1763" t="s">
        <v>18572</v>
      </c>
      <c r="D8498" s="1764">
        <v>1008</v>
      </c>
      <c r="E8498" s="1104">
        <f t="shared" si="132"/>
        <v>554.40000000000009</v>
      </c>
    </row>
    <row r="8499" spans="1:5" ht="15.6">
      <c r="A8499" s="3245" t="s">
        <v>8501</v>
      </c>
      <c r="B8499" s="1761" t="s">
        <v>8502</v>
      </c>
      <c r="C8499" s="1761" t="s">
        <v>18572</v>
      </c>
      <c r="D8499" s="1762">
        <v>1008</v>
      </c>
      <c r="E8499" s="1103">
        <f t="shared" si="132"/>
        <v>554.40000000000009</v>
      </c>
    </row>
    <row r="8500" spans="1:5" ht="15.6">
      <c r="A8500" s="3246" t="s">
        <v>8559</v>
      </c>
      <c r="B8500" s="1763" t="s">
        <v>8560</v>
      </c>
      <c r="C8500" s="1763" t="s">
        <v>18572</v>
      </c>
      <c r="D8500" s="1764">
        <v>1013</v>
      </c>
      <c r="E8500" s="1104">
        <f t="shared" si="132"/>
        <v>557.15000000000009</v>
      </c>
    </row>
    <row r="8501" spans="1:5" ht="15.6">
      <c r="A8501" s="3245" t="s">
        <v>8469</v>
      </c>
      <c r="B8501" s="1761" t="s">
        <v>8470</v>
      </c>
      <c r="C8501" s="1761" t="s">
        <v>18572</v>
      </c>
      <c r="D8501" s="1762">
        <v>1014</v>
      </c>
      <c r="E8501" s="1103">
        <f t="shared" si="132"/>
        <v>557.70000000000005</v>
      </c>
    </row>
    <row r="8502" spans="1:5" ht="15.6">
      <c r="A8502" s="3246" t="s">
        <v>8503</v>
      </c>
      <c r="B8502" s="1763" t="s">
        <v>8504</v>
      </c>
      <c r="C8502" s="1763" t="s">
        <v>18572</v>
      </c>
      <c r="D8502" s="1764">
        <v>1014</v>
      </c>
      <c r="E8502" s="1104">
        <f t="shared" si="132"/>
        <v>557.70000000000005</v>
      </c>
    </row>
    <row r="8503" spans="1:5" ht="15.6">
      <c r="A8503" s="3245" t="s">
        <v>8521</v>
      </c>
      <c r="B8503" s="1761" t="s">
        <v>8522</v>
      </c>
      <c r="C8503" s="1761" t="s">
        <v>18572</v>
      </c>
      <c r="D8503" s="1762">
        <v>1014</v>
      </c>
      <c r="E8503" s="1103">
        <f t="shared" si="132"/>
        <v>557.70000000000005</v>
      </c>
    </row>
    <row r="8504" spans="1:5" ht="15.6">
      <c r="A8504" s="3246" t="s">
        <v>8485</v>
      </c>
      <c r="B8504" s="1763" t="s">
        <v>8486</v>
      </c>
      <c r="C8504" s="1763" t="s">
        <v>18572</v>
      </c>
      <c r="D8504" s="1764">
        <v>1015</v>
      </c>
      <c r="E8504" s="1104">
        <f t="shared" si="132"/>
        <v>558.25</v>
      </c>
    </row>
    <row r="8505" spans="1:5" ht="15.6">
      <c r="A8505" s="3245" t="s">
        <v>8539</v>
      </c>
      <c r="B8505" s="1761" t="s">
        <v>8540</v>
      </c>
      <c r="C8505" s="1761" t="s">
        <v>18572</v>
      </c>
      <c r="D8505" s="1762">
        <v>1015</v>
      </c>
      <c r="E8505" s="1103">
        <f t="shared" si="132"/>
        <v>558.25</v>
      </c>
    </row>
    <row r="8506" spans="1:5" ht="15.6">
      <c r="A8506" s="3246" t="s">
        <v>8583</v>
      </c>
      <c r="B8506" s="1763" t="s">
        <v>8584</v>
      </c>
      <c r="C8506" s="1763" t="s">
        <v>18572</v>
      </c>
      <c r="D8506" s="1764">
        <v>1018</v>
      </c>
      <c r="E8506" s="1104">
        <f t="shared" si="132"/>
        <v>559.90000000000009</v>
      </c>
    </row>
    <row r="8507" spans="1:5" ht="15.6">
      <c r="A8507" s="3245" t="s">
        <v>8471</v>
      </c>
      <c r="B8507" s="1761" t="s">
        <v>8472</v>
      </c>
      <c r="C8507" s="1761" t="s">
        <v>18572</v>
      </c>
      <c r="D8507" s="1762">
        <v>1019</v>
      </c>
      <c r="E8507" s="1103">
        <f t="shared" si="132"/>
        <v>560.45000000000005</v>
      </c>
    </row>
    <row r="8508" spans="1:5" ht="15.6">
      <c r="A8508" s="3246" t="s">
        <v>8523</v>
      </c>
      <c r="B8508" s="1763" t="s">
        <v>8524</v>
      </c>
      <c r="C8508" s="1763" t="s">
        <v>18572</v>
      </c>
      <c r="D8508" s="1764">
        <v>1019</v>
      </c>
      <c r="E8508" s="1104">
        <f t="shared" si="132"/>
        <v>560.45000000000005</v>
      </c>
    </row>
    <row r="8509" spans="1:5" ht="15.6">
      <c r="A8509" s="3245" t="s">
        <v>8487</v>
      </c>
      <c r="B8509" s="1761" t="s">
        <v>8488</v>
      </c>
      <c r="C8509" s="1761" t="s">
        <v>18572</v>
      </c>
      <c r="D8509" s="1762">
        <v>1020</v>
      </c>
      <c r="E8509" s="1103">
        <f t="shared" si="132"/>
        <v>561</v>
      </c>
    </row>
    <row r="8510" spans="1:5" ht="15.6">
      <c r="A8510" s="3246" t="s">
        <v>8505</v>
      </c>
      <c r="B8510" s="1763" t="s">
        <v>8506</v>
      </c>
      <c r="C8510" s="1763" t="s">
        <v>18572</v>
      </c>
      <c r="D8510" s="1764">
        <v>1020</v>
      </c>
      <c r="E8510" s="1104">
        <f t="shared" si="132"/>
        <v>561</v>
      </c>
    </row>
    <row r="8511" spans="1:5" ht="15.6">
      <c r="A8511" s="3245" t="s">
        <v>8541</v>
      </c>
      <c r="B8511" s="1761" t="s">
        <v>8542</v>
      </c>
      <c r="C8511" s="1761" t="s">
        <v>18572</v>
      </c>
      <c r="D8511" s="1762">
        <v>1020</v>
      </c>
      <c r="E8511" s="1103">
        <f t="shared" si="132"/>
        <v>561</v>
      </c>
    </row>
    <row r="8512" spans="1:5" ht="15.6">
      <c r="A8512" s="3246" t="s">
        <v>8561</v>
      </c>
      <c r="B8512" s="1763" t="s">
        <v>8562</v>
      </c>
      <c r="C8512" s="1763" t="s">
        <v>18572</v>
      </c>
      <c r="D8512" s="1764">
        <v>1020</v>
      </c>
      <c r="E8512" s="1104">
        <f t="shared" si="132"/>
        <v>561</v>
      </c>
    </row>
    <row r="8513" spans="1:5" ht="15.6">
      <c r="A8513" s="3245" t="s">
        <v>8489</v>
      </c>
      <c r="B8513" s="1761" t="s">
        <v>8490</v>
      </c>
      <c r="C8513" s="1761" t="s">
        <v>18572</v>
      </c>
      <c r="D8513" s="1762">
        <v>1025</v>
      </c>
      <c r="E8513" s="1103">
        <f t="shared" si="132"/>
        <v>563.75</v>
      </c>
    </row>
    <row r="8514" spans="1:5" ht="15.6">
      <c r="A8514" s="3246" t="s">
        <v>8507</v>
      </c>
      <c r="B8514" s="1763" t="s">
        <v>8508</v>
      </c>
      <c r="C8514" s="1763" t="s">
        <v>18572</v>
      </c>
      <c r="D8514" s="1764">
        <v>1025</v>
      </c>
      <c r="E8514" s="1104">
        <f t="shared" si="132"/>
        <v>563.75</v>
      </c>
    </row>
    <row r="8515" spans="1:5" ht="15.6">
      <c r="A8515" s="3245" t="s">
        <v>8525</v>
      </c>
      <c r="B8515" s="1761" t="s">
        <v>8526</v>
      </c>
      <c r="C8515" s="1761" t="s">
        <v>18572</v>
      </c>
      <c r="D8515" s="1762">
        <v>1025</v>
      </c>
      <c r="E8515" s="1103">
        <f t="shared" si="132"/>
        <v>563.75</v>
      </c>
    </row>
    <row r="8516" spans="1:5" ht="15.6">
      <c r="A8516" s="3246" t="s">
        <v>8543</v>
      </c>
      <c r="B8516" s="1763" t="s">
        <v>8544</v>
      </c>
      <c r="C8516" s="1763" t="s">
        <v>18572</v>
      </c>
      <c r="D8516" s="1764">
        <v>1025</v>
      </c>
      <c r="E8516" s="1104">
        <f t="shared" si="132"/>
        <v>563.75</v>
      </c>
    </row>
    <row r="8517" spans="1:5" ht="15.6">
      <c r="A8517" s="3245" t="s">
        <v>8563</v>
      </c>
      <c r="B8517" s="1761" t="s">
        <v>8564</v>
      </c>
      <c r="C8517" s="1761" t="s">
        <v>18572</v>
      </c>
      <c r="D8517" s="1762">
        <v>1025</v>
      </c>
      <c r="E8517" s="1103">
        <f t="shared" si="132"/>
        <v>563.75</v>
      </c>
    </row>
    <row r="8518" spans="1:5" ht="15.6">
      <c r="A8518" s="3246" t="s">
        <v>8585</v>
      </c>
      <c r="B8518" s="1763" t="s">
        <v>8586</v>
      </c>
      <c r="C8518" s="1763" t="s">
        <v>18572</v>
      </c>
      <c r="D8518" s="1764">
        <v>1025</v>
      </c>
      <c r="E8518" s="1104">
        <f t="shared" si="132"/>
        <v>563.75</v>
      </c>
    </row>
    <row r="8519" spans="1:5" ht="15.6">
      <c r="A8519" s="3245" t="s">
        <v>8609</v>
      </c>
      <c r="B8519" s="1761" t="s">
        <v>8610</v>
      </c>
      <c r="C8519" s="1761" t="s">
        <v>18572</v>
      </c>
      <c r="D8519" s="1762">
        <v>1025</v>
      </c>
      <c r="E8519" s="1103">
        <f t="shared" si="132"/>
        <v>563.75</v>
      </c>
    </row>
    <row r="8520" spans="1:5" ht="15.6">
      <c r="A8520" s="3246" t="s">
        <v>8509</v>
      </c>
      <c r="B8520" s="1763" t="s">
        <v>8510</v>
      </c>
      <c r="C8520" s="1763" t="s">
        <v>18572</v>
      </c>
      <c r="D8520" s="1764">
        <v>1031</v>
      </c>
      <c r="E8520" s="1104">
        <f t="shared" si="132"/>
        <v>567.05000000000007</v>
      </c>
    </row>
    <row r="8521" spans="1:5" ht="15.6">
      <c r="A8521" s="3245" t="s">
        <v>8587</v>
      </c>
      <c r="B8521" s="1761" t="s">
        <v>8588</v>
      </c>
      <c r="C8521" s="1761" t="s">
        <v>18572</v>
      </c>
      <c r="D8521" s="1762">
        <v>1031</v>
      </c>
      <c r="E8521" s="1103">
        <f t="shared" si="132"/>
        <v>567.05000000000007</v>
      </c>
    </row>
    <row r="8522" spans="1:5" ht="15.6">
      <c r="A8522" s="3246" t="s">
        <v>8491</v>
      </c>
      <c r="B8522" s="1763" t="s">
        <v>8492</v>
      </c>
      <c r="C8522" s="1763" t="s">
        <v>18572</v>
      </c>
      <c r="D8522" s="1764">
        <v>1032</v>
      </c>
      <c r="E8522" s="1104">
        <f t="shared" si="132"/>
        <v>567.6</v>
      </c>
    </row>
    <row r="8523" spans="1:5" ht="15.6">
      <c r="A8523" s="3245" t="s">
        <v>8527</v>
      </c>
      <c r="B8523" s="1761" t="s">
        <v>8528</v>
      </c>
      <c r="C8523" s="1761" t="s">
        <v>18572</v>
      </c>
      <c r="D8523" s="1762">
        <v>1032</v>
      </c>
      <c r="E8523" s="1103">
        <f t="shared" si="132"/>
        <v>567.6</v>
      </c>
    </row>
    <row r="8524" spans="1:5" ht="15.6">
      <c r="A8524" s="3246" t="s">
        <v>8545</v>
      </c>
      <c r="B8524" s="1763" t="s">
        <v>8546</v>
      </c>
      <c r="C8524" s="1763" t="s">
        <v>18572</v>
      </c>
      <c r="D8524" s="1764">
        <v>1032</v>
      </c>
      <c r="E8524" s="1104">
        <f t="shared" si="132"/>
        <v>567.6</v>
      </c>
    </row>
    <row r="8525" spans="1:5" ht="15.6">
      <c r="A8525" s="3245" t="s">
        <v>8565</v>
      </c>
      <c r="B8525" s="1761" t="s">
        <v>8566</v>
      </c>
      <c r="C8525" s="1761" t="s">
        <v>18572</v>
      </c>
      <c r="D8525" s="1762">
        <v>1032</v>
      </c>
      <c r="E8525" s="1103">
        <f t="shared" ref="E8525:E8588" si="133">D8525*(100%-$E$8)</f>
        <v>567.6</v>
      </c>
    </row>
    <row r="8526" spans="1:5" ht="15.6">
      <c r="A8526" s="3246" t="s">
        <v>8611</v>
      </c>
      <c r="B8526" s="1763" t="s">
        <v>8612</v>
      </c>
      <c r="C8526" s="1763" t="s">
        <v>18572</v>
      </c>
      <c r="D8526" s="1764">
        <v>1032</v>
      </c>
      <c r="E8526" s="1104">
        <f t="shared" si="133"/>
        <v>567.6</v>
      </c>
    </row>
    <row r="8527" spans="1:5" ht="15.6">
      <c r="A8527" s="3245" t="s">
        <v>8637</v>
      </c>
      <c r="B8527" s="1761" t="s">
        <v>8638</v>
      </c>
      <c r="C8527" s="1761" t="s">
        <v>18572</v>
      </c>
      <c r="D8527" s="1762">
        <v>1032</v>
      </c>
      <c r="E8527" s="1103">
        <f t="shared" si="133"/>
        <v>567.6</v>
      </c>
    </row>
    <row r="8528" spans="1:5" ht="15.6">
      <c r="A8528" s="3246" t="s">
        <v>8511</v>
      </c>
      <c r="B8528" s="1763" t="s">
        <v>8512</v>
      </c>
      <c r="C8528" s="1763" t="s">
        <v>18572</v>
      </c>
      <c r="D8528" s="1764">
        <v>1037</v>
      </c>
      <c r="E8528" s="1104">
        <f t="shared" si="133"/>
        <v>570.35</v>
      </c>
    </row>
    <row r="8529" spans="1:5" ht="15.6">
      <c r="A8529" s="3245" t="s">
        <v>8529</v>
      </c>
      <c r="B8529" s="1761" t="s">
        <v>8530</v>
      </c>
      <c r="C8529" s="1761" t="s">
        <v>18572</v>
      </c>
      <c r="D8529" s="1762">
        <v>1037</v>
      </c>
      <c r="E8529" s="1103">
        <f t="shared" si="133"/>
        <v>570.35</v>
      </c>
    </row>
    <row r="8530" spans="1:5" ht="15.6">
      <c r="A8530" s="3246" t="s">
        <v>8589</v>
      </c>
      <c r="B8530" s="1763" t="s">
        <v>8590</v>
      </c>
      <c r="C8530" s="1763" t="s">
        <v>18572</v>
      </c>
      <c r="D8530" s="1764">
        <v>1037</v>
      </c>
      <c r="E8530" s="1104">
        <f t="shared" si="133"/>
        <v>570.35</v>
      </c>
    </row>
    <row r="8531" spans="1:5" ht="15.6">
      <c r="A8531" s="3245" t="s">
        <v>8613</v>
      </c>
      <c r="B8531" s="1761" t="s">
        <v>8614</v>
      </c>
      <c r="C8531" s="1761" t="s">
        <v>18572</v>
      </c>
      <c r="D8531" s="1762">
        <v>1037</v>
      </c>
      <c r="E8531" s="1103">
        <f t="shared" si="133"/>
        <v>570.35</v>
      </c>
    </row>
    <row r="8532" spans="1:5" ht="15.6">
      <c r="A8532" s="3246" t="s">
        <v>8547</v>
      </c>
      <c r="B8532" s="1763" t="s">
        <v>8548</v>
      </c>
      <c r="C8532" s="1763" t="s">
        <v>18572</v>
      </c>
      <c r="D8532" s="1764">
        <v>1038</v>
      </c>
      <c r="E8532" s="1104">
        <f t="shared" si="133"/>
        <v>570.90000000000009</v>
      </c>
    </row>
    <row r="8533" spans="1:5" ht="15.6">
      <c r="A8533" s="3245" t="s">
        <v>8567</v>
      </c>
      <c r="B8533" s="1761" t="s">
        <v>8568</v>
      </c>
      <c r="C8533" s="1761" t="s">
        <v>18572</v>
      </c>
      <c r="D8533" s="1762">
        <v>1038</v>
      </c>
      <c r="E8533" s="1103">
        <f t="shared" si="133"/>
        <v>570.90000000000009</v>
      </c>
    </row>
    <row r="8534" spans="1:5" ht="15.6">
      <c r="A8534" s="3246" t="s">
        <v>8639</v>
      </c>
      <c r="B8534" s="1763" t="s">
        <v>8640</v>
      </c>
      <c r="C8534" s="1763" t="s">
        <v>18572</v>
      </c>
      <c r="D8534" s="1764">
        <v>1038</v>
      </c>
      <c r="E8534" s="1104">
        <f t="shared" si="133"/>
        <v>570.90000000000009</v>
      </c>
    </row>
    <row r="8535" spans="1:5" ht="15.6">
      <c r="A8535" s="3245" t="s">
        <v>8531</v>
      </c>
      <c r="B8535" s="1761" t="s">
        <v>8532</v>
      </c>
      <c r="C8535" s="1761" t="s">
        <v>18572</v>
      </c>
      <c r="D8535" s="1762">
        <v>1042</v>
      </c>
      <c r="E8535" s="1103">
        <f t="shared" si="133"/>
        <v>573.1</v>
      </c>
    </row>
    <row r="8536" spans="1:5" ht="15.6">
      <c r="A8536" s="3246" t="s">
        <v>8513</v>
      </c>
      <c r="B8536" s="1763" t="s">
        <v>8514</v>
      </c>
      <c r="C8536" s="1763" t="s">
        <v>18572</v>
      </c>
      <c r="D8536" s="1764">
        <v>1043</v>
      </c>
      <c r="E8536" s="1104">
        <f t="shared" si="133"/>
        <v>573.65000000000009</v>
      </c>
    </row>
    <row r="8537" spans="1:5" ht="15.6">
      <c r="A8537" s="3245" t="s">
        <v>8549</v>
      </c>
      <c r="B8537" s="1761" t="s">
        <v>8550</v>
      </c>
      <c r="C8537" s="1761" t="s">
        <v>18572</v>
      </c>
      <c r="D8537" s="1762">
        <v>1043</v>
      </c>
      <c r="E8537" s="1103">
        <f t="shared" si="133"/>
        <v>573.65000000000009</v>
      </c>
    </row>
    <row r="8538" spans="1:5" ht="15.6">
      <c r="A8538" s="3246" t="s">
        <v>8569</v>
      </c>
      <c r="B8538" s="1763" t="s">
        <v>8570</v>
      </c>
      <c r="C8538" s="1763" t="s">
        <v>18572</v>
      </c>
      <c r="D8538" s="1764">
        <v>1043</v>
      </c>
      <c r="E8538" s="1104">
        <f t="shared" si="133"/>
        <v>573.65000000000009</v>
      </c>
    </row>
    <row r="8539" spans="1:5" ht="15.6">
      <c r="A8539" s="3245" t="s">
        <v>8591</v>
      </c>
      <c r="B8539" s="1761" t="s">
        <v>8592</v>
      </c>
      <c r="C8539" s="1761" t="s">
        <v>18572</v>
      </c>
      <c r="D8539" s="1762">
        <v>1043</v>
      </c>
      <c r="E8539" s="1103">
        <f t="shared" si="133"/>
        <v>573.65000000000009</v>
      </c>
    </row>
    <row r="8540" spans="1:5" ht="15.6">
      <c r="A8540" s="3246" t="s">
        <v>8615</v>
      </c>
      <c r="B8540" s="1763" t="s">
        <v>8616</v>
      </c>
      <c r="C8540" s="1763" t="s">
        <v>18572</v>
      </c>
      <c r="D8540" s="1764">
        <v>1043</v>
      </c>
      <c r="E8540" s="1104">
        <f t="shared" si="133"/>
        <v>573.65000000000009</v>
      </c>
    </row>
    <row r="8541" spans="1:5" ht="15.6">
      <c r="A8541" s="3245" t="s">
        <v>8641</v>
      </c>
      <c r="B8541" s="1761" t="s">
        <v>8642</v>
      </c>
      <c r="C8541" s="1761" t="s">
        <v>18572</v>
      </c>
      <c r="D8541" s="1762">
        <v>1043</v>
      </c>
      <c r="E8541" s="1103">
        <f t="shared" si="133"/>
        <v>573.65000000000009</v>
      </c>
    </row>
    <row r="8542" spans="1:5" ht="15.6">
      <c r="A8542" s="3246" t="s">
        <v>8667</v>
      </c>
      <c r="B8542" s="1763" t="s">
        <v>8668</v>
      </c>
      <c r="C8542" s="1763" t="s">
        <v>18572</v>
      </c>
      <c r="D8542" s="1764">
        <v>1043</v>
      </c>
      <c r="E8542" s="1104">
        <f t="shared" si="133"/>
        <v>573.65000000000009</v>
      </c>
    </row>
    <row r="8543" spans="1:5" ht="15.6">
      <c r="A8543" s="3245" t="s">
        <v>8551</v>
      </c>
      <c r="B8543" s="1761" t="s">
        <v>8552</v>
      </c>
      <c r="C8543" s="1761" t="s">
        <v>18572</v>
      </c>
      <c r="D8543" s="1762">
        <v>1048</v>
      </c>
      <c r="E8543" s="1103">
        <f t="shared" si="133"/>
        <v>576.40000000000009</v>
      </c>
    </row>
    <row r="8544" spans="1:5" ht="15.6">
      <c r="A8544" s="3246" t="s">
        <v>8571</v>
      </c>
      <c r="B8544" s="1763" t="s">
        <v>8572</v>
      </c>
      <c r="C8544" s="1763" t="s">
        <v>18572</v>
      </c>
      <c r="D8544" s="1764">
        <v>1048</v>
      </c>
      <c r="E8544" s="1104">
        <f t="shared" si="133"/>
        <v>576.40000000000009</v>
      </c>
    </row>
    <row r="8545" spans="1:5" ht="15.6">
      <c r="A8545" s="3245" t="s">
        <v>8593</v>
      </c>
      <c r="B8545" s="1761" t="s">
        <v>8594</v>
      </c>
      <c r="C8545" s="1761" t="s">
        <v>18572</v>
      </c>
      <c r="D8545" s="1762">
        <v>1048</v>
      </c>
      <c r="E8545" s="1103">
        <f t="shared" si="133"/>
        <v>576.40000000000009</v>
      </c>
    </row>
    <row r="8546" spans="1:5" ht="15.6">
      <c r="A8546" s="3246" t="s">
        <v>8643</v>
      </c>
      <c r="B8546" s="1763" t="s">
        <v>8644</v>
      </c>
      <c r="C8546" s="1763" t="s">
        <v>18572</v>
      </c>
      <c r="D8546" s="1764">
        <v>1048</v>
      </c>
      <c r="E8546" s="1104">
        <f t="shared" si="133"/>
        <v>576.40000000000009</v>
      </c>
    </row>
    <row r="8547" spans="1:5" ht="15.6">
      <c r="A8547" s="3245" t="s">
        <v>8669</v>
      </c>
      <c r="B8547" s="1761" t="s">
        <v>8670</v>
      </c>
      <c r="C8547" s="1761" t="s">
        <v>18572</v>
      </c>
      <c r="D8547" s="1762">
        <v>1048</v>
      </c>
      <c r="E8547" s="1103">
        <f t="shared" si="133"/>
        <v>576.40000000000009</v>
      </c>
    </row>
    <row r="8548" spans="1:5" ht="15.6">
      <c r="A8548" s="3246" t="s">
        <v>8533</v>
      </c>
      <c r="B8548" s="1763" t="s">
        <v>8534</v>
      </c>
      <c r="C8548" s="1763" t="s">
        <v>18572</v>
      </c>
      <c r="D8548" s="1764">
        <v>1049</v>
      </c>
      <c r="E8548" s="1104">
        <f t="shared" si="133"/>
        <v>576.95000000000005</v>
      </c>
    </row>
    <row r="8549" spans="1:5" ht="15.6">
      <c r="A8549" s="3245" t="s">
        <v>8617</v>
      </c>
      <c r="B8549" s="1761" t="s">
        <v>8618</v>
      </c>
      <c r="C8549" s="1761" t="s">
        <v>18572</v>
      </c>
      <c r="D8549" s="1762">
        <v>1049</v>
      </c>
      <c r="E8549" s="1103">
        <f t="shared" si="133"/>
        <v>576.95000000000005</v>
      </c>
    </row>
    <row r="8550" spans="1:5" ht="15.6">
      <c r="A8550" s="3246" t="s">
        <v>8595</v>
      </c>
      <c r="B8550" s="1763" t="s">
        <v>8596</v>
      </c>
      <c r="C8550" s="1763" t="s">
        <v>18572</v>
      </c>
      <c r="D8550" s="1764">
        <v>1053</v>
      </c>
      <c r="E8550" s="1104">
        <f t="shared" si="133"/>
        <v>579.15000000000009</v>
      </c>
    </row>
    <row r="8551" spans="1:5" ht="15.6">
      <c r="A8551" s="3245" t="s">
        <v>8535</v>
      </c>
      <c r="B8551" s="1761" t="s">
        <v>8536</v>
      </c>
      <c r="C8551" s="1761" t="s">
        <v>18572</v>
      </c>
      <c r="D8551" s="1762">
        <v>1054</v>
      </c>
      <c r="E8551" s="1103">
        <f t="shared" si="133"/>
        <v>579.70000000000005</v>
      </c>
    </row>
    <row r="8552" spans="1:5" ht="15.6">
      <c r="A8552" s="3246" t="s">
        <v>8553</v>
      </c>
      <c r="B8552" s="1763" t="s">
        <v>8554</v>
      </c>
      <c r="C8552" s="1763" t="s">
        <v>18572</v>
      </c>
      <c r="D8552" s="1764">
        <v>1054</v>
      </c>
      <c r="E8552" s="1104">
        <f t="shared" si="133"/>
        <v>579.70000000000005</v>
      </c>
    </row>
    <row r="8553" spans="1:5" ht="15.6">
      <c r="A8553" s="3245" t="s">
        <v>8573</v>
      </c>
      <c r="B8553" s="1761" t="s">
        <v>8574</v>
      </c>
      <c r="C8553" s="1761" t="s">
        <v>18572</v>
      </c>
      <c r="D8553" s="1762">
        <v>1054</v>
      </c>
      <c r="E8553" s="1103">
        <f t="shared" si="133"/>
        <v>579.70000000000005</v>
      </c>
    </row>
    <row r="8554" spans="1:5" ht="15.6">
      <c r="A8554" s="3246" t="s">
        <v>8619</v>
      </c>
      <c r="B8554" s="1763" t="s">
        <v>8620</v>
      </c>
      <c r="C8554" s="1763" t="s">
        <v>18572</v>
      </c>
      <c r="D8554" s="1764">
        <v>1054</v>
      </c>
      <c r="E8554" s="1104">
        <f t="shared" si="133"/>
        <v>579.70000000000005</v>
      </c>
    </row>
    <row r="8555" spans="1:5" ht="15.6">
      <c r="A8555" s="3245" t="s">
        <v>8645</v>
      </c>
      <c r="B8555" s="1761" t="s">
        <v>8646</v>
      </c>
      <c r="C8555" s="1761" t="s">
        <v>18572</v>
      </c>
      <c r="D8555" s="1762">
        <v>1054</v>
      </c>
      <c r="E8555" s="1103">
        <f t="shared" si="133"/>
        <v>579.70000000000005</v>
      </c>
    </row>
    <row r="8556" spans="1:5" ht="15.6">
      <c r="A8556" s="3246" t="s">
        <v>8671</v>
      </c>
      <c r="B8556" s="1763" t="s">
        <v>8672</v>
      </c>
      <c r="C8556" s="1763" t="s">
        <v>18572</v>
      </c>
      <c r="D8556" s="1764">
        <v>1054</v>
      </c>
      <c r="E8556" s="1104">
        <f t="shared" si="133"/>
        <v>579.70000000000005</v>
      </c>
    </row>
    <row r="8557" spans="1:5" ht="15.6">
      <c r="A8557" s="3245" t="s">
        <v>8697</v>
      </c>
      <c r="B8557" s="1761" t="s">
        <v>8698</v>
      </c>
      <c r="C8557" s="1761" t="s">
        <v>18572</v>
      </c>
      <c r="D8557" s="1762">
        <v>1054</v>
      </c>
      <c r="E8557" s="1103">
        <f t="shared" si="133"/>
        <v>579.70000000000005</v>
      </c>
    </row>
    <row r="8558" spans="1:5" ht="15.6">
      <c r="A8558" s="3246" t="s">
        <v>8575</v>
      </c>
      <c r="B8558" s="1763" t="s">
        <v>8576</v>
      </c>
      <c r="C8558" s="1763" t="s">
        <v>18572</v>
      </c>
      <c r="D8558" s="1764">
        <v>1060</v>
      </c>
      <c r="E8558" s="1104">
        <f t="shared" si="133"/>
        <v>583</v>
      </c>
    </row>
    <row r="8559" spans="1:5" ht="15.6">
      <c r="A8559" s="3245" t="s">
        <v>8597</v>
      </c>
      <c r="B8559" s="1761" t="s">
        <v>8598</v>
      </c>
      <c r="C8559" s="1761" t="s">
        <v>18572</v>
      </c>
      <c r="D8559" s="1762">
        <v>1060</v>
      </c>
      <c r="E8559" s="1103">
        <f t="shared" si="133"/>
        <v>583</v>
      </c>
    </row>
    <row r="8560" spans="1:5" ht="15.6">
      <c r="A8560" s="3246" t="s">
        <v>8621</v>
      </c>
      <c r="B8560" s="1763" t="s">
        <v>8622</v>
      </c>
      <c r="C8560" s="1763" t="s">
        <v>18572</v>
      </c>
      <c r="D8560" s="1764">
        <v>1060</v>
      </c>
      <c r="E8560" s="1104">
        <f t="shared" si="133"/>
        <v>583</v>
      </c>
    </row>
    <row r="8561" spans="1:5" ht="15.6">
      <c r="A8561" s="3245" t="s">
        <v>8647</v>
      </c>
      <c r="B8561" s="1761" t="s">
        <v>8648</v>
      </c>
      <c r="C8561" s="1761" t="s">
        <v>18572</v>
      </c>
      <c r="D8561" s="1762">
        <v>1060</v>
      </c>
      <c r="E8561" s="1103">
        <f t="shared" si="133"/>
        <v>583</v>
      </c>
    </row>
    <row r="8562" spans="1:5" ht="15.6">
      <c r="A8562" s="3246" t="s">
        <v>8673</v>
      </c>
      <c r="B8562" s="1763" t="s">
        <v>8674</v>
      </c>
      <c r="C8562" s="1763" t="s">
        <v>18572</v>
      </c>
      <c r="D8562" s="1764">
        <v>1060</v>
      </c>
      <c r="E8562" s="1104">
        <f t="shared" si="133"/>
        <v>583</v>
      </c>
    </row>
    <row r="8563" spans="1:5" ht="15.6">
      <c r="A8563" s="3245" t="s">
        <v>8699</v>
      </c>
      <c r="B8563" s="1761" t="s">
        <v>8700</v>
      </c>
      <c r="C8563" s="1761" t="s">
        <v>18572</v>
      </c>
      <c r="D8563" s="1762">
        <v>1060</v>
      </c>
      <c r="E8563" s="1103">
        <f t="shared" si="133"/>
        <v>583</v>
      </c>
    </row>
    <row r="8564" spans="1:5" ht="15.6">
      <c r="A8564" s="3246" t="s">
        <v>8727</v>
      </c>
      <c r="B8564" s="1763" t="s">
        <v>8728</v>
      </c>
      <c r="C8564" s="1763" t="s">
        <v>18572</v>
      </c>
      <c r="D8564" s="1764">
        <v>1060</v>
      </c>
      <c r="E8564" s="1104">
        <f t="shared" si="133"/>
        <v>583</v>
      </c>
    </row>
    <row r="8565" spans="1:5" ht="15.6">
      <c r="A8565" s="3245" t="s">
        <v>8555</v>
      </c>
      <c r="B8565" s="1761" t="s">
        <v>8556</v>
      </c>
      <c r="C8565" s="1761" t="s">
        <v>18572</v>
      </c>
      <c r="D8565" s="1762">
        <v>1061</v>
      </c>
      <c r="E8565" s="1103">
        <f t="shared" si="133"/>
        <v>583.55000000000007</v>
      </c>
    </row>
    <row r="8566" spans="1:5" ht="15.6">
      <c r="A8566" s="3246" t="s">
        <v>8649</v>
      </c>
      <c r="B8566" s="1763" t="s">
        <v>8650</v>
      </c>
      <c r="C8566" s="1763" t="s">
        <v>18572</v>
      </c>
      <c r="D8566" s="1764">
        <v>1066</v>
      </c>
      <c r="E8566" s="1104">
        <f t="shared" si="133"/>
        <v>586.30000000000007</v>
      </c>
    </row>
    <row r="8567" spans="1:5" ht="15.6">
      <c r="A8567" s="3245" t="s">
        <v>8675</v>
      </c>
      <c r="B8567" s="1761" t="s">
        <v>8676</v>
      </c>
      <c r="C8567" s="1761" t="s">
        <v>18572</v>
      </c>
      <c r="D8567" s="1762">
        <v>1066</v>
      </c>
      <c r="E8567" s="1103">
        <f t="shared" si="133"/>
        <v>586.30000000000007</v>
      </c>
    </row>
    <row r="8568" spans="1:5" ht="15.6">
      <c r="A8568" s="3246" t="s">
        <v>8701</v>
      </c>
      <c r="B8568" s="1763" t="s">
        <v>8702</v>
      </c>
      <c r="C8568" s="1763" t="s">
        <v>18572</v>
      </c>
      <c r="D8568" s="1764">
        <v>1066</v>
      </c>
      <c r="E8568" s="1104">
        <f t="shared" si="133"/>
        <v>586.30000000000007</v>
      </c>
    </row>
    <row r="8569" spans="1:5" ht="15.6">
      <c r="A8569" s="3245" t="s">
        <v>8729</v>
      </c>
      <c r="B8569" s="1761" t="s">
        <v>8730</v>
      </c>
      <c r="C8569" s="1761" t="s">
        <v>18572</v>
      </c>
      <c r="D8569" s="1762">
        <v>1066</v>
      </c>
      <c r="E8569" s="1103">
        <f t="shared" si="133"/>
        <v>586.30000000000007</v>
      </c>
    </row>
    <row r="8570" spans="1:5" ht="15.6">
      <c r="A8570" s="3246" t="s">
        <v>8757</v>
      </c>
      <c r="B8570" s="1763" t="s">
        <v>8758</v>
      </c>
      <c r="C8570" s="1763" t="s">
        <v>18572</v>
      </c>
      <c r="D8570" s="1764">
        <v>1066</v>
      </c>
      <c r="E8570" s="1104">
        <f t="shared" si="133"/>
        <v>586.30000000000007</v>
      </c>
    </row>
    <row r="8571" spans="1:5" ht="15.6">
      <c r="A8571" s="3245" t="s">
        <v>8577</v>
      </c>
      <c r="B8571" s="1761" t="s">
        <v>8578</v>
      </c>
      <c r="C8571" s="1761" t="s">
        <v>18572</v>
      </c>
      <c r="D8571" s="1762">
        <v>1067</v>
      </c>
      <c r="E8571" s="1103">
        <f t="shared" si="133"/>
        <v>586.85</v>
      </c>
    </row>
    <row r="8572" spans="1:5" ht="15.6">
      <c r="A8572" s="3246" t="s">
        <v>8599</v>
      </c>
      <c r="B8572" s="1763" t="s">
        <v>8600</v>
      </c>
      <c r="C8572" s="1763" t="s">
        <v>18572</v>
      </c>
      <c r="D8572" s="1764">
        <v>1067</v>
      </c>
      <c r="E8572" s="1104">
        <f t="shared" si="133"/>
        <v>586.85</v>
      </c>
    </row>
    <row r="8573" spans="1:5" ht="15.6">
      <c r="A8573" s="3245" t="s">
        <v>8623</v>
      </c>
      <c r="B8573" s="1761" t="s">
        <v>8624</v>
      </c>
      <c r="C8573" s="1761" t="s">
        <v>18572</v>
      </c>
      <c r="D8573" s="1762">
        <v>1067</v>
      </c>
      <c r="E8573" s="1103">
        <f t="shared" si="133"/>
        <v>586.85</v>
      </c>
    </row>
    <row r="8574" spans="1:5" ht="15.6">
      <c r="A8574" s="3246" t="s">
        <v>8557</v>
      </c>
      <c r="B8574" s="1763" t="s">
        <v>8558</v>
      </c>
      <c r="C8574" s="1763" t="s">
        <v>18572</v>
      </c>
      <c r="D8574" s="1764">
        <v>1068</v>
      </c>
      <c r="E8574" s="1104">
        <f t="shared" si="133"/>
        <v>587.40000000000009</v>
      </c>
    </row>
    <row r="8575" spans="1:5" ht="15.6">
      <c r="A8575" s="3245" t="s">
        <v>8759</v>
      </c>
      <c r="B8575" s="1761" t="s">
        <v>8760</v>
      </c>
      <c r="C8575" s="1761" t="s">
        <v>18572</v>
      </c>
      <c r="D8575" s="1762">
        <v>1071</v>
      </c>
      <c r="E8575" s="1103">
        <f t="shared" si="133"/>
        <v>589.05000000000007</v>
      </c>
    </row>
    <row r="8576" spans="1:5" ht="15.6">
      <c r="A8576" s="3246" t="s">
        <v>8703</v>
      </c>
      <c r="B8576" s="1763" t="s">
        <v>8704</v>
      </c>
      <c r="C8576" s="1763" t="s">
        <v>18572</v>
      </c>
      <c r="D8576" s="1764">
        <v>1072</v>
      </c>
      <c r="E8576" s="1104">
        <f t="shared" si="133"/>
        <v>589.6</v>
      </c>
    </row>
    <row r="8577" spans="1:5" ht="15.6">
      <c r="A8577" s="3245" t="s">
        <v>8731</v>
      </c>
      <c r="B8577" s="1761" t="s">
        <v>8732</v>
      </c>
      <c r="C8577" s="1761" t="s">
        <v>18572</v>
      </c>
      <c r="D8577" s="1762">
        <v>1072</v>
      </c>
      <c r="E8577" s="1103">
        <f t="shared" si="133"/>
        <v>589.6</v>
      </c>
    </row>
    <row r="8578" spans="1:5" ht="15.6">
      <c r="A8578" s="3246" t="s">
        <v>8601</v>
      </c>
      <c r="B8578" s="1763" t="s">
        <v>8602</v>
      </c>
      <c r="C8578" s="1763" t="s">
        <v>18572</v>
      </c>
      <c r="D8578" s="1764">
        <v>1073</v>
      </c>
      <c r="E8578" s="1104">
        <f t="shared" si="133"/>
        <v>590.15000000000009</v>
      </c>
    </row>
    <row r="8579" spans="1:5" ht="15.6">
      <c r="A8579" s="3245" t="s">
        <v>8651</v>
      </c>
      <c r="B8579" s="1761" t="s">
        <v>8652</v>
      </c>
      <c r="C8579" s="1761" t="s">
        <v>18572</v>
      </c>
      <c r="D8579" s="1762">
        <v>1073</v>
      </c>
      <c r="E8579" s="1103">
        <f t="shared" si="133"/>
        <v>590.15000000000009</v>
      </c>
    </row>
    <row r="8580" spans="1:5" ht="15.6">
      <c r="A8580" s="3246" t="s">
        <v>8677</v>
      </c>
      <c r="B8580" s="1763" t="s">
        <v>8678</v>
      </c>
      <c r="C8580" s="1763" t="s">
        <v>18572</v>
      </c>
      <c r="D8580" s="1764">
        <v>1073</v>
      </c>
      <c r="E8580" s="1104">
        <f t="shared" si="133"/>
        <v>590.15000000000009</v>
      </c>
    </row>
    <row r="8581" spans="1:5" ht="15.6">
      <c r="A8581" s="3245" t="s">
        <v>8579</v>
      </c>
      <c r="B8581" s="1761" t="s">
        <v>8580</v>
      </c>
      <c r="C8581" s="1761" t="s">
        <v>18572</v>
      </c>
      <c r="D8581" s="1762">
        <v>1074</v>
      </c>
      <c r="E8581" s="1103">
        <f t="shared" si="133"/>
        <v>590.70000000000005</v>
      </c>
    </row>
    <row r="8582" spans="1:5" ht="15.6">
      <c r="A8582" s="3246" t="s">
        <v>8625</v>
      </c>
      <c r="B8582" s="1763" t="s">
        <v>8626</v>
      </c>
      <c r="C8582" s="1763" t="s">
        <v>18572</v>
      </c>
      <c r="D8582" s="1764">
        <v>1074</v>
      </c>
      <c r="E8582" s="1104">
        <f t="shared" si="133"/>
        <v>590.70000000000005</v>
      </c>
    </row>
    <row r="8583" spans="1:5" ht="15.6">
      <c r="A8583" s="3245" t="s">
        <v>8761</v>
      </c>
      <c r="B8583" s="1761" t="s">
        <v>8762</v>
      </c>
      <c r="C8583" s="1761" t="s">
        <v>18572</v>
      </c>
      <c r="D8583" s="1762">
        <v>1077</v>
      </c>
      <c r="E8583" s="1103">
        <f t="shared" si="133"/>
        <v>592.35</v>
      </c>
    </row>
    <row r="8584" spans="1:5" ht="15.6">
      <c r="A8584" s="3246" t="s">
        <v>8787</v>
      </c>
      <c r="B8584" s="1763" t="s">
        <v>8788</v>
      </c>
      <c r="C8584" s="1763" t="s">
        <v>18572</v>
      </c>
      <c r="D8584" s="1764">
        <v>1077</v>
      </c>
      <c r="E8584" s="1104">
        <f t="shared" si="133"/>
        <v>592.35</v>
      </c>
    </row>
    <row r="8585" spans="1:5" ht="15.6">
      <c r="A8585" s="3245" t="s">
        <v>8705</v>
      </c>
      <c r="B8585" s="1761" t="s">
        <v>8706</v>
      </c>
      <c r="C8585" s="1761" t="s">
        <v>18572</v>
      </c>
      <c r="D8585" s="1762">
        <v>1078</v>
      </c>
      <c r="E8585" s="1103">
        <f t="shared" si="133"/>
        <v>592.90000000000009</v>
      </c>
    </row>
    <row r="8586" spans="1:5" ht="15.6">
      <c r="A8586" s="3246" t="s">
        <v>8627</v>
      </c>
      <c r="B8586" s="1763" t="s">
        <v>8628</v>
      </c>
      <c r="C8586" s="1763" t="s">
        <v>18572</v>
      </c>
      <c r="D8586" s="1764">
        <v>1079</v>
      </c>
      <c r="E8586" s="1104">
        <f t="shared" si="133"/>
        <v>593.45000000000005</v>
      </c>
    </row>
    <row r="8587" spans="1:5" ht="15.6">
      <c r="A8587" s="3245" t="s">
        <v>8653</v>
      </c>
      <c r="B8587" s="1761" t="s">
        <v>8654</v>
      </c>
      <c r="C8587" s="1761" t="s">
        <v>18572</v>
      </c>
      <c r="D8587" s="1762">
        <v>1079</v>
      </c>
      <c r="E8587" s="1103">
        <f t="shared" si="133"/>
        <v>593.45000000000005</v>
      </c>
    </row>
    <row r="8588" spans="1:5" ht="15.6">
      <c r="A8588" s="3246" t="s">
        <v>8679</v>
      </c>
      <c r="B8588" s="1763" t="s">
        <v>8680</v>
      </c>
      <c r="C8588" s="1763" t="s">
        <v>18572</v>
      </c>
      <c r="D8588" s="1764">
        <v>1079</v>
      </c>
      <c r="E8588" s="1104">
        <f t="shared" si="133"/>
        <v>593.45000000000005</v>
      </c>
    </row>
    <row r="8589" spans="1:5" ht="15.6">
      <c r="A8589" s="3245" t="s">
        <v>8733</v>
      </c>
      <c r="B8589" s="1761" t="s">
        <v>8734</v>
      </c>
      <c r="C8589" s="1761" t="s">
        <v>18572</v>
      </c>
      <c r="D8589" s="1762">
        <v>1079</v>
      </c>
      <c r="E8589" s="1103">
        <f t="shared" ref="E8589:E8652" si="134">D8589*(100%-$E$8)</f>
        <v>593.45000000000005</v>
      </c>
    </row>
    <row r="8590" spans="1:5" ht="15.6">
      <c r="A8590" s="3246" t="s">
        <v>8581</v>
      </c>
      <c r="B8590" s="1763" t="s">
        <v>8582</v>
      </c>
      <c r="C8590" s="1763" t="s">
        <v>18572</v>
      </c>
      <c r="D8590" s="1764">
        <v>1080</v>
      </c>
      <c r="E8590" s="1104">
        <f t="shared" si="134"/>
        <v>594</v>
      </c>
    </row>
    <row r="8591" spans="1:5" ht="15.6">
      <c r="A8591" s="3245" t="s">
        <v>8603</v>
      </c>
      <c r="B8591" s="1761" t="s">
        <v>8604</v>
      </c>
      <c r="C8591" s="1761" t="s">
        <v>18572</v>
      </c>
      <c r="D8591" s="1762">
        <v>1080</v>
      </c>
      <c r="E8591" s="1103">
        <f t="shared" si="134"/>
        <v>594</v>
      </c>
    </row>
    <row r="8592" spans="1:5" ht="15.6">
      <c r="A8592" s="3246" t="s">
        <v>8707</v>
      </c>
      <c r="B8592" s="1763" t="s">
        <v>8708</v>
      </c>
      <c r="C8592" s="1763" t="s">
        <v>18572</v>
      </c>
      <c r="D8592" s="1764">
        <v>1084</v>
      </c>
      <c r="E8592" s="1104">
        <f t="shared" si="134"/>
        <v>596.20000000000005</v>
      </c>
    </row>
    <row r="8593" spans="1:5" ht="15.6">
      <c r="A8593" s="3245" t="s">
        <v>8735</v>
      </c>
      <c r="B8593" s="1761" t="s">
        <v>8736</v>
      </c>
      <c r="C8593" s="1761" t="s">
        <v>18572</v>
      </c>
      <c r="D8593" s="1762">
        <v>1084</v>
      </c>
      <c r="E8593" s="1103">
        <f t="shared" si="134"/>
        <v>596.20000000000005</v>
      </c>
    </row>
    <row r="8594" spans="1:5" ht="15.6">
      <c r="A8594" s="3246" t="s">
        <v>8763</v>
      </c>
      <c r="B8594" s="1763" t="s">
        <v>8764</v>
      </c>
      <c r="C8594" s="1763" t="s">
        <v>18572</v>
      </c>
      <c r="D8594" s="1764">
        <v>1084</v>
      </c>
      <c r="E8594" s="1104">
        <f t="shared" si="134"/>
        <v>596.20000000000005</v>
      </c>
    </row>
    <row r="8595" spans="1:5" ht="15.6">
      <c r="A8595" s="3245" t="s">
        <v>8655</v>
      </c>
      <c r="B8595" s="1761" t="s">
        <v>8656</v>
      </c>
      <c r="C8595" s="1761" t="s">
        <v>18572</v>
      </c>
      <c r="D8595" s="1762">
        <v>1085</v>
      </c>
      <c r="E8595" s="1103">
        <f t="shared" si="134"/>
        <v>596.75</v>
      </c>
    </row>
    <row r="8596" spans="1:5" ht="15.6">
      <c r="A8596" s="3246" t="s">
        <v>8681</v>
      </c>
      <c r="B8596" s="1763" t="s">
        <v>8682</v>
      </c>
      <c r="C8596" s="1763" t="s">
        <v>18572</v>
      </c>
      <c r="D8596" s="1764">
        <v>1085</v>
      </c>
      <c r="E8596" s="1104">
        <f t="shared" si="134"/>
        <v>596.75</v>
      </c>
    </row>
    <row r="8597" spans="1:5" ht="15.6">
      <c r="A8597" s="3245" t="s">
        <v>8789</v>
      </c>
      <c r="B8597" s="1761" t="s">
        <v>8790</v>
      </c>
      <c r="C8597" s="1761" t="s">
        <v>18572</v>
      </c>
      <c r="D8597" s="1762">
        <v>1085</v>
      </c>
      <c r="E8597" s="1103">
        <f t="shared" si="134"/>
        <v>596.75</v>
      </c>
    </row>
    <row r="8598" spans="1:5" ht="15.6">
      <c r="A8598" s="3246" t="s">
        <v>8605</v>
      </c>
      <c r="B8598" s="1763" t="s">
        <v>8606</v>
      </c>
      <c r="C8598" s="1763" t="s">
        <v>18572</v>
      </c>
      <c r="D8598" s="1764">
        <v>1086</v>
      </c>
      <c r="E8598" s="1104">
        <f t="shared" si="134"/>
        <v>597.30000000000007</v>
      </c>
    </row>
    <row r="8599" spans="1:5" ht="15.6">
      <c r="A8599" s="3245" t="s">
        <v>8629</v>
      </c>
      <c r="B8599" s="1761" t="s">
        <v>8630</v>
      </c>
      <c r="C8599" s="1761" t="s">
        <v>18572</v>
      </c>
      <c r="D8599" s="1762">
        <v>1086</v>
      </c>
      <c r="E8599" s="1103">
        <f t="shared" si="134"/>
        <v>597.30000000000007</v>
      </c>
    </row>
    <row r="8600" spans="1:5" ht="15.6">
      <c r="A8600" s="3246" t="s">
        <v>8709</v>
      </c>
      <c r="B8600" s="1763" t="s">
        <v>8710</v>
      </c>
      <c r="C8600" s="1763" t="s">
        <v>18572</v>
      </c>
      <c r="D8600" s="1764">
        <v>1090</v>
      </c>
      <c r="E8600" s="1104">
        <f t="shared" si="134"/>
        <v>599.5</v>
      </c>
    </row>
    <row r="8601" spans="1:5" ht="15.6">
      <c r="A8601" s="3245" t="s">
        <v>8737</v>
      </c>
      <c r="B8601" s="1761" t="s">
        <v>8738</v>
      </c>
      <c r="C8601" s="1761" t="s">
        <v>18572</v>
      </c>
      <c r="D8601" s="1762">
        <v>1090</v>
      </c>
      <c r="E8601" s="1103">
        <f t="shared" si="134"/>
        <v>599.5</v>
      </c>
    </row>
    <row r="8602" spans="1:5" ht="15.6">
      <c r="A8602" s="3246" t="s">
        <v>8765</v>
      </c>
      <c r="B8602" s="1763" t="s">
        <v>8766</v>
      </c>
      <c r="C8602" s="1763" t="s">
        <v>18572</v>
      </c>
      <c r="D8602" s="1764">
        <v>1090</v>
      </c>
      <c r="E8602" s="1104">
        <f t="shared" si="134"/>
        <v>599.5</v>
      </c>
    </row>
    <row r="8603" spans="1:5" ht="15.6">
      <c r="A8603" s="3245" t="s">
        <v>8791</v>
      </c>
      <c r="B8603" s="1761" t="s">
        <v>8792</v>
      </c>
      <c r="C8603" s="1761" t="s">
        <v>18572</v>
      </c>
      <c r="D8603" s="1762">
        <v>1090</v>
      </c>
      <c r="E8603" s="1103">
        <f t="shared" si="134"/>
        <v>599.5</v>
      </c>
    </row>
    <row r="8604" spans="1:5" ht="15.6">
      <c r="A8604" s="3246" t="s">
        <v>8815</v>
      </c>
      <c r="B8604" s="1763" t="s">
        <v>8816</v>
      </c>
      <c r="C8604" s="1763" t="s">
        <v>18572</v>
      </c>
      <c r="D8604" s="1764">
        <v>1090</v>
      </c>
      <c r="E8604" s="1104">
        <f t="shared" si="134"/>
        <v>599.5</v>
      </c>
    </row>
    <row r="8605" spans="1:5" ht="15.6">
      <c r="A8605" s="3245" t="s">
        <v>8683</v>
      </c>
      <c r="B8605" s="1761" t="s">
        <v>8684</v>
      </c>
      <c r="C8605" s="1761" t="s">
        <v>18572</v>
      </c>
      <c r="D8605" s="1762">
        <v>1091</v>
      </c>
      <c r="E8605" s="1103">
        <f t="shared" si="134"/>
        <v>600.05000000000007</v>
      </c>
    </row>
    <row r="8606" spans="1:5" ht="15.6">
      <c r="A8606" s="3246" t="s">
        <v>8607</v>
      </c>
      <c r="B8606" s="1763" t="s">
        <v>8608</v>
      </c>
      <c r="C8606" s="1763" t="s">
        <v>18572</v>
      </c>
      <c r="D8606" s="1764">
        <v>1092</v>
      </c>
      <c r="E8606" s="1104">
        <f t="shared" si="134"/>
        <v>600.6</v>
      </c>
    </row>
    <row r="8607" spans="1:5" ht="15.6">
      <c r="A8607" s="3245" t="s">
        <v>8631</v>
      </c>
      <c r="B8607" s="1761" t="s">
        <v>8632</v>
      </c>
      <c r="C8607" s="1761" t="s">
        <v>18572</v>
      </c>
      <c r="D8607" s="1762">
        <v>1093</v>
      </c>
      <c r="E8607" s="1103">
        <f t="shared" si="134"/>
        <v>601.15000000000009</v>
      </c>
    </row>
    <row r="8608" spans="1:5" ht="15.6">
      <c r="A8608" s="3246" t="s">
        <v>8657</v>
      </c>
      <c r="B8608" s="1763" t="s">
        <v>8658</v>
      </c>
      <c r="C8608" s="1763" t="s">
        <v>18572</v>
      </c>
      <c r="D8608" s="1764">
        <v>1093</v>
      </c>
      <c r="E8608" s="1104">
        <f t="shared" si="134"/>
        <v>601.15000000000009</v>
      </c>
    </row>
    <row r="8609" spans="1:5" ht="15.6">
      <c r="A8609" s="3245" t="s">
        <v>8793</v>
      </c>
      <c r="B8609" s="1761" t="s">
        <v>8794</v>
      </c>
      <c r="C8609" s="1761" t="s">
        <v>18572</v>
      </c>
      <c r="D8609" s="1762">
        <v>1096</v>
      </c>
      <c r="E8609" s="1103">
        <f t="shared" si="134"/>
        <v>602.80000000000007</v>
      </c>
    </row>
    <row r="8610" spans="1:5" ht="15.6">
      <c r="A8610" s="3246" t="s">
        <v>8817</v>
      </c>
      <c r="B8610" s="1763" t="s">
        <v>8818</v>
      </c>
      <c r="C8610" s="1763" t="s">
        <v>18572</v>
      </c>
      <c r="D8610" s="1764">
        <v>1096</v>
      </c>
      <c r="E8610" s="1104">
        <f t="shared" si="134"/>
        <v>602.80000000000007</v>
      </c>
    </row>
    <row r="8611" spans="1:5" ht="15.6">
      <c r="A8611" s="3245" t="s">
        <v>8711</v>
      </c>
      <c r="B8611" s="1761" t="s">
        <v>8712</v>
      </c>
      <c r="C8611" s="1761" t="s">
        <v>18572</v>
      </c>
      <c r="D8611" s="1762">
        <v>1097</v>
      </c>
      <c r="E8611" s="1103">
        <f t="shared" si="134"/>
        <v>603.35</v>
      </c>
    </row>
    <row r="8612" spans="1:5" ht="15.6">
      <c r="A8612" s="3246" t="s">
        <v>8739</v>
      </c>
      <c r="B8612" s="1763" t="s">
        <v>8740</v>
      </c>
      <c r="C8612" s="1763" t="s">
        <v>18572</v>
      </c>
      <c r="D8612" s="1764">
        <v>1097</v>
      </c>
      <c r="E8612" s="1104">
        <f t="shared" si="134"/>
        <v>603.35</v>
      </c>
    </row>
    <row r="8613" spans="1:5" ht="15.6">
      <c r="A8613" s="3245" t="s">
        <v>8767</v>
      </c>
      <c r="B8613" s="1761" t="s">
        <v>8768</v>
      </c>
      <c r="C8613" s="1761" t="s">
        <v>18572</v>
      </c>
      <c r="D8613" s="1762">
        <v>1097</v>
      </c>
      <c r="E8613" s="1103">
        <f t="shared" si="134"/>
        <v>603.35</v>
      </c>
    </row>
    <row r="8614" spans="1:5" ht="15.6">
      <c r="A8614" s="3246" t="s">
        <v>8633</v>
      </c>
      <c r="B8614" s="1763" t="s">
        <v>8634</v>
      </c>
      <c r="C8614" s="1763" t="s">
        <v>18572</v>
      </c>
      <c r="D8614" s="1764">
        <v>1098</v>
      </c>
      <c r="E8614" s="1104">
        <f t="shared" si="134"/>
        <v>603.90000000000009</v>
      </c>
    </row>
    <row r="8615" spans="1:5" ht="15.6">
      <c r="A8615" s="3245" t="s">
        <v>8659</v>
      </c>
      <c r="B8615" s="1761" t="s">
        <v>8660</v>
      </c>
      <c r="C8615" s="1761" t="s">
        <v>18572</v>
      </c>
      <c r="D8615" s="1762">
        <v>1098</v>
      </c>
      <c r="E8615" s="1103">
        <f t="shared" si="134"/>
        <v>603.90000000000009</v>
      </c>
    </row>
    <row r="8616" spans="1:5" ht="15.6">
      <c r="A8616" s="3246" t="s">
        <v>8685</v>
      </c>
      <c r="B8616" s="1763" t="s">
        <v>8686</v>
      </c>
      <c r="C8616" s="1763" t="s">
        <v>18572</v>
      </c>
      <c r="D8616" s="1764">
        <v>1098</v>
      </c>
      <c r="E8616" s="1104">
        <f t="shared" si="134"/>
        <v>603.90000000000009</v>
      </c>
    </row>
    <row r="8617" spans="1:5" ht="15.6">
      <c r="A8617" s="3245" t="s">
        <v>8819</v>
      </c>
      <c r="B8617" s="1761" t="s">
        <v>8820</v>
      </c>
      <c r="C8617" s="1761" t="s">
        <v>18572</v>
      </c>
      <c r="D8617" s="1762">
        <v>1102</v>
      </c>
      <c r="E8617" s="1103">
        <f t="shared" si="134"/>
        <v>606.1</v>
      </c>
    </row>
    <row r="8618" spans="1:5" ht="15.6">
      <c r="A8618" s="3246" t="s">
        <v>8741</v>
      </c>
      <c r="B8618" s="1763" t="s">
        <v>8742</v>
      </c>
      <c r="C8618" s="1763" t="s">
        <v>18572</v>
      </c>
      <c r="D8618" s="1764">
        <v>1103</v>
      </c>
      <c r="E8618" s="1104">
        <f t="shared" si="134"/>
        <v>606.65000000000009</v>
      </c>
    </row>
    <row r="8619" spans="1:5" ht="15.6">
      <c r="A8619" s="3245" t="s">
        <v>8769</v>
      </c>
      <c r="B8619" s="1761" t="s">
        <v>8770</v>
      </c>
      <c r="C8619" s="1761" t="s">
        <v>18572</v>
      </c>
      <c r="D8619" s="1762">
        <v>1103</v>
      </c>
      <c r="E8619" s="1103">
        <f t="shared" si="134"/>
        <v>606.65000000000009</v>
      </c>
    </row>
    <row r="8620" spans="1:5" ht="15.6">
      <c r="A8620" s="3246" t="s">
        <v>8795</v>
      </c>
      <c r="B8620" s="1763" t="s">
        <v>8796</v>
      </c>
      <c r="C8620" s="1763" t="s">
        <v>18572</v>
      </c>
      <c r="D8620" s="1764">
        <v>1103</v>
      </c>
      <c r="E8620" s="1104">
        <f t="shared" si="134"/>
        <v>606.65000000000009</v>
      </c>
    </row>
    <row r="8621" spans="1:5" ht="15.6">
      <c r="A8621" s="3245" t="s">
        <v>8635</v>
      </c>
      <c r="B8621" s="1761" t="s">
        <v>8636</v>
      </c>
      <c r="C8621" s="1761" t="s">
        <v>18572</v>
      </c>
      <c r="D8621" s="1762">
        <v>1104</v>
      </c>
      <c r="E8621" s="1103">
        <f t="shared" si="134"/>
        <v>607.20000000000005</v>
      </c>
    </row>
    <row r="8622" spans="1:5" ht="15.6">
      <c r="A8622" s="3246" t="s">
        <v>8661</v>
      </c>
      <c r="B8622" s="1763" t="s">
        <v>8662</v>
      </c>
      <c r="C8622" s="1763" t="s">
        <v>18572</v>
      </c>
      <c r="D8622" s="1764">
        <v>1104</v>
      </c>
      <c r="E8622" s="1104">
        <f t="shared" si="134"/>
        <v>607.20000000000005</v>
      </c>
    </row>
    <row r="8623" spans="1:5" ht="15.6">
      <c r="A8623" s="3245" t="s">
        <v>8687</v>
      </c>
      <c r="B8623" s="1761" t="s">
        <v>8688</v>
      </c>
      <c r="C8623" s="1761" t="s">
        <v>18572</v>
      </c>
      <c r="D8623" s="1762">
        <v>1104</v>
      </c>
      <c r="E8623" s="1103">
        <f t="shared" si="134"/>
        <v>607.20000000000005</v>
      </c>
    </row>
    <row r="8624" spans="1:5" ht="15.6">
      <c r="A8624" s="3246" t="s">
        <v>8713</v>
      </c>
      <c r="B8624" s="1763" t="s">
        <v>8714</v>
      </c>
      <c r="C8624" s="1763" t="s">
        <v>18572</v>
      </c>
      <c r="D8624" s="1764">
        <v>1104</v>
      </c>
      <c r="E8624" s="1104">
        <f t="shared" si="134"/>
        <v>607.20000000000005</v>
      </c>
    </row>
    <row r="8625" spans="1:5" ht="15.6">
      <c r="A8625" s="3245" t="s">
        <v>8821</v>
      </c>
      <c r="B8625" s="1761" t="s">
        <v>8822</v>
      </c>
      <c r="C8625" s="1761" t="s">
        <v>18572</v>
      </c>
      <c r="D8625" s="1762">
        <v>1108</v>
      </c>
      <c r="E8625" s="1103">
        <f t="shared" si="134"/>
        <v>609.40000000000009</v>
      </c>
    </row>
    <row r="8626" spans="1:5" ht="15.6">
      <c r="A8626" s="3246" t="s">
        <v>8715</v>
      </c>
      <c r="B8626" s="1763" t="s">
        <v>8716</v>
      </c>
      <c r="C8626" s="1763" t="s">
        <v>18572</v>
      </c>
      <c r="D8626" s="1764">
        <v>1109</v>
      </c>
      <c r="E8626" s="1104">
        <f t="shared" si="134"/>
        <v>609.95000000000005</v>
      </c>
    </row>
    <row r="8627" spans="1:5" ht="15.6">
      <c r="A8627" s="3245" t="s">
        <v>8743</v>
      </c>
      <c r="B8627" s="1761" t="s">
        <v>8744</v>
      </c>
      <c r="C8627" s="1761" t="s">
        <v>18572</v>
      </c>
      <c r="D8627" s="1762">
        <v>1109</v>
      </c>
      <c r="E8627" s="1103">
        <f t="shared" si="134"/>
        <v>609.95000000000005</v>
      </c>
    </row>
    <row r="8628" spans="1:5" ht="15.6">
      <c r="A8628" s="3246" t="s">
        <v>8771</v>
      </c>
      <c r="B8628" s="1763" t="s">
        <v>8772</v>
      </c>
      <c r="C8628" s="1763" t="s">
        <v>18572</v>
      </c>
      <c r="D8628" s="1764">
        <v>1109</v>
      </c>
      <c r="E8628" s="1104">
        <f t="shared" si="134"/>
        <v>609.95000000000005</v>
      </c>
    </row>
    <row r="8629" spans="1:5" ht="15.6">
      <c r="A8629" s="3245" t="s">
        <v>8797</v>
      </c>
      <c r="B8629" s="1761" t="s">
        <v>8798</v>
      </c>
      <c r="C8629" s="1761" t="s">
        <v>18572</v>
      </c>
      <c r="D8629" s="1762">
        <v>1109</v>
      </c>
      <c r="E8629" s="1103">
        <f t="shared" si="134"/>
        <v>609.95000000000005</v>
      </c>
    </row>
    <row r="8630" spans="1:5" ht="15.6">
      <c r="A8630" s="3246" t="s">
        <v>8663</v>
      </c>
      <c r="B8630" s="1763" t="s">
        <v>8664</v>
      </c>
      <c r="C8630" s="1763" t="s">
        <v>18572</v>
      </c>
      <c r="D8630" s="1764">
        <v>1110</v>
      </c>
      <c r="E8630" s="1104">
        <f t="shared" si="134"/>
        <v>610.5</v>
      </c>
    </row>
    <row r="8631" spans="1:5" ht="15.6">
      <c r="A8631" s="3245" t="s">
        <v>8689</v>
      </c>
      <c r="B8631" s="1761" t="s">
        <v>8690</v>
      </c>
      <c r="C8631" s="1761" t="s">
        <v>18572</v>
      </c>
      <c r="D8631" s="1762">
        <v>1110</v>
      </c>
      <c r="E8631" s="1103">
        <f t="shared" si="134"/>
        <v>610.5</v>
      </c>
    </row>
    <row r="8632" spans="1:5" ht="15.6">
      <c r="A8632" s="3246" t="s">
        <v>8823</v>
      </c>
      <c r="B8632" s="1763" t="s">
        <v>8824</v>
      </c>
      <c r="C8632" s="1763" t="s">
        <v>18572</v>
      </c>
      <c r="D8632" s="1764">
        <v>1114</v>
      </c>
      <c r="E8632" s="1104">
        <f t="shared" si="134"/>
        <v>612.70000000000005</v>
      </c>
    </row>
    <row r="8633" spans="1:5" ht="15.6">
      <c r="A8633" s="3245" t="s">
        <v>8799</v>
      </c>
      <c r="B8633" s="1761" t="s">
        <v>8800</v>
      </c>
      <c r="C8633" s="1761" t="s">
        <v>18572</v>
      </c>
      <c r="D8633" s="1762">
        <v>1115</v>
      </c>
      <c r="E8633" s="1103">
        <f t="shared" si="134"/>
        <v>613.25</v>
      </c>
    </row>
    <row r="8634" spans="1:5" ht="15.6">
      <c r="A8634" s="3246" t="s">
        <v>8717</v>
      </c>
      <c r="B8634" s="1763" t="s">
        <v>8718</v>
      </c>
      <c r="C8634" s="1763" t="s">
        <v>18572</v>
      </c>
      <c r="D8634" s="1764">
        <v>1116</v>
      </c>
      <c r="E8634" s="1104">
        <f t="shared" si="134"/>
        <v>613.80000000000007</v>
      </c>
    </row>
    <row r="8635" spans="1:5" ht="15.6">
      <c r="A8635" s="3245" t="s">
        <v>8745</v>
      </c>
      <c r="B8635" s="1761" t="s">
        <v>8746</v>
      </c>
      <c r="C8635" s="1761" t="s">
        <v>18572</v>
      </c>
      <c r="D8635" s="1762">
        <v>1116</v>
      </c>
      <c r="E8635" s="1103">
        <f t="shared" si="134"/>
        <v>613.80000000000007</v>
      </c>
    </row>
    <row r="8636" spans="1:5" ht="15.6">
      <c r="A8636" s="3246" t="s">
        <v>8773</v>
      </c>
      <c r="B8636" s="1763" t="s">
        <v>8774</v>
      </c>
      <c r="C8636" s="1763" t="s">
        <v>18572</v>
      </c>
      <c r="D8636" s="1764">
        <v>1116</v>
      </c>
      <c r="E8636" s="1104">
        <f t="shared" si="134"/>
        <v>613.80000000000007</v>
      </c>
    </row>
    <row r="8637" spans="1:5" ht="15.6">
      <c r="A8637" s="3245" t="s">
        <v>8691</v>
      </c>
      <c r="B8637" s="1761" t="s">
        <v>8692</v>
      </c>
      <c r="C8637" s="1761" t="s">
        <v>18572</v>
      </c>
      <c r="D8637" s="1762">
        <v>1117</v>
      </c>
      <c r="E8637" s="1103">
        <f t="shared" si="134"/>
        <v>614.35</v>
      </c>
    </row>
    <row r="8638" spans="1:5" ht="15.6">
      <c r="A8638" s="3246" t="s">
        <v>8665</v>
      </c>
      <c r="B8638" s="1763" t="s">
        <v>8666</v>
      </c>
      <c r="C8638" s="1763" t="s">
        <v>18572</v>
      </c>
      <c r="D8638" s="1764">
        <v>1118</v>
      </c>
      <c r="E8638" s="1104">
        <f t="shared" si="134"/>
        <v>614.90000000000009</v>
      </c>
    </row>
    <row r="8639" spans="1:5" ht="15.6">
      <c r="A8639" s="3245" t="s">
        <v>8825</v>
      </c>
      <c r="B8639" s="1761" t="s">
        <v>8826</v>
      </c>
      <c r="C8639" s="1761" t="s">
        <v>18572</v>
      </c>
      <c r="D8639" s="1762">
        <v>1121</v>
      </c>
      <c r="E8639" s="1103">
        <f t="shared" si="134"/>
        <v>616.55000000000007</v>
      </c>
    </row>
    <row r="8640" spans="1:5" ht="15.6">
      <c r="A8640" s="3246" t="s">
        <v>8719</v>
      </c>
      <c r="B8640" s="1763" t="s">
        <v>8720</v>
      </c>
      <c r="C8640" s="1763" t="s">
        <v>18572</v>
      </c>
      <c r="D8640" s="1764">
        <v>1122</v>
      </c>
      <c r="E8640" s="1104">
        <f t="shared" si="134"/>
        <v>617.1</v>
      </c>
    </row>
    <row r="8641" spans="1:5" ht="15.6">
      <c r="A8641" s="3245" t="s">
        <v>8747</v>
      </c>
      <c r="B8641" s="1761" t="s">
        <v>8748</v>
      </c>
      <c r="C8641" s="1761" t="s">
        <v>18572</v>
      </c>
      <c r="D8641" s="1762">
        <v>1123</v>
      </c>
      <c r="E8641" s="1103">
        <f t="shared" si="134"/>
        <v>617.65000000000009</v>
      </c>
    </row>
    <row r="8642" spans="1:5" ht="15.6">
      <c r="A8642" s="3246" t="s">
        <v>8775</v>
      </c>
      <c r="B8642" s="1763" t="s">
        <v>8776</v>
      </c>
      <c r="C8642" s="1763" t="s">
        <v>18572</v>
      </c>
      <c r="D8642" s="1764">
        <v>1123</v>
      </c>
      <c r="E8642" s="1104">
        <f t="shared" si="134"/>
        <v>617.65000000000009</v>
      </c>
    </row>
    <row r="8643" spans="1:5" ht="15.6">
      <c r="A8643" s="3245" t="s">
        <v>8801</v>
      </c>
      <c r="B8643" s="1761" t="s">
        <v>8802</v>
      </c>
      <c r="C8643" s="1761" t="s">
        <v>18572</v>
      </c>
      <c r="D8643" s="1762">
        <v>1123</v>
      </c>
      <c r="E8643" s="1103">
        <f t="shared" si="134"/>
        <v>617.65000000000009</v>
      </c>
    </row>
    <row r="8644" spans="1:5" ht="15.6">
      <c r="A8644" s="3246" t="s">
        <v>8693</v>
      </c>
      <c r="B8644" s="1763" t="s">
        <v>8694</v>
      </c>
      <c r="C8644" s="1763" t="s">
        <v>18572</v>
      </c>
      <c r="D8644" s="1764">
        <v>1124</v>
      </c>
      <c r="E8644" s="1104">
        <f t="shared" si="134"/>
        <v>618.20000000000005</v>
      </c>
    </row>
    <row r="8645" spans="1:5" ht="15.6">
      <c r="A8645" s="3245" t="s">
        <v>8695</v>
      </c>
      <c r="B8645" s="1761" t="s">
        <v>8696</v>
      </c>
      <c r="C8645" s="1761" t="s">
        <v>18572</v>
      </c>
      <c r="D8645" s="1762">
        <v>1129</v>
      </c>
      <c r="E8645" s="1103">
        <f t="shared" si="134"/>
        <v>620.95000000000005</v>
      </c>
    </row>
    <row r="8646" spans="1:5" ht="15.6">
      <c r="A8646" s="3246" t="s">
        <v>8721</v>
      </c>
      <c r="B8646" s="1763" t="s">
        <v>8722</v>
      </c>
      <c r="C8646" s="1763" t="s">
        <v>18572</v>
      </c>
      <c r="D8646" s="1764">
        <v>1129</v>
      </c>
      <c r="E8646" s="1104">
        <f t="shared" si="134"/>
        <v>620.95000000000005</v>
      </c>
    </row>
    <row r="8647" spans="1:5" ht="15.6">
      <c r="A8647" s="3245" t="s">
        <v>8749</v>
      </c>
      <c r="B8647" s="1761" t="s">
        <v>8750</v>
      </c>
      <c r="C8647" s="1761" t="s">
        <v>18572</v>
      </c>
      <c r="D8647" s="1762">
        <v>1129</v>
      </c>
      <c r="E8647" s="1103">
        <f t="shared" si="134"/>
        <v>620.95000000000005</v>
      </c>
    </row>
    <row r="8648" spans="1:5" ht="15.6">
      <c r="A8648" s="3246" t="s">
        <v>8777</v>
      </c>
      <c r="B8648" s="1763" t="s">
        <v>8778</v>
      </c>
      <c r="C8648" s="1763" t="s">
        <v>18572</v>
      </c>
      <c r="D8648" s="1764">
        <v>1129</v>
      </c>
      <c r="E8648" s="1104">
        <f t="shared" si="134"/>
        <v>620.95000000000005</v>
      </c>
    </row>
    <row r="8649" spans="1:5" ht="15.6">
      <c r="A8649" s="3245" t="s">
        <v>8803</v>
      </c>
      <c r="B8649" s="1761" t="s">
        <v>8804</v>
      </c>
      <c r="C8649" s="1761" t="s">
        <v>18572</v>
      </c>
      <c r="D8649" s="1762">
        <v>1129</v>
      </c>
      <c r="E8649" s="1103">
        <f t="shared" si="134"/>
        <v>620.95000000000005</v>
      </c>
    </row>
    <row r="8650" spans="1:5" ht="15.6">
      <c r="A8650" s="3246" t="s">
        <v>8827</v>
      </c>
      <c r="B8650" s="1763" t="s">
        <v>8828</v>
      </c>
      <c r="C8650" s="1763" t="s">
        <v>18572</v>
      </c>
      <c r="D8650" s="1764">
        <v>1129</v>
      </c>
      <c r="E8650" s="1104">
        <f t="shared" si="134"/>
        <v>620.95000000000005</v>
      </c>
    </row>
    <row r="8651" spans="1:5" ht="15.6">
      <c r="A8651" s="3245" t="s">
        <v>8723</v>
      </c>
      <c r="B8651" s="1761" t="s">
        <v>8724</v>
      </c>
      <c r="C8651" s="1761" t="s">
        <v>18572</v>
      </c>
      <c r="D8651" s="1762">
        <v>1135</v>
      </c>
      <c r="E8651" s="1103">
        <f t="shared" si="134"/>
        <v>624.25</v>
      </c>
    </row>
    <row r="8652" spans="1:5" ht="15.6">
      <c r="A8652" s="3246" t="s">
        <v>8779</v>
      </c>
      <c r="B8652" s="1763" t="s">
        <v>8780</v>
      </c>
      <c r="C8652" s="1763" t="s">
        <v>18572</v>
      </c>
      <c r="D8652" s="1764">
        <v>1135</v>
      </c>
      <c r="E8652" s="1104">
        <f t="shared" si="134"/>
        <v>624.25</v>
      </c>
    </row>
    <row r="8653" spans="1:5" ht="15.6">
      <c r="A8653" s="3245" t="s">
        <v>8805</v>
      </c>
      <c r="B8653" s="1761" t="s">
        <v>8806</v>
      </c>
      <c r="C8653" s="1761" t="s">
        <v>18572</v>
      </c>
      <c r="D8653" s="1762">
        <v>1135</v>
      </c>
      <c r="E8653" s="1103">
        <f t="shared" ref="E8653:E8716" si="135">D8653*(100%-$E$8)</f>
        <v>624.25</v>
      </c>
    </row>
    <row r="8654" spans="1:5" ht="15.6">
      <c r="A8654" s="3246" t="s">
        <v>8829</v>
      </c>
      <c r="B8654" s="1763" t="s">
        <v>8830</v>
      </c>
      <c r="C8654" s="1763" t="s">
        <v>18572</v>
      </c>
      <c r="D8654" s="1764">
        <v>1135</v>
      </c>
      <c r="E8654" s="1104">
        <f t="shared" si="135"/>
        <v>624.25</v>
      </c>
    </row>
    <row r="8655" spans="1:5" ht="15.6">
      <c r="A8655" s="3245" t="s">
        <v>8751</v>
      </c>
      <c r="B8655" s="1761" t="s">
        <v>8752</v>
      </c>
      <c r="C8655" s="1761" t="s">
        <v>18572</v>
      </c>
      <c r="D8655" s="1762">
        <v>1136</v>
      </c>
      <c r="E8655" s="1103">
        <f t="shared" si="135"/>
        <v>624.80000000000007</v>
      </c>
    </row>
    <row r="8656" spans="1:5" ht="15.6">
      <c r="A8656" s="3246" t="s">
        <v>8831</v>
      </c>
      <c r="B8656" s="1763" t="s">
        <v>8832</v>
      </c>
      <c r="C8656" s="1763" t="s">
        <v>18572</v>
      </c>
      <c r="D8656" s="1764">
        <v>1140</v>
      </c>
      <c r="E8656" s="1104">
        <f t="shared" si="135"/>
        <v>627</v>
      </c>
    </row>
    <row r="8657" spans="1:5" ht="15.6">
      <c r="A8657" s="3245" t="s">
        <v>8725</v>
      </c>
      <c r="B8657" s="1761" t="s">
        <v>8726</v>
      </c>
      <c r="C8657" s="1761" t="s">
        <v>18572</v>
      </c>
      <c r="D8657" s="1762">
        <v>1141</v>
      </c>
      <c r="E8657" s="1103">
        <f t="shared" si="135"/>
        <v>627.55000000000007</v>
      </c>
    </row>
    <row r="8658" spans="1:5" ht="15.6">
      <c r="A8658" s="3246" t="s">
        <v>8753</v>
      </c>
      <c r="B8658" s="1763" t="s">
        <v>8754</v>
      </c>
      <c r="C8658" s="1763" t="s">
        <v>18572</v>
      </c>
      <c r="D8658" s="1764">
        <v>1141</v>
      </c>
      <c r="E8658" s="1104">
        <f t="shared" si="135"/>
        <v>627.55000000000007</v>
      </c>
    </row>
    <row r="8659" spans="1:5" ht="15.6">
      <c r="A8659" s="3245" t="s">
        <v>8781</v>
      </c>
      <c r="B8659" s="1761" t="s">
        <v>8782</v>
      </c>
      <c r="C8659" s="1761" t="s">
        <v>18572</v>
      </c>
      <c r="D8659" s="1762">
        <v>1141</v>
      </c>
      <c r="E8659" s="1103">
        <f t="shared" si="135"/>
        <v>627.55000000000007</v>
      </c>
    </row>
    <row r="8660" spans="1:5" ht="15.6">
      <c r="A8660" s="3246" t="s">
        <v>8807</v>
      </c>
      <c r="B8660" s="1763" t="s">
        <v>8808</v>
      </c>
      <c r="C8660" s="1763" t="s">
        <v>18572</v>
      </c>
      <c r="D8660" s="1764">
        <v>1141</v>
      </c>
      <c r="E8660" s="1104">
        <f t="shared" si="135"/>
        <v>627.55000000000007</v>
      </c>
    </row>
    <row r="8661" spans="1:5" ht="15.6">
      <c r="A8661" s="3245" t="s">
        <v>8833</v>
      </c>
      <c r="B8661" s="1761" t="s">
        <v>8834</v>
      </c>
      <c r="C8661" s="1761" t="s">
        <v>18572</v>
      </c>
      <c r="D8661" s="1762">
        <v>1146</v>
      </c>
      <c r="E8661" s="1103">
        <f t="shared" si="135"/>
        <v>630.30000000000007</v>
      </c>
    </row>
    <row r="8662" spans="1:5" ht="15.6">
      <c r="A8662" s="3246" t="s">
        <v>8755</v>
      </c>
      <c r="B8662" s="1763" t="s">
        <v>8756</v>
      </c>
      <c r="C8662" s="1763" t="s">
        <v>18572</v>
      </c>
      <c r="D8662" s="1764">
        <v>1147</v>
      </c>
      <c r="E8662" s="1104">
        <f t="shared" si="135"/>
        <v>630.85</v>
      </c>
    </row>
    <row r="8663" spans="1:5" ht="15.6">
      <c r="A8663" s="3245" t="s">
        <v>8783</v>
      </c>
      <c r="B8663" s="1761" t="s">
        <v>8784</v>
      </c>
      <c r="C8663" s="1761" t="s">
        <v>18572</v>
      </c>
      <c r="D8663" s="1762">
        <v>1147</v>
      </c>
      <c r="E8663" s="1103">
        <f t="shared" si="135"/>
        <v>630.85</v>
      </c>
    </row>
    <row r="8664" spans="1:5" ht="15.6">
      <c r="A8664" s="3246" t="s">
        <v>8809</v>
      </c>
      <c r="B8664" s="1763" t="s">
        <v>8810</v>
      </c>
      <c r="C8664" s="1763" t="s">
        <v>18572</v>
      </c>
      <c r="D8664" s="1764">
        <v>1147</v>
      </c>
      <c r="E8664" s="1104">
        <f t="shared" si="135"/>
        <v>630.85</v>
      </c>
    </row>
    <row r="8665" spans="1:5" ht="15.6">
      <c r="A8665" s="3245" t="s">
        <v>8785</v>
      </c>
      <c r="B8665" s="1761" t="s">
        <v>8786</v>
      </c>
      <c r="C8665" s="1761" t="s">
        <v>18572</v>
      </c>
      <c r="D8665" s="1762">
        <v>1152</v>
      </c>
      <c r="E8665" s="1103">
        <f t="shared" si="135"/>
        <v>633.6</v>
      </c>
    </row>
    <row r="8666" spans="1:5" ht="15.6">
      <c r="A8666" s="3246" t="s">
        <v>8835</v>
      </c>
      <c r="B8666" s="1763" t="s">
        <v>8836</v>
      </c>
      <c r="C8666" s="1763" t="s">
        <v>18572</v>
      </c>
      <c r="D8666" s="1764">
        <v>1152</v>
      </c>
      <c r="E8666" s="1104">
        <f t="shared" si="135"/>
        <v>633.6</v>
      </c>
    </row>
    <row r="8667" spans="1:5" ht="15.6">
      <c r="A8667" s="3245" t="s">
        <v>8811</v>
      </c>
      <c r="B8667" s="1761" t="s">
        <v>8812</v>
      </c>
      <c r="C8667" s="1761" t="s">
        <v>18572</v>
      </c>
      <c r="D8667" s="1762">
        <v>1153</v>
      </c>
      <c r="E8667" s="1103">
        <f t="shared" si="135"/>
        <v>634.15000000000009</v>
      </c>
    </row>
    <row r="8668" spans="1:5" ht="15.6">
      <c r="A8668" s="3246" t="s">
        <v>8813</v>
      </c>
      <c r="B8668" s="1763" t="s">
        <v>8814</v>
      </c>
      <c r="C8668" s="1763" t="s">
        <v>18572</v>
      </c>
      <c r="D8668" s="1764">
        <v>1159</v>
      </c>
      <c r="E8668" s="1104">
        <f t="shared" si="135"/>
        <v>637.45000000000005</v>
      </c>
    </row>
    <row r="8669" spans="1:5" ht="15.6">
      <c r="A8669" s="3245" t="s">
        <v>8837</v>
      </c>
      <c r="B8669" s="1761" t="s">
        <v>8838</v>
      </c>
      <c r="C8669" s="1761" t="s">
        <v>18572</v>
      </c>
      <c r="D8669" s="1762">
        <v>1159</v>
      </c>
      <c r="E8669" s="1103">
        <f t="shared" si="135"/>
        <v>637.45000000000005</v>
      </c>
    </row>
    <row r="8670" spans="1:5" ht="15.6">
      <c r="A8670" s="3246" t="s">
        <v>8839</v>
      </c>
      <c r="B8670" s="1763" t="s">
        <v>8840</v>
      </c>
      <c r="C8670" s="1763" t="s">
        <v>18572</v>
      </c>
      <c r="D8670" s="1764">
        <v>1164</v>
      </c>
      <c r="E8670" s="1104">
        <f t="shared" si="135"/>
        <v>640.20000000000005</v>
      </c>
    </row>
    <row r="8671" spans="1:5" ht="15.6">
      <c r="A8671" s="3245" t="s">
        <v>25772</v>
      </c>
      <c r="B8671" s="1761" t="s">
        <v>25773</v>
      </c>
      <c r="C8671" s="1761" t="s">
        <v>20704</v>
      </c>
      <c r="D8671" s="1762">
        <v>1</v>
      </c>
      <c r="E8671" s="1103">
        <f t="shared" si="135"/>
        <v>0.55000000000000004</v>
      </c>
    </row>
    <row r="8672" spans="1:5" ht="15.6">
      <c r="A8672" s="3246" t="s">
        <v>10085</v>
      </c>
      <c r="B8672" s="1763" t="s">
        <v>626</v>
      </c>
      <c r="C8672" s="1763" t="s">
        <v>20704</v>
      </c>
      <c r="D8672" s="1764">
        <v>61</v>
      </c>
      <c r="E8672" s="1104">
        <f t="shared" si="135"/>
        <v>33.550000000000004</v>
      </c>
    </row>
    <row r="8673" spans="1:5" ht="15.6">
      <c r="A8673" s="3245" t="s">
        <v>10075</v>
      </c>
      <c r="B8673" s="1761" t="s">
        <v>625</v>
      </c>
      <c r="C8673" s="1761" t="s">
        <v>20704</v>
      </c>
      <c r="D8673" s="1762">
        <v>68</v>
      </c>
      <c r="E8673" s="1103">
        <f t="shared" si="135"/>
        <v>37.400000000000006</v>
      </c>
    </row>
    <row r="8674" spans="1:5" ht="15.6">
      <c r="A8674" s="3246" t="s">
        <v>10076</v>
      </c>
      <c r="B8674" s="1763" t="s">
        <v>624</v>
      </c>
      <c r="C8674" s="1763" t="s">
        <v>20704</v>
      </c>
      <c r="D8674" s="1764">
        <v>73</v>
      </c>
      <c r="E8674" s="1104">
        <f t="shared" si="135"/>
        <v>40.150000000000006</v>
      </c>
    </row>
    <row r="8675" spans="1:5" ht="15.6">
      <c r="A8675" s="3245" t="s">
        <v>10077</v>
      </c>
      <c r="B8675" s="1761" t="s">
        <v>623</v>
      </c>
      <c r="C8675" s="1761" t="s">
        <v>20704</v>
      </c>
      <c r="D8675" s="1762">
        <v>81</v>
      </c>
      <c r="E8675" s="1103">
        <f t="shared" si="135"/>
        <v>44.550000000000004</v>
      </c>
    </row>
    <row r="8676" spans="1:5" ht="15.6">
      <c r="A8676" s="3246" t="s">
        <v>10078</v>
      </c>
      <c r="B8676" s="1763" t="s">
        <v>622</v>
      </c>
      <c r="C8676" s="1763" t="s">
        <v>20704</v>
      </c>
      <c r="D8676" s="1764">
        <v>85</v>
      </c>
      <c r="E8676" s="1104">
        <f t="shared" si="135"/>
        <v>46.750000000000007</v>
      </c>
    </row>
    <row r="8677" spans="1:5" ht="15.6">
      <c r="A8677" s="3245" t="s">
        <v>10079</v>
      </c>
      <c r="B8677" s="1761" t="s">
        <v>621</v>
      </c>
      <c r="C8677" s="1761" t="s">
        <v>20704</v>
      </c>
      <c r="D8677" s="1762">
        <v>108</v>
      </c>
      <c r="E8677" s="1103">
        <f t="shared" si="135"/>
        <v>59.400000000000006</v>
      </c>
    </row>
    <row r="8678" spans="1:5" ht="15.6">
      <c r="A8678" s="3246" t="s">
        <v>10080</v>
      </c>
      <c r="B8678" s="1763" t="s">
        <v>620</v>
      </c>
      <c r="C8678" s="1763" t="s">
        <v>20704</v>
      </c>
      <c r="D8678" s="1764">
        <v>132</v>
      </c>
      <c r="E8678" s="1104">
        <f t="shared" si="135"/>
        <v>72.600000000000009</v>
      </c>
    </row>
    <row r="8679" spans="1:5" ht="15.6">
      <c r="A8679" s="3245" t="s">
        <v>10081</v>
      </c>
      <c r="B8679" s="1761" t="s">
        <v>619</v>
      </c>
      <c r="C8679" s="1761" t="s">
        <v>20704</v>
      </c>
      <c r="D8679" s="1762">
        <v>181</v>
      </c>
      <c r="E8679" s="1103">
        <f t="shared" si="135"/>
        <v>99.550000000000011</v>
      </c>
    </row>
    <row r="8680" spans="1:5" ht="15.6">
      <c r="A8680" s="3246" t="s">
        <v>10082</v>
      </c>
      <c r="B8680" s="1763" t="s">
        <v>618</v>
      </c>
      <c r="C8680" s="1763" t="s">
        <v>20704</v>
      </c>
      <c r="D8680" s="1764">
        <v>181</v>
      </c>
      <c r="E8680" s="1104">
        <f t="shared" si="135"/>
        <v>99.550000000000011</v>
      </c>
    </row>
    <row r="8681" spans="1:5" ht="15.6">
      <c r="A8681" s="3245" t="s">
        <v>10083</v>
      </c>
      <c r="B8681" s="1761" t="s">
        <v>617</v>
      </c>
      <c r="C8681" s="1761" t="s">
        <v>20704</v>
      </c>
      <c r="D8681" s="1762">
        <v>427</v>
      </c>
      <c r="E8681" s="1103">
        <f t="shared" si="135"/>
        <v>234.85000000000002</v>
      </c>
    </row>
    <row r="8682" spans="1:5" ht="15.6">
      <c r="A8682" s="3246" t="s">
        <v>10086</v>
      </c>
      <c r="B8682" s="1763" t="s">
        <v>616</v>
      </c>
      <c r="C8682" s="1763" t="s">
        <v>20704</v>
      </c>
      <c r="D8682" s="1764">
        <v>717</v>
      </c>
      <c r="E8682" s="1104">
        <f t="shared" si="135"/>
        <v>394.35</v>
      </c>
    </row>
    <row r="8683" spans="1:5" ht="15.6">
      <c r="A8683" s="3245" t="s">
        <v>10087</v>
      </c>
      <c r="B8683" s="1761" t="s">
        <v>615</v>
      </c>
      <c r="C8683" s="1761" t="s">
        <v>20704</v>
      </c>
      <c r="D8683" s="1762">
        <v>875</v>
      </c>
      <c r="E8683" s="1103">
        <f t="shared" si="135"/>
        <v>481.25000000000006</v>
      </c>
    </row>
    <row r="8684" spans="1:5" ht="15.6">
      <c r="A8684" s="3246" t="s">
        <v>10084</v>
      </c>
      <c r="B8684" s="1763" t="s">
        <v>614</v>
      </c>
      <c r="C8684" s="1763" t="s">
        <v>20704</v>
      </c>
      <c r="D8684" s="1764">
        <v>2808</v>
      </c>
      <c r="E8684" s="1104">
        <f t="shared" si="135"/>
        <v>1544.4</v>
      </c>
    </row>
    <row r="8685" spans="1:5" ht="15.6">
      <c r="A8685" s="3245" t="s">
        <v>25774</v>
      </c>
      <c r="B8685" s="1761" t="s">
        <v>25775</v>
      </c>
      <c r="C8685" s="1761" t="s">
        <v>20704</v>
      </c>
      <c r="D8685" s="1762">
        <v>1</v>
      </c>
      <c r="E8685" s="1103">
        <f t="shared" si="135"/>
        <v>0.55000000000000004</v>
      </c>
    </row>
    <row r="8686" spans="1:5" ht="15.6">
      <c r="A8686" s="3246" t="s">
        <v>10074</v>
      </c>
      <c r="B8686" s="1763" t="s">
        <v>613</v>
      </c>
      <c r="C8686" s="1763" t="s">
        <v>20704</v>
      </c>
      <c r="D8686" s="1764">
        <v>162</v>
      </c>
      <c r="E8686" s="1104">
        <f t="shared" si="135"/>
        <v>89.100000000000009</v>
      </c>
    </row>
    <row r="8687" spans="1:5" ht="15.6">
      <c r="A8687" s="3245" t="s">
        <v>10070</v>
      </c>
      <c r="B8687" s="1761" t="s">
        <v>612</v>
      </c>
      <c r="C8687" s="1761" t="s">
        <v>20704</v>
      </c>
      <c r="D8687" s="1762">
        <v>174</v>
      </c>
      <c r="E8687" s="1103">
        <f t="shared" si="135"/>
        <v>95.7</v>
      </c>
    </row>
    <row r="8688" spans="1:5" ht="15.6">
      <c r="A8688" s="3246" t="s">
        <v>10071</v>
      </c>
      <c r="B8688" s="1763" t="s">
        <v>611</v>
      </c>
      <c r="C8688" s="1763" t="s">
        <v>20704</v>
      </c>
      <c r="D8688" s="1764">
        <v>240</v>
      </c>
      <c r="E8688" s="1104">
        <f t="shared" si="135"/>
        <v>132</v>
      </c>
    </row>
    <row r="8689" spans="1:5" ht="15.6">
      <c r="A8689" s="3245" t="s">
        <v>10069</v>
      </c>
      <c r="B8689" s="1761" t="s">
        <v>610</v>
      </c>
      <c r="C8689" s="1761" t="s">
        <v>20704</v>
      </c>
      <c r="D8689" s="1762">
        <v>319</v>
      </c>
      <c r="E8689" s="1103">
        <f t="shared" si="135"/>
        <v>175.45000000000002</v>
      </c>
    </row>
    <row r="8690" spans="1:5" ht="15.6">
      <c r="A8690" s="3246" t="s">
        <v>10072</v>
      </c>
      <c r="B8690" s="1763" t="s">
        <v>609</v>
      </c>
      <c r="C8690" s="1763" t="s">
        <v>20704</v>
      </c>
      <c r="D8690" s="1764">
        <v>319</v>
      </c>
      <c r="E8690" s="1104">
        <f t="shared" si="135"/>
        <v>175.45000000000002</v>
      </c>
    </row>
    <row r="8691" spans="1:5" ht="15.6">
      <c r="A8691" s="3245" t="s">
        <v>10073</v>
      </c>
      <c r="B8691" s="1761" t="s">
        <v>608</v>
      </c>
      <c r="C8691" s="1761" t="s">
        <v>20704</v>
      </c>
      <c r="D8691" s="1762">
        <v>583</v>
      </c>
      <c r="E8691" s="1103">
        <f t="shared" si="135"/>
        <v>320.65000000000003</v>
      </c>
    </row>
    <row r="8692" spans="1:5" ht="15.6">
      <c r="A8692" s="3246" t="s">
        <v>25776</v>
      </c>
      <c r="B8692" s="1763" t="s">
        <v>25777</v>
      </c>
      <c r="C8692" s="1763" t="s">
        <v>20704</v>
      </c>
      <c r="D8692" s="1764">
        <v>1</v>
      </c>
      <c r="E8692" s="1104">
        <f t="shared" si="135"/>
        <v>0.55000000000000004</v>
      </c>
    </row>
    <row r="8693" spans="1:5" ht="15.6">
      <c r="A8693" s="3245" t="s">
        <v>21001</v>
      </c>
      <c r="B8693" s="1761" t="s">
        <v>21002</v>
      </c>
      <c r="C8693" s="1761" t="s">
        <v>20704</v>
      </c>
      <c r="D8693" s="1762">
        <v>50</v>
      </c>
      <c r="E8693" s="1103">
        <f t="shared" si="135"/>
        <v>27.500000000000004</v>
      </c>
    </row>
    <row r="8694" spans="1:5" ht="15.6">
      <c r="A8694" s="3246" t="s">
        <v>21003</v>
      </c>
      <c r="B8694" s="1763" t="s">
        <v>21004</v>
      </c>
      <c r="C8694" s="1763" t="s">
        <v>20704</v>
      </c>
      <c r="D8694" s="1764">
        <v>51</v>
      </c>
      <c r="E8694" s="1104">
        <f t="shared" si="135"/>
        <v>28.05</v>
      </c>
    </row>
    <row r="8695" spans="1:5" ht="15.6">
      <c r="A8695" s="3245" t="s">
        <v>20973</v>
      </c>
      <c r="B8695" s="1761" t="s">
        <v>20974</v>
      </c>
      <c r="C8695" s="1761" t="s">
        <v>20704</v>
      </c>
      <c r="D8695" s="1762">
        <v>51</v>
      </c>
      <c r="E8695" s="1103">
        <f t="shared" si="135"/>
        <v>28.05</v>
      </c>
    </row>
    <row r="8696" spans="1:5" ht="15.6">
      <c r="A8696" s="3246" t="s">
        <v>21005</v>
      </c>
      <c r="B8696" s="1763" t="s">
        <v>21006</v>
      </c>
      <c r="C8696" s="1763" t="s">
        <v>20704</v>
      </c>
      <c r="D8696" s="1764">
        <v>53</v>
      </c>
      <c r="E8696" s="1104">
        <f t="shared" si="135"/>
        <v>29.150000000000002</v>
      </c>
    </row>
    <row r="8697" spans="1:5" ht="15.6">
      <c r="A8697" s="3245" t="s">
        <v>20975</v>
      </c>
      <c r="B8697" s="1761" t="s">
        <v>20976</v>
      </c>
      <c r="C8697" s="1761" t="s">
        <v>20704</v>
      </c>
      <c r="D8697" s="1762">
        <v>53</v>
      </c>
      <c r="E8697" s="1103">
        <f t="shared" si="135"/>
        <v>29.150000000000002</v>
      </c>
    </row>
    <row r="8698" spans="1:5" ht="15.6">
      <c r="A8698" s="3246" t="s">
        <v>21007</v>
      </c>
      <c r="B8698" s="1763" t="s">
        <v>21008</v>
      </c>
      <c r="C8698" s="1763" t="s">
        <v>20704</v>
      </c>
      <c r="D8698" s="1764">
        <v>53</v>
      </c>
      <c r="E8698" s="1104">
        <f t="shared" si="135"/>
        <v>29.150000000000002</v>
      </c>
    </row>
    <row r="8699" spans="1:5" ht="15.6">
      <c r="A8699" s="3245" t="s">
        <v>21009</v>
      </c>
      <c r="B8699" s="1761" t="s">
        <v>21010</v>
      </c>
      <c r="C8699" s="1761" t="s">
        <v>20704</v>
      </c>
      <c r="D8699" s="1762">
        <v>54</v>
      </c>
      <c r="E8699" s="1103">
        <f t="shared" si="135"/>
        <v>29.700000000000003</v>
      </c>
    </row>
    <row r="8700" spans="1:5" ht="15.6">
      <c r="A8700" s="3246" t="s">
        <v>20977</v>
      </c>
      <c r="B8700" s="1763" t="s">
        <v>20978</v>
      </c>
      <c r="C8700" s="1763" t="s">
        <v>20704</v>
      </c>
      <c r="D8700" s="1764">
        <v>54</v>
      </c>
      <c r="E8700" s="1104">
        <f t="shared" si="135"/>
        <v>29.700000000000003</v>
      </c>
    </row>
    <row r="8701" spans="1:5" ht="15.6">
      <c r="A8701" s="3245" t="s">
        <v>21011</v>
      </c>
      <c r="B8701" s="1761" t="s">
        <v>21012</v>
      </c>
      <c r="C8701" s="1761" t="s">
        <v>20704</v>
      </c>
      <c r="D8701" s="1762">
        <v>55</v>
      </c>
      <c r="E8701" s="1103">
        <f t="shared" si="135"/>
        <v>30.250000000000004</v>
      </c>
    </row>
    <row r="8702" spans="1:5" ht="15.6">
      <c r="A8702" s="3246" t="s">
        <v>21013</v>
      </c>
      <c r="B8702" s="1763" t="s">
        <v>21014</v>
      </c>
      <c r="C8702" s="1763" t="s">
        <v>20704</v>
      </c>
      <c r="D8702" s="1764">
        <v>57</v>
      </c>
      <c r="E8702" s="1104">
        <f t="shared" si="135"/>
        <v>31.35</v>
      </c>
    </row>
    <row r="8703" spans="1:5" ht="15.6">
      <c r="A8703" s="3245" t="s">
        <v>20979</v>
      </c>
      <c r="B8703" s="1761" t="s">
        <v>20980</v>
      </c>
      <c r="C8703" s="1761" t="s">
        <v>20704</v>
      </c>
      <c r="D8703" s="1762">
        <v>57</v>
      </c>
      <c r="E8703" s="1103">
        <f t="shared" si="135"/>
        <v>31.35</v>
      </c>
    </row>
    <row r="8704" spans="1:5" ht="15.6">
      <c r="A8704" s="3246" t="s">
        <v>21015</v>
      </c>
      <c r="B8704" s="1763" t="s">
        <v>21016</v>
      </c>
      <c r="C8704" s="1763" t="s">
        <v>20704</v>
      </c>
      <c r="D8704" s="1764">
        <v>60</v>
      </c>
      <c r="E8704" s="1104">
        <f t="shared" si="135"/>
        <v>33</v>
      </c>
    </row>
    <row r="8705" spans="1:5" ht="15.6">
      <c r="A8705" s="3245" t="s">
        <v>9076</v>
      </c>
      <c r="B8705" s="1761" t="s">
        <v>583</v>
      </c>
      <c r="C8705" s="1761" t="s">
        <v>20704</v>
      </c>
      <c r="D8705" s="1762">
        <v>64</v>
      </c>
      <c r="E8705" s="1103">
        <f t="shared" si="135"/>
        <v>35.200000000000003</v>
      </c>
    </row>
    <row r="8706" spans="1:5" ht="15.6">
      <c r="A8706" s="3246" t="s">
        <v>10053</v>
      </c>
      <c r="B8706" s="1763" t="s">
        <v>2240</v>
      </c>
      <c r="C8706" s="1763" t="s">
        <v>20704</v>
      </c>
      <c r="D8706" s="1764">
        <v>64</v>
      </c>
      <c r="E8706" s="1104">
        <f t="shared" si="135"/>
        <v>35.200000000000003</v>
      </c>
    </row>
    <row r="8707" spans="1:5" ht="15.6">
      <c r="A8707" s="3245" t="s">
        <v>21017</v>
      </c>
      <c r="B8707" s="1761" t="s">
        <v>21018</v>
      </c>
      <c r="C8707" s="1761" t="s">
        <v>20704</v>
      </c>
      <c r="D8707" s="1762">
        <v>64</v>
      </c>
      <c r="E8707" s="1103">
        <f t="shared" si="135"/>
        <v>35.200000000000003</v>
      </c>
    </row>
    <row r="8708" spans="1:5" ht="15.6">
      <c r="A8708" s="3246" t="s">
        <v>20981</v>
      </c>
      <c r="B8708" s="1763" t="s">
        <v>20982</v>
      </c>
      <c r="C8708" s="1763" t="s">
        <v>20704</v>
      </c>
      <c r="D8708" s="1764">
        <v>64</v>
      </c>
      <c r="E8708" s="1104">
        <f t="shared" si="135"/>
        <v>35.200000000000003</v>
      </c>
    </row>
    <row r="8709" spans="1:5" ht="15.6">
      <c r="A8709" s="3245" t="s">
        <v>20989</v>
      </c>
      <c r="B8709" s="1761" t="s">
        <v>20990</v>
      </c>
      <c r="C8709" s="1761" t="s">
        <v>20704</v>
      </c>
      <c r="D8709" s="1762">
        <v>65</v>
      </c>
      <c r="E8709" s="1103">
        <f t="shared" si="135"/>
        <v>35.75</v>
      </c>
    </row>
    <row r="8710" spans="1:5" ht="15.6">
      <c r="A8710" s="3246" t="s">
        <v>20991</v>
      </c>
      <c r="B8710" s="1763" t="s">
        <v>20992</v>
      </c>
      <c r="C8710" s="1763" t="s">
        <v>20704</v>
      </c>
      <c r="D8710" s="1764">
        <v>69</v>
      </c>
      <c r="E8710" s="1104">
        <f t="shared" si="135"/>
        <v>37.950000000000003</v>
      </c>
    </row>
    <row r="8711" spans="1:5" ht="15.6">
      <c r="A8711" s="3245" t="s">
        <v>9077</v>
      </c>
      <c r="B8711" s="1761" t="s">
        <v>578</v>
      </c>
      <c r="C8711" s="1761" t="s">
        <v>20704</v>
      </c>
      <c r="D8711" s="1762">
        <v>73</v>
      </c>
      <c r="E8711" s="1103">
        <f t="shared" si="135"/>
        <v>40.150000000000006</v>
      </c>
    </row>
    <row r="8712" spans="1:5" ht="15.6">
      <c r="A8712" s="3246" t="s">
        <v>10054</v>
      </c>
      <c r="B8712" s="1763" t="s">
        <v>577</v>
      </c>
      <c r="C8712" s="1763" t="s">
        <v>20704</v>
      </c>
      <c r="D8712" s="1764">
        <v>73</v>
      </c>
      <c r="E8712" s="1104">
        <f t="shared" si="135"/>
        <v>40.150000000000006</v>
      </c>
    </row>
    <row r="8713" spans="1:5" ht="15.6">
      <c r="A8713" s="3245" t="s">
        <v>9078</v>
      </c>
      <c r="B8713" s="1761" t="s">
        <v>570</v>
      </c>
      <c r="C8713" s="1761" t="s">
        <v>20704</v>
      </c>
      <c r="D8713" s="1762">
        <v>74</v>
      </c>
      <c r="E8713" s="1103">
        <f t="shared" si="135"/>
        <v>40.700000000000003</v>
      </c>
    </row>
    <row r="8714" spans="1:5" ht="15.6">
      <c r="A8714" s="3246" t="s">
        <v>10055</v>
      </c>
      <c r="B8714" s="1763" t="s">
        <v>569</v>
      </c>
      <c r="C8714" s="1763" t="s">
        <v>20704</v>
      </c>
      <c r="D8714" s="1764">
        <v>74</v>
      </c>
      <c r="E8714" s="1104">
        <f t="shared" si="135"/>
        <v>40.700000000000003</v>
      </c>
    </row>
    <row r="8715" spans="1:5" ht="15.6">
      <c r="A8715" s="3245" t="s">
        <v>10056</v>
      </c>
      <c r="B8715" s="1761" t="s">
        <v>560</v>
      </c>
      <c r="C8715" s="1761" t="s">
        <v>20704</v>
      </c>
      <c r="D8715" s="1762">
        <v>74</v>
      </c>
      <c r="E8715" s="1103">
        <f t="shared" si="135"/>
        <v>40.700000000000003</v>
      </c>
    </row>
    <row r="8716" spans="1:5" ht="15.6">
      <c r="A8716" s="3246" t="s">
        <v>21019</v>
      </c>
      <c r="B8716" s="1763" t="s">
        <v>21020</v>
      </c>
      <c r="C8716" s="1763" t="s">
        <v>20704</v>
      </c>
      <c r="D8716" s="1764">
        <v>75</v>
      </c>
      <c r="E8716" s="1104">
        <f t="shared" si="135"/>
        <v>41.25</v>
      </c>
    </row>
    <row r="8717" spans="1:5" ht="15.6">
      <c r="A8717" s="3245" t="s">
        <v>9079</v>
      </c>
      <c r="B8717" s="1761" t="s">
        <v>561</v>
      </c>
      <c r="C8717" s="1761" t="s">
        <v>20704</v>
      </c>
      <c r="D8717" s="1762">
        <v>76</v>
      </c>
      <c r="E8717" s="1103">
        <f t="shared" ref="E8717:E8780" si="136">D8717*(100%-$E$8)</f>
        <v>41.800000000000004</v>
      </c>
    </row>
    <row r="8718" spans="1:5" ht="15.6">
      <c r="A8718" s="3246" t="s">
        <v>9087</v>
      </c>
      <c r="B8718" s="1763" t="s">
        <v>553</v>
      </c>
      <c r="C8718" s="1763" t="s">
        <v>20704</v>
      </c>
      <c r="D8718" s="1764">
        <v>79</v>
      </c>
      <c r="E8718" s="1104">
        <f t="shared" si="136"/>
        <v>43.45</v>
      </c>
    </row>
    <row r="8719" spans="1:5" ht="15.6">
      <c r="A8719" s="3245" t="s">
        <v>9090</v>
      </c>
      <c r="B8719" s="1761" t="s">
        <v>552</v>
      </c>
      <c r="C8719" s="1761" t="s">
        <v>20704</v>
      </c>
      <c r="D8719" s="1762">
        <v>79</v>
      </c>
      <c r="E8719" s="1103">
        <f t="shared" si="136"/>
        <v>43.45</v>
      </c>
    </row>
    <row r="8720" spans="1:5" ht="15.6">
      <c r="A8720" s="3246" t="s">
        <v>9080</v>
      </c>
      <c r="B8720" s="1763" t="s">
        <v>551</v>
      </c>
      <c r="C8720" s="1763" t="s">
        <v>20704</v>
      </c>
      <c r="D8720" s="1764">
        <v>79</v>
      </c>
      <c r="E8720" s="1104">
        <f t="shared" si="136"/>
        <v>43.45</v>
      </c>
    </row>
    <row r="8721" spans="1:5" ht="15.6">
      <c r="A8721" s="3245" t="s">
        <v>10057</v>
      </c>
      <c r="B8721" s="1761" t="s">
        <v>550</v>
      </c>
      <c r="C8721" s="1761" t="s">
        <v>20704</v>
      </c>
      <c r="D8721" s="1762">
        <v>79</v>
      </c>
      <c r="E8721" s="1103">
        <f t="shared" si="136"/>
        <v>43.45</v>
      </c>
    </row>
    <row r="8722" spans="1:5" ht="15.6">
      <c r="A8722" s="3246" t="s">
        <v>20993</v>
      </c>
      <c r="B8722" s="1763" t="s">
        <v>20994</v>
      </c>
      <c r="C8722" s="1763" t="s">
        <v>20704</v>
      </c>
      <c r="D8722" s="1764">
        <v>79</v>
      </c>
      <c r="E8722" s="1104">
        <f t="shared" si="136"/>
        <v>43.45</v>
      </c>
    </row>
    <row r="8723" spans="1:5" ht="15.6">
      <c r="A8723" s="3245" t="s">
        <v>20705</v>
      </c>
      <c r="B8723" s="1761" t="s">
        <v>20706</v>
      </c>
      <c r="C8723" s="1761" t="s">
        <v>20704</v>
      </c>
      <c r="D8723" s="1762">
        <v>80</v>
      </c>
      <c r="E8723" s="1103">
        <f t="shared" si="136"/>
        <v>44</v>
      </c>
    </row>
    <row r="8724" spans="1:5" ht="15.6">
      <c r="A8724" s="3246" t="s">
        <v>20983</v>
      </c>
      <c r="B8724" s="1763" t="s">
        <v>20984</v>
      </c>
      <c r="C8724" s="1763" t="s">
        <v>20704</v>
      </c>
      <c r="D8724" s="1764">
        <v>80</v>
      </c>
      <c r="E8724" s="1104">
        <f t="shared" si="136"/>
        <v>44</v>
      </c>
    </row>
    <row r="8725" spans="1:5" ht="15.6">
      <c r="A8725" s="3245" t="s">
        <v>20967</v>
      </c>
      <c r="B8725" s="1761" t="s">
        <v>20968</v>
      </c>
      <c r="C8725" s="1761" t="s">
        <v>20704</v>
      </c>
      <c r="D8725" s="1762">
        <v>85</v>
      </c>
      <c r="E8725" s="1103">
        <f t="shared" si="136"/>
        <v>46.750000000000007</v>
      </c>
    </row>
    <row r="8726" spans="1:5" ht="15.6">
      <c r="A8726" s="3246" t="s">
        <v>9088</v>
      </c>
      <c r="B8726" s="1763" t="s">
        <v>542</v>
      </c>
      <c r="C8726" s="1763" t="s">
        <v>20704</v>
      </c>
      <c r="D8726" s="1764">
        <v>86</v>
      </c>
      <c r="E8726" s="1104">
        <f t="shared" si="136"/>
        <v>47.300000000000004</v>
      </c>
    </row>
    <row r="8727" spans="1:5" ht="15.6">
      <c r="A8727" s="3245" t="s">
        <v>10058</v>
      </c>
      <c r="B8727" s="1761" t="s">
        <v>540</v>
      </c>
      <c r="C8727" s="1761" t="s">
        <v>20704</v>
      </c>
      <c r="D8727" s="1762">
        <v>90</v>
      </c>
      <c r="E8727" s="1103">
        <f t="shared" si="136"/>
        <v>49.500000000000007</v>
      </c>
    </row>
    <row r="8728" spans="1:5" ht="15.6">
      <c r="A8728" s="3246" t="s">
        <v>9081</v>
      </c>
      <c r="B8728" s="1763" t="s">
        <v>541</v>
      </c>
      <c r="C8728" s="1763" t="s">
        <v>20704</v>
      </c>
      <c r="D8728" s="1764">
        <v>93</v>
      </c>
      <c r="E8728" s="1104">
        <f t="shared" si="136"/>
        <v>51.150000000000006</v>
      </c>
    </row>
    <row r="8729" spans="1:5" ht="15.6">
      <c r="A8729" s="3245" t="s">
        <v>9089</v>
      </c>
      <c r="B8729" s="1761" t="s">
        <v>533</v>
      </c>
      <c r="C8729" s="1761" t="s">
        <v>20704</v>
      </c>
      <c r="D8729" s="1762">
        <v>96</v>
      </c>
      <c r="E8729" s="1103">
        <f t="shared" si="136"/>
        <v>52.800000000000004</v>
      </c>
    </row>
    <row r="8730" spans="1:5" ht="15.6">
      <c r="A8730" s="3246" t="s">
        <v>20995</v>
      </c>
      <c r="B8730" s="1763" t="s">
        <v>20996</v>
      </c>
      <c r="C8730" s="1763" t="s">
        <v>20704</v>
      </c>
      <c r="D8730" s="1764">
        <v>98</v>
      </c>
      <c r="E8730" s="1104">
        <f t="shared" si="136"/>
        <v>53.900000000000006</v>
      </c>
    </row>
    <row r="8731" spans="1:5" ht="15.6">
      <c r="A8731" s="3245" t="s">
        <v>10059</v>
      </c>
      <c r="B8731" s="1761" t="s">
        <v>531</v>
      </c>
      <c r="C8731" s="1761" t="s">
        <v>20704</v>
      </c>
      <c r="D8731" s="1762">
        <v>109</v>
      </c>
      <c r="E8731" s="1103">
        <f t="shared" si="136"/>
        <v>59.95</v>
      </c>
    </row>
    <row r="8732" spans="1:5" ht="15.6">
      <c r="A8732" s="3246" t="s">
        <v>9082</v>
      </c>
      <c r="B8732" s="1763" t="s">
        <v>532</v>
      </c>
      <c r="C8732" s="1763" t="s">
        <v>20704</v>
      </c>
      <c r="D8732" s="1764">
        <v>112</v>
      </c>
      <c r="E8732" s="1104">
        <f t="shared" si="136"/>
        <v>61.600000000000009</v>
      </c>
    </row>
    <row r="8733" spans="1:5" ht="15.6">
      <c r="A8733" s="3245" t="s">
        <v>10060</v>
      </c>
      <c r="B8733" s="1761" t="s">
        <v>2241</v>
      </c>
      <c r="C8733" s="1761" t="s">
        <v>20704</v>
      </c>
      <c r="D8733" s="1762">
        <v>118</v>
      </c>
      <c r="E8733" s="1103">
        <f t="shared" si="136"/>
        <v>64.900000000000006</v>
      </c>
    </row>
    <row r="8734" spans="1:5" ht="15.6">
      <c r="A8734" s="3246" t="s">
        <v>20969</v>
      </c>
      <c r="B8734" s="1763" t="s">
        <v>20970</v>
      </c>
      <c r="C8734" s="1763" t="s">
        <v>20704</v>
      </c>
      <c r="D8734" s="1764">
        <v>123</v>
      </c>
      <c r="E8734" s="1104">
        <f t="shared" si="136"/>
        <v>67.650000000000006</v>
      </c>
    </row>
    <row r="8735" spans="1:5" ht="15.6">
      <c r="A8735" s="3245" t="s">
        <v>20985</v>
      </c>
      <c r="B8735" s="1761" t="s">
        <v>20986</v>
      </c>
      <c r="C8735" s="1761" t="s">
        <v>20704</v>
      </c>
      <c r="D8735" s="1762">
        <v>123</v>
      </c>
      <c r="E8735" s="1103">
        <f t="shared" si="136"/>
        <v>67.650000000000006</v>
      </c>
    </row>
    <row r="8736" spans="1:5" ht="15.6">
      <c r="A8736" s="3246" t="s">
        <v>20997</v>
      </c>
      <c r="B8736" s="1763" t="s">
        <v>20998</v>
      </c>
      <c r="C8736" s="1763" t="s">
        <v>20704</v>
      </c>
      <c r="D8736" s="1764">
        <v>144</v>
      </c>
      <c r="E8736" s="1104">
        <f t="shared" si="136"/>
        <v>79.2</v>
      </c>
    </row>
    <row r="8737" spans="1:5" ht="15.6">
      <c r="A8737" s="3245" t="s">
        <v>20971</v>
      </c>
      <c r="B8737" s="1761" t="s">
        <v>20972</v>
      </c>
      <c r="C8737" s="1761" t="s">
        <v>20704</v>
      </c>
      <c r="D8737" s="1762">
        <v>160</v>
      </c>
      <c r="E8737" s="1103">
        <f t="shared" si="136"/>
        <v>88</v>
      </c>
    </row>
    <row r="8738" spans="1:5" ht="15.6">
      <c r="A8738" s="3246" t="s">
        <v>20987</v>
      </c>
      <c r="B8738" s="1763" t="s">
        <v>20988</v>
      </c>
      <c r="C8738" s="1763" t="s">
        <v>20704</v>
      </c>
      <c r="D8738" s="1764">
        <v>160</v>
      </c>
      <c r="E8738" s="1104">
        <f t="shared" si="136"/>
        <v>88</v>
      </c>
    </row>
    <row r="8739" spans="1:5" ht="15.6">
      <c r="A8739" s="3245" t="s">
        <v>9083</v>
      </c>
      <c r="B8739" s="1761" t="s">
        <v>523</v>
      </c>
      <c r="C8739" s="1761" t="s">
        <v>20704</v>
      </c>
      <c r="D8739" s="1762">
        <v>161</v>
      </c>
      <c r="E8739" s="1103">
        <f t="shared" si="136"/>
        <v>88.550000000000011</v>
      </c>
    </row>
    <row r="8740" spans="1:5" ht="15.6">
      <c r="A8740" s="3246" t="s">
        <v>10061</v>
      </c>
      <c r="B8740" s="1763" t="s">
        <v>522</v>
      </c>
      <c r="C8740" s="1763" t="s">
        <v>20704</v>
      </c>
      <c r="D8740" s="1764">
        <v>161</v>
      </c>
      <c r="E8740" s="1104">
        <f t="shared" si="136"/>
        <v>88.550000000000011</v>
      </c>
    </row>
    <row r="8741" spans="1:5" ht="15.6">
      <c r="A8741" s="3245" t="s">
        <v>10062</v>
      </c>
      <c r="B8741" s="1761" t="s">
        <v>2242</v>
      </c>
      <c r="C8741" s="1761" t="s">
        <v>20704</v>
      </c>
      <c r="D8741" s="1762">
        <v>180</v>
      </c>
      <c r="E8741" s="1103">
        <f t="shared" si="136"/>
        <v>99.000000000000014</v>
      </c>
    </row>
    <row r="8742" spans="1:5" ht="15.6">
      <c r="A8742" s="3246" t="s">
        <v>20999</v>
      </c>
      <c r="B8742" s="1763" t="s">
        <v>21000</v>
      </c>
      <c r="C8742" s="1763" t="s">
        <v>20704</v>
      </c>
      <c r="D8742" s="1764">
        <v>182</v>
      </c>
      <c r="E8742" s="1104">
        <f t="shared" si="136"/>
        <v>100.10000000000001</v>
      </c>
    </row>
    <row r="8743" spans="1:5" ht="15.6">
      <c r="A8743" s="3245" t="s">
        <v>9084</v>
      </c>
      <c r="B8743" s="1761" t="s">
        <v>514</v>
      </c>
      <c r="C8743" s="1761" t="s">
        <v>20704</v>
      </c>
      <c r="D8743" s="1762">
        <v>201</v>
      </c>
      <c r="E8743" s="1103">
        <f t="shared" si="136"/>
        <v>110.55000000000001</v>
      </c>
    </row>
    <row r="8744" spans="1:5" ht="15.6">
      <c r="A8744" s="3246" t="s">
        <v>10063</v>
      </c>
      <c r="B8744" s="1763" t="s">
        <v>513</v>
      </c>
      <c r="C8744" s="1763" t="s">
        <v>20704</v>
      </c>
      <c r="D8744" s="1764">
        <v>201</v>
      </c>
      <c r="E8744" s="1104">
        <f t="shared" si="136"/>
        <v>110.55000000000001</v>
      </c>
    </row>
    <row r="8745" spans="1:5" ht="15.6">
      <c r="A8745" s="3245" t="s">
        <v>21021</v>
      </c>
      <c r="B8745" s="1761" t="s">
        <v>21022</v>
      </c>
      <c r="C8745" s="1761" t="s">
        <v>20704</v>
      </c>
      <c r="D8745" s="1762">
        <v>201</v>
      </c>
      <c r="E8745" s="1103">
        <f t="shared" si="136"/>
        <v>110.55000000000001</v>
      </c>
    </row>
    <row r="8746" spans="1:5" ht="15.6">
      <c r="A8746" s="3246" t="s">
        <v>21023</v>
      </c>
      <c r="B8746" s="1763" t="s">
        <v>21024</v>
      </c>
      <c r="C8746" s="1763" t="s">
        <v>20704</v>
      </c>
      <c r="D8746" s="1764">
        <v>222</v>
      </c>
      <c r="E8746" s="1104">
        <f t="shared" si="136"/>
        <v>122.10000000000001</v>
      </c>
    </row>
    <row r="8747" spans="1:5" ht="15.6">
      <c r="A8747" s="3245" t="s">
        <v>21025</v>
      </c>
      <c r="B8747" s="1761" t="s">
        <v>21026</v>
      </c>
      <c r="C8747" s="1761" t="s">
        <v>20704</v>
      </c>
      <c r="D8747" s="1762">
        <v>222</v>
      </c>
      <c r="E8747" s="1103">
        <f t="shared" si="136"/>
        <v>122.10000000000001</v>
      </c>
    </row>
    <row r="8748" spans="1:5" ht="15.6">
      <c r="A8748" s="3246" t="s">
        <v>9085</v>
      </c>
      <c r="B8748" s="1763" t="s">
        <v>507</v>
      </c>
      <c r="C8748" s="1763" t="s">
        <v>20704</v>
      </c>
      <c r="D8748" s="1764">
        <v>241</v>
      </c>
      <c r="E8748" s="1104">
        <f t="shared" si="136"/>
        <v>132.55000000000001</v>
      </c>
    </row>
    <row r="8749" spans="1:5" ht="15.6">
      <c r="A8749" s="3245" t="s">
        <v>10052</v>
      </c>
      <c r="B8749" s="1761" t="s">
        <v>505</v>
      </c>
      <c r="C8749" s="1761" t="s">
        <v>20704</v>
      </c>
      <c r="D8749" s="1762">
        <v>260</v>
      </c>
      <c r="E8749" s="1103">
        <f t="shared" si="136"/>
        <v>143</v>
      </c>
    </row>
    <row r="8750" spans="1:5" ht="15.6">
      <c r="A8750" s="3246" t="s">
        <v>9086</v>
      </c>
      <c r="B8750" s="1763" t="s">
        <v>506</v>
      </c>
      <c r="C8750" s="1763" t="s">
        <v>20704</v>
      </c>
      <c r="D8750" s="1764">
        <v>268</v>
      </c>
      <c r="E8750" s="1104">
        <f t="shared" si="136"/>
        <v>147.4</v>
      </c>
    </row>
    <row r="8751" spans="1:5" ht="15.6">
      <c r="A8751" s="3245" t="s">
        <v>21027</v>
      </c>
      <c r="B8751" s="1761" t="s">
        <v>21028</v>
      </c>
      <c r="C8751" s="1761" t="s">
        <v>20704</v>
      </c>
      <c r="D8751" s="1762">
        <v>309</v>
      </c>
      <c r="E8751" s="1103">
        <f t="shared" si="136"/>
        <v>169.95000000000002</v>
      </c>
    </row>
    <row r="8752" spans="1:5" ht="15.6">
      <c r="A8752" s="3246" t="s">
        <v>21029</v>
      </c>
      <c r="B8752" s="1763" t="s">
        <v>21030</v>
      </c>
      <c r="C8752" s="1763" t="s">
        <v>20704</v>
      </c>
      <c r="D8752" s="1764">
        <v>312</v>
      </c>
      <c r="E8752" s="1104">
        <f t="shared" si="136"/>
        <v>171.60000000000002</v>
      </c>
    </row>
    <row r="8753" spans="1:5" ht="15.6">
      <c r="A8753" s="3245" t="s">
        <v>20707</v>
      </c>
      <c r="B8753" s="1761" t="s">
        <v>20708</v>
      </c>
      <c r="C8753" s="1761" t="s">
        <v>20704</v>
      </c>
      <c r="D8753" s="1762">
        <v>317</v>
      </c>
      <c r="E8753" s="1103">
        <f t="shared" si="136"/>
        <v>174.35000000000002</v>
      </c>
    </row>
    <row r="8754" spans="1:5" ht="15.6">
      <c r="A8754" s="3246" t="s">
        <v>20709</v>
      </c>
      <c r="B8754" s="1763" t="s">
        <v>20710</v>
      </c>
      <c r="C8754" s="1763" t="s">
        <v>20704</v>
      </c>
      <c r="D8754" s="1764">
        <v>318</v>
      </c>
      <c r="E8754" s="1104">
        <f t="shared" si="136"/>
        <v>174.9</v>
      </c>
    </row>
    <row r="8755" spans="1:5" ht="15.6">
      <c r="A8755" s="3245" t="s">
        <v>20711</v>
      </c>
      <c r="B8755" s="1761" t="s">
        <v>20712</v>
      </c>
      <c r="C8755" s="1761" t="s">
        <v>20704</v>
      </c>
      <c r="D8755" s="1762">
        <v>321</v>
      </c>
      <c r="E8755" s="1103">
        <f t="shared" si="136"/>
        <v>176.55</v>
      </c>
    </row>
    <row r="8756" spans="1:5" ht="15.6">
      <c r="A8756" s="3246" t="s">
        <v>20905</v>
      </c>
      <c r="B8756" s="1763" t="s">
        <v>20906</v>
      </c>
      <c r="C8756" s="1763" t="s">
        <v>20704</v>
      </c>
      <c r="D8756" s="1764">
        <v>327</v>
      </c>
      <c r="E8756" s="1104">
        <f t="shared" si="136"/>
        <v>179.85000000000002</v>
      </c>
    </row>
    <row r="8757" spans="1:5" ht="15.6">
      <c r="A8757" s="3245" t="s">
        <v>20925</v>
      </c>
      <c r="B8757" s="1761" t="s">
        <v>20926</v>
      </c>
      <c r="C8757" s="1761" t="s">
        <v>20704</v>
      </c>
      <c r="D8757" s="1762">
        <v>327</v>
      </c>
      <c r="E8757" s="1103">
        <f t="shared" si="136"/>
        <v>179.85000000000002</v>
      </c>
    </row>
    <row r="8758" spans="1:5" ht="15.6">
      <c r="A8758" s="3246" t="s">
        <v>20907</v>
      </c>
      <c r="B8758" s="1763" t="s">
        <v>20908</v>
      </c>
      <c r="C8758" s="1763" t="s">
        <v>20704</v>
      </c>
      <c r="D8758" s="1764">
        <v>328</v>
      </c>
      <c r="E8758" s="1104">
        <f t="shared" si="136"/>
        <v>180.4</v>
      </c>
    </row>
    <row r="8759" spans="1:5" ht="15.6">
      <c r="A8759" s="3245" t="s">
        <v>20927</v>
      </c>
      <c r="B8759" s="1761" t="s">
        <v>20928</v>
      </c>
      <c r="C8759" s="1761" t="s">
        <v>20704</v>
      </c>
      <c r="D8759" s="1762">
        <v>328</v>
      </c>
      <c r="E8759" s="1103">
        <f t="shared" si="136"/>
        <v>180.4</v>
      </c>
    </row>
    <row r="8760" spans="1:5" ht="15.6">
      <c r="A8760" s="3246" t="s">
        <v>9026</v>
      </c>
      <c r="B8760" s="1763" t="s">
        <v>582</v>
      </c>
      <c r="C8760" s="1763" t="s">
        <v>20704</v>
      </c>
      <c r="D8760" s="1764">
        <v>329</v>
      </c>
      <c r="E8760" s="1104">
        <f t="shared" si="136"/>
        <v>180.95000000000002</v>
      </c>
    </row>
    <row r="8761" spans="1:5" ht="15.6">
      <c r="A8761" s="3245" t="s">
        <v>9036</v>
      </c>
      <c r="B8761" s="1761" t="s">
        <v>581</v>
      </c>
      <c r="C8761" s="1761" t="s">
        <v>20704</v>
      </c>
      <c r="D8761" s="1762">
        <v>329</v>
      </c>
      <c r="E8761" s="1103">
        <f t="shared" si="136"/>
        <v>180.95000000000002</v>
      </c>
    </row>
    <row r="8762" spans="1:5" ht="15.6">
      <c r="A8762" s="3246" t="s">
        <v>20909</v>
      </c>
      <c r="B8762" s="1763" t="s">
        <v>20910</v>
      </c>
      <c r="C8762" s="1763" t="s">
        <v>20704</v>
      </c>
      <c r="D8762" s="1764">
        <v>330</v>
      </c>
      <c r="E8762" s="1104">
        <f t="shared" si="136"/>
        <v>181.50000000000003</v>
      </c>
    </row>
    <row r="8763" spans="1:5" ht="15.6">
      <c r="A8763" s="3245" t="s">
        <v>20929</v>
      </c>
      <c r="B8763" s="1761" t="s">
        <v>20930</v>
      </c>
      <c r="C8763" s="1761" t="s">
        <v>20704</v>
      </c>
      <c r="D8763" s="1762">
        <v>330</v>
      </c>
      <c r="E8763" s="1103">
        <f t="shared" si="136"/>
        <v>181.50000000000003</v>
      </c>
    </row>
    <row r="8764" spans="1:5" ht="15.6">
      <c r="A8764" s="3246" t="s">
        <v>20911</v>
      </c>
      <c r="B8764" s="1763" t="s">
        <v>20912</v>
      </c>
      <c r="C8764" s="1763" t="s">
        <v>20704</v>
      </c>
      <c r="D8764" s="1764">
        <v>331</v>
      </c>
      <c r="E8764" s="1104">
        <f t="shared" si="136"/>
        <v>182.05</v>
      </c>
    </row>
    <row r="8765" spans="1:5" ht="15.6">
      <c r="A8765" s="3245" t="s">
        <v>20931</v>
      </c>
      <c r="B8765" s="1761" t="s">
        <v>20932</v>
      </c>
      <c r="C8765" s="1761" t="s">
        <v>20704</v>
      </c>
      <c r="D8765" s="1762">
        <v>331</v>
      </c>
      <c r="E8765" s="1103">
        <f t="shared" si="136"/>
        <v>182.05</v>
      </c>
    </row>
    <row r="8766" spans="1:5" ht="15.6">
      <c r="A8766" s="3246" t="s">
        <v>20913</v>
      </c>
      <c r="B8766" s="1763" t="s">
        <v>20914</v>
      </c>
      <c r="C8766" s="1763" t="s">
        <v>20704</v>
      </c>
      <c r="D8766" s="1764">
        <v>334</v>
      </c>
      <c r="E8766" s="1104">
        <f t="shared" si="136"/>
        <v>183.70000000000002</v>
      </c>
    </row>
    <row r="8767" spans="1:5" ht="15.6">
      <c r="A8767" s="3245" t="s">
        <v>20933</v>
      </c>
      <c r="B8767" s="1761" t="s">
        <v>20934</v>
      </c>
      <c r="C8767" s="1761" t="s">
        <v>20704</v>
      </c>
      <c r="D8767" s="1762">
        <v>334</v>
      </c>
      <c r="E8767" s="1103">
        <f t="shared" si="136"/>
        <v>183.70000000000002</v>
      </c>
    </row>
    <row r="8768" spans="1:5" ht="15.6">
      <c r="A8768" s="3246" t="s">
        <v>9027</v>
      </c>
      <c r="B8768" s="1763" t="s">
        <v>576</v>
      </c>
      <c r="C8768" s="1763" t="s">
        <v>20704</v>
      </c>
      <c r="D8768" s="1764">
        <v>338</v>
      </c>
      <c r="E8768" s="1104">
        <f t="shared" si="136"/>
        <v>185.9</v>
      </c>
    </row>
    <row r="8769" spans="1:5" ht="15.6">
      <c r="A8769" s="3245" t="s">
        <v>9037</v>
      </c>
      <c r="B8769" s="1761" t="s">
        <v>575</v>
      </c>
      <c r="C8769" s="1761" t="s">
        <v>20704</v>
      </c>
      <c r="D8769" s="1762">
        <v>338</v>
      </c>
      <c r="E8769" s="1103">
        <f t="shared" si="136"/>
        <v>185.9</v>
      </c>
    </row>
    <row r="8770" spans="1:5" ht="15.6">
      <c r="A8770" s="3246" t="s">
        <v>9028</v>
      </c>
      <c r="B8770" s="1763" t="s">
        <v>568</v>
      </c>
      <c r="C8770" s="1763" t="s">
        <v>20704</v>
      </c>
      <c r="D8770" s="1764">
        <v>340</v>
      </c>
      <c r="E8770" s="1104">
        <f t="shared" si="136"/>
        <v>187.00000000000003</v>
      </c>
    </row>
    <row r="8771" spans="1:5" ht="15.6">
      <c r="A8771" s="3245" t="s">
        <v>9038</v>
      </c>
      <c r="B8771" s="1761" t="s">
        <v>567</v>
      </c>
      <c r="C8771" s="1761" t="s">
        <v>20704</v>
      </c>
      <c r="D8771" s="1762">
        <v>340</v>
      </c>
      <c r="E8771" s="1103">
        <f t="shared" si="136"/>
        <v>187.00000000000003</v>
      </c>
    </row>
    <row r="8772" spans="1:5" ht="15.6">
      <c r="A8772" s="3246" t="s">
        <v>9029</v>
      </c>
      <c r="B8772" s="1763" t="s">
        <v>559</v>
      </c>
      <c r="C8772" s="1763" t="s">
        <v>20704</v>
      </c>
      <c r="D8772" s="1764">
        <v>342</v>
      </c>
      <c r="E8772" s="1104">
        <f t="shared" si="136"/>
        <v>188.10000000000002</v>
      </c>
    </row>
    <row r="8773" spans="1:5" ht="15.6">
      <c r="A8773" s="3245" t="s">
        <v>9039</v>
      </c>
      <c r="B8773" s="1761" t="s">
        <v>558</v>
      </c>
      <c r="C8773" s="1761" t="s">
        <v>20704</v>
      </c>
      <c r="D8773" s="1762">
        <v>342</v>
      </c>
      <c r="E8773" s="1103">
        <f t="shared" si="136"/>
        <v>188.10000000000002</v>
      </c>
    </row>
    <row r="8774" spans="1:5" ht="15.6">
      <c r="A8774" s="3246" t="s">
        <v>9030</v>
      </c>
      <c r="B8774" s="1763" t="s">
        <v>549</v>
      </c>
      <c r="C8774" s="1763" t="s">
        <v>20704</v>
      </c>
      <c r="D8774" s="1764">
        <v>345</v>
      </c>
      <c r="E8774" s="1104">
        <f t="shared" si="136"/>
        <v>189.75000000000003</v>
      </c>
    </row>
    <row r="8775" spans="1:5" ht="15.6">
      <c r="A8775" s="3245" t="s">
        <v>9040</v>
      </c>
      <c r="B8775" s="1761" t="s">
        <v>548</v>
      </c>
      <c r="C8775" s="1761" t="s">
        <v>20704</v>
      </c>
      <c r="D8775" s="1762">
        <v>345</v>
      </c>
      <c r="E8775" s="1103">
        <f t="shared" si="136"/>
        <v>189.75000000000003</v>
      </c>
    </row>
    <row r="8776" spans="1:5" ht="15.6">
      <c r="A8776" s="3246" t="s">
        <v>20915</v>
      </c>
      <c r="B8776" s="1763" t="s">
        <v>20916</v>
      </c>
      <c r="C8776" s="1763" t="s">
        <v>20704</v>
      </c>
      <c r="D8776" s="1764">
        <v>345</v>
      </c>
      <c r="E8776" s="1104">
        <f t="shared" si="136"/>
        <v>189.75000000000003</v>
      </c>
    </row>
    <row r="8777" spans="1:5" ht="15.6">
      <c r="A8777" s="3245" t="s">
        <v>20935</v>
      </c>
      <c r="B8777" s="1761" t="s">
        <v>20936</v>
      </c>
      <c r="C8777" s="1761" t="s">
        <v>20704</v>
      </c>
      <c r="D8777" s="1762">
        <v>345</v>
      </c>
      <c r="E8777" s="1103">
        <f t="shared" si="136"/>
        <v>189.75000000000003</v>
      </c>
    </row>
    <row r="8778" spans="1:5" ht="15.6">
      <c r="A8778" s="3246" t="s">
        <v>20713</v>
      </c>
      <c r="B8778" s="1763" t="s">
        <v>20714</v>
      </c>
      <c r="C8778" s="1763" t="s">
        <v>20704</v>
      </c>
      <c r="D8778" s="1764">
        <v>346</v>
      </c>
      <c r="E8778" s="1104">
        <f t="shared" si="136"/>
        <v>190.3</v>
      </c>
    </row>
    <row r="8779" spans="1:5" ht="15.6">
      <c r="A8779" s="3245" t="s">
        <v>9031</v>
      </c>
      <c r="B8779" s="1761" t="s">
        <v>539</v>
      </c>
      <c r="C8779" s="1761" t="s">
        <v>20704</v>
      </c>
      <c r="D8779" s="1762">
        <v>359</v>
      </c>
      <c r="E8779" s="1103">
        <f t="shared" si="136"/>
        <v>197.45000000000002</v>
      </c>
    </row>
    <row r="8780" spans="1:5" ht="15.6">
      <c r="A8780" s="3246" t="s">
        <v>9041</v>
      </c>
      <c r="B8780" s="1763" t="s">
        <v>538</v>
      </c>
      <c r="C8780" s="1763" t="s">
        <v>20704</v>
      </c>
      <c r="D8780" s="1764">
        <v>359</v>
      </c>
      <c r="E8780" s="1104">
        <f t="shared" si="136"/>
        <v>197.45000000000002</v>
      </c>
    </row>
    <row r="8781" spans="1:5" ht="15.6">
      <c r="A8781" s="3245" t="s">
        <v>20917</v>
      </c>
      <c r="B8781" s="1761" t="s">
        <v>20918</v>
      </c>
      <c r="C8781" s="1761" t="s">
        <v>20704</v>
      </c>
      <c r="D8781" s="1762">
        <v>365</v>
      </c>
      <c r="E8781" s="1103">
        <f t="shared" ref="E8781:E8844" si="137">D8781*(100%-$E$8)</f>
        <v>200.75000000000003</v>
      </c>
    </row>
    <row r="8782" spans="1:5" ht="15.6">
      <c r="A8782" s="3246" t="s">
        <v>20937</v>
      </c>
      <c r="B8782" s="1763" t="s">
        <v>20938</v>
      </c>
      <c r="C8782" s="1763" t="s">
        <v>20704</v>
      </c>
      <c r="D8782" s="1764">
        <v>365</v>
      </c>
      <c r="E8782" s="1104">
        <f t="shared" si="137"/>
        <v>200.75000000000003</v>
      </c>
    </row>
    <row r="8783" spans="1:5" ht="15.6">
      <c r="A8783" s="3245" t="s">
        <v>9032</v>
      </c>
      <c r="B8783" s="1761" t="s">
        <v>530</v>
      </c>
      <c r="C8783" s="1761" t="s">
        <v>20704</v>
      </c>
      <c r="D8783" s="1762">
        <v>380</v>
      </c>
      <c r="E8783" s="1103">
        <f t="shared" si="137"/>
        <v>209.00000000000003</v>
      </c>
    </row>
    <row r="8784" spans="1:5" ht="15.6">
      <c r="A8784" s="3246" t="s">
        <v>9042</v>
      </c>
      <c r="B8784" s="1763" t="s">
        <v>529</v>
      </c>
      <c r="C8784" s="1763" t="s">
        <v>20704</v>
      </c>
      <c r="D8784" s="1764">
        <v>380</v>
      </c>
      <c r="E8784" s="1104">
        <f t="shared" si="137"/>
        <v>209.00000000000003</v>
      </c>
    </row>
    <row r="8785" spans="1:5" ht="15.6">
      <c r="A8785" s="3245" t="s">
        <v>10064</v>
      </c>
      <c r="B8785" s="1761" t="s">
        <v>524</v>
      </c>
      <c r="C8785" s="1761" t="s">
        <v>20704</v>
      </c>
      <c r="D8785" s="1762">
        <v>385</v>
      </c>
      <c r="E8785" s="1103">
        <f t="shared" si="137"/>
        <v>211.75000000000003</v>
      </c>
    </row>
    <row r="8786" spans="1:5" ht="15.6">
      <c r="A8786" s="3246" t="s">
        <v>20919</v>
      </c>
      <c r="B8786" s="1763" t="s">
        <v>20920</v>
      </c>
      <c r="C8786" s="1763" t="s">
        <v>20704</v>
      </c>
      <c r="D8786" s="1764">
        <v>413</v>
      </c>
      <c r="E8786" s="1104">
        <f t="shared" si="137"/>
        <v>227.15</v>
      </c>
    </row>
    <row r="8787" spans="1:5" ht="15.6">
      <c r="A8787" s="3245" t="s">
        <v>20939</v>
      </c>
      <c r="B8787" s="1761" t="s">
        <v>20940</v>
      </c>
      <c r="C8787" s="1761" t="s">
        <v>20704</v>
      </c>
      <c r="D8787" s="1762">
        <v>413</v>
      </c>
      <c r="E8787" s="1103">
        <f t="shared" si="137"/>
        <v>227.15</v>
      </c>
    </row>
    <row r="8788" spans="1:5" ht="15.6">
      <c r="A8788" s="3246" t="s">
        <v>9033</v>
      </c>
      <c r="B8788" s="1763" t="s">
        <v>521</v>
      </c>
      <c r="C8788" s="1763" t="s">
        <v>20704</v>
      </c>
      <c r="D8788" s="1764">
        <v>430</v>
      </c>
      <c r="E8788" s="1104">
        <f t="shared" si="137"/>
        <v>236.50000000000003</v>
      </c>
    </row>
    <row r="8789" spans="1:5" ht="15.6">
      <c r="A8789" s="3245" t="s">
        <v>9043</v>
      </c>
      <c r="B8789" s="1761" t="s">
        <v>520</v>
      </c>
      <c r="C8789" s="1761" t="s">
        <v>20704</v>
      </c>
      <c r="D8789" s="1762">
        <v>430</v>
      </c>
      <c r="E8789" s="1103">
        <f t="shared" si="137"/>
        <v>236.50000000000003</v>
      </c>
    </row>
    <row r="8790" spans="1:5" ht="15.6">
      <c r="A8790" s="3246" t="s">
        <v>9066</v>
      </c>
      <c r="B8790" s="1763" t="s">
        <v>4424</v>
      </c>
      <c r="C8790" s="1763" t="s">
        <v>20704</v>
      </c>
      <c r="D8790" s="1764">
        <v>433</v>
      </c>
      <c r="E8790" s="1104">
        <f t="shared" si="137"/>
        <v>238.15</v>
      </c>
    </row>
    <row r="8791" spans="1:5" ht="15.6">
      <c r="A8791" s="3245" t="s">
        <v>20945</v>
      </c>
      <c r="B8791" s="1761" t="s">
        <v>20946</v>
      </c>
      <c r="C8791" s="1761" t="s">
        <v>20704</v>
      </c>
      <c r="D8791" s="1762">
        <v>436</v>
      </c>
      <c r="E8791" s="1103">
        <f t="shared" si="137"/>
        <v>239.8</v>
      </c>
    </row>
    <row r="8792" spans="1:5" ht="15.6">
      <c r="A8792" s="3246" t="s">
        <v>20947</v>
      </c>
      <c r="B8792" s="1763" t="s">
        <v>20948</v>
      </c>
      <c r="C8792" s="1763" t="s">
        <v>20704</v>
      </c>
      <c r="D8792" s="1764">
        <v>437</v>
      </c>
      <c r="E8792" s="1104">
        <f t="shared" si="137"/>
        <v>240.35000000000002</v>
      </c>
    </row>
    <row r="8793" spans="1:5" ht="15.6">
      <c r="A8793" s="3245" t="s">
        <v>9046</v>
      </c>
      <c r="B8793" s="1761" t="s">
        <v>580</v>
      </c>
      <c r="C8793" s="1761" t="s">
        <v>20704</v>
      </c>
      <c r="D8793" s="1762">
        <v>438</v>
      </c>
      <c r="E8793" s="1103">
        <f t="shared" si="137"/>
        <v>240.9</v>
      </c>
    </row>
    <row r="8794" spans="1:5" ht="15.6">
      <c r="A8794" s="3246" t="s">
        <v>20949</v>
      </c>
      <c r="B8794" s="1763" t="s">
        <v>20950</v>
      </c>
      <c r="C8794" s="1763" t="s">
        <v>20704</v>
      </c>
      <c r="D8794" s="1764">
        <v>439</v>
      </c>
      <c r="E8794" s="1104">
        <f t="shared" si="137"/>
        <v>241.45000000000002</v>
      </c>
    </row>
    <row r="8795" spans="1:5" ht="15.6">
      <c r="A8795" s="3245" t="s">
        <v>20951</v>
      </c>
      <c r="B8795" s="1761" t="s">
        <v>20952</v>
      </c>
      <c r="C8795" s="1761" t="s">
        <v>20704</v>
      </c>
      <c r="D8795" s="1762">
        <v>440</v>
      </c>
      <c r="E8795" s="1103">
        <f t="shared" si="137"/>
        <v>242.00000000000003</v>
      </c>
    </row>
    <row r="8796" spans="1:5" ht="15.6">
      <c r="A8796" s="3246" t="s">
        <v>9067</v>
      </c>
      <c r="B8796" s="1763" t="s">
        <v>572</v>
      </c>
      <c r="C8796" s="1763" t="s">
        <v>20704</v>
      </c>
      <c r="D8796" s="1764">
        <v>443</v>
      </c>
      <c r="E8796" s="1104">
        <f t="shared" si="137"/>
        <v>243.65</v>
      </c>
    </row>
    <row r="8797" spans="1:5" ht="15.6">
      <c r="A8797" s="3245" t="s">
        <v>20953</v>
      </c>
      <c r="B8797" s="1761" t="s">
        <v>20954</v>
      </c>
      <c r="C8797" s="1761" t="s">
        <v>20704</v>
      </c>
      <c r="D8797" s="1762">
        <v>443</v>
      </c>
      <c r="E8797" s="1103">
        <f t="shared" si="137"/>
        <v>243.65</v>
      </c>
    </row>
    <row r="8798" spans="1:5" ht="15.6">
      <c r="A8798" s="3246" t="s">
        <v>9068</v>
      </c>
      <c r="B8798" s="1763" t="s">
        <v>564</v>
      </c>
      <c r="C8798" s="1763" t="s">
        <v>20704</v>
      </c>
      <c r="D8798" s="1764">
        <v>445</v>
      </c>
      <c r="E8798" s="1104">
        <f t="shared" si="137"/>
        <v>244.75000000000003</v>
      </c>
    </row>
    <row r="8799" spans="1:5" ht="15.6">
      <c r="A8799" s="3245" t="s">
        <v>9069</v>
      </c>
      <c r="B8799" s="1761" t="s">
        <v>555</v>
      </c>
      <c r="C8799" s="1761" t="s">
        <v>20704</v>
      </c>
      <c r="D8799" s="1762">
        <v>446</v>
      </c>
      <c r="E8799" s="1103">
        <f t="shared" si="137"/>
        <v>245.3</v>
      </c>
    </row>
    <row r="8800" spans="1:5" ht="15.6">
      <c r="A8800" s="3246" t="s">
        <v>9047</v>
      </c>
      <c r="B8800" s="1763" t="s">
        <v>574</v>
      </c>
      <c r="C8800" s="1763" t="s">
        <v>20704</v>
      </c>
      <c r="D8800" s="1764">
        <v>447</v>
      </c>
      <c r="E8800" s="1104">
        <f t="shared" si="137"/>
        <v>245.85000000000002</v>
      </c>
    </row>
    <row r="8801" spans="1:5" ht="15.6">
      <c r="A8801" s="3245" t="s">
        <v>9048</v>
      </c>
      <c r="B8801" s="1761" t="s">
        <v>566</v>
      </c>
      <c r="C8801" s="1761" t="s">
        <v>20704</v>
      </c>
      <c r="D8801" s="1762">
        <v>449</v>
      </c>
      <c r="E8801" s="1103">
        <f t="shared" si="137"/>
        <v>246.95000000000002</v>
      </c>
    </row>
    <row r="8802" spans="1:5" ht="15.6">
      <c r="A8802" s="3246" t="s">
        <v>9070</v>
      </c>
      <c r="B8802" s="1763" t="s">
        <v>545</v>
      </c>
      <c r="C8802" s="1763" t="s">
        <v>20704</v>
      </c>
      <c r="D8802" s="1764">
        <v>450</v>
      </c>
      <c r="E8802" s="1104">
        <f t="shared" si="137"/>
        <v>247.50000000000003</v>
      </c>
    </row>
    <row r="8803" spans="1:5" ht="15.6">
      <c r="A8803" s="3245" t="s">
        <v>20719</v>
      </c>
      <c r="B8803" s="1761" t="s">
        <v>20720</v>
      </c>
      <c r="C8803" s="1761" t="s">
        <v>20704</v>
      </c>
      <c r="D8803" s="1762">
        <v>451</v>
      </c>
      <c r="E8803" s="1103">
        <f t="shared" si="137"/>
        <v>248.05</v>
      </c>
    </row>
    <row r="8804" spans="1:5" ht="15.6">
      <c r="A8804" s="3246" t="s">
        <v>9049</v>
      </c>
      <c r="B8804" s="1763" t="s">
        <v>557</v>
      </c>
      <c r="C8804" s="1763" t="s">
        <v>20704</v>
      </c>
      <c r="D8804" s="1764">
        <v>452</v>
      </c>
      <c r="E8804" s="1104">
        <f t="shared" si="137"/>
        <v>248.60000000000002</v>
      </c>
    </row>
    <row r="8805" spans="1:5" ht="15.6">
      <c r="A8805" s="3245" t="s">
        <v>20921</v>
      </c>
      <c r="B8805" s="1761" t="s">
        <v>20922</v>
      </c>
      <c r="C8805" s="1761" t="s">
        <v>20704</v>
      </c>
      <c r="D8805" s="1762">
        <v>453</v>
      </c>
      <c r="E8805" s="1103">
        <f t="shared" si="137"/>
        <v>249.15000000000003</v>
      </c>
    </row>
    <row r="8806" spans="1:5" ht="15.6">
      <c r="A8806" s="3246" t="s">
        <v>20941</v>
      </c>
      <c r="B8806" s="1763" t="s">
        <v>20942</v>
      </c>
      <c r="C8806" s="1763" t="s">
        <v>20704</v>
      </c>
      <c r="D8806" s="1764">
        <v>453</v>
      </c>
      <c r="E8806" s="1104">
        <f t="shared" si="137"/>
        <v>249.15000000000003</v>
      </c>
    </row>
    <row r="8807" spans="1:5" ht="15.6">
      <c r="A8807" s="3245" t="s">
        <v>9050</v>
      </c>
      <c r="B8807" s="1761" t="s">
        <v>547</v>
      </c>
      <c r="C8807" s="1761" t="s">
        <v>20704</v>
      </c>
      <c r="D8807" s="1762">
        <v>454</v>
      </c>
      <c r="E8807" s="1103">
        <f t="shared" si="137"/>
        <v>249.70000000000002</v>
      </c>
    </row>
    <row r="8808" spans="1:5" ht="15.6">
      <c r="A8808" s="3246" t="s">
        <v>20955</v>
      </c>
      <c r="B8808" s="1763" t="s">
        <v>20956</v>
      </c>
      <c r="C8808" s="1763" t="s">
        <v>20704</v>
      </c>
      <c r="D8808" s="1764">
        <v>454</v>
      </c>
      <c r="E8808" s="1104">
        <f t="shared" si="137"/>
        <v>249.70000000000002</v>
      </c>
    </row>
    <row r="8809" spans="1:5" ht="15.6">
      <c r="A8809" s="3245" t="s">
        <v>9056</v>
      </c>
      <c r="B8809" s="1761" t="s">
        <v>579</v>
      </c>
      <c r="C8809" s="1761" t="s">
        <v>20704</v>
      </c>
      <c r="D8809" s="1762">
        <v>461</v>
      </c>
      <c r="E8809" s="1103">
        <f t="shared" si="137"/>
        <v>253.55</v>
      </c>
    </row>
    <row r="8810" spans="1:5" ht="15.6">
      <c r="A8810" s="3246" t="s">
        <v>20715</v>
      </c>
      <c r="B8810" s="1763" t="s">
        <v>20716</v>
      </c>
      <c r="C8810" s="1763" t="s">
        <v>20704</v>
      </c>
      <c r="D8810" s="1764">
        <v>462</v>
      </c>
      <c r="E8810" s="1104">
        <f t="shared" si="137"/>
        <v>254.10000000000002</v>
      </c>
    </row>
    <row r="8811" spans="1:5" ht="15.6">
      <c r="A8811" s="3245" t="s">
        <v>20717</v>
      </c>
      <c r="B8811" s="1761" t="s">
        <v>20718</v>
      </c>
      <c r="C8811" s="1761" t="s">
        <v>20704</v>
      </c>
      <c r="D8811" s="1762">
        <v>463</v>
      </c>
      <c r="E8811" s="1103">
        <f t="shared" si="137"/>
        <v>254.65000000000003</v>
      </c>
    </row>
    <row r="8812" spans="1:5" ht="15.6">
      <c r="A8812" s="3246" t="s">
        <v>9071</v>
      </c>
      <c r="B8812" s="1763" t="s">
        <v>535</v>
      </c>
      <c r="C8812" s="1763" t="s">
        <v>20704</v>
      </c>
      <c r="D8812" s="1764">
        <v>464</v>
      </c>
      <c r="E8812" s="1104">
        <f t="shared" si="137"/>
        <v>255.20000000000002</v>
      </c>
    </row>
    <row r="8813" spans="1:5" ht="15.6">
      <c r="A8813" s="3245" t="s">
        <v>9051</v>
      </c>
      <c r="B8813" s="1761" t="s">
        <v>537</v>
      </c>
      <c r="C8813" s="1761" t="s">
        <v>20704</v>
      </c>
      <c r="D8813" s="1762">
        <v>468</v>
      </c>
      <c r="E8813" s="1103">
        <f t="shared" si="137"/>
        <v>257.40000000000003</v>
      </c>
    </row>
    <row r="8814" spans="1:5" ht="15.6">
      <c r="A8814" s="3246" t="s">
        <v>20721</v>
      </c>
      <c r="B8814" s="1763" t="s">
        <v>20722</v>
      </c>
      <c r="C8814" s="1763" t="s">
        <v>20704</v>
      </c>
      <c r="D8814" s="1764">
        <v>469</v>
      </c>
      <c r="E8814" s="1104">
        <f t="shared" si="137"/>
        <v>257.95000000000005</v>
      </c>
    </row>
    <row r="8815" spans="1:5" ht="15.6">
      <c r="A8815" s="3245" t="s">
        <v>9057</v>
      </c>
      <c r="B8815" s="1761" t="s">
        <v>573</v>
      </c>
      <c r="C8815" s="1761" t="s">
        <v>20704</v>
      </c>
      <c r="D8815" s="1762">
        <v>470</v>
      </c>
      <c r="E8815" s="1103">
        <f t="shared" si="137"/>
        <v>258.5</v>
      </c>
    </row>
    <row r="8816" spans="1:5" ht="15.6">
      <c r="A8816" s="3246" t="s">
        <v>9058</v>
      </c>
      <c r="B8816" s="1763" t="s">
        <v>565</v>
      </c>
      <c r="C8816" s="1763" t="s">
        <v>20704</v>
      </c>
      <c r="D8816" s="1764">
        <v>472</v>
      </c>
      <c r="E8816" s="1104">
        <f t="shared" si="137"/>
        <v>259.60000000000002</v>
      </c>
    </row>
    <row r="8817" spans="1:5" ht="15.6">
      <c r="A8817" s="3245" t="s">
        <v>9034</v>
      </c>
      <c r="B8817" s="1761" t="s">
        <v>512</v>
      </c>
      <c r="C8817" s="1761" t="s">
        <v>20704</v>
      </c>
      <c r="D8817" s="1762">
        <v>472</v>
      </c>
      <c r="E8817" s="1103">
        <f t="shared" si="137"/>
        <v>259.60000000000002</v>
      </c>
    </row>
    <row r="8818" spans="1:5" ht="15.6">
      <c r="A8818" s="3246" t="s">
        <v>9044</v>
      </c>
      <c r="B8818" s="1763" t="s">
        <v>511</v>
      </c>
      <c r="C8818" s="1763" t="s">
        <v>20704</v>
      </c>
      <c r="D8818" s="1764">
        <v>472</v>
      </c>
      <c r="E8818" s="1104">
        <f t="shared" si="137"/>
        <v>259.60000000000002</v>
      </c>
    </row>
    <row r="8819" spans="1:5" ht="15.6">
      <c r="A8819" s="3245" t="s">
        <v>9059</v>
      </c>
      <c r="B8819" s="1761" t="s">
        <v>556</v>
      </c>
      <c r="C8819" s="1761" t="s">
        <v>20704</v>
      </c>
      <c r="D8819" s="1762">
        <v>474</v>
      </c>
      <c r="E8819" s="1103">
        <f t="shared" si="137"/>
        <v>260.70000000000005</v>
      </c>
    </row>
    <row r="8820" spans="1:5" ht="15.6">
      <c r="A8820" s="3246" t="s">
        <v>20957</v>
      </c>
      <c r="B8820" s="1763" t="s">
        <v>20958</v>
      </c>
      <c r="C8820" s="1763" t="s">
        <v>20704</v>
      </c>
      <c r="D8820" s="1764">
        <v>474</v>
      </c>
      <c r="E8820" s="1104">
        <f t="shared" si="137"/>
        <v>260.70000000000005</v>
      </c>
    </row>
    <row r="8821" spans="1:5" ht="15.6">
      <c r="A8821" s="3245" t="s">
        <v>9060</v>
      </c>
      <c r="B8821" s="1761" t="s">
        <v>546</v>
      </c>
      <c r="C8821" s="1761" t="s">
        <v>20704</v>
      </c>
      <c r="D8821" s="1762">
        <v>477</v>
      </c>
      <c r="E8821" s="1103">
        <f t="shared" si="137"/>
        <v>262.35000000000002</v>
      </c>
    </row>
    <row r="8822" spans="1:5" ht="15.6">
      <c r="A8822" s="3246" t="s">
        <v>21031</v>
      </c>
      <c r="B8822" s="1763" t="s">
        <v>21032</v>
      </c>
      <c r="C8822" s="1763" t="s">
        <v>20704</v>
      </c>
      <c r="D8822" s="1764">
        <v>480</v>
      </c>
      <c r="E8822" s="1104">
        <f t="shared" si="137"/>
        <v>264</v>
      </c>
    </row>
    <row r="8823" spans="1:5" ht="15.6">
      <c r="A8823" s="3245" t="s">
        <v>9072</v>
      </c>
      <c r="B8823" s="1761" t="s">
        <v>526</v>
      </c>
      <c r="C8823" s="1761" t="s">
        <v>20704</v>
      </c>
      <c r="D8823" s="1762">
        <v>485</v>
      </c>
      <c r="E8823" s="1103">
        <f t="shared" si="137"/>
        <v>266.75</v>
      </c>
    </row>
    <row r="8824" spans="1:5" ht="15.6">
      <c r="A8824" s="3246" t="s">
        <v>9052</v>
      </c>
      <c r="B8824" s="1763" t="s">
        <v>528</v>
      </c>
      <c r="C8824" s="1763" t="s">
        <v>20704</v>
      </c>
      <c r="D8824" s="1764">
        <v>489</v>
      </c>
      <c r="E8824" s="1104">
        <f t="shared" si="137"/>
        <v>268.95000000000005</v>
      </c>
    </row>
    <row r="8825" spans="1:5" ht="15.6">
      <c r="A8825" s="3245" t="s">
        <v>9061</v>
      </c>
      <c r="B8825" s="1761" t="s">
        <v>536</v>
      </c>
      <c r="C8825" s="1761" t="s">
        <v>20704</v>
      </c>
      <c r="D8825" s="1762">
        <v>491</v>
      </c>
      <c r="E8825" s="1103">
        <f t="shared" si="137"/>
        <v>270.05</v>
      </c>
    </row>
    <row r="8826" spans="1:5" ht="15.6">
      <c r="A8826" s="3246" t="s">
        <v>9062</v>
      </c>
      <c r="B8826" s="1763" t="s">
        <v>527</v>
      </c>
      <c r="C8826" s="1763" t="s">
        <v>20704</v>
      </c>
      <c r="D8826" s="1764">
        <v>512</v>
      </c>
      <c r="E8826" s="1104">
        <f t="shared" si="137"/>
        <v>281.60000000000002</v>
      </c>
    </row>
    <row r="8827" spans="1:5" ht="15.6">
      <c r="A8827" s="3245" t="s">
        <v>20923</v>
      </c>
      <c r="B8827" s="1761" t="s">
        <v>20924</v>
      </c>
      <c r="C8827" s="1761" t="s">
        <v>20704</v>
      </c>
      <c r="D8827" s="1762">
        <v>521</v>
      </c>
      <c r="E8827" s="1103">
        <f t="shared" si="137"/>
        <v>286.55</v>
      </c>
    </row>
    <row r="8828" spans="1:5" ht="15.6">
      <c r="A8828" s="3246" t="s">
        <v>20943</v>
      </c>
      <c r="B8828" s="1763" t="s">
        <v>20944</v>
      </c>
      <c r="C8828" s="1763" t="s">
        <v>20704</v>
      </c>
      <c r="D8828" s="1764">
        <v>521</v>
      </c>
      <c r="E8828" s="1104">
        <f t="shared" si="137"/>
        <v>286.55</v>
      </c>
    </row>
    <row r="8829" spans="1:5" ht="15.6">
      <c r="A8829" s="3245" t="s">
        <v>20959</v>
      </c>
      <c r="B8829" s="1761" t="s">
        <v>20960</v>
      </c>
      <c r="C8829" s="1761" t="s">
        <v>20704</v>
      </c>
      <c r="D8829" s="1762">
        <v>522</v>
      </c>
      <c r="E8829" s="1103">
        <f t="shared" si="137"/>
        <v>287.10000000000002</v>
      </c>
    </row>
    <row r="8830" spans="1:5" ht="15.6">
      <c r="A8830" s="3246" t="s">
        <v>9053</v>
      </c>
      <c r="B8830" s="1763" t="s">
        <v>519</v>
      </c>
      <c r="C8830" s="1763" t="s">
        <v>20704</v>
      </c>
      <c r="D8830" s="1764">
        <v>539</v>
      </c>
      <c r="E8830" s="1104">
        <f t="shared" si="137"/>
        <v>296.45000000000005</v>
      </c>
    </row>
    <row r="8831" spans="1:5" ht="15.6">
      <c r="A8831" s="3245" t="s">
        <v>20723</v>
      </c>
      <c r="B8831" s="1761" t="s">
        <v>20724</v>
      </c>
      <c r="C8831" s="1761" t="s">
        <v>20704</v>
      </c>
      <c r="D8831" s="1762">
        <v>545</v>
      </c>
      <c r="E8831" s="1103">
        <f t="shared" si="137"/>
        <v>299.75</v>
      </c>
    </row>
    <row r="8832" spans="1:5" ht="15.6">
      <c r="A8832" s="3246" t="s">
        <v>20961</v>
      </c>
      <c r="B8832" s="1763" t="s">
        <v>20962</v>
      </c>
      <c r="C8832" s="1763" t="s">
        <v>20704</v>
      </c>
      <c r="D8832" s="1764">
        <v>562</v>
      </c>
      <c r="E8832" s="1104">
        <f t="shared" si="137"/>
        <v>309.10000000000002</v>
      </c>
    </row>
    <row r="8833" spans="1:5" ht="15.6">
      <c r="A8833" s="3245" t="s">
        <v>10066</v>
      </c>
      <c r="B8833" s="1761" t="s">
        <v>563</v>
      </c>
      <c r="C8833" s="1761" t="s">
        <v>20704</v>
      </c>
      <c r="D8833" s="1762">
        <v>576</v>
      </c>
      <c r="E8833" s="1103">
        <f t="shared" si="137"/>
        <v>316.8</v>
      </c>
    </row>
    <row r="8834" spans="1:5" ht="15.6">
      <c r="A8834" s="3246" t="s">
        <v>10067</v>
      </c>
      <c r="B8834" s="1763" t="s">
        <v>544</v>
      </c>
      <c r="C8834" s="1763" t="s">
        <v>20704</v>
      </c>
      <c r="D8834" s="1764">
        <v>582</v>
      </c>
      <c r="E8834" s="1104">
        <f t="shared" si="137"/>
        <v>320.10000000000002</v>
      </c>
    </row>
    <row r="8835" spans="1:5" ht="15.6">
      <c r="A8835" s="3245" t="s">
        <v>9054</v>
      </c>
      <c r="B8835" s="1761" t="s">
        <v>510</v>
      </c>
      <c r="C8835" s="1761" t="s">
        <v>20704</v>
      </c>
      <c r="D8835" s="1762">
        <v>582</v>
      </c>
      <c r="E8835" s="1103">
        <f t="shared" si="137"/>
        <v>320.10000000000002</v>
      </c>
    </row>
    <row r="8836" spans="1:5" ht="15.6">
      <c r="A8836" s="3246" t="s">
        <v>9045</v>
      </c>
      <c r="B8836" s="1763" t="s">
        <v>4423</v>
      </c>
      <c r="C8836" s="1763" t="s">
        <v>20704</v>
      </c>
      <c r="D8836" s="1764">
        <v>609</v>
      </c>
      <c r="E8836" s="1104">
        <f t="shared" si="137"/>
        <v>334.95000000000005</v>
      </c>
    </row>
    <row r="8837" spans="1:5" ht="15.6">
      <c r="A8837" s="3245" t="s">
        <v>9035</v>
      </c>
      <c r="B8837" s="1761" t="s">
        <v>504</v>
      </c>
      <c r="C8837" s="1761" t="s">
        <v>20704</v>
      </c>
      <c r="D8837" s="1762">
        <v>617</v>
      </c>
      <c r="E8837" s="1103">
        <f t="shared" si="137"/>
        <v>339.35</v>
      </c>
    </row>
    <row r="8838" spans="1:5" ht="15.6">
      <c r="A8838" s="3246" t="s">
        <v>9073</v>
      </c>
      <c r="B8838" s="1763" t="s">
        <v>517</v>
      </c>
      <c r="C8838" s="1763" t="s">
        <v>20704</v>
      </c>
      <c r="D8838" s="1764">
        <v>623</v>
      </c>
      <c r="E8838" s="1104">
        <f t="shared" si="137"/>
        <v>342.65000000000003</v>
      </c>
    </row>
    <row r="8839" spans="1:5" ht="15.6">
      <c r="A8839" s="3245" t="s">
        <v>20963</v>
      </c>
      <c r="B8839" s="1761" t="s">
        <v>20964</v>
      </c>
      <c r="C8839" s="1761" t="s">
        <v>20704</v>
      </c>
      <c r="D8839" s="1762">
        <v>631</v>
      </c>
      <c r="E8839" s="1103">
        <f t="shared" si="137"/>
        <v>347.05</v>
      </c>
    </row>
    <row r="8840" spans="1:5" ht="15.6">
      <c r="A8840" s="3246" t="s">
        <v>9063</v>
      </c>
      <c r="B8840" s="1763" t="s">
        <v>518</v>
      </c>
      <c r="C8840" s="1763" t="s">
        <v>20704</v>
      </c>
      <c r="D8840" s="1764">
        <v>655</v>
      </c>
      <c r="E8840" s="1104">
        <f t="shared" si="137"/>
        <v>360.25000000000006</v>
      </c>
    </row>
    <row r="8841" spans="1:5" ht="15.6">
      <c r="A8841" s="3245" t="s">
        <v>9074</v>
      </c>
      <c r="B8841" s="1761" t="s">
        <v>508</v>
      </c>
      <c r="C8841" s="1761" t="s">
        <v>20704</v>
      </c>
      <c r="D8841" s="1762">
        <v>665</v>
      </c>
      <c r="E8841" s="1103">
        <f t="shared" si="137"/>
        <v>365.75000000000006</v>
      </c>
    </row>
    <row r="8842" spans="1:5" ht="15.6">
      <c r="A8842" s="3246" t="s">
        <v>10065</v>
      </c>
      <c r="B8842" s="1763" t="s">
        <v>515</v>
      </c>
      <c r="C8842" s="1763" t="s">
        <v>20704</v>
      </c>
      <c r="D8842" s="1764">
        <v>675</v>
      </c>
      <c r="E8842" s="1104">
        <f t="shared" si="137"/>
        <v>371.25000000000006</v>
      </c>
    </row>
    <row r="8843" spans="1:5" ht="15.6">
      <c r="A8843" s="3245" t="s">
        <v>9064</v>
      </c>
      <c r="B8843" s="1761" t="s">
        <v>509</v>
      </c>
      <c r="C8843" s="1761" t="s">
        <v>20704</v>
      </c>
      <c r="D8843" s="1762">
        <v>697</v>
      </c>
      <c r="E8843" s="1103">
        <f t="shared" si="137"/>
        <v>383.35</v>
      </c>
    </row>
    <row r="8844" spans="1:5" ht="15.6">
      <c r="A8844" s="3246" t="s">
        <v>9055</v>
      </c>
      <c r="B8844" s="1763" t="s">
        <v>503</v>
      </c>
      <c r="C8844" s="1763" t="s">
        <v>20704</v>
      </c>
      <c r="D8844" s="1764">
        <v>762</v>
      </c>
      <c r="E8844" s="1104">
        <f t="shared" si="137"/>
        <v>419.1</v>
      </c>
    </row>
    <row r="8845" spans="1:5" ht="15.6">
      <c r="A8845" s="3245" t="s">
        <v>10068</v>
      </c>
      <c r="B8845" s="1761" t="s">
        <v>516</v>
      </c>
      <c r="C8845" s="1761" t="s">
        <v>20704</v>
      </c>
      <c r="D8845" s="1762">
        <v>769</v>
      </c>
      <c r="E8845" s="1103">
        <f t="shared" ref="E8845:E8908" si="138">D8845*(100%-$E$8)</f>
        <v>422.95000000000005</v>
      </c>
    </row>
    <row r="8846" spans="1:5" ht="15.6">
      <c r="A8846" s="3246" t="s">
        <v>9075</v>
      </c>
      <c r="B8846" s="1763" t="s">
        <v>501</v>
      </c>
      <c r="C8846" s="1763" t="s">
        <v>20704</v>
      </c>
      <c r="D8846" s="1764">
        <v>795</v>
      </c>
      <c r="E8846" s="1104">
        <f t="shared" si="138"/>
        <v>437.25000000000006</v>
      </c>
    </row>
    <row r="8847" spans="1:5" ht="15.6">
      <c r="A8847" s="3245" t="s">
        <v>9065</v>
      </c>
      <c r="B8847" s="1761" t="s">
        <v>502</v>
      </c>
      <c r="C8847" s="1761" t="s">
        <v>20704</v>
      </c>
      <c r="D8847" s="1762">
        <v>888</v>
      </c>
      <c r="E8847" s="1103">
        <f t="shared" si="138"/>
        <v>488.40000000000003</v>
      </c>
    </row>
    <row r="8848" spans="1:5" ht="15.6">
      <c r="A8848" s="3246" t="s">
        <v>25778</v>
      </c>
      <c r="B8848" s="1763" t="s">
        <v>25779</v>
      </c>
      <c r="C8848" s="1763" t="s">
        <v>20704</v>
      </c>
      <c r="D8848" s="1764">
        <v>1</v>
      </c>
      <c r="E8848" s="1104">
        <f t="shared" si="138"/>
        <v>0.55000000000000004</v>
      </c>
    </row>
    <row r="8849" spans="1:5" ht="15.6">
      <c r="A8849" s="3245" t="s">
        <v>9020</v>
      </c>
      <c r="B8849" s="1761" t="s">
        <v>571</v>
      </c>
      <c r="C8849" s="1761" t="s">
        <v>20704</v>
      </c>
      <c r="D8849" s="1762">
        <v>23</v>
      </c>
      <c r="E8849" s="1103">
        <f t="shared" si="138"/>
        <v>12.65</v>
      </c>
    </row>
    <row r="8850" spans="1:5" ht="15.6">
      <c r="A8850" s="3246" t="s">
        <v>9021</v>
      </c>
      <c r="B8850" s="1763" t="s">
        <v>562</v>
      </c>
      <c r="C8850" s="1763" t="s">
        <v>20704</v>
      </c>
      <c r="D8850" s="1764">
        <v>23</v>
      </c>
      <c r="E8850" s="1104">
        <f t="shared" si="138"/>
        <v>12.65</v>
      </c>
    </row>
    <row r="8851" spans="1:5" ht="15.6">
      <c r="A8851" s="3245" t="s">
        <v>20965</v>
      </c>
      <c r="B8851" s="1761" t="s">
        <v>20966</v>
      </c>
      <c r="C8851" s="1761" t="s">
        <v>20704</v>
      </c>
      <c r="D8851" s="1762">
        <v>26</v>
      </c>
      <c r="E8851" s="1103">
        <f t="shared" si="138"/>
        <v>14.3</v>
      </c>
    </row>
    <row r="8852" spans="1:5" ht="15.6">
      <c r="A8852" s="3246" t="s">
        <v>9022</v>
      </c>
      <c r="B8852" s="1763" t="s">
        <v>554</v>
      </c>
      <c r="C8852" s="1763" t="s">
        <v>20704</v>
      </c>
      <c r="D8852" s="1764">
        <v>26</v>
      </c>
      <c r="E8852" s="1104">
        <f t="shared" si="138"/>
        <v>14.3</v>
      </c>
    </row>
    <row r="8853" spans="1:5" ht="15.6">
      <c r="A8853" s="3245" t="s">
        <v>9023</v>
      </c>
      <c r="B8853" s="1761" t="s">
        <v>543</v>
      </c>
      <c r="C8853" s="1761" t="s">
        <v>20704</v>
      </c>
      <c r="D8853" s="1762">
        <v>28</v>
      </c>
      <c r="E8853" s="1103">
        <f t="shared" si="138"/>
        <v>15.400000000000002</v>
      </c>
    </row>
    <row r="8854" spans="1:5" ht="15.6">
      <c r="A8854" s="3246" t="s">
        <v>9024</v>
      </c>
      <c r="B8854" s="1763" t="s">
        <v>534</v>
      </c>
      <c r="C8854" s="1763" t="s">
        <v>20704</v>
      </c>
      <c r="D8854" s="1764">
        <v>31</v>
      </c>
      <c r="E8854" s="1104">
        <f t="shared" si="138"/>
        <v>17.05</v>
      </c>
    </row>
    <row r="8855" spans="1:5" ht="15.6">
      <c r="A8855" s="3245" t="s">
        <v>9025</v>
      </c>
      <c r="B8855" s="1761" t="s">
        <v>525</v>
      </c>
      <c r="C8855" s="1761" t="s">
        <v>20704</v>
      </c>
      <c r="D8855" s="1762">
        <v>42</v>
      </c>
      <c r="E8855" s="1103">
        <f t="shared" si="138"/>
        <v>23.1</v>
      </c>
    </row>
    <row r="8856" spans="1:5" ht="15.6">
      <c r="A8856" s="3246" t="s">
        <v>20725</v>
      </c>
      <c r="B8856" s="1763" t="s">
        <v>20726</v>
      </c>
      <c r="C8856" s="1763" t="s">
        <v>20704</v>
      </c>
      <c r="D8856" s="1764">
        <v>87</v>
      </c>
      <c r="E8856" s="1104">
        <f t="shared" si="138"/>
        <v>47.85</v>
      </c>
    </row>
    <row r="8857" spans="1:5" ht="15.6">
      <c r="A8857" s="3245" t="s">
        <v>20727</v>
      </c>
      <c r="B8857" s="1761" t="s">
        <v>20728</v>
      </c>
      <c r="C8857" s="1761" t="s">
        <v>20704</v>
      </c>
      <c r="D8857" s="1762">
        <v>91</v>
      </c>
      <c r="E8857" s="1103">
        <f t="shared" si="138"/>
        <v>50.050000000000004</v>
      </c>
    </row>
    <row r="8858" spans="1:5" ht="15.6">
      <c r="A8858" s="3246" t="s">
        <v>20729</v>
      </c>
      <c r="B8858" s="1763" t="s">
        <v>20730</v>
      </c>
      <c r="C8858" s="1763" t="s">
        <v>20704</v>
      </c>
      <c r="D8858" s="1764">
        <v>96</v>
      </c>
      <c r="E8858" s="1104">
        <f t="shared" si="138"/>
        <v>52.800000000000004</v>
      </c>
    </row>
    <row r="8859" spans="1:5" ht="15.6">
      <c r="A8859" s="3245" t="s">
        <v>20731</v>
      </c>
      <c r="B8859" s="1761" t="s">
        <v>20732</v>
      </c>
      <c r="C8859" s="1761" t="s">
        <v>20704</v>
      </c>
      <c r="D8859" s="1762">
        <v>104</v>
      </c>
      <c r="E8859" s="1103">
        <f t="shared" si="138"/>
        <v>57.2</v>
      </c>
    </row>
    <row r="8860" spans="1:5" ht="15.6">
      <c r="A8860" s="3246" t="s">
        <v>20733</v>
      </c>
      <c r="B8860" s="1763" t="s">
        <v>20734</v>
      </c>
      <c r="C8860" s="1763" t="s">
        <v>20704</v>
      </c>
      <c r="D8860" s="1764">
        <v>149</v>
      </c>
      <c r="E8860" s="1104">
        <f t="shared" si="138"/>
        <v>81.95</v>
      </c>
    </row>
    <row r="8861" spans="1:5" ht="15.6">
      <c r="A8861" s="3245" t="s">
        <v>20735</v>
      </c>
      <c r="B8861" s="1761" t="s">
        <v>20736</v>
      </c>
      <c r="C8861" s="1761" t="s">
        <v>20704</v>
      </c>
      <c r="D8861" s="1762">
        <v>187</v>
      </c>
      <c r="E8861" s="1103">
        <f t="shared" si="138"/>
        <v>102.85000000000001</v>
      </c>
    </row>
    <row r="8862" spans="1:5" ht="15.6">
      <c r="A8862" s="3246" t="s">
        <v>20815</v>
      </c>
      <c r="B8862" s="1763" t="s">
        <v>20816</v>
      </c>
      <c r="C8862" s="1763" t="s">
        <v>20704</v>
      </c>
      <c r="D8862" s="1764">
        <v>196</v>
      </c>
      <c r="E8862" s="1104">
        <f t="shared" si="138"/>
        <v>107.80000000000001</v>
      </c>
    </row>
    <row r="8863" spans="1:5" ht="15.6">
      <c r="A8863" s="3245" t="s">
        <v>20817</v>
      </c>
      <c r="B8863" s="1761" t="s">
        <v>20818</v>
      </c>
      <c r="C8863" s="1761" t="s">
        <v>20704</v>
      </c>
      <c r="D8863" s="1762">
        <v>214</v>
      </c>
      <c r="E8863" s="1103">
        <f t="shared" si="138"/>
        <v>117.7</v>
      </c>
    </row>
    <row r="8864" spans="1:5" ht="15.6">
      <c r="A8864" s="3246" t="s">
        <v>20819</v>
      </c>
      <c r="B8864" s="1763" t="s">
        <v>20820</v>
      </c>
      <c r="C8864" s="1763" t="s">
        <v>20704</v>
      </c>
      <c r="D8864" s="1764">
        <v>239</v>
      </c>
      <c r="E8864" s="1104">
        <f t="shared" si="138"/>
        <v>131.45000000000002</v>
      </c>
    </row>
    <row r="8865" spans="1:5" ht="15.6">
      <c r="A8865" s="3245" t="s">
        <v>20821</v>
      </c>
      <c r="B8865" s="1761" t="s">
        <v>20822</v>
      </c>
      <c r="C8865" s="1761" t="s">
        <v>20704</v>
      </c>
      <c r="D8865" s="1762">
        <v>273</v>
      </c>
      <c r="E8865" s="1103">
        <f t="shared" si="138"/>
        <v>150.15</v>
      </c>
    </row>
    <row r="8866" spans="1:5" ht="15.6">
      <c r="A8866" s="3246" t="s">
        <v>20737</v>
      </c>
      <c r="B8866" s="1763" t="s">
        <v>20738</v>
      </c>
      <c r="C8866" s="1763" t="s">
        <v>20704</v>
      </c>
      <c r="D8866" s="1764">
        <v>296</v>
      </c>
      <c r="E8866" s="1104">
        <f t="shared" si="138"/>
        <v>162.80000000000001</v>
      </c>
    </row>
    <row r="8867" spans="1:5" ht="15.6">
      <c r="A8867" s="3245" t="s">
        <v>20823</v>
      </c>
      <c r="B8867" s="1761" t="s">
        <v>20824</v>
      </c>
      <c r="C8867" s="1761" t="s">
        <v>20704</v>
      </c>
      <c r="D8867" s="1762">
        <v>344</v>
      </c>
      <c r="E8867" s="1103">
        <f t="shared" si="138"/>
        <v>189.20000000000002</v>
      </c>
    </row>
    <row r="8868" spans="1:5" ht="15.6">
      <c r="A8868" s="3246" t="s">
        <v>20739</v>
      </c>
      <c r="B8868" s="1763" t="s">
        <v>20740</v>
      </c>
      <c r="C8868" s="1763" t="s">
        <v>20704</v>
      </c>
      <c r="D8868" s="1764">
        <v>396</v>
      </c>
      <c r="E8868" s="1104">
        <f t="shared" si="138"/>
        <v>217.8</v>
      </c>
    </row>
    <row r="8869" spans="1:5" ht="15.6">
      <c r="A8869" s="3245" t="s">
        <v>20825</v>
      </c>
      <c r="B8869" s="1761" t="s">
        <v>20826</v>
      </c>
      <c r="C8869" s="1761" t="s">
        <v>20704</v>
      </c>
      <c r="D8869" s="1762">
        <v>491</v>
      </c>
      <c r="E8869" s="1103">
        <f t="shared" si="138"/>
        <v>270.05</v>
      </c>
    </row>
    <row r="8870" spans="1:5" ht="15.6">
      <c r="A8870" s="3246" t="s">
        <v>20741</v>
      </c>
      <c r="B8870" s="1763" t="s">
        <v>20742</v>
      </c>
      <c r="C8870" s="1763" t="s">
        <v>20704</v>
      </c>
      <c r="D8870" s="1764">
        <v>522</v>
      </c>
      <c r="E8870" s="1104">
        <f t="shared" si="138"/>
        <v>287.10000000000002</v>
      </c>
    </row>
    <row r="8871" spans="1:5" ht="15.6">
      <c r="A8871" s="3245" t="s">
        <v>20827</v>
      </c>
      <c r="B8871" s="1761" t="s">
        <v>20828</v>
      </c>
      <c r="C8871" s="1761" t="s">
        <v>20704</v>
      </c>
      <c r="D8871" s="1762">
        <v>627</v>
      </c>
      <c r="E8871" s="1103">
        <f t="shared" si="138"/>
        <v>344.85</v>
      </c>
    </row>
    <row r="8872" spans="1:5" ht="15.6">
      <c r="A8872" s="3246" t="s">
        <v>20829</v>
      </c>
      <c r="B8872" s="1763" t="s">
        <v>20830</v>
      </c>
      <c r="C8872" s="1763" t="s">
        <v>20704</v>
      </c>
      <c r="D8872" s="1764">
        <v>897</v>
      </c>
      <c r="E8872" s="1104">
        <f t="shared" si="138"/>
        <v>493.35</v>
      </c>
    </row>
    <row r="8873" spans="1:5" ht="15.6">
      <c r="A8873" s="3245" t="s">
        <v>20831</v>
      </c>
      <c r="B8873" s="1761" t="s">
        <v>20832</v>
      </c>
      <c r="C8873" s="1761" t="s">
        <v>20704</v>
      </c>
      <c r="D8873" s="1762">
        <v>1290</v>
      </c>
      <c r="E8873" s="1103">
        <f t="shared" si="138"/>
        <v>709.50000000000011</v>
      </c>
    </row>
    <row r="8874" spans="1:5" ht="15.6">
      <c r="A8874" s="3246" t="s">
        <v>20779</v>
      </c>
      <c r="B8874" s="1763" t="s">
        <v>20780</v>
      </c>
      <c r="C8874" s="1763" t="s">
        <v>20704</v>
      </c>
      <c r="D8874" s="1764">
        <v>4606</v>
      </c>
      <c r="E8874" s="1104">
        <f t="shared" si="138"/>
        <v>2533.3000000000002</v>
      </c>
    </row>
    <row r="8875" spans="1:5" ht="15.6">
      <c r="A8875" s="3245" t="s">
        <v>20781</v>
      </c>
      <c r="B8875" s="1761" t="s">
        <v>20782</v>
      </c>
      <c r="C8875" s="1761" t="s">
        <v>20704</v>
      </c>
      <c r="D8875" s="1762">
        <v>4610</v>
      </c>
      <c r="E8875" s="1103">
        <f t="shared" si="138"/>
        <v>2535.5</v>
      </c>
    </row>
    <row r="8876" spans="1:5" ht="15.6">
      <c r="A8876" s="3246" t="s">
        <v>20783</v>
      </c>
      <c r="B8876" s="1763" t="s">
        <v>20784</v>
      </c>
      <c r="C8876" s="1763" t="s">
        <v>20704</v>
      </c>
      <c r="D8876" s="1764">
        <v>4615</v>
      </c>
      <c r="E8876" s="1104">
        <f t="shared" si="138"/>
        <v>2538.25</v>
      </c>
    </row>
    <row r="8877" spans="1:5" ht="15.6">
      <c r="A8877" s="3245" t="s">
        <v>20785</v>
      </c>
      <c r="B8877" s="1761" t="s">
        <v>20786</v>
      </c>
      <c r="C8877" s="1761" t="s">
        <v>20704</v>
      </c>
      <c r="D8877" s="1762">
        <v>4624</v>
      </c>
      <c r="E8877" s="1103">
        <f t="shared" si="138"/>
        <v>2543.2000000000003</v>
      </c>
    </row>
    <row r="8878" spans="1:5" ht="15.6">
      <c r="A8878" s="3246" t="s">
        <v>20787</v>
      </c>
      <c r="B8878" s="1763" t="s">
        <v>20788</v>
      </c>
      <c r="C8878" s="1763" t="s">
        <v>20704</v>
      </c>
      <c r="D8878" s="1764">
        <v>4672</v>
      </c>
      <c r="E8878" s="1104">
        <f t="shared" si="138"/>
        <v>2569.6000000000004</v>
      </c>
    </row>
    <row r="8879" spans="1:5" ht="15.6">
      <c r="A8879" s="3245" t="s">
        <v>20789</v>
      </c>
      <c r="B8879" s="1761" t="s">
        <v>20790</v>
      </c>
      <c r="C8879" s="1761" t="s">
        <v>20704</v>
      </c>
      <c r="D8879" s="1762">
        <v>4713</v>
      </c>
      <c r="E8879" s="1103">
        <f t="shared" si="138"/>
        <v>2592.15</v>
      </c>
    </row>
    <row r="8880" spans="1:5" ht="15.6">
      <c r="A8880" s="3246" t="s">
        <v>20869</v>
      </c>
      <c r="B8880" s="1763" t="s">
        <v>20870</v>
      </c>
      <c r="C8880" s="1763" t="s">
        <v>20704</v>
      </c>
      <c r="D8880" s="1764">
        <v>4721</v>
      </c>
      <c r="E8880" s="1104">
        <f t="shared" si="138"/>
        <v>2596.5500000000002</v>
      </c>
    </row>
    <row r="8881" spans="1:5" ht="15.6">
      <c r="A8881" s="3245" t="s">
        <v>20871</v>
      </c>
      <c r="B8881" s="1761" t="s">
        <v>20872</v>
      </c>
      <c r="C8881" s="1761" t="s">
        <v>20704</v>
      </c>
      <c r="D8881" s="1762">
        <v>4739</v>
      </c>
      <c r="E8881" s="1103">
        <f t="shared" si="138"/>
        <v>2606.4500000000003</v>
      </c>
    </row>
    <row r="8882" spans="1:5" ht="15.6">
      <c r="A8882" s="3246" t="s">
        <v>20873</v>
      </c>
      <c r="B8882" s="1763" t="s">
        <v>20874</v>
      </c>
      <c r="C8882" s="1763" t="s">
        <v>20704</v>
      </c>
      <c r="D8882" s="1764">
        <v>4766</v>
      </c>
      <c r="E8882" s="1104">
        <f t="shared" si="138"/>
        <v>2621.3000000000002</v>
      </c>
    </row>
    <row r="8883" spans="1:5" ht="15.6">
      <c r="A8883" s="3245" t="s">
        <v>20875</v>
      </c>
      <c r="B8883" s="1761" t="s">
        <v>20876</v>
      </c>
      <c r="C8883" s="1761" t="s">
        <v>20704</v>
      </c>
      <c r="D8883" s="1762">
        <v>4802</v>
      </c>
      <c r="E8883" s="1103">
        <f t="shared" si="138"/>
        <v>2641.1000000000004</v>
      </c>
    </row>
    <row r="8884" spans="1:5" ht="15.6">
      <c r="A8884" s="3246" t="s">
        <v>20791</v>
      </c>
      <c r="B8884" s="1763" t="s">
        <v>20792</v>
      </c>
      <c r="C8884" s="1763" t="s">
        <v>20704</v>
      </c>
      <c r="D8884" s="1764">
        <v>4830</v>
      </c>
      <c r="E8884" s="1104">
        <f t="shared" si="138"/>
        <v>2656.5</v>
      </c>
    </row>
    <row r="8885" spans="1:5" ht="15.6">
      <c r="A8885" s="3245" t="s">
        <v>20877</v>
      </c>
      <c r="B8885" s="1761" t="s">
        <v>20878</v>
      </c>
      <c r="C8885" s="1761" t="s">
        <v>20704</v>
      </c>
      <c r="D8885" s="1762">
        <v>4877</v>
      </c>
      <c r="E8885" s="1103">
        <f t="shared" si="138"/>
        <v>2682.3500000000004</v>
      </c>
    </row>
    <row r="8886" spans="1:5" ht="15.6">
      <c r="A8886" s="3246" t="s">
        <v>20793</v>
      </c>
      <c r="B8886" s="1763" t="s">
        <v>20794</v>
      </c>
      <c r="C8886" s="1763" t="s">
        <v>20704</v>
      </c>
      <c r="D8886" s="1764">
        <v>4937</v>
      </c>
      <c r="E8886" s="1104">
        <f t="shared" si="138"/>
        <v>2715.3500000000004</v>
      </c>
    </row>
    <row r="8887" spans="1:5" ht="15.6">
      <c r="A8887" s="3245" t="s">
        <v>20879</v>
      </c>
      <c r="B8887" s="1761" t="s">
        <v>20880</v>
      </c>
      <c r="C8887" s="1761" t="s">
        <v>20704</v>
      </c>
      <c r="D8887" s="1762">
        <v>5032</v>
      </c>
      <c r="E8887" s="1103">
        <f t="shared" si="138"/>
        <v>2767.6000000000004</v>
      </c>
    </row>
    <row r="8888" spans="1:5" ht="15.6">
      <c r="A8888" s="3246" t="s">
        <v>20795</v>
      </c>
      <c r="B8888" s="1763" t="s">
        <v>20796</v>
      </c>
      <c r="C8888" s="1763" t="s">
        <v>20704</v>
      </c>
      <c r="D8888" s="1764">
        <v>5072</v>
      </c>
      <c r="E8888" s="1104">
        <f t="shared" si="138"/>
        <v>2789.6000000000004</v>
      </c>
    </row>
    <row r="8889" spans="1:5" ht="15.6">
      <c r="A8889" s="3245" t="s">
        <v>20881</v>
      </c>
      <c r="B8889" s="1761" t="s">
        <v>20882</v>
      </c>
      <c r="C8889" s="1761" t="s">
        <v>20704</v>
      </c>
      <c r="D8889" s="1762">
        <v>5178</v>
      </c>
      <c r="E8889" s="1103">
        <f t="shared" si="138"/>
        <v>2847.9</v>
      </c>
    </row>
    <row r="8890" spans="1:5" ht="15.6">
      <c r="A8890" s="3246" t="s">
        <v>20743</v>
      </c>
      <c r="B8890" s="1763" t="s">
        <v>20744</v>
      </c>
      <c r="C8890" s="1763" t="s">
        <v>20704</v>
      </c>
      <c r="D8890" s="1764">
        <v>5299</v>
      </c>
      <c r="E8890" s="1104">
        <f t="shared" si="138"/>
        <v>2914.4500000000003</v>
      </c>
    </row>
    <row r="8891" spans="1:5" ht="15.6">
      <c r="A8891" s="3245" t="s">
        <v>20745</v>
      </c>
      <c r="B8891" s="1761" t="s">
        <v>20746</v>
      </c>
      <c r="C8891" s="1761" t="s">
        <v>20704</v>
      </c>
      <c r="D8891" s="1762">
        <v>5303</v>
      </c>
      <c r="E8891" s="1103">
        <f t="shared" si="138"/>
        <v>2916.65</v>
      </c>
    </row>
    <row r="8892" spans="1:5" ht="15.6">
      <c r="A8892" s="3246" t="s">
        <v>20747</v>
      </c>
      <c r="B8892" s="1763" t="s">
        <v>20748</v>
      </c>
      <c r="C8892" s="1763" t="s">
        <v>20704</v>
      </c>
      <c r="D8892" s="1764">
        <v>5309</v>
      </c>
      <c r="E8892" s="1104">
        <f t="shared" si="138"/>
        <v>2919.9500000000003</v>
      </c>
    </row>
    <row r="8893" spans="1:5" ht="15.6">
      <c r="A8893" s="3245" t="s">
        <v>20749</v>
      </c>
      <c r="B8893" s="1761" t="s">
        <v>20750</v>
      </c>
      <c r="C8893" s="1761" t="s">
        <v>20704</v>
      </c>
      <c r="D8893" s="1762">
        <v>5318</v>
      </c>
      <c r="E8893" s="1103">
        <f t="shared" si="138"/>
        <v>2924.9</v>
      </c>
    </row>
    <row r="8894" spans="1:5" ht="15.6">
      <c r="A8894" s="3246" t="s">
        <v>20751</v>
      </c>
      <c r="B8894" s="1763" t="s">
        <v>20752</v>
      </c>
      <c r="C8894" s="1763" t="s">
        <v>20704</v>
      </c>
      <c r="D8894" s="1764">
        <v>5365</v>
      </c>
      <c r="E8894" s="1104">
        <f t="shared" si="138"/>
        <v>2950.7500000000005</v>
      </c>
    </row>
    <row r="8895" spans="1:5" ht="15.6">
      <c r="A8895" s="3245" t="s">
        <v>20753</v>
      </c>
      <c r="B8895" s="1761" t="s">
        <v>20754</v>
      </c>
      <c r="C8895" s="1761" t="s">
        <v>20704</v>
      </c>
      <c r="D8895" s="1762">
        <v>5406</v>
      </c>
      <c r="E8895" s="1103">
        <f t="shared" si="138"/>
        <v>2973.3</v>
      </c>
    </row>
    <row r="8896" spans="1:5" ht="15.6">
      <c r="A8896" s="3246" t="s">
        <v>20833</v>
      </c>
      <c r="B8896" s="1763" t="s">
        <v>20834</v>
      </c>
      <c r="C8896" s="1763" t="s">
        <v>20704</v>
      </c>
      <c r="D8896" s="1764">
        <v>5414</v>
      </c>
      <c r="E8896" s="1104">
        <f t="shared" si="138"/>
        <v>2977.7000000000003</v>
      </c>
    </row>
    <row r="8897" spans="1:5" ht="15.6">
      <c r="A8897" s="3245" t="s">
        <v>20835</v>
      </c>
      <c r="B8897" s="1761" t="s">
        <v>20836</v>
      </c>
      <c r="C8897" s="1761" t="s">
        <v>20704</v>
      </c>
      <c r="D8897" s="1762">
        <v>5433</v>
      </c>
      <c r="E8897" s="1103">
        <f t="shared" si="138"/>
        <v>2988.15</v>
      </c>
    </row>
    <row r="8898" spans="1:5" ht="15.6">
      <c r="A8898" s="3246" t="s">
        <v>20837</v>
      </c>
      <c r="B8898" s="1763" t="s">
        <v>20838</v>
      </c>
      <c r="C8898" s="1763" t="s">
        <v>20704</v>
      </c>
      <c r="D8898" s="1764">
        <v>5459</v>
      </c>
      <c r="E8898" s="1104">
        <f t="shared" si="138"/>
        <v>3002.4500000000003</v>
      </c>
    </row>
    <row r="8899" spans="1:5" ht="15.6">
      <c r="A8899" s="3245" t="s">
        <v>20883</v>
      </c>
      <c r="B8899" s="1761" t="s">
        <v>20884</v>
      </c>
      <c r="C8899" s="1761" t="s">
        <v>20704</v>
      </c>
      <c r="D8899" s="1762">
        <v>5463</v>
      </c>
      <c r="E8899" s="1103">
        <f t="shared" si="138"/>
        <v>3004.65</v>
      </c>
    </row>
    <row r="8900" spans="1:5" ht="15.6">
      <c r="A8900" s="3246" t="s">
        <v>20839</v>
      </c>
      <c r="B8900" s="1763" t="s">
        <v>20840</v>
      </c>
      <c r="C8900" s="1763" t="s">
        <v>20704</v>
      </c>
      <c r="D8900" s="1764">
        <v>5495</v>
      </c>
      <c r="E8900" s="1104">
        <f t="shared" si="138"/>
        <v>3022.2500000000005</v>
      </c>
    </row>
    <row r="8901" spans="1:5" ht="15.6">
      <c r="A8901" s="3245" t="s">
        <v>20755</v>
      </c>
      <c r="B8901" s="1761" t="s">
        <v>20756</v>
      </c>
      <c r="C8901" s="1761" t="s">
        <v>20704</v>
      </c>
      <c r="D8901" s="1762">
        <v>5523</v>
      </c>
      <c r="E8901" s="1103">
        <f t="shared" si="138"/>
        <v>3037.65</v>
      </c>
    </row>
    <row r="8902" spans="1:5" ht="15.6">
      <c r="A8902" s="3246" t="s">
        <v>20841</v>
      </c>
      <c r="B8902" s="1763" t="s">
        <v>20842</v>
      </c>
      <c r="C8902" s="1763" t="s">
        <v>20704</v>
      </c>
      <c r="D8902" s="1764">
        <v>5570</v>
      </c>
      <c r="E8902" s="1104">
        <f t="shared" si="138"/>
        <v>3063.5000000000005</v>
      </c>
    </row>
    <row r="8903" spans="1:5" ht="15.6">
      <c r="A8903" s="3245" t="s">
        <v>20797</v>
      </c>
      <c r="B8903" s="1761" t="s">
        <v>20798</v>
      </c>
      <c r="C8903" s="1761" t="s">
        <v>20704</v>
      </c>
      <c r="D8903" s="1762">
        <v>5618</v>
      </c>
      <c r="E8903" s="1103">
        <f t="shared" si="138"/>
        <v>3089.9</v>
      </c>
    </row>
    <row r="8904" spans="1:5" ht="15.6">
      <c r="A8904" s="3246" t="s">
        <v>20799</v>
      </c>
      <c r="B8904" s="1763" t="s">
        <v>20800</v>
      </c>
      <c r="C8904" s="1763" t="s">
        <v>20704</v>
      </c>
      <c r="D8904" s="1764">
        <v>5623</v>
      </c>
      <c r="E8904" s="1104">
        <f t="shared" si="138"/>
        <v>3092.65</v>
      </c>
    </row>
    <row r="8905" spans="1:5" ht="15.6">
      <c r="A8905" s="3245" t="s">
        <v>20801</v>
      </c>
      <c r="B8905" s="1761" t="s">
        <v>20802</v>
      </c>
      <c r="C8905" s="1761" t="s">
        <v>20704</v>
      </c>
      <c r="D8905" s="1762">
        <v>5628</v>
      </c>
      <c r="E8905" s="1103">
        <f t="shared" si="138"/>
        <v>3095.4</v>
      </c>
    </row>
    <row r="8906" spans="1:5" ht="15.6">
      <c r="A8906" s="3246" t="s">
        <v>20757</v>
      </c>
      <c r="B8906" s="1763" t="s">
        <v>20758</v>
      </c>
      <c r="C8906" s="1763" t="s">
        <v>20704</v>
      </c>
      <c r="D8906" s="1764">
        <v>5630</v>
      </c>
      <c r="E8906" s="1104">
        <f t="shared" si="138"/>
        <v>3096.5000000000005</v>
      </c>
    </row>
    <row r="8907" spans="1:5" ht="15.6">
      <c r="A8907" s="3245" t="s">
        <v>20803</v>
      </c>
      <c r="B8907" s="1761" t="s">
        <v>20804</v>
      </c>
      <c r="C8907" s="1761" t="s">
        <v>20704</v>
      </c>
      <c r="D8907" s="1762">
        <v>5637</v>
      </c>
      <c r="E8907" s="1103">
        <f t="shared" si="138"/>
        <v>3100.3500000000004</v>
      </c>
    </row>
    <row r="8908" spans="1:5" ht="15.6">
      <c r="A8908" s="3246" t="s">
        <v>20805</v>
      </c>
      <c r="B8908" s="1763" t="s">
        <v>20806</v>
      </c>
      <c r="C8908" s="1763" t="s">
        <v>20704</v>
      </c>
      <c r="D8908" s="1764">
        <v>5685</v>
      </c>
      <c r="E8908" s="1104">
        <f t="shared" si="138"/>
        <v>3126.7500000000005</v>
      </c>
    </row>
    <row r="8909" spans="1:5" ht="15.6">
      <c r="A8909" s="3245" t="s">
        <v>20843</v>
      </c>
      <c r="B8909" s="1761" t="s">
        <v>20844</v>
      </c>
      <c r="C8909" s="1761" t="s">
        <v>20704</v>
      </c>
      <c r="D8909" s="1762">
        <v>5725</v>
      </c>
      <c r="E8909" s="1103">
        <f t="shared" ref="E8909:E8972" si="139">D8909*(100%-$E$8)</f>
        <v>3148.7500000000005</v>
      </c>
    </row>
    <row r="8910" spans="1:5" ht="15.6">
      <c r="A8910" s="3246" t="s">
        <v>20807</v>
      </c>
      <c r="B8910" s="1763" t="s">
        <v>20808</v>
      </c>
      <c r="C8910" s="1763" t="s">
        <v>20704</v>
      </c>
      <c r="D8910" s="1764">
        <v>5726</v>
      </c>
      <c r="E8910" s="1104">
        <f t="shared" si="139"/>
        <v>3149.3</v>
      </c>
    </row>
    <row r="8911" spans="1:5" ht="15.6">
      <c r="A8911" s="3245" t="s">
        <v>20887</v>
      </c>
      <c r="B8911" s="1761" t="s">
        <v>20888</v>
      </c>
      <c r="C8911" s="1761" t="s">
        <v>20704</v>
      </c>
      <c r="D8911" s="1762">
        <v>5733</v>
      </c>
      <c r="E8911" s="1103">
        <f t="shared" si="139"/>
        <v>3153.15</v>
      </c>
    </row>
    <row r="8912" spans="1:5" ht="15.6">
      <c r="A8912" s="3246" t="s">
        <v>20889</v>
      </c>
      <c r="B8912" s="1763" t="s">
        <v>20890</v>
      </c>
      <c r="C8912" s="1763" t="s">
        <v>20704</v>
      </c>
      <c r="D8912" s="1764">
        <v>5752</v>
      </c>
      <c r="E8912" s="1104">
        <f t="shared" si="139"/>
        <v>3163.6000000000004</v>
      </c>
    </row>
    <row r="8913" spans="1:5" ht="15.6">
      <c r="A8913" s="3245" t="s">
        <v>20759</v>
      </c>
      <c r="B8913" s="1761" t="s">
        <v>20760</v>
      </c>
      <c r="C8913" s="1761" t="s">
        <v>20704</v>
      </c>
      <c r="D8913" s="1762">
        <v>5765</v>
      </c>
      <c r="E8913" s="1103">
        <f t="shared" si="139"/>
        <v>3170.7500000000005</v>
      </c>
    </row>
    <row r="8914" spans="1:5" ht="15.6">
      <c r="A8914" s="3246" t="s">
        <v>20891</v>
      </c>
      <c r="B8914" s="1763" t="s">
        <v>20892</v>
      </c>
      <c r="C8914" s="1763" t="s">
        <v>20704</v>
      </c>
      <c r="D8914" s="1764">
        <v>5778</v>
      </c>
      <c r="E8914" s="1104">
        <f t="shared" si="139"/>
        <v>3177.9</v>
      </c>
    </row>
    <row r="8915" spans="1:5" ht="15.6">
      <c r="A8915" s="3245" t="s">
        <v>20893</v>
      </c>
      <c r="B8915" s="1761" t="s">
        <v>20894</v>
      </c>
      <c r="C8915" s="1761" t="s">
        <v>20704</v>
      </c>
      <c r="D8915" s="1762">
        <v>5815</v>
      </c>
      <c r="E8915" s="1103">
        <f t="shared" si="139"/>
        <v>3198.2500000000005</v>
      </c>
    </row>
    <row r="8916" spans="1:5" ht="15.6">
      <c r="A8916" s="3246" t="s">
        <v>20809</v>
      </c>
      <c r="B8916" s="1763" t="s">
        <v>20810</v>
      </c>
      <c r="C8916" s="1763" t="s">
        <v>20704</v>
      </c>
      <c r="D8916" s="1764">
        <v>5843</v>
      </c>
      <c r="E8916" s="1104">
        <f t="shared" si="139"/>
        <v>3213.65</v>
      </c>
    </row>
    <row r="8917" spans="1:5" ht="15.6">
      <c r="A8917" s="3245" t="s">
        <v>20845</v>
      </c>
      <c r="B8917" s="1761" t="s">
        <v>20846</v>
      </c>
      <c r="C8917" s="1761" t="s">
        <v>20704</v>
      </c>
      <c r="D8917" s="1762">
        <v>5871</v>
      </c>
      <c r="E8917" s="1103">
        <f t="shared" si="139"/>
        <v>3229.05</v>
      </c>
    </row>
    <row r="8918" spans="1:5" ht="15.6">
      <c r="A8918" s="3246" t="s">
        <v>20885</v>
      </c>
      <c r="B8918" s="1763" t="s">
        <v>20886</v>
      </c>
      <c r="C8918" s="1763" t="s">
        <v>20704</v>
      </c>
      <c r="D8918" s="1764">
        <v>5878</v>
      </c>
      <c r="E8918" s="1104">
        <f t="shared" si="139"/>
        <v>3232.9</v>
      </c>
    </row>
    <row r="8919" spans="1:5" ht="15.6">
      <c r="A8919" s="3245" t="s">
        <v>20895</v>
      </c>
      <c r="B8919" s="1761" t="s">
        <v>20896</v>
      </c>
      <c r="C8919" s="1761" t="s">
        <v>20704</v>
      </c>
      <c r="D8919" s="1762">
        <v>5890</v>
      </c>
      <c r="E8919" s="1103">
        <f t="shared" si="139"/>
        <v>3239.5000000000005</v>
      </c>
    </row>
    <row r="8920" spans="1:5" ht="15.6">
      <c r="A8920" s="3246" t="s">
        <v>20811</v>
      </c>
      <c r="B8920" s="1763" t="s">
        <v>20812</v>
      </c>
      <c r="C8920" s="1763" t="s">
        <v>20704</v>
      </c>
      <c r="D8920" s="1764">
        <v>5950</v>
      </c>
      <c r="E8920" s="1104">
        <f t="shared" si="139"/>
        <v>3272.5000000000005</v>
      </c>
    </row>
    <row r="8921" spans="1:5" ht="15.6">
      <c r="A8921" s="3245" t="s">
        <v>20897</v>
      </c>
      <c r="B8921" s="1761" t="s">
        <v>20898</v>
      </c>
      <c r="C8921" s="1761" t="s">
        <v>20704</v>
      </c>
      <c r="D8921" s="1762">
        <v>6045</v>
      </c>
      <c r="E8921" s="1103">
        <f t="shared" si="139"/>
        <v>3324.7500000000005</v>
      </c>
    </row>
    <row r="8922" spans="1:5" ht="15.6">
      <c r="A8922" s="3246" t="s">
        <v>20813</v>
      </c>
      <c r="B8922" s="1763" t="s">
        <v>20814</v>
      </c>
      <c r="C8922" s="1763" t="s">
        <v>20704</v>
      </c>
      <c r="D8922" s="1764">
        <v>6085</v>
      </c>
      <c r="E8922" s="1104">
        <f t="shared" si="139"/>
        <v>3346.7500000000005</v>
      </c>
    </row>
    <row r="8923" spans="1:5" ht="15.6">
      <c r="A8923" s="3245" t="s">
        <v>20847</v>
      </c>
      <c r="B8923" s="1761" t="s">
        <v>20848</v>
      </c>
      <c r="C8923" s="1761" t="s">
        <v>20704</v>
      </c>
      <c r="D8923" s="1762">
        <v>6156</v>
      </c>
      <c r="E8923" s="1103">
        <f t="shared" si="139"/>
        <v>3385.8</v>
      </c>
    </row>
    <row r="8924" spans="1:5" ht="15.6">
      <c r="A8924" s="3246" t="s">
        <v>20899</v>
      </c>
      <c r="B8924" s="1763" t="s">
        <v>20900</v>
      </c>
      <c r="C8924" s="1763" t="s">
        <v>20704</v>
      </c>
      <c r="D8924" s="1764">
        <v>6190</v>
      </c>
      <c r="E8924" s="1104">
        <f t="shared" si="139"/>
        <v>3404.5000000000005</v>
      </c>
    </row>
    <row r="8925" spans="1:5" ht="15.6">
      <c r="A8925" s="3245" t="s">
        <v>20761</v>
      </c>
      <c r="B8925" s="1761" t="s">
        <v>20762</v>
      </c>
      <c r="C8925" s="1761" t="s">
        <v>20704</v>
      </c>
      <c r="D8925" s="1762">
        <v>6345</v>
      </c>
      <c r="E8925" s="1103">
        <f t="shared" si="139"/>
        <v>3489.7500000000005</v>
      </c>
    </row>
    <row r="8926" spans="1:5" ht="15.6">
      <c r="A8926" s="3246" t="s">
        <v>20763</v>
      </c>
      <c r="B8926" s="1763" t="s">
        <v>20764</v>
      </c>
      <c r="C8926" s="1763" t="s">
        <v>20704</v>
      </c>
      <c r="D8926" s="1764">
        <v>6350</v>
      </c>
      <c r="E8926" s="1104">
        <f t="shared" si="139"/>
        <v>3492.5000000000005</v>
      </c>
    </row>
    <row r="8927" spans="1:5" ht="15.6">
      <c r="A8927" s="3245" t="s">
        <v>20765</v>
      </c>
      <c r="B8927" s="1761" t="s">
        <v>20766</v>
      </c>
      <c r="C8927" s="1761" t="s">
        <v>20704</v>
      </c>
      <c r="D8927" s="1762">
        <v>6355</v>
      </c>
      <c r="E8927" s="1103">
        <f t="shared" si="139"/>
        <v>3495.2500000000005</v>
      </c>
    </row>
    <row r="8928" spans="1:5" ht="15.6">
      <c r="A8928" s="3246" t="s">
        <v>20767</v>
      </c>
      <c r="B8928" s="1763" t="s">
        <v>20768</v>
      </c>
      <c r="C8928" s="1763" t="s">
        <v>20704</v>
      </c>
      <c r="D8928" s="1764">
        <v>6364</v>
      </c>
      <c r="E8928" s="1104">
        <f t="shared" si="139"/>
        <v>3500.2000000000003</v>
      </c>
    </row>
    <row r="8929" spans="1:5" ht="15.6">
      <c r="A8929" s="3245" t="s">
        <v>20769</v>
      </c>
      <c r="B8929" s="1761" t="s">
        <v>20770</v>
      </c>
      <c r="C8929" s="1761" t="s">
        <v>20704</v>
      </c>
      <c r="D8929" s="1762">
        <v>6412</v>
      </c>
      <c r="E8929" s="1103">
        <f t="shared" si="139"/>
        <v>3526.6000000000004</v>
      </c>
    </row>
    <row r="8930" spans="1:5" ht="15.6">
      <c r="A8930" s="3246" t="s">
        <v>20771</v>
      </c>
      <c r="B8930" s="1763" t="s">
        <v>20772</v>
      </c>
      <c r="C8930" s="1763" t="s">
        <v>20704</v>
      </c>
      <c r="D8930" s="1764">
        <v>6453</v>
      </c>
      <c r="E8930" s="1104">
        <f t="shared" si="139"/>
        <v>3549.15</v>
      </c>
    </row>
    <row r="8931" spans="1:5" ht="15.6">
      <c r="A8931" s="3245" t="s">
        <v>20851</v>
      </c>
      <c r="B8931" s="1761" t="s">
        <v>20852</v>
      </c>
      <c r="C8931" s="1761" t="s">
        <v>20704</v>
      </c>
      <c r="D8931" s="1762">
        <v>6461</v>
      </c>
      <c r="E8931" s="1103">
        <f t="shared" si="139"/>
        <v>3553.55</v>
      </c>
    </row>
    <row r="8932" spans="1:5" ht="15.6">
      <c r="A8932" s="3246" t="s">
        <v>20901</v>
      </c>
      <c r="B8932" s="1763" t="s">
        <v>20902</v>
      </c>
      <c r="C8932" s="1763" t="s">
        <v>20704</v>
      </c>
      <c r="D8932" s="1764">
        <v>6475</v>
      </c>
      <c r="E8932" s="1104">
        <f t="shared" si="139"/>
        <v>3561.2500000000005</v>
      </c>
    </row>
    <row r="8933" spans="1:5" ht="15.6">
      <c r="A8933" s="3245" t="s">
        <v>20853</v>
      </c>
      <c r="B8933" s="1761" t="s">
        <v>20854</v>
      </c>
      <c r="C8933" s="1761" t="s">
        <v>20704</v>
      </c>
      <c r="D8933" s="1762">
        <v>6479</v>
      </c>
      <c r="E8933" s="1103">
        <f t="shared" si="139"/>
        <v>3563.4500000000003</v>
      </c>
    </row>
    <row r="8934" spans="1:5" ht="15.6">
      <c r="A8934" s="3246" t="s">
        <v>20855</v>
      </c>
      <c r="B8934" s="1763" t="s">
        <v>20856</v>
      </c>
      <c r="C8934" s="1763" t="s">
        <v>20704</v>
      </c>
      <c r="D8934" s="1764">
        <v>6505</v>
      </c>
      <c r="E8934" s="1104">
        <f t="shared" si="139"/>
        <v>3577.7500000000005</v>
      </c>
    </row>
    <row r="8935" spans="1:5" ht="15.6">
      <c r="A8935" s="3245" t="s">
        <v>20857</v>
      </c>
      <c r="B8935" s="1761" t="s">
        <v>20858</v>
      </c>
      <c r="C8935" s="1761" t="s">
        <v>20704</v>
      </c>
      <c r="D8935" s="1762">
        <v>6542</v>
      </c>
      <c r="E8935" s="1103">
        <f t="shared" si="139"/>
        <v>3598.1000000000004</v>
      </c>
    </row>
    <row r="8936" spans="1:5" ht="15.6">
      <c r="A8936" s="3246" t="s">
        <v>20773</v>
      </c>
      <c r="B8936" s="1763" t="s">
        <v>20774</v>
      </c>
      <c r="C8936" s="1763" t="s">
        <v>20704</v>
      </c>
      <c r="D8936" s="1764">
        <v>6570</v>
      </c>
      <c r="E8936" s="1104">
        <f t="shared" si="139"/>
        <v>3613.5000000000005</v>
      </c>
    </row>
    <row r="8937" spans="1:5" ht="15.6">
      <c r="A8937" s="3245" t="s">
        <v>20849</v>
      </c>
      <c r="B8937" s="1761" t="s">
        <v>20850</v>
      </c>
      <c r="C8937" s="1761" t="s">
        <v>20704</v>
      </c>
      <c r="D8937" s="1762">
        <v>6572</v>
      </c>
      <c r="E8937" s="1103">
        <f t="shared" si="139"/>
        <v>3614.6000000000004</v>
      </c>
    </row>
    <row r="8938" spans="1:5" ht="15.6">
      <c r="A8938" s="3246" t="s">
        <v>20859</v>
      </c>
      <c r="B8938" s="1763" t="s">
        <v>20860</v>
      </c>
      <c r="C8938" s="1763" t="s">
        <v>20704</v>
      </c>
      <c r="D8938" s="1764">
        <v>6617</v>
      </c>
      <c r="E8938" s="1104">
        <f t="shared" si="139"/>
        <v>3639.3500000000004</v>
      </c>
    </row>
    <row r="8939" spans="1:5" ht="15.6">
      <c r="A8939" s="3245" t="s">
        <v>20775</v>
      </c>
      <c r="B8939" s="1761" t="s">
        <v>20776</v>
      </c>
      <c r="C8939" s="1761" t="s">
        <v>20704</v>
      </c>
      <c r="D8939" s="1762">
        <v>6677</v>
      </c>
      <c r="E8939" s="1103">
        <f t="shared" si="139"/>
        <v>3672.3500000000004</v>
      </c>
    </row>
    <row r="8940" spans="1:5" ht="15.6">
      <c r="A8940" s="3246" t="s">
        <v>20861</v>
      </c>
      <c r="B8940" s="1763" t="s">
        <v>20862</v>
      </c>
      <c r="C8940" s="1763" t="s">
        <v>20704</v>
      </c>
      <c r="D8940" s="1764">
        <v>6772</v>
      </c>
      <c r="E8940" s="1104">
        <f t="shared" si="139"/>
        <v>3724.6000000000004</v>
      </c>
    </row>
    <row r="8941" spans="1:5" ht="15.6">
      <c r="A8941" s="3245" t="s">
        <v>20777</v>
      </c>
      <c r="B8941" s="1761" t="s">
        <v>20778</v>
      </c>
      <c r="C8941" s="1761" t="s">
        <v>20704</v>
      </c>
      <c r="D8941" s="1762">
        <v>6812</v>
      </c>
      <c r="E8941" s="1103">
        <f t="shared" si="139"/>
        <v>3746.6000000000004</v>
      </c>
    </row>
    <row r="8942" spans="1:5" ht="15.6">
      <c r="A8942" s="3246" t="s">
        <v>20903</v>
      </c>
      <c r="B8942" s="1763" t="s">
        <v>20904</v>
      </c>
      <c r="C8942" s="1763" t="s">
        <v>20704</v>
      </c>
      <c r="D8942" s="1764">
        <v>6891</v>
      </c>
      <c r="E8942" s="1104">
        <f t="shared" si="139"/>
        <v>3790.05</v>
      </c>
    </row>
    <row r="8943" spans="1:5" ht="15.6">
      <c r="A8943" s="3245" t="s">
        <v>20863</v>
      </c>
      <c r="B8943" s="1761" t="s">
        <v>20864</v>
      </c>
      <c r="C8943" s="1761" t="s">
        <v>20704</v>
      </c>
      <c r="D8943" s="1762">
        <v>6918</v>
      </c>
      <c r="E8943" s="1103">
        <f t="shared" si="139"/>
        <v>3804.9</v>
      </c>
    </row>
    <row r="8944" spans="1:5" ht="15.6">
      <c r="A8944" s="3246" t="s">
        <v>20865</v>
      </c>
      <c r="B8944" s="1763" t="s">
        <v>20866</v>
      </c>
      <c r="C8944" s="1763" t="s">
        <v>20704</v>
      </c>
      <c r="D8944" s="1764">
        <v>7203</v>
      </c>
      <c r="E8944" s="1104">
        <f t="shared" si="139"/>
        <v>3961.6500000000005</v>
      </c>
    </row>
    <row r="8945" spans="1:5" ht="15.6">
      <c r="A8945" s="3245" t="s">
        <v>20867</v>
      </c>
      <c r="B8945" s="1761" t="s">
        <v>20868</v>
      </c>
      <c r="C8945" s="1761" t="s">
        <v>20704</v>
      </c>
      <c r="D8945" s="1762">
        <v>7618</v>
      </c>
      <c r="E8945" s="1103">
        <f t="shared" si="139"/>
        <v>4189.9000000000005</v>
      </c>
    </row>
    <row r="8946" spans="1:5" ht="15.6">
      <c r="A8946" s="3246" t="s">
        <v>25780</v>
      </c>
      <c r="B8946" s="1763" t="s">
        <v>25781</v>
      </c>
      <c r="C8946" s="1763" t="s">
        <v>20704</v>
      </c>
      <c r="D8946" s="1764">
        <v>1</v>
      </c>
      <c r="E8946" s="1104">
        <f t="shared" si="139"/>
        <v>0.55000000000000004</v>
      </c>
    </row>
    <row r="8947" spans="1:5" ht="15.6">
      <c r="A8947" s="3245" t="s">
        <v>9091</v>
      </c>
      <c r="B8947" s="1761" t="s">
        <v>423</v>
      </c>
      <c r="C8947" s="1761" t="s">
        <v>20704</v>
      </c>
      <c r="D8947" s="1762">
        <v>133</v>
      </c>
      <c r="E8947" s="1103">
        <f t="shared" si="139"/>
        <v>73.150000000000006</v>
      </c>
    </row>
    <row r="8948" spans="1:5" ht="15.6">
      <c r="A8948" s="3246" t="s">
        <v>9092</v>
      </c>
      <c r="B8948" s="1763" t="s">
        <v>422</v>
      </c>
      <c r="C8948" s="1763" t="s">
        <v>20704</v>
      </c>
      <c r="D8948" s="1764">
        <v>133</v>
      </c>
      <c r="E8948" s="1104">
        <f t="shared" si="139"/>
        <v>73.150000000000006</v>
      </c>
    </row>
    <row r="8949" spans="1:5" ht="15.6">
      <c r="A8949" s="3245" t="s">
        <v>9097</v>
      </c>
      <c r="B8949" s="1761" t="s">
        <v>421</v>
      </c>
      <c r="C8949" s="1761" t="s">
        <v>20704</v>
      </c>
      <c r="D8949" s="1762">
        <v>137</v>
      </c>
      <c r="E8949" s="1103">
        <f t="shared" si="139"/>
        <v>75.350000000000009</v>
      </c>
    </row>
    <row r="8950" spans="1:5" ht="15.6">
      <c r="A8950" s="3246" t="s">
        <v>9098</v>
      </c>
      <c r="B8950" s="1763" t="s">
        <v>420</v>
      </c>
      <c r="C8950" s="1763" t="s">
        <v>20704</v>
      </c>
      <c r="D8950" s="1764">
        <v>137</v>
      </c>
      <c r="E8950" s="1104">
        <f t="shared" si="139"/>
        <v>75.350000000000009</v>
      </c>
    </row>
    <row r="8951" spans="1:5" ht="15.6">
      <c r="A8951" s="3245" t="s">
        <v>9109</v>
      </c>
      <c r="B8951" s="1761" t="s">
        <v>3119</v>
      </c>
      <c r="C8951" s="1761" t="s">
        <v>20704</v>
      </c>
      <c r="D8951" s="1762">
        <v>140</v>
      </c>
      <c r="E8951" s="1103">
        <f t="shared" si="139"/>
        <v>77</v>
      </c>
    </row>
    <row r="8952" spans="1:5" ht="15.6">
      <c r="A8952" s="3246" t="s">
        <v>9110</v>
      </c>
      <c r="B8952" s="1763" t="s">
        <v>414</v>
      </c>
      <c r="C8952" s="1763" t="s">
        <v>20704</v>
      </c>
      <c r="D8952" s="1764">
        <v>140</v>
      </c>
      <c r="E8952" s="1104">
        <f t="shared" si="139"/>
        <v>77</v>
      </c>
    </row>
    <row r="8953" spans="1:5" ht="15.6">
      <c r="A8953" s="3245" t="s">
        <v>9113</v>
      </c>
      <c r="B8953" s="1761" t="s">
        <v>413</v>
      </c>
      <c r="C8953" s="1761" t="s">
        <v>20704</v>
      </c>
      <c r="D8953" s="1762">
        <v>144</v>
      </c>
      <c r="E8953" s="1103">
        <f t="shared" si="139"/>
        <v>79.2</v>
      </c>
    </row>
    <row r="8954" spans="1:5" ht="15.6">
      <c r="A8954" s="3246" t="s">
        <v>9114</v>
      </c>
      <c r="B8954" s="1763" t="s">
        <v>412</v>
      </c>
      <c r="C8954" s="1763" t="s">
        <v>20704</v>
      </c>
      <c r="D8954" s="1764">
        <v>144</v>
      </c>
      <c r="E8954" s="1104">
        <f t="shared" si="139"/>
        <v>79.2</v>
      </c>
    </row>
    <row r="8955" spans="1:5" ht="15.6">
      <c r="A8955" s="3245" t="s">
        <v>9127</v>
      </c>
      <c r="B8955" s="1761" t="s">
        <v>4422</v>
      </c>
      <c r="C8955" s="1761" t="s">
        <v>20704</v>
      </c>
      <c r="D8955" s="1762">
        <v>147</v>
      </c>
      <c r="E8955" s="1103">
        <f t="shared" si="139"/>
        <v>80.850000000000009</v>
      </c>
    </row>
    <row r="8956" spans="1:5" ht="15.6">
      <c r="A8956" s="3246" t="s">
        <v>9128</v>
      </c>
      <c r="B8956" s="1763" t="s">
        <v>407</v>
      </c>
      <c r="C8956" s="1763" t="s">
        <v>20704</v>
      </c>
      <c r="D8956" s="1764">
        <v>147</v>
      </c>
      <c r="E8956" s="1104">
        <f t="shared" si="139"/>
        <v>80.850000000000009</v>
      </c>
    </row>
    <row r="8957" spans="1:5" ht="15.6">
      <c r="A8957" s="3245" t="s">
        <v>9132</v>
      </c>
      <c r="B8957" s="1761" t="s">
        <v>406</v>
      </c>
      <c r="C8957" s="1761" t="s">
        <v>20704</v>
      </c>
      <c r="D8957" s="1762">
        <v>151</v>
      </c>
      <c r="E8957" s="1103">
        <f t="shared" si="139"/>
        <v>83.050000000000011</v>
      </c>
    </row>
    <row r="8958" spans="1:5" ht="15.6">
      <c r="A8958" s="3246" t="s">
        <v>9133</v>
      </c>
      <c r="B8958" s="1763" t="s">
        <v>405</v>
      </c>
      <c r="C8958" s="1763" t="s">
        <v>20704</v>
      </c>
      <c r="D8958" s="1764">
        <v>151</v>
      </c>
      <c r="E8958" s="1104">
        <f t="shared" si="139"/>
        <v>83.050000000000011</v>
      </c>
    </row>
    <row r="8959" spans="1:5" ht="15.6">
      <c r="A8959" s="3245" t="s">
        <v>9155</v>
      </c>
      <c r="B8959" s="1761" t="s">
        <v>3148</v>
      </c>
      <c r="C8959" s="1761" t="s">
        <v>20704</v>
      </c>
      <c r="D8959" s="1762">
        <v>153</v>
      </c>
      <c r="E8959" s="1103">
        <f t="shared" si="139"/>
        <v>84.15</v>
      </c>
    </row>
    <row r="8960" spans="1:5" ht="15.6">
      <c r="A8960" s="3246" t="s">
        <v>9156</v>
      </c>
      <c r="B8960" s="1763" t="s">
        <v>398</v>
      </c>
      <c r="C8960" s="1763" t="s">
        <v>20704</v>
      </c>
      <c r="D8960" s="1764">
        <v>153</v>
      </c>
      <c r="E8960" s="1104">
        <f t="shared" si="139"/>
        <v>84.15</v>
      </c>
    </row>
    <row r="8961" spans="1:5" ht="15.6">
      <c r="A8961" s="3245" t="s">
        <v>9159</v>
      </c>
      <c r="B8961" s="1761" t="s">
        <v>3151</v>
      </c>
      <c r="C8961" s="1761" t="s">
        <v>20704</v>
      </c>
      <c r="D8961" s="1762">
        <v>157</v>
      </c>
      <c r="E8961" s="1103">
        <f t="shared" si="139"/>
        <v>86.350000000000009</v>
      </c>
    </row>
    <row r="8962" spans="1:5" ht="15.6">
      <c r="A8962" s="3246" t="s">
        <v>9160</v>
      </c>
      <c r="B8962" s="1763" t="s">
        <v>397</v>
      </c>
      <c r="C8962" s="1763" t="s">
        <v>20704</v>
      </c>
      <c r="D8962" s="1764">
        <v>157</v>
      </c>
      <c r="E8962" s="1104">
        <f t="shared" si="139"/>
        <v>86.350000000000009</v>
      </c>
    </row>
    <row r="8963" spans="1:5" ht="15.6">
      <c r="A8963" s="3245" t="s">
        <v>9181</v>
      </c>
      <c r="B8963" s="1761" t="s">
        <v>390</v>
      </c>
      <c r="C8963" s="1761" t="s">
        <v>20704</v>
      </c>
      <c r="D8963" s="1762">
        <v>160</v>
      </c>
      <c r="E8963" s="1103">
        <f t="shared" si="139"/>
        <v>88</v>
      </c>
    </row>
    <row r="8964" spans="1:5" ht="15.6">
      <c r="A8964" s="3246" t="s">
        <v>9182</v>
      </c>
      <c r="B8964" s="1763" t="s">
        <v>389</v>
      </c>
      <c r="C8964" s="1763" t="s">
        <v>20704</v>
      </c>
      <c r="D8964" s="1764">
        <v>160</v>
      </c>
      <c r="E8964" s="1104">
        <f t="shared" si="139"/>
        <v>88</v>
      </c>
    </row>
    <row r="8965" spans="1:5" ht="15.6">
      <c r="A8965" s="3245" t="s">
        <v>9185</v>
      </c>
      <c r="B8965" s="1761" t="s">
        <v>3168</v>
      </c>
      <c r="C8965" s="1761" t="s">
        <v>20704</v>
      </c>
      <c r="D8965" s="1762">
        <v>164</v>
      </c>
      <c r="E8965" s="1103">
        <f t="shared" si="139"/>
        <v>90.2</v>
      </c>
    </row>
    <row r="8966" spans="1:5" ht="15.6">
      <c r="A8966" s="3246" t="s">
        <v>9186</v>
      </c>
      <c r="B8966" s="1763" t="s">
        <v>388</v>
      </c>
      <c r="C8966" s="1763" t="s">
        <v>20704</v>
      </c>
      <c r="D8966" s="1764">
        <v>164</v>
      </c>
      <c r="E8966" s="1104">
        <f t="shared" si="139"/>
        <v>90.2</v>
      </c>
    </row>
    <row r="8967" spans="1:5" ht="15.6">
      <c r="A8967" s="3245" t="s">
        <v>9212</v>
      </c>
      <c r="B8967" s="1761" t="s">
        <v>3185</v>
      </c>
      <c r="C8967" s="1761" t="s">
        <v>20704</v>
      </c>
      <c r="D8967" s="1762">
        <v>166</v>
      </c>
      <c r="E8967" s="1103">
        <f t="shared" si="139"/>
        <v>91.300000000000011</v>
      </c>
    </row>
    <row r="8968" spans="1:5" ht="15.6">
      <c r="A8968" s="3246" t="s">
        <v>9213</v>
      </c>
      <c r="B8968" s="1763" t="s">
        <v>378</v>
      </c>
      <c r="C8968" s="1763" t="s">
        <v>20704</v>
      </c>
      <c r="D8968" s="1764">
        <v>166</v>
      </c>
      <c r="E8968" s="1104">
        <f t="shared" si="139"/>
        <v>91.300000000000011</v>
      </c>
    </row>
    <row r="8969" spans="1:5" ht="15.6">
      <c r="A8969" s="3245" t="s">
        <v>9216</v>
      </c>
      <c r="B8969" s="1761" t="s">
        <v>3188</v>
      </c>
      <c r="C8969" s="1761" t="s">
        <v>20704</v>
      </c>
      <c r="D8969" s="1762">
        <v>170</v>
      </c>
      <c r="E8969" s="1103">
        <f t="shared" si="139"/>
        <v>93.500000000000014</v>
      </c>
    </row>
    <row r="8970" spans="1:5" ht="15.6">
      <c r="A8970" s="3246" t="s">
        <v>9217</v>
      </c>
      <c r="B8970" s="1763" t="s">
        <v>377</v>
      </c>
      <c r="C8970" s="1763" t="s">
        <v>20704</v>
      </c>
      <c r="D8970" s="1764">
        <v>170</v>
      </c>
      <c r="E8970" s="1104">
        <f t="shared" si="139"/>
        <v>93.500000000000014</v>
      </c>
    </row>
    <row r="8971" spans="1:5" ht="15.6">
      <c r="A8971" s="3245" t="s">
        <v>9102</v>
      </c>
      <c r="B8971" s="1761" t="s">
        <v>419</v>
      </c>
      <c r="C8971" s="1761" t="s">
        <v>20704</v>
      </c>
      <c r="D8971" s="1762">
        <v>173</v>
      </c>
      <c r="E8971" s="1103">
        <f t="shared" si="139"/>
        <v>95.15</v>
      </c>
    </row>
    <row r="8972" spans="1:5" ht="15.6">
      <c r="A8972" s="3246" t="s">
        <v>9103</v>
      </c>
      <c r="B8972" s="1763" t="s">
        <v>418</v>
      </c>
      <c r="C8972" s="1763" t="s">
        <v>20704</v>
      </c>
      <c r="D8972" s="1764">
        <v>173</v>
      </c>
      <c r="E8972" s="1104">
        <f t="shared" si="139"/>
        <v>95.15</v>
      </c>
    </row>
    <row r="8973" spans="1:5" ht="15.6">
      <c r="A8973" s="3245" t="s">
        <v>9245</v>
      </c>
      <c r="B8973" s="1761" t="s">
        <v>3208</v>
      </c>
      <c r="C8973" s="1761" t="s">
        <v>20704</v>
      </c>
      <c r="D8973" s="1762">
        <v>173</v>
      </c>
      <c r="E8973" s="1103">
        <f t="shared" ref="E8973:E9036" si="140">D8973*(100%-$E$8)</f>
        <v>95.15</v>
      </c>
    </row>
    <row r="8974" spans="1:5" ht="15.6">
      <c r="A8974" s="3246" t="s">
        <v>9246</v>
      </c>
      <c r="B8974" s="1763" t="s">
        <v>368</v>
      </c>
      <c r="C8974" s="1763" t="s">
        <v>20704</v>
      </c>
      <c r="D8974" s="1764">
        <v>173</v>
      </c>
      <c r="E8974" s="1104">
        <f t="shared" si="140"/>
        <v>95.15</v>
      </c>
    </row>
    <row r="8975" spans="1:5" ht="15.6">
      <c r="A8975" s="3245" t="s">
        <v>9249</v>
      </c>
      <c r="B8975" s="1761" t="s">
        <v>3211</v>
      </c>
      <c r="C8975" s="1761" t="s">
        <v>20704</v>
      </c>
      <c r="D8975" s="1762">
        <v>177</v>
      </c>
      <c r="E8975" s="1103">
        <f t="shared" si="140"/>
        <v>97.350000000000009</v>
      </c>
    </row>
    <row r="8976" spans="1:5" ht="15.6">
      <c r="A8976" s="3246" t="s">
        <v>9250</v>
      </c>
      <c r="B8976" s="1763" t="s">
        <v>367</v>
      </c>
      <c r="C8976" s="1763" t="s">
        <v>20704</v>
      </c>
      <c r="D8976" s="1764">
        <v>177</v>
      </c>
      <c r="E8976" s="1104">
        <f t="shared" si="140"/>
        <v>97.350000000000009</v>
      </c>
    </row>
    <row r="8977" spans="1:5" ht="15.6">
      <c r="A8977" s="3245" t="s">
        <v>9289</v>
      </c>
      <c r="B8977" s="1761" t="s">
        <v>3231</v>
      </c>
      <c r="C8977" s="1761" t="s">
        <v>20704</v>
      </c>
      <c r="D8977" s="1762">
        <v>180</v>
      </c>
      <c r="E8977" s="1103">
        <f t="shared" si="140"/>
        <v>99.000000000000014</v>
      </c>
    </row>
    <row r="8978" spans="1:5" ht="15.6">
      <c r="A8978" s="3246" t="s">
        <v>9290</v>
      </c>
      <c r="B8978" s="1763" t="s">
        <v>347</v>
      </c>
      <c r="C8978" s="1763" t="s">
        <v>20704</v>
      </c>
      <c r="D8978" s="1764">
        <v>180</v>
      </c>
      <c r="E8978" s="1104">
        <f t="shared" si="140"/>
        <v>99.000000000000014</v>
      </c>
    </row>
    <row r="8979" spans="1:5" ht="15.6">
      <c r="A8979" s="3245" t="s">
        <v>9118</v>
      </c>
      <c r="B8979" s="1761" t="s">
        <v>411</v>
      </c>
      <c r="C8979" s="1761" t="s">
        <v>20704</v>
      </c>
      <c r="D8979" s="1762">
        <v>181</v>
      </c>
      <c r="E8979" s="1103">
        <f t="shared" si="140"/>
        <v>99.550000000000011</v>
      </c>
    </row>
    <row r="8980" spans="1:5" ht="15.6">
      <c r="A8980" s="3246" t="s">
        <v>9119</v>
      </c>
      <c r="B8980" s="1763" t="s">
        <v>410</v>
      </c>
      <c r="C8980" s="1763" t="s">
        <v>20704</v>
      </c>
      <c r="D8980" s="1764">
        <v>181</v>
      </c>
      <c r="E8980" s="1104">
        <f t="shared" si="140"/>
        <v>99.550000000000011</v>
      </c>
    </row>
    <row r="8981" spans="1:5" ht="15.6">
      <c r="A8981" s="3245" t="s">
        <v>9122</v>
      </c>
      <c r="B8981" s="1761" t="s">
        <v>3127</v>
      </c>
      <c r="C8981" s="1761" t="s">
        <v>20704</v>
      </c>
      <c r="D8981" s="1762">
        <v>184</v>
      </c>
      <c r="E8981" s="1103">
        <f t="shared" si="140"/>
        <v>101.2</v>
      </c>
    </row>
    <row r="8982" spans="1:5" ht="15.6">
      <c r="A8982" s="3246" t="s">
        <v>9123</v>
      </c>
      <c r="B8982" s="1763" t="s">
        <v>409</v>
      </c>
      <c r="C8982" s="1763" t="s">
        <v>20704</v>
      </c>
      <c r="D8982" s="1764">
        <v>184</v>
      </c>
      <c r="E8982" s="1104">
        <f t="shared" si="140"/>
        <v>101.2</v>
      </c>
    </row>
    <row r="8983" spans="1:5" ht="15.6">
      <c r="A8983" s="3245" t="s">
        <v>9293</v>
      </c>
      <c r="B8983" s="1761" t="s">
        <v>3234</v>
      </c>
      <c r="C8983" s="1761" t="s">
        <v>20704</v>
      </c>
      <c r="D8983" s="1762">
        <v>184</v>
      </c>
      <c r="E8983" s="1103">
        <f t="shared" si="140"/>
        <v>101.2</v>
      </c>
    </row>
    <row r="8984" spans="1:5" ht="15.6">
      <c r="A8984" s="3246" t="s">
        <v>9294</v>
      </c>
      <c r="B8984" s="1763" t="s">
        <v>346</v>
      </c>
      <c r="C8984" s="1763" t="s">
        <v>20704</v>
      </c>
      <c r="D8984" s="1764">
        <v>184</v>
      </c>
      <c r="E8984" s="1104">
        <f t="shared" si="140"/>
        <v>101.2</v>
      </c>
    </row>
    <row r="8985" spans="1:5" ht="15.6">
      <c r="A8985" s="3245" t="s">
        <v>9329</v>
      </c>
      <c r="B8985" s="1761" t="s">
        <v>334</v>
      </c>
      <c r="C8985" s="1761" t="s">
        <v>20704</v>
      </c>
      <c r="D8985" s="1762">
        <v>187</v>
      </c>
      <c r="E8985" s="1103">
        <f t="shared" si="140"/>
        <v>102.85000000000001</v>
      </c>
    </row>
    <row r="8986" spans="1:5" ht="15.6">
      <c r="A8986" s="3246" t="s">
        <v>9330</v>
      </c>
      <c r="B8986" s="1763" t="s">
        <v>333</v>
      </c>
      <c r="C8986" s="1763" t="s">
        <v>20704</v>
      </c>
      <c r="D8986" s="1764">
        <v>187</v>
      </c>
      <c r="E8986" s="1104">
        <f t="shared" si="140"/>
        <v>102.85000000000001</v>
      </c>
    </row>
    <row r="8987" spans="1:5" ht="15.6">
      <c r="A8987" s="3245" t="s">
        <v>9137</v>
      </c>
      <c r="B8987" s="1761" t="s">
        <v>404</v>
      </c>
      <c r="C8987" s="1761" t="s">
        <v>20704</v>
      </c>
      <c r="D8987" s="1762">
        <v>189</v>
      </c>
      <c r="E8987" s="1103">
        <f t="shared" si="140"/>
        <v>103.95</v>
      </c>
    </row>
    <row r="8988" spans="1:5" ht="15.6">
      <c r="A8988" s="3246" t="s">
        <v>9138</v>
      </c>
      <c r="B8988" s="1763" t="s">
        <v>403</v>
      </c>
      <c r="C8988" s="1763" t="s">
        <v>20704</v>
      </c>
      <c r="D8988" s="1764">
        <v>189</v>
      </c>
      <c r="E8988" s="1104">
        <f t="shared" si="140"/>
        <v>103.95</v>
      </c>
    </row>
    <row r="8989" spans="1:5" ht="15.6">
      <c r="A8989" s="3245" t="s">
        <v>9333</v>
      </c>
      <c r="B8989" s="1761" t="s">
        <v>3260</v>
      </c>
      <c r="C8989" s="1761" t="s">
        <v>20704</v>
      </c>
      <c r="D8989" s="1762">
        <v>191</v>
      </c>
      <c r="E8989" s="1103">
        <f t="shared" si="140"/>
        <v>105.05000000000001</v>
      </c>
    </row>
    <row r="8990" spans="1:5" ht="15.6">
      <c r="A8990" s="3246" t="s">
        <v>9334</v>
      </c>
      <c r="B8990" s="1763" t="s">
        <v>332</v>
      </c>
      <c r="C8990" s="1763" t="s">
        <v>20704</v>
      </c>
      <c r="D8990" s="1764">
        <v>191</v>
      </c>
      <c r="E8990" s="1104">
        <f t="shared" si="140"/>
        <v>105.05000000000001</v>
      </c>
    </row>
    <row r="8991" spans="1:5" ht="15.6">
      <c r="A8991" s="3245" t="s">
        <v>9142</v>
      </c>
      <c r="B8991" s="1761" t="s">
        <v>3139</v>
      </c>
      <c r="C8991" s="1761" t="s">
        <v>20704</v>
      </c>
      <c r="D8991" s="1762">
        <v>192</v>
      </c>
      <c r="E8991" s="1103">
        <f t="shared" si="140"/>
        <v>105.60000000000001</v>
      </c>
    </row>
    <row r="8992" spans="1:5" ht="15.6">
      <c r="A8992" s="3246" t="s">
        <v>9143</v>
      </c>
      <c r="B8992" s="1763" t="s">
        <v>402</v>
      </c>
      <c r="C8992" s="1763" t="s">
        <v>20704</v>
      </c>
      <c r="D8992" s="1764">
        <v>192</v>
      </c>
      <c r="E8992" s="1104">
        <f t="shared" si="140"/>
        <v>105.60000000000001</v>
      </c>
    </row>
    <row r="8993" spans="1:5" ht="15.6">
      <c r="A8993" s="3245" t="s">
        <v>9163</v>
      </c>
      <c r="B8993" s="1761" t="s">
        <v>396</v>
      </c>
      <c r="C8993" s="1761" t="s">
        <v>20704</v>
      </c>
      <c r="D8993" s="1762">
        <v>197</v>
      </c>
      <c r="E8993" s="1103">
        <f t="shared" si="140"/>
        <v>108.35000000000001</v>
      </c>
    </row>
    <row r="8994" spans="1:5" ht="15.6">
      <c r="A8994" s="3246" t="s">
        <v>9164</v>
      </c>
      <c r="B8994" s="1763" t="s">
        <v>395</v>
      </c>
      <c r="C8994" s="1763" t="s">
        <v>20704</v>
      </c>
      <c r="D8994" s="1764">
        <v>197</v>
      </c>
      <c r="E8994" s="1104">
        <f t="shared" si="140"/>
        <v>108.35000000000001</v>
      </c>
    </row>
    <row r="8995" spans="1:5" ht="15.6">
      <c r="A8995" s="3245" t="s">
        <v>9382</v>
      </c>
      <c r="B8995" s="1761" t="s">
        <v>3294</v>
      </c>
      <c r="C8995" s="1761" t="s">
        <v>20704</v>
      </c>
      <c r="D8995" s="1762">
        <v>197</v>
      </c>
      <c r="E8995" s="1103">
        <f t="shared" si="140"/>
        <v>108.35000000000001</v>
      </c>
    </row>
    <row r="8996" spans="1:5" ht="15.6">
      <c r="A8996" s="3246" t="s">
        <v>9383</v>
      </c>
      <c r="B8996" s="1763" t="s">
        <v>317</v>
      </c>
      <c r="C8996" s="1763" t="s">
        <v>20704</v>
      </c>
      <c r="D8996" s="1764">
        <v>197</v>
      </c>
      <c r="E8996" s="1104">
        <f t="shared" si="140"/>
        <v>108.35000000000001</v>
      </c>
    </row>
    <row r="8997" spans="1:5" ht="15.6">
      <c r="A8997" s="3245" t="s">
        <v>9168</v>
      </c>
      <c r="B8997" s="1761" t="s">
        <v>3157</v>
      </c>
      <c r="C8997" s="1761" t="s">
        <v>20704</v>
      </c>
      <c r="D8997" s="1762">
        <v>200</v>
      </c>
      <c r="E8997" s="1103">
        <f t="shared" si="140"/>
        <v>110.00000000000001</v>
      </c>
    </row>
    <row r="8998" spans="1:5" ht="15.6">
      <c r="A8998" s="3246" t="s">
        <v>9169</v>
      </c>
      <c r="B8998" s="1763" t="s">
        <v>394</v>
      </c>
      <c r="C8998" s="1763" t="s">
        <v>20704</v>
      </c>
      <c r="D8998" s="1764">
        <v>200</v>
      </c>
      <c r="E8998" s="1104">
        <f t="shared" si="140"/>
        <v>110.00000000000001</v>
      </c>
    </row>
    <row r="8999" spans="1:5" ht="15.6">
      <c r="A8999" s="3245" t="s">
        <v>9189</v>
      </c>
      <c r="B8999" s="1761" t="s">
        <v>387</v>
      </c>
      <c r="C8999" s="1761" t="s">
        <v>20704</v>
      </c>
      <c r="D8999" s="1762">
        <v>204</v>
      </c>
      <c r="E8999" s="1103">
        <f t="shared" si="140"/>
        <v>112.2</v>
      </c>
    </row>
    <row r="9000" spans="1:5" ht="15.6">
      <c r="A9000" s="3246" t="s">
        <v>9190</v>
      </c>
      <c r="B9000" s="1763" t="s">
        <v>386</v>
      </c>
      <c r="C9000" s="1763" t="s">
        <v>20704</v>
      </c>
      <c r="D9000" s="1764">
        <v>204</v>
      </c>
      <c r="E9000" s="1104">
        <f t="shared" si="140"/>
        <v>112.2</v>
      </c>
    </row>
    <row r="9001" spans="1:5" ht="15.6">
      <c r="A9001" s="3245" t="s">
        <v>9195</v>
      </c>
      <c r="B9001" s="1761" t="s">
        <v>385</v>
      </c>
      <c r="C9001" s="1761" t="s">
        <v>20704</v>
      </c>
      <c r="D9001" s="1762">
        <v>207</v>
      </c>
      <c r="E9001" s="1103">
        <f t="shared" si="140"/>
        <v>113.85000000000001</v>
      </c>
    </row>
    <row r="9002" spans="1:5" ht="15.6">
      <c r="A9002" s="3246" t="s">
        <v>9196</v>
      </c>
      <c r="B9002" s="1763" t="s">
        <v>384</v>
      </c>
      <c r="C9002" s="1763" t="s">
        <v>20704</v>
      </c>
      <c r="D9002" s="1764">
        <v>207</v>
      </c>
      <c r="E9002" s="1104">
        <f t="shared" si="140"/>
        <v>113.85000000000001</v>
      </c>
    </row>
    <row r="9003" spans="1:5" ht="15.6">
      <c r="A9003" s="3245" t="s">
        <v>9220</v>
      </c>
      <c r="B9003" s="1761" t="s">
        <v>376</v>
      </c>
      <c r="C9003" s="1761" t="s">
        <v>20704</v>
      </c>
      <c r="D9003" s="1762">
        <v>213</v>
      </c>
      <c r="E9003" s="1103">
        <f t="shared" si="140"/>
        <v>117.15</v>
      </c>
    </row>
    <row r="9004" spans="1:5" ht="15.6">
      <c r="A9004" s="3246" t="s">
        <v>9221</v>
      </c>
      <c r="B9004" s="1763" t="s">
        <v>375</v>
      </c>
      <c r="C9004" s="1763" t="s">
        <v>20704</v>
      </c>
      <c r="D9004" s="1764">
        <v>213</v>
      </c>
      <c r="E9004" s="1104">
        <f t="shared" si="140"/>
        <v>117.15</v>
      </c>
    </row>
    <row r="9005" spans="1:5" ht="15.6">
      <c r="A9005" s="3245" t="s">
        <v>9224</v>
      </c>
      <c r="B9005" s="1761" t="s">
        <v>3193</v>
      </c>
      <c r="C9005" s="1761" t="s">
        <v>20704</v>
      </c>
      <c r="D9005" s="1762">
        <v>216</v>
      </c>
      <c r="E9005" s="1103">
        <f t="shared" si="140"/>
        <v>118.80000000000001</v>
      </c>
    </row>
    <row r="9006" spans="1:5" ht="15.6">
      <c r="A9006" s="3246" t="s">
        <v>9225</v>
      </c>
      <c r="B9006" s="1763" t="s">
        <v>374</v>
      </c>
      <c r="C9006" s="1763" t="s">
        <v>20704</v>
      </c>
      <c r="D9006" s="1764">
        <v>216</v>
      </c>
      <c r="E9006" s="1104">
        <f t="shared" si="140"/>
        <v>118.80000000000001</v>
      </c>
    </row>
    <row r="9007" spans="1:5" ht="15.6">
      <c r="A9007" s="3245" t="s">
        <v>9253</v>
      </c>
      <c r="B9007" s="1761" t="s">
        <v>366</v>
      </c>
      <c r="C9007" s="1761" t="s">
        <v>20704</v>
      </c>
      <c r="D9007" s="1762">
        <v>220</v>
      </c>
      <c r="E9007" s="1103">
        <f t="shared" si="140"/>
        <v>121.00000000000001</v>
      </c>
    </row>
    <row r="9008" spans="1:5" ht="15.6">
      <c r="A9008" s="3246" t="s">
        <v>9254</v>
      </c>
      <c r="B9008" s="1763" t="s">
        <v>365</v>
      </c>
      <c r="C9008" s="1763" t="s">
        <v>20704</v>
      </c>
      <c r="D9008" s="1764">
        <v>220</v>
      </c>
      <c r="E9008" s="1104">
        <f t="shared" si="140"/>
        <v>121.00000000000001</v>
      </c>
    </row>
    <row r="9009" spans="1:5" ht="15.6">
      <c r="A9009" s="3245" t="s">
        <v>9258</v>
      </c>
      <c r="B9009" s="1761" t="s">
        <v>364</v>
      </c>
      <c r="C9009" s="1761" t="s">
        <v>20704</v>
      </c>
      <c r="D9009" s="1762">
        <v>224</v>
      </c>
      <c r="E9009" s="1103">
        <f t="shared" si="140"/>
        <v>123.20000000000002</v>
      </c>
    </row>
    <row r="9010" spans="1:5" ht="15.6">
      <c r="A9010" s="3246" t="s">
        <v>9259</v>
      </c>
      <c r="B9010" s="1763" t="s">
        <v>363</v>
      </c>
      <c r="C9010" s="1763" t="s">
        <v>20704</v>
      </c>
      <c r="D9010" s="1764">
        <v>224</v>
      </c>
      <c r="E9010" s="1104">
        <f t="shared" si="140"/>
        <v>123.20000000000002</v>
      </c>
    </row>
    <row r="9011" spans="1:5" ht="15.6">
      <c r="A9011" s="3245" t="s">
        <v>9297</v>
      </c>
      <c r="B9011" s="1761" t="s">
        <v>345</v>
      </c>
      <c r="C9011" s="1761" t="s">
        <v>20704</v>
      </c>
      <c r="D9011" s="1762">
        <v>229</v>
      </c>
      <c r="E9011" s="1103">
        <f t="shared" si="140"/>
        <v>125.95000000000002</v>
      </c>
    </row>
    <row r="9012" spans="1:5" ht="15.6">
      <c r="A9012" s="3246" t="s">
        <v>9298</v>
      </c>
      <c r="B9012" s="1763" t="s">
        <v>344</v>
      </c>
      <c r="C9012" s="1763" t="s">
        <v>20704</v>
      </c>
      <c r="D9012" s="1764">
        <v>229</v>
      </c>
      <c r="E9012" s="1104">
        <f t="shared" si="140"/>
        <v>125.95000000000002</v>
      </c>
    </row>
    <row r="9013" spans="1:5" ht="15.6">
      <c r="A9013" s="3245" t="s">
        <v>9146</v>
      </c>
      <c r="B9013" s="1761" t="s">
        <v>3142</v>
      </c>
      <c r="C9013" s="1761" t="s">
        <v>20704</v>
      </c>
      <c r="D9013" s="1762">
        <v>230</v>
      </c>
      <c r="E9013" s="1103">
        <f t="shared" si="140"/>
        <v>126.50000000000001</v>
      </c>
    </row>
    <row r="9014" spans="1:5" ht="15.6">
      <c r="A9014" s="3246" t="s">
        <v>9147</v>
      </c>
      <c r="B9014" s="1763" t="s">
        <v>401</v>
      </c>
      <c r="C9014" s="1763" t="s">
        <v>20704</v>
      </c>
      <c r="D9014" s="1764">
        <v>230</v>
      </c>
      <c r="E9014" s="1104">
        <f t="shared" si="140"/>
        <v>126.50000000000001</v>
      </c>
    </row>
    <row r="9015" spans="1:5" ht="15.6">
      <c r="A9015" s="3245" t="s">
        <v>9301</v>
      </c>
      <c r="B9015" s="1761" t="s">
        <v>343</v>
      </c>
      <c r="C9015" s="1761" t="s">
        <v>20704</v>
      </c>
      <c r="D9015" s="1762">
        <v>232</v>
      </c>
      <c r="E9015" s="1103">
        <f t="shared" si="140"/>
        <v>127.60000000000001</v>
      </c>
    </row>
    <row r="9016" spans="1:5" ht="15.6">
      <c r="A9016" s="3246" t="s">
        <v>9302</v>
      </c>
      <c r="B9016" s="1763" t="s">
        <v>342</v>
      </c>
      <c r="C9016" s="1763" t="s">
        <v>20704</v>
      </c>
      <c r="D9016" s="1764">
        <v>232</v>
      </c>
      <c r="E9016" s="1104">
        <f t="shared" si="140"/>
        <v>127.60000000000001</v>
      </c>
    </row>
    <row r="9017" spans="1:5" ht="15.6">
      <c r="A9017" s="3245" t="s">
        <v>9337</v>
      </c>
      <c r="B9017" s="1761" t="s">
        <v>3263</v>
      </c>
      <c r="C9017" s="1761" t="s">
        <v>20704</v>
      </c>
      <c r="D9017" s="1762">
        <v>237</v>
      </c>
      <c r="E9017" s="1103">
        <f t="shared" si="140"/>
        <v>130.35000000000002</v>
      </c>
    </row>
    <row r="9018" spans="1:5" ht="15.6">
      <c r="A9018" s="3246" t="s">
        <v>9338</v>
      </c>
      <c r="B9018" s="1763" t="s">
        <v>331</v>
      </c>
      <c r="C9018" s="1763" t="s">
        <v>20704</v>
      </c>
      <c r="D9018" s="1764">
        <v>237</v>
      </c>
      <c r="E9018" s="1104">
        <f t="shared" si="140"/>
        <v>130.35000000000002</v>
      </c>
    </row>
    <row r="9019" spans="1:5" ht="15.6">
      <c r="A9019" s="3245" t="s">
        <v>9172</v>
      </c>
      <c r="B9019" s="1761" t="s">
        <v>3160</v>
      </c>
      <c r="C9019" s="1761" t="s">
        <v>20704</v>
      </c>
      <c r="D9019" s="1762">
        <v>239</v>
      </c>
      <c r="E9019" s="1103">
        <f t="shared" si="140"/>
        <v>131.45000000000002</v>
      </c>
    </row>
    <row r="9020" spans="1:5" ht="15.6">
      <c r="A9020" s="3246" t="s">
        <v>9173</v>
      </c>
      <c r="B9020" s="1763" t="s">
        <v>393</v>
      </c>
      <c r="C9020" s="1763" t="s">
        <v>20704</v>
      </c>
      <c r="D9020" s="1764">
        <v>239</v>
      </c>
      <c r="E9020" s="1104">
        <f t="shared" si="140"/>
        <v>131.45000000000002</v>
      </c>
    </row>
    <row r="9021" spans="1:5" ht="15.6">
      <c r="A9021" s="3245" t="s">
        <v>9151</v>
      </c>
      <c r="B9021" s="1761" t="s">
        <v>400</v>
      </c>
      <c r="C9021" s="1761" t="s">
        <v>20704</v>
      </c>
      <c r="D9021" s="1762">
        <v>241</v>
      </c>
      <c r="E9021" s="1103">
        <f t="shared" si="140"/>
        <v>132.55000000000001</v>
      </c>
    </row>
    <row r="9022" spans="1:5" ht="15.6">
      <c r="A9022" s="3246" t="s">
        <v>9152</v>
      </c>
      <c r="B9022" s="1763" t="s">
        <v>399</v>
      </c>
      <c r="C9022" s="1763" t="s">
        <v>20704</v>
      </c>
      <c r="D9022" s="1764">
        <v>241</v>
      </c>
      <c r="E9022" s="1104">
        <f t="shared" si="140"/>
        <v>132.55000000000001</v>
      </c>
    </row>
    <row r="9023" spans="1:5" ht="15.6">
      <c r="A9023" s="3245" t="s">
        <v>9341</v>
      </c>
      <c r="B9023" s="1761" t="s">
        <v>330</v>
      </c>
      <c r="C9023" s="1761" t="s">
        <v>20704</v>
      </c>
      <c r="D9023" s="1762">
        <v>241</v>
      </c>
      <c r="E9023" s="1103">
        <f t="shared" si="140"/>
        <v>132.55000000000001</v>
      </c>
    </row>
    <row r="9024" spans="1:5" ht="15.6">
      <c r="A9024" s="3246" t="s">
        <v>9342</v>
      </c>
      <c r="B9024" s="1763" t="s">
        <v>329</v>
      </c>
      <c r="C9024" s="1763" t="s">
        <v>20704</v>
      </c>
      <c r="D9024" s="1764">
        <v>241</v>
      </c>
      <c r="E9024" s="1104">
        <f t="shared" si="140"/>
        <v>132.55000000000001</v>
      </c>
    </row>
    <row r="9025" spans="1:5" ht="15.6">
      <c r="A9025" s="3245" t="s">
        <v>9386</v>
      </c>
      <c r="B9025" s="1761" t="s">
        <v>3297</v>
      </c>
      <c r="C9025" s="1761" t="s">
        <v>20704</v>
      </c>
      <c r="D9025" s="1762">
        <v>245</v>
      </c>
      <c r="E9025" s="1103">
        <f t="shared" si="140"/>
        <v>134.75</v>
      </c>
    </row>
    <row r="9026" spans="1:5" ht="15.6">
      <c r="A9026" s="3246" t="s">
        <v>9387</v>
      </c>
      <c r="B9026" s="1763" t="s">
        <v>316</v>
      </c>
      <c r="C9026" s="1763" t="s">
        <v>20704</v>
      </c>
      <c r="D9026" s="1764">
        <v>245</v>
      </c>
      <c r="E9026" s="1104">
        <f t="shared" si="140"/>
        <v>134.75</v>
      </c>
    </row>
    <row r="9027" spans="1:5" ht="15.6">
      <c r="A9027" s="3245" t="s">
        <v>9177</v>
      </c>
      <c r="B9027" s="1761" t="s">
        <v>3164</v>
      </c>
      <c r="C9027" s="1761" t="s">
        <v>20704</v>
      </c>
      <c r="D9027" s="1762">
        <v>249</v>
      </c>
      <c r="E9027" s="1103">
        <f t="shared" si="140"/>
        <v>136.95000000000002</v>
      </c>
    </row>
    <row r="9028" spans="1:5" ht="15.6">
      <c r="A9028" s="3246" t="s">
        <v>9178</v>
      </c>
      <c r="B9028" s="1763" t="s">
        <v>392</v>
      </c>
      <c r="C9028" s="1763" t="s">
        <v>20704</v>
      </c>
      <c r="D9028" s="1764">
        <v>249</v>
      </c>
      <c r="E9028" s="1104">
        <f t="shared" si="140"/>
        <v>136.95000000000002</v>
      </c>
    </row>
    <row r="9029" spans="1:5" ht="15.6">
      <c r="A9029" s="3245" t="s">
        <v>9199</v>
      </c>
      <c r="B9029" s="1761" t="s">
        <v>383</v>
      </c>
      <c r="C9029" s="1761" t="s">
        <v>20704</v>
      </c>
      <c r="D9029" s="1762">
        <v>249</v>
      </c>
      <c r="E9029" s="1103">
        <f t="shared" si="140"/>
        <v>136.95000000000002</v>
      </c>
    </row>
    <row r="9030" spans="1:5" ht="15.6">
      <c r="A9030" s="3246" t="s">
        <v>9200</v>
      </c>
      <c r="B9030" s="1763" t="s">
        <v>382</v>
      </c>
      <c r="C9030" s="1763" t="s">
        <v>20704</v>
      </c>
      <c r="D9030" s="1764">
        <v>249</v>
      </c>
      <c r="E9030" s="1104">
        <f t="shared" si="140"/>
        <v>136.95000000000002</v>
      </c>
    </row>
    <row r="9031" spans="1:5" ht="15.6">
      <c r="A9031" s="3245" t="s">
        <v>9390</v>
      </c>
      <c r="B9031" s="1761" t="s">
        <v>315</v>
      </c>
      <c r="C9031" s="1761" t="s">
        <v>20704</v>
      </c>
      <c r="D9031" s="1762">
        <v>249</v>
      </c>
      <c r="E9031" s="1103">
        <f t="shared" si="140"/>
        <v>136.95000000000002</v>
      </c>
    </row>
    <row r="9032" spans="1:5" ht="15.6">
      <c r="A9032" s="3246" t="s">
        <v>9391</v>
      </c>
      <c r="B9032" s="1763" t="s">
        <v>314</v>
      </c>
      <c r="C9032" s="1763" t="s">
        <v>20704</v>
      </c>
      <c r="D9032" s="1764">
        <v>249</v>
      </c>
      <c r="E9032" s="1104">
        <f t="shared" si="140"/>
        <v>136.95000000000002</v>
      </c>
    </row>
    <row r="9033" spans="1:5" ht="15.6">
      <c r="A9033" s="3245" t="s">
        <v>9426</v>
      </c>
      <c r="B9033" s="1761" t="s">
        <v>3326</v>
      </c>
      <c r="C9033" s="1761" t="s">
        <v>20704</v>
      </c>
      <c r="D9033" s="1762">
        <v>253</v>
      </c>
      <c r="E9033" s="1103">
        <f t="shared" si="140"/>
        <v>139.15</v>
      </c>
    </row>
    <row r="9034" spans="1:5" ht="15.6">
      <c r="A9034" s="3246" t="s">
        <v>9427</v>
      </c>
      <c r="B9034" s="1763" t="s">
        <v>305</v>
      </c>
      <c r="C9034" s="1763" t="s">
        <v>20704</v>
      </c>
      <c r="D9034" s="1764">
        <v>253</v>
      </c>
      <c r="E9034" s="1104">
        <f t="shared" si="140"/>
        <v>139.15</v>
      </c>
    </row>
    <row r="9035" spans="1:5" ht="15.6">
      <c r="A9035" s="3245" t="s">
        <v>9430</v>
      </c>
      <c r="B9035" s="1761" t="s">
        <v>3328</v>
      </c>
      <c r="C9035" s="1761" t="s">
        <v>20704</v>
      </c>
      <c r="D9035" s="1762">
        <v>256</v>
      </c>
      <c r="E9035" s="1103">
        <f t="shared" si="140"/>
        <v>140.80000000000001</v>
      </c>
    </row>
    <row r="9036" spans="1:5" ht="15.6">
      <c r="A9036" s="3246" t="s">
        <v>9431</v>
      </c>
      <c r="B9036" s="1763" t="s">
        <v>303</v>
      </c>
      <c r="C9036" s="1763" t="s">
        <v>20704</v>
      </c>
      <c r="D9036" s="1764">
        <v>256</v>
      </c>
      <c r="E9036" s="1104">
        <f t="shared" si="140"/>
        <v>140.80000000000001</v>
      </c>
    </row>
    <row r="9037" spans="1:5" ht="15.6">
      <c r="A9037" s="3245" t="s">
        <v>9204</v>
      </c>
      <c r="B9037" s="1761" t="s">
        <v>3180</v>
      </c>
      <c r="C9037" s="1761" t="s">
        <v>20704</v>
      </c>
      <c r="D9037" s="1762">
        <v>258</v>
      </c>
      <c r="E9037" s="1103">
        <f t="shared" ref="E9037:E9100" si="141">D9037*(100%-$E$8)</f>
        <v>141.9</v>
      </c>
    </row>
    <row r="9038" spans="1:5" ht="15.6">
      <c r="A9038" s="3246" t="s">
        <v>9205</v>
      </c>
      <c r="B9038" s="1763" t="s">
        <v>381</v>
      </c>
      <c r="C9038" s="1763" t="s">
        <v>20704</v>
      </c>
      <c r="D9038" s="1764">
        <v>258</v>
      </c>
      <c r="E9038" s="1104">
        <f t="shared" si="141"/>
        <v>141.9</v>
      </c>
    </row>
    <row r="9039" spans="1:5" ht="15.6">
      <c r="A9039" s="3245" t="s">
        <v>9228</v>
      </c>
      <c r="B9039" s="1761" t="s">
        <v>3196</v>
      </c>
      <c r="C9039" s="1761" t="s">
        <v>20704</v>
      </c>
      <c r="D9039" s="1762">
        <v>258</v>
      </c>
      <c r="E9039" s="1103">
        <f t="shared" si="141"/>
        <v>141.9</v>
      </c>
    </row>
    <row r="9040" spans="1:5" ht="15.6">
      <c r="A9040" s="3246" t="s">
        <v>9229</v>
      </c>
      <c r="B9040" s="1763" t="s">
        <v>373</v>
      </c>
      <c r="C9040" s="1763" t="s">
        <v>20704</v>
      </c>
      <c r="D9040" s="1764">
        <v>258</v>
      </c>
      <c r="E9040" s="1104">
        <f t="shared" si="141"/>
        <v>141.9</v>
      </c>
    </row>
    <row r="9041" spans="1:5" ht="15.6">
      <c r="A9041" s="3245" t="s">
        <v>9476</v>
      </c>
      <c r="B9041" s="1761" t="s">
        <v>3359</v>
      </c>
      <c r="C9041" s="1761" t="s">
        <v>20704</v>
      </c>
      <c r="D9041" s="1762">
        <v>261</v>
      </c>
      <c r="E9041" s="1103">
        <f t="shared" si="141"/>
        <v>143.55000000000001</v>
      </c>
    </row>
    <row r="9042" spans="1:5" ht="15.6">
      <c r="A9042" s="3246" t="s">
        <v>9477</v>
      </c>
      <c r="B9042" s="1763" t="s">
        <v>288</v>
      </c>
      <c r="C9042" s="1763" t="s">
        <v>20704</v>
      </c>
      <c r="D9042" s="1764">
        <v>261</v>
      </c>
      <c r="E9042" s="1104">
        <f t="shared" si="141"/>
        <v>143.55000000000001</v>
      </c>
    </row>
    <row r="9043" spans="1:5" ht="15.6">
      <c r="A9043" s="3245" t="s">
        <v>9480</v>
      </c>
      <c r="B9043" s="1761" t="s">
        <v>3362</v>
      </c>
      <c r="C9043" s="1761" t="s">
        <v>20704</v>
      </c>
      <c r="D9043" s="1762">
        <v>264</v>
      </c>
      <c r="E9043" s="1103">
        <f t="shared" si="141"/>
        <v>145.20000000000002</v>
      </c>
    </row>
    <row r="9044" spans="1:5" ht="15.6">
      <c r="A9044" s="3246" t="s">
        <v>9481</v>
      </c>
      <c r="B9044" s="1763" t="s">
        <v>287</v>
      </c>
      <c r="C9044" s="1763" t="s">
        <v>20704</v>
      </c>
      <c r="D9044" s="1764">
        <v>264</v>
      </c>
      <c r="E9044" s="1104">
        <f t="shared" si="141"/>
        <v>145.20000000000002</v>
      </c>
    </row>
    <row r="9045" spans="1:5" ht="15.6">
      <c r="A9045" s="3245" t="s">
        <v>9264</v>
      </c>
      <c r="B9045" s="1761" t="s">
        <v>361</v>
      </c>
      <c r="C9045" s="1761" t="s">
        <v>20704</v>
      </c>
      <c r="D9045" s="1762">
        <v>267</v>
      </c>
      <c r="E9045" s="1103">
        <f t="shared" si="141"/>
        <v>146.85000000000002</v>
      </c>
    </row>
    <row r="9046" spans="1:5" ht="15.6">
      <c r="A9046" s="3246" t="s">
        <v>9265</v>
      </c>
      <c r="B9046" s="1763" t="s">
        <v>360</v>
      </c>
      <c r="C9046" s="1763" t="s">
        <v>20704</v>
      </c>
      <c r="D9046" s="1764">
        <v>267</v>
      </c>
      <c r="E9046" s="1104">
        <f t="shared" si="141"/>
        <v>146.85000000000002</v>
      </c>
    </row>
    <row r="9047" spans="1:5" ht="15.6">
      <c r="A9047" s="3245" t="s">
        <v>9232</v>
      </c>
      <c r="B9047" s="1761" t="s">
        <v>3199</v>
      </c>
      <c r="C9047" s="1761" t="s">
        <v>20704</v>
      </c>
      <c r="D9047" s="1762">
        <v>268</v>
      </c>
      <c r="E9047" s="1103">
        <f t="shared" si="141"/>
        <v>147.4</v>
      </c>
    </row>
    <row r="9048" spans="1:5" ht="15.6">
      <c r="A9048" s="3246" t="s">
        <v>9233</v>
      </c>
      <c r="B9048" s="1763" t="s">
        <v>372</v>
      </c>
      <c r="C9048" s="1763" t="s">
        <v>20704</v>
      </c>
      <c r="D9048" s="1764">
        <v>268</v>
      </c>
      <c r="E9048" s="1104">
        <f t="shared" si="141"/>
        <v>147.4</v>
      </c>
    </row>
    <row r="9049" spans="1:5" ht="15.6">
      <c r="A9049" s="3245" t="s">
        <v>9270</v>
      </c>
      <c r="B9049" s="1761" t="s">
        <v>3221</v>
      </c>
      <c r="C9049" s="1761" t="s">
        <v>20704</v>
      </c>
      <c r="D9049" s="1762">
        <v>277</v>
      </c>
      <c r="E9049" s="1103">
        <f t="shared" si="141"/>
        <v>152.35000000000002</v>
      </c>
    </row>
    <row r="9050" spans="1:5" ht="15.6">
      <c r="A9050" s="3246" t="s">
        <v>9271</v>
      </c>
      <c r="B9050" s="1763" t="s">
        <v>356</v>
      </c>
      <c r="C9050" s="1763" t="s">
        <v>20704</v>
      </c>
      <c r="D9050" s="1764">
        <v>277</v>
      </c>
      <c r="E9050" s="1104">
        <f t="shared" si="141"/>
        <v>152.35000000000002</v>
      </c>
    </row>
    <row r="9051" spans="1:5" ht="15.6">
      <c r="A9051" s="3245" t="s">
        <v>9305</v>
      </c>
      <c r="B9051" s="1761" t="s">
        <v>3241</v>
      </c>
      <c r="C9051" s="1761" t="s">
        <v>20704</v>
      </c>
      <c r="D9051" s="1762">
        <v>277</v>
      </c>
      <c r="E9051" s="1103">
        <f t="shared" si="141"/>
        <v>152.35000000000002</v>
      </c>
    </row>
    <row r="9052" spans="1:5" ht="15.6">
      <c r="A9052" s="3246" t="s">
        <v>9306</v>
      </c>
      <c r="B9052" s="1763" t="s">
        <v>341</v>
      </c>
      <c r="C9052" s="1763" t="s">
        <v>20704</v>
      </c>
      <c r="D9052" s="1764">
        <v>277</v>
      </c>
      <c r="E9052" s="1104">
        <f t="shared" si="141"/>
        <v>152.35000000000002</v>
      </c>
    </row>
    <row r="9053" spans="1:5" ht="15.6">
      <c r="A9053" s="3245" t="s">
        <v>9524</v>
      </c>
      <c r="B9053" s="1761" t="s">
        <v>3394</v>
      </c>
      <c r="C9053" s="1761" t="s">
        <v>20704</v>
      </c>
      <c r="D9053" s="1762">
        <v>285</v>
      </c>
      <c r="E9053" s="1103">
        <f t="shared" si="141"/>
        <v>156.75</v>
      </c>
    </row>
    <row r="9054" spans="1:5" ht="15.6">
      <c r="A9054" s="3246" t="s">
        <v>9525</v>
      </c>
      <c r="B9054" s="1763" t="s">
        <v>275</v>
      </c>
      <c r="C9054" s="1763" t="s">
        <v>20704</v>
      </c>
      <c r="D9054" s="1764">
        <v>285</v>
      </c>
      <c r="E9054" s="1104">
        <f t="shared" si="141"/>
        <v>156.75</v>
      </c>
    </row>
    <row r="9055" spans="1:5" ht="15.6">
      <c r="A9055" s="3245" t="s">
        <v>9309</v>
      </c>
      <c r="B9055" s="1761" t="s">
        <v>3244</v>
      </c>
      <c r="C9055" s="1761" t="s">
        <v>20704</v>
      </c>
      <c r="D9055" s="1762">
        <v>287</v>
      </c>
      <c r="E9055" s="1103">
        <f t="shared" si="141"/>
        <v>157.85000000000002</v>
      </c>
    </row>
    <row r="9056" spans="1:5" ht="15.6">
      <c r="A9056" s="3246" t="s">
        <v>9310</v>
      </c>
      <c r="B9056" s="1763" t="s">
        <v>340</v>
      </c>
      <c r="C9056" s="1763" t="s">
        <v>20704</v>
      </c>
      <c r="D9056" s="1764">
        <v>287</v>
      </c>
      <c r="E9056" s="1104">
        <f t="shared" si="141"/>
        <v>157.85000000000002</v>
      </c>
    </row>
    <row r="9057" spans="1:5" ht="15.6">
      <c r="A9057" s="3245" t="s">
        <v>9345</v>
      </c>
      <c r="B9057" s="1761" t="s">
        <v>328</v>
      </c>
      <c r="C9057" s="1761" t="s">
        <v>20704</v>
      </c>
      <c r="D9057" s="1762">
        <v>287</v>
      </c>
      <c r="E9057" s="1103">
        <f t="shared" si="141"/>
        <v>157.85000000000002</v>
      </c>
    </row>
    <row r="9058" spans="1:5" ht="15.6">
      <c r="A9058" s="3246" t="s">
        <v>9346</v>
      </c>
      <c r="B9058" s="1763" t="s">
        <v>327</v>
      </c>
      <c r="C9058" s="1763" t="s">
        <v>20704</v>
      </c>
      <c r="D9058" s="1764">
        <v>287</v>
      </c>
      <c r="E9058" s="1104">
        <f t="shared" si="141"/>
        <v>157.85000000000002</v>
      </c>
    </row>
    <row r="9059" spans="1:5" ht="15.6">
      <c r="A9059" s="3245" t="s">
        <v>9528</v>
      </c>
      <c r="B9059" s="1761" t="s">
        <v>3397</v>
      </c>
      <c r="C9059" s="1761" t="s">
        <v>20704</v>
      </c>
      <c r="D9059" s="1762">
        <v>289</v>
      </c>
      <c r="E9059" s="1103">
        <f t="shared" si="141"/>
        <v>158.95000000000002</v>
      </c>
    </row>
    <row r="9060" spans="1:5" ht="15.6">
      <c r="A9060" s="3246" t="s">
        <v>9529</v>
      </c>
      <c r="B9060" s="1763" t="s">
        <v>274</v>
      </c>
      <c r="C9060" s="1763" t="s">
        <v>20704</v>
      </c>
      <c r="D9060" s="1764">
        <v>289</v>
      </c>
      <c r="E9060" s="1104">
        <f t="shared" si="141"/>
        <v>158.95000000000002</v>
      </c>
    </row>
    <row r="9061" spans="1:5" ht="15.6">
      <c r="A9061" s="3245" t="s">
        <v>9580</v>
      </c>
      <c r="B9061" s="1761" t="s">
        <v>3433</v>
      </c>
      <c r="C9061" s="1761" t="s">
        <v>20704</v>
      </c>
      <c r="D9061" s="1762">
        <v>294</v>
      </c>
      <c r="E9061" s="1103">
        <f t="shared" si="141"/>
        <v>161.70000000000002</v>
      </c>
    </row>
    <row r="9062" spans="1:5" ht="15.6">
      <c r="A9062" s="3246" t="s">
        <v>9581</v>
      </c>
      <c r="B9062" s="1763" t="s">
        <v>258</v>
      </c>
      <c r="C9062" s="1763" t="s">
        <v>20704</v>
      </c>
      <c r="D9062" s="1764">
        <v>294</v>
      </c>
      <c r="E9062" s="1104">
        <f t="shared" si="141"/>
        <v>161.70000000000002</v>
      </c>
    </row>
    <row r="9063" spans="1:5" ht="15.6">
      <c r="A9063" s="3245" t="s">
        <v>9208</v>
      </c>
      <c r="B9063" s="1761" t="s">
        <v>3183</v>
      </c>
      <c r="C9063" s="1761" t="s">
        <v>20704</v>
      </c>
      <c r="D9063" s="1762">
        <v>295</v>
      </c>
      <c r="E9063" s="1103">
        <f t="shared" si="141"/>
        <v>162.25</v>
      </c>
    </row>
    <row r="9064" spans="1:5" ht="15.6">
      <c r="A9064" s="3246" t="s">
        <v>9209</v>
      </c>
      <c r="B9064" s="1763" t="s">
        <v>380</v>
      </c>
      <c r="C9064" s="1763" t="s">
        <v>20704</v>
      </c>
      <c r="D9064" s="1764">
        <v>295</v>
      </c>
      <c r="E9064" s="1104">
        <f t="shared" si="141"/>
        <v>162.25</v>
      </c>
    </row>
    <row r="9065" spans="1:5" ht="15.6">
      <c r="A9065" s="3245" t="s">
        <v>9394</v>
      </c>
      <c r="B9065" s="1761" t="s">
        <v>3302</v>
      </c>
      <c r="C9065" s="1761" t="s">
        <v>20704</v>
      </c>
      <c r="D9065" s="1762">
        <v>295</v>
      </c>
      <c r="E9065" s="1103">
        <f t="shared" si="141"/>
        <v>162.25</v>
      </c>
    </row>
    <row r="9066" spans="1:5" ht="15.6">
      <c r="A9066" s="3246" t="s">
        <v>9395</v>
      </c>
      <c r="B9066" s="1763" t="s">
        <v>313</v>
      </c>
      <c r="C9066" s="1763" t="s">
        <v>20704</v>
      </c>
      <c r="D9066" s="1764">
        <v>295</v>
      </c>
      <c r="E9066" s="1104">
        <f t="shared" si="141"/>
        <v>162.25</v>
      </c>
    </row>
    <row r="9067" spans="1:5" ht="15.6">
      <c r="A9067" s="3245" t="s">
        <v>9352</v>
      </c>
      <c r="B9067" s="1761" t="s">
        <v>3272</v>
      </c>
      <c r="C9067" s="1761" t="s">
        <v>20704</v>
      </c>
      <c r="D9067" s="1762">
        <v>296</v>
      </c>
      <c r="E9067" s="1103">
        <f t="shared" si="141"/>
        <v>162.80000000000001</v>
      </c>
    </row>
    <row r="9068" spans="1:5" ht="15.6">
      <c r="A9068" s="3246" t="s">
        <v>9353</v>
      </c>
      <c r="B9068" s="1763" t="s">
        <v>325</v>
      </c>
      <c r="C9068" s="1763" t="s">
        <v>20704</v>
      </c>
      <c r="D9068" s="1764">
        <v>296</v>
      </c>
      <c r="E9068" s="1104">
        <f t="shared" si="141"/>
        <v>162.80000000000001</v>
      </c>
    </row>
    <row r="9069" spans="1:5" ht="15.6">
      <c r="A9069" s="3245" t="s">
        <v>9584</v>
      </c>
      <c r="B9069" s="1761" t="s">
        <v>3436</v>
      </c>
      <c r="C9069" s="1761" t="s">
        <v>20704</v>
      </c>
      <c r="D9069" s="1762">
        <v>298</v>
      </c>
      <c r="E9069" s="1103">
        <f t="shared" si="141"/>
        <v>163.9</v>
      </c>
    </row>
    <row r="9070" spans="1:5" ht="15.6">
      <c r="A9070" s="3246" t="s">
        <v>9585</v>
      </c>
      <c r="B9070" s="1763" t="s">
        <v>257</v>
      </c>
      <c r="C9070" s="1763" t="s">
        <v>20704</v>
      </c>
      <c r="D9070" s="1764">
        <v>298</v>
      </c>
      <c r="E9070" s="1104">
        <f t="shared" si="141"/>
        <v>163.9</v>
      </c>
    </row>
    <row r="9071" spans="1:5" ht="15.6">
      <c r="A9071" s="3245" t="s">
        <v>9636</v>
      </c>
      <c r="B9071" s="1761" t="s">
        <v>3475</v>
      </c>
      <c r="C9071" s="1761" t="s">
        <v>20704</v>
      </c>
      <c r="D9071" s="1762">
        <v>302</v>
      </c>
      <c r="E9071" s="1103">
        <f t="shared" si="141"/>
        <v>166.10000000000002</v>
      </c>
    </row>
    <row r="9072" spans="1:5" ht="15.6">
      <c r="A9072" s="3246" t="s">
        <v>9637</v>
      </c>
      <c r="B9072" s="1763" t="s">
        <v>244</v>
      </c>
      <c r="C9072" s="1763" t="s">
        <v>20704</v>
      </c>
      <c r="D9072" s="1764">
        <v>302</v>
      </c>
      <c r="E9072" s="1104">
        <f t="shared" si="141"/>
        <v>166.10000000000002</v>
      </c>
    </row>
    <row r="9073" spans="1:5" ht="15.6">
      <c r="A9073" s="3245" t="s">
        <v>9398</v>
      </c>
      <c r="B9073" s="1761" t="s">
        <v>3305</v>
      </c>
      <c r="C9073" s="1761" t="s">
        <v>20704</v>
      </c>
      <c r="D9073" s="1762">
        <v>305</v>
      </c>
      <c r="E9073" s="1103">
        <f t="shared" si="141"/>
        <v>167.75</v>
      </c>
    </row>
    <row r="9074" spans="1:5" ht="15.6">
      <c r="A9074" s="3246" t="s">
        <v>9399</v>
      </c>
      <c r="B9074" s="1763" t="s">
        <v>312</v>
      </c>
      <c r="C9074" s="1763" t="s">
        <v>20704</v>
      </c>
      <c r="D9074" s="1764">
        <v>305</v>
      </c>
      <c r="E9074" s="1104">
        <f t="shared" si="141"/>
        <v>167.75</v>
      </c>
    </row>
    <row r="9075" spans="1:5" ht="15.6">
      <c r="A9075" s="3245" t="s">
        <v>9434</v>
      </c>
      <c r="B9075" s="1761" t="s">
        <v>302</v>
      </c>
      <c r="C9075" s="1761" t="s">
        <v>20704</v>
      </c>
      <c r="D9075" s="1762">
        <v>305</v>
      </c>
      <c r="E9075" s="1103">
        <f t="shared" si="141"/>
        <v>167.75</v>
      </c>
    </row>
    <row r="9076" spans="1:5" ht="15.6">
      <c r="A9076" s="3246" t="s">
        <v>9435</v>
      </c>
      <c r="B9076" s="1763" t="s">
        <v>301</v>
      </c>
      <c r="C9076" s="1763" t="s">
        <v>20704</v>
      </c>
      <c r="D9076" s="1764">
        <v>305</v>
      </c>
      <c r="E9076" s="1104">
        <f t="shared" si="141"/>
        <v>167.75</v>
      </c>
    </row>
    <row r="9077" spans="1:5" ht="15.6">
      <c r="A9077" s="3245" t="s">
        <v>9236</v>
      </c>
      <c r="B9077" s="1761" t="s">
        <v>371</v>
      </c>
      <c r="C9077" s="1761" t="s">
        <v>20704</v>
      </c>
      <c r="D9077" s="1762">
        <v>306</v>
      </c>
      <c r="E9077" s="1103">
        <f t="shared" si="141"/>
        <v>168.3</v>
      </c>
    </row>
    <row r="9078" spans="1:5" ht="15.6">
      <c r="A9078" s="3246" t="s">
        <v>9237</v>
      </c>
      <c r="B9078" s="1763" t="s">
        <v>370</v>
      </c>
      <c r="C9078" s="1763" t="s">
        <v>20704</v>
      </c>
      <c r="D9078" s="1764">
        <v>306</v>
      </c>
      <c r="E9078" s="1104">
        <f t="shared" si="141"/>
        <v>168.3</v>
      </c>
    </row>
    <row r="9079" spans="1:5" ht="15.6">
      <c r="A9079" s="3245" t="s">
        <v>9640</v>
      </c>
      <c r="B9079" s="1761" t="s">
        <v>3478</v>
      </c>
      <c r="C9079" s="1761" t="s">
        <v>20704</v>
      </c>
      <c r="D9079" s="1762">
        <v>307</v>
      </c>
      <c r="E9079" s="1103">
        <f t="shared" si="141"/>
        <v>168.85000000000002</v>
      </c>
    </row>
    <row r="9080" spans="1:5" ht="15.6">
      <c r="A9080" s="3246" t="s">
        <v>9641</v>
      </c>
      <c r="B9080" s="1763" t="s">
        <v>243</v>
      </c>
      <c r="C9080" s="1763" t="s">
        <v>20704</v>
      </c>
      <c r="D9080" s="1764">
        <v>307</v>
      </c>
      <c r="E9080" s="1104">
        <f t="shared" si="141"/>
        <v>168.85000000000002</v>
      </c>
    </row>
    <row r="9081" spans="1:5" ht="15.6">
      <c r="A9081" s="3245" t="s">
        <v>9484</v>
      </c>
      <c r="B9081" s="1761" t="s">
        <v>3365</v>
      </c>
      <c r="C9081" s="1761" t="s">
        <v>20704</v>
      </c>
      <c r="D9081" s="1762">
        <v>314</v>
      </c>
      <c r="E9081" s="1103">
        <f t="shared" si="141"/>
        <v>172.70000000000002</v>
      </c>
    </row>
    <row r="9082" spans="1:5" ht="15.6">
      <c r="A9082" s="3246" t="s">
        <v>9485</v>
      </c>
      <c r="B9082" s="1763" t="s">
        <v>286</v>
      </c>
      <c r="C9082" s="1763" t="s">
        <v>20704</v>
      </c>
      <c r="D9082" s="1764">
        <v>314</v>
      </c>
      <c r="E9082" s="1104">
        <f t="shared" si="141"/>
        <v>172.70000000000002</v>
      </c>
    </row>
    <row r="9083" spans="1:5" ht="15.6">
      <c r="A9083" s="3245" t="s">
        <v>9241</v>
      </c>
      <c r="B9083" s="1761" t="s">
        <v>3205</v>
      </c>
      <c r="C9083" s="1761" t="s">
        <v>20704</v>
      </c>
      <c r="D9083" s="1762">
        <v>315</v>
      </c>
      <c r="E9083" s="1103">
        <f t="shared" si="141"/>
        <v>173.25</v>
      </c>
    </row>
    <row r="9084" spans="1:5" ht="15.6">
      <c r="A9084" s="3246" t="s">
        <v>9242</v>
      </c>
      <c r="B9084" s="1763" t="s">
        <v>369</v>
      </c>
      <c r="C9084" s="1763" t="s">
        <v>20704</v>
      </c>
      <c r="D9084" s="1764">
        <v>315</v>
      </c>
      <c r="E9084" s="1104">
        <f t="shared" si="141"/>
        <v>173.25</v>
      </c>
    </row>
    <row r="9085" spans="1:5" ht="15.6">
      <c r="A9085" s="3245" t="s">
        <v>9439</v>
      </c>
      <c r="B9085" s="1761" t="s">
        <v>3333</v>
      </c>
      <c r="C9085" s="1761" t="s">
        <v>20704</v>
      </c>
      <c r="D9085" s="1762">
        <v>315</v>
      </c>
      <c r="E9085" s="1103">
        <f t="shared" si="141"/>
        <v>173.25</v>
      </c>
    </row>
    <row r="9086" spans="1:5" ht="15.6">
      <c r="A9086" s="3246" t="s">
        <v>9440</v>
      </c>
      <c r="B9086" s="1763" t="s">
        <v>299</v>
      </c>
      <c r="C9086" s="1763" t="s">
        <v>20704</v>
      </c>
      <c r="D9086" s="1764">
        <v>315</v>
      </c>
      <c r="E9086" s="1104">
        <f t="shared" si="141"/>
        <v>173.25</v>
      </c>
    </row>
    <row r="9087" spans="1:5" ht="15.6">
      <c r="A9087" s="3245" t="s">
        <v>9274</v>
      </c>
      <c r="B9087" s="1761" t="s">
        <v>3224</v>
      </c>
      <c r="C9087" s="1761" t="s">
        <v>20704</v>
      </c>
      <c r="D9087" s="1762">
        <v>316</v>
      </c>
      <c r="E9087" s="1103">
        <f t="shared" si="141"/>
        <v>173.8</v>
      </c>
    </row>
    <row r="9088" spans="1:5" ht="15.6">
      <c r="A9088" s="3246" t="s">
        <v>9275</v>
      </c>
      <c r="B9088" s="1763" t="s">
        <v>355</v>
      </c>
      <c r="C9088" s="1763" t="s">
        <v>20704</v>
      </c>
      <c r="D9088" s="1764">
        <v>316</v>
      </c>
      <c r="E9088" s="1104">
        <f t="shared" si="141"/>
        <v>173.8</v>
      </c>
    </row>
    <row r="9089" spans="1:5" ht="15.6">
      <c r="A9089" s="3245" t="s">
        <v>9697</v>
      </c>
      <c r="B9089" s="1761" t="s">
        <v>3517</v>
      </c>
      <c r="C9089" s="1761" t="s">
        <v>20704</v>
      </c>
      <c r="D9089" s="1762">
        <v>316</v>
      </c>
      <c r="E9089" s="1103">
        <f t="shared" si="141"/>
        <v>173.8</v>
      </c>
    </row>
    <row r="9090" spans="1:5" ht="15.6">
      <c r="A9090" s="3246" t="s">
        <v>9698</v>
      </c>
      <c r="B9090" s="1763" t="s">
        <v>225</v>
      </c>
      <c r="C9090" s="1763" t="s">
        <v>20704</v>
      </c>
      <c r="D9090" s="1764">
        <v>316</v>
      </c>
      <c r="E9090" s="1104">
        <f t="shared" si="141"/>
        <v>173.8</v>
      </c>
    </row>
    <row r="9091" spans="1:5" ht="15.6">
      <c r="A9091" s="3245" t="s">
        <v>9488</v>
      </c>
      <c r="B9091" s="1761" t="s">
        <v>3368</v>
      </c>
      <c r="C9091" s="1761" t="s">
        <v>20704</v>
      </c>
      <c r="D9091" s="1762">
        <v>325</v>
      </c>
      <c r="E9091" s="1103">
        <f t="shared" si="141"/>
        <v>178.75000000000003</v>
      </c>
    </row>
    <row r="9092" spans="1:5" ht="15.6">
      <c r="A9092" s="3246" t="s">
        <v>9489</v>
      </c>
      <c r="B9092" s="1763" t="s">
        <v>285</v>
      </c>
      <c r="C9092" s="1763" t="s">
        <v>20704</v>
      </c>
      <c r="D9092" s="1764">
        <v>325</v>
      </c>
      <c r="E9092" s="1104">
        <f t="shared" si="141"/>
        <v>178.75000000000003</v>
      </c>
    </row>
    <row r="9093" spans="1:5" ht="15.6">
      <c r="A9093" s="3245" t="s">
        <v>9279</v>
      </c>
      <c r="B9093" s="1761" t="s">
        <v>3226</v>
      </c>
      <c r="C9093" s="1761" t="s">
        <v>20704</v>
      </c>
      <c r="D9093" s="1762">
        <v>326</v>
      </c>
      <c r="E9093" s="1103">
        <f t="shared" si="141"/>
        <v>179.3</v>
      </c>
    </row>
    <row r="9094" spans="1:5" ht="15.6">
      <c r="A9094" s="3246" t="s">
        <v>9280</v>
      </c>
      <c r="B9094" s="1763" t="s">
        <v>352</v>
      </c>
      <c r="C9094" s="1763" t="s">
        <v>20704</v>
      </c>
      <c r="D9094" s="1764">
        <v>326</v>
      </c>
      <c r="E9094" s="1104">
        <f t="shared" si="141"/>
        <v>179.3</v>
      </c>
    </row>
    <row r="9095" spans="1:5" ht="15.6">
      <c r="A9095" s="3245" t="s">
        <v>9313</v>
      </c>
      <c r="B9095" s="1761" t="s">
        <v>3247</v>
      </c>
      <c r="C9095" s="1761" t="s">
        <v>20704</v>
      </c>
      <c r="D9095" s="1762">
        <v>327</v>
      </c>
      <c r="E9095" s="1103">
        <f t="shared" si="141"/>
        <v>179.85000000000002</v>
      </c>
    </row>
    <row r="9096" spans="1:5" ht="15.6">
      <c r="A9096" s="3246" t="s">
        <v>9314</v>
      </c>
      <c r="B9096" s="1763" t="s">
        <v>339</v>
      </c>
      <c r="C9096" s="1763" t="s">
        <v>20704</v>
      </c>
      <c r="D9096" s="1764">
        <v>327</v>
      </c>
      <c r="E9096" s="1104">
        <f t="shared" si="141"/>
        <v>179.85000000000002</v>
      </c>
    </row>
    <row r="9097" spans="1:5" ht="15.6">
      <c r="A9097" s="3245" t="s">
        <v>9317</v>
      </c>
      <c r="B9097" s="1761" t="s">
        <v>3250</v>
      </c>
      <c r="C9097" s="1761" t="s">
        <v>20704</v>
      </c>
      <c r="D9097" s="1762">
        <v>337</v>
      </c>
      <c r="E9097" s="1103">
        <f t="shared" si="141"/>
        <v>185.35000000000002</v>
      </c>
    </row>
    <row r="9098" spans="1:5" ht="15.6">
      <c r="A9098" s="3246" t="s">
        <v>9318</v>
      </c>
      <c r="B9098" s="1763" t="s">
        <v>338</v>
      </c>
      <c r="C9098" s="1763" t="s">
        <v>20704</v>
      </c>
      <c r="D9098" s="1764">
        <v>337</v>
      </c>
      <c r="E9098" s="1104">
        <f t="shared" si="141"/>
        <v>185.35000000000002</v>
      </c>
    </row>
    <row r="9099" spans="1:5" ht="15.6">
      <c r="A9099" s="3245" t="s">
        <v>9357</v>
      </c>
      <c r="B9099" s="1761" t="s">
        <v>3276</v>
      </c>
      <c r="C9099" s="1761" t="s">
        <v>20704</v>
      </c>
      <c r="D9099" s="1762">
        <v>338</v>
      </c>
      <c r="E9099" s="1103">
        <f t="shared" si="141"/>
        <v>185.9</v>
      </c>
    </row>
    <row r="9100" spans="1:5" ht="15.6">
      <c r="A9100" s="3246" t="s">
        <v>9358</v>
      </c>
      <c r="B9100" s="1763" t="s">
        <v>324</v>
      </c>
      <c r="C9100" s="1763" t="s">
        <v>20704</v>
      </c>
      <c r="D9100" s="1764">
        <v>338</v>
      </c>
      <c r="E9100" s="1104">
        <f t="shared" si="141"/>
        <v>185.9</v>
      </c>
    </row>
    <row r="9101" spans="1:5" ht="15.6">
      <c r="A9101" s="3245" t="s">
        <v>9532</v>
      </c>
      <c r="B9101" s="1761" t="s">
        <v>3400</v>
      </c>
      <c r="C9101" s="1761" t="s">
        <v>20704</v>
      </c>
      <c r="D9101" s="1762">
        <v>341</v>
      </c>
      <c r="E9101" s="1103">
        <f t="shared" ref="E9101:E9164" si="142">D9101*(100%-$E$8)</f>
        <v>187.55</v>
      </c>
    </row>
    <row r="9102" spans="1:5" ht="15.6">
      <c r="A9102" s="3246" t="s">
        <v>9533</v>
      </c>
      <c r="B9102" s="1763" t="s">
        <v>273</v>
      </c>
      <c r="C9102" s="1763" t="s">
        <v>20704</v>
      </c>
      <c r="D9102" s="1764">
        <v>341</v>
      </c>
      <c r="E9102" s="1104">
        <f t="shared" si="142"/>
        <v>187.55</v>
      </c>
    </row>
    <row r="9103" spans="1:5" ht="15.6">
      <c r="A9103" s="3245" t="s">
        <v>9362</v>
      </c>
      <c r="B9103" s="1761" t="s">
        <v>3279</v>
      </c>
      <c r="C9103" s="1761" t="s">
        <v>20704</v>
      </c>
      <c r="D9103" s="1762">
        <v>349</v>
      </c>
      <c r="E9103" s="1103">
        <f t="shared" si="142"/>
        <v>191.95000000000002</v>
      </c>
    </row>
    <row r="9104" spans="1:5" ht="15.6">
      <c r="A9104" s="3246" t="s">
        <v>9363</v>
      </c>
      <c r="B9104" s="1763" t="s">
        <v>322</v>
      </c>
      <c r="C9104" s="1763" t="s">
        <v>20704</v>
      </c>
      <c r="D9104" s="1764">
        <v>349</v>
      </c>
      <c r="E9104" s="1104">
        <f t="shared" si="142"/>
        <v>191.95000000000002</v>
      </c>
    </row>
    <row r="9105" spans="1:5" ht="15.6">
      <c r="A9105" s="3245" t="s">
        <v>9402</v>
      </c>
      <c r="B9105" s="1761" t="s">
        <v>3308</v>
      </c>
      <c r="C9105" s="1761" t="s">
        <v>20704</v>
      </c>
      <c r="D9105" s="1762">
        <v>349</v>
      </c>
      <c r="E9105" s="1103">
        <f t="shared" si="142"/>
        <v>191.95000000000002</v>
      </c>
    </row>
    <row r="9106" spans="1:5" ht="15.6">
      <c r="A9106" s="3246" t="s">
        <v>9403</v>
      </c>
      <c r="B9106" s="1763" t="s">
        <v>311</v>
      </c>
      <c r="C9106" s="1763" t="s">
        <v>20704</v>
      </c>
      <c r="D9106" s="1764">
        <v>349</v>
      </c>
      <c r="E9106" s="1104">
        <f t="shared" si="142"/>
        <v>191.95000000000002</v>
      </c>
    </row>
    <row r="9107" spans="1:5" ht="15.6">
      <c r="A9107" s="3245" t="s">
        <v>9536</v>
      </c>
      <c r="B9107" s="1761" t="s">
        <v>3403</v>
      </c>
      <c r="C9107" s="1761" t="s">
        <v>20704</v>
      </c>
      <c r="D9107" s="1762">
        <v>351</v>
      </c>
      <c r="E9107" s="1103">
        <f t="shared" si="142"/>
        <v>193.05</v>
      </c>
    </row>
    <row r="9108" spans="1:5" ht="15.6">
      <c r="A9108" s="3246" t="s">
        <v>9537</v>
      </c>
      <c r="B9108" s="1763" t="s">
        <v>272</v>
      </c>
      <c r="C9108" s="1763" t="s">
        <v>20704</v>
      </c>
      <c r="D9108" s="1764">
        <v>351</v>
      </c>
      <c r="E9108" s="1104">
        <f t="shared" si="142"/>
        <v>193.05</v>
      </c>
    </row>
    <row r="9109" spans="1:5" ht="15.6">
      <c r="A9109" s="3245" t="s">
        <v>9588</v>
      </c>
      <c r="B9109" s="1761" t="s">
        <v>3439</v>
      </c>
      <c r="C9109" s="1761" t="s">
        <v>20704</v>
      </c>
      <c r="D9109" s="1762">
        <v>351</v>
      </c>
      <c r="E9109" s="1103">
        <f t="shared" si="142"/>
        <v>193.05</v>
      </c>
    </row>
    <row r="9110" spans="1:5" ht="15.6">
      <c r="A9110" s="3246" t="s">
        <v>9589</v>
      </c>
      <c r="B9110" s="1763" t="s">
        <v>256</v>
      </c>
      <c r="C9110" s="1763" t="s">
        <v>20704</v>
      </c>
      <c r="D9110" s="1764">
        <v>351</v>
      </c>
      <c r="E9110" s="1104">
        <f t="shared" si="142"/>
        <v>193.05</v>
      </c>
    </row>
    <row r="9111" spans="1:5" ht="15.6">
      <c r="A9111" s="3245" t="s">
        <v>9443</v>
      </c>
      <c r="B9111" s="1761" t="s">
        <v>298</v>
      </c>
      <c r="C9111" s="1761" t="s">
        <v>20704</v>
      </c>
      <c r="D9111" s="1762">
        <v>359</v>
      </c>
      <c r="E9111" s="1103">
        <f t="shared" si="142"/>
        <v>197.45000000000002</v>
      </c>
    </row>
    <row r="9112" spans="1:5" ht="15.6">
      <c r="A9112" s="3246" t="s">
        <v>9444</v>
      </c>
      <c r="B9112" s="1763" t="s">
        <v>297</v>
      </c>
      <c r="C9112" s="1763" t="s">
        <v>20704</v>
      </c>
      <c r="D9112" s="1764">
        <v>359</v>
      </c>
      <c r="E9112" s="1104">
        <f t="shared" si="142"/>
        <v>197.45000000000002</v>
      </c>
    </row>
    <row r="9113" spans="1:5" ht="15.6">
      <c r="A9113" s="3245" t="s">
        <v>9406</v>
      </c>
      <c r="B9113" s="1761" t="s">
        <v>3311</v>
      </c>
      <c r="C9113" s="1761" t="s">
        <v>20704</v>
      </c>
      <c r="D9113" s="1762">
        <v>360</v>
      </c>
      <c r="E9113" s="1103">
        <f t="shared" si="142"/>
        <v>198.00000000000003</v>
      </c>
    </row>
    <row r="9114" spans="1:5" ht="15.6">
      <c r="A9114" s="3246" t="s">
        <v>9407</v>
      </c>
      <c r="B9114" s="1763" t="s">
        <v>310</v>
      </c>
      <c r="C9114" s="1763" t="s">
        <v>20704</v>
      </c>
      <c r="D9114" s="1764">
        <v>360</v>
      </c>
      <c r="E9114" s="1104">
        <f t="shared" si="142"/>
        <v>198.00000000000003</v>
      </c>
    </row>
    <row r="9115" spans="1:5" ht="15.6">
      <c r="A9115" s="3245" t="s">
        <v>9592</v>
      </c>
      <c r="B9115" s="1761" t="s">
        <v>3442</v>
      </c>
      <c r="C9115" s="1761" t="s">
        <v>20704</v>
      </c>
      <c r="D9115" s="1762">
        <v>361</v>
      </c>
      <c r="E9115" s="1103">
        <f t="shared" si="142"/>
        <v>198.55</v>
      </c>
    </row>
    <row r="9116" spans="1:5" ht="15.6">
      <c r="A9116" s="3246" t="s">
        <v>9593</v>
      </c>
      <c r="B9116" s="1763" t="s">
        <v>255</v>
      </c>
      <c r="C9116" s="1763" t="s">
        <v>20704</v>
      </c>
      <c r="D9116" s="1764">
        <v>361</v>
      </c>
      <c r="E9116" s="1104">
        <f t="shared" si="142"/>
        <v>198.55</v>
      </c>
    </row>
    <row r="9117" spans="1:5" ht="15.6">
      <c r="A9117" s="3245" t="s">
        <v>9644</v>
      </c>
      <c r="B9117" s="1761" t="s">
        <v>3481</v>
      </c>
      <c r="C9117" s="1761" t="s">
        <v>20704</v>
      </c>
      <c r="D9117" s="1762">
        <v>361</v>
      </c>
      <c r="E9117" s="1103">
        <f t="shared" si="142"/>
        <v>198.55</v>
      </c>
    </row>
    <row r="9118" spans="1:5" ht="15.6">
      <c r="A9118" s="3246" t="s">
        <v>9645</v>
      </c>
      <c r="B9118" s="1763" t="s">
        <v>242</v>
      </c>
      <c r="C9118" s="1763" t="s">
        <v>20704</v>
      </c>
      <c r="D9118" s="1764">
        <v>361</v>
      </c>
      <c r="E9118" s="1104">
        <f t="shared" si="142"/>
        <v>198.55</v>
      </c>
    </row>
    <row r="9119" spans="1:5" ht="15.6">
      <c r="A9119" s="3245" t="s">
        <v>9283</v>
      </c>
      <c r="B9119" s="1761" t="s">
        <v>3229</v>
      </c>
      <c r="C9119" s="1761" t="s">
        <v>20704</v>
      </c>
      <c r="D9119" s="1762">
        <v>363</v>
      </c>
      <c r="E9119" s="1103">
        <f t="shared" si="142"/>
        <v>199.65</v>
      </c>
    </row>
    <row r="9120" spans="1:5" ht="15.6">
      <c r="A9120" s="3246" t="s">
        <v>9284</v>
      </c>
      <c r="B9120" s="1763" t="s">
        <v>351</v>
      </c>
      <c r="C9120" s="1763" t="s">
        <v>20704</v>
      </c>
      <c r="D9120" s="1764">
        <v>363</v>
      </c>
      <c r="E9120" s="1104">
        <f t="shared" si="142"/>
        <v>199.65</v>
      </c>
    </row>
    <row r="9121" spans="1:5" ht="15.6">
      <c r="A9121" s="3245" t="s">
        <v>9321</v>
      </c>
      <c r="B9121" s="1761" t="s">
        <v>3253</v>
      </c>
      <c r="C9121" s="1761" t="s">
        <v>20704</v>
      </c>
      <c r="D9121" s="1762">
        <v>366</v>
      </c>
      <c r="E9121" s="1103">
        <f t="shared" si="142"/>
        <v>201.3</v>
      </c>
    </row>
    <row r="9122" spans="1:5" ht="15.6">
      <c r="A9122" s="3246" t="s">
        <v>9322</v>
      </c>
      <c r="B9122" s="1763" t="s">
        <v>337</v>
      </c>
      <c r="C9122" s="1763" t="s">
        <v>20704</v>
      </c>
      <c r="D9122" s="1764">
        <v>366</v>
      </c>
      <c r="E9122" s="1104">
        <f t="shared" si="142"/>
        <v>201.3</v>
      </c>
    </row>
    <row r="9123" spans="1:5" ht="15.6">
      <c r="A9123" s="3245" t="s">
        <v>9492</v>
      </c>
      <c r="B9123" s="1761" t="s">
        <v>3371</v>
      </c>
      <c r="C9123" s="1761" t="s">
        <v>20704</v>
      </c>
      <c r="D9123" s="1762">
        <v>370</v>
      </c>
      <c r="E9123" s="1103">
        <f t="shared" si="142"/>
        <v>203.50000000000003</v>
      </c>
    </row>
    <row r="9124" spans="1:5" ht="15.6">
      <c r="A9124" s="3246" t="s">
        <v>9493</v>
      </c>
      <c r="B9124" s="1763" t="s">
        <v>284</v>
      </c>
      <c r="C9124" s="1763" t="s">
        <v>20704</v>
      </c>
      <c r="D9124" s="1764">
        <v>370</v>
      </c>
      <c r="E9124" s="1104">
        <f t="shared" si="142"/>
        <v>203.50000000000003</v>
      </c>
    </row>
    <row r="9125" spans="1:5" ht="15.6">
      <c r="A9125" s="3245" t="s">
        <v>9450</v>
      </c>
      <c r="B9125" s="1761" t="s">
        <v>3340</v>
      </c>
      <c r="C9125" s="1761" t="s">
        <v>20704</v>
      </c>
      <c r="D9125" s="1762">
        <v>371</v>
      </c>
      <c r="E9125" s="1103">
        <f t="shared" si="142"/>
        <v>204.05</v>
      </c>
    </row>
    <row r="9126" spans="1:5" ht="15.6">
      <c r="A9126" s="3246" t="s">
        <v>9451</v>
      </c>
      <c r="B9126" s="1763" t="s">
        <v>295</v>
      </c>
      <c r="C9126" s="1763" t="s">
        <v>20704</v>
      </c>
      <c r="D9126" s="1764">
        <v>371</v>
      </c>
      <c r="E9126" s="1104">
        <f t="shared" si="142"/>
        <v>204.05</v>
      </c>
    </row>
    <row r="9127" spans="1:5" ht="15.6">
      <c r="A9127" s="3245" t="s">
        <v>9649</v>
      </c>
      <c r="B9127" s="1761" t="s">
        <v>3485</v>
      </c>
      <c r="C9127" s="1761" t="s">
        <v>20704</v>
      </c>
      <c r="D9127" s="1762">
        <v>371</v>
      </c>
      <c r="E9127" s="1103">
        <f t="shared" si="142"/>
        <v>204.05</v>
      </c>
    </row>
    <row r="9128" spans="1:5" ht="15.6">
      <c r="A9128" s="3246" t="s">
        <v>9650</v>
      </c>
      <c r="B9128" s="1763" t="s">
        <v>241</v>
      </c>
      <c r="C9128" s="1763" t="s">
        <v>20704</v>
      </c>
      <c r="D9128" s="1764">
        <v>371</v>
      </c>
      <c r="E9128" s="1104">
        <f t="shared" si="142"/>
        <v>204.05</v>
      </c>
    </row>
    <row r="9129" spans="1:5" ht="15.6">
      <c r="A9129" s="3245" t="s">
        <v>9701</v>
      </c>
      <c r="B9129" s="1761" t="s">
        <v>3520</v>
      </c>
      <c r="C9129" s="1761" t="s">
        <v>20704</v>
      </c>
      <c r="D9129" s="1762">
        <v>371</v>
      </c>
      <c r="E9129" s="1103">
        <f t="shared" si="142"/>
        <v>204.05</v>
      </c>
    </row>
    <row r="9130" spans="1:5" ht="15.6">
      <c r="A9130" s="3246" t="s">
        <v>9702</v>
      </c>
      <c r="B9130" s="1763" t="s">
        <v>224</v>
      </c>
      <c r="C9130" s="1763" t="s">
        <v>20704</v>
      </c>
      <c r="D9130" s="1764">
        <v>371</v>
      </c>
      <c r="E9130" s="1104">
        <f t="shared" si="142"/>
        <v>204.05</v>
      </c>
    </row>
    <row r="9131" spans="1:5" ht="15.6">
      <c r="A9131" s="3245" t="s">
        <v>9705</v>
      </c>
      <c r="B9131" s="1761" t="s">
        <v>3523</v>
      </c>
      <c r="C9131" s="1761" t="s">
        <v>20704</v>
      </c>
      <c r="D9131" s="1762">
        <v>381</v>
      </c>
      <c r="E9131" s="1103">
        <f t="shared" si="142"/>
        <v>209.55</v>
      </c>
    </row>
    <row r="9132" spans="1:5" ht="15.6">
      <c r="A9132" s="3246" t="s">
        <v>9706</v>
      </c>
      <c r="B9132" s="1763" t="s">
        <v>223</v>
      </c>
      <c r="C9132" s="1763" t="s">
        <v>20704</v>
      </c>
      <c r="D9132" s="1764">
        <v>381</v>
      </c>
      <c r="E9132" s="1104">
        <f t="shared" si="142"/>
        <v>209.55</v>
      </c>
    </row>
    <row r="9133" spans="1:5" ht="15.6">
      <c r="A9133" s="3245" t="s">
        <v>9757</v>
      </c>
      <c r="B9133" s="1761" t="s">
        <v>2895</v>
      </c>
      <c r="C9133" s="1761" t="s">
        <v>20704</v>
      </c>
      <c r="D9133" s="1762">
        <v>381</v>
      </c>
      <c r="E9133" s="1103">
        <f t="shared" si="142"/>
        <v>209.55</v>
      </c>
    </row>
    <row r="9134" spans="1:5" ht="15.6">
      <c r="A9134" s="3246" t="s">
        <v>9758</v>
      </c>
      <c r="B9134" s="1763" t="s">
        <v>498</v>
      </c>
      <c r="C9134" s="1763" t="s">
        <v>20704</v>
      </c>
      <c r="D9134" s="1764">
        <v>381</v>
      </c>
      <c r="E9134" s="1104">
        <f t="shared" si="142"/>
        <v>209.55</v>
      </c>
    </row>
    <row r="9135" spans="1:5" ht="15.6">
      <c r="A9135" s="3245" t="s">
        <v>9496</v>
      </c>
      <c r="B9135" s="1761" t="s">
        <v>3374</v>
      </c>
      <c r="C9135" s="1761" t="s">
        <v>20704</v>
      </c>
      <c r="D9135" s="1762">
        <v>382</v>
      </c>
      <c r="E9135" s="1103">
        <f t="shared" si="142"/>
        <v>210.10000000000002</v>
      </c>
    </row>
    <row r="9136" spans="1:5" ht="15.6">
      <c r="A9136" s="3246" t="s">
        <v>9497</v>
      </c>
      <c r="B9136" s="1763" t="s">
        <v>283</v>
      </c>
      <c r="C9136" s="1763" t="s">
        <v>20704</v>
      </c>
      <c r="D9136" s="1764">
        <v>382</v>
      </c>
      <c r="E9136" s="1104">
        <f t="shared" si="142"/>
        <v>210.10000000000002</v>
      </c>
    </row>
    <row r="9137" spans="1:5" ht="15.6">
      <c r="A9137" s="3245" t="s">
        <v>9093</v>
      </c>
      <c r="B9137" s="1761" t="s">
        <v>3110</v>
      </c>
      <c r="C9137" s="1761" t="s">
        <v>20704</v>
      </c>
      <c r="D9137" s="1762">
        <v>384</v>
      </c>
      <c r="E9137" s="1103">
        <f t="shared" si="142"/>
        <v>211.20000000000002</v>
      </c>
    </row>
    <row r="9138" spans="1:5" ht="15.6">
      <c r="A9138" s="3246" t="s">
        <v>9094</v>
      </c>
      <c r="B9138" s="1763" t="s">
        <v>3111</v>
      </c>
      <c r="C9138" s="1763" t="s">
        <v>20704</v>
      </c>
      <c r="D9138" s="1764">
        <v>384</v>
      </c>
      <c r="E9138" s="1104">
        <f t="shared" si="142"/>
        <v>211.20000000000002</v>
      </c>
    </row>
    <row r="9139" spans="1:5" ht="15.6">
      <c r="A9139" s="3245" t="s">
        <v>9325</v>
      </c>
      <c r="B9139" s="1761" t="s">
        <v>3256</v>
      </c>
      <c r="C9139" s="1761" t="s">
        <v>20704</v>
      </c>
      <c r="D9139" s="1762">
        <v>386</v>
      </c>
      <c r="E9139" s="1103">
        <f t="shared" si="142"/>
        <v>212.3</v>
      </c>
    </row>
    <row r="9140" spans="1:5" ht="15.6">
      <c r="A9140" s="3246" t="s">
        <v>9326</v>
      </c>
      <c r="B9140" s="1763" t="s">
        <v>336</v>
      </c>
      <c r="C9140" s="1763" t="s">
        <v>20704</v>
      </c>
      <c r="D9140" s="1764">
        <v>386</v>
      </c>
      <c r="E9140" s="1104">
        <f t="shared" si="142"/>
        <v>212.3</v>
      </c>
    </row>
    <row r="9141" spans="1:5" ht="15.6">
      <c r="A9141" s="3245" t="s">
        <v>9368</v>
      </c>
      <c r="B9141" s="1761" t="s">
        <v>3284</v>
      </c>
      <c r="C9141" s="1761" t="s">
        <v>20704</v>
      </c>
      <c r="D9141" s="1762">
        <v>387</v>
      </c>
      <c r="E9141" s="1103">
        <f t="shared" si="142"/>
        <v>212.85000000000002</v>
      </c>
    </row>
    <row r="9142" spans="1:5" ht="15.6">
      <c r="A9142" s="3246" t="s">
        <v>9369</v>
      </c>
      <c r="B9142" s="1763" t="s">
        <v>321</v>
      </c>
      <c r="C9142" s="1763" t="s">
        <v>20704</v>
      </c>
      <c r="D9142" s="1764">
        <v>387</v>
      </c>
      <c r="E9142" s="1104">
        <f t="shared" si="142"/>
        <v>212.85000000000002</v>
      </c>
    </row>
    <row r="9143" spans="1:5" ht="15.6">
      <c r="A9143" s="3245" t="s">
        <v>9099</v>
      </c>
      <c r="B9143" s="1761" t="s">
        <v>3114</v>
      </c>
      <c r="C9143" s="1761" t="s">
        <v>20704</v>
      </c>
      <c r="D9143" s="1762">
        <v>388</v>
      </c>
      <c r="E9143" s="1103">
        <f t="shared" si="142"/>
        <v>213.4</v>
      </c>
    </row>
    <row r="9144" spans="1:5" ht="15.6">
      <c r="A9144" s="3246" t="s">
        <v>9881</v>
      </c>
      <c r="B9144" s="1763" t="s">
        <v>2985</v>
      </c>
      <c r="C9144" s="1763" t="s">
        <v>20704</v>
      </c>
      <c r="D9144" s="1764">
        <v>389</v>
      </c>
      <c r="E9144" s="1104">
        <f t="shared" si="142"/>
        <v>213.95000000000002</v>
      </c>
    </row>
    <row r="9145" spans="1:5" ht="15.6">
      <c r="A9145" s="3245" t="s">
        <v>9882</v>
      </c>
      <c r="B9145" s="1761" t="s">
        <v>465</v>
      </c>
      <c r="C9145" s="1761" t="s">
        <v>20704</v>
      </c>
      <c r="D9145" s="1762">
        <v>389</v>
      </c>
      <c r="E9145" s="1103">
        <f t="shared" si="142"/>
        <v>213.95000000000002</v>
      </c>
    </row>
    <row r="9146" spans="1:5" ht="15.6">
      <c r="A9146" s="3246" t="s">
        <v>9111</v>
      </c>
      <c r="B9146" s="1763" t="s">
        <v>3120</v>
      </c>
      <c r="C9146" s="1763" t="s">
        <v>20704</v>
      </c>
      <c r="D9146" s="1764">
        <v>391</v>
      </c>
      <c r="E9146" s="1104">
        <f t="shared" si="142"/>
        <v>215.05</v>
      </c>
    </row>
    <row r="9147" spans="1:5" ht="15.6">
      <c r="A9147" s="3245" t="s">
        <v>9762</v>
      </c>
      <c r="B9147" s="1761" t="s">
        <v>2898</v>
      </c>
      <c r="C9147" s="1761" t="s">
        <v>20704</v>
      </c>
      <c r="D9147" s="1762">
        <v>391</v>
      </c>
      <c r="E9147" s="1103">
        <f t="shared" si="142"/>
        <v>215.05</v>
      </c>
    </row>
    <row r="9148" spans="1:5" ht="15.6">
      <c r="A9148" s="3246" t="s">
        <v>9763</v>
      </c>
      <c r="B9148" s="1763" t="s">
        <v>496</v>
      </c>
      <c r="C9148" s="1763" t="s">
        <v>20704</v>
      </c>
      <c r="D9148" s="1764">
        <v>391</v>
      </c>
      <c r="E9148" s="1104">
        <f t="shared" si="142"/>
        <v>215.05</v>
      </c>
    </row>
    <row r="9149" spans="1:5" ht="15.6">
      <c r="A9149" s="3245" t="s">
        <v>9821</v>
      </c>
      <c r="B9149" s="1761" t="s">
        <v>2940</v>
      </c>
      <c r="C9149" s="1761" t="s">
        <v>20704</v>
      </c>
      <c r="D9149" s="1762">
        <v>391</v>
      </c>
      <c r="E9149" s="1103">
        <f t="shared" si="142"/>
        <v>215.05</v>
      </c>
    </row>
    <row r="9150" spans="1:5" ht="15.6">
      <c r="A9150" s="3246" t="s">
        <v>9822</v>
      </c>
      <c r="B9150" s="1763" t="s">
        <v>480</v>
      </c>
      <c r="C9150" s="1763" t="s">
        <v>20704</v>
      </c>
      <c r="D9150" s="1764">
        <v>391</v>
      </c>
      <c r="E9150" s="1104">
        <f t="shared" si="142"/>
        <v>215.05</v>
      </c>
    </row>
    <row r="9151" spans="1:5" ht="15.6">
      <c r="A9151" s="3245" t="s">
        <v>9115</v>
      </c>
      <c r="B9151" s="1761" t="s">
        <v>3122</v>
      </c>
      <c r="C9151" s="1761" t="s">
        <v>20704</v>
      </c>
      <c r="D9151" s="1762">
        <v>396</v>
      </c>
      <c r="E9151" s="1103">
        <f t="shared" si="142"/>
        <v>217.8</v>
      </c>
    </row>
    <row r="9152" spans="1:5" ht="15.6">
      <c r="A9152" s="3246" t="s">
        <v>9116</v>
      </c>
      <c r="B9152" s="1763" t="s">
        <v>3123</v>
      </c>
      <c r="C9152" s="1763" t="s">
        <v>20704</v>
      </c>
      <c r="D9152" s="1764">
        <v>396</v>
      </c>
      <c r="E9152" s="1104">
        <f t="shared" si="142"/>
        <v>217.8</v>
      </c>
    </row>
    <row r="9153" spans="1:5" ht="15.6">
      <c r="A9153" s="3245" t="s">
        <v>9372</v>
      </c>
      <c r="B9153" s="1761" t="s">
        <v>3286</v>
      </c>
      <c r="C9153" s="1761" t="s">
        <v>20704</v>
      </c>
      <c r="D9153" s="1762">
        <v>398</v>
      </c>
      <c r="E9153" s="1103">
        <f t="shared" si="142"/>
        <v>218.9</v>
      </c>
    </row>
    <row r="9154" spans="1:5" ht="15.6">
      <c r="A9154" s="3246" t="s">
        <v>9373</v>
      </c>
      <c r="B9154" s="1763" t="s">
        <v>319</v>
      </c>
      <c r="C9154" s="1763" t="s">
        <v>20704</v>
      </c>
      <c r="D9154" s="1764">
        <v>398</v>
      </c>
      <c r="E9154" s="1104">
        <f t="shared" si="142"/>
        <v>218.9</v>
      </c>
    </row>
    <row r="9155" spans="1:5" ht="15.6">
      <c r="A9155" s="3245" t="s">
        <v>9540</v>
      </c>
      <c r="B9155" s="1761" t="s">
        <v>3405</v>
      </c>
      <c r="C9155" s="1761" t="s">
        <v>20704</v>
      </c>
      <c r="D9155" s="1762">
        <v>398</v>
      </c>
      <c r="E9155" s="1103">
        <f t="shared" si="142"/>
        <v>218.9</v>
      </c>
    </row>
    <row r="9156" spans="1:5" ht="15.6">
      <c r="A9156" s="3246" t="s">
        <v>9541</v>
      </c>
      <c r="B9156" s="1763" t="s">
        <v>270</v>
      </c>
      <c r="C9156" s="1763" t="s">
        <v>20704</v>
      </c>
      <c r="D9156" s="1764">
        <v>398</v>
      </c>
      <c r="E9156" s="1104">
        <f t="shared" si="142"/>
        <v>218.9</v>
      </c>
    </row>
    <row r="9157" spans="1:5" ht="15.6">
      <c r="A9157" s="3245" t="s">
        <v>9129</v>
      </c>
      <c r="B9157" s="1761" t="s">
        <v>3130</v>
      </c>
      <c r="C9157" s="1761" t="s">
        <v>20704</v>
      </c>
      <c r="D9157" s="1762">
        <v>399</v>
      </c>
      <c r="E9157" s="1103">
        <f t="shared" si="142"/>
        <v>219.45000000000002</v>
      </c>
    </row>
    <row r="9158" spans="1:5" ht="15.6">
      <c r="A9158" s="3246" t="s">
        <v>9130</v>
      </c>
      <c r="B9158" s="1763" t="s">
        <v>3131</v>
      </c>
      <c r="C9158" s="1763" t="s">
        <v>20704</v>
      </c>
      <c r="D9158" s="1764">
        <v>399</v>
      </c>
      <c r="E9158" s="1104">
        <f t="shared" si="142"/>
        <v>219.45000000000002</v>
      </c>
    </row>
    <row r="9159" spans="1:5" ht="15.6">
      <c r="A9159" s="3245" t="s">
        <v>9410</v>
      </c>
      <c r="B9159" s="1761" t="s">
        <v>3314</v>
      </c>
      <c r="C9159" s="1761" t="s">
        <v>20704</v>
      </c>
      <c r="D9159" s="1762">
        <v>399</v>
      </c>
      <c r="E9159" s="1103">
        <f t="shared" si="142"/>
        <v>219.45000000000002</v>
      </c>
    </row>
    <row r="9160" spans="1:5" ht="15.6">
      <c r="A9160" s="3246" t="s">
        <v>9411</v>
      </c>
      <c r="B9160" s="1763" t="s">
        <v>309</v>
      </c>
      <c r="C9160" s="1763" t="s">
        <v>20704</v>
      </c>
      <c r="D9160" s="1764">
        <v>399</v>
      </c>
      <c r="E9160" s="1104">
        <f t="shared" si="142"/>
        <v>219.45000000000002</v>
      </c>
    </row>
    <row r="9161" spans="1:5" ht="15.6">
      <c r="A9161" s="3245" t="s">
        <v>9887</v>
      </c>
      <c r="B9161" s="1761" t="s">
        <v>464</v>
      </c>
      <c r="C9161" s="1761" t="s">
        <v>20704</v>
      </c>
      <c r="D9161" s="1762">
        <v>399</v>
      </c>
      <c r="E9161" s="1103">
        <f t="shared" si="142"/>
        <v>219.45000000000002</v>
      </c>
    </row>
    <row r="9162" spans="1:5" ht="15.6">
      <c r="A9162" s="3246" t="s">
        <v>9888</v>
      </c>
      <c r="B9162" s="1763" t="s">
        <v>463</v>
      </c>
      <c r="C9162" s="1763" t="s">
        <v>20704</v>
      </c>
      <c r="D9162" s="1764">
        <v>399</v>
      </c>
      <c r="E9162" s="1104">
        <f t="shared" si="142"/>
        <v>219.45000000000002</v>
      </c>
    </row>
    <row r="9163" spans="1:5" ht="15.6">
      <c r="A9163" s="3245" t="s">
        <v>9825</v>
      </c>
      <c r="B9163" s="1761" t="s">
        <v>2943</v>
      </c>
      <c r="C9163" s="1761" t="s">
        <v>20704</v>
      </c>
      <c r="D9163" s="1762">
        <v>401</v>
      </c>
      <c r="E9163" s="1103">
        <f t="shared" si="142"/>
        <v>220.55</v>
      </c>
    </row>
    <row r="9164" spans="1:5" ht="15.6">
      <c r="A9164" s="3246" t="s">
        <v>9826</v>
      </c>
      <c r="B9164" s="1763" t="s">
        <v>479</v>
      </c>
      <c r="C9164" s="1763" t="s">
        <v>20704</v>
      </c>
      <c r="D9164" s="1764">
        <v>401</v>
      </c>
      <c r="E9164" s="1104">
        <f t="shared" si="142"/>
        <v>220.55</v>
      </c>
    </row>
    <row r="9165" spans="1:5" ht="15.6">
      <c r="A9165" s="3245" t="s">
        <v>9134</v>
      </c>
      <c r="B9165" s="1761" t="s">
        <v>3133</v>
      </c>
      <c r="C9165" s="1761" t="s">
        <v>20704</v>
      </c>
      <c r="D9165" s="1762">
        <v>403</v>
      </c>
      <c r="E9165" s="1103">
        <f t="shared" ref="E9165:E9228" si="143">D9165*(100%-$E$8)</f>
        <v>221.65</v>
      </c>
    </row>
    <row r="9166" spans="1:5" ht="15.6">
      <c r="A9166" s="3246" t="s">
        <v>9157</v>
      </c>
      <c r="B9166" s="1763" t="s">
        <v>3149</v>
      </c>
      <c r="C9166" s="1763" t="s">
        <v>20704</v>
      </c>
      <c r="D9166" s="1764">
        <v>405</v>
      </c>
      <c r="E9166" s="1104">
        <f t="shared" si="143"/>
        <v>222.75000000000003</v>
      </c>
    </row>
    <row r="9167" spans="1:5" ht="15.6">
      <c r="A9167" s="3245" t="s">
        <v>9161</v>
      </c>
      <c r="B9167" s="1761" t="s">
        <v>3152</v>
      </c>
      <c r="C9167" s="1761" t="s">
        <v>20704</v>
      </c>
      <c r="D9167" s="1762">
        <v>409</v>
      </c>
      <c r="E9167" s="1103">
        <f t="shared" si="143"/>
        <v>224.95000000000002</v>
      </c>
    </row>
    <row r="9168" spans="1:5" ht="15.6">
      <c r="A9168" s="3246" t="s">
        <v>9414</v>
      </c>
      <c r="B9168" s="1763" t="s">
        <v>3317</v>
      </c>
      <c r="C9168" s="1763" t="s">
        <v>20704</v>
      </c>
      <c r="D9168" s="1764">
        <v>410</v>
      </c>
      <c r="E9168" s="1104">
        <f t="shared" si="143"/>
        <v>225.50000000000003</v>
      </c>
    </row>
    <row r="9169" spans="1:5" ht="15.6">
      <c r="A9169" s="3245" t="s">
        <v>9415</v>
      </c>
      <c r="B9169" s="1761" t="s">
        <v>308</v>
      </c>
      <c r="C9169" s="1761" t="s">
        <v>20704</v>
      </c>
      <c r="D9169" s="1762">
        <v>410</v>
      </c>
      <c r="E9169" s="1103">
        <f t="shared" si="143"/>
        <v>225.50000000000003</v>
      </c>
    </row>
    <row r="9170" spans="1:5" ht="15.6">
      <c r="A9170" s="3246" t="s">
        <v>9596</v>
      </c>
      <c r="B9170" s="1763" t="s">
        <v>3445</v>
      </c>
      <c r="C9170" s="1763" t="s">
        <v>20704</v>
      </c>
      <c r="D9170" s="1764">
        <v>410</v>
      </c>
      <c r="E9170" s="1104">
        <f t="shared" si="143"/>
        <v>225.50000000000003</v>
      </c>
    </row>
    <row r="9171" spans="1:5" ht="15.6">
      <c r="A9171" s="3245" t="s">
        <v>9597</v>
      </c>
      <c r="B9171" s="1761" t="s">
        <v>254</v>
      </c>
      <c r="C9171" s="1761" t="s">
        <v>20704</v>
      </c>
      <c r="D9171" s="1762">
        <v>410</v>
      </c>
      <c r="E9171" s="1103">
        <f t="shared" si="143"/>
        <v>225.50000000000003</v>
      </c>
    </row>
    <row r="9172" spans="1:5" ht="15.6">
      <c r="A9172" s="3246" t="s">
        <v>9454</v>
      </c>
      <c r="B9172" s="1763" t="s">
        <v>3343</v>
      </c>
      <c r="C9172" s="1763" t="s">
        <v>20704</v>
      </c>
      <c r="D9172" s="1764">
        <v>411</v>
      </c>
      <c r="E9172" s="1104">
        <f t="shared" si="143"/>
        <v>226.05</v>
      </c>
    </row>
    <row r="9173" spans="1:5" ht="15.6">
      <c r="A9173" s="3245" t="s">
        <v>9455</v>
      </c>
      <c r="B9173" s="1761" t="s">
        <v>294</v>
      </c>
      <c r="C9173" s="1761" t="s">
        <v>20704</v>
      </c>
      <c r="D9173" s="1762">
        <v>411</v>
      </c>
      <c r="E9173" s="1103">
        <f t="shared" si="143"/>
        <v>226.05</v>
      </c>
    </row>
    <row r="9174" spans="1:5" ht="15.6">
      <c r="A9174" s="3246" t="s">
        <v>9546</v>
      </c>
      <c r="B9174" s="1763" t="s">
        <v>3409</v>
      </c>
      <c r="C9174" s="1763" t="s">
        <v>20704</v>
      </c>
      <c r="D9174" s="1764">
        <v>411</v>
      </c>
      <c r="E9174" s="1104">
        <f t="shared" si="143"/>
        <v>226.05</v>
      </c>
    </row>
    <row r="9175" spans="1:5" ht="15.6">
      <c r="A9175" s="3245" t="s">
        <v>9547</v>
      </c>
      <c r="B9175" s="1761" t="s">
        <v>268</v>
      </c>
      <c r="C9175" s="1761" t="s">
        <v>20704</v>
      </c>
      <c r="D9175" s="1762">
        <v>411</v>
      </c>
      <c r="E9175" s="1103">
        <f t="shared" si="143"/>
        <v>226.05</v>
      </c>
    </row>
    <row r="9176" spans="1:5" ht="15.6">
      <c r="A9176" s="3246" t="s">
        <v>9183</v>
      </c>
      <c r="B9176" s="1763" t="s">
        <v>3166</v>
      </c>
      <c r="C9176" s="1763" t="s">
        <v>20704</v>
      </c>
      <c r="D9176" s="1764">
        <v>412</v>
      </c>
      <c r="E9176" s="1104">
        <f t="shared" si="143"/>
        <v>226.60000000000002</v>
      </c>
    </row>
    <row r="9177" spans="1:5" ht="15.6">
      <c r="A9177" s="3245" t="s">
        <v>9187</v>
      </c>
      <c r="B9177" s="1761" t="s">
        <v>3169</v>
      </c>
      <c r="C9177" s="1761" t="s">
        <v>20704</v>
      </c>
      <c r="D9177" s="1762">
        <v>416</v>
      </c>
      <c r="E9177" s="1103">
        <f t="shared" si="143"/>
        <v>228.8</v>
      </c>
    </row>
    <row r="9178" spans="1:5" ht="15.6">
      <c r="A9178" s="3246" t="s">
        <v>9214</v>
      </c>
      <c r="B9178" s="1763" t="s">
        <v>3186</v>
      </c>
      <c r="C9178" s="1763" t="s">
        <v>20704</v>
      </c>
      <c r="D9178" s="1764">
        <v>419</v>
      </c>
      <c r="E9178" s="1104">
        <f t="shared" si="143"/>
        <v>230.45000000000002</v>
      </c>
    </row>
    <row r="9179" spans="1:5" ht="15.6">
      <c r="A9179" s="3245" t="s">
        <v>9943</v>
      </c>
      <c r="B9179" s="1761" t="s">
        <v>3031</v>
      </c>
      <c r="C9179" s="1761" t="s">
        <v>20704</v>
      </c>
      <c r="D9179" s="1762">
        <v>420</v>
      </c>
      <c r="E9179" s="1103">
        <f t="shared" si="143"/>
        <v>231.00000000000003</v>
      </c>
    </row>
    <row r="9180" spans="1:5" ht="15.6">
      <c r="A9180" s="3246" t="s">
        <v>9944</v>
      </c>
      <c r="B9180" s="1763" t="s">
        <v>449</v>
      </c>
      <c r="C9180" s="1763" t="s">
        <v>20704</v>
      </c>
      <c r="D9180" s="1764">
        <v>420</v>
      </c>
      <c r="E9180" s="1104">
        <f t="shared" si="143"/>
        <v>231.00000000000003</v>
      </c>
    </row>
    <row r="9181" spans="1:5" ht="15.6">
      <c r="A9181" s="3245" t="s">
        <v>9653</v>
      </c>
      <c r="B9181" s="1761" t="s">
        <v>3487</v>
      </c>
      <c r="C9181" s="1761" t="s">
        <v>20704</v>
      </c>
      <c r="D9181" s="1762">
        <v>421</v>
      </c>
      <c r="E9181" s="1103">
        <f t="shared" si="143"/>
        <v>231.55</v>
      </c>
    </row>
    <row r="9182" spans="1:5" ht="15.6">
      <c r="A9182" s="3246" t="s">
        <v>9654</v>
      </c>
      <c r="B9182" s="1763" t="s">
        <v>239</v>
      </c>
      <c r="C9182" s="1763" t="s">
        <v>20704</v>
      </c>
      <c r="D9182" s="1764">
        <v>421</v>
      </c>
      <c r="E9182" s="1104">
        <f t="shared" si="143"/>
        <v>231.55</v>
      </c>
    </row>
    <row r="9183" spans="1:5" ht="15.6">
      <c r="A9183" s="3245" t="s">
        <v>9218</v>
      </c>
      <c r="B9183" s="1761" t="s">
        <v>3189</v>
      </c>
      <c r="C9183" s="1761" t="s">
        <v>20704</v>
      </c>
      <c r="D9183" s="1762">
        <v>423</v>
      </c>
      <c r="E9183" s="1103">
        <f t="shared" si="143"/>
        <v>232.65</v>
      </c>
    </row>
    <row r="9184" spans="1:5" ht="15.6">
      <c r="A9184" s="3246" t="s">
        <v>9458</v>
      </c>
      <c r="B9184" s="1763" t="s">
        <v>3345</v>
      </c>
      <c r="C9184" s="1763" t="s">
        <v>20704</v>
      </c>
      <c r="D9184" s="1764">
        <v>423</v>
      </c>
      <c r="E9184" s="1104">
        <f t="shared" si="143"/>
        <v>232.65</v>
      </c>
    </row>
    <row r="9185" spans="1:5" ht="15.6">
      <c r="A9185" s="3245" t="s">
        <v>9459</v>
      </c>
      <c r="B9185" s="1761" t="s">
        <v>292</v>
      </c>
      <c r="C9185" s="1761" t="s">
        <v>20704</v>
      </c>
      <c r="D9185" s="1762">
        <v>423</v>
      </c>
      <c r="E9185" s="1103">
        <f t="shared" si="143"/>
        <v>232.65</v>
      </c>
    </row>
    <row r="9186" spans="1:5" ht="15.6">
      <c r="A9186" s="3246" t="s">
        <v>9600</v>
      </c>
      <c r="B9186" s="1763" t="s">
        <v>3448</v>
      </c>
      <c r="C9186" s="1763" t="s">
        <v>20704</v>
      </c>
      <c r="D9186" s="1764">
        <v>423</v>
      </c>
      <c r="E9186" s="1104">
        <f t="shared" si="143"/>
        <v>232.65</v>
      </c>
    </row>
    <row r="9187" spans="1:5" ht="15.6">
      <c r="A9187" s="3245" t="s">
        <v>9601</v>
      </c>
      <c r="B9187" s="1761" t="s">
        <v>253</v>
      </c>
      <c r="C9187" s="1761" t="s">
        <v>20704</v>
      </c>
      <c r="D9187" s="1762">
        <v>423</v>
      </c>
      <c r="E9187" s="1103">
        <f t="shared" si="143"/>
        <v>232.65</v>
      </c>
    </row>
    <row r="9188" spans="1:5" ht="15.6">
      <c r="A9188" s="3246" t="s">
        <v>9500</v>
      </c>
      <c r="B9188" s="1763" t="s">
        <v>3377</v>
      </c>
      <c r="C9188" s="1763" t="s">
        <v>20704</v>
      </c>
      <c r="D9188" s="1764">
        <v>424</v>
      </c>
      <c r="E9188" s="1104">
        <f t="shared" si="143"/>
        <v>233.20000000000002</v>
      </c>
    </row>
    <row r="9189" spans="1:5" ht="15.6">
      <c r="A9189" s="3245" t="s">
        <v>9501</v>
      </c>
      <c r="B9189" s="1761" t="s">
        <v>282</v>
      </c>
      <c r="C9189" s="1761" t="s">
        <v>20704</v>
      </c>
      <c r="D9189" s="1762">
        <v>424</v>
      </c>
      <c r="E9189" s="1103">
        <f t="shared" si="143"/>
        <v>233.20000000000002</v>
      </c>
    </row>
    <row r="9190" spans="1:5" ht="15.6">
      <c r="A9190" s="3246" t="s">
        <v>9104</v>
      </c>
      <c r="B9190" s="1763" t="s">
        <v>3117</v>
      </c>
      <c r="C9190" s="1763" t="s">
        <v>20704</v>
      </c>
      <c r="D9190" s="1764">
        <v>426</v>
      </c>
      <c r="E9190" s="1104">
        <f t="shared" si="143"/>
        <v>234.3</v>
      </c>
    </row>
    <row r="9191" spans="1:5" ht="15.6">
      <c r="A9191" s="3245" t="s">
        <v>9105</v>
      </c>
      <c r="B9191" s="1761" t="s">
        <v>417</v>
      </c>
      <c r="C9191" s="1761" t="s">
        <v>20704</v>
      </c>
      <c r="D9191" s="1762">
        <v>426</v>
      </c>
      <c r="E9191" s="1103">
        <f t="shared" si="143"/>
        <v>234.3</v>
      </c>
    </row>
    <row r="9192" spans="1:5" ht="15.6">
      <c r="A9192" s="3246" t="s">
        <v>9247</v>
      </c>
      <c r="B9192" s="1763" t="s">
        <v>3209</v>
      </c>
      <c r="C9192" s="1763" t="s">
        <v>20704</v>
      </c>
      <c r="D9192" s="1764">
        <v>426</v>
      </c>
      <c r="E9192" s="1104">
        <f t="shared" si="143"/>
        <v>234.3</v>
      </c>
    </row>
    <row r="9193" spans="1:5" ht="15.6">
      <c r="A9193" s="3245" t="s">
        <v>9251</v>
      </c>
      <c r="B9193" s="1761" t="s">
        <v>3212</v>
      </c>
      <c r="C9193" s="1761" t="s">
        <v>20704</v>
      </c>
      <c r="D9193" s="1762">
        <v>431</v>
      </c>
      <c r="E9193" s="1103">
        <f t="shared" si="143"/>
        <v>237.05</v>
      </c>
    </row>
    <row r="9194" spans="1:5" ht="15.6">
      <c r="A9194" s="3246" t="s">
        <v>9709</v>
      </c>
      <c r="B9194" s="1763" t="s">
        <v>3526</v>
      </c>
      <c r="C9194" s="1763" t="s">
        <v>20704</v>
      </c>
      <c r="D9194" s="1764">
        <v>433</v>
      </c>
      <c r="E9194" s="1104">
        <f t="shared" si="143"/>
        <v>238.15</v>
      </c>
    </row>
    <row r="9195" spans="1:5" ht="15.6">
      <c r="A9195" s="3245" t="s">
        <v>9710</v>
      </c>
      <c r="B9195" s="1761" t="s">
        <v>222</v>
      </c>
      <c r="C9195" s="1761" t="s">
        <v>20704</v>
      </c>
      <c r="D9195" s="1762">
        <v>433</v>
      </c>
      <c r="E9195" s="1103">
        <f t="shared" si="143"/>
        <v>238.15</v>
      </c>
    </row>
    <row r="9196" spans="1:5" ht="15.6">
      <c r="A9196" s="3246" t="s">
        <v>9120</v>
      </c>
      <c r="B9196" s="1763" t="s">
        <v>3125</v>
      </c>
      <c r="C9196" s="1763" t="s">
        <v>20704</v>
      </c>
      <c r="D9196" s="1764">
        <v>434</v>
      </c>
      <c r="E9196" s="1104">
        <f t="shared" si="143"/>
        <v>238.70000000000002</v>
      </c>
    </row>
    <row r="9197" spans="1:5" ht="15.6">
      <c r="A9197" s="3245" t="s">
        <v>9291</v>
      </c>
      <c r="B9197" s="1761" t="s">
        <v>3232</v>
      </c>
      <c r="C9197" s="1761" t="s">
        <v>20704</v>
      </c>
      <c r="D9197" s="1762">
        <v>434</v>
      </c>
      <c r="E9197" s="1103">
        <f t="shared" si="143"/>
        <v>238.70000000000002</v>
      </c>
    </row>
    <row r="9198" spans="1:5" ht="15.6">
      <c r="A9198" s="3246" t="s">
        <v>9657</v>
      </c>
      <c r="B9198" s="1763" t="s">
        <v>3489</v>
      </c>
      <c r="C9198" s="1763" t="s">
        <v>20704</v>
      </c>
      <c r="D9198" s="1764">
        <v>434</v>
      </c>
      <c r="E9198" s="1104">
        <f t="shared" si="143"/>
        <v>238.70000000000002</v>
      </c>
    </row>
    <row r="9199" spans="1:5" ht="15.6">
      <c r="A9199" s="3245" t="s">
        <v>9658</v>
      </c>
      <c r="B9199" s="1761" t="s">
        <v>237</v>
      </c>
      <c r="C9199" s="1761" t="s">
        <v>20704</v>
      </c>
      <c r="D9199" s="1762">
        <v>434</v>
      </c>
      <c r="E9199" s="1103">
        <f t="shared" si="143"/>
        <v>238.70000000000002</v>
      </c>
    </row>
    <row r="9200" spans="1:5" ht="15.6">
      <c r="A9200" s="3246" t="s">
        <v>9504</v>
      </c>
      <c r="B9200" s="1763" t="s">
        <v>3380</v>
      </c>
      <c r="C9200" s="1763" t="s">
        <v>20704</v>
      </c>
      <c r="D9200" s="1764">
        <v>435</v>
      </c>
      <c r="E9200" s="1104">
        <f t="shared" si="143"/>
        <v>239.25000000000003</v>
      </c>
    </row>
    <row r="9201" spans="1:5" ht="15.6">
      <c r="A9201" s="3245" t="s">
        <v>9505</v>
      </c>
      <c r="B9201" s="1761" t="s">
        <v>281</v>
      </c>
      <c r="C9201" s="1761" t="s">
        <v>20704</v>
      </c>
      <c r="D9201" s="1762">
        <v>435</v>
      </c>
      <c r="E9201" s="1103">
        <f t="shared" si="143"/>
        <v>239.25000000000003</v>
      </c>
    </row>
    <row r="9202" spans="1:5" ht="15.6">
      <c r="A9202" s="3246" t="s">
        <v>9377</v>
      </c>
      <c r="B9202" s="1763" t="s">
        <v>3290</v>
      </c>
      <c r="C9202" s="1763" t="s">
        <v>20704</v>
      </c>
      <c r="D9202" s="1764">
        <v>436</v>
      </c>
      <c r="E9202" s="1104">
        <f t="shared" si="143"/>
        <v>239.8</v>
      </c>
    </row>
    <row r="9203" spans="1:5" ht="15.6">
      <c r="A9203" s="3245" t="s">
        <v>9378</v>
      </c>
      <c r="B9203" s="1761" t="s">
        <v>318</v>
      </c>
      <c r="C9203" s="1761" t="s">
        <v>20704</v>
      </c>
      <c r="D9203" s="1762">
        <v>436</v>
      </c>
      <c r="E9203" s="1103">
        <f t="shared" si="143"/>
        <v>239.8</v>
      </c>
    </row>
    <row r="9204" spans="1:5" ht="15.6">
      <c r="A9204" s="3246" t="s">
        <v>9124</v>
      </c>
      <c r="B9204" s="1763" t="s">
        <v>3128</v>
      </c>
      <c r="C9204" s="1763" t="s">
        <v>20704</v>
      </c>
      <c r="D9204" s="1764">
        <v>438</v>
      </c>
      <c r="E9204" s="1104">
        <f t="shared" si="143"/>
        <v>240.9</v>
      </c>
    </row>
    <row r="9205" spans="1:5" ht="15.6">
      <c r="A9205" s="3245" t="s">
        <v>9295</v>
      </c>
      <c r="B9205" s="1761" t="s">
        <v>3235</v>
      </c>
      <c r="C9205" s="1761" t="s">
        <v>20704</v>
      </c>
      <c r="D9205" s="1762">
        <v>438</v>
      </c>
      <c r="E9205" s="1103">
        <f t="shared" si="143"/>
        <v>240.9</v>
      </c>
    </row>
    <row r="9206" spans="1:5" ht="15.6">
      <c r="A9206" s="3246" t="s">
        <v>9331</v>
      </c>
      <c r="B9206" s="1763" t="s">
        <v>3258</v>
      </c>
      <c r="C9206" s="1763" t="s">
        <v>20704</v>
      </c>
      <c r="D9206" s="1764">
        <v>441</v>
      </c>
      <c r="E9206" s="1104">
        <f t="shared" si="143"/>
        <v>242.55</v>
      </c>
    </row>
    <row r="9207" spans="1:5" ht="15.6">
      <c r="A9207" s="3245" t="s">
        <v>9139</v>
      </c>
      <c r="B9207" s="1761" t="s">
        <v>3136</v>
      </c>
      <c r="C9207" s="1761" t="s">
        <v>20704</v>
      </c>
      <c r="D9207" s="1762">
        <v>443</v>
      </c>
      <c r="E9207" s="1103">
        <f t="shared" si="143"/>
        <v>243.65</v>
      </c>
    </row>
    <row r="9208" spans="1:5" ht="15.6">
      <c r="A9208" s="3246" t="s">
        <v>9766</v>
      </c>
      <c r="B9208" s="1763" t="s">
        <v>2900</v>
      </c>
      <c r="C9208" s="1763" t="s">
        <v>20704</v>
      </c>
      <c r="D9208" s="1764">
        <v>444</v>
      </c>
      <c r="E9208" s="1104">
        <f t="shared" si="143"/>
        <v>244.20000000000002</v>
      </c>
    </row>
    <row r="9209" spans="1:5" ht="15.6">
      <c r="A9209" s="3245" t="s">
        <v>9767</v>
      </c>
      <c r="B9209" s="1761" t="s">
        <v>494</v>
      </c>
      <c r="C9209" s="1761" t="s">
        <v>20704</v>
      </c>
      <c r="D9209" s="1762">
        <v>444</v>
      </c>
      <c r="E9209" s="1103">
        <f t="shared" si="143"/>
        <v>244.20000000000002</v>
      </c>
    </row>
    <row r="9210" spans="1:5" ht="15.6">
      <c r="A9210" s="3246" t="s">
        <v>9335</v>
      </c>
      <c r="B9210" s="1763" t="s">
        <v>3261</v>
      </c>
      <c r="C9210" s="1763" t="s">
        <v>20704</v>
      </c>
      <c r="D9210" s="1764">
        <v>445</v>
      </c>
      <c r="E9210" s="1104">
        <f t="shared" si="143"/>
        <v>244.75000000000003</v>
      </c>
    </row>
    <row r="9211" spans="1:5" ht="15.6">
      <c r="A9211" s="3245" t="s">
        <v>9144</v>
      </c>
      <c r="B9211" s="1761" t="s">
        <v>3140</v>
      </c>
      <c r="C9211" s="1761" t="s">
        <v>20704</v>
      </c>
      <c r="D9211" s="1762">
        <v>446</v>
      </c>
      <c r="E9211" s="1103">
        <f t="shared" si="143"/>
        <v>245.3</v>
      </c>
    </row>
    <row r="9212" spans="1:5" ht="15.6">
      <c r="A9212" s="3246" t="s">
        <v>9713</v>
      </c>
      <c r="B9212" s="1763" t="s">
        <v>3529</v>
      </c>
      <c r="C9212" s="1763" t="s">
        <v>20704</v>
      </c>
      <c r="D9212" s="1764">
        <v>446</v>
      </c>
      <c r="E9212" s="1104">
        <f t="shared" si="143"/>
        <v>245.3</v>
      </c>
    </row>
    <row r="9213" spans="1:5" ht="15.6">
      <c r="A9213" s="3245" t="s">
        <v>9714</v>
      </c>
      <c r="B9213" s="1761" t="s">
        <v>221</v>
      </c>
      <c r="C9213" s="1761" t="s">
        <v>20704</v>
      </c>
      <c r="D9213" s="1762">
        <v>446</v>
      </c>
      <c r="E9213" s="1103">
        <f t="shared" si="143"/>
        <v>245.3</v>
      </c>
    </row>
    <row r="9214" spans="1:5" ht="15.6">
      <c r="A9214" s="3246" t="s">
        <v>9418</v>
      </c>
      <c r="B9214" s="1763" t="s">
        <v>3320</v>
      </c>
      <c r="C9214" s="1763" t="s">
        <v>20704</v>
      </c>
      <c r="D9214" s="1764">
        <v>449</v>
      </c>
      <c r="E9214" s="1104">
        <f t="shared" si="143"/>
        <v>246.95000000000002</v>
      </c>
    </row>
    <row r="9215" spans="1:5" ht="15.6">
      <c r="A9215" s="3245" t="s">
        <v>9419</v>
      </c>
      <c r="B9215" s="1761" t="s">
        <v>307</v>
      </c>
      <c r="C9215" s="1761" t="s">
        <v>20704</v>
      </c>
      <c r="D9215" s="1762">
        <v>449</v>
      </c>
      <c r="E9215" s="1103">
        <f t="shared" si="143"/>
        <v>246.95000000000002</v>
      </c>
    </row>
    <row r="9216" spans="1:5" ht="15.6">
      <c r="A9216" s="3246" t="s">
        <v>9165</v>
      </c>
      <c r="B9216" s="1763" t="s">
        <v>3154</v>
      </c>
      <c r="C9216" s="1763" t="s">
        <v>20704</v>
      </c>
      <c r="D9216" s="1764">
        <v>451</v>
      </c>
      <c r="E9216" s="1104">
        <f t="shared" si="143"/>
        <v>248.05</v>
      </c>
    </row>
    <row r="9217" spans="1:5" ht="15.6">
      <c r="A9217" s="3245" t="s">
        <v>9384</v>
      </c>
      <c r="B9217" s="1761" t="s">
        <v>3295</v>
      </c>
      <c r="C9217" s="1761" t="s">
        <v>20704</v>
      </c>
      <c r="D9217" s="1762">
        <v>452</v>
      </c>
      <c r="E9217" s="1103">
        <f t="shared" si="143"/>
        <v>248.60000000000002</v>
      </c>
    </row>
    <row r="9218" spans="1:5" ht="15.6">
      <c r="A9218" s="3246" t="s">
        <v>9891</v>
      </c>
      <c r="B9218" s="1763" t="s">
        <v>2992</v>
      </c>
      <c r="C9218" s="1763" t="s">
        <v>20704</v>
      </c>
      <c r="D9218" s="1764">
        <v>452</v>
      </c>
      <c r="E9218" s="1104">
        <f t="shared" si="143"/>
        <v>248.60000000000002</v>
      </c>
    </row>
    <row r="9219" spans="1:5" ht="15.6">
      <c r="A9219" s="3245" t="s">
        <v>9892</v>
      </c>
      <c r="B9219" s="1761" t="s">
        <v>462</v>
      </c>
      <c r="C9219" s="1761" t="s">
        <v>20704</v>
      </c>
      <c r="D9219" s="1762">
        <v>452</v>
      </c>
      <c r="E9219" s="1103">
        <f t="shared" si="143"/>
        <v>248.60000000000002</v>
      </c>
    </row>
    <row r="9220" spans="1:5" ht="15.6">
      <c r="A9220" s="3246" t="s">
        <v>9550</v>
      </c>
      <c r="B9220" s="1763" t="s">
        <v>3412</v>
      </c>
      <c r="C9220" s="1763" t="s">
        <v>20704</v>
      </c>
      <c r="D9220" s="1764">
        <v>453</v>
      </c>
      <c r="E9220" s="1104">
        <f t="shared" si="143"/>
        <v>249.15000000000003</v>
      </c>
    </row>
    <row r="9221" spans="1:5" ht="15.6">
      <c r="A9221" s="3245" t="s">
        <v>9551</v>
      </c>
      <c r="B9221" s="1761" t="s">
        <v>267</v>
      </c>
      <c r="C9221" s="1761" t="s">
        <v>20704</v>
      </c>
      <c r="D9221" s="1762">
        <v>453</v>
      </c>
      <c r="E9221" s="1103">
        <f t="shared" si="143"/>
        <v>249.15000000000003</v>
      </c>
    </row>
    <row r="9222" spans="1:5" ht="15.6">
      <c r="A9222" s="3246" t="s">
        <v>9170</v>
      </c>
      <c r="B9222" s="1763" t="s">
        <v>3158</v>
      </c>
      <c r="C9222" s="1763" t="s">
        <v>20704</v>
      </c>
      <c r="D9222" s="1764">
        <v>454</v>
      </c>
      <c r="E9222" s="1104">
        <f t="shared" si="143"/>
        <v>249.70000000000002</v>
      </c>
    </row>
    <row r="9223" spans="1:5" ht="15.6">
      <c r="A9223" s="3245" t="s">
        <v>9829</v>
      </c>
      <c r="B9223" s="1761" t="s">
        <v>2946</v>
      </c>
      <c r="C9223" s="1761" t="s">
        <v>20704</v>
      </c>
      <c r="D9223" s="1762">
        <v>455</v>
      </c>
      <c r="E9223" s="1103">
        <f t="shared" si="143"/>
        <v>250.25000000000003</v>
      </c>
    </row>
    <row r="9224" spans="1:5" ht="15.6">
      <c r="A9224" s="3246" t="s">
        <v>9830</v>
      </c>
      <c r="B9224" s="1763" t="s">
        <v>478</v>
      </c>
      <c r="C9224" s="1763" t="s">
        <v>20704</v>
      </c>
      <c r="D9224" s="1764">
        <v>455</v>
      </c>
      <c r="E9224" s="1104">
        <f t="shared" si="143"/>
        <v>250.25000000000003</v>
      </c>
    </row>
    <row r="9225" spans="1:5" ht="15.6">
      <c r="A9225" s="3245" t="s">
        <v>9833</v>
      </c>
      <c r="B9225" s="1761" t="s">
        <v>2949</v>
      </c>
      <c r="C9225" s="1761" t="s">
        <v>20704</v>
      </c>
      <c r="D9225" s="1762">
        <v>455</v>
      </c>
      <c r="E9225" s="1103">
        <f t="shared" si="143"/>
        <v>250.25000000000003</v>
      </c>
    </row>
    <row r="9226" spans="1:5" ht="15.6">
      <c r="A9226" s="3246" t="s">
        <v>9834</v>
      </c>
      <c r="B9226" s="1763" t="s">
        <v>477</v>
      </c>
      <c r="C9226" s="1763" t="s">
        <v>20704</v>
      </c>
      <c r="D9226" s="1764">
        <v>455</v>
      </c>
      <c r="E9226" s="1104">
        <f t="shared" si="143"/>
        <v>250.25000000000003</v>
      </c>
    </row>
    <row r="9227" spans="1:5" ht="15.6">
      <c r="A9227" s="3245" t="s">
        <v>9770</v>
      </c>
      <c r="B9227" s="1761" t="s">
        <v>2903</v>
      </c>
      <c r="C9227" s="1761" t="s">
        <v>20704</v>
      </c>
      <c r="D9227" s="1762">
        <v>458</v>
      </c>
      <c r="E9227" s="1103">
        <f t="shared" si="143"/>
        <v>251.90000000000003</v>
      </c>
    </row>
    <row r="9228" spans="1:5" ht="15.6">
      <c r="A9228" s="3246" t="s">
        <v>9771</v>
      </c>
      <c r="B9228" s="1763" t="s">
        <v>493</v>
      </c>
      <c r="C9228" s="1763" t="s">
        <v>20704</v>
      </c>
      <c r="D9228" s="1764">
        <v>458</v>
      </c>
      <c r="E9228" s="1104">
        <f t="shared" si="143"/>
        <v>251.90000000000003</v>
      </c>
    </row>
    <row r="9229" spans="1:5" ht="15.6">
      <c r="A9229" s="3245" t="s">
        <v>9191</v>
      </c>
      <c r="B9229" s="1761" t="s">
        <v>3171</v>
      </c>
      <c r="C9229" s="1761" t="s">
        <v>20704</v>
      </c>
      <c r="D9229" s="1762">
        <v>459</v>
      </c>
      <c r="E9229" s="1103">
        <f t="shared" ref="E9229:E9292" si="144">D9229*(100%-$E$8)</f>
        <v>252.45000000000002</v>
      </c>
    </row>
    <row r="9230" spans="1:5" ht="15.6">
      <c r="A9230" s="3246" t="s">
        <v>9422</v>
      </c>
      <c r="B9230" s="1763" t="s">
        <v>3323</v>
      </c>
      <c r="C9230" s="1763" t="s">
        <v>20704</v>
      </c>
      <c r="D9230" s="1764">
        <v>460</v>
      </c>
      <c r="E9230" s="1104">
        <f t="shared" si="144"/>
        <v>253.00000000000003</v>
      </c>
    </row>
    <row r="9231" spans="1:5" ht="15.6">
      <c r="A9231" s="3245" t="s">
        <v>9423</v>
      </c>
      <c r="B9231" s="1761" t="s">
        <v>306</v>
      </c>
      <c r="C9231" s="1761" t="s">
        <v>20704</v>
      </c>
      <c r="D9231" s="1762">
        <v>460</v>
      </c>
      <c r="E9231" s="1103">
        <f t="shared" si="144"/>
        <v>253.00000000000003</v>
      </c>
    </row>
    <row r="9232" spans="1:5" ht="15.6">
      <c r="A9232" s="3246" t="s">
        <v>9462</v>
      </c>
      <c r="B9232" s="1763" t="s">
        <v>3348</v>
      </c>
      <c r="C9232" s="1763" t="s">
        <v>20704</v>
      </c>
      <c r="D9232" s="1764">
        <v>462</v>
      </c>
      <c r="E9232" s="1104">
        <f t="shared" si="144"/>
        <v>254.10000000000002</v>
      </c>
    </row>
    <row r="9233" spans="1:5" ht="15.6">
      <c r="A9233" s="3245" t="s">
        <v>9463</v>
      </c>
      <c r="B9233" s="1761" t="s">
        <v>291</v>
      </c>
      <c r="C9233" s="1761" t="s">
        <v>20704</v>
      </c>
      <c r="D9233" s="1762">
        <v>462</v>
      </c>
      <c r="E9233" s="1103">
        <f t="shared" si="144"/>
        <v>254.10000000000002</v>
      </c>
    </row>
    <row r="9234" spans="1:5" ht="15.6">
      <c r="A9234" s="3246" t="s">
        <v>9197</v>
      </c>
      <c r="B9234" s="1763" t="s">
        <v>3175</v>
      </c>
      <c r="C9234" s="1763" t="s">
        <v>20704</v>
      </c>
      <c r="D9234" s="1764">
        <v>463</v>
      </c>
      <c r="E9234" s="1104">
        <f t="shared" si="144"/>
        <v>254.65000000000003</v>
      </c>
    </row>
    <row r="9235" spans="1:5" ht="15.6">
      <c r="A9235" s="3245" t="s">
        <v>9999</v>
      </c>
      <c r="B9235" s="1761" t="s">
        <v>3073</v>
      </c>
      <c r="C9235" s="1761" t="s">
        <v>20704</v>
      </c>
      <c r="D9235" s="1762">
        <v>464</v>
      </c>
      <c r="E9235" s="1103">
        <f t="shared" si="144"/>
        <v>255.20000000000002</v>
      </c>
    </row>
    <row r="9236" spans="1:5" ht="15.6">
      <c r="A9236" s="3246" t="s">
        <v>10000</v>
      </c>
      <c r="B9236" s="1763" t="s">
        <v>435</v>
      </c>
      <c r="C9236" s="1763" t="s">
        <v>20704</v>
      </c>
      <c r="D9236" s="1764">
        <v>464</v>
      </c>
      <c r="E9236" s="1104">
        <f t="shared" si="144"/>
        <v>255.20000000000002</v>
      </c>
    </row>
    <row r="9237" spans="1:5" ht="15.6">
      <c r="A9237" s="3245" t="s">
        <v>9555</v>
      </c>
      <c r="B9237" s="1761" t="s">
        <v>3415</v>
      </c>
      <c r="C9237" s="1761" t="s">
        <v>20704</v>
      </c>
      <c r="D9237" s="1762">
        <v>466</v>
      </c>
      <c r="E9237" s="1103">
        <f t="shared" si="144"/>
        <v>256.3</v>
      </c>
    </row>
    <row r="9238" spans="1:5" ht="15.6">
      <c r="A9238" s="3246" t="s">
        <v>9556</v>
      </c>
      <c r="B9238" s="1763" t="s">
        <v>265</v>
      </c>
      <c r="C9238" s="1763" t="s">
        <v>20704</v>
      </c>
      <c r="D9238" s="1764">
        <v>466</v>
      </c>
      <c r="E9238" s="1104">
        <f t="shared" si="144"/>
        <v>256.3</v>
      </c>
    </row>
    <row r="9239" spans="1:5" ht="15.6">
      <c r="A9239" s="3245" t="s">
        <v>9604</v>
      </c>
      <c r="B9239" s="1761" t="s">
        <v>3451</v>
      </c>
      <c r="C9239" s="1761" t="s">
        <v>20704</v>
      </c>
      <c r="D9239" s="1762">
        <v>467</v>
      </c>
      <c r="E9239" s="1103">
        <f t="shared" si="144"/>
        <v>256.85000000000002</v>
      </c>
    </row>
    <row r="9240" spans="1:5" ht="15.6">
      <c r="A9240" s="3246" t="s">
        <v>9605</v>
      </c>
      <c r="B9240" s="1763" t="s">
        <v>252</v>
      </c>
      <c r="C9240" s="1763" t="s">
        <v>20704</v>
      </c>
      <c r="D9240" s="1764">
        <v>467</v>
      </c>
      <c r="E9240" s="1104">
        <f t="shared" si="144"/>
        <v>256.85000000000002</v>
      </c>
    </row>
    <row r="9241" spans="1:5" ht="15.6">
      <c r="A9241" s="3245" t="s">
        <v>9895</v>
      </c>
      <c r="B9241" s="1761" t="s">
        <v>2995</v>
      </c>
      <c r="C9241" s="1761" t="s">
        <v>20704</v>
      </c>
      <c r="D9241" s="1762">
        <v>467</v>
      </c>
      <c r="E9241" s="1103">
        <f t="shared" si="144"/>
        <v>256.85000000000002</v>
      </c>
    </row>
    <row r="9242" spans="1:5" ht="15.6">
      <c r="A9242" s="3246" t="s">
        <v>9896</v>
      </c>
      <c r="B9242" s="1763" t="s">
        <v>461</v>
      </c>
      <c r="C9242" s="1763" t="s">
        <v>20704</v>
      </c>
      <c r="D9242" s="1764">
        <v>467</v>
      </c>
      <c r="E9242" s="1104">
        <f t="shared" si="144"/>
        <v>256.85000000000002</v>
      </c>
    </row>
    <row r="9243" spans="1:5" ht="15.6">
      <c r="A9243" s="3245" t="s">
        <v>9222</v>
      </c>
      <c r="B9243" s="1761" t="s">
        <v>3191</v>
      </c>
      <c r="C9243" s="1761" t="s">
        <v>20704</v>
      </c>
      <c r="D9243" s="1762">
        <v>468</v>
      </c>
      <c r="E9243" s="1103">
        <f t="shared" si="144"/>
        <v>257.40000000000003</v>
      </c>
    </row>
    <row r="9244" spans="1:5" ht="15.6">
      <c r="A9244" s="3246" t="s">
        <v>9226</v>
      </c>
      <c r="B9244" s="1763" t="s">
        <v>3194</v>
      </c>
      <c r="C9244" s="1763" t="s">
        <v>20704</v>
      </c>
      <c r="D9244" s="1764">
        <v>472</v>
      </c>
      <c r="E9244" s="1104">
        <f t="shared" si="144"/>
        <v>259.60000000000002</v>
      </c>
    </row>
    <row r="9245" spans="1:5" ht="15.6">
      <c r="A9245" s="3245" t="s">
        <v>9466</v>
      </c>
      <c r="B9245" s="1761" t="s">
        <v>3351</v>
      </c>
      <c r="C9245" s="1761" t="s">
        <v>20704</v>
      </c>
      <c r="D9245" s="1762">
        <v>474</v>
      </c>
      <c r="E9245" s="1103">
        <f t="shared" si="144"/>
        <v>260.70000000000005</v>
      </c>
    </row>
    <row r="9246" spans="1:5" ht="15.6">
      <c r="A9246" s="3246" t="s">
        <v>9467</v>
      </c>
      <c r="B9246" s="1763" t="s">
        <v>290</v>
      </c>
      <c r="C9246" s="1763" t="s">
        <v>20704</v>
      </c>
      <c r="D9246" s="1764">
        <v>474</v>
      </c>
      <c r="E9246" s="1104">
        <f t="shared" si="144"/>
        <v>260.70000000000005</v>
      </c>
    </row>
    <row r="9247" spans="1:5" ht="15.6">
      <c r="A9247" s="3245" t="s">
        <v>9255</v>
      </c>
      <c r="B9247" s="1761" t="s">
        <v>3214</v>
      </c>
      <c r="C9247" s="1761" t="s">
        <v>20704</v>
      </c>
      <c r="D9247" s="1762">
        <v>476</v>
      </c>
      <c r="E9247" s="1103">
        <f t="shared" si="144"/>
        <v>261.8</v>
      </c>
    </row>
    <row r="9248" spans="1:5" ht="15.6">
      <c r="A9248" s="3246" t="s">
        <v>9508</v>
      </c>
      <c r="B9248" s="1763" t="s">
        <v>3382</v>
      </c>
      <c r="C9248" s="1763" t="s">
        <v>20704</v>
      </c>
      <c r="D9248" s="1764">
        <v>476</v>
      </c>
      <c r="E9248" s="1104">
        <f t="shared" si="144"/>
        <v>261.8</v>
      </c>
    </row>
    <row r="9249" spans="1:5" ht="15.6">
      <c r="A9249" s="3245" t="s">
        <v>9509</v>
      </c>
      <c r="B9249" s="1761" t="s">
        <v>279</v>
      </c>
      <c r="C9249" s="1761" t="s">
        <v>20704</v>
      </c>
      <c r="D9249" s="1762">
        <v>476</v>
      </c>
      <c r="E9249" s="1103">
        <f t="shared" si="144"/>
        <v>261.8</v>
      </c>
    </row>
    <row r="9250" spans="1:5" ht="15.6">
      <c r="A9250" s="3246" t="s">
        <v>9947</v>
      </c>
      <c r="B9250" s="1763" t="s">
        <v>3034</v>
      </c>
      <c r="C9250" s="1763" t="s">
        <v>20704</v>
      </c>
      <c r="D9250" s="1764">
        <v>477</v>
      </c>
      <c r="E9250" s="1104">
        <f t="shared" si="144"/>
        <v>262.35000000000002</v>
      </c>
    </row>
    <row r="9251" spans="1:5" ht="15.6">
      <c r="A9251" s="3245" t="s">
        <v>9948</v>
      </c>
      <c r="B9251" s="1761" t="s">
        <v>448</v>
      </c>
      <c r="C9251" s="1761" t="s">
        <v>20704</v>
      </c>
      <c r="D9251" s="1762">
        <v>477</v>
      </c>
      <c r="E9251" s="1103">
        <f t="shared" si="144"/>
        <v>262.35000000000002</v>
      </c>
    </row>
    <row r="9252" spans="1:5" ht="15.6">
      <c r="A9252" s="3246" t="s">
        <v>10003</v>
      </c>
      <c r="B9252" s="1763" t="s">
        <v>3076</v>
      </c>
      <c r="C9252" s="1763" t="s">
        <v>20704</v>
      </c>
      <c r="D9252" s="1764">
        <v>478</v>
      </c>
      <c r="E9252" s="1104">
        <f t="shared" si="144"/>
        <v>262.90000000000003</v>
      </c>
    </row>
    <row r="9253" spans="1:5" ht="15.6">
      <c r="A9253" s="3245" t="s">
        <v>10004</v>
      </c>
      <c r="B9253" s="1761" t="s">
        <v>434</v>
      </c>
      <c r="C9253" s="1761" t="s">
        <v>20704</v>
      </c>
      <c r="D9253" s="1762">
        <v>478</v>
      </c>
      <c r="E9253" s="1103">
        <f t="shared" si="144"/>
        <v>262.90000000000003</v>
      </c>
    </row>
    <row r="9254" spans="1:5" ht="15.6">
      <c r="A9254" s="3246" t="s">
        <v>9661</v>
      </c>
      <c r="B9254" s="1763" t="s">
        <v>236</v>
      </c>
      <c r="C9254" s="1763" t="s">
        <v>20704</v>
      </c>
      <c r="D9254" s="1764">
        <v>479</v>
      </c>
      <c r="E9254" s="1104">
        <f t="shared" si="144"/>
        <v>263.45000000000005</v>
      </c>
    </row>
    <row r="9255" spans="1:5" ht="15.6">
      <c r="A9255" s="3245" t="s">
        <v>9662</v>
      </c>
      <c r="B9255" s="1761" t="s">
        <v>235</v>
      </c>
      <c r="C9255" s="1761" t="s">
        <v>20704</v>
      </c>
      <c r="D9255" s="1762">
        <v>479</v>
      </c>
      <c r="E9255" s="1103">
        <f t="shared" si="144"/>
        <v>263.45000000000005</v>
      </c>
    </row>
    <row r="9256" spans="1:5" ht="15.6">
      <c r="A9256" s="3246" t="s">
        <v>9260</v>
      </c>
      <c r="B9256" s="1763" t="s">
        <v>3217</v>
      </c>
      <c r="C9256" s="1763" t="s">
        <v>20704</v>
      </c>
      <c r="D9256" s="1764">
        <v>480</v>
      </c>
      <c r="E9256" s="1104">
        <f t="shared" si="144"/>
        <v>264</v>
      </c>
    </row>
    <row r="9257" spans="1:5" ht="15.6">
      <c r="A9257" s="3245" t="s">
        <v>9608</v>
      </c>
      <c r="B9257" s="1761" t="s">
        <v>3454</v>
      </c>
      <c r="C9257" s="1761" t="s">
        <v>20704</v>
      </c>
      <c r="D9257" s="1762">
        <v>480</v>
      </c>
      <c r="E9257" s="1103">
        <f t="shared" si="144"/>
        <v>264</v>
      </c>
    </row>
    <row r="9258" spans="1:5" ht="15.6">
      <c r="A9258" s="3246" t="s">
        <v>9609</v>
      </c>
      <c r="B9258" s="1763" t="s">
        <v>251</v>
      </c>
      <c r="C9258" s="1763" t="s">
        <v>20704</v>
      </c>
      <c r="D9258" s="1764">
        <v>480</v>
      </c>
      <c r="E9258" s="1104">
        <f t="shared" si="144"/>
        <v>264</v>
      </c>
    </row>
    <row r="9259" spans="1:5" ht="15.6">
      <c r="A9259" s="3245" t="s">
        <v>9299</v>
      </c>
      <c r="B9259" s="1761" t="s">
        <v>3237</v>
      </c>
      <c r="C9259" s="1761" t="s">
        <v>20704</v>
      </c>
      <c r="D9259" s="1762">
        <v>485</v>
      </c>
      <c r="E9259" s="1103">
        <f t="shared" si="144"/>
        <v>266.75</v>
      </c>
    </row>
    <row r="9260" spans="1:5" ht="15.6">
      <c r="A9260" s="3246" t="s">
        <v>9095</v>
      </c>
      <c r="B9260" s="1763" t="s">
        <v>3112</v>
      </c>
      <c r="C9260" s="1763" t="s">
        <v>20704</v>
      </c>
      <c r="D9260" s="1764">
        <v>486</v>
      </c>
      <c r="E9260" s="1104">
        <f t="shared" si="144"/>
        <v>267.3</v>
      </c>
    </row>
    <row r="9261" spans="1:5" ht="15.6">
      <c r="A9261" s="3245" t="s">
        <v>9148</v>
      </c>
      <c r="B9261" s="1761" t="s">
        <v>3143</v>
      </c>
      <c r="C9261" s="1761" t="s">
        <v>20704</v>
      </c>
      <c r="D9261" s="1762">
        <v>486</v>
      </c>
      <c r="E9261" s="1103">
        <f t="shared" si="144"/>
        <v>267.3</v>
      </c>
    </row>
    <row r="9262" spans="1:5" ht="15.6">
      <c r="A9262" s="3246" t="s">
        <v>9149</v>
      </c>
      <c r="B9262" s="1763" t="s">
        <v>3144</v>
      </c>
      <c r="C9262" s="1763" t="s">
        <v>20704</v>
      </c>
      <c r="D9262" s="1764">
        <v>486</v>
      </c>
      <c r="E9262" s="1104">
        <f t="shared" si="144"/>
        <v>267.3</v>
      </c>
    </row>
    <row r="9263" spans="1:5" ht="15.6">
      <c r="A9263" s="3245" t="s">
        <v>9512</v>
      </c>
      <c r="B9263" s="1761" t="s">
        <v>3385</v>
      </c>
      <c r="C9263" s="1761" t="s">
        <v>20704</v>
      </c>
      <c r="D9263" s="1762">
        <v>487</v>
      </c>
      <c r="E9263" s="1103">
        <f t="shared" si="144"/>
        <v>267.85000000000002</v>
      </c>
    </row>
    <row r="9264" spans="1:5" ht="15.6">
      <c r="A9264" s="3246" t="s">
        <v>9513</v>
      </c>
      <c r="B9264" s="1763" t="s">
        <v>278</v>
      </c>
      <c r="C9264" s="1763" t="s">
        <v>20704</v>
      </c>
      <c r="D9264" s="1764">
        <v>487</v>
      </c>
      <c r="E9264" s="1104">
        <f t="shared" si="144"/>
        <v>267.85000000000002</v>
      </c>
    </row>
    <row r="9265" spans="1:5" ht="15.6">
      <c r="A9265" s="3245" t="s">
        <v>9303</v>
      </c>
      <c r="B9265" s="1761" t="s">
        <v>3239</v>
      </c>
      <c r="C9265" s="1761" t="s">
        <v>20704</v>
      </c>
      <c r="D9265" s="1762">
        <v>488</v>
      </c>
      <c r="E9265" s="1103">
        <f t="shared" si="144"/>
        <v>268.40000000000003</v>
      </c>
    </row>
    <row r="9266" spans="1:5" ht="15.6">
      <c r="A9266" s="3246" t="s">
        <v>9100</v>
      </c>
      <c r="B9266" s="1763" t="s">
        <v>3115</v>
      </c>
      <c r="C9266" s="1763" t="s">
        <v>20704</v>
      </c>
      <c r="D9266" s="1764">
        <v>491</v>
      </c>
      <c r="E9266" s="1104">
        <f t="shared" si="144"/>
        <v>270.05</v>
      </c>
    </row>
    <row r="9267" spans="1:5" ht="15.6">
      <c r="A9267" s="3245" t="s">
        <v>9717</v>
      </c>
      <c r="B9267" s="1761" t="s">
        <v>3532</v>
      </c>
      <c r="C9267" s="1761" t="s">
        <v>20704</v>
      </c>
      <c r="D9267" s="1762">
        <v>492</v>
      </c>
      <c r="E9267" s="1103">
        <f t="shared" si="144"/>
        <v>270.60000000000002</v>
      </c>
    </row>
    <row r="9268" spans="1:5" ht="15.6">
      <c r="A9268" s="3246" t="s">
        <v>9718</v>
      </c>
      <c r="B9268" s="1763" t="s">
        <v>220</v>
      </c>
      <c r="C9268" s="1763" t="s">
        <v>20704</v>
      </c>
      <c r="D9268" s="1764">
        <v>492</v>
      </c>
      <c r="E9268" s="1104">
        <f t="shared" si="144"/>
        <v>270.60000000000002</v>
      </c>
    </row>
    <row r="9269" spans="1:5" ht="15.6">
      <c r="A9269" s="3245" t="s">
        <v>9951</v>
      </c>
      <c r="B9269" s="1761" t="s">
        <v>3037</v>
      </c>
      <c r="C9269" s="1761" t="s">
        <v>20704</v>
      </c>
      <c r="D9269" s="1762">
        <v>492</v>
      </c>
      <c r="E9269" s="1103">
        <f t="shared" si="144"/>
        <v>270.60000000000002</v>
      </c>
    </row>
    <row r="9270" spans="1:5" ht="15.6">
      <c r="A9270" s="3246" t="s">
        <v>9952</v>
      </c>
      <c r="B9270" s="1763" t="s">
        <v>447</v>
      </c>
      <c r="C9270" s="1763" t="s">
        <v>20704</v>
      </c>
      <c r="D9270" s="1764">
        <v>492</v>
      </c>
      <c r="E9270" s="1104">
        <f t="shared" si="144"/>
        <v>270.60000000000002</v>
      </c>
    </row>
    <row r="9271" spans="1:5" ht="15.6">
      <c r="A9271" s="3245" t="s">
        <v>9339</v>
      </c>
      <c r="B9271" s="1761" t="s">
        <v>3264</v>
      </c>
      <c r="C9271" s="1761" t="s">
        <v>20704</v>
      </c>
      <c r="D9271" s="1762">
        <v>493</v>
      </c>
      <c r="E9271" s="1103">
        <f t="shared" si="144"/>
        <v>271.15000000000003</v>
      </c>
    </row>
    <row r="9272" spans="1:5" ht="15.6">
      <c r="A9272" s="3246" t="s">
        <v>9665</v>
      </c>
      <c r="B9272" s="1763" t="s">
        <v>3494</v>
      </c>
      <c r="C9272" s="1763" t="s">
        <v>20704</v>
      </c>
      <c r="D9272" s="1764">
        <v>493</v>
      </c>
      <c r="E9272" s="1104">
        <f t="shared" si="144"/>
        <v>271.15000000000003</v>
      </c>
    </row>
    <row r="9273" spans="1:5" ht="15.6">
      <c r="A9273" s="3245" t="s">
        <v>9666</v>
      </c>
      <c r="B9273" s="1761" t="s">
        <v>234</v>
      </c>
      <c r="C9273" s="1761" t="s">
        <v>20704</v>
      </c>
      <c r="D9273" s="1762">
        <v>493</v>
      </c>
      <c r="E9273" s="1103">
        <f t="shared" si="144"/>
        <v>271.15000000000003</v>
      </c>
    </row>
    <row r="9274" spans="1:5" ht="15.6">
      <c r="A9274" s="3246" t="s">
        <v>9174</v>
      </c>
      <c r="B9274" s="1763" t="s">
        <v>3161</v>
      </c>
      <c r="C9274" s="1763" t="s">
        <v>20704</v>
      </c>
      <c r="D9274" s="1764">
        <v>495</v>
      </c>
      <c r="E9274" s="1104">
        <f t="shared" si="144"/>
        <v>272.25</v>
      </c>
    </row>
    <row r="9275" spans="1:5" ht="15.6">
      <c r="A9275" s="3245" t="s">
        <v>9175</v>
      </c>
      <c r="B9275" s="1761" t="s">
        <v>3162</v>
      </c>
      <c r="C9275" s="1761" t="s">
        <v>20704</v>
      </c>
      <c r="D9275" s="1762">
        <v>495</v>
      </c>
      <c r="E9275" s="1103">
        <f t="shared" si="144"/>
        <v>272.25</v>
      </c>
    </row>
    <row r="9276" spans="1:5" ht="15.6">
      <c r="A9276" s="3246" t="s">
        <v>9153</v>
      </c>
      <c r="B9276" s="1763" t="s">
        <v>3146</v>
      </c>
      <c r="C9276" s="1763" t="s">
        <v>20704</v>
      </c>
      <c r="D9276" s="1764">
        <v>497</v>
      </c>
      <c r="E9276" s="1104">
        <f t="shared" si="144"/>
        <v>273.35000000000002</v>
      </c>
    </row>
    <row r="9277" spans="1:5" ht="15.6">
      <c r="A9277" s="3245" t="s">
        <v>9343</v>
      </c>
      <c r="B9277" s="1761" t="s">
        <v>3266</v>
      </c>
      <c r="C9277" s="1761" t="s">
        <v>20704</v>
      </c>
      <c r="D9277" s="1762">
        <v>497</v>
      </c>
      <c r="E9277" s="1103">
        <f t="shared" si="144"/>
        <v>273.35000000000002</v>
      </c>
    </row>
    <row r="9278" spans="1:5" ht="15.6">
      <c r="A9278" s="3246" t="s">
        <v>9388</v>
      </c>
      <c r="B9278" s="1763" t="s">
        <v>3298</v>
      </c>
      <c r="C9278" s="1763" t="s">
        <v>20704</v>
      </c>
      <c r="D9278" s="1764">
        <v>502</v>
      </c>
      <c r="E9278" s="1104">
        <f t="shared" si="144"/>
        <v>276.10000000000002</v>
      </c>
    </row>
    <row r="9279" spans="1:5" ht="15.6">
      <c r="A9279" s="3245" t="s">
        <v>9179</v>
      </c>
      <c r="B9279" s="1761" t="s">
        <v>3165</v>
      </c>
      <c r="C9279" s="1761" t="s">
        <v>20704</v>
      </c>
      <c r="D9279" s="1762">
        <v>506</v>
      </c>
      <c r="E9279" s="1103">
        <f t="shared" si="144"/>
        <v>278.3</v>
      </c>
    </row>
    <row r="9280" spans="1:5" ht="15.6">
      <c r="A9280" s="3246" t="s">
        <v>9201</v>
      </c>
      <c r="B9280" s="1763" t="s">
        <v>3177</v>
      </c>
      <c r="C9280" s="1763" t="s">
        <v>20704</v>
      </c>
      <c r="D9280" s="1764">
        <v>506</v>
      </c>
      <c r="E9280" s="1104">
        <f t="shared" si="144"/>
        <v>278.3</v>
      </c>
    </row>
    <row r="9281" spans="1:5" ht="15.6">
      <c r="A9281" s="3245" t="s">
        <v>9392</v>
      </c>
      <c r="B9281" s="1761" t="s">
        <v>3300</v>
      </c>
      <c r="C9281" s="1761" t="s">
        <v>20704</v>
      </c>
      <c r="D9281" s="1762">
        <v>506</v>
      </c>
      <c r="E9281" s="1103">
        <f t="shared" si="144"/>
        <v>278.3</v>
      </c>
    </row>
    <row r="9282" spans="1:5" ht="15.6">
      <c r="A9282" s="3246" t="s">
        <v>9721</v>
      </c>
      <c r="B9282" s="1763" t="s">
        <v>3535</v>
      </c>
      <c r="C9282" s="1763" t="s">
        <v>20704</v>
      </c>
      <c r="D9282" s="1764">
        <v>506</v>
      </c>
      <c r="E9282" s="1104">
        <f t="shared" si="144"/>
        <v>278.3</v>
      </c>
    </row>
    <row r="9283" spans="1:5" ht="15.6">
      <c r="A9283" s="3245" t="s">
        <v>9722</v>
      </c>
      <c r="B9283" s="1761" t="s">
        <v>219</v>
      </c>
      <c r="C9283" s="1761" t="s">
        <v>20704</v>
      </c>
      <c r="D9283" s="1762">
        <v>506</v>
      </c>
      <c r="E9283" s="1103">
        <f t="shared" si="144"/>
        <v>278.3</v>
      </c>
    </row>
    <row r="9284" spans="1:5" ht="15.6">
      <c r="A9284" s="3246" t="s">
        <v>9558</v>
      </c>
      <c r="B9284" s="1763" t="s">
        <v>3417</v>
      </c>
      <c r="C9284" s="1763" t="s">
        <v>20704</v>
      </c>
      <c r="D9284" s="1764">
        <v>508</v>
      </c>
      <c r="E9284" s="1104">
        <f t="shared" si="144"/>
        <v>279.40000000000003</v>
      </c>
    </row>
    <row r="9285" spans="1:5" ht="15.6">
      <c r="A9285" s="3245" t="s">
        <v>9559</v>
      </c>
      <c r="B9285" s="1761" t="s">
        <v>264</v>
      </c>
      <c r="C9285" s="1761" t="s">
        <v>20704</v>
      </c>
      <c r="D9285" s="1762">
        <v>508</v>
      </c>
      <c r="E9285" s="1103">
        <f t="shared" si="144"/>
        <v>279.40000000000003</v>
      </c>
    </row>
    <row r="9286" spans="1:5" ht="15.6">
      <c r="A9286" s="3246" t="s">
        <v>9428</v>
      </c>
      <c r="B9286" s="1763" t="s">
        <v>3327</v>
      </c>
      <c r="C9286" s="1763" t="s">
        <v>20704</v>
      </c>
      <c r="D9286" s="1764">
        <v>510</v>
      </c>
      <c r="E9286" s="1104">
        <f t="shared" si="144"/>
        <v>280.5</v>
      </c>
    </row>
    <row r="9287" spans="1:5" ht="15.6">
      <c r="A9287" s="3245" t="s">
        <v>9432</v>
      </c>
      <c r="B9287" s="1761" t="s">
        <v>3329</v>
      </c>
      <c r="C9287" s="1761" t="s">
        <v>20704</v>
      </c>
      <c r="D9287" s="1762">
        <v>514</v>
      </c>
      <c r="E9287" s="1103">
        <f t="shared" si="144"/>
        <v>282.70000000000005</v>
      </c>
    </row>
    <row r="9288" spans="1:5" ht="15.6">
      <c r="A9288" s="3246" t="s">
        <v>9470</v>
      </c>
      <c r="B9288" s="1763" t="s">
        <v>3354</v>
      </c>
      <c r="C9288" s="1763" t="s">
        <v>20704</v>
      </c>
      <c r="D9288" s="1764">
        <v>514</v>
      </c>
      <c r="E9288" s="1104">
        <f t="shared" si="144"/>
        <v>282.70000000000005</v>
      </c>
    </row>
    <row r="9289" spans="1:5" ht="15.6">
      <c r="A9289" s="3245" t="s">
        <v>9471</v>
      </c>
      <c r="B9289" s="1761" t="s">
        <v>289</v>
      </c>
      <c r="C9289" s="1761" t="s">
        <v>20704</v>
      </c>
      <c r="D9289" s="1762">
        <v>514</v>
      </c>
      <c r="E9289" s="1103">
        <f t="shared" si="144"/>
        <v>282.70000000000005</v>
      </c>
    </row>
    <row r="9290" spans="1:5" ht="15.6">
      <c r="A9290" s="3246" t="s">
        <v>9206</v>
      </c>
      <c r="B9290" s="1763" t="s">
        <v>3181</v>
      </c>
      <c r="C9290" s="1763" t="s">
        <v>20704</v>
      </c>
      <c r="D9290" s="1764">
        <v>515</v>
      </c>
      <c r="E9290" s="1104">
        <f t="shared" si="144"/>
        <v>283.25</v>
      </c>
    </row>
    <row r="9291" spans="1:5" ht="15.6">
      <c r="A9291" s="3245" t="s">
        <v>9230</v>
      </c>
      <c r="B9291" s="1761" t="s">
        <v>3197</v>
      </c>
      <c r="C9291" s="1761" t="s">
        <v>20704</v>
      </c>
      <c r="D9291" s="1762">
        <v>515</v>
      </c>
      <c r="E9291" s="1103">
        <f t="shared" si="144"/>
        <v>283.25</v>
      </c>
    </row>
    <row r="9292" spans="1:5" ht="15.6">
      <c r="A9292" s="3246" t="s">
        <v>9478</v>
      </c>
      <c r="B9292" s="1763" t="s">
        <v>3360</v>
      </c>
      <c r="C9292" s="1763" t="s">
        <v>20704</v>
      </c>
      <c r="D9292" s="1764">
        <v>519</v>
      </c>
      <c r="E9292" s="1104">
        <f t="shared" si="144"/>
        <v>285.45000000000005</v>
      </c>
    </row>
    <row r="9293" spans="1:5" ht="15.6">
      <c r="A9293" s="3245" t="s">
        <v>9562</v>
      </c>
      <c r="B9293" s="1761" t="s">
        <v>3420</v>
      </c>
      <c r="C9293" s="1761" t="s">
        <v>20704</v>
      </c>
      <c r="D9293" s="1762">
        <v>520</v>
      </c>
      <c r="E9293" s="1103">
        <f t="shared" ref="E9293:E9356" si="145">D9293*(100%-$E$8)</f>
        <v>286</v>
      </c>
    </row>
    <row r="9294" spans="1:5" ht="15.6">
      <c r="A9294" s="3246" t="s">
        <v>9563</v>
      </c>
      <c r="B9294" s="1763" t="s">
        <v>263</v>
      </c>
      <c r="C9294" s="1763" t="s">
        <v>20704</v>
      </c>
      <c r="D9294" s="1764">
        <v>520</v>
      </c>
      <c r="E9294" s="1104">
        <f t="shared" si="145"/>
        <v>286</v>
      </c>
    </row>
    <row r="9295" spans="1:5" ht="15.6">
      <c r="A9295" s="3245" t="s">
        <v>9482</v>
      </c>
      <c r="B9295" s="1761" t="s">
        <v>3363</v>
      </c>
      <c r="C9295" s="1761" t="s">
        <v>20704</v>
      </c>
      <c r="D9295" s="1762">
        <v>522</v>
      </c>
      <c r="E9295" s="1103">
        <f t="shared" si="145"/>
        <v>287.10000000000002</v>
      </c>
    </row>
    <row r="9296" spans="1:5" ht="15.6">
      <c r="A9296" s="3246" t="s">
        <v>9612</v>
      </c>
      <c r="B9296" s="1763" t="s">
        <v>3457</v>
      </c>
      <c r="C9296" s="1763" t="s">
        <v>20704</v>
      </c>
      <c r="D9296" s="1764">
        <v>523</v>
      </c>
      <c r="E9296" s="1104">
        <f t="shared" si="145"/>
        <v>287.65000000000003</v>
      </c>
    </row>
    <row r="9297" spans="1:5" ht="15.6">
      <c r="A9297" s="3245" t="s">
        <v>9613</v>
      </c>
      <c r="B9297" s="1761" t="s">
        <v>250</v>
      </c>
      <c r="C9297" s="1761" t="s">
        <v>20704</v>
      </c>
      <c r="D9297" s="1762">
        <v>523</v>
      </c>
      <c r="E9297" s="1103">
        <f t="shared" si="145"/>
        <v>287.65000000000003</v>
      </c>
    </row>
    <row r="9298" spans="1:5" ht="15.6">
      <c r="A9298" s="3246" t="s">
        <v>9266</v>
      </c>
      <c r="B9298" s="1763" t="s">
        <v>359</v>
      </c>
      <c r="C9298" s="1763" t="s">
        <v>20704</v>
      </c>
      <c r="D9298" s="1764">
        <v>525</v>
      </c>
      <c r="E9298" s="1104">
        <f t="shared" si="145"/>
        <v>288.75</v>
      </c>
    </row>
    <row r="9299" spans="1:5" ht="15.6">
      <c r="A9299" s="3245" t="s">
        <v>9234</v>
      </c>
      <c r="B9299" s="1761" t="s">
        <v>3200</v>
      </c>
      <c r="C9299" s="1761" t="s">
        <v>20704</v>
      </c>
      <c r="D9299" s="1762">
        <v>526</v>
      </c>
      <c r="E9299" s="1103">
        <f t="shared" si="145"/>
        <v>289.3</v>
      </c>
    </row>
    <row r="9300" spans="1:5" ht="15.6">
      <c r="A9300" s="3246" t="s">
        <v>9106</v>
      </c>
      <c r="B9300" s="1763" t="s">
        <v>3118</v>
      </c>
      <c r="C9300" s="1763" t="s">
        <v>20704</v>
      </c>
      <c r="D9300" s="1764">
        <v>528</v>
      </c>
      <c r="E9300" s="1104">
        <f t="shared" si="145"/>
        <v>290.40000000000003</v>
      </c>
    </row>
    <row r="9301" spans="1:5" ht="15.6">
      <c r="A9301" s="3245" t="s">
        <v>9516</v>
      </c>
      <c r="B9301" s="1761" t="s">
        <v>3388</v>
      </c>
      <c r="C9301" s="1761" t="s">
        <v>20704</v>
      </c>
      <c r="D9301" s="1762">
        <v>529</v>
      </c>
      <c r="E9301" s="1103">
        <f t="shared" si="145"/>
        <v>290.95000000000005</v>
      </c>
    </row>
    <row r="9302" spans="1:5" ht="15.6">
      <c r="A9302" s="3246" t="s">
        <v>9517</v>
      </c>
      <c r="B9302" s="1763" t="s">
        <v>277</v>
      </c>
      <c r="C9302" s="1763" t="s">
        <v>20704</v>
      </c>
      <c r="D9302" s="1764">
        <v>529</v>
      </c>
      <c r="E9302" s="1104">
        <f t="shared" si="145"/>
        <v>290.95000000000005</v>
      </c>
    </row>
    <row r="9303" spans="1:5" ht="15.6">
      <c r="A9303" s="3245" t="s">
        <v>9272</v>
      </c>
      <c r="B9303" s="1761" t="s">
        <v>3222</v>
      </c>
      <c r="C9303" s="1761" t="s">
        <v>20704</v>
      </c>
      <c r="D9303" s="1762">
        <v>535</v>
      </c>
      <c r="E9303" s="1103">
        <f t="shared" si="145"/>
        <v>294.25</v>
      </c>
    </row>
    <row r="9304" spans="1:5" ht="15.6">
      <c r="A9304" s="3246" t="s">
        <v>9307</v>
      </c>
      <c r="B9304" s="1763" t="s">
        <v>3242</v>
      </c>
      <c r="C9304" s="1763" t="s">
        <v>20704</v>
      </c>
      <c r="D9304" s="1764">
        <v>535</v>
      </c>
      <c r="E9304" s="1104">
        <f t="shared" si="145"/>
        <v>294.25</v>
      </c>
    </row>
    <row r="9305" spans="1:5" ht="15.6">
      <c r="A9305" s="3245" t="s">
        <v>9616</v>
      </c>
      <c r="B9305" s="1761" t="s">
        <v>3460</v>
      </c>
      <c r="C9305" s="1761" t="s">
        <v>20704</v>
      </c>
      <c r="D9305" s="1762">
        <v>535</v>
      </c>
      <c r="E9305" s="1103">
        <f t="shared" si="145"/>
        <v>294.25</v>
      </c>
    </row>
    <row r="9306" spans="1:5" ht="15.6">
      <c r="A9306" s="3246" t="s">
        <v>9617</v>
      </c>
      <c r="B9306" s="1763" t="s">
        <v>249</v>
      </c>
      <c r="C9306" s="1763" t="s">
        <v>20704</v>
      </c>
      <c r="D9306" s="1764">
        <v>535</v>
      </c>
      <c r="E9306" s="1104">
        <f t="shared" si="145"/>
        <v>294.25</v>
      </c>
    </row>
    <row r="9307" spans="1:5" ht="15.6">
      <c r="A9307" s="3245" t="s">
        <v>9669</v>
      </c>
      <c r="B9307" s="1761" t="s">
        <v>3497</v>
      </c>
      <c r="C9307" s="1761" t="s">
        <v>20704</v>
      </c>
      <c r="D9307" s="1762">
        <v>536</v>
      </c>
      <c r="E9307" s="1103">
        <f t="shared" si="145"/>
        <v>294.8</v>
      </c>
    </row>
    <row r="9308" spans="1:5" ht="15.6">
      <c r="A9308" s="3246" t="s">
        <v>9670</v>
      </c>
      <c r="B9308" s="1763" t="s">
        <v>233</v>
      </c>
      <c r="C9308" s="1763" t="s">
        <v>20704</v>
      </c>
      <c r="D9308" s="1764">
        <v>536</v>
      </c>
      <c r="E9308" s="1104">
        <f t="shared" si="145"/>
        <v>294.8</v>
      </c>
    </row>
    <row r="9309" spans="1:5" ht="15.6">
      <c r="A9309" s="3245" t="s">
        <v>9520</v>
      </c>
      <c r="B9309" s="1761" t="s">
        <v>3391</v>
      </c>
      <c r="C9309" s="1761" t="s">
        <v>20704</v>
      </c>
      <c r="D9309" s="1762">
        <v>542</v>
      </c>
      <c r="E9309" s="1103">
        <f t="shared" si="145"/>
        <v>298.10000000000002</v>
      </c>
    </row>
    <row r="9310" spans="1:5" ht="15.6">
      <c r="A9310" s="3246" t="s">
        <v>9521</v>
      </c>
      <c r="B9310" s="1763" t="s">
        <v>276</v>
      </c>
      <c r="C9310" s="1763" t="s">
        <v>20704</v>
      </c>
      <c r="D9310" s="1764">
        <v>542</v>
      </c>
      <c r="E9310" s="1104">
        <f t="shared" si="145"/>
        <v>298.10000000000002</v>
      </c>
    </row>
    <row r="9311" spans="1:5" ht="15.6">
      <c r="A9311" s="3245" t="s">
        <v>9526</v>
      </c>
      <c r="B9311" s="1761" t="s">
        <v>3395</v>
      </c>
      <c r="C9311" s="1761" t="s">
        <v>20704</v>
      </c>
      <c r="D9311" s="1762">
        <v>544</v>
      </c>
      <c r="E9311" s="1103">
        <f t="shared" si="145"/>
        <v>299.20000000000005</v>
      </c>
    </row>
    <row r="9312" spans="1:5" ht="15.6">
      <c r="A9312" s="3246" t="s">
        <v>9140</v>
      </c>
      <c r="B9312" s="1763" t="s">
        <v>3137</v>
      </c>
      <c r="C9312" s="1763" t="s">
        <v>20704</v>
      </c>
      <c r="D9312" s="1764">
        <v>545</v>
      </c>
      <c r="E9312" s="1104">
        <f t="shared" si="145"/>
        <v>299.75</v>
      </c>
    </row>
    <row r="9313" spans="1:5" ht="15.6">
      <c r="A9313" s="3245" t="s">
        <v>9347</v>
      </c>
      <c r="B9313" s="1761" t="s">
        <v>3268</v>
      </c>
      <c r="C9313" s="1761" t="s">
        <v>20704</v>
      </c>
      <c r="D9313" s="1762">
        <v>545</v>
      </c>
      <c r="E9313" s="1103">
        <f t="shared" si="145"/>
        <v>299.75</v>
      </c>
    </row>
    <row r="9314" spans="1:5" ht="15.6">
      <c r="A9314" s="3246" t="s">
        <v>9348</v>
      </c>
      <c r="B9314" s="1763" t="s">
        <v>3269</v>
      </c>
      <c r="C9314" s="1763" t="s">
        <v>20704</v>
      </c>
      <c r="D9314" s="1764">
        <v>545</v>
      </c>
      <c r="E9314" s="1104">
        <f t="shared" si="145"/>
        <v>299.75</v>
      </c>
    </row>
    <row r="9315" spans="1:5" ht="15.6">
      <c r="A9315" s="3245" t="s">
        <v>9530</v>
      </c>
      <c r="B9315" s="1761" t="s">
        <v>3398</v>
      </c>
      <c r="C9315" s="1761" t="s">
        <v>20704</v>
      </c>
      <c r="D9315" s="1762">
        <v>548</v>
      </c>
      <c r="E9315" s="1103">
        <f t="shared" si="145"/>
        <v>301.40000000000003</v>
      </c>
    </row>
    <row r="9316" spans="1:5" ht="15.6">
      <c r="A9316" s="3246" t="s">
        <v>9673</v>
      </c>
      <c r="B9316" s="1763" t="s">
        <v>3500</v>
      </c>
      <c r="C9316" s="1763" t="s">
        <v>20704</v>
      </c>
      <c r="D9316" s="1764">
        <v>549</v>
      </c>
      <c r="E9316" s="1104">
        <f t="shared" si="145"/>
        <v>301.95000000000005</v>
      </c>
    </row>
    <row r="9317" spans="1:5" ht="15.6">
      <c r="A9317" s="3245" t="s">
        <v>9674</v>
      </c>
      <c r="B9317" s="1761" t="s">
        <v>232</v>
      </c>
      <c r="C9317" s="1761" t="s">
        <v>20704</v>
      </c>
      <c r="D9317" s="1762">
        <v>549</v>
      </c>
      <c r="E9317" s="1103">
        <f t="shared" si="145"/>
        <v>301.95000000000005</v>
      </c>
    </row>
    <row r="9318" spans="1:5" ht="15.6">
      <c r="A9318" s="3246" t="s">
        <v>9725</v>
      </c>
      <c r="B9318" s="1763" t="s">
        <v>3538</v>
      </c>
      <c r="C9318" s="1763" t="s">
        <v>20704</v>
      </c>
      <c r="D9318" s="1764">
        <v>551</v>
      </c>
      <c r="E9318" s="1104">
        <f t="shared" si="145"/>
        <v>303.05</v>
      </c>
    </row>
    <row r="9319" spans="1:5" ht="15.6">
      <c r="A9319" s="3245" t="s">
        <v>9726</v>
      </c>
      <c r="B9319" s="1761" t="s">
        <v>218</v>
      </c>
      <c r="C9319" s="1761" t="s">
        <v>20704</v>
      </c>
      <c r="D9319" s="1762">
        <v>551</v>
      </c>
      <c r="E9319" s="1103">
        <f t="shared" si="145"/>
        <v>303.05</v>
      </c>
    </row>
    <row r="9320" spans="1:5" ht="15.6">
      <c r="A9320" s="3246" t="s">
        <v>9582</v>
      </c>
      <c r="B9320" s="1763" t="s">
        <v>3434</v>
      </c>
      <c r="C9320" s="1763" t="s">
        <v>20704</v>
      </c>
      <c r="D9320" s="1764">
        <v>553</v>
      </c>
      <c r="E9320" s="1104">
        <f t="shared" si="145"/>
        <v>304.15000000000003</v>
      </c>
    </row>
    <row r="9321" spans="1:5" ht="15.6">
      <c r="A9321" s="3245" t="s">
        <v>9210</v>
      </c>
      <c r="B9321" s="1761" t="s">
        <v>379</v>
      </c>
      <c r="C9321" s="1761" t="s">
        <v>20704</v>
      </c>
      <c r="D9321" s="1762">
        <v>554</v>
      </c>
      <c r="E9321" s="1103">
        <f t="shared" si="145"/>
        <v>304.70000000000005</v>
      </c>
    </row>
    <row r="9322" spans="1:5" ht="15.6">
      <c r="A9322" s="3246" t="s">
        <v>9396</v>
      </c>
      <c r="B9322" s="1763" t="s">
        <v>3303</v>
      </c>
      <c r="C9322" s="1763" t="s">
        <v>20704</v>
      </c>
      <c r="D9322" s="1764">
        <v>555</v>
      </c>
      <c r="E9322" s="1104">
        <f t="shared" si="145"/>
        <v>305.25</v>
      </c>
    </row>
    <row r="9323" spans="1:5" ht="15.6">
      <c r="A9323" s="3245" t="s">
        <v>9192</v>
      </c>
      <c r="B9323" s="1761" t="s">
        <v>3172</v>
      </c>
      <c r="C9323" s="1761" t="s">
        <v>20704</v>
      </c>
      <c r="D9323" s="1762">
        <v>561</v>
      </c>
      <c r="E9323" s="1103">
        <f t="shared" si="145"/>
        <v>308.55</v>
      </c>
    </row>
    <row r="9324" spans="1:5" ht="15.6">
      <c r="A9324" s="3246" t="s">
        <v>9845</v>
      </c>
      <c r="B9324" s="1763" t="s">
        <v>2958</v>
      </c>
      <c r="C9324" s="1763" t="s">
        <v>20704</v>
      </c>
      <c r="D9324" s="1764">
        <v>561</v>
      </c>
      <c r="E9324" s="1104">
        <f t="shared" si="145"/>
        <v>308.55</v>
      </c>
    </row>
    <row r="9325" spans="1:5" ht="15.6">
      <c r="A9325" s="3245" t="s">
        <v>9846</v>
      </c>
      <c r="B9325" s="1761" t="s">
        <v>474</v>
      </c>
      <c r="C9325" s="1761" t="s">
        <v>20704</v>
      </c>
      <c r="D9325" s="1762">
        <v>561</v>
      </c>
      <c r="E9325" s="1103">
        <f t="shared" si="145"/>
        <v>308.55</v>
      </c>
    </row>
    <row r="9326" spans="1:5" ht="15.6">
      <c r="A9326" s="3246" t="s">
        <v>9638</v>
      </c>
      <c r="B9326" s="1763" t="s">
        <v>3476</v>
      </c>
      <c r="C9326" s="1763" t="s">
        <v>20704</v>
      </c>
      <c r="D9326" s="1764">
        <v>562</v>
      </c>
      <c r="E9326" s="1104">
        <f t="shared" si="145"/>
        <v>309.10000000000002</v>
      </c>
    </row>
    <row r="9327" spans="1:5" ht="15.6">
      <c r="A9327" s="3245" t="s">
        <v>9566</v>
      </c>
      <c r="B9327" s="1761" t="s">
        <v>3423</v>
      </c>
      <c r="C9327" s="1761" t="s">
        <v>20704</v>
      </c>
      <c r="D9327" s="1762">
        <v>563</v>
      </c>
      <c r="E9327" s="1103">
        <f t="shared" si="145"/>
        <v>309.65000000000003</v>
      </c>
    </row>
    <row r="9328" spans="1:5" ht="15.6">
      <c r="A9328" s="3246" t="s">
        <v>9567</v>
      </c>
      <c r="B9328" s="1763" t="s">
        <v>262</v>
      </c>
      <c r="C9328" s="1763" t="s">
        <v>20704</v>
      </c>
      <c r="D9328" s="1764">
        <v>563</v>
      </c>
      <c r="E9328" s="1104">
        <f t="shared" si="145"/>
        <v>309.65000000000003</v>
      </c>
    </row>
    <row r="9329" spans="1:5" ht="15.6">
      <c r="A9329" s="3245" t="s">
        <v>9729</v>
      </c>
      <c r="B9329" s="1761" t="s">
        <v>3541</v>
      </c>
      <c r="C9329" s="1761" t="s">
        <v>20704</v>
      </c>
      <c r="D9329" s="1762">
        <v>564</v>
      </c>
      <c r="E9329" s="1103">
        <f t="shared" si="145"/>
        <v>310.20000000000005</v>
      </c>
    </row>
    <row r="9330" spans="1:5" ht="15.6">
      <c r="A9330" s="3246" t="s">
        <v>9730</v>
      </c>
      <c r="B9330" s="1763" t="s">
        <v>217</v>
      </c>
      <c r="C9330" s="1763" t="s">
        <v>20704</v>
      </c>
      <c r="D9330" s="1764">
        <v>564</v>
      </c>
      <c r="E9330" s="1104">
        <f t="shared" si="145"/>
        <v>310.20000000000005</v>
      </c>
    </row>
    <row r="9331" spans="1:5" ht="15.6">
      <c r="A9331" s="3245" t="s">
        <v>9784</v>
      </c>
      <c r="B9331" s="1761" t="s">
        <v>2914</v>
      </c>
      <c r="C9331" s="1761" t="s">
        <v>20704</v>
      </c>
      <c r="D9331" s="1762">
        <v>564</v>
      </c>
      <c r="E9331" s="1103">
        <f t="shared" si="145"/>
        <v>310.20000000000005</v>
      </c>
    </row>
    <row r="9332" spans="1:5" ht="15.6">
      <c r="A9332" s="3246" t="s">
        <v>9785</v>
      </c>
      <c r="B9332" s="1763" t="s">
        <v>490</v>
      </c>
      <c r="C9332" s="1763" t="s">
        <v>20704</v>
      </c>
      <c r="D9332" s="1764">
        <v>564</v>
      </c>
      <c r="E9332" s="1104">
        <f t="shared" si="145"/>
        <v>310.20000000000005</v>
      </c>
    </row>
    <row r="9333" spans="1:5" ht="15.6">
      <c r="A9333" s="3245" t="s">
        <v>9238</v>
      </c>
      <c r="B9333" s="1761" t="s">
        <v>3202</v>
      </c>
      <c r="C9333" s="1761" t="s">
        <v>20704</v>
      </c>
      <c r="D9333" s="1762">
        <v>565</v>
      </c>
      <c r="E9333" s="1103">
        <f t="shared" si="145"/>
        <v>310.75</v>
      </c>
    </row>
    <row r="9334" spans="1:5" ht="15.6">
      <c r="A9334" s="3246" t="s">
        <v>9436</v>
      </c>
      <c r="B9334" s="1763" t="s">
        <v>3331</v>
      </c>
      <c r="C9334" s="1763" t="s">
        <v>20704</v>
      </c>
      <c r="D9334" s="1764">
        <v>565</v>
      </c>
      <c r="E9334" s="1104">
        <f t="shared" si="145"/>
        <v>310.75</v>
      </c>
    </row>
    <row r="9335" spans="1:5" ht="15.6">
      <c r="A9335" s="3245" t="s">
        <v>9849</v>
      </c>
      <c r="B9335" s="1761" t="s">
        <v>2961</v>
      </c>
      <c r="C9335" s="1761" t="s">
        <v>20704</v>
      </c>
      <c r="D9335" s="1762">
        <v>574</v>
      </c>
      <c r="E9335" s="1103">
        <f t="shared" si="145"/>
        <v>315.70000000000005</v>
      </c>
    </row>
    <row r="9336" spans="1:5" ht="15.6">
      <c r="A9336" s="3246" t="s">
        <v>9850</v>
      </c>
      <c r="B9336" s="1763" t="s">
        <v>473</v>
      </c>
      <c r="C9336" s="1763" t="s">
        <v>20704</v>
      </c>
      <c r="D9336" s="1764">
        <v>574</v>
      </c>
      <c r="E9336" s="1104">
        <f t="shared" si="145"/>
        <v>315.70000000000005</v>
      </c>
    </row>
    <row r="9337" spans="1:5" ht="15.6">
      <c r="A9337" s="3245" t="s">
        <v>9907</v>
      </c>
      <c r="B9337" s="1761" t="s">
        <v>3004</v>
      </c>
      <c r="C9337" s="1761" t="s">
        <v>20704</v>
      </c>
      <c r="D9337" s="1762">
        <v>574</v>
      </c>
      <c r="E9337" s="1103">
        <f t="shared" si="145"/>
        <v>315.70000000000005</v>
      </c>
    </row>
    <row r="9338" spans="1:5" ht="15.6">
      <c r="A9338" s="3246" t="s">
        <v>9908</v>
      </c>
      <c r="B9338" s="1763" t="s">
        <v>458</v>
      </c>
      <c r="C9338" s="1763" t="s">
        <v>20704</v>
      </c>
      <c r="D9338" s="1764">
        <v>574</v>
      </c>
      <c r="E9338" s="1104">
        <f t="shared" si="145"/>
        <v>315.70000000000005</v>
      </c>
    </row>
    <row r="9339" spans="1:5" ht="15.6">
      <c r="A9339" s="3245" t="s">
        <v>9486</v>
      </c>
      <c r="B9339" s="1761" t="s">
        <v>3366</v>
      </c>
      <c r="C9339" s="1761" t="s">
        <v>20704</v>
      </c>
      <c r="D9339" s="1762">
        <v>575</v>
      </c>
      <c r="E9339" s="1103">
        <f t="shared" si="145"/>
        <v>316.25</v>
      </c>
    </row>
    <row r="9340" spans="1:5" ht="15.6">
      <c r="A9340" s="3246" t="s">
        <v>9276</v>
      </c>
      <c r="B9340" s="1763" t="s">
        <v>3225</v>
      </c>
      <c r="C9340" s="1763" t="s">
        <v>20704</v>
      </c>
      <c r="D9340" s="1764">
        <v>577</v>
      </c>
      <c r="E9340" s="1104">
        <f t="shared" si="145"/>
        <v>317.35000000000002</v>
      </c>
    </row>
    <row r="9341" spans="1:5" ht="15.6">
      <c r="A9341" s="3245" t="s">
        <v>9570</v>
      </c>
      <c r="B9341" s="1761" t="s">
        <v>3426</v>
      </c>
      <c r="C9341" s="1761" t="s">
        <v>20704</v>
      </c>
      <c r="D9341" s="1762">
        <v>577</v>
      </c>
      <c r="E9341" s="1103">
        <f t="shared" si="145"/>
        <v>317.35000000000002</v>
      </c>
    </row>
    <row r="9342" spans="1:5" ht="15.6">
      <c r="A9342" s="3246" t="s">
        <v>9571</v>
      </c>
      <c r="B9342" s="1763" t="s">
        <v>261</v>
      </c>
      <c r="C9342" s="1763" t="s">
        <v>20704</v>
      </c>
      <c r="D9342" s="1764">
        <v>577</v>
      </c>
      <c r="E9342" s="1104">
        <f t="shared" si="145"/>
        <v>317.35000000000002</v>
      </c>
    </row>
    <row r="9343" spans="1:5" ht="15.6">
      <c r="A9343" s="3245" t="s">
        <v>9256</v>
      </c>
      <c r="B9343" s="1761" t="s">
        <v>3215</v>
      </c>
      <c r="C9343" s="1761" t="s">
        <v>20704</v>
      </c>
      <c r="D9343" s="1762">
        <v>578</v>
      </c>
      <c r="E9343" s="1103">
        <f t="shared" si="145"/>
        <v>317.90000000000003</v>
      </c>
    </row>
    <row r="9344" spans="1:5" ht="15.6">
      <c r="A9344" s="3246" t="s">
        <v>9788</v>
      </c>
      <c r="B9344" s="1763" t="s">
        <v>2917</v>
      </c>
      <c r="C9344" s="1763" t="s">
        <v>20704</v>
      </c>
      <c r="D9344" s="1764">
        <v>578</v>
      </c>
      <c r="E9344" s="1104">
        <f t="shared" si="145"/>
        <v>317.90000000000003</v>
      </c>
    </row>
    <row r="9345" spans="1:5" ht="15.6">
      <c r="A9345" s="3245" t="s">
        <v>9789</v>
      </c>
      <c r="B9345" s="1761" t="s">
        <v>489</v>
      </c>
      <c r="C9345" s="1761" t="s">
        <v>20704</v>
      </c>
      <c r="D9345" s="1762">
        <v>578</v>
      </c>
      <c r="E9345" s="1103">
        <f t="shared" si="145"/>
        <v>317.90000000000003</v>
      </c>
    </row>
    <row r="9346" spans="1:5" ht="15.6">
      <c r="A9346" s="3246" t="s">
        <v>9620</v>
      </c>
      <c r="B9346" s="1763" t="s">
        <v>3463</v>
      </c>
      <c r="C9346" s="1763" t="s">
        <v>20704</v>
      </c>
      <c r="D9346" s="1764">
        <v>579</v>
      </c>
      <c r="E9346" s="1104">
        <f t="shared" si="145"/>
        <v>318.45000000000005</v>
      </c>
    </row>
    <row r="9347" spans="1:5" ht="15.6">
      <c r="A9347" s="3245" t="s">
        <v>9621</v>
      </c>
      <c r="B9347" s="1761" t="s">
        <v>248</v>
      </c>
      <c r="C9347" s="1761" t="s">
        <v>20704</v>
      </c>
      <c r="D9347" s="1762">
        <v>579</v>
      </c>
      <c r="E9347" s="1103">
        <f t="shared" si="145"/>
        <v>318.45000000000005</v>
      </c>
    </row>
    <row r="9348" spans="1:5" ht="15.6">
      <c r="A9348" s="3246" t="s">
        <v>9261</v>
      </c>
      <c r="B9348" s="1763" t="s">
        <v>3218</v>
      </c>
      <c r="C9348" s="1763" t="s">
        <v>20704</v>
      </c>
      <c r="D9348" s="1764">
        <v>582</v>
      </c>
      <c r="E9348" s="1104">
        <f t="shared" si="145"/>
        <v>320.10000000000002</v>
      </c>
    </row>
    <row r="9349" spans="1:5" ht="15.6">
      <c r="A9349" s="3245" t="s">
        <v>9911</v>
      </c>
      <c r="B9349" s="1761" t="s">
        <v>3007</v>
      </c>
      <c r="C9349" s="1761" t="s">
        <v>20704</v>
      </c>
      <c r="D9349" s="1762">
        <v>588</v>
      </c>
      <c r="E9349" s="1103">
        <f t="shared" si="145"/>
        <v>323.40000000000003</v>
      </c>
    </row>
    <row r="9350" spans="1:5" ht="15.6">
      <c r="A9350" s="3246" t="s">
        <v>9912</v>
      </c>
      <c r="B9350" s="1763" t="s">
        <v>457</v>
      </c>
      <c r="C9350" s="1763" t="s">
        <v>20704</v>
      </c>
      <c r="D9350" s="1764">
        <v>588</v>
      </c>
      <c r="E9350" s="1104">
        <f t="shared" si="145"/>
        <v>323.40000000000003</v>
      </c>
    </row>
    <row r="9351" spans="1:5" ht="15.6">
      <c r="A9351" s="3245" t="s">
        <v>10016</v>
      </c>
      <c r="B9351" s="1761" t="s">
        <v>3086</v>
      </c>
      <c r="C9351" s="1761" t="s">
        <v>20704</v>
      </c>
      <c r="D9351" s="1762">
        <v>588</v>
      </c>
      <c r="E9351" s="1103">
        <f t="shared" si="145"/>
        <v>323.40000000000003</v>
      </c>
    </row>
    <row r="9352" spans="1:5" ht="15.6">
      <c r="A9352" s="3246" t="s">
        <v>10017</v>
      </c>
      <c r="B9352" s="1763" t="s">
        <v>431</v>
      </c>
      <c r="C9352" s="1763" t="s">
        <v>20704</v>
      </c>
      <c r="D9352" s="1764">
        <v>588</v>
      </c>
      <c r="E9352" s="1104">
        <f t="shared" si="145"/>
        <v>323.40000000000003</v>
      </c>
    </row>
    <row r="9353" spans="1:5" ht="15.6">
      <c r="A9353" s="3245" t="s">
        <v>9624</v>
      </c>
      <c r="B9353" s="1761" t="s">
        <v>3466</v>
      </c>
      <c r="C9353" s="1761" t="s">
        <v>20704</v>
      </c>
      <c r="D9353" s="1762">
        <v>593</v>
      </c>
      <c r="E9353" s="1103">
        <f t="shared" si="145"/>
        <v>326.15000000000003</v>
      </c>
    </row>
    <row r="9354" spans="1:5" ht="15.6">
      <c r="A9354" s="3246" t="s">
        <v>9625</v>
      </c>
      <c r="B9354" s="1763" t="s">
        <v>247</v>
      </c>
      <c r="C9354" s="1763" t="s">
        <v>20704</v>
      </c>
      <c r="D9354" s="1764">
        <v>593</v>
      </c>
      <c r="E9354" s="1104">
        <f t="shared" si="145"/>
        <v>326.15000000000003</v>
      </c>
    </row>
    <row r="9355" spans="1:5" ht="15.6">
      <c r="A9355" s="3245" t="s">
        <v>9677</v>
      </c>
      <c r="B9355" s="1761" t="s">
        <v>3503</v>
      </c>
      <c r="C9355" s="1761" t="s">
        <v>20704</v>
      </c>
      <c r="D9355" s="1762">
        <v>594</v>
      </c>
      <c r="E9355" s="1103">
        <f t="shared" si="145"/>
        <v>326.70000000000005</v>
      </c>
    </row>
    <row r="9356" spans="1:5" ht="15.6">
      <c r="A9356" s="3246" t="s">
        <v>9678</v>
      </c>
      <c r="B9356" s="1763" t="s">
        <v>231</v>
      </c>
      <c r="C9356" s="1763" t="s">
        <v>20704</v>
      </c>
      <c r="D9356" s="1764">
        <v>594</v>
      </c>
      <c r="E9356" s="1104">
        <f t="shared" si="145"/>
        <v>326.70000000000005</v>
      </c>
    </row>
    <row r="9357" spans="1:5" ht="15.6">
      <c r="A9357" s="3245" t="s">
        <v>9534</v>
      </c>
      <c r="B9357" s="1761" t="s">
        <v>3401</v>
      </c>
      <c r="C9357" s="1761" t="s">
        <v>20704</v>
      </c>
      <c r="D9357" s="1762">
        <v>602</v>
      </c>
      <c r="E9357" s="1103">
        <f t="shared" ref="E9357:E9420" si="146">D9357*(100%-$E$8)</f>
        <v>331.1</v>
      </c>
    </row>
    <row r="9358" spans="1:5" ht="15.6">
      <c r="A9358" s="3246" t="s">
        <v>10020</v>
      </c>
      <c r="B9358" s="1763" t="s">
        <v>3089</v>
      </c>
      <c r="C9358" s="1763" t="s">
        <v>20704</v>
      </c>
      <c r="D9358" s="1764">
        <v>603</v>
      </c>
      <c r="E9358" s="1104">
        <f t="shared" si="146"/>
        <v>331.65000000000003</v>
      </c>
    </row>
    <row r="9359" spans="1:5" ht="15.6">
      <c r="A9359" s="3245" t="s">
        <v>10021</v>
      </c>
      <c r="B9359" s="1761" t="s">
        <v>430</v>
      </c>
      <c r="C9359" s="1761" t="s">
        <v>20704</v>
      </c>
      <c r="D9359" s="1762">
        <v>603</v>
      </c>
      <c r="E9359" s="1103">
        <f t="shared" si="146"/>
        <v>331.65000000000003</v>
      </c>
    </row>
    <row r="9360" spans="1:5" ht="15.6">
      <c r="A9360" s="3246" t="s">
        <v>9963</v>
      </c>
      <c r="B9360" s="1763" t="s">
        <v>3046</v>
      </c>
      <c r="C9360" s="1763" t="s">
        <v>20704</v>
      </c>
      <c r="D9360" s="1764">
        <v>606</v>
      </c>
      <c r="E9360" s="1104">
        <f t="shared" si="146"/>
        <v>333.3</v>
      </c>
    </row>
    <row r="9361" spans="1:5" ht="15.6">
      <c r="A9361" s="3245" t="s">
        <v>9964</v>
      </c>
      <c r="B9361" s="1761" t="s">
        <v>444</v>
      </c>
      <c r="C9361" s="1761" t="s">
        <v>20704</v>
      </c>
      <c r="D9361" s="1762">
        <v>606</v>
      </c>
      <c r="E9361" s="1103">
        <f t="shared" si="146"/>
        <v>333.3</v>
      </c>
    </row>
    <row r="9362" spans="1:5" ht="15.6">
      <c r="A9362" s="3246" t="s">
        <v>9202</v>
      </c>
      <c r="B9362" s="1763" t="s">
        <v>3178</v>
      </c>
      <c r="C9362" s="1763" t="s">
        <v>20704</v>
      </c>
      <c r="D9362" s="1764">
        <v>607</v>
      </c>
      <c r="E9362" s="1104">
        <f t="shared" si="146"/>
        <v>333.85</v>
      </c>
    </row>
    <row r="9363" spans="1:5" ht="15.6">
      <c r="A9363" s="3245" t="s">
        <v>9311</v>
      </c>
      <c r="B9363" s="1761" t="s">
        <v>3245</v>
      </c>
      <c r="C9363" s="1761" t="s">
        <v>20704</v>
      </c>
      <c r="D9363" s="1762">
        <v>608</v>
      </c>
      <c r="E9363" s="1103">
        <f t="shared" si="146"/>
        <v>334.40000000000003</v>
      </c>
    </row>
    <row r="9364" spans="1:5" ht="15.6">
      <c r="A9364" s="3246" t="s">
        <v>9681</v>
      </c>
      <c r="B9364" s="1763" t="s">
        <v>3506</v>
      </c>
      <c r="C9364" s="1763" t="s">
        <v>20704</v>
      </c>
      <c r="D9364" s="1764">
        <v>608</v>
      </c>
      <c r="E9364" s="1104">
        <f t="shared" si="146"/>
        <v>334.40000000000003</v>
      </c>
    </row>
    <row r="9365" spans="1:5" ht="15.6">
      <c r="A9365" s="3245" t="s">
        <v>9682</v>
      </c>
      <c r="B9365" s="1761" t="s">
        <v>230</v>
      </c>
      <c r="C9365" s="1761" t="s">
        <v>20704</v>
      </c>
      <c r="D9365" s="1762">
        <v>608</v>
      </c>
      <c r="E9365" s="1103">
        <f t="shared" si="146"/>
        <v>334.40000000000003</v>
      </c>
    </row>
    <row r="9366" spans="1:5" ht="15.6">
      <c r="A9366" s="3246" t="s">
        <v>9733</v>
      </c>
      <c r="B9366" s="1763" t="s">
        <v>3544</v>
      </c>
      <c r="C9366" s="1763" t="s">
        <v>20704</v>
      </c>
      <c r="D9366" s="1764">
        <v>609</v>
      </c>
      <c r="E9366" s="1104">
        <f t="shared" si="146"/>
        <v>334.95000000000005</v>
      </c>
    </row>
    <row r="9367" spans="1:5" ht="15.6">
      <c r="A9367" s="3245" t="s">
        <v>9734</v>
      </c>
      <c r="B9367" s="1761" t="s">
        <v>216</v>
      </c>
      <c r="C9367" s="1761" t="s">
        <v>20704</v>
      </c>
      <c r="D9367" s="1762">
        <v>609</v>
      </c>
      <c r="E9367" s="1103">
        <f t="shared" si="146"/>
        <v>334.95000000000005</v>
      </c>
    </row>
    <row r="9368" spans="1:5" ht="15.6">
      <c r="A9368" s="3246" t="s">
        <v>9837</v>
      </c>
      <c r="B9368" s="1763" t="s">
        <v>2952</v>
      </c>
      <c r="C9368" s="1763" t="s">
        <v>20704</v>
      </c>
      <c r="D9368" s="1764">
        <v>610</v>
      </c>
      <c r="E9368" s="1104">
        <f t="shared" si="146"/>
        <v>335.5</v>
      </c>
    </row>
    <row r="9369" spans="1:5" ht="15.6">
      <c r="A9369" s="3245" t="s">
        <v>9838</v>
      </c>
      <c r="B9369" s="1761" t="s">
        <v>476</v>
      </c>
      <c r="C9369" s="1761" t="s">
        <v>20704</v>
      </c>
      <c r="D9369" s="1762">
        <v>610</v>
      </c>
      <c r="E9369" s="1103">
        <f t="shared" si="146"/>
        <v>335.5</v>
      </c>
    </row>
    <row r="9370" spans="1:5" ht="15.6">
      <c r="A9370" s="3246" t="s">
        <v>9774</v>
      </c>
      <c r="B9370" s="1763" t="s">
        <v>2906</v>
      </c>
      <c r="C9370" s="1763" t="s">
        <v>20704</v>
      </c>
      <c r="D9370" s="1764">
        <v>614</v>
      </c>
      <c r="E9370" s="1104">
        <f t="shared" si="146"/>
        <v>337.70000000000005</v>
      </c>
    </row>
    <row r="9371" spans="1:5" ht="15.6">
      <c r="A9371" s="3245" t="s">
        <v>9775</v>
      </c>
      <c r="B9371" s="1761" t="s">
        <v>492</v>
      </c>
      <c r="C9371" s="1761" t="s">
        <v>20704</v>
      </c>
      <c r="D9371" s="1762">
        <v>614</v>
      </c>
      <c r="E9371" s="1103">
        <f t="shared" si="146"/>
        <v>337.70000000000005</v>
      </c>
    </row>
    <row r="9372" spans="1:5" ht="15.6">
      <c r="A9372" s="3246" t="s">
        <v>9354</v>
      </c>
      <c r="B9372" s="1763" t="s">
        <v>3273</v>
      </c>
      <c r="C9372" s="1763" t="s">
        <v>20704</v>
      </c>
      <c r="D9372" s="1764">
        <v>618</v>
      </c>
      <c r="E9372" s="1104">
        <f t="shared" si="146"/>
        <v>339.90000000000003</v>
      </c>
    </row>
    <row r="9373" spans="1:5" ht="15.6">
      <c r="A9373" s="3245" t="s">
        <v>9096</v>
      </c>
      <c r="B9373" s="1761" t="s">
        <v>3113</v>
      </c>
      <c r="C9373" s="1761" t="s">
        <v>20704</v>
      </c>
      <c r="D9373" s="1762">
        <v>620</v>
      </c>
      <c r="E9373" s="1103">
        <f t="shared" si="146"/>
        <v>341</v>
      </c>
    </row>
    <row r="9374" spans="1:5" ht="15.6">
      <c r="A9374" s="3246" t="s">
        <v>9586</v>
      </c>
      <c r="B9374" s="1763" t="s">
        <v>3437</v>
      </c>
      <c r="C9374" s="1763" t="s">
        <v>20704</v>
      </c>
      <c r="D9374" s="1764">
        <v>620</v>
      </c>
      <c r="E9374" s="1104">
        <f t="shared" si="146"/>
        <v>341</v>
      </c>
    </row>
    <row r="9375" spans="1:5" ht="15.6">
      <c r="A9375" s="3245" t="s">
        <v>9967</v>
      </c>
      <c r="B9375" s="1761" t="s">
        <v>3049</v>
      </c>
      <c r="C9375" s="1761" t="s">
        <v>20704</v>
      </c>
      <c r="D9375" s="1762">
        <v>620</v>
      </c>
      <c r="E9375" s="1103">
        <f t="shared" si="146"/>
        <v>341</v>
      </c>
    </row>
    <row r="9376" spans="1:5" ht="15.6">
      <c r="A9376" s="3246" t="s">
        <v>9968</v>
      </c>
      <c r="B9376" s="1763" t="s">
        <v>443</v>
      </c>
      <c r="C9376" s="1763" t="s">
        <v>20704</v>
      </c>
      <c r="D9376" s="1764">
        <v>620</v>
      </c>
      <c r="E9376" s="1104">
        <f t="shared" si="146"/>
        <v>341</v>
      </c>
    </row>
    <row r="9377" spans="1:5" ht="15.6">
      <c r="A9377" s="3245" t="s">
        <v>9574</v>
      </c>
      <c r="B9377" s="1761" t="s">
        <v>3429</v>
      </c>
      <c r="C9377" s="1761" t="s">
        <v>20704</v>
      </c>
      <c r="D9377" s="1762">
        <v>622</v>
      </c>
      <c r="E9377" s="1103">
        <f t="shared" si="146"/>
        <v>342.1</v>
      </c>
    </row>
    <row r="9378" spans="1:5" ht="15.6">
      <c r="A9378" s="3246" t="s">
        <v>9575</v>
      </c>
      <c r="B9378" s="1763" t="s">
        <v>260</v>
      </c>
      <c r="C9378" s="1763" t="s">
        <v>20704</v>
      </c>
      <c r="D9378" s="1764">
        <v>622</v>
      </c>
      <c r="E9378" s="1104">
        <f t="shared" si="146"/>
        <v>342.1</v>
      </c>
    </row>
    <row r="9379" spans="1:5" ht="15.6">
      <c r="A9379" s="3245" t="s">
        <v>9737</v>
      </c>
      <c r="B9379" s="1761" t="s">
        <v>3547</v>
      </c>
      <c r="C9379" s="1761" t="s">
        <v>20704</v>
      </c>
      <c r="D9379" s="1762">
        <v>624</v>
      </c>
      <c r="E9379" s="1103">
        <f t="shared" si="146"/>
        <v>343.20000000000005</v>
      </c>
    </row>
    <row r="9380" spans="1:5" ht="15.6">
      <c r="A9380" s="3246" t="s">
        <v>9738</v>
      </c>
      <c r="B9380" s="1763" t="s">
        <v>215</v>
      </c>
      <c r="C9380" s="1763" t="s">
        <v>20704</v>
      </c>
      <c r="D9380" s="1764">
        <v>624</v>
      </c>
      <c r="E9380" s="1104">
        <f t="shared" si="146"/>
        <v>343.20000000000005</v>
      </c>
    </row>
    <row r="9381" spans="1:5" ht="15.6">
      <c r="A9381" s="3245" t="s">
        <v>9101</v>
      </c>
      <c r="B9381" s="1761" t="s">
        <v>3116</v>
      </c>
      <c r="C9381" s="1761" t="s">
        <v>20704</v>
      </c>
      <c r="D9381" s="1762">
        <v>625</v>
      </c>
      <c r="E9381" s="1103">
        <f t="shared" si="146"/>
        <v>343.75</v>
      </c>
    </row>
    <row r="9382" spans="1:5" ht="15.6">
      <c r="A9382" s="3246" t="s">
        <v>9841</v>
      </c>
      <c r="B9382" s="1763" t="s">
        <v>2955</v>
      </c>
      <c r="C9382" s="1763" t="s">
        <v>20704</v>
      </c>
      <c r="D9382" s="1764">
        <v>625</v>
      </c>
      <c r="E9382" s="1104">
        <f t="shared" si="146"/>
        <v>343.75</v>
      </c>
    </row>
    <row r="9383" spans="1:5" ht="15.6">
      <c r="A9383" s="3245" t="s">
        <v>9842</v>
      </c>
      <c r="B9383" s="1761" t="s">
        <v>475</v>
      </c>
      <c r="C9383" s="1761" t="s">
        <v>20704</v>
      </c>
      <c r="D9383" s="1762">
        <v>625</v>
      </c>
      <c r="E9383" s="1103">
        <f t="shared" si="146"/>
        <v>343.75</v>
      </c>
    </row>
    <row r="9384" spans="1:5" ht="15.6">
      <c r="A9384" s="3246" t="s">
        <v>9899</v>
      </c>
      <c r="B9384" s="1763" t="s">
        <v>2998</v>
      </c>
      <c r="C9384" s="1763" t="s">
        <v>20704</v>
      </c>
      <c r="D9384" s="1764">
        <v>626</v>
      </c>
      <c r="E9384" s="1104">
        <f t="shared" si="146"/>
        <v>344.3</v>
      </c>
    </row>
    <row r="9385" spans="1:5" ht="15.6">
      <c r="A9385" s="3245" t="s">
        <v>9900</v>
      </c>
      <c r="B9385" s="1761" t="s">
        <v>460</v>
      </c>
      <c r="C9385" s="1761" t="s">
        <v>20704</v>
      </c>
      <c r="D9385" s="1762">
        <v>626</v>
      </c>
      <c r="E9385" s="1103">
        <f t="shared" si="146"/>
        <v>344.3</v>
      </c>
    </row>
    <row r="9386" spans="1:5" ht="15.6">
      <c r="A9386" s="3246" t="s">
        <v>9267</v>
      </c>
      <c r="B9386" s="1763" t="s">
        <v>3220</v>
      </c>
      <c r="C9386" s="1763" t="s">
        <v>20704</v>
      </c>
      <c r="D9386" s="1764">
        <v>627</v>
      </c>
      <c r="E9386" s="1104">
        <f t="shared" si="146"/>
        <v>344.85</v>
      </c>
    </row>
    <row r="9387" spans="1:5" ht="15.6">
      <c r="A9387" s="3245" t="s">
        <v>9400</v>
      </c>
      <c r="B9387" s="1761" t="s">
        <v>3306</v>
      </c>
      <c r="C9387" s="1761" t="s">
        <v>20704</v>
      </c>
      <c r="D9387" s="1762">
        <v>627</v>
      </c>
      <c r="E9387" s="1103">
        <f t="shared" si="146"/>
        <v>344.85</v>
      </c>
    </row>
    <row r="9388" spans="1:5" ht="15.6">
      <c r="A9388" s="3246" t="s">
        <v>9112</v>
      </c>
      <c r="B9388" s="1763" t="s">
        <v>3121</v>
      </c>
      <c r="C9388" s="1763" t="s">
        <v>20704</v>
      </c>
      <c r="D9388" s="1764">
        <v>628</v>
      </c>
      <c r="E9388" s="1104">
        <f t="shared" si="146"/>
        <v>345.40000000000003</v>
      </c>
    </row>
    <row r="9389" spans="1:5" ht="15.6">
      <c r="A9389" s="3245" t="s">
        <v>9642</v>
      </c>
      <c r="B9389" s="1761" t="s">
        <v>3479</v>
      </c>
      <c r="C9389" s="1761" t="s">
        <v>20704</v>
      </c>
      <c r="D9389" s="1762">
        <v>628</v>
      </c>
      <c r="E9389" s="1103">
        <f t="shared" si="146"/>
        <v>345.40000000000003</v>
      </c>
    </row>
    <row r="9390" spans="1:5" ht="15.6">
      <c r="A9390" s="3246" t="s">
        <v>9780</v>
      </c>
      <c r="B9390" s="1763" t="s">
        <v>2911</v>
      </c>
      <c r="C9390" s="1763" t="s">
        <v>20704</v>
      </c>
      <c r="D9390" s="1764">
        <v>628</v>
      </c>
      <c r="E9390" s="1104">
        <f t="shared" si="146"/>
        <v>345.40000000000003</v>
      </c>
    </row>
    <row r="9391" spans="1:5" ht="15.6">
      <c r="A9391" s="3245" t="s">
        <v>9781</v>
      </c>
      <c r="B9391" s="1761" t="s">
        <v>491</v>
      </c>
      <c r="C9391" s="1761" t="s">
        <v>20704</v>
      </c>
      <c r="D9391" s="1762">
        <v>628</v>
      </c>
      <c r="E9391" s="1103">
        <f t="shared" si="146"/>
        <v>345.40000000000003</v>
      </c>
    </row>
    <row r="9392" spans="1:5" ht="15.6">
      <c r="A9392" s="3246" t="s">
        <v>9117</v>
      </c>
      <c r="B9392" s="1763" t="s">
        <v>3124</v>
      </c>
      <c r="C9392" s="1763" t="s">
        <v>20704</v>
      </c>
      <c r="D9392" s="1764">
        <v>632</v>
      </c>
      <c r="E9392" s="1104">
        <f t="shared" si="146"/>
        <v>347.6</v>
      </c>
    </row>
    <row r="9393" spans="1:5" ht="15.6">
      <c r="A9393" s="3245" t="s">
        <v>9131</v>
      </c>
      <c r="B9393" s="1761" t="s">
        <v>3132</v>
      </c>
      <c r="C9393" s="1761" t="s">
        <v>20704</v>
      </c>
      <c r="D9393" s="1762">
        <v>635</v>
      </c>
      <c r="E9393" s="1103">
        <f t="shared" si="146"/>
        <v>349.25</v>
      </c>
    </row>
    <row r="9394" spans="1:5" ht="15.6">
      <c r="A9394" s="3246" t="s">
        <v>9243</v>
      </c>
      <c r="B9394" s="1763" t="s">
        <v>3206</v>
      </c>
      <c r="C9394" s="1763" t="s">
        <v>20704</v>
      </c>
      <c r="D9394" s="1764">
        <v>637</v>
      </c>
      <c r="E9394" s="1104">
        <f t="shared" si="146"/>
        <v>350.35</v>
      </c>
    </row>
    <row r="9395" spans="1:5" ht="15.6">
      <c r="A9395" s="3245" t="s">
        <v>9441</v>
      </c>
      <c r="B9395" s="1761" t="s">
        <v>3334</v>
      </c>
      <c r="C9395" s="1761" t="s">
        <v>20704</v>
      </c>
      <c r="D9395" s="1762">
        <v>637</v>
      </c>
      <c r="E9395" s="1103">
        <f t="shared" si="146"/>
        <v>350.35</v>
      </c>
    </row>
    <row r="9396" spans="1:5" ht="15.6">
      <c r="A9396" s="3246" t="s">
        <v>9699</v>
      </c>
      <c r="B9396" s="1763" t="s">
        <v>3518</v>
      </c>
      <c r="C9396" s="1763" t="s">
        <v>20704</v>
      </c>
      <c r="D9396" s="1764">
        <v>638</v>
      </c>
      <c r="E9396" s="1104">
        <f t="shared" si="146"/>
        <v>350.90000000000003</v>
      </c>
    </row>
    <row r="9397" spans="1:5" ht="15.6">
      <c r="A9397" s="3245" t="s">
        <v>9136</v>
      </c>
      <c r="B9397" s="1761" t="s">
        <v>3135</v>
      </c>
      <c r="C9397" s="1761" t="s">
        <v>20704</v>
      </c>
      <c r="D9397" s="1762">
        <v>639</v>
      </c>
      <c r="E9397" s="1103">
        <f t="shared" si="146"/>
        <v>351.45000000000005</v>
      </c>
    </row>
    <row r="9398" spans="1:5" ht="15.6">
      <c r="A9398" s="3246" t="s">
        <v>9628</v>
      </c>
      <c r="B9398" s="1763" t="s">
        <v>3469</v>
      </c>
      <c r="C9398" s="1763" t="s">
        <v>20704</v>
      </c>
      <c r="D9398" s="1764">
        <v>639</v>
      </c>
      <c r="E9398" s="1104">
        <f t="shared" si="146"/>
        <v>351.45000000000005</v>
      </c>
    </row>
    <row r="9399" spans="1:5" ht="15.6">
      <c r="A9399" s="3245" t="s">
        <v>9629</v>
      </c>
      <c r="B9399" s="1761" t="s">
        <v>246</v>
      </c>
      <c r="C9399" s="1761" t="s">
        <v>20704</v>
      </c>
      <c r="D9399" s="1762">
        <v>639</v>
      </c>
      <c r="E9399" s="1103">
        <f t="shared" si="146"/>
        <v>351.45000000000005</v>
      </c>
    </row>
    <row r="9400" spans="1:5" ht="15.6">
      <c r="A9400" s="3246" t="s">
        <v>9903</v>
      </c>
      <c r="B9400" s="1763" t="s">
        <v>3001</v>
      </c>
      <c r="C9400" s="1763" t="s">
        <v>20704</v>
      </c>
      <c r="D9400" s="1764">
        <v>640</v>
      </c>
      <c r="E9400" s="1104">
        <f t="shared" si="146"/>
        <v>352</v>
      </c>
    </row>
    <row r="9401" spans="1:5" ht="15.6">
      <c r="A9401" s="3245" t="s">
        <v>9904</v>
      </c>
      <c r="B9401" s="1761" t="s">
        <v>459</v>
      </c>
      <c r="C9401" s="1761" t="s">
        <v>20704</v>
      </c>
      <c r="D9401" s="1762">
        <v>640</v>
      </c>
      <c r="E9401" s="1103">
        <f t="shared" si="146"/>
        <v>352</v>
      </c>
    </row>
    <row r="9402" spans="1:5" ht="15.6">
      <c r="A9402" s="3246" t="s">
        <v>9158</v>
      </c>
      <c r="B9402" s="1763" t="s">
        <v>3150</v>
      </c>
      <c r="C9402" s="1763" t="s">
        <v>20704</v>
      </c>
      <c r="D9402" s="1764">
        <v>641</v>
      </c>
      <c r="E9402" s="1104">
        <f t="shared" si="146"/>
        <v>352.55</v>
      </c>
    </row>
    <row r="9403" spans="1:5" ht="15.6">
      <c r="A9403" s="3245" t="s">
        <v>10007</v>
      </c>
      <c r="B9403" s="1761" t="s">
        <v>3079</v>
      </c>
      <c r="C9403" s="1761" t="s">
        <v>20704</v>
      </c>
      <c r="D9403" s="1762">
        <v>641</v>
      </c>
      <c r="E9403" s="1103">
        <f t="shared" si="146"/>
        <v>352.55</v>
      </c>
    </row>
    <row r="9404" spans="1:5" ht="15.6">
      <c r="A9404" s="3246" t="s">
        <v>10008</v>
      </c>
      <c r="B9404" s="1763" t="s">
        <v>433</v>
      </c>
      <c r="C9404" s="1763" t="s">
        <v>20704</v>
      </c>
      <c r="D9404" s="1764">
        <v>641</v>
      </c>
      <c r="E9404" s="1104">
        <f t="shared" si="146"/>
        <v>352.55</v>
      </c>
    </row>
    <row r="9405" spans="1:5" ht="15.6">
      <c r="A9405" s="3245" t="s">
        <v>9162</v>
      </c>
      <c r="B9405" s="1761" t="s">
        <v>3153</v>
      </c>
      <c r="C9405" s="1761" t="s">
        <v>20704</v>
      </c>
      <c r="D9405" s="1762">
        <v>645</v>
      </c>
      <c r="E9405" s="1103">
        <f t="shared" si="146"/>
        <v>354.75000000000006</v>
      </c>
    </row>
    <row r="9406" spans="1:5" ht="15.6">
      <c r="A9406" s="3246" t="s">
        <v>9349</v>
      </c>
      <c r="B9406" s="1763" t="s">
        <v>3270</v>
      </c>
      <c r="C9406" s="1763" t="s">
        <v>20704</v>
      </c>
      <c r="D9406" s="1764">
        <v>647</v>
      </c>
      <c r="E9406" s="1104">
        <f t="shared" si="146"/>
        <v>355.85</v>
      </c>
    </row>
    <row r="9407" spans="1:5" ht="15.6">
      <c r="A9407" s="3245" t="s">
        <v>9490</v>
      </c>
      <c r="B9407" s="1761" t="s">
        <v>3369</v>
      </c>
      <c r="C9407" s="1761" t="s">
        <v>20704</v>
      </c>
      <c r="D9407" s="1762">
        <v>647</v>
      </c>
      <c r="E9407" s="1103">
        <f t="shared" si="146"/>
        <v>355.85</v>
      </c>
    </row>
    <row r="9408" spans="1:5" ht="15.6">
      <c r="A9408" s="3246" t="s">
        <v>9184</v>
      </c>
      <c r="B9408" s="1763" t="s">
        <v>3167</v>
      </c>
      <c r="C9408" s="1763" t="s">
        <v>20704</v>
      </c>
      <c r="D9408" s="1764">
        <v>648</v>
      </c>
      <c r="E9408" s="1104">
        <f t="shared" si="146"/>
        <v>356.40000000000003</v>
      </c>
    </row>
    <row r="9409" spans="1:5" ht="15.6">
      <c r="A9409" s="3245" t="s">
        <v>9281</v>
      </c>
      <c r="B9409" s="1761" t="s">
        <v>3227</v>
      </c>
      <c r="C9409" s="1761" t="s">
        <v>20704</v>
      </c>
      <c r="D9409" s="1762">
        <v>649</v>
      </c>
      <c r="E9409" s="1103">
        <f t="shared" si="146"/>
        <v>356.95000000000005</v>
      </c>
    </row>
    <row r="9410" spans="1:5" ht="15.6">
      <c r="A9410" s="3246" t="s">
        <v>9315</v>
      </c>
      <c r="B9410" s="1763" t="s">
        <v>3248</v>
      </c>
      <c r="C9410" s="1763" t="s">
        <v>20704</v>
      </c>
      <c r="D9410" s="1764">
        <v>650</v>
      </c>
      <c r="E9410" s="1104">
        <f t="shared" si="146"/>
        <v>357.50000000000006</v>
      </c>
    </row>
    <row r="9411" spans="1:5" ht="15.6">
      <c r="A9411" s="3245" t="s">
        <v>9188</v>
      </c>
      <c r="B9411" s="1761" t="s">
        <v>3170</v>
      </c>
      <c r="C9411" s="1761" t="s">
        <v>20704</v>
      </c>
      <c r="D9411" s="1762">
        <v>653</v>
      </c>
      <c r="E9411" s="1103">
        <f t="shared" si="146"/>
        <v>359.15000000000003</v>
      </c>
    </row>
    <row r="9412" spans="1:5" ht="15.6">
      <c r="A9412" s="3246" t="s">
        <v>9632</v>
      </c>
      <c r="B9412" s="1763" t="s">
        <v>3472</v>
      </c>
      <c r="C9412" s="1763" t="s">
        <v>20704</v>
      </c>
      <c r="D9412" s="1764">
        <v>653</v>
      </c>
      <c r="E9412" s="1104">
        <f t="shared" si="146"/>
        <v>359.15000000000003</v>
      </c>
    </row>
    <row r="9413" spans="1:5" ht="15.6">
      <c r="A9413" s="3245" t="s">
        <v>9633</v>
      </c>
      <c r="B9413" s="1761" t="s">
        <v>245</v>
      </c>
      <c r="C9413" s="1761" t="s">
        <v>20704</v>
      </c>
      <c r="D9413" s="1762">
        <v>653</v>
      </c>
      <c r="E9413" s="1103">
        <f t="shared" si="146"/>
        <v>359.15000000000003</v>
      </c>
    </row>
    <row r="9414" spans="1:5" ht="15.6">
      <c r="A9414" s="3246" t="s">
        <v>9215</v>
      </c>
      <c r="B9414" s="1763" t="s">
        <v>3187</v>
      </c>
      <c r="C9414" s="1763" t="s">
        <v>20704</v>
      </c>
      <c r="D9414" s="1764">
        <v>655</v>
      </c>
      <c r="E9414" s="1104">
        <f t="shared" si="146"/>
        <v>360.25000000000006</v>
      </c>
    </row>
    <row r="9415" spans="1:5" ht="15.6">
      <c r="A9415" s="3245" t="s">
        <v>9685</v>
      </c>
      <c r="B9415" s="1761" t="s">
        <v>3509</v>
      </c>
      <c r="C9415" s="1761" t="s">
        <v>20704</v>
      </c>
      <c r="D9415" s="1762">
        <v>655</v>
      </c>
      <c r="E9415" s="1103">
        <f t="shared" si="146"/>
        <v>360.25000000000006</v>
      </c>
    </row>
    <row r="9416" spans="1:5" ht="15.6">
      <c r="A9416" s="3246" t="s">
        <v>9686</v>
      </c>
      <c r="B9416" s="1763" t="s">
        <v>229</v>
      </c>
      <c r="C9416" s="1763" t="s">
        <v>20704</v>
      </c>
      <c r="D9416" s="1764">
        <v>655</v>
      </c>
      <c r="E9416" s="1104">
        <f t="shared" si="146"/>
        <v>360.25000000000006</v>
      </c>
    </row>
    <row r="9417" spans="1:5" ht="15.6">
      <c r="A9417" s="3245" t="s">
        <v>10012</v>
      </c>
      <c r="B9417" s="1761" t="s">
        <v>3083</v>
      </c>
      <c r="C9417" s="1761" t="s">
        <v>20704</v>
      </c>
      <c r="D9417" s="1762">
        <v>656</v>
      </c>
      <c r="E9417" s="1103">
        <f t="shared" si="146"/>
        <v>360.8</v>
      </c>
    </row>
    <row r="9418" spans="1:5" ht="15.6">
      <c r="A9418" s="3246" t="s">
        <v>10013</v>
      </c>
      <c r="B9418" s="1763" t="s">
        <v>432</v>
      </c>
      <c r="C9418" s="1763" t="s">
        <v>20704</v>
      </c>
      <c r="D9418" s="1764">
        <v>656</v>
      </c>
      <c r="E9418" s="1104">
        <f t="shared" si="146"/>
        <v>360.8</v>
      </c>
    </row>
    <row r="9419" spans="1:5" ht="15.6">
      <c r="A9419" s="3245" t="s">
        <v>9219</v>
      </c>
      <c r="B9419" s="1761" t="s">
        <v>3190</v>
      </c>
      <c r="C9419" s="1761" t="s">
        <v>20704</v>
      </c>
      <c r="D9419" s="1762">
        <v>659</v>
      </c>
      <c r="E9419" s="1103">
        <f t="shared" si="146"/>
        <v>362.45000000000005</v>
      </c>
    </row>
    <row r="9420" spans="1:5" ht="15.6">
      <c r="A9420" s="3246" t="s">
        <v>9955</v>
      </c>
      <c r="B9420" s="1763" t="s">
        <v>3040</v>
      </c>
      <c r="C9420" s="1763" t="s">
        <v>20704</v>
      </c>
      <c r="D9420" s="1764">
        <v>660</v>
      </c>
      <c r="E9420" s="1104">
        <f t="shared" si="146"/>
        <v>363.00000000000006</v>
      </c>
    </row>
    <row r="9421" spans="1:5" ht="15.6">
      <c r="A9421" s="3245" t="s">
        <v>9956</v>
      </c>
      <c r="B9421" s="1761" t="s">
        <v>446</v>
      </c>
      <c r="C9421" s="1761" t="s">
        <v>20704</v>
      </c>
      <c r="D9421" s="1762">
        <v>660</v>
      </c>
      <c r="E9421" s="1103">
        <f t="shared" ref="E9421:E9484" si="147">D9421*(100%-$E$8)</f>
        <v>363.00000000000006</v>
      </c>
    </row>
    <row r="9422" spans="1:5" ht="15.6">
      <c r="A9422" s="3246" t="s">
        <v>9319</v>
      </c>
      <c r="B9422" s="1763" t="s">
        <v>3251</v>
      </c>
      <c r="C9422" s="1763" t="s">
        <v>20704</v>
      </c>
      <c r="D9422" s="1764">
        <v>661</v>
      </c>
      <c r="E9422" s="1104">
        <f t="shared" si="147"/>
        <v>363.55</v>
      </c>
    </row>
    <row r="9423" spans="1:5" ht="15.6">
      <c r="A9423" s="3245" t="s">
        <v>9359</v>
      </c>
      <c r="B9423" s="1761" t="s">
        <v>3277</v>
      </c>
      <c r="C9423" s="1761" t="s">
        <v>20704</v>
      </c>
      <c r="D9423" s="1762">
        <v>661</v>
      </c>
      <c r="E9423" s="1103">
        <f t="shared" si="147"/>
        <v>363.55</v>
      </c>
    </row>
    <row r="9424" spans="1:5" ht="15.6">
      <c r="A9424" s="3246" t="s">
        <v>9108</v>
      </c>
      <c r="B9424" s="1763" t="s">
        <v>415</v>
      </c>
      <c r="C9424" s="1763" t="s">
        <v>20704</v>
      </c>
      <c r="D9424" s="1764">
        <v>662</v>
      </c>
      <c r="E9424" s="1104">
        <f t="shared" si="147"/>
        <v>364.1</v>
      </c>
    </row>
    <row r="9425" spans="1:5" ht="15.6">
      <c r="A9425" s="3245" t="s">
        <v>9248</v>
      </c>
      <c r="B9425" s="1761" t="s">
        <v>3210</v>
      </c>
      <c r="C9425" s="1761" t="s">
        <v>20704</v>
      </c>
      <c r="D9425" s="1762">
        <v>662</v>
      </c>
      <c r="E9425" s="1103">
        <f t="shared" si="147"/>
        <v>364.1</v>
      </c>
    </row>
    <row r="9426" spans="1:5" ht="15.6">
      <c r="A9426" s="3246" t="s">
        <v>9252</v>
      </c>
      <c r="B9426" s="1763" t="s">
        <v>3213</v>
      </c>
      <c r="C9426" s="1763" t="s">
        <v>20704</v>
      </c>
      <c r="D9426" s="1764">
        <v>666</v>
      </c>
      <c r="E9426" s="1104">
        <f t="shared" si="147"/>
        <v>366.3</v>
      </c>
    </row>
    <row r="9427" spans="1:5" ht="15.6">
      <c r="A9427" s="3245" t="s">
        <v>9437</v>
      </c>
      <c r="B9427" s="1761" t="s">
        <v>3332</v>
      </c>
      <c r="C9427" s="1761" t="s">
        <v>20704</v>
      </c>
      <c r="D9427" s="1762">
        <v>666</v>
      </c>
      <c r="E9427" s="1103">
        <f t="shared" si="147"/>
        <v>366.3</v>
      </c>
    </row>
    <row r="9428" spans="1:5" ht="15.6">
      <c r="A9428" s="3246" t="s">
        <v>9239</v>
      </c>
      <c r="B9428" s="1763" t="s">
        <v>3203</v>
      </c>
      <c r="C9428" s="1763" t="s">
        <v>20704</v>
      </c>
      <c r="D9428" s="1764">
        <v>667</v>
      </c>
      <c r="E9428" s="1104">
        <f t="shared" si="147"/>
        <v>366.85</v>
      </c>
    </row>
    <row r="9429" spans="1:5" ht="15.6">
      <c r="A9429" s="3245" t="s">
        <v>9292</v>
      </c>
      <c r="B9429" s="1761" t="s">
        <v>3233</v>
      </c>
      <c r="C9429" s="1761" t="s">
        <v>20704</v>
      </c>
      <c r="D9429" s="1762">
        <v>670</v>
      </c>
      <c r="E9429" s="1103">
        <f t="shared" si="147"/>
        <v>368.50000000000006</v>
      </c>
    </row>
    <row r="9430" spans="1:5" ht="15.6">
      <c r="A9430" s="3246" t="s">
        <v>9689</v>
      </c>
      <c r="B9430" s="1763" t="s">
        <v>3512</v>
      </c>
      <c r="C9430" s="1763" t="s">
        <v>20704</v>
      </c>
      <c r="D9430" s="1764">
        <v>670</v>
      </c>
      <c r="E9430" s="1104">
        <f t="shared" si="147"/>
        <v>368.50000000000006</v>
      </c>
    </row>
    <row r="9431" spans="1:5" ht="15.6">
      <c r="A9431" s="3245" t="s">
        <v>9690</v>
      </c>
      <c r="B9431" s="1761" t="s">
        <v>228</v>
      </c>
      <c r="C9431" s="1761" t="s">
        <v>20704</v>
      </c>
      <c r="D9431" s="1762">
        <v>670</v>
      </c>
      <c r="E9431" s="1103">
        <f t="shared" si="147"/>
        <v>368.50000000000006</v>
      </c>
    </row>
    <row r="9432" spans="1:5" ht="15.6">
      <c r="A9432" s="3246" t="s">
        <v>9121</v>
      </c>
      <c r="B9432" s="1763" t="s">
        <v>3126</v>
      </c>
      <c r="C9432" s="1763" t="s">
        <v>20704</v>
      </c>
      <c r="D9432" s="1764">
        <v>671</v>
      </c>
      <c r="E9432" s="1104">
        <f t="shared" si="147"/>
        <v>369.05</v>
      </c>
    </row>
    <row r="9433" spans="1:5" ht="15.6">
      <c r="A9433" s="3245" t="s">
        <v>9365</v>
      </c>
      <c r="B9433" s="1761" t="s">
        <v>3281</v>
      </c>
      <c r="C9433" s="1761" t="s">
        <v>20704</v>
      </c>
      <c r="D9433" s="1762">
        <v>672</v>
      </c>
      <c r="E9433" s="1103">
        <f t="shared" si="147"/>
        <v>369.6</v>
      </c>
    </row>
    <row r="9434" spans="1:5" ht="15.6">
      <c r="A9434" s="3246" t="s">
        <v>9404</v>
      </c>
      <c r="B9434" s="1763" t="s">
        <v>3309</v>
      </c>
      <c r="C9434" s="1763" t="s">
        <v>20704</v>
      </c>
      <c r="D9434" s="1764">
        <v>672</v>
      </c>
      <c r="E9434" s="1104">
        <f t="shared" si="147"/>
        <v>369.6</v>
      </c>
    </row>
    <row r="9435" spans="1:5" ht="15.6">
      <c r="A9435" s="3245" t="s">
        <v>9741</v>
      </c>
      <c r="B9435" s="1761" t="s">
        <v>3550</v>
      </c>
      <c r="C9435" s="1761" t="s">
        <v>20704</v>
      </c>
      <c r="D9435" s="1762">
        <v>672</v>
      </c>
      <c r="E9435" s="1103">
        <f t="shared" si="147"/>
        <v>369.6</v>
      </c>
    </row>
    <row r="9436" spans="1:5" ht="15.6">
      <c r="A9436" s="3246" t="s">
        <v>9742</v>
      </c>
      <c r="B9436" s="1763" t="s">
        <v>214</v>
      </c>
      <c r="C9436" s="1763" t="s">
        <v>20704</v>
      </c>
      <c r="D9436" s="1764">
        <v>672</v>
      </c>
      <c r="E9436" s="1104">
        <f t="shared" si="147"/>
        <v>369.6</v>
      </c>
    </row>
    <row r="9437" spans="1:5" ht="15.6">
      <c r="A9437" s="3245" t="s">
        <v>9126</v>
      </c>
      <c r="B9437" s="1761" t="s">
        <v>3129</v>
      </c>
      <c r="C9437" s="1761" t="s">
        <v>20704</v>
      </c>
      <c r="D9437" s="1762">
        <v>674</v>
      </c>
      <c r="E9437" s="1103">
        <f t="shared" si="147"/>
        <v>370.70000000000005</v>
      </c>
    </row>
    <row r="9438" spans="1:5" ht="15.6">
      <c r="A9438" s="3246" t="s">
        <v>9296</v>
      </c>
      <c r="B9438" s="1763" t="s">
        <v>3236</v>
      </c>
      <c r="C9438" s="1763" t="s">
        <v>20704</v>
      </c>
      <c r="D9438" s="1764">
        <v>674</v>
      </c>
      <c r="E9438" s="1104">
        <f t="shared" si="147"/>
        <v>370.70000000000005</v>
      </c>
    </row>
    <row r="9439" spans="1:5" ht="15.6">
      <c r="A9439" s="3245" t="s">
        <v>9538</v>
      </c>
      <c r="B9439" s="1761" t="s">
        <v>3404</v>
      </c>
      <c r="C9439" s="1761" t="s">
        <v>20704</v>
      </c>
      <c r="D9439" s="1762">
        <v>675</v>
      </c>
      <c r="E9439" s="1103">
        <f t="shared" si="147"/>
        <v>371.25000000000006</v>
      </c>
    </row>
    <row r="9440" spans="1:5" ht="15.6">
      <c r="A9440" s="3246" t="s">
        <v>9590</v>
      </c>
      <c r="B9440" s="1763" t="s">
        <v>3440</v>
      </c>
      <c r="C9440" s="1763" t="s">
        <v>20704</v>
      </c>
      <c r="D9440" s="1764">
        <v>675</v>
      </c>
      <c r="E9440" s="1104">
        <f t="shared" si="147"/>
        <v>371.25000000000006</v>
      </c>
    </row>
    <row r="9441" spans="1:5" ht="15.6">
      <c r="A9441" s="3245" t="s">
        <v>9959</v>
      </c>
      <c r="B9441" s="1761" t="s">
        <v>3043</v>
      </c>
      <c r="C9441" s="1761" t="s">
        <v>20704</v>
      </c>
      <c r="D9441" s="1762">
        <v>675</v>
      </c>
      <c r="E9441" s="1103">
        <f t="shared" si="147"/>
        <v>371.25000000000006</v>
      </c>
    </row>
    <row r="9442" spans="1:5" ht="15.6">
      <c r="A9442" s="3246" t="s">
        <v>9960</v>
      </c>
      <c r="B9442" s="1763" t="s">
        <v>445</v>
      </c>
      <c r="C9442" s="1763" t="s">
        <v>20704</v>
      </c>
      <c r="D9442" s="1764">
        <v>675</v>
      </c>
      <c r="E9442" s="1104">
        <f t="shared" si="147"/>
        <v>371.25000000000006</v>
      </c>
    </row>
    <row r="9443" spans="1:5" ht="15.6">
      <c r="A9443" s="3245" t="s">
        <v>9332</v>
      </c>
      <c r="B9443" s="1761" t="s">
        <v>3259</v>
      </c>
      <c r="C9443" s="1761" t="s">
        <v>20704</v>
      </c>
      <c r="D9443" s="1762">
        <v>677</v>
      </c>
      <c r="E9443" s="1103">
        <f t="shared" si="147"/>
        <v>372.35</v>
      </c>
    </row>
    <row r="9444" spans="1:5" ht="15.6">
      <c r="A9444" s="3246" t="s">
        <v>9277</v>
      </c>
      <c r="B9444" s="1763" t="s">
        <v>354</v>
      </c>
      <c r="C9444" s="1763" t="s">
        <v>20704</v>
      </c>
      <c r="D9444" s="1764">
        <v>678</v>
      </c>
      <c r="E9444" s="1104">
        <f t="shared" si="147"/>
        <v>372.90000000000003</v>
      </c>
    </row>
    <row r="9445" spans="1:5" ht="15.6">
      <c r="A9445" s="3245" t="s">
        <v>9141</v>
      </c>
      <c r="B9445" s="1761" t="s">
        <v>3138</v>
      </c>
      <c r="C9445" s="1761" t="s">
        <v>20704</v>
      </c>
      <c r="D9445" s="1762">
        <v>679</v>
      </c>
      <c r="E9445" s="1103">
        <f t="shared" si="147"/>
        <v>373.45000000000005</v>
      </c>
    </row>
    <row r="9446" spans="1:5" ht="15.6">
      <c r="A9446" s="3246" t="s">
        <v>9364</v>
      </c>
      <c r="B9446" s="1763" t="s">
        <v>3280</v>
      </c>
      <c r="C9446" s="1763" t="s">
        <v>20704</v>
      </c>
      <c r="D9446" s="1764">
        <v>680</v>
      </c>
      <c r="E9446" s="1104">
        <f t="shared" si="147"/>
        <v>374.00000000000006</v>
      </c>
    </row>
    <row r="9447" spans="1:5" ht="15.6">
      <c r="A9447" s="3245" t="s">
        <v>9336</v>
      </c>
      <c r="B9447" s="1761" t="s">
        <v>3262</v>
      </c>
      <c r="C9447" s="1761" t="s">
        <v>20704</v>
      </c>
      <c r="D9447" s="1762">
        <v>681</v>
      </c>
      <c r="E9447" s="1103">
        <f t="shared" si="147"/>
        <v>374.55</v>
      </c>
    </row>
    <row r="9448" spans="1:5" ht="15.6">
      <c r="A9448" s="3246" t="s">
        <v>9145</v>
      </c>
      <c r="B9448" s="1763" t="s">
        <v>3141</v>
      </c>
      <c r="C9448" s="1763" t="s">
        <v>20704</v>
      </c>
      <c r="D9448" s="1764">
        <v>683</v>
      </c>
      <c r="E9448" s="1104">
        <f t="shared" si="147"/>
        <v>375.65000000000003</v>
      </c>
    </row>
    <row r="9449" spans="1:5" ht="15.6">
      <c r="A9449" s="3245" t="s">
        <v>9408</v>
      </c>
      <c r="B9449" s="1761" t="s">
        <v>3312</v>
      </c>
      <c r="C9449" s="1761" t="s">
        <v>20704</v>
      </c>
      <c r="D9449" s="1762">
        <v>684</v>
      </c>
      <c r="E9449" s="1103">
        <f t="shared" si="147"/>
        <v>376.20000000000005</v>
      </c>
    </row>
    <row r="9450" spans="1:5" ht="15.6">
      <c r="A9450" s="3246" t="s">
        <v>9446</v>
      </c>
      <c r="B9450" s="1763" t="s">
        <v>3337</v>
      </c>
      <c r="C9450" s="1763" t="s">
        <v>20704</v>
      </c>
      <c r="D9450" s="1764">
        <v>684</v>
      </c>
      <c r="E9450" s="1104">
        <f t="shared" si="147"/>
        <v>376.20000000000005</v>
      </c>
    </row>
    <row r="9451" spans="1:5" ht="15.6">
      <c r="A9451" s="3245" t="s">
        <v>9861</v>
      </c>
      <c r="B9451" s="1761" t="s">
        <v>2970</v>
      </c>
      <c r="C9451" s="1761" t="s">
        <v>20704</v>
      </c>
      <c r="D9451" s="1762">
        <v>684</v>
      </c>
      <c r="E9451" s="1103">
        <f t="shared" si="147"/>
        <v>376.20000000000005</v>
      </c>
    </row>
    <row r="9452" spans="1:5" ht="15.6">
      <c r="A9452" s="3246" t="s">
        <v>9862</v>
      </c>
      <c r="B9452" s="1763" t="s">
        <v>470</v>
      </c>
      <c r="C9452" s="1763" t="s">
        <v>20704</v>
      </c>
      <c r="D9452" s="1764">
        <v>684</v>
      </c>
      <c r="E9452" s="1104">
        <f t="shared" si="147"/>
        <v>376.20000000000005</v>
      </c>
    </row>
    <row r="9453" spans="1:5" ht="15.6">
      <c r="A9453" s="3245" t="s">
        <v>9646</v>
      </c>
      <c r="B9453" s="1761" t="s">
        <v>3482</v>
      </c>
      <c r="C9453" s="1761" t="s">
        <v>20704</v>
      </c>
      <c r="D9453" s="1762">
        <v>685</v>
      </c>
      <c r="E9453" s="1103">
        <f t="shared" si="147"/>
        <v>376.75000000000006</v>
      </c>
    </row>
    <row r="9454" spans="1:5" ht="15.6">
      <c r="A9454" s="3246" t="s">
        <v>9594</v>
      </c>
      <c r="B9454" s="1763" t="s">
        <v>3443</v>
      </c>
      <c r="C9454" s="1763" t="s">
        <v>20704</v>
      </c>
      <c r="D9454" s="1764">
        <v>686</v>
      </c>
      <c r="E9454" s="1104">
        <f t="shared" si="147"/>
        <v>377.3</v>
      </c>
    </row>
    <row r="9455" spans="1:5" ht="15.6">
      <c r="A9455" s="3245" t="s">
        <v>9167</v>
      </c>
      <c r="B9455" s="1761" t="s">
        <v>3156</v>
      </c>
      <c r="C9455" s="1761" t="s">
        <v>20704</v>
      </c>
      <c r="D9455" s="1762">
        <v>687</v>
      </c>
      <c r="E9455" s="1103">
        <f t="shared" si="147"/>
        <v>377.85</v>
      </c>
    </row>
    <row r="9456" spans="1:5" ht="15.6">
      <c r="A9456" s="3246" t="s">
        <v>9286</v>
      </c>
      <c r="B9456" s="1763" t="s">
        <v>349</v>
      </c>
      <c r="C9456" s="1763" t="s">
        <v>20704</v>
      </c>
      <c r="D9456" s="1764">
        <v>687</v>
      </c>
      <c r="E9456" s="1104">
        <f t="shared" si="147"/>
        <v>377.85</v>
      </c>
    </row>
    <row r="9457" spans="1:5" ht="15.6">
      <c r="A9457" s="3245" t="s">
        <v>9385</v>
      </c>
      <c r="B9457" s="1761" t="s">
        <v>3296</v>
      </c>
      <c r="C9457" s="1761" t="s">
        <v>20704</v>
      </c>
      <c r="D9457" s="1762">
        <v>687</v>
      </c>
      <c r="E9457" s="1103">
        <f t="shared" si="147"/>
        <v>377.85</v>
      </c>
    </row>
    <row r="9458" spans="1:5" ht="15.6">
      <c r="A9458" s="3246" t="s">
        <v>9745</v>
      </c>
      <c r="B9458" s="1763" t="s">
        <v>3553</v>
      </c>
      <c r="C9458" s="1763" t="s">
        <v>20704</v>
      </c>
      <c r="D9458" s="1764">
        <v>687</v>
      </c>
      <c r="E9458" s="1104">
        <f t="shared" si="147"/>
        <v>377.85</v>
      </c>
    </row>
    <row r="9459" spans="1:5" ht="15.6">
      <c r="A9459" s="3245" t="s">
        <v>9746</v>
      </c>
      <c r="B9459" s="1761" t="s">
        <v>213</v>
      </c>
      <c r="C9459" s="1761" t="s">
        <v>20704</v>
      </c>
      <c r="D9459" s="1762">
        <v>687</v>
      </c>
      <c r="E9459" s="1103">
        <f t="shared" si="147"/>
        <v>377.85</v>
      </c>
    </row>
    <row r="9460" spans="1:5" ht="15.6">
      <c r="A9460" s="3246" t="s">
        <v>9800</v>
      </c>
      <c r="B9460" s="1763" t="s">
        <v>2925</v>
      </c>
      <c r="C9460" s="1763" t="s">
        <v>20704</v>
      </c>
      <c r="D9460" s="1764">
        <v>689</v>
      </c>
      <c r="E9460" s="1104">
        <f t="shared" si="147"/>
        <v>378.95000000000005</v>
      </c>
    </row>
    <row r="9461" spans="1:5" ht="15.6">
      <c r="A9461" s="3245" t="s">
        <v>9801</v>
      </c>
      <c r="B9461" s="1761" t="s">
        <v>485</v>
      </c>
      <c r="C9461" s="1761" t="s">
        <v>20704</v>
      </c>
      <c r="D9461" s="1762">
        <v>689</v>
      </c>
      <c r="E9461" s="1103">
        <f t="shared" si="147"/>
        <v>378.95000000000005</v>
      </c>
    </row>
    <row r="9462" spans="1:5" ht="15.6">
      <c r="A9462" s="3246" t="s">
        <v>9171</v>
      </c>
      <c r="B9462" s="1763" t="s">
        <v>3159</v>
      </c>
      <c r="C9462" s="1763" t="s">
        <v>20704</v>
      </c>
      <c r="D9462" s="1764">
        <v>690</v>
      </c>
      <c r="E9462" s="1104">
        <f t="shared" si="147"/>
        <v>379.50000000000006</v>
      </c>
    </row>
    <row r="9463" spans="1:5" ht="15.6">
      <c r="A9463" s="3245" t="s">
        <v>9323</v>
      </c>
      <c r="B9463" s="1761" t="s">
        <v>3254</v>
      </c>
      <c r="C9463" s="1761" t="s">
        <v>20704</v>
      </c>
      <c r="D9463" s="1762">
        <v>691</v>
      </c>
      <c r="E9463" s="1103">
        <f t="shared" si="147"/>
        <v>380.05</v>
      </c>
    </row>
    <row r="9464" spans="1:5" ht="15.6">
      <c r="A9464" s="3246" t="s">
        <v>9445</v>
      </c>
      <c r="B9464" s="1763" t="s">
        <v>3336</v>
      </c>
      <c r="C9464" s="1763" t="s">
        <v>20704</v>
      </c>
      <c r="D9464" s="1764">
        <v>691</v>
      </c>
      <c r="E9464" s="1104">
        <f t="shared" si="147"/>
        <v>380.05</v>
      </c>
    </row>
    <row r="9465" spans="1:5" ht="15.6">
      <c r="A9465" s="3245" t="s">
        <v>9194</v>
      </c>
      <c r="B9465" s="1761" t="s">
        <v>3174</v>
      </c>
      <c r="C9465" s="1761" t="s">
        <v>20704</v>
      </c>
      <c r="D9465" s="1762">
        <v>695</v>
      </c>
      <c r="E9465" s="1103">
        <f t="shared" si="147"/>
        <v>382.25000000000006</v>
      </c>
    </row>
    <row r="9466" spans="1:5" ht="15.6">
      <c r="A9466" s="3246" t="s">
        <v>9285</v>
      </c>
      <c r="B9466" s="1763" t="s">
        <v>350</v>
      </c>
      <c r="C9466" s="1763" t="s">
        <v>20704</v>
      </c>
      <c r="D9466" s="1764">
        <v>695</v>
      </c>
      <c r="E9466" s="1104">
        <f t="shared" si="147"/>
        <v>382.25000000000006</v>
      </c>
    </row>
    <row r="9467" spans="1:5" ht="15.6">
      <c r="A9467" s="3245" t="s">
        <v>9452</v>
      </c>
      <c r="B9467" s="1761" t="s">
        <v>3341</v>
      </c>
      <c r="C9467" s="1761" t="s">
        <v>20704</v>
      </c>
      <c r="D9467" s="1762">
        <v>695</v>
      </c>
      <c r="E9467" s="1103">
        <f t="shared" si="147"/>
        <v>382.25000000000006</v>
      </c>
    </row>
    <row r="9468" spans="1:5" ht="15.6">
      <c r="A9468" s="3246" t="s">
        <v>9494</v>
      </c>
      <c r="B9468" s="1763" t="s">
        <v>3372</v>
      </c>
      <c r="C9468" s="1763" t="s">
        <v>20704</v>
      </c>
      <c r="D9468" s="1764">
        <v>695</v>
      </c>
      <c r="E9468" s="1104">
        <f t="shared" si="147"/>
        <v>382.25000000000006</v>
      </c>
    </row>
    <row r="9469" spans="1:5" ht="15.6">
      <c r="A9469" s="3245" t="s">
        <v>9651</v>
      </c>
      <c r="B9469" s="1761" t="s">
        <v>3486</v>
      </c>
      <c r="C9469" s="1761" t="s">
        <v>20704</v>
      </c>
      <c r="D9469" s="1762">
        <v>696</v>
      </c>
      <c r="E9469" s="1103">
        <f t="shared" si="147"/>
        <v>382.8</v>
      </c>
    </row>
    <row r="9470" spans="1:5" ht="15.6">
      <c r="A9470" s="3246" t="s">
        <v>9703</v>
      </c>
      <c r="B9470" s="1763" t="s">
        <v>3521</v>
      </c>
      <c r="C9470" s="1763" t="s">
        <v>20704</v>
      </c>
      <c r="D9470" s="1764">
        <v>696</v>
      </c>
      <c r="E9470" s="1104">
        <f t="shared" si="147"/>
        <v>382.8</v>
      </c>
    </row>
    <row r="9471" spans="1:5" ht="15.6">
      <c r="A9471" s="3245" t="s">
        <v>9198</v>
      </c>
      <c r="B9471" s="1761" t="s">
        <v>3176</v>
      </c>
      <c r="C9471" s="1761" t="s">
        <v>20704</v>
      </c>
      <c r="D9471" s="1762">
        <v>699</v>
      </c>
      <c r="E9471" s="1103">
        <f t="shared" si="147"/>
        <v>384.45000000000005</v>
      </c>
    </row>
    <row r="9472" spans="1:5" ht="15.6">
      <c r="A9472" s="3246" t="s">
        <v>9865</v>
      </c>
      <c r="B9472" s="1763" t="s">
        <v>2973</v>
      </c>
      <c r="C9472" s="1763" t="s">
        <v>20704</v>
      </c>
      <c r="D9472" s="1764">
        <v>699</v>
      </c>
      <c r="E9472" s="1104">
        <f t="shared" si="147"/>
        <v>384.45000000000005</v>
      </c>
    </row>
    <row r="9473" spans="1:5" ht="15.6">
      <c r="A9473" s="3245" t="s">
        <v>9866</v>
      </c>
      <c r="B9473" s="1761" t="s">
        <v>469</v>
      </c>
      <c r="C9473" s="1761" t="s">
        <v>20704</v>
      </c>
      <c r="D9473" s="1762">
        <v>699</v>
      </c>
      <c r="E9473" s="1103">
        <f t="shared" si="147"/>
        <v>384.45000000000005</v>
      </c>
    </row>
    <row r="9474" spans="1:5" ht="15.6">
      <c r="A9474" s="3246" t="s">
        <v>9923</v>
      </c>
      <c r="B9474" s="1763" t="s">
        <v>3016</v>
      </c>
      <c r="C9474" s="1763" t="s">
        <v>20704</v>
      </c>
      <c r="D9474" s="1764">
        <v>700</v>
      </c>
      <c r="E9474" s="1104">
        <f t="shared" si="147"/>
        <v>385.00000000000006</v>
      </c>
    </row>
    <row r="9475" spans="1:5" ht="15.6">
      <c r="A9475" s="3245" t="s">
        <v>9924</v>
      </c>
      <c r="B9475" s="1761" t="s">
        <v>454</v>
      </c>
      <c r="C9475" s="1761" t="s">
        <v>20704</v>
      </c>
      <c r="D9475" s="1762">
        <v>700</v>
      </c>
      <c r="E9475" s="1103">
        <f t="shared" si="147"/>
        <v>385.00000000000006</v>
      </c>
    </row>
    <row r="9476" spans="1:5" ht="15.6">
      <c r="A9476" s="3246" t="s">
        <v>9979</v>
      </c>
      <c r="B9476" s="1763" t="s">
        <v>3058</v>
      </c>
      <c r="C9476" s="1763" t="s">
        <v>20704</v>
      </c>
      <c r="D9476" s="1764">
        <v>700</v>
      </c>
      <c r="E9476" s="1104">
        <f t="shared" si="147"/>
        <v>385.00000000000006</v>
      </c>
    </row>
    <row r="9477" spans="1:5" ht="15.6">
      <c r="A9477" s="3245" t="s">
        <v>9980</v>
      </c>
      <c r="B9477" s="1761" t="s">
        <v>440</v>
      </c>
      <c r="C9477" s="1761" t="s">
        <v>20704</v>
      </c>
      <c r="D9477" s="1762">
        <v>700</v>
      </c>
      <c r="E9477" s="1103">
        <f t="shared" si="147"/>
        <v>385.00000000000006</v>
      </c>
    </row>
    <row r="9478" spans="1:5" ht="15.6">
      <c r="A9478" s="3246" t="s">
        <v>9223</v>
      </c>
      <c r="B9478" s="1763" t="s">
        <v>3192</v>
      </c>
      <c r="C9478" s="1763" t="s">
        <v>20704</v>
      </c>
      <c r="D9478" s="1764">
        <v>704</v>
      </c>
      <c r="E9478" s="1104">
        <f t="shared" si="147"/>
        <v>387.20000000000005</v>
      </c>
    </row>
    <row r="9479" spans="1:5" ht="15.6">
      <c r="A9479" s="3245" t="s">
        <v>9804</v>
      </c>
      <c r="B9479" s="1761" t="s">
        <v>2928</v>
      </c>
      <c r="C9479" s="1761" t="s">
        <v>20704</v>
      </c>
      <c r="D9479" s="1762">
        <v>704</v>
      </c>
      <c r="E9479" s="1103">
        <f t="shared" si="147"/>
        <v>387.20000000000005</v>
      </c>
    </row>
    <row r="9480" spans="1:5" ht="15.6">
      <c r="A9480" s="3246" t="s">
        <v>9805</v>
      </c>
      <c r="B9480" s="1763" t="s">
        <v>484</v>
      </c>
      <c r="C9480" s="1763" t="s">
        <v>20704</v>
      </c>
      <c r="D9480" s="1764">
        <v>704</v>
      </c>
      <c r="E9480" s="1104">
        <f t="shared" si="147"/>
        <v>387.20000000000005</v>
      </c>
    </row>
    <row r="9481" spans="1:5" ht="15.6">
      <c r="A9481" s="3245" t="s">
        <v>9884</v>
      </c>
      <c r="B9481" s="1761" t="s">
        <v>2987</v>
      </c>
      <c r="C9481" s="1761" t="s">
        <v>20704</v>
      </c>
      <c r="D9481" s="1762">
        <v>705</v>
      </c>
      <c r="E9481" s="1103">
        <f t="shared" si="147"/>
        <v>387.75000000000006</v>
      </c>
    </row>
    <row r="9482" spans="1:5" ht="15.6">
      <c r="A9482" s="3246" t="s">
        <v>9759</v>
      </c>
      <c r="B9482" s="1763" t="s">
        <v>2896</v>
      </c>
      <c r="C9482" s="1763" t="s">
        <v>20704</v>
      </c>
      <c r="D9482" s="1764">
        <v>706</v>
      </c>
      <c r="E9482" s="1104">
        <f t="shared" si="147"/>
        <v>388.3</v>
      </c>
    </row>
    <row r="9483" spans="1:5" ht="15.6">
      <c r="A9483" s="3245" t="s">
        <v>9498</v>
      </c>
      <c r="B9483" s="1761" t="s">
        <v>3375</v>
      </c>
      <c r="C9483" s="1761" t="s">
        <v>20704</v>
      </c>
      <c r="D9483" s="1762">
        <v>707</v>
      </c>
      <c r="E9483" s="1103">
        <f t="shared" si="147"/>
        <v>388.85</v>
      </c>
    </row>
    <row r="9484" spans="1:5" ht="15.6">
      <c r="A9484" s="3246" t="s">
        <v>9707</v>
      </c>
      <c r="B9484" s="1763" t="s">
        <v>3524</v>
      </c>
      <c r="C9484" s="1763" t="s">
        <v>20704</v>
      </c>
      <c r="D9484" s="1764">
        <v>707</v>
      </c>
      <c r="E9484" s="1104">
        <f t="shared" si="147"/>
        <v>388.85</v>
      </c>
    </row>
    <row r="9485" spans="1:5" ht="15.6">
      <c r="A9485" s="3245" t="s">
        <v>9227</v>
      </c>
      <c r="B9485" s="1761" t="s">
        <v>3195</v>
      </c>
      <c r="C9485" s="1761" t="s">
        <v>20704</v>
      </c>
      <c r="D9485" s="1762">
        <v>708</v>
      </c>
      <c r="E9485" s="1103">
        <f t="shared" ref="E9485:E9548" si="148">D9485*(100%-$E$8)</f>
        <v>389.40000000000003</v>
      </c>
    </row>
    <row r="9486" spans="1:5" ht="15.6">
      <c r="A9486" s="3246" t="s">
        <v>9327</v>
      </c>
      <c r="B9486" s="1763" t="s">
        <v>3257</v>
      </c>
      <c r="C9486" s="1763" t="s">
        <v>20704</v>
      </c>
      <c r="D9486" s="1764">
        <v>711</v>
      </c>
      <c r="E9486" s="1104">
        <f t="shared" si="148"/>
        <v>391.05</v>
      </c>
    </row>
    <row r="9487" spans="1:5" ht="15.6">
      <c r="A9487" s="3245" t="s">
        <v>9257</v>
      </c>
      <c r="B9487" s="1761" t="s">
        <v>3216</v>
      </c>
      <c r="C9487" s="1761" t="s">
        <v>20704</v>
      </c>
      <c r="D9487" s="1762">
        <v>712</v>
      </c>
      <c r="E9487" s="1103">
        <f t="shared" si="148"/>
        <v>391.6</v>
      </c>
    </row>
    <row r="9488" spans="1:5" ht="15.6">
      <c r="A9488" s="3246" t="s">
        <v>9370</v>
      </c>
      <c r="B9488" s="1763" t="s">
        <v>3285</v>
      </c>
      <c r="C9488" s="1763" t="s">
        <v>20704</v>
      </c>
      <c r="D9488" s="1764">
        <v>713</v>
      </c>
      <c r="E9488" s="1104">
        <f t="shared" si="148"/>
        <v>392.15000000000003</v>
      </c>
    </row>
    <row r="9489" spans="1:5" ht="15.6">
      <c r="A9489" s="3245" t="s">
        <v>9883</v>
      </c>
      <c r="B9489" s="1761" t="s">
        <v>2986</v>
      </c>
      <c r="C9489" s="1761" t="s">
        <v>20704</v>
      </c>
      <c r="D9489" s="1762">
        <v>713</v>
      </c>
      <c r="E9489" s="1103">
        <f t="shared" si="148"/>
        <v>392.15000000000003</v>
      </c>
    </row>
    <row r="9490" spans="1:5" ht="15.6">
      <c r="A9490" s="3246" t="s">
        <v>9693</v>
      </c>
      <c r="B9490" s="1763" t="s">
        <v>3515</v>
      </c>
      <c r="C9490" s="1763" t="s">
        <v>20704</v>
      </c>
      <c r="D9490" s="1764">
        <v>715</v>
      </c>
      <c r="E9490" s="1104">
        <f t="shared" si="148"/>
        <v>393.25000000000006</v>
      </c>
    </row>
    <row r="9491" spans="1:5" ht="15.6">
      <c r="A9491" s="3245" t="s">
        <v>9694</v>
      </c>
      <c r="B9491" s="1761" t="s">
        <v>227</v>
      </c>
      <c r="C9491" s="1761" t="s">
        <v>20704</v>
      </c>
      <c r="D9491" s="1762">
        <v>715</v>
      </c>
      <c r="E9491" s="1103">
        <f t="shared" si="148"/>
        <v>393.25000000000006</v>
      </c>
    </row>
    <row r="9492" spans="1:5" ht="15.6">
      <c r="A9492" s="3246" t="s">
        <v>9927</v>
      </c>
      <c r="B9492" s="1763" t="s">
        <v>3019</v>
      </c>
      <c r="C9492" s="1763" t="s">
        <v>20704</v>
      </c>
      <c r="D9492" s="1764">
        <v>715</v>
      </c>
      <c r="E9492" s="1104">
        <f t="shared" si="148"/>
        <v>393.25000000000006</v>
      </c>
    </row>
    <row r="9493" spans="1:5" ht="15.6">
      <c r="A9493" s="3245" t="s">
        <v>9928</v>
      </c>
      <c r="B9493" s="1761" t="s">
        <v>453</v>
      </c>
      <c r="C9493" s="1761" t="s">
        <v>20704</v>
      </c>
      <c r="D9493" s="1762">
        <v>715</v>
      </c>
      <c r="E9493" s="1103">
        <f t="shared" si="148"/>
        <v>393.25000000000006</v>
      </c>
    </row>
    <row r="9494" spans="1:5" ht="15.6">
      <c r="A9494" s="3246" t="s">
        <v>9263</v>
      </c>
      <c r="B9494" s="1763" t="s">
        <v>362</v>
      </c>
      <c r="C9494" s="1763" t="s">
        <v>20704</v>
      </c>
      <c r="D9494" s="1764">
        <v>716</v>
      </c>
      <c r="E9494" s="1104">
        <f t="shared" si="148"/>
        <v>393.8</v>
      </c>
    </row>
    <row r="9495" spans="1:5" ht="15.6">
      <c r="A9495" s="3245" t="s">
        <v>9889</v>
      </c>
      <c r="B9495" s="1761" t="s">
        <v>2990</v>
      </c>
      <c r="C9495" s="1761" t="s">
        <v>20704</v>
      </c>
      <c r="D9495" s="1762">
        <v>716</v>
      </c>
      <c r="E9495" s="1103">
        <f t="shared" si="148"/>
        <v>393.8</v>
      </c>
    </row>
    <row r="9496" spans="1:5" ht="15.6">
      <c r="A9496" s="3246" t="s">
        <v>9983</v>
      </c>
      <c r="B9496" s="1763" t="s">
        <v>3061</v>
      </c>
      <c r="C9496" s="1763" t="s">
        <v>20704</v>
      </c>
      <c r="D9496" s="1764">
        <v>716</v>
      </c>
      <c r="E9496" s="1104">
        <f t="shared" si="148"/>
        <v>393.8</v>
      </c>
    </row>
    <row r="9497" spans="1:5" ht="15.6">
      <c r="A9497" s="3245" t="s">
        <v>9984</v>
      </c>
      <c r="B9497" s="1761" t="s">
        <v>439</v>
      </c>
      <c r="C9497" s="1761" t="s">
        <v>20704</v>
      </c>
      <c r="D9497" s="1762">
        <v>716</v>
      </c>
      <c r="E9497" s="1103">
        <f t="shared" si="148"/>
        <v>393.8</v>
      </c>
    </row>
    <row r="9498" spans="1:5" ht="15.6">
      <c r="A9498" s="3246" t="s">
        <v>10032</v>
      </c>
      <c r="B9498" s="1763" t="s">
        <v>3098</v>
      </c>
      <c r="C9498" s="1763" t="s">
        <v>20704</v>
      </c>
      <c r="D9498" s="1764">
        <v>716</v>
      </c>
      <c r="E9498" s="1104">
        <f t="shared" si="148"/>
        <v>393.8</v>
      </c>
    </row>
    <row r="9499" spans="1:5" ht="15.6">
      <c r="A9499" s="3245" t="s">
        <v>10033</v>
      </c>
      <c r="B9499" s="1761" t="s">
        <v>427</v>
      </c>
      <c r="C9499" s="1761" t="s">
        <v>20704</v>
      </c>
      <c r="D9499" s="1762">
        <v>716</v>
      </c>
      <c r="E9499" s="1103">
        <f t="shared" si="148"/>
        <v>393.8</v>
      </c>
    </row>
    <row r="9500" spans="1:5" ht="15.6">
      <c r="A9500" s="3246" t="s">
        <v>9764</v>
      </c>
      <c r="B9500" s="1763" t="s">
        <v>2899</v>
      </c>
      <c r="C9500" s="1763" t="s">
        <v>20704</v>
      </c>
      <c r="D9500" s="1764">
        <v>717</v>
      </c>
      <c r="E9500" s="1104">
        <f t="shared" si="148"/>
        <v>394.35</v>
      </c>
    </row>
    <row r="9501" spans="1:5" ht="15.6">
      <c r="A9501" s="3245" t="s">
        <v>9823</v>
      </c>
      <c r="B9501" s="1761" t="s">
        <v>2941</v>
      </c>
      <c r="C9501" s="1761" t="s">
        <v>20704</v>
      </c>
      <c r="D9501" s="1762">
        <v>717</v>
      </c>
      <c r="E9501" s="1103">
        <f t="shared" si="148"/>
        <v>394.35</v>
      </c>
    </row>
    <row r="9502" spans="1:5" ht="15.6">
      <c r="A9502" s="3246" t="s">
        <v>9300</v>
      </c>
      <c r="B9502" s="1763" t="s">
        <v>3238</v>
      </c>
      <c r="C9502" s="1763" t="s">
        <v>20704</v>
      </c>
      <c r="D9502" s="1764">
        <v>721</v>
      </c>
      <c r="E9502" s="1104">
        <f t="shared" si="148"/>
        <v>396.55</v>
      </c>
    </row>
    <row r="9503" spans="1:5" ht="15.6">
      <c r="A9503" s="3245" t="s">
        <v>9150</v>
      </c>
      <c r="B9503" s="1761" t="s">
        <v>3145</v>
      </c>
      <c r="C9503" s="1761" t="s">
        <v>20704</v>
      </c>
      <c r="D9503" s="1762">
        <v>722</v>
      </c>
      <c r="E9503" s="1103">
        <f t="shared" si="148"/>
        <v>397.1</v>
      </c>
    </row>
    <row r="9504" spans="1:5" ht="15.6">
      <c r="A9504" s="3246" t="s">
        <v>9374</v>
      </c>
      <c r="B9504" s="1763" t="s">
        <v>3287</v>
      </c>
      <c r="C9504" s="1763" t="s">
        <v>20704</v>
      </c>
      <c r="D9504" s="1764">
        <v>724</v>
      </c>
      <c r="E9504" s="1104">
        <f t="shared" si="148"/>
        <v>398.20000000000005</v>
      </c>
    </row>
    <row r="9505" spans="1:5" ht="15.6">
      <c r="A9505" s="3245" t="s">
        <v>9135</v>
      </c>
      <c r="B9505" s="1761" t="s">
        <v>3134</v>
      </c>
      <c r="C9505" s="1761" t="s">
        <v>20704</v>
      </c>
      <c r="D9505" s="1762">
        <v>725</v>
      </c>
      <c r="E9505" s="1103">
        <f t="shared" si="148"/>
        <v>398.75000000000006</v>
      </c>
    </row>
    <row r="9506" spans="1:5" ht="15.6">
      <c r="A9506" s="3246" t="s">
        <v>9304</v>
      </c>
      <c r="B9506" s="1763" t="s">
        <v>3240</v>
      </c>
      <c r="C9506" s="1763" t="s">
        <v>20704</v>
      </c>
      <c r="D9506" s="1764">
        <v>725</v>
      </c>
      <c r="E9506" s="1104">
        <f t="shared" si="148"/>
        <v>398.75000000000006</v>
      </c>
    </row>
    <row r="9507" spans="1:5" ht="15.6">
      <c r="A9507" s="3245" t="s">
        <v>9542</v>
      </c>
      <c r="B9507" s="1761" t="s">
        <v>3406</v>
      </c>
      <c r="C9507" s="1761" t="s">
        <v>20704</v>
      </c>
      <c r="D9507" s="1762">
        <v>725</v>
      </c>
      <c r="E9507" s="1103">
        <f t="shared" si="148"/>
        <v>398.75000000000006</v>
      </c>
    </row>
    <row r="9508" spans="1:5" ht="15.6">
      <c r="A9508" s="3246" t="s">
        <v>9412</v>
      </c>
      <c r="B9508" s="1763" t="s">
        <v>3315</v>
      </c>
      <c r="C9508" s="1763" t="s">
        <v>20704</v>
      </c>
      <c r="D9508" s="1764">
        <v>726</v>
      </c>
      <c r="E9508" s="1104">
        <f t="shared" si="148"/>
        <v>399.3</v>
      </c>
    </row>
    <row r="9509" spans="1:5" ht="15.6">
      <c r="A9509" s="3245" t="s">
        <v>9827</v>
      </c>
      <c r="B9509" s="1761" t="s">
        <v>2944</v>
      </c>
      <c r="C9509" s="1761" t="s">
        <v>20704</v>
      </c>
      <c r="D9509" s="1762">
        <v>727</v>
      </c>
      <c r="E9509" s="1103">
        <f t="shared" si="148"/>
        <v>399.85</v>
      </c>
    </row>
    <row r="9510" spans="1:5" ht="15.6">
      <c r="A9510" s="3246" t="s">
        <v>9853</v>
      </c>
      <c r="B9510" s="1763" t="s">
        <v>2964</v>
      </c>
      <c r="C9510" s="1763" t="s">
        <v>20704</v>
      </c>
      <c r="D9510" s="1764">
        <v>729</v>
      </c>
      <c r="E9510" s="1104">
        <f t="shared" si="148"/>
        <v>400.95000000000005</v>
      </c>
    </row>
    <row r="9511" spans="1:5" ht="15.6">
      <c r="A9511" s="3245" t="s">
        <v>9854</v>
      </c>
      <c r="B9511" s="1761" t="s">
        <v>472</v>
      </c>
      <c r="C9511" s="1761" t="s">
        <v>20704</v>
      </c>
      <c r="D9511" s="1762">
        <v>729</v>
      </c>
      <c r="E9511" s="1103">
        <f t="shared" si="148"/>
        <v>400.95000000000005</v>
      </c>
    </row>
    <row r="9512" spans="1:5" ht="15.6">
      <c r="A9512" s="3246" t="s">
        <v>9340</v>
      </c>
      <c r="B9512" s="1763" t="s">
        <v>3265</v>
      </c>
      <c r="C9512" s="1763" t="s">
        <v>20704</v>
      </c>
      <c r="D9512" s="1764">
        <v>730</v>
      </c>
      <c r="E9512" s="1104">
        <f t="shared" si="148"/>
        <v>401.50000000000006</v>
      </c>
    </row>
    <row r="9513" spans="1:5" ht="15.6">
      <c r="A9513" s="3245" t="s">
        <v>9176</v>
      </c>
      <c r="B9513" s="1761" t="s">
        <v>3163</v>
      </c>
      <c r="C9513" s="1761" t="s">
        <v>20704</v>
      </c>
      <c r="D9513" s="1762">
        <v>731</v>
      </c>
      <c r="E9513" s="1103">
        <f t="shared" si="148"/>
        <v>402.05</v>
      </c>
    </row>
    <row r="9514" spans="1:5" ht="15.6">
      <c r="A9514" s="3246" t="s">
        <v>10036</v>
      </c>
      <c r="B9514" s="1763" t="s">
        <v>3101</v>
      </c>
      <c r="C9514" s="1763" t="s">
        <v>20704</v>
      </c>
      <c r="D9514" s="1764">
        <v>732</v>
      </c>
      <c r="E9514" s="1104">
        <f t="shared" si="148"/>
        <v>402.6</v>
      </c>
    </row>
    <row r="9515" spans="1:5" ht="15.6">
      <c r="A9515" s="3245" t="s">
        <v>10037</v>
      </c>
      <c r="B9515" s="1761" t="s">
        <v>426</v>
      </c>
      <c r="C9515" s="1761" t="s">
        <v>20704</v>
      </c>
      <c r="D9515" s="1762">
        <v>732</v>
      </c>
      <c r="E9515" s="1103">
        <f t="shared" si="148"/>
        <v>402.6</v>
      </c>
    </row>
    <row r="9516" spans="1:5" ht="15.6">
      <c r="A9516" s="3246" t="s">
        <v>9154</v>
      </c>
      <c r="B9516" s="1763" t="s">
        <v>3147</v>
      </c>
      <c r="C9516" s="1763" t="s">
        <v>20704</v>
      </c>
      <c r="D9516" s="1764">
        <v>733</v>
      </c>
      <c r="E9516" s="1104">
        <f t="shared" si="148"/>
        <v>403.15000000000003</v>
      </c>
    </row>
    <row r="9517" spans="1:5" ht="15.6">
      <c r="A9517" s="3245" t="s">
        <v>9344</v>
      </c>
      <c r="B9517" s="1761" t="s">
        <v>3267</v>
      </c>
      <c r="C9517" s="1761" t="s">
        <v>20704</v>
      </c>
      <c r="D9517" s="1762">
        <v>733</v>
      </c>
      <c r="E9517" s="1103">
        <f t="shared" si="148"/>
        <v>403.15000000000003</v>
      </c>
    </row>
    <row r="9518" spans="1:5" ht="15.6">
      <c r="A9518" s="3246" t="s">
        <v>9749</v>
      </c>
      <c r="B9518" s="1763" t="s">
        <v>3556</v>
      </c>
      <c r="C9518" s="1763" t="s">
        <v>20704</v>
      </c>
      <c r="D9518" s="1764">
        <v>733</v>
      </c>
      <c r="E9518" s="1104">
        <f t="shared" si="148"/>
        <v>403.15000000000003</v>
      </c>
    </row>
    <row r="9519" spans="1:5" ht="15.6">
      <c r="A9519" s="3245" t="s">
        <v>9750</v>
      </c>
      <c r="B9519" s="1761" t="s">
        <v>212</v>
      </c>
      <c r="C9519" s="1761" t="s">
        <v>20704</v>
      </c>
      <c r="D9519" s="1762">
        <v>733</v>
      </c>
      <c r="E9519" s="1103">
        <f t="shared" si="148"/>
        <v>403.15000000000003</v>
      </c>
    </row>
    <row r="9520" spans="1:5" ht="15.6">
      <c r="A9520" s="3246" t="s">
        <v>9792</v>
      </c>
      <c r="B9520" s="1763" t="s">
        <v>2919</v>
      </c>
      <c r="C9520" s="1763" t="s">
        <v>20704</v>
      </c>
      <c r="D9520" s="1764">
        <v>735</v>
      </c>
      <c r="E9520" s="1104">
        <f t="shared" si="148"/>
        <v>404.25000000000006</v>
      </c>
    </row>
    <row r="9521" spans="1:5" ht="15.6">
      <c r="A9521" s="3245" t="s">
        <v>9793</v>
      </c>
      <c r="B9521" s="1761" t="s">
        <v>487</v>
      </c>
      <c r="C9521" s="1761" t="s">
        <v>20704</v>
      </c>
      <c r="D9521" s="1762">
        <v>735</v>
      </c>
      <c r="E9521" s="1103">
        <f t="shared" si="148"/>
        <v>404.25000000000006</v>
      </c>
    </row>
    <row r="9522" spans="1:5" ht="15.6">
      <c r="A9522" s="3246" t="s">
        <v>9416</v>
      </c>
      <c r="B9522" s="1763" t="s">
        <v>3318</v>
      </c>
      <c r="C9522" s="1763" t="s">
        <v>20704</v>
      </c>
      <c r="D9522" s="1764">
        <v>737</v>
      </c>
      <c r="E9522" s="1104">
        <f t="shared" si="148"/>
        <v>405.35</v>
      </c>
    </row>
    <row r="9523" spans="1:5" ht="15.6">
      <c r="A9523" s="3245" t="s">
        <v>9598</v>
      </c>
      <c r="B9523" s="1761" t="s">
        <v>3446</v>
      </c>
      <c r="C9523" s="1761" t="s">
        <v>20704</v>
      </c>
      <c r="D9523" s="1762">
        <v>737</v>
      </c>
      <c r="E9523" s="1103">
        <f t="shared" si="148"/>
        <v>405.35</v>
      </c>
    </row>
    <row r="9524" spans="1:5" ht="15.6">
      <c r="A9524" s="3246" t="s">
        <v>9389</v>
      </c>
      <c r="B9524" s="1763" t="s">
        <v>3299</v>
      </c>
      <c r="C9524" s="1763" t="s">
        <v>20704</v>
      </c>
      <c r="D9524" s="1764">
        <v>738</v>
      </c>
      <c r="E9524" s="1104">
        <f t="shared" si="148"/>
        <v>405.90000000000003</v>
      </c>
    </row>
    <row r="9525" spans="1:5" ht="15.6">
      <c r="A9525" s="3245" t="s">
        <v>9456</v>
      </c>
      <c r="B9525" s="1761" t="s">
        <v>3344</v>
      </c>
      <c r="C9525" s="1761" t="s">
        <v>20704</v>
      </c>
      <c r="D9525" s="1762">
        <v>738</v>
      </c>
      <c r="E9525" s="1103">
        <f t="shared" si="148"/>
        <v>405.90000000000003</v>
      </c>
    </row>
    <row r="9526" spans="1:5" ht="15.6">
      <c r="A9526" s="3246" t="s">
        <v>9548</v>
      </c>
      <c r="B9526" s="1763" t="s">
        <v>3410</v>
      </c>
      <c r="C9526" s="1763" t="s">
        <v>20704</v>
      </c>
      <c r="D9526" s="1764">
        <v>738</v>
      </c>
      <c r="E9526" s="1104">
        <f t="shared" si="148"/>
        <v>405.90000000000003</v>
      </c>
    </row>
    <row r="9527" spans="1:5" ht="15.6">
      <c r="A9527" s="3245" t="s">
        <v>9203</v>
      </c>
      <c r="B9527" s="1761" t="s">
        <v>3179</v>
      </c>
      <c r="C9527" s="1761" t="s">
        <v>20704</v>
      </c>
      <c r="D9527" s="1762">
        <v>741</v>
      </c>
      <c r="E9527" s="1103">
        <f t="shared" si="148"/>
        <v>407.55</v>
      </c>
    </row>
    <row r="9528" spans="1:5" ht="15.6">
      <c r="A9528" s="3246" t="s">
        <v>9393</v>
      </c>
      <c r="B9528" s="1763" t="s">
        <v>3301</v>
      </c>
      <c r="C9528" s="1763" t="s">
        <v>20704</v>
      </c>
      <c r="D9528" s="1764">
        <v>741</v>
      </c>
      <c r="E9528" s="1104">
        <f t="shared" si="148"/>
        <v>407.55</v>
      </c>
    </row>
    <row r="9529" spans="1:5" ht="15.6">
      <c r="A9529" s="3245" t="s">
        <v>9180</v>
      </c>
      <c r="B9529" s="1761" t="s">
        <v>391</v>
      </c>
      <c r="C9529" s="1761" t="s">
        <v>20704</v>
      </c>
      <c r="D9529" s="1762">
        <v>742</v>
      </c>
      <c r="E9529" s="1103">
        <f t="shared" si="148"/>
        <v>408.1</v>
      </c>
    </row>
    <row r="9530" spans="1:5" ht="15.6">
      <c r="A9530" s="3246" t="s">
        <v>9857</v>
      </c>
      <c r="B9530" s="1763" t="s">
        <v>2967</v>
      </c>
      <c r="C9530" s="1763" t="s">
        <v>20704</v>
      </c>
      <c r="D9530" s="1764">
        <v>744</v>
      </c>
      <c r="E9530" s="1104">
        <f t="shared" si="148"/>
        <v>409.20000000000005</v>
      </c>
    </row>
    <row r="9531" spans="1:5" ht="15.6">
      <c r="A9531" s="3245" t="s">
        <v>9858</v>
      </c>
      <c r="B9531" s="1761" t="s">
        <v>471</v>
      </c>
      <c r="C9531" s="1761" t="s">
        <v>20704</v>
      </c>
      <c r="D9531" s="1762">
        <v>744</v>
      </c>
      <c r="E9531" s="1103">
        <f t="shared" si="148"/>
        <v>409.20000000000005</v>
      </c>
    </row>
    <row r="9532" spans="1:5" ht="15.6">
      <c r="A9532" s="3246" t="s">
        <v>9429</v>
      </c>
      <c r="B9532" s="1763" t="s">
        <v>304</v>
      </c>
      <c r="C9532" s="1763" t="s">
        <v>20704</v>
      </c>
      <c r="D9532" s="1764">
        <v>746</v>
      </c>
      <c r="E9532" s="1104">
        <f t="shared" si="148"/>
        <v>410.3</v>
      </c>
    </row>
    <row r="9533" spans="1:5" ht="15.6">
      <c r="A9533" s="3245" t="s">
        <v>9753</v>
      </c>
      <c r="B9533" s="1761" t="s">
        <v>3559</v>
      </c>
      <c r="C9533" s="1761" t="s">
        <v>20704</v>
      </c>
      <c r="D9533" s="1762">
        <v>746</v>
      </c>
      <c r="E9533" s="1103">
        <f t="shared" si="148"/>
        <v>410.3</v>
      </c>
    </row>
    <row r="9534" spans="1:5" ht="15.6">
      <c r="A9534" s="3246" t="s">
        <v>9754</v>
      </c>
      <c r="B9534" s="1763" t="s">
        <v>211</v>
      </c>
      <c r="C9534" s="1763" t="s">
        <v>20704</v>
      </c>
      <c r="D9534" s="1764">
        <v>746</v>
      </c>
      <c r="E9534" s="1104">
        <f t="shared" si="148"/>
        <v>410.3</v>
      </c>
    </row>
    <row r="9535" spans="1:5" ht="15.6">
      <c r="A9535" s="3245" t="s">
        <v>9915</v>
      </c>
      <c r="B9535" s="1761" t="s">
        <v>3010</v>
      </c>
      <c r="C9535" s="1761" t="s">
        <v>20704</v>
      </c>
      <c r="D9535" s="1762">
        <v>747</v>
      </c>
      <c r="E9535" s="1103">
        <f t="shared" si="148"/>
        <v>410.85</v>
      </c>
    </row>
    <row r="9536" spans="1:5" ht="15.6">
      <c r="A9536" s="3246" t="s">
        <v>9916</v>
      </c>
      <c r="B9536" s="1763" t="s">
        <v>456</v>
      </c>
      <c r="C9536" s="1763" t="s">
        <v>20704</v>
      </c>
      <c r="D9536" s="1764">
        <v>747</v>
      </c>
      <c r="E9536" s="1104">
        <f t="shared" si="148"/>
        <v>410.85</v>
      </c>
    </row>
    <row r="9537" spans="1:5" ht="15.6">
      <c r="A9537" s="3245" t="s">
        <v>9107</v>
      </c>
      <c r="B9537" s="1761" t="s">
        <v>416</v>
      </c>
      <c r="C9537" s="1761" t="s">
        <v>20704</v>
      </c>
      <c r="D9537" s="1762">
        <v>748</v>
      </c>
      <c r="E9537" s="1103">
        <f t="shared" si="148"/>
        <v>411.40000000000003</v>
      </c>
    </row>
    <row r="9538" spans="1:5" ht="15.6">
      <c r="A9538" s="3246" t="s">
        <v>9945</v>
      </c>
      <c r="B9538" s="1763" t="s">
        <v>3032</v>
      </c>
      <c r="C9538" s="1763" t="s">
        <v>20704</v>
      </c>
      <c r="D9538" s="1764">
        <v>748</v>
      </c>
      <c r="E9538" s="1104">
        <f t="shared" si="148"/>
        <v>411.40000000000003</v>
      </c>
    </row>
    <row r="9539" spans="1:5" ht="15.6">
      <c r="A9539" s="3245" t="s">
        <v>9655</v>
      </c>
      <c r="B9539" s="1761" t="s">
        <v>3488</v>
      </c>
      <c r="C9539" s="1761" t="s">
        <v>20704</v>
      </c>
      <c r="D9539" s="1762">
        <v>749</v>
      </c>
      <c r="E9539" s="1103">
        <f t="shared" si="148"/>
        <v>411.95000000000005</v>
      </c>
    </row>
    <row r="9540" spans="1:5" ht="15.6">
      <c r="A9540" s="3246" t="s">
        <v>9796</v>
      </c>
      <c r="B9540" s="1763" t="s">
        <v>2922</v>
      </c>
      <c r="C9540" s="1763" t="s">
        <v>20704</v>
      </c>
      <c r="D9540" s="1764">
        <v>749</v>
      </c>
      <c r="E9540" s="1104">
        <f t="shared" si="148"/>
        <v>411.95000000000005</v>
      </c>
    </row>
    <row r="9541" spans="1:5" ht="15.6">
      <c r="A9541" s="3245" t="s">
        <v>9797</v>
      </c>
      <c r="B9541" s="1761" t="s">
        <v>486</v>
      </c>
      <c r="C9541" s="1761" t="s">
        <v>20704</v>
      </c>
      <c r="D9541" s="1762">
        <v>749</v>
      </c>
      <c r="E9541" s="1103">
        <f t="shared" si="148"/>
        <v>411.95000000000005</v>
      </c>
    </row>
    <row r="9542" spans="1:5" ht="15.6">
      <c r="A9542" s="3246" t="s">
        <v>9433</v>
      </c>
      <c r="B9542" s="1763" t="s">
        <v>3330</v>
      </c>
      <c r="C9542" s="1763" t="s">
        <v>20704</v>
      </c>
      <c r="D9542" s="1764">
        <v>750</v>
      </c>
      <c r="E9542" s="1104">
        <f t="shared" si="148"/>
        <v>412.50000000000006</v>
      </c>
    </row>
    <row r="9543" spans="1:5" ht="15.6">
      <c r="A9543" s="3245" t="s">
        <v>9460</v>
      </c>
      <c r="B9543" s="1761" t="s">
        <v>3346</v>
      </c>
      <c r="C9543" s="1761" t="s">
        <v>20704</v>
      </c>
      <c r="D9543" s="1762">
        <v>750</v>
      </c>
      <c r="E9543" s="1103">
        <f t="shared" si="148"/>
        <v>412.50000000000006</v>
      </c>
    </row>
    <row r="9544" spans="1:5" ht="15.6">
      <c r="A9544" s="3246" t="s">
        <v>9602</v>
      </c>
      <c r="B9544" s="1763" t="s">
        <v>3449</v>
      </c>
      <c r="C9544" s="1763" t="s">
        <v>20704</v>
      </c>
      <c r="D9544" s="1764">
        <v>750</v>
      </c>
      <c r="E9544" s="1104">
        <f t="shared" si="148"/>
        <v>412.50000000000006</v>
      </c>
    </row>
    <row r="9545" spans="1:5" ht="15.6">
      <c r="A9545" s="3245" t="s">
        <v>9231</v>
      </c>
      <c r="B9545" s="1761" t="s">
        <v>3198</v>
      </c>
      <c r="C9545" s="1761" t="s">
        <v>20704</v>
      </c>
      <c r="D9545" s="1762">
        <v>751</v>
      </c>
      <c r="E9545" s="1103">
        <f t="shared" si="148"/>
        <v>413.05</v>
      </c>
    </row>
    <row r="9546" spans="1:5" ht="15.6">
      <c r="A9546" s="3246" t="s">
        <v>9502</v>
      </c>
      <c r="B9546" s="1763" t="s">
        <v>3378</v>
      </c>
      <c r="C9546" s="1763" t="s">
        <v>20704</v>
      </c>
      <c r="D9546" s="1764">
        <v>751</v>
      </c>
      <c r="E9546" s="1104">
        <f t="shared" si="148"/>
        <v>413.05</v>
      </c>
    </row>
    <row r="9547" spans="1:5" ht="15.6">
      <c r="A9547" s="3245" t="s">
        <v>9207</v>
      </c>
      <c r="B9547" s="1761" t="s">
        <v>3182</v>
      </c>
      <c r="C9547" s="1761" t="s">
        <v>20704</v>
      </c>
      <c r="D9547" s="1762">
        <v>752</v>
      </c>
      <c r="E9547" s="1103">
        <f t="shared" si="148"/>
        <v>413.6</v>
      </c>
    </row>
    <row r="9548" spans="1:5" ht="15.6">
      <c r="A9548" s="3246" t="s">
        <v>9479</v>
      </c>
      <c r="B9548" s="1763" t="s">
        <v>3361</v>
      </c>
      <c r="C9548" s="1763" t="s">
        <v>20704</v>
      </c>
      <c r="D9548" s="1764">
        <v>755</v>
      </c>
      <c r="E9548" s="1104">
        <f t="shared" si="148"/>
        <v>415.25000000000006</v>
      </c>
    </row>
    <row r="9549" spans="1:5" ht="15.6">
      <c r="A9549" s="3245" t="s">
        <v>9483</v>
      </c>
      <c r="B9549" s="1761" t="s">
        <v>3364</v>
      </c>
      <c r="C9549" s="1761" t="s">
        <v>20704</v>
      </c>
      <c r="D9549" s="1762">
        <v>758</v>
      </c>
      <c r="E9549" s="1103">
        <f t="shared" ref="E9549:E9612" si="149">D9549*(100%-$E$8)</f>
        <v>416.90000000000003</v>
      </c>
    </row>
    <row r="9550" spans="1:5" ht="15.6">
      <c r="A9550" s="3246" t="s">
        <v>9125</v>
      </c>
      <c r="B9550" s="1763" t="s">
        <v>408</v>
      </c>
      <c r="C9550" s="1763" t="s">
        <v>20704</v>
      </c>
      <c r="D9550" s="1764">
        <v>760</v>
      </c>
      <c r="E9550" s="1104">
        <f t="shared" si="149"/>
        <v>418.00000000000006</v>
      </c>
    </row>
    <row r="9551" spans="1:5" ht="15.6">
      <c r="A9551" s="3245" t="s">
        <v>9831</v>
      </c>
      <c r="B9551" s="1761" t="s">
        <v>2947</v>
      </c>
      <c r="C9551" s="1761" t="s">
        <v>20704</v>
      </c>
      <c r="D9551" s="1762">
        <v>760</v>
      </c>
      <c r="E9551" s="1103">
        <f t="shared" si="149"/>
        <v>418.00000000000006</v>
      </c>
    </row>
    <row r="9552" spans="1:5" ht="15.6">
      <c r="A9552" s="3246" t="s">
        <v>9269</v>
      </c>
      <c r="B9552" s="1763" t="s">
        <v>357</v>
      </c>
      <c r="C9552" s="1763" t="s">
        <v>20704</v>
      </c>
      <c r="D9552" s="1764">
        <v>761</v>
      </c>
      <c r="E9552" s="1104">
        <f t="shared" si="149"/>
        <v>418.55</v>
      </c>
    </row>
    <row r="9553" spans="1:5" ht="15.6">
      <c r="A9553" s="3245" t="s">
        <v>9711</v>
      </c>
      <c r="B9553" s="1761" t="s">
        <v>3527</v>
      </c>
      <c r="C9553" s="1761" t="s">
        <v>20704</v>
      </c>
      <c r="D9553" s="1762">
        <v>761</v>
      </c>
      <c r="E9553" s="1103">
        <f t="shared" si="149"/>
        <v>418.55</v>
      </c>
    </row>
    <row r="9554" spans="1:5" ht="15.6">
      <c r="A9554" s="3246" t="s">
        <v>9235</v>
      </c>
      <c r="B9554" s="1763" t="s">
        <v>3201</v>
      </c>
      <c r="C9554" s="1763" t="s">
        <v>20704</v>
      </c>
      <c r="D9554" s="1764">
        <v>762</v>
      </c>
      <c r="E9554" s="1104">
        <f t="shared" si="149"/>
        <v>419.1</v>
      </c>
    </row>
    <row r="9555" spans="1:5" ht="15.6">
      <c r="A9555" s="3245" t="s">
        <v>9506</v>
      </c>
      <c r="B9555" s="1761" t="s">
        <v>280</v>
      </c>
      <c r="C9555" s="1761" t="s">
        <v>20704</v>
      </c>
      <c r="D9555" s="1762">
        <v>763</v>
      </c>
      <c r="E9555" s="1103">
        <f t="shared" si="149"/>
        <v>419.65000000000003</v>
      </c>
    </row>
    <row r="9556" spans="1:5" ht="15.6">
      <c r="A9556" s="3246" t="s">
        <v>9659</v>
      </c>
      <c r="B9556" s="1763" t="s">
        <v>3490</v>
      </c>
      <c r="C9556" s="1763" t="s">
        <v>20704</v>
      </c>
      <c r="D9556" s="1764">
        <v>763</v>
      </c>
      <c r="E9556" s="1104">
        <f t="shared" si="149"/>
        <v>419.65000000000003</v>
      </c>
    </row>
    <row r="9557" spans="1:5" ht="15.6">
      <c r="A9557" s="3245" t="s">
        <v>9919</v>
      </c>
      <c r="B9557" s="1761" t="s">
        <v>3013</v>
      </c>
      <c r="C9557" s="1761" t="s">
        <v>20704</v>
      </c>
      <c r="D9557" s="1762">
        <v>763</v>
      </c>
      <c r="E9557" s="1103">
        <f t="shared" si="149"/>
        <v>419.65000000000003</v>
      </c>
    </row>
    <row r="9558" spans="1:5" ht="15.6">
      <c r="A9558" s="3246" t="s">
        <v>9920</v>
      </c>
      <c r="B9558" s="1763" t="s">
        <v>455</v>
      </c>
      <c r="C9558" s="1763" t="s">
        <v>20704</v>
      </c>
      <c r="D9558" s="1764">
        <v>763</v>
      </c>
      <c r="E9558" s="1104">
        <f t="shared" si="149"/>
        <v>419.65000000000003</v>
      </c>
    </row>
    <row r="9559" spans="1:5" ht="15.6">
      <c r="A9559" s="3245" t="s">
        <v>9379</v>
      </c>
      <c r="B9559" s="1761" t="s">
        <v>3291</v>
      </c>
      <c r="C9559" s="1761" t="s">
        <v>20704</v>
      </c>
      <c r="D9559" s="1762">
        <v>764</v>
      </c>
      <c r="E9559" s="1103">
        <f t="shared" si="149"/>
        <v>420.20000000000005</v>
      </c>
    </row>
    <row r="9560" spans="1:5" ht="15.6">
      <c r="A9560" s="3246" t="s">
        <v>9975</v>
      </c>
      <c r="B9560" s="1763" t="s">
        <v>3055</v>
      </c>
      <c r="C9560" s="1763" t="s">
        <v>20704</v>
      </c>
      <c r="D9560" s="1764">
        <v>764</v>
      </c>
      <c r="E9560" s="1104">
        <f t="shared" si="149"/>
        <v>420.20000000000005</v>
      </c>
    </row>
    <row r="9561" spans="1:5" ht="15.6">
      <c r="A9561" s="3245" t="s">
        <v>9976</v>
      </c>
      <c r="B9561" s="1761" t="s">
        <v>441</v>
      </c>
      <c r="C9561" s="1761" t="s">
        <v>20704</v>
      </c>
      <c r="D9561" s="1762">
        <v>764</v>
      </c>
      <c r="E9561" s="1103">
        <f t="shared" si="149"/>
        <v>420.20000000000005</v>
      </c>
    </row>
    <row r="9562" spans="1:5" ht="15.6">
      <c r="A9562" s="3246" t="s">
        <v>10024</v>
      </c>
      <c r="B9562" s="1763" t="s">
        <v>3092</v>
      </c>
      <c r="C9562" s="1763" t="s">
        <v>20704</v>
      </c>
      <c r="D9562" s="1764">
        <v>765</v>
      </c>
      <c r="E9562" s="1104">
        <f t="shared" si="149"/>
        <v>420.75000000000006</v>
      </c>
    </row>
    <row r="9563" spans="1:5" ht="15.6">
      <c r="A9563" s="3245" t="s">
        <v>10025</v>
      </c>
      <c r="B9563" s="1761" t="s">
        <v>429</v>
      </c>
      <c r="C9563" s="1761" t="s">
        <v>20704</v>
      </c>
      <c r="D9563" s="1762">
        <v>765</v>
      </c>
      <c r="E9563" s="1103">
        <f t="shared" si="149"/>
        <v>420.75000000000006</v>
      </c>
    </row>
    <row r="9564" spans="1:5" ht="15.6">
      <c r="A9564" s="3246" t="s">
        <v>9273</v>
      </c>
      <c r="B9564" s="1763" t="s">
        <v>3223</v>
      </c>
      <c r="C9564" s="1763" t="s">
        <v>20704</v>
      </c>
      <c r="D9564" s="1764">
        <v>772</v>
      </c>
      <c r="E9564" s="1104">
        <f t="shared" si="149"/>
        <v>424.6</v>
      </c>
    </row>
    <row r="9565" spans="1:5" ht="15.6">
      <c r="A9565" s="3245" t="s">
        <v>9308</v>
      </c>
      <c r="B9565" s="1761" t="s">
        <v>3243</v>
      </c>
      <c r="C9565" s="1761" t="s">
        <v>20704</v>
      </c>
      <c r="D9565" s="1762">
        <v>772</v>
      </c>
      <c r="E9565" s="1103">
        <f t="shared" si="149"/>
        <v>424.6</v>
      </c>
    </row>
    <row r="9566" spans="1:5" ht="15.6">
      <c r="A9566" s="3246" t="s">
        <v>9768</v>
      </c>
      <c r="B9566" s="1763" t="s">
        <v>2901</v>
      </c>
      <c r="C9566" s="1763" t="s">
        <v>20704</v>
      </c>
      <c r="D9566" s="1764">
        <v>772</v>
      </c>
      <c r="E9566" s="1104">
        <f t="shared" si="149"/>
        <v>424.6</v>
      </c>
    </row>
    <row r="9567" spans="1:5" ht="15.6">
      <c r="A9567" s="3245" t="s">
        <v>9893</v>
      </c>
      <c r="B9567" s="1761" t="s">
        <v>2993</v>
      </c>
      <c r="C9567" s="1761" t="s">
        <v>20704</v>
      </c>
      <c r="D9567" s="1762">
        <v>772</v>
      </c>
      <c r="E9567" s="1103">
        <f t="shared" si="149"/>
        <v>424.6</v>
      </c>
    </row>
    <row r="9568" spans="1:5" ht="15.6">
      <c r="A9568" s="3246" t="s">
        <v>9166</v>
      </c>
      <c r="B9568" s="1763" t="s">
        <v>3155</v>
      </c>
      <c r="C9568" s="1763" t="s">
        <v>20704</v>
      </c>
      <c r="D9568" s="1764">
        <v>773</v>
      </c>
      <c r="E9568" s="1104">
        <f t="shared" si="149"/>
        <v>425.15000000000003</v>
      </c>
    </row>
    <row r="9569" spans="1:5" ht="15.6">
      <c r="A9569" s="3245" t="s">
        <v>9715</v>
      </c>
      <c r="B9569" s="1761" t="s">
        <v>3530</v>
      </c>
      <c r="C9569" s="1761" t="s">
        <v>20704</v>
      </c>
      <c r="D9569" s="1762">
        <v>775</v>
      </c>
      <c r="E9569" s="1103">
        <f t="shared" si="149"/>
        <v>426.25000000000006</v>
      </c>
    </row>
    <row r="9570" spans="1:5" ht="15.6">
      <c r="A9570" s="3246" t="s">
        <v>9835</v>
      </c>
      <c r="B9570" s="1763" t="s">
        <v>2950</v>
      </c>
      <c r="C9570" s="1763" t="s">
        <v>20704</v>
      </c>
      <c r="D9570" s="1764">
        <v>775</v>
      </c>
      <c r="E9570" s="1104">
        <f t="shared" si="149"/>
        <v>426.25000000000006</v>
      </c>
    </row>
    <row r="9571" spans="1:5" ht="15.6">
      <c r="A9571" s="3245" t="s">
        <v>9420</v>
      </c>
      <c r="B9571" s="1761" t="s">
        <v>3321</v>
      </c>
      <c r="C9571" s="1761" t="s">
        <v>20704</v>
      </c>
      <c r="D9571" s="1762">
        <v>778</v>
      </c>
      <c r="E9571" s="1103">
        <f t="shared" si="149"/>
        <v>427.90000000000003</v>
      </c>
    </row>
    <row r="9572" spans="1:5" ht="15.6">
      <c r="A9572" s="3246" t="s">
        <v>10001</v>
      </c>
      <c r="B9572" s="1763" t="s">
        <v>3074</v>
      </c>
      <c r="C9572" s="1763" t="s">
        <v>20704</v>
      </c>
      <c r="D9572" s="1764">
        <v>778</v>
      </c>
      <c r="E9572" s="1104">
        <f t="shared" si="149"/>
        <v>427.90000000000003</v>
      </c>
    </row>
    <row r="9573" spans="1:5" ht="15.6">
      <c r="A9573" s="3245" t="s">
        <v>9527</v>
      </c>
      <c r="B9573" s="1761" t="s">
        <v>3396</v>
      </c>
      <c r="C9573" s="1761" t="s">
        <v>20704</v>
      </c>
      <c r="D9573" s="1762">
        <v>780</v>
      </c>
      <c r="E9573" s="1103">
        <f t="shared" si="149"/>
        <v>429.00000000000006</v>
      </c>
    </row>
    <row r="9574" spans="1:5" ht="15.6">
      <c r="A9574" s="3246" t="s">
        <v>9351</v>
      </c>
      <c r="B9574" s="1763" t="s">
        <v>326</v>
      </c>
      <c r="C9574" s="1763" t="s">
        <v>20704</v>
      </c>
      <c r="D9574" s="1764">
        <v>781</v>
      </c>
      <c r="E9574" s="1104">
        <f t="shared" si="149"/>
        <v>429.55</v>
      </c>
    </row>
    <row r="9575" spans="1:5" ht="15.6">
      <c r="A9575" s="3245" t="s">
        <v>10028</v>
      </c>
      <c r="B9575" s="1761" t="s">
        <v>3095</v>
      </c>
      <c r="C9575" s="1761" t="s">
        <v>20704</v>
      </c>
      <c r="D9575" s="1762">
        <v>781</v>
      </c>
      <c r="E9575" s="1103">
        <f t="shared" si="149"/>
        <v>429.55</v>
      </c>
    </row>
    <row r="9576" spans="1:5" ht="15.6">
      <c r="A9576" s="3246" t="s">
        <v>10029</v>
      </c>
      <c r="B9576" s="1763" t="s">
        <v>428</v>
      </c>
      <c r="C9576" s="1763" t="s">
        <v>20704</v>
      </c>
      <c r="D9576" s="1764">
        <v>781</v>
      </c>
      <c r="E9576" s="1104">
        <f t="shared" si="149"/>
        <v>429.55</v>
      </c>
    </row>
    <row r="9577" spans="1:5" ht="15.6">
      <c r="A9577" s="3245" t="s">
        <v>9193</v>
      </c>
      <c r="B9577" s="1761" t="s">
        <v>3173</v>
      </c>
      <c r="C9577" s="1761" t="s">
        <v>20704</v>
      </c>
      <c r="D9577" s="1762">
        <v>782</v>
      </c>
      <c r="E9577" s="1103">
        <f t="shared" si="149"/>
        <v>430.1</v>
      </c>
    </row>
    <row r="9578" spans="1:5" ht="15.6">
      <c r="A9578" s="3246" t="s">
        <v>9312</v>
      </c>
      <c r="B9578" s="1763" t="s">
        <v>3246</v>
      </c>
      <c r="C9578" s="1763" t="s">
        <v>20704</v>
      </c>
      <c r="D9578" s="1764">
        <v>782</v>
      </c>
      <c r="E9578" s="1104">
        <f t="shared" si="149"/>
        <v>430.1</v>
      </c>
    </row>
    <row r="9579" spans="1:5" ht="15.6">
      <c r="A9579" s="3245" t="s">
        <v>9552</v>
      </c>
      <c r="B9579" s="1761" t="s">
        <v>3413</v>
      </c>
      <c r="C9579" s="1761" t="s">
        <v>20704</v>
      </c>
      <c r="D9579" s="1762">
        <v>783</v>
      </c>
      <c r="E9579" s="1103">
        <f t="shared" si="149"/>
        <v>430.65000000000003</v>
      </c>
    </row>
    <row r="9580" spans="1:5" ht="15.6">
      <c r="A9580" s="3246" t="s">
        <v>9531</v>
      </c>
      <c r="B9580" s="1763" t="s">
        <v>3399</v>
      </c>
      <c r="C9580" s="1763" t="s">
        <v>20704</v>
      </c>
      <c r="D9580" s="1764">
        <v>784</v>
      </c>
      <c r="E9580" s="1104">
        <f t="shared" si="149"/>
        <v>431.20000000000005</v>
      </c>
    </row>
    <row r="9581" spans="1:5" ht="15.6">
      <c r="A9581" s="3245" t="s">
        <v>9897</v>
      </c>
      <c r="B9581" s="1761" t="s">
        <v>2996</v>
      </c>
      <c r="C9581" s="1761" t="s">
        <v>20704</v>
      </c>
      <c r="D9581" s="1762">
        <v>787</v>
      </c>
      <c r="E9581" s="1103">
        <f t="shared" si="149"/>
        <v>432.85</v>
      </c>
    </row>
    <row r="9582" spans="1:5" ht="15.6">
      <c r="A9582" s="3246" t="s">
        <v>9772</v>
      </c>
      <c r="B9582" s="1763" t="s">
        <v>2904</v>
      </c>
      <c r="C9582" s="1763" t="s">
        <v>20704</v>
      </c>
      <c r="D9582" s="1764">
        <v>788</v>
      </c>
      <c r="E9582" s="1104">
        <f t="shared" si="149"/>
        <v>433.40000000000003</v>
      </c>
    </row>
    <row r="9583" spans="1:5" ht="15.6">
      <c r="A9583" s="3245" t="s">
        <v>9971</v>
      </c>
      <c r="B9583" s="1761" t="s">
        <v>3052</v>
      </c>
      <c r="C9583" s="1761" t="s">
        <v>20704</v>
      </c>
      <c r="D9583" s="1762">
        <v>788</v>
      </c>
      <c r="E9583" s="1103">
        <f t="shared" si="149"/>
        <v>433.40000000000003</v>
      </c>
    </row>
    <row r="9584" spans="1:5" ht="15.6">
      <c r="A9584" s="3246" t="s">
        <v>9972</v>
      </c>
      <c r="B9584" s="1763" t="s">
        <v>442</v>
      </c>
      <c r="C9584" s="1763" t="s">
        <v>20704</v>
      </c>
      <c r="D9584" s="1764">
        <v>788</v>
      </c>
      <c r="E9584" s="1104">
        <f t="shared" si="149"/>
        <v>433.40000000000003</v>
      </c>
    </row>
    <row r="9585" spans="1:5" ht="15.6">
      <c r="A9585" s="3245" t="s">
        <v>9424</v>
      </c>
      <c r="B9585" s="1761" t="s">
        <v>3324</v>
      </c>
      <c r="C9585" s="1761" t="s">
        <v>20704</v>
      </c>
      <c r="D9585" s="1762">
        <v>789</v>
      </c>
      <c r="E9585" s="1103">
        <f t="shared" si="149"/>
        <v>433.95000000000005</v>
      </c>
    </row>
    <row r="9586" spans="1:5" ht="15.6">
      <c r="A9586" s="3246" t="s">
        <v>9583</v>
      </c>
      <c r="B9586" s="1763" t="s">
        <v>3435</v>
      </c>
      <c r="C9586" s="1763" t="s">
        <v>20704</v>
      </c>
      <c r="D9586" s="1764">
        <v>789</v>
      </c>
      <c r="E9586" s="1104">
        <f t="shared" si="149"/>
        <v>433.95000000000005</v>
      </c>
    </row>
    <row r="9587" spans="1:5" ht="15.6">
      <c r="A9587" s="3245" t="s">
        <v>9211</v>
      </c>
      <c r="B9587" s="1761" t="s">
        <v>3184</v>
      </c>
      <c r="C9587" s="1761" t="s">
        <v>20704</v>
      </c>
      <c r="D9587" s="1762">
        <v>790</v>
      </c>
      <c r="E9587" s="1103">
        <f t="shared" si="149"/>
        <v>434.50000000000006</v>
      </c>
    </row>
    <row r="9588" spans="1:5" ht="15.6">
      <c r="A9588" s="3246" t="s">
        <v>9397</v>
      </c>
      <c r="B9588" s="1763" t="s">
        <v>3304</v>
      </c>
      <c r="C9588" s="1763" t="s">
        <v>20704</v>
      </c>
      <c r="D9588" s="1764">
        <v>791</v>
      </c>
      <c r="E9588" s="1104">
        <f t="shared" si="149"/>
        <v>435.05</v>
      </c>
    </row>
    <row r="9589" spans="1:5" ht="15.6">
      <c r="A9589" s="3245" t="s">
        <v>9356</v>
      </c>
      <c r="B9589" s="1761" t="s">
        <v>3275</v>
      </c>
      <c r="C9589" s="1761" t="s">
        <v>20704</v>
      </c>
      <c r="D9589" s="1762">
        <v>792</v>
      </c>
      <c r="E9589" s="1103">
        <f t="shared" si="149"/>
        <v>435.6</v>
      </c>
    </row>
    <row r="9590" spans="1:5" ht="15.6">
      <c r="A9590" s="3246" t="s">
        <v>9464</v>
      </c>
      <c r="B9590" s="1763" t="s">
        <v>3349</v>
      </c>
      <c r="C9590" s="1763" t="s">
        <v>20704</v>
      </c>
      <c r="D9590" s="1764">
        <v>792</v>
      </c>
      <c r="E9590" s="1104">
        <f t="shared" si="149"/>
        <v>435.6</v>
      </c>
    </row>
    <row r="9591" spans="1:5" ht="15.6">
      <c r="A9591" s="3245" t="s">
        <v>10005</v>
      </c>
      <c r="B9591" s="1761" t="s">
        <v>3077</v>
      </c>
      <c r="C9591" s="1761" t="s">
        <v>20704</v>
      </c>
      <c r="D9591" s="1762">
        <v>793</v>
      </c>
      <c r="E9591" s="1103">
        <f t="shared" si="149"/>
        <v>436.15000000000003</v>
      </c>
    </row>
    <row r="9592" spans="1:5" ht="15.6">
      <c r="A9592" s="3246" t="s">
        <v>9587</v>
      </c>
      <c r="B9592" s="1763" t="s">
        <v>3438</v>
      </c>
      <c r="C9592" s="1763" t="s">
        <v>20704</v>
      </c>
      <c r="D9592" s="1764">
        <v>794</v>
      </c>
      <c r="E9592" s="1104">
        <f t="shared" si="149"/>
        <v>436.70000000000005</v>
      </c>
    </row>
    <row r="9593" spans="1:5" ht="15.6">
      <c r="A9593" s="3245" t="s">
        <v>9557</v>
      </c>
      <c r="B9593" s="1761" t="s">
        <v>3416</v>
      </c>
      <c r="C9593" s="1761" t="s">
        <v>20704</v>
      </c>
      <c r="D9593" s="1762">
        <v>796</v>
      </c>
      <c r="E9593" s="1103">
        <f t="shared" si="149"/>
        <v>437.8</v>
      </c>
    </row>
    <row r="9594" spans="1:5" ht="15.6">
      <c r="A9594" s="3246" t="s">
        <v>9606</v>
      </c>
      <c r="B9594" s="1763" t="s">
        <v>3452</v>
      </c>
      <c r="C9594" s="1763" t="s">
        <v>20704</v>
      </c>
      <c r="D9594" s="1764">
        <v>796</v>
      </c>
      <c r="E9594" s="1104">
        <f t="shared" si="149"/>
        <v>437.8</v>
      </c>
    </row>
    <row r="9595" spans="1:5" ht="15.6">
      <c r="A9595" s="3245" t="s">
        <v>9639</v>
      </c>
      <c r="B9595" s="1761" t="s">
        <v>3477</v>
      </c>
      <c r="C9595" s="1761" t="s">
        <v>20704</v>
      </c>
      <c r="D9595" s="1762">
        <v>798</v>
      </c>
      <c r="E9595" s="1103">
        <f t="shared" si="149"/>
        <v>438.90000000000003</v>
      </c>
    </row>
    <row r="9596" spans="1:5" ht="15.6">
      <c r="A9596" s="3246" t="s">
        <v>9438</v>
      </c>
      <c r="B9596" s="1763" t="s">
        <v>300</v>
      </c>
      <c r="C9596" s="1763" t="s">
        <v>20704</v>
      </c>
      <c r="D9596" s="1764">
        <v>800</v>
      </c>
      <c r="E9596" s="1104">
        <f t="shared" si="149"/>
        <v>440.00000000000006</v>
      </c>
    </row>
    <row r="9597" spans="1:5" ht="15.6">
      <c r="A9597" s="3245" t="s">
        <v>9401</v>
      </c>
      <c r="B9597" s="1761" t="s">
        <v>3307</v>
      </c>
      <c r="C9597" s="1761" t="s">
        <v>20704</v>
      </c>
      <c r="D9597" s="1762">
        <v>801</v>
      </c>
      <c r="E9597" s="1103">
        <f t="shared" si="149"/>
        <v>440.55</v>
      </c>
    </row>
    <row r="9598" spans="1:5" ht="15.6">
      <c r="A9598" s="3246" t="s">
        <v>9240</v>
      </c>
      <c r="B9598" s="1763" t="s">
        <v>3204</v>
      </c>
      <c r="C9598" s="1763" t="s">
        <v>20704</v>
      </c>
      <c r="D9598" s="1764">
        <v>802</v>
      </c>
      <c r="E9598" s="1104">
        <f t="shared" si="149"/>
        <v>441.1</v>
      </c>
    </row>
    <row r="9599" spans="1:5" ht="15.6">
      <c r="A9599" s="3245" t="s">
        <v>9262</v>
      </c>
      <c r="B9599" s="1761" t="s">
        <v>3219</v>
      </c>
      <c r="C9599" s="1761" t="s">
        <v>20704</v>
      </c>
      <c r="D9599" s="1762">
        <v>802</v>
      </c>
      <c r="E9599" s="1103">
        <f t="shared" si="149"/>
        <v>441.1</v>
      </c>
    </row>
    <row r="9600" spans="1:5" ht="15.6">
      <c r="A9600" s="3246" t="s">
        <v>9643</v>
      </c>
      <c r="B9600" s="1763" t="s">
        <v>3480</v>
      </c>
      <c r="C9600" s="1763" t="s">
        <v>20704</v>
      </c>
      <c r="D9600" s="1764">
        <v>803</v>
      </c>
      <c r="E9600" s="1104">
        <f t="shared" si="149"/>
        <v>441.65000000000003</v>
      </c>
    </row>
    <row r="9601" spans="1:5" ht="15.6">
      <c r="A9601" s="3245" t="s">
        <v>9468</v>
      </c>
      <c r="B9601" s="1761" t="s">
        <v>3352</v>
      </c>
      <c r="C9601" s="1761" t="s">
        <v>20704</v>
      </c>
      <c r="D9601" s="1762">
        <v>804</v>
      </c>
      <c r="E9601" s="1103">
        <f t="shared" si="149"/>
        <v>442.20000000000005</v>
      </c>
    </row>
    <row r="9602" spans="1:5" ht="15.6">
      <c r="A9602" s="3246" t="s">
        <v>9877</v>
      </c>
      <c r="B9602" s="1763" t="s">
        <v>2937</v>
      </c>
      <c r="C9602" s="1763" t="s">
        <v>20704</v>
      </c>
      <c r="D9602" s="1764">
        <v>804</v>
      </c>
      <c r="E9602" s="1104">
        <f t="shared" si="149"/>
        <v>442.20000000000005</v>
      </c>
    </row>
    <row r="9603" spans="1:5" ht="15.6">
      <c r="A9603" s="3245" t="s">
        <v>9878</v>
      </c>
      <c r="B9603" s="1761" t="s">
        <v>481</v>
      </c>
      <c r="C9603" s="1761" t="s">
        <v>20704</v>
      </c>
      <c r="D9603" s="1762">
        <v>804</v>
      </c>
      <c r="E9603" s="1103">
        <f t="shared" si="149"/>
        <v>442.20000000000005</v>
      </c>
    </row>
    <row r="9604" spans="1:5" ht="15.6">
      <c r="A9604" s="3246" t="s">
        <v>9360</v>
      </c>
      <c r="B9604" s="1763" t="s">
        <v>3278</v>
      </c>
      <c r="C9604" s="1763" t="s">
        <v>20704</v>
      </c>
      <c r="D9604" s="1764">
        <v>805</v>
      </c>
      <c r="E9604" s="1104">
        <f t="shared" si="149"/>
        <v>442.75000000000006</v>
      </c>
    </row>
    <row r="9605" spans="1:5" ht="15.6">
      <c r="A9605" s="3245" t="s">
        <v>9510</v>
      </c>
      <c r="B9605" s="1761" t="s">
        <v>3383</v>
      </c>
      <c r="C9605" s="1761" t="s">
        <v>20704</v>
      </c>
      <c r="D9605" s="1762">
        <v>806</v>
      </c>
      <c r="E9605" s="1103">
        <f t="shared" si="149"/>
        <v>443.3</v>
      </c>
    </row>
    <row r="9606" spans="1:5" ht="15.6">
      <c r="A9606" s="3246" t="s">
        <v>9949</v>
      </c>
      <c r="B9606" s="1763" t="s">
        <v>3035</v>
      </c>
      <c r="C9606" s="1763" t="s">
        <v>20704</v>
      </c>
      <c r="D9606" s="1764">
        <v>807</v>
      </c>
      <c r="E9606" s="1104">
        <f t="shared" si="149"/>
        <v>443.85</v>
      </c>
    </row>
    <row r="9607" spans="1:5" ht="15.6">
      <c r="A9607" s="3245" t="s">
        <v>9663</v>
      </c>
      <c r="B9607" s="1761" t="s">
        <v>3492</v>
      </c>
      <c r="C9607" s="1761" t="s">
        <v>20704</v>
      </c>
      <c r="D9607" s="1762">
        <v>810</v>
      </c>
      <c r="E9607" s="1103">
        <f t="shared" si="149"/>
        <v>445.50000000000006</v>
      </c>
    </row>
    <row r="9608" spans="1:5" ht="15.6">
      <c r="A9608" s="3246" t="s">
        <v>9816</v>
      </c>
      <c r="B9608" s="1763" t="s">
        <v>2892</v>
      </c>
      <c r="C9608" s="1763" t="s">
        <v>20704</v>
      </c>
      <c r="D9608" s="1764">
        <v>810</v>
      </c>
      <c r="E9608" s="1104">
        <f t="shared" si="149"/>
        <v>445.50000000000006</v>
      </c>
    </row>
    <row r="9609" spans="1:5" ht="15.6">
      <c r="A9609" s="3245" t="s">
        <v>9817</v>
      </c>
      <c r="B9609" s="1761" t="s">
        <v>500</v>
      </c>
      <c r="C9609" s="1761" t="s">
        <v>20704</v>
      </c>
      <c r="D9609" s="1762">
        <v>810</v>
      </c>
      <c r="E9609" s="1103">
        <f t="shared" si="149"/>
        <v>445.50000000000006</v>
      </c>
    </row>
    <row r="9610" spans="1:5" ht="15.6">
      <c r="A9610" s="3246" t="s">
        <v>9244</v>
      </c>
      <c r="B9610" s="1763" t="s">
        <v>3207</v>
      </c>
      <c r="C9610" s="1763" t="s">
        <v>20704</v>
      </c>
      <c r="D9610" s="1764">
        <v>811</v>
      </c>
      <c r="E9610" s="1104">
        <f t="shared" si="149"/>
        <v>446.05</v>
      </c>
    </row>
    <row r="9611" spans="1:5" ht="15.6">
      <c r="A9611" s="3245" t="s">
        <v>9442</v>
      </c>
      <c r="B9611" s="1761" t="s">
        <v>3335</v>
      </c>
      <c r="C9611" s="1761" t="s">
        <v>20704</v>
      </c>
      <c r="D9611" s="1762">
        <v>811</v>
      </c>
      <c r="E9611" s="1103">
        <f t="shared" si="149"/>
        <v>446.05</v>
      </c>
    </row>
    <row r="9612" spans="1:5" ht="15.6">
      <c r="A9612" s="3246" t="s">
        <v>9487</v>
      </c>
      <c r="B9612" s="1763" t="s">
        <v>3367</v>
      </c>
      <c r="C9612" s="1763" t="s">
        <v>20704</v>
      </c>
      <c r="D9612" s="1764">
        <v>811</v>
      </c>
      <c r="E9612" s="1104">
        <f t="shared" si="149"/>
        <v>446.05</v>
      </c>
    </row>
    <row r="9613" spans="1:5" ht="15.6">
      <c r="A9613" s="3245" t="s">
        <v>9610</v>
      </c>
      <c r="B9613" s="1761" t="s">
        <v>3455</v>
      </c>
      <c r="C9613" s="1761" t="s">
        <v>20704</v>
      </c>
      <c r="D9613" s="1762">
        <v>811</v>
      </c>
      <c r="E9613" s="1103">
        <f t="shared" ref="E9613:E9676" si="150">D9613*(100%-$E$8)</f>
        <v>446.05</v>
      </c>
    </row>
    <row r="9614" spans="1:5" ht="15.6">
      <c r="A9614" s="3246" t="s">
        <v>9700</v>
      </c>
      <c r="B9614" s="1763" t="s">
        <v>3519</v>
      </c>
      <c r="C9614" s="1763" t="s">
        <v>20704</v>
      </c>
      <c r="D9614" s="1764">
        <v>812</v>
      </c>
      <c r="E9614" s="1104">
        <f t="shared" si="150"/>
        <v>446.6</v>
      </c>
    </row>
    <row r="9615" spans="1:5" ht="15.6">
      <c r="A9615" s="3245" t="s">
        <v>9278</v>
      </c>
      <c r="B9615" s="1761" t="s">
        <v>353</v>
      </c>
      <c r="C9615" s="1761" t="s">
        <v>20704</v>
      </c>
      <c r="D9615" s="1762">
        <v>813</v>
      </c>
      <c r="E9615" s="1103">
        <f t="shared" si="150"/>
        <v>447.15000000000003</v>
      </c>
    </row>
    <row r="9616" spans="1:5" ht="15.6">
      <c r="A9616" s="3246" t="s">
        <v>9366</v>
      </c>
      <c r="B9616" s="1763" t="s">
        <v>3282</v>
      </c>
      <c r="C9616" s="1763" t="s">
        <v>20704</v>
      </c>
      <c r="D9616" s="1764">
        <v>816</v>
      </c>
      <c r="E9616" s="1104">
        <f t="shared" si="150"/>
        <v>448.8</v>
      </c>
    </row>
    <row r="9617" spans="1:5" ht="15.6">
      <c r="A9617" s="3245" t="s">
        <v>9514</v>
      </c>
      <c r="B9617" s="1761" t="s">
        <v>3386</v>
      </c>
      <c r="C9617" s="1761" t="s">
        <v>20704</v>
      </c>
      <c r="D9617" s="1762">
        <v>818</v>
      </c>
      <c r="E9617" s="1103">
        <f t="shared" si="150"/>
        <v>449.90000000000003</v>
      </c>
    </row>
    <row r="9618" spans="1:5" ht="15.6">
      <c r="A9618" s="3246" t="s">
        <v>9491</v>
      </c>
      <c r="B9618" s="1763" t="s">
        <v>3370</v>
      </c>
      <c r="C9618" s="1763" t="s">
        <v>20704</v>
      </c>
      <c r="D9618" s="1764">
        <v>822</v>
      </c>
      <c r="E9618" s="1104">
        <f t="shared" si="150"/>
        <v>452.1</v>
      </c>
    </row>
    <row r="9619" spans="1:5" ht="15.6">
      <c r="A9619" s="3245" t="s">
        <v>9282</v>
      </c>
      <c r="B9619" s="1761" t="s">
        <v>3228</v>
      </c>
      <c r="C9619" s="1761" t="s">
        <v>20704</v>
      </c>
      <c r="D9619" s="1762">
        <v>823</v>
      </c>
      <c r="E9619" s="1103">
        <f t="shared" si="150"/>
        <v>452.65000000000003</v>
      </c>
    </row>
    <row r="9620" spans="1:5" ht="15.6">
      <c r="A9620" s="3246" t="s">
        <v>9719</v>
      </c>
      <c r="B9620" s="1763" t="s">
        <v>3533</v>
      </c>
      <c r="C9620" s="1763" t="s">
        <v>20704</v>
      </c>
      <c r="D9620" s="1764">
        <v>823</v>
      </c>
      <c r="E9620" s="1104">
        <f t="shared" si="150"/>
        <v>452.65000000000003</v>
      </c>
    </row>
    <row r="9621" spans="1:5" ht="15.6">
      <c r="A9621" s="3245" t="s">
        <v>9939</v>
      </c>
      <c r="B9621" s="1761" t="s">
        <v>2982</v>
      </c>
      <c r="C9621" s="1761" t="s">
        <v>20704</v>
      </c>
      <c r="D9621" s="1762">
        <v>823</v>
      </c>
      <c r="E9621" s="1103">
        <f t="shared" si="150"/>
        <v>452.65000000000003</v>
      </c>
    </row>
    <row r="9622" spans="1:5" ht="15.6">
      <c r="A9622" s="3246" t="s">
        <v>9940</v>
      </c>
      <c r="B9622" s="1763" t="s">
        <v>466</v>
      </c>
      <c r="C9622" s="1763" t="s">
        <v>20704</v>
      </c>
      <c r="D9622" s="1764">
        <v>823</v>
      </c>
      <c r="E9622" s="1104">
        <f t="shared" si="150"/>
        <v>452.65000000000003</v>
      </c>
    </row>
    <row r="9623" spans="1:5" ht="15.6">
      <c r="A9623" s="3245" t="s">
        <v>9953</v>
      </c>
      <c r="B9623" s="1761" t="s">
        <v>3038</v>
      </c>
      <c r="C9623" s="1761" t="s">
        <v>20704</v>
      </c>
      <c r="D9623" s="1762">
        <v>823</v>
      </c>
      <c r="E9623" s="1103">
        <f t="shared" si="150"/>
        <v>452.65000000000003</v>
      </c>
    </row>
    <row r="9624" spans="1:5" ht="15.6">
      <c r="A9624" s="3246" t="s">
        <v>9995</v>
      </c>
      <c r="B9624" s="1763" t="s">
        <v>3028</v>
      </c>
      <c r="C9624" s="1763" t="s">
        <v>20704</v>
      </c>
      <c r="D9624" s="1764">
        <v>823</v>
      </c>
      <c r="E9624" s="1104">
        <f t="shared" si="150"/>
        <v>452.65000000000003</v>
      </c>
    </row>
    <row r="9625" spans="1:5" ht="15.6">
      <c r="A9625" s="3245" t="s">
        <v>9996</v>
      </c>
      <c r="B9625" s="1761" t="s">
        <v>450</v>
      </c>
      <c r="C9625" s="1761" t="s">
        <v>20704</v>
      </c>
      <c r="D9625" s="1762">
        <v>823</v>
      </c>
      <c r="E9625" s="1103">
        <f t="shared" si="150"/>
        <v>452.65000000000003</v>
      </c>
    </row>
    <row r="9626" spans="1:5" ht="15.6">
      <c r="A9626" s="3246" t="s">
        <v>9316</v>
      </c>
      <c r="B9626" s="1763" t="s">
        <v>3249</v>
      </c>
      <c r="C9626" s="1763" t="s">
        <v>20704</v>
      </c>
      <c r="D9626" s="1764">
        <v>824</v>
      </c>
      <c r="E9626" s="1104">
        <f t="shared" si="150"/>
        <v>453.20000000000005</v>
      </c>
    </row>
    <row r="9627" spans="1:5" ht="15.6">
      <c r="A9627" s="3245" t="s">
        <v>9667</v>
      </c>
      <c r="B9627" s="1761" t="s">
        <v>3495</v>
      </c>
      <c r="C9627" s="1761" t="s">
        <v>20704</v>
      </c>
      <c r="D9627" s="1762">
        <v>824</v>
      </c>
      <c r="E9627" s="1103">
        <f t="shared" si="150"/>
        <v>453.20000000000005</v>
      </c>
    </row>
    <row r="9628" spans="1:5" ht="15.6">
      <c r="A9628" s="3246" t="s">
        <v>9447</v>
      </c>
      <c r="B9628" s="1763" t="s">
        <v>3338</v>
      </c>
      <c r="C9628" s="1763" t="s">
        <v>20704</v>
      </c>
      <c r="D9628" s="1764">
        <v>827</v>
      </c>
      <c r="E9628" s="1104">
        <f t="shared" si="150"/>
        <v>454.85</v>
      </c>
    </row>
    <row r="9629" spans="1:5" ht="15.6">
      <c r="A9629" s="3245" t="s">
        <v>9647</v>
      </c>
      <c r="B9629" s="1761" t="s">
        <v>3483</v>
      </c>
      <c r="C9629" s="1761" t="s">
        <v>20704</v>
      </c>
      <c r="D9629" s="1762">
        <v>829</v>
      </c>
      <c r="E9629" s="1103">
        <f t="shared" si="150"/>
        <v>455.95000000000005</v>
      </c>
    </row>
    <row r="9630" spans="1:5" ht="15.6">
      <c r="A9630" s="3246" t="s">
        <v>9320</v>
      </c>
      <c r="B9630" s="1763" t="s">
        <v>3252</v>
      </c>
      <c r="C9630" s="1763" t="s">
        <v>20704</v>
      </c>
      <c r="D9630" s="1764">
        <v>835</v>
      </c>
      <c r="E9630" s="1104">
        <f t="shared" si="150"/>
        <v>459.25000000000006</v>
      </c>
    </row>
    <row r="9631" spans="1:5" ht="15.6">
      <c r="A9631" s="3245" t="s">
        <v>9361</v>
      </c>
      <c r="B9631" s="1761" t="s">
        <v>323</v>
      </c>
      <c r="C9631" s="1761" t="s">
        <v>20704</v>
      </c>
      <c r="D9631" s="1762">
        <v>836</v>
      </c>
      <c r="E9631" s="1103">
        <f t="shared" si="150"/>
        <v>459.8</v>
      </c>
    </row>
    <row r="9632" spans="1:5" ht="15.6">
      <c r="A9632" s="3246" t="s">
        <v>9535</v>
      </c>
      <c r="B9632" s="1763" t="s">
        <v>3402</v>
      </c>
      <c r="C9632" s="1763" t="s">
        <v>20704</v>
      </c>
      <c r="D9632" s="1764">
        <v>838</v>
      </c>
      <c r="E9632" s="1104">
        <f t="shared" si="150"/>
        <v>460.90000000000003</v>
      </c>
    </row>
    <row r="9633" spans="1:5" ht="15.6">
      <c r="A9633" s="3245" t="s">
        <v>9723</v>
      </c>
      <c r="B9633" s="1761" t="s">
        <v>3536</v>
      </c>
      <c r="C9633" s="1761" t="s">
        <v>20704</v>
      </c>
      <c r="D9633" s="1762">
        <v>838</v>
      </c>
      <c r="E9633" s="1103">
        <f t="shared" si="150"/>
        <v>460.90000000000003</v>
      </c>
    </row>
    <row r="9634" spans="1:5" ht="15.6">
      <c r="A9634" s="3246" t="s">
        <v>9560</v>
      </c>
      <c r="B9634" s="1763" t="s">
        <v>3418</v>
      </c>
      <c r="C9634" s="1763" t="s">
        <v>20704</v>
      </c>
      <c r="D9634" s="1764">
        <v>840</v>
      </c>
      <c r="E9634" s="1104">
        <f t="shared" si="150"/>
        <v>462.00000000000006</v>
      </c>
    </row>
    <row r="9635" spans="1:5" ht="15.6">
      <c r="A9635" s="3245" t="s">
        <v>10048</v>
      </c>
      <c r="B9635" s="1761" t="s">
        <v>3070</v>
      </c>
      <c r="C9635" s="1761" t="s">
        <v>20704</v>
      </c>
      <c r="D9635" s="1762">
        <v>841</v>
      </c>
      <c r="E9635" s="1103">
        <f t="shared" si="150"/>
        <v>462.55</v>
      </c>
    </row>
    <row r="9636" spans="1:5" ht="15.6">
      <c r="A9636" s="3246" t="s">
        <v>10049</v>
      </c>
      <c r="B9636" s="1763" t="s">
        <v>436</v>
      </c>
      <c r="C9636" s="1763" t="s">
        <v>20704</v>
      </c>
      <c r="D9636" s="1764">
        <v>841</v>
      </c>
      <c r="E9636" s="1104">
        <f t="shared" si="150"/>
        <v>462.55</v>
      </c>
    </row>
    <row r="9637" spans="1:5" ht="15.6">
      <c r="A9637" s="3245" t="s">
        <v>9885</v>
      </c>
      <c r="B9637" s="1761" t="s">
        <v>2988</v>
      </c>
      <c r="C9637" s="1761" t="s">
        <v>20704</v>
      </c>
      <c r="D9637" s="1762">
        <v>844</v>
      </c>
      <c r="E9637" s="1103">
        <f t="shared" si="150"/>
        <v>464.20000000000005</v>
      </c>
    </row>
    <row r="9638" spans="1:5" ht="15.6">
      <c r="A9638" s="3246" t="s">
        <v>9472</v>
      </c>
      <c r="B9638" s="1763" t="s">
        <v>3355</v>
      </c>
      <c r="C9638" s="1763" t="s">
        <v>20704</v>
      </c>
      <c r="D9638" s="1764">
        <v>846</v>
      </c>
      <c r="E9638" s="1104">
        <f t="shared" si="150"/>
        <v>465.3</v>
      </c>
    </row>
    <row r="9639" spans="1:5" ht="15.6">
      <c r="A9639" s="3245" t="s">
        <v>9268</v>
      </c>
      <c r="B9639" s="1761" t="s">
        <v>358</v>
      </c>
      <c r="C9639" s="1761" t="s">
        <v>20704</v>
      </c>
      <c r="D9639" s="1762">
        <v>847</v>
      </c>
      <c r="E9639" s="1103">
        <f t="shared" si="150"/>
        <v>465.85</v>
      </c>
    </row>
    <row r="9640" spans="1:5" ht="15.6">
      <c r="A9640" s="3246" t="s">
        <v>9367</v>
      </c>
      <c r="B9640" s="1763" t="s">
        <v>3283</v>
      </c>
      <c r="C9640" s="1763" t="s">
        <v>20704</v>
      </c>
      <c r="D9640" s="1764">
        <v>847</v>
      </c>
      <c r="E9640" s="1104">
        <f t="shared" si="150"/>
        <v>465.85</v>
      </c>
    </row>
    <row r="9641" spans="1:5" ht="15.6">
      <c r="A9641" s="3245" t="s">
        <v>9405</v>
      </c>
      <c r="B9641" s="1761" t="s">
        <v>3310</v>
      </c>
      <c r="C9641" s="1761" t="s">
        <v>20704</v>
      </c>
      <c r="D9641" s="1762">
        <v>847</v>
      </c>
      <c r="E9641" s="1103">
        <f t="shared" si="150"/>
        <v>465.85</v>
      </c>
    </row>
    <row r="9642" spans="1:5" ht="15.6">
      <c r="A9642" s="3246" t="s">
        <v>9539</v>
      </c>
      <c r="B9642" s="1763" t="s">
        <v>271</v>
      </c>
      <c r="C9642" s="1763" t="s">
        <v>20704</v>
      </c>
      <c r="D9642" s="1764">
        <v>849</v>
      </c>
      <c r="E9642" s="1104">
        <f t="shared" si="150"/>
        <v>466.95000000000005</v>
      </c>
    </row>
    <row r="9643" spans="1:5" ht="15.6">
      <c r="A9643" s="3245" t="s">
        <v>9591</v>
      </c>
      <c r="B9643" s="1761" t="s">
        <v>3441</v>
      </c>
      <c r="C9643" s="1761" t="s">
        <v>20704</v>
      </c>
      <c r="D9643" s="1762">
        <v>849</v>
      </c>
      <c r="E9643" s="1103">
        <f t="shared" si="150"/>
        <v>466.95000000000005</v>
      </c>
    </row>
    <row r="9644" spans="1:5" ht="15.6">
      <c r="A9644" s="3246" t="s">
        <v>9760</v>
      </c>
      <c r="B9644" s="1763" t="s">
        <v>2897</v>
      </c>
      <c r="C9644" s="1763" t="s">
        <v>20704</v>
      </c>
      <c r="D9644" s="1764">
        <v>850</v>
      </c>
      <c r="E9644" s="1104">
        <f t="shared" si="150"/>
        <v>467.50000000000006</v>
      </c>
    </row>
    <row r="9645" spans="1:5" ht="15.6">
      <c r="A9645" s="3245" t="s">
        <v>9564</v>
      </c>
      <c r="B9645" s="1761" t="s">
        <v>3421</v>
      </c>
      <c r="C9645" s="1761" t="s">
        <v>20704</v>
      </c>
      <c r="D9645" s="1762">
        <v>853</v>
      </c>
      <c r="E9645" s="1103">
        <f t="shared" si="150"/>
        <v>469.15000000000003</v>
      </c>
    </row>
    <row r="9646" spans="1:5" ht="15.6">
      <c r="A9646" s="3246" t="s">
        <v>9869</v>
      </c>
      <c r="B9646" s="1763" t="s">
        <v>2976</v>
      </c>
      <c r="C9646" s="1763" t="s">
        <v>20704</v>
      </c>
      <c r="D9646" s="1764">
        <v>854</v>
      </c>
      <c r="E9646" s="1104">
        <f t="shared" si="150"/>
        <v>469.70000000000005</v>
      </c>
    </row>
    <row r="9647" spans="1:5" ht="15.6">
      <c r="A9647" s="3245" t="s">
        <v>9870</v>
      </c>
      <c r="B9647" s="1761" t="s">
        <v>468</v>
      </c>
      <c r="C9647" s="1761" t="s">
        <v>20704</v>
      </c>
      <c r="D9647" s="1762">
        <v>854</v>
      </c>
      <c r="E9647" s="1103">
        <f t="shared" si="150"/>
        <v>469.70000000000005</v>
      </c>
    </row>
    <row r="9648" spans="1:5" ht="15.6">
      <c r="A9648" s="3246" t="s">
        <v>9614</v>
      </c>
      <c r="B9648" s="1763" t="s">
        <v>3458</v>
      </c>
      <c r="C9648" s="1763" t="s">
        <v>20704</v>
      </c>
      <c r="D9648" s="1764">
        <v>855</v>
      </c>
      <c r="E9648" s="1104">
        <f t="shared" si="150"/>
        <v>470.25000000000006</v>
      </c>
    </row>
    <row r="9649" spans="1:5" ht="15.6">
      <c r="A9649" s="3245" t="s">
        <v>9409</v>
      </c>
      <c r="B9649" s="1761" t="s">
        <v>3313</v>
      </c>
      <c r="C9649" s="1761" t="s">
        <v>20704</v>
      </c>
      <c r="D9649" s="1762">
        <v>858</v>
      </c>
      <c r="E9649" s="1103">
        <f t="shared" si="150"/>
        <v>471.90000000000003</v>
      </c>
    </row>
    <row r="9650" spans="1:5" ht="15.6">
      <c r="A9650" s="3246" t="s">
        <v>9449</v>
      </c>
      <c r="B9650" s="1763" t="s">
        <v>296</v>
      </c>
      <c r="C9650" s="1763" t="s">
        <v>20704</v>
      </c>
      <c r="D9650" s="1764">
        <v>858</v>
      </c>
      <c r="E9650" s="1104">
        <f t="shared" si="150"/>
        <v>471.90000000000003</v>
      </c>
    </row>
    <row r="9651" spans="1:5" ht="15.6">
      <c r="A9651" s="3245" t="s">
        <v>9595</v>
      </c>
      <c r="B9651" s="1761" t="s">
        <v>3444</v>
      </c>
      <c r="C9651" s="1761" t="s">
        <v>20704</v>
      </c>
      <c r="D9651" s="1762">
        <v>860</v>
      </c>
      <c r="E9651" s="1103">
        <f t="shared" si="150"/>
        <v>473.00000000000006</v>
      </c>
    </row>
    <row r="9652" spans="1:5" ht="15.6">
      <c r="A9652" s="3246" t="s">
        <v>9648</v>
      </c>
      <c r="B9652" s="1763" t="s">
        <v>3484</v>
      </c>
      <c r="C9652" s="1763" t="s">
        <v>20704</v>
      </c>
      <c r="D9652" s="1764">
        <v>860</v>
      </c>
      <c r="E9652" s="1104">
        <f t="shared" si="150"/>
        <v>473.00000000000006</v>
      </c>
    </row>
    <row r="9653" spans="1:5" ht="15.6">
      <c r="A9653" s="3245" t="s">
        <v>9808</v>
      </c>
      <c r="B9653" s="1761" t="s">
        <v>2931</v>
      </c>
      <c r="C9653" s="1761" t="s">
        <v>20704</v>
      </c>
      <c r="D9653" s="1762">
        <v>860</v>
      </c>
      <c r="E9653" s="1103">
        <f t="shared" si="150"/>
        <v>473.00000000000006</v>
      </c>
    </row>
    <row r="9654" spans="1:5" ht="15.6">
      <c r="A9654" s="3246" t="s">
        <v>9809</v>
      </c>
      <c r="B9654" s="1763" t="s">
        <v>483</v>
      </c>
      <c r="C9654" s="1763" t="s">
        <v>20704</v>
      </c>
      <c r="D9654" s="1764">
        <v>860</v>
      </c>
      <c r="E9654" s="1104">
        <f t="shared" si="150"/>
        <v>473.00000000000006</v>
      </c>
    </row>
    <row r="9655" spans="1:5" ht="15.6">
      <c r="A9655" s="3245" t="s">
        <v>9288</v>
      </c>
      <c r="B9655" s="1761" t="s">
        <v>3230</v>
      </c>
      <c r="C9655" s="1761" t="s">
        <v>20704</v>
      </c>
      <c r="D9655" s="1762">
        <v>862</v>
      </c>
      <c r="E9655" s="1103">
        <f t="shared" si="150"/>
        <v>474.1</v>
      </c>
    </row>
    <row r="9656" spans="1:5" ht="15.6">
      <c r="A9656" s="3246" t="s">
        <v>9518</v>
      </c>
      <c r="B9656" s="1763" t="s">
        <v>3389</v>
      </c>
      <c r="C9656" s="1763" t="s">
        <v>20704</v>
      </c>
      <c r="D9656" s="1764">
        <v>862</v>
      </c>
      <c r="E9656" s="1104">
        <f t="shared" si="150"/>
        <v>474.1</v>
      </c>
    </row>
    <row r="9657" spans="1:5" ht="15.6">
      <c r="A9657" s="3245" t="s">
        <v>9324</v>
      </c>
      <c r="B9657" s="1761" t="s">
        <v>3255</v>
      </c>
      <c r="C9657" s="1761" t="s">
        <v>20704</v>
      </c>
      <c r="D9657" s="1762">
        <v>865</v>
      </c>
      <c r="E9657" s="1103">
        <f t="shared" si="150"/>
        <v>475.75000000000006</v>
      </c>
    </row>
    <row r="9658" spans="1:5" ht="15.6">
      <c r="A9658" s="3246" t="s">
        <v>9350</v>
      </c>
      <c r="B9658" s="1763" t="s">
        <v>3271</v>
      </c>
      <c r="C9658" s="1763" t="s">
        <v>20704</v>
      </c>
      <c r="D9658" s="1764">
        <v>868</v>
      </c>
      <c r="E9658" s="1104">
        <f t="shared" si="150"/>
        <v>477.40000000000003</v>
      </c>
    </row>
    <row r="9659" spans="1:5" ht="15.6">
      <c r="A9659" s="3245" t="s">
        <v>9375</v>
      </c>
      <c r="B9659" s="1761" t="s">
        <v>3288</v>
      </c>
      <c r="C9659" s="1761" t="s">
        <v>20704</v>
      </c>
      <c r="D9659" s="1762">
        <v>868</v>
      </c>
      <c r="E9659" s="1103">
        <f t="shared" si="150"/>
        <v>477.40000000000003</v>
      </c>
    </row>
    <row r="9660" spans="1:5" ht="15.6">
      <c r="A9660" s="3246" t="s">
        <v>9543</v>
      </c>
      <c r="B9660" s="1763" t="s">
        <v>3407</v>
      </c>
      <c r="C9660" s="1763" t="s">
        <v>20704</v>
      </c>
      <c r="D9660" s="1764">
        <v>868</v>
      </c>
      <c r="E9660" s="1104">
        <f t="shared" si="150"/>
        <v>477.40000000000003</v>
      </c>
    </row>
    <row r="9661" spans="1:5" ht="15.6">
      <c r="A9661" s="3245" t="s">
        <v>9618</v>
      </c>
      <c r="B9661" s="1761" t="s">
        <v>3461</v>
      </c>
      <c r="C9661" s="1761" t="s">
        <v>20704</v>
      </c>
      <c r="D9661" s="1762">
        <v>868</v>
      </c>
      <c r="E9661" s="1103">
        <f t="shared" si="150"/>
        <v>477.40000000000003</v>
      </c>
    </row>
    <row r="9662" spans="1:5" ht="15.6">
      <c r="A9662" s="3246" t="s">
        <v>9873</v>
      </c>
      <c r="B9662" s="1763" t="s">
        <v>2979</v>
      </c>
      <c r="C9662" s="1763" t="s">
        <v>20704</v>
      </c>
      <c r="D9662" s="1764">
        <v>868</v>
      </c>
      <c r="E9662" s="1104">
        <f t="shared" si="150"/>
        <v>477.40000000000003</v>
      </c>
    </row>
    <row r="9663" spans="1:5" ht="15.6">
      <c r="A9663" s="3245" t="s">
        <v>9874</v>
      </c>
      <c r="B9663" s="1761" t="s">
        <v>467</v>
      </c>
      <c r="C9663" s="1761" t="s">
        <v>20704</v>
      </c>
      <c r="D9663" s="1762">
        <v>868</v>
      </c>
      <c r="E9663" s="1103">
        <f t="shared" si="150"/>
        <v>477.40000000000003</v>
      </c>
    </row>
    <row r="9664" spans="1:5" ht="15.6">
      <c r="A9664" s="3246" t="s">
        <v>9495</v>
      </c>
      <c r="B9664" s="1763" t="s">
        <v>3373</v>
      </c>
      <c r="C9664" s="1763" t="s">
        <v>20704</v>
      </c>
      <c r="D9664" s="1764">
        <v>869</v>
      </c>
      <c r="E9664" s="1104">
        <f t="shared" si="150"/>
        <v>477.95000000000005</v>
      </c>
    </row>
    <row r="9665" spans="1:5" ht="15.6">
      <c r="A9665" s="3245" t="s">
        <v>9453</v>
      </c>
      <c r="B9665" s="1761" t="s">
        <v>3342</v>
      </c>
      <c r="C9665" s="1761" t="s">
        <v>20704</v>
      </c>
      <c r="D9665" s="1762">
        <v>870</v>
      </c>
      <c r="E9665" s="1103">
        <f t="shared" si="150"/>
        <v>478.50000000000006</v>
      </c>
    </row>
    <row r="9666" spans="1:5" ht="15.6">
      <c r="A9666" s="3246" t="s">
        <v>9652</v>
      </c>
      <c r="B9666" s="1763" t="s">
        <v>240</v>
      </c>
      <c r="C9666" s="1763" t="s">
        <v>20704</v>
      </c>
      <c r="D9666" s="1764">
        <v>870</v>
      </c>
      <c r="E9666" s="1104">
        <f t="shared" si="150"/>
        <v>478.50000000000006</v>
      </c>
    </row>
    <row r="9667" spans="1:5" ht="15.6">
      <c r="A9667" s="3245" t="s">
        <v>9671</v>
      </c>
      <c r="B9667" s="1761" t="s">
        <v>3498</v>
      </c>
      <c r="C9667" s="1761" t="s">
        <v>20704</v>
      </c>
      <c r="D9667" s="1762">
        <v>870</v>
      </c>
      <c r="E9667" s="1103">
        <f t="shared" si="150"/>
        <v>478.50000000000006</v>
      </c>
    </row>
    <row r="9668" spans="1:5" ht="15.6">
      <c r="A9668" s="3246" t="s">
        <v>9704</v>
      </c>
      <c r="B9668" s="1763" t="s">
        <v>3522</v>
      </c>
      <c r="C9668" s="1763" t="s">
        <v>20704</v>
      </c>
      <c r="D9668" s="1764">
        <v>870</v>
      </c>
      <c r="E9668" s="1104">
        <f t="shared" si="150"/>
        <v>478.50000000000006</v>
      </c>
    </row>
    <row r="9669" spans="1:5" ht="15.6">
      <c r="A9669" s="3245" t="s">
        <v>9812</v>
      </c>
      <c r="B9669" s="1761" t="s">
        <v>2934</v>
      </c>
      <c r="C9669" s="1761" t="s">
        <v>20704</v>
      </c>
      <c r="D9669" s="1762">
        <v>874</v>
      </c>
      <c r="E9669" s="1103">
        <f t="shared" si="150"/>
        <v>480.70000000000005</v>
      </c>
    </row>
    <row r="9670" spans="1:5" ht="15.6">
      <c r="A9670" s="3246" t="s">
        <v>9813</v>
      </c>
      <c r="B9670" s="1763" t="s">
        <v>482</v>
      </c>
      <c r="C9670" s="1763" t="s">
        <v>20704</v>
      </c>
      <c r="D9670" s="1764">
        <v>874</v>
      </c>
      <c r="E9670" s="1104">
        <f t="shared" si="150"/>
        <v>480.70000000000005</v>
      </c>
    </row>
    <row r="9671" spans="1:5" ht="15.6">
      <c r="A9671" s="3245" t="s">
        <v>9886</v>
      </c>
      <c r="B9671" s="1761" t="s">
        <v>2989</v>
      </c>
      <c r="C9671" s="1761" t="s">
        <v>20704</v>
      </c>
      <c r="D9671" s="1762">
        <v>874</v>
      </c>
      <c r="E9671" s="1103">
        <f t="shared" si="150"/>
        <v>480.70000000000005</v>
      </c>
    </row>
    <row r="9672" spans="1:5" ht="15.6">
      <c r="A9672" s="3246" t="s">
        <v>9931</v>
      </c>
      <c r="B9672" s="1763" t="s">
        <v>3022</v>
      </c>
      <c r="C9672" s="1763" t="s">
        <v>20704</v>
      </c>
      <c r="D9672" s="1764">
        <v>874</v>
      </c>
      <c r="E9672" s="1104">
        <f t="shared" si="150"/>
        <v>480.70000000000005</v>
      </c>
    </row>
    <row r="9673" spans="1:5" ht="15.6">
      <c r="A9673" s="3245" t="s">
        <v>9932</v>
      </c>
      <c r="B9673" s="1761" t="s">
        <v>452</v>
      </c>
      <c r="C9673" s="1761" t="s">
        <v>20704</v>
      </c>
      <c r="D9673" s="1762">
        <v>874</v>
      </c>
      <c r="E9673" s="1103">
        <f t="shared" si="150"/>
        <v>480.70000000000005</v>
      </c>
    </row>
    <row r="9674" spans="1:5" ht="15.6">
      <c r="A9674" s="3246" t="s">
        <v>9522</v>
      </c>
      <c r="B9674" s="1763" t="s">
        <v>3392</v>
      </c>
      <c r="C9674" s="1763" t="s">
        <v>20704</v>
      </c>
      <c r="D9674" s="1764">
        <v>875</v>
      </c>
      <c r="E9674" s="1104">
        <f t="shared" si="150"/>
        <v>481.25000000000006</v>
      </c>
    </row>
    <row r="9675" spans="1:5" ht="15.6">
      <c r="A9675" s="3245" t="s">
        <v>9987</v>
      </c>
      <c r="B9675" s="1761" t="s">
        <v>3064</v>
      </c>
      <c r="C9675" s="1761" t="s">
        <v>20704</v>
      </c>
      <c r="D9675" s="1762">
        <v>875</v>
      </c>
      <c r="E9675" s="1103">
        <f t="shared" si="150"/>
        <v>481.25000000000006</v>
      </c>
    </row>
    <row r="9676" spans="1:5" ht="15.6">
      <c r="A9676" s="3246" t="s">
        <v>9988</v>
      </c>
      <c r="B9676" s="1763" t="s">
        <v>438</v>
      </c>
      <c r="C9676" s="1763" t="s">
        <v>20704</v>
      </c>
      <c r="D9676" s="1764">
        <v>875</v>
      </c>
      <c r="E9676" s="1104">
        <f t="shared" si="150"/>
        <v>481.25000000000006</v>
      </c>
    </row>
    <row r="9677" spans="1:5" ht="15.6">
      <c r="A9677" s="3245" t="s">
        <v>9355</v>
      </c>
      <c r="B9677" s="1761" t="s">
        <v>3274</v>
      </c>
      <c r="C9677" s="1761" t="s">
        <v>20704</v>
      </c>
      <c r="D9677" s="1762">
        <v>878</v>
      </c>
      <c r="E9677" s="1103">
        <f t="shared" ref="E9677:E9740" si="151">D9677*(100%-$E$8)</f>
        <v>482.90000000000003</v>
      </c>
    </row>
    <row r="9678" spans="1:5" ht="15.6">
      <c r="A9678" s="3246" t="s">
        <v>9708</v>
      </c>
      <c r="B9678" s="1763" t="s">
        <v>3525</v>
      </c>
      <c r="C9678" s="1763" t="s">
        <v>20704</v>
      </c>
      <c r="D9678" s="1764">
        <v>881</v>
      </c>
      <c r="E9678" s="1104">
        <f t="shared" si="151"/>
        <v>484.55</v>
      </c>
    </row>
    <row r="9679" spans="1:5" ht="15.6">
      <c r="A9679" s="3245" t="s">
        <v>9761</v>
      </c>
      <c r="B9679" s="1761" t="s">
        <v>497</v>
      </c>
      <c r="C9679" s="1761" t="s">
        <v>20704</v>
      </c>
      <c r="D9679" s="1762">
        <v>881</v>
      </c>
      <c r="E9679" s="1103">
        <f t="shared" si="151"/>
        <v>484.55</v>
      </c>
    </row>
    <row r="9680" spans="1:5" ht="15.6">
      <c r="A9680" s="3246" t="s">
        <v>9499</v>
      </c>
      <c r="B9680" s="1763" t="s">
        <v>3376</v>
      </c>
      <c r="C9680" s="1763" t="s">
        <v>20704</v>
      </c>
      <c r="D9680" s="1764">
        <v>882</v>
      </c>
      <c r="E9680" s="1104">
        <f t="shared" si="151"/>
        <v>485.1</v>
      </c>
    </row>
    <row r="9681" spans="1:5" ht="15.6">
      <c r="A9681" s="3245" t="s">
        <v>9675</v>
      </c>
      <c r="B9681" s="1761" t="s">
        <v>3501</v>
      </c>
      <c r="C9681" s="1761" t="s">
        <v>20704</v>
      </c>
      <c r="D9681" s="1762">
        <v>883</v>
      </c>
      <c r="E9681" s="1103">
        <f t="shared" si="151"/>
        <v>485.65000000000003</v>
      </c>
    </row>
    <row r="9682" spans="1:5" ht="15.6">
      <c r="A9682" s="3246" t="s">
        <v>9328</v>
      </c>
      <c r="B9682" s="1763" t="s">
        <v>335</v>
      </c>
      <c r="C9682" s="1763" t="s">
        <v>20704</v>
      </c>
      <c r="D9682" s="1764">
        <v>885</v>
      </c>
      <c r="E9682" s="1104">
        <f t="shared" si="151"/>
        <v>486.75000000000006</v>
      </c>
    </row>
    <row r="9683" spans="1:5" ht="15.6">
      <c r="A9683" s="3245" t="s">
        <v>9727</v>
      </c>
      <c r="B9683" s="1761" t="s">
        <v>3539</v>
      </c>
      <c r="C9683" s="1761" t="s">
        <v>20704</v>
      </c>
      <c r="D9683" s="1762">
        <v>885</v>
      </c>
      <c r="E9683" s="1103">
        <f t="shared" si="151"/>
        <v>486.75000000000006</v>
      </c>
    </row>
    <row r="9684" spans="1:5" ht="15.6">
      <c r="A9684" s="3246" t="s">
        <v>9890</v>
      </c>
      <c r="B9684" s="1763" t="s">
        <v>2991</v>
      </c>
      <c r="C9684" s="1763" t="s">
        <v>20704</v>
      </c>
      <c r="D9684" s="1764">
        <v>885</v>
      </c>
      <c r="E9684" s="1104">
        <f t="shared" si="151"/>
        <v>486.75000000000006</v>
      </c>
    </row>
    <row r="9685" spans="1:5" ht="15.6">
      <c r="A9685" s="3245" t="s">
        <v>9847</v>
      </c>
      <c r="B9685" s="1761" t="s">
        <v>2959</v>
      </c>
      <c r="C9685" s="1761" t="s">
        <v>20704</v>
      </c>
      <c r="D9685" s="1762">
        <v>886</v>
      </c>
      <c r="E9685" s="1103">
        <f t="shared" si="151"/>
        <v>487.3</v>
      </c>
    </row>
    <row r="9686" spans="1:5" ht="15.6">
      <c r="A9686" s="3246" t="s">
        <v>9371</v>
      </c>
      <c r="B9686" s="1763" t="s">
        <v>320</v>
      </c>
      <c r="C9686" s="1763" t="s">
        <v>20704</v>
      </c>
      <c r="D9686" s="1764">
        <v>888</v>
      </c>
      <c r="E9686" s="1104">
        <f t="shared" si="151"/>
        <v>488.40000000000003</v>
      </c>
    </row>
    <row r="9687" spans="1:5" ht="15.6">
      <c r="A9687" s="3245" t="s">
        <v>9935</v>
      </c>
      <c r="B9687" s="1761" t="s">
        <v>3025</v>
      </c>
      <c r="C9687" s="1761" t="s">
        <v>20704</v>
      </c>
      <c r="D9687" s="1762">
        <v>889</v>
      </c>
      <c r="E9687" s="1103">
        <f t="shared" si="151"/>
        <v>488.95000000000005</v>
      </c>
    </row>
    <row r="9688" spans="1:5" ht="15.6">
      <c r="A9688" s="3246" t="s">
        <v>9936</v>
      </c>
      <c r="B9688" s="1763" t="s">
        <v>451</v>
      </c>
      <c r="C9688" s="1763" t="s">
        <v>20704</v>
      </c>
      <c r="D9688" s="1764">
        <v>889</v>
      </c>
      <c r="E9688" s="1104">
        <f t="shared" si="151"/>
        <v>488.95000000000005</v>
      </c>
    </row>
    <row r="9689" spans="1:5" ht="15.6">
      <c r="A9689" s="3245" t="s">
        <v>9991</v>
      </c>
      <c r="B9689" s="1761" t="s">
        <v>3067</v>
      </c>
      <c r="C9689" s="1761" t="s">
        <v>20704</v>
      </c>
      <c r="D9689" s="1762">
        <v>890</v>
      </c>
      <c r="E9689" s="1103">
        <f t="shared" si="151"/>
        <v>489.50000000000006</v>
      </c>
    </row>
    <row r="9690" spans="1:5" ht="15.6">
      <c r="A9690" s="3246" t="s">
        <v>9992</v>
      </c>
      <c r="B9690" s="1763" t="s">
        <v>437</v>
      </c>
      <c r="C9690" s="1763" t="s">
        <v>20704</v>
      </c>
      <c r="D9690" s="1764">
        <v>890</v>
      </c>
      <c r="E9690" s="1104">
        <f t="shared" si="151"/>
        <v>489.50000000000006</v>
      </c>
    </row>
    <row r="9691" spans="1:5" ht="15.6">
      <c r="A9691" s="3245" t="s">
        <v>9765</v>
      </c>
      <c r="B9691" s="1761" t="s">
        <v>495</v>
      </c>
      <c r="C9691" s="1761" t="s">
        <v>20704</v>
      </c>
      <c r="D9691" s="1762">
        <v>891</v>
      </c>
      <c r="E9691" s="1103">
        <f t="shared" si="151"/>
        <v>490.05</v>
      </c>
    </row>
    <row r="9692" spans="1:5" ht="15.6">
      <c r="A9692" s="3246" t="s">
        <v>9824</v>
      </c>
      <c r="B9692" s="1763" t="s">
        <v>2942</v>
      </c>
      <c r="C9692" s="1763" t="s">
        <v>20704</v>
      </c>
      <c r="D9692" s="1764">
        <v>891</v>
      </c>
      <c r="E9692" s="1104">
        <f t="shared" si="151"/>
        <v>490.05</v>
      </c>
    </row>
    <row r="9693" spans="1:5" ht="15.6">
      <c r="A9693" s="3245" t="s">
        <v>10040</v>
      </c>
      <c r="B9693" s="1761" t="s">
        <v>3104</v>
      </c>
      <c r="C9693" s="1761" t="s">
        <v>20704</v>
      </c>
      <c r="D9693" s="1762">
        <v>894</v>
      </c>
      <c r="E9693" s="1103">
        <f t="shared" si="151"/>
        <v>491.70000000000005</v>
      </c>
    </row>
    <row r="9694" spans="1:5" ht="15.6">
      <c r="A9694" s="3246" t="s">
        <v>10041</v>
      </c>
      <c r="B9694" s="1763" t="s">
        <v>425</v>
      </c>
      <c r="C9694" s="1763" t="s">
        <v>20704</v>
      </c>
      <c r="D9694" s="1764">
        <v>894</v>
      </c>
      <c r="E9694" s="1104">
        <f t="shared" si="151"/>
        <v>491.70000000000005</v>
      </c>
    </row>
    <row r="9695" spans="1:5" ht="15.6">
      <c r="A9695" s="3245" t="s">
        <v>9568</v>
      </c>
      <c r="B9695" s="1761" t="s">
        <v>3424</v>
      </c>
      <c r="C9695" s="1761" t="s">
        <v>20704</v>
      </c>
      <c r="D9695" s="1762">
        <v>897</v>
      </c>
      <c r="E9695" s="1103">
        <f t="shared" si="151"/>
        <v>493.35</v>
      </c>
    </row>
    <row r="9696" spans="1:5" ht="15.6">
      <c r="A9696" s="3246" t="s">
        <v>9376</v>
      </c>
      <c r="B9696" s="1763" t="s">
        <v>3289</v>
      </c>
      <c r="C9696" s="1763" t="s">
        <v>20704</v>
      </c>
      <c r="D9696" s="1764">
        <v>898</v>
      </c>
      <c r="E9696" s="1104">
        <f t="shared" si="151"/>
        <v>493.90000000000003</v>
      </c>
    </row>
    <row r="9697" spans="1:5" ht="15.6">
      <c r="A9697" s="3245" t="s">
        <v>9731</v>
      </c>
      <c r="B9697" s="1761" t="s">
        <v>3542</v>
      </c>
      <c r="C9697" s="1761" t="s">
        <v>20704</v>
      </c>
      <c r="D9697" s="1762">
        <v>898</v>
      </c>
      <c r="E9697" s="1103">
        <f t="shared" si="151"/>
        <v>493.90000000000003</v>
      </c>
    </row>
    <row r="9698" spans="1:5" ht="15.6">
      <c r="A9698" s="3246" t="s">
        <v>9545</v>
      </c>
      <c r="B9698" s="1763" t="s">
        <v>269</v>
      </c>
      <c r="C9698" s="1763" t="s">
        <v>20704</v>
      </c>
      <c r="D9698" s="1764">
        <v>899</v>
      </c>
      <c r="E9698" s="1104">
        <f t="shared" si="151"/>
        <v>494.45000000000005</v>
      </c>
    </row>
    <row r="9699" spans="1:5" ht="15.6">
      <c r="A9699" s="3245" t="s">
        <v>9786</v>
      </c>
      <c r="B9699" s="1761" t="s">
        <v>2915</v>
      </c>
      <c r="C9699" s="1761" t="s">
        <v>20704</v>
      </c>
      <c r="D9699" s="1762">
        <v>899</v>
      </c>
      <c r="E9699" s="1103">
        <f t="shared" si="151"/>
        <v>494.45000000000005</v>
      </c>
    </row>
    <row r="9700" spans="1:5" ht="15.6">
      <c r="A9700" s="3246" t="s">
        <v>9413</v>
      </c>
      <c r="B9700" s="1763" t="s">
        <v>3316</v>
      </c>
      <c r="C9700" s="1763" t="s">
        <v>20704</v>
      </c>
      <c r="D9700" s="1764">
        <v>900</v>
      </c>
      <c r="E9700" s="1104">
        <f t="shared" si="151"/>
        <v>495.00000000000006</v>
      </c>
    </row>
    <row r="9701" spans="1:5" ht="15.6">
      <c r="A9701" s="3245" t="s">
        <v>9851</v>
      </c>
      <c r="B9701" s="1761" t="s">
        <v>2962</v>
      </c>
      <c r="C9701" s="1761" t="s">
        <v>20704</v>
      </c>
      <c r="D9701" s="1762">
        <v>900</v>
      </c>
      <c r="E9701" s="1103">
        <f t="shared" si="151"/>
        <v>495.00000000000006</v>
      </c>
    </row>
    <row r="9702" spans="1:5" ht="15.6">
      <c r="A9702" s="3246" t="s">
        <v>9909</v>
      </c>
      <c r="B9702" s="1763" t="s">
        <v>3005</v>
      </c>
      <c r="C9702" s="1763" t="s">
        <v>20704</v>
      </c>
      <c r="D9702" s="1764">
        <v>900</v>
      </c>
      <c r="E9702" s="1104">
        <f t="shared" si="151"/>
        <v>495.00000000000006</v>
      </c>
    </row>
    <row r="9703" spans="1:5" ht="15.6">
      <c r="A9703" s="3245" t="s">
        <v>9828</v>
      </c>
      <c r="B9703" s="1761" t="s">
        <v>2945</v>
      </c>
      <c r="C9703" s="1761" t="s">
        <v>20704</v>
      </c>
      <c r="D9703" s="1762">
        <v>902</v>
      </c>
      <c r="E9703" s="1103">
        <f t="shared" si="151"/>
        <v>496.1</v>
      </c>
    </row>
    <row r="9704" spans="1:5" ht="15.6">
      <c r="A9704" s="3246" t="s">
        <v>10018</v>
      </c>
      <c r="B9704" s="1763" t="s">
        <v>3087</v>
      </c>
      <c r="C9704" s="1763" t="s">
        <v>20704</v>
      </c>
      <c r="D9704" s="1764">
        <v>909</v>
      </c>
      <c r="E9704" s="1104">
        <f t="shared" si="151"/>
        <v>499.95000000000005</v>
      </c>
    </row>
    <row r="9705" spans="1:5" ht="15.6">
      <c r="A9705" s="3245" t="s">
        <v>10044</v>
      </c>
      <c r="B9705" s="1761" t="s">
        <v>3107</v>
      </c>
      <c r="C9705" s="1761" t="s">
        <v>20704</v>
      </c>
      <c r="D9705" s="1762">
        <v>909</v>
      </c>
      <c r="E9705" s="1103">
        <f t="shared" si="151"/>
        <v>499.95000000000005</v>
      </c>
    </row>
    <row r="9706" spans="1:5" ht="15.6">
      <c r="A9706" s="3246" t="s">
        <v>10045</v>
      </c>
      <c r="B9706" s="1763" t="s">
        <v>424</v>
      </c>
      <c r="C9706" s="1763" t="s">
        <v>20704</v>
      </c>
      <c r="D9706" s="1764">
        <v>909</v>
      </c>
      <c r="E9706" s="1104">
        <f t="shared" si="151"/>
        <v>499.95000000000005</v>
      </c>
    </row>
    <row r="9707" spans="1:5" ht="15.6">
      <c r="A9707" s="3245" t="s">
        <v>9417</v>
      </c>
      <c r="B9707" s="1761" t="s">
        <v>3319</v>
      </c>
      <c r="C9707" s="1761" t="s">
        <v>20704</v>
      </c>
      <c r="D9707" s="1762">
        <v>911</v>
      </c>
      <c r="E9707" s="1103">
        <f t="shared" si="151"/>
        <v>501.05000000000007</v>
      </c>
    </row>
    <row r="9708" spans="1:5" ht="15.6">
      <c r="A9708" s="3246" t="s">
        <v>9599</v>
      </c>
      <c r="B9708" s="1763" t="s">
        <v>3447</v>
      </c>
      <c r="C9708" s="1763" t="s">
        <v>20704</v>
      </c>
      <c r="D9708" s="1764">
        <v>911</v>
      </c>
      <c r="E9708" s="1104">
        <f t="shared" si="151"/>
        <v>501.05000000000007</v>
      </c>
    </row>
    <row r="9709" spans="1:5" ht="15.6">
      <c r="A9709" s="3245" t="s">
        <v>9457</v>
      </c>
      <c r="B9709" s="1761" t="s">
        <v>293</v>
      </c>
      <c r="C9709" s="1761" t="s">
        <v>20704</v>
      </c>
      <c r="D9709" s="1762">
        <v>912</v>
      </c>
      <c r="E9709" s="1103">
        <f t="shared" si="151"/>
        <v>501.6</v>
      </c>
    </row>
    <row r="9710" spans="1:5" ht="15.6">
      <c r="A9710" s="3246" t="s">
        <v>9549</v>
      </c>
      <c r="B9710" s="1763" t="s">
        <v>3411</v>
      </c>
      <c r="C9710" s="1763" t="s">
        <v>20704</v>
      </c>
      <c r="D9710" s="1764">
        <v>912</v>
      </c>
      <c r="E9710" s="1104">
        <f t="shared" si="151"/>
        <v>501.6</v>
      </c>
    </row>
    <row r="9711" spans="1:5" ht="15.6">
      <c r="A9711" s="3245" t="s">
        <v>9572</v>
      </c>
      <c r="B9711" s="1761" t="s">
        <v>3427</v>
      </c>
      <c r="C9711" s="1761" t="s">
        <v>20704</v>
      </c>
      <c r="D9711" s="1762">
        <v>912</v>
      </c>
      <c r="E9711" s="1103">
        <f t="shared" si="151"/>
        <v>501.6</v>
      </c>
    </row>
    <row r="9712" spans="1:5" ht="15.6">
      <c r="A9712" s="3246" t="s">
        <v>9790</v>
      </c>
      <c r="B9712" s="1763" t="s">
        <v>488</v>
      </c>
      <c r="C9712" s="1763" t="s">
        <v>20704</v>
      </c>
      <c r="D9712" s="1764">
        <v>913</v>
      </c>
      <c r="E9712" s="1104">
        <f t="shared" si="151"/>
        <v>502.15000000000003</v>
      </c>
    </row>
    <row r="9713" spans="1:5" ht="15.6">
      <c r="A9713" s="3245" t="s">
        <v>9622</v>
      </c>
      <c r="B9713" s="1761" t="s">
        <v>3464</v>
      </c>
      <c r="C9713" s="1761" t="s">
        <v>20704</v>
      </c>
      <c r="D9713" s="1762">
        <v>914</v>
      </c>
      <c r="E9713" s="1103">
        <f t="shared" si="151"/>
        <v>502.70000000000005</v>
      </c>
    </row>
    <row r="9714" spans="1:5" ht="15.6">
      <c r="A9714" s="3246" t="s">
        <v>9913</v>
      </c>
      <c r="B9714" s="1763" t="s">
        <v>3008</v>
      </c>
      <c r="C9714" s="1763" t="s">
        <v>20704</v>
      </c>
      <c r="D9714" s="1764">
        <v>915</v>
      </c>
      <c r="E9714" s="1104">
        <f t="shared" si="151"/>
        <v>503.25000000000006</v>
      </c>
    </row>
    <row r="9715" spans="1:5" ht="15.6">
      <c r="A9715" s="3245" t="s">
        <v>9946</v>
      </c>
      <c r="B9715" s="1761" t="s">
        <v>3033</v>
      </c>
      <c r="C9715" s="1761" t="s">
        <v>20704</v>
      </c>
      <c r="D9715" s="1762">
        <v>922</v>
      </c>
      <c r="E9715" s="1103">
        <f t="shared" si="151"/>
        <v>507.1</v>
      </c>
    </row>
    <row r="9716" spans="1:5" ht="15.6">
      <c r="A9716" s="3246" t="s">
        <v>9656</v>
      </c>
      <c r="B9716" s="1763" t="s">
        <v>238</v>
      </c>
      <c r="C9716" s="1763" t="s">
        <v>20704</v>
      </c>
      <c r="D9716" s="1764">
        <v>923</v>
      </c>
      <c r="E9716" s="1104">
        <f t="shared" si="151"/>
        <v>507.65000000000003</v>
      </c>
    </row>
    <row r="9717" spans="1:5" ht="15.6">
      <c r="A9717" s="3245" t="s">
        <v>9461</v>
      </c>
      <c r="B9717" s="1761" t="s">
        <v>3347</v>
      </c>
      <c r="C9717" s="1761" t="s">
        <v>20704</v>
      </c>
      <c r="D9717" s="1762">
        <v>924</v>
      </c>
      <c r="E9717" s="1103">
        <f t="shared" si="151"/>
        <v>508.20000000000005</v>
      </c>
    </row>
    <row r="9718" spans="1:5" ht="15.6">
      <c r="A9718" s="3246" t="s">
        <v>9603</v>
      </c>
      <c r="B9718" s="1763" t="s">
        <v>3450</v>
      </c>
      <c r="C9718" s="1763" t="s">
        <v>20704</v>
      </c>
      <c r="D9718" s="1764">
        <v>924</v>
      </c>
      <c r="E9718" s="1104">
        <f t="shared" si="151"/>
        <v>508.20000000000005</v>
      </c>
    </row>
    <row r="9719" spans="1:5" ht="15.6">
      <c r="A9719" s="3245" t="s">
        <v>10022</v>
      </c>
      <c r="B9719" s="1761" t="s">
        <v>3090</v>
      </c>
      <c r="C9719" s="1761" t="s">
        <v>20704</v>
      </c>
      <c r="D9719" s="1762">
        <v>924</v>
      </c>
      <c r="E9719" s="1103">
        <f t="shared" si="151"/>
        <v>508.20000000000005</v>
      </c>
    </row>
    <row r="9720" spans="1:5" ht="15.6">
      <c r="A9720" s="3246" t="s">
        <v>9503</v>
      </c>
      <c r="B9720" s="1763" t="s">
        <v>3379</v>
      </c>
      <c r="C9720" s="1763" t="s">
        <v>20704</v>
      </c>
      <c r="D9720" s="1764">
        <v>925</v>
      </c>
      <c r="E9720" s="1104">
        <f t="shared" si="151"/>
        <v>508.75000000000006</v>
      </c>
    </row>
    <row r="9721" spans="1:5" ht="15.6">
      <c r="A9721" s="3245" t="s">
        <v>9626</v>
      </c>
      <c r="B9721" s="1761" t="s">
        <v>3467</v>
      </c>
      <c r="C9721" s="1761" t="s">
        <v>20704</v>
      </c>
      <c r="D9721" s="1762">
        <v>929</v>
      </c>
      <c r="E9721" s="1103">
        <f t="shared" si="151"/>
        <v>510.95000000000005</v>
      </c>
    </row>
    <row r="9722" spans="1:5" ht="15.6">
      <c r="A9722" s="3246" t="s">
        <v>9832</v>
      </c>
      <c r="B9722" s="1763" t="s">
        <v>2948</v>
      </c>
      <c r="C9722" s="1763" t="s">
        <v>20704</v>
      </c>
      <c r="D9722" s="1764">
        <v>929</v>
      </c>
      <c r="E9722" s="1104">
        <f t="shared" si="151"/>
        <v>510.95000000000005</v>
      </c>
    </row>
    <row r="9723" spans="1:5" ht="15.6">
      <c r="A9723" s="3245" t="s">
        <v>9679</v>
      </c>
      <c r="B9723" s="1761" t="s">
        <v>3504</v>
      </c>
      <c r="C9723" s="1761" t="s">
        <v>20704</v>
      </c>
      <c r="D9723" s="1762">
        <v>930</v>
      </c>
      <c r="E9723" s="1103">
        <f t="shared" si="151"/>
        <v>511.50000000000006</v>
      </c>
    </row>
    <row r="9724" spans="1:5" ht="15.6">
      <c r="A9724" s="3246" t="s">
        <v>9712</v>
      </c>
      <c r="B9724" s="1763" t="s">
        <v>3528</v>
      </c>
      <c r="C9724" s="1763" t="s">
        <v>20704</v>
      </c>
      <c r="D9724" s="1764">
        <v>935</v>
      </c>
      <c r="E9724" s="1104">
        <f t="shared" si="151"/>
        <v>514.25</v>
      </c>
    </row>
    <row r="9725" spans="1:5" ht="15.6">
      <c r="A9725" s="3245" t="s">
        <v>9660</v>
      </c>
      <c r="B9725" s="1761" t="s">
        <v>3491</v>
      </c>
      <c r="C9725" s="1761" t="s">
        <v>20704</v>
      </c>
      <c r="D9725" s="1762">
        <v>937</v>
      </c>
      <c r="E9725" s="1103">
        <f t="shared" si="151"/>
        <v>515.35</v>
      </c>
    </row>
    <row r="9726" spans="1:5" ht="15.6">
      <c r="A9726" s="3246" t="s">
        <v>9381</v>
      </c>
      <c r="B9726" s="1763" t="s">
        <v>3293</v>
      </c>
      <c r="C9726" s="1763" t="s">
        <v>20704</v>
      </c>
      <c r="D9726" s="1764">
        <v>938</v>
      </c>
      <c r="E9726" s="1104">
        <f t="shared" si="151"/>
        <v>515.90000000000009</v>
      </c>
    </row>
    <row r="9727" spans="1:5" ht="15.6">
      <c r="A9727" s="3245" t="s">
        <v>9507</v>
      </c>
      <c r="B9727" s="1761" t="s">
        <v>3381</v>
      </c>
      <c r="C9727" s="1761" t="s">
        <v>20704</v>
      </c>
      <c r="D9727" s="1762">
        <v>938</v>
      </c>
      <c r="E9727" s="1103">
        <f t="shared" si="151"/>
        <v>515.90000000000009</v>
      </c>
    </row>
    <row r="9728" spans="1:5" ht="15.6">
      <c r="A9728" s="3246" t="s">
        <v>9839</v>
      </c>
      <c r="B9728" s="1763" t="s">
        <v>2953</v>
      </c>
      <c r="C9728" s="1763" t="s">
        <v>20704</v>
      </c>
      <c r="D9728" s="1764">
        <v>938</v>
      </c>
      <c r="E9728" s="1104">
        <f t="shared" si="151"/>
        <v>515.90000000000009</v>
      </c>
    </row>
    <row r="9729" spans="1:5" ht="15.6">
      <c r="A9729" s="3245" t="s">
        <v>9894</v>
      </c>
      <c r="B9729" s="1761" t="s">
        <v>2994</v>
      </c>
      <c r="C9729" s="1761" t="s">
        <v>20704</v>
      </c>
      <c r="D9729" s="1762">
        <v>941</v>
      </c>
      <c r="E9729" s="1103">
        <f t="shared" si="151"/>
        <v>517.55000000000007</v>
      </c>
    </row>
    <row r="9730" spans="1:5" ht="15.6">
      <c r="A9730" s="3246" t="s">
        <v>9965</v>
      </c>
      <c r="B9730" s="1763" t="s">
        <v>3047</v>
      </c>
      <c r="C9730" s="1763" t="s">
        <v>20704</v>
      </c>
      <c r="D9730" s="1764">
        <v>942</v>
      </c>
      <c r="E9730" s="1104">
        <f t="shared" si="151"/>
        <v>518.1</v>
      </c>
    </row>
    <row r="9731" spans="1:5" ht="15.6">
      <c r="A9731" s="3245" t="s">
        <v>10002</v>
      </c>
      <c r="B9731" s="1761" t="s">
        <v>3075</v>
      </c>
      <c r="C9731" s="1761" t="s">
        <v>20704</v>
      </c>
      <c r="D9731" s="1762">
        <v>943</v>
      </c>
      <c r="E9731" s="1103">
        <f t="shared" si="151"/>
        <v>518.65000000000009</v>
      </c>
    </row>
    <row r="9732" spans="1:5" ht="15.6">
      <c r="A9732" s="3246" t="s">
        <v>9448</v>
      </c>
      <c r="B9732" s="1763" t="s">
        <v>3339</v>
      </c>
      <c r="C9732" s="1763" t="s">
        <v>20704</v>
      </c>
      <c r="D9732" s="1764">
        <v>944</v>
      </c>
      <c r="E9732" s="1104">
        <f t="shared" si="151"/>
        <v>519.20000000000005</v>
      </c>
    </row>
    <row r="9733" spans="1:5" ht="15.6">
      <c r="A9733" s="3245" t="s">
        <v>9836</v>
      </c>
      <c r="B9733" s="1761" t="s">
        <v>2951</v>
      </c>
      <c r="C9733" s="1761" t="s">
        <v>20704</v>
      </c>
      <c r="D9733" s="1762">
        <v>944</v>
      </c>
      <c r="E9733" s="1103">
        <f t="shared" si="151"/>
        <v>519.20000000000005</v>
      </c>
    </row>
    <row r="9734" spans="1:5" ht="15.6">
      <c r="A9734" s="3246" t="s">
        <v>9683</v>
      </c>
      <c r="B9734" s="1763" t="s">
        <v>3507</v>
      </c>
      <c r="C9734" s="1763" t="s">
        <v>20704</v>
      </c>
      <c r="D9734" s="1764">
        <v>945</v>
      </c>
      <c r="E9734" s="1104">
        <f t="shared" si="151"/>
        <v>519.75</v>
      </c>
    </row>
    <row r="9735" spans="1:5" ht="15.6">
      <c r="A9735" s="3245" t="s">
        <v>9735</v>
      </c>
      <c r="B9735" s="1761" t="s">
        <v>3545</v>
      </c>
      <c r="C9735" s="1761" t="s">
        <v>20704</v>
      </c>
      <c r="D9735" s="1762">
        <v>946</v>
      </c>
      <c r="E9735" s="1103">
        <f t="shared" si="151"/>
        <v>520.30000000000007</v>
      </c>
    </row>
    <row r="9736" spans="1:5" ht="15.6">
      <c r="A9736" s="3246" t="s">
        <v>9769</v>
      </c>
      <c r="B9736" s="1763" t="s">
        <v>2902</v>
      </c>
      <c r="C9736" s="1763" t="s">
        <v>20704</v>
      </c>
      <c r="D9736" s="1764">
        <v>946</v>
      </c>
      <c r="E9736" s="1104">
        <f t="shared" si="151"/>
        <v>520.30000000000007</v>
      </c>
    </row>
    <row r="9737" spans="1:5" ht="15.6">
      <c r="A9737" s="3245" t="s">
        <v>9287</v>
      </c>
      <c r="B9737" s="1761" t="s">
        <v>348</v>
      </c>
      <c r="C9737" s="1761" t="s">
        <v>20704</v>
      </c>
      <c r="D9737" s="1762">
        <v>948</v>
      </c>
      <c r="E9737" s="1103">
        <f t="shared" si="151"/>
        <v>521.40000000000009</v>
      </c>
    </row>
    <row r="9738" spans="1:5" ht="15.6">
      <c r="A9738" s="3246" t="s">
        <v>9716</v>
      </c>
      <c r="B9738" s="1763" t="s">
        <v>3531</v>
      </c>
      <c r="C9738" s="1763" t="s">
        <v>20704</v>
      </c>
      <c r="D9738" s="1764">
        <v>949</v>
      </c>
      <c r="E9738" s="1104">
        <f t="shared" si="151"/>
        <v>521.95000000000005</v>
      </c>
    </row>
    <row r="9739" spans="1:5" ht="15.6">
      <c r="A9739" s="3245" t="s">
        <v>9776</v>
      </c>
      <c r="B9739" s="1761" t="s">
        <v>2907</v>
      </c>
      <c r="C9739" s="1761" t="s">
        <v>20704</v>
      </c>
      <c r="D9739" s="1762">
        <v>951</v>
      </c>
      <c r="E9739" s="1103">
        <f t="shared" si="151"/>
        <v>523.05000000000007</v>
      </c>
    </row>
    <row r="9740" spans="1:5" ht="15.6">
      <c r="A9740" s="3246" t="s">
        <v>9421</v>
      </c>
      <c r="B9740" s="1763" t="s">
        <v>3322</v>
      </c>
      <c r="C9740" s="1763" t="s">
        <v>20704</v>
      </c>
      <c r="D9740" s="1764">
        <v>952</v>
      </c>
      <c r="E9740" s="1104">
        <f t="shared" si="151"/>
        <v>523.6</v>
      </c>
    </row>
    <row r="9741" spans="1:5" ht="15.6">
      <c r="A9741" s="3245" t="s">
        <v>9843</v>
      </c>
      <c r="B9741" s="1761" t="s">
        <v>2956</v>
      </c>
      <c r="C9741" s="1761" t="s">
        <v>20704</v>
      </c>
      <c r="D9741" s="1762">
        <v>953</v>
      </c>
      <c r="E9741" s="1103">
        <f t="shared" ref="E9741:E9804" si="152">D9741*(100%-$E$8)</f>
        <v>524.15000000000009</v>
      </c>
    </row>
    <row r="9742" spans="1:5" ht="15.6">
      <c r="A9742" s="3246" t="s">
        <v>9901</v>
      </c>
      <c r="B9742" s="1763" t="s">
        <v>2999</v>
      </c>
      <c r="C9742" s="1763" t="s">
        <v>20704</v>
      </c>
      <c r="D9742" s="1764">
        <v>954</v>
      </c>
      <c r="E9742" s="1104">
        <f t="shared" si="152"/>
        <v>524.70000000000005</v>
      </c>
    </row>
    <row r="9743" spans="1:5" ht="15.6">
      <c r="A9743" s="3245" t="s">
        <v>9898</v>
      </c>
      <c r="B9743" s="1761" t="s">
        <v>2997</v>
      </c>
      <c r="C9743" s="1761" t="s">
        <v>20704</v>
      </c>
      <c r="D9743" s="1762">
        <v>956</v>
      </c>
      <c r="E9743" s="1103">
        <f t="shared" si="152"/>
        <v>525.80000000000007</v>
      </c>
    </row>
    <row r="9744" spans="1:5" ht="15.6">
      <c r="A9744" s="3246" t="s">
        <v>9554</v>
      </c>
      <c r="B9744" s="1763" t="s">
        <v>266</v>
      </c>
      <c r="C9744" s="1763" t="s">
        <v>20704</v>
      </c>
      <c r="D9744" s="1764">
        <v>957</v>
      </c>
      <c r="E9744" s="1104">
        <f t="shared" si="152"/>
        <v>526.35</v>
      </c>
    </row>
    <row r="9745" spans="1:5" ht="15.6">
      <c r="A9745" s="3245" t="s">
        <v>9969</v>
      </c>
      <c r="B9745" s="1761" t="s">
        <v>3050</v>
      </c>
      <c r="C9745" s="1761" t="s">
        <v>20704</v>
      </c>
      <c r="D9745" s="1762">
        <v>957</v>
      </c>
      <c r="E9745" s="1103">
        <f t="shared" si="152"/>
        <v>526.35</v>
      </c>
    </row>
    <row r="9746" spans="1:5" ht="15.6">
      <c r="A9746" s="3246" t="s">
        <v>9577</v>
      </c>
      <c r="B9746" s="1763" t="s">
        <v>3431</v>
      </c>
      <c r="C9746" s="1763" t="s">
        <v>20704</v>
      </c>
      <c r="D9746" s="1764">
        <v>959</v>
      </c>
      <c r="E9746" s="1104">
        <f t="shared" si="152"/>
        <v>527.45000000000005</v>
      </c>
    </row>
    <row r="9747" spans="1:5" ht="15.6">
      <c r="A9747" s="3245" t="s">
        <v>10006</v>
      </c>
      <c r="B9747" s="1761" t="s">
        <v>3078</v>
      </c>
      <c r="C9747" s="1761" t="s">
        <v>20704</v>
      </c>
      <c r="D9747" s="1762">
        <v>959</v>
      </c>
      <c r="E9747" s="1103">
        <f t="shared" si="152"/>
        <v>527.45000000000005</v>
      </c>
    </row>
    <row r="9748" spans="1:5" ht="15.6">
      <c r="A9748" s="3246" t="s">
        <v>9739</v>
      </c>
      <c r="B9748" s="1763" t="s">
        <v>3548</v>
      </c>
      <c r="C9748" s="1763" t="s">
        <v>20704</v>
      </c>
      <c r="D9748" s="1764">
        <v>962</v>
      </c>
      <c r="E9748" s="1104">
        <f t="shared" si="152"/>
        <v>529.1</v>
      </c>
    </row>
    <row r="9749" spans="1:5" ht="15.6">
      <c r="A9749" s="3245" t="s">
        <v>9773</v>
      </c>
      <c r="B9749" s="1761" t="s">
        <v>2905</v>
      </c>
      <c r="C9749" s="1761" t="s">
        <v>20704</v>
      </c>
      <c r="D9749" s="1762">
        <v>962</v>
      </c>
      <c r="E9749" s="1103">
        <f t="shared" si="152"/>
        <v>529.1</v>
      </c>
    </row>
    <row r="9750" spans="1:5" ht="15.6">
      <c r="A9750" s="3246" t="s">
        <v>9425</v>
      </c>
      <c r="B9750" s="1763" t="s">
        <v>3325</v>
      </c>
      <c r="C9750" s="1763" t="s">
        <v>20704</v>
      </c>
      <c r="D9750" s="1764">
        <v>963</v>
      </c>
      <c r="E9750" s="1104">
        <f t="shared" si="152"/>
        <v>529.65000000000009</v>
      </c>
    </row>
    <row r="9751" spans="1:5" ht="15.6">
      <c r="A9751" s="3245" t="s">
        <v>10009</v>
      </c>
      <c r="B9751" s="1761" t="s">
        <v>3080</v>
      </c>
      <c r="C9751" s="1761" t="s">
        <v>20704</v>
      </c>
      <c r="D9751" s="1762">
        <v>964</v>
      </c>
      <c r="E9751" s="1103">
        <f t="shared" si="152"/>
        <v>530.20000000000005</v>
      </c>
    </row>
    <row r="9752" spans="1:5" ht="15.6">
      <c r="A9752" s="3246" t="s">
        <v>9465</v>
      </c>
      <c r="B9752" s="1763" t="s">
        <v>3350</v>
      </c>
      <c r="C9752" s="1763" t="s">
        <v>20704</v>
      </c>
      <c r="D9752" s="1764">
        <v>966</v>
      </c>
      <c r="E9752" s="1104">
        <f t="shared" si="152"/>
        <v>531.30000000000007</v>
      </c>
    </row>
    <row r="9753" spans="1:5" ht="15.6">
      <c r="A9753" s="3245" t="s">
        <v>9782</v>
      </c>
      <c r="B9753" s="1761" t="s">
        <v>2912</v>
      </c>
      <c r="C9753" s="1761" t="s">
        <v>20704</v>
      </c>
      <c r="D9753" s="1762">
        <v>966</v>
      </c>
      <c r="E9753" s="1103">
        <f t="shared" si="152"/>
        <v>531.30000000000007</v>
      </c>
    </row>
    <row r="9754" spans="1:5" ht="15.6">
      <c r="A9754" s="3246" t="s">
        <v>9576</v>
      </c>
      <c r="B9754" s="1763" t="s">
        <v>3430</v>
      </c>
      <c r="C9754" s="1763" t="s">
        <v>20704</v>
      </c>
      <c r="D9754" s="1764">
        <v>967</v>
      </c>
      <c r="E9754" s="1104">
        <f t="shared" si="152"/>
        <v>531.85</v>
      </c>
    </row>
    <row r="9755" spans="1:5" ht="15.6">
      <c r="A9755" s="3245" t="s">
        <v>9905</v>
      </c>
      <c r="B9755" s="1761" t="s">
        <v>3002</v>
      </c>
      <c r="C9755" s="1761" t="s">
        <v>20704</v>
      </c>
      <c r="D9755" s="1762">
        <v>970</v>
      </c>
      <c r="E9755" s="1103">
        <f t="shared" si="152"/>
        <v>533.5</v>
      </c>
    </row>
    <row r="9756" spans="1:5" ht="15.6">
      <c r="A9756" s="3246" t="s">
        <v>9607</v>
      </c>
      <c r="B9756" s="1763" t="s">
        <v>3453</v>
      </c>
      <c r="C9756" s="1763" t="s">
        <v>20704</v>
      </c>
      <c r="D9756" s="1764">
        <v>971</v>
      </c>
      <c r="E9756" s="1104">
        <f t="shared" si="152"/>
        <v>534.05000000000007</v>
      </c>
    </row>
    <row r="9757" spans="1:5" ht="15.6">
      <c r="A9757" s="3245" t="s">
        <v>9469</v>
      </c>
      <c r="B9757" s="1761" t="s">
        <v>3353</v>
      </c>
      <c r="C9757" s="1761" t="s">
        <v>20704</v>
      </c>
      <c r="D9757" s="1762">
        <v>978</v>
      </c>
      <c r="E9757" s="1103">
        <f t="shared" si="152"/>
        <v>537.90000000000009</v>
      </c>
    </row>
    <row r="9758" spans="1:5" ht="15.6">
      <c r="A9758" s="3246" t="s">
        <v>9511</v>
      </c>
      <c r="B9758" s="1763" t="s">
        <v>3384</v>
      </c>
      <c r="C9758" s="1763" t="s">
        <v>20704</v>
      </c>
      <c r="D9758" s="1764">
        <v>980</v>
      </c>
      <c r="E9758" s="1104">
        <f t="shared" si="152"/>
        <v>539</v>
      </c>
    </row>
    <row r="9759" spans="1:5" ht="15.6">
      <c r="A9759" s="3245" t="s">
        <v>10014</v>
      </c>
      <c r="B9759" s="1761" t="s">
        <v>3084</v>
      </c>
      <c r="C9759" s="1761" t="s">
        <v>20704</v>
      </c>
      <c r="D9759" s="1762">
        <v>980</v>
      </c>
      <c r="E9759" s="1103">
        <f t="shared" si="152"/>
        <v>539</v>
      </c>
    </row>
    <row r="9760" spans="1:5" ht="15.6">
      <c r="A9760" s="3246" t="s">
        <v>9950</v>
      </c>
      <c r="B9760" s="1763" t="s">
        <v>3036</v>
      </c>
      <c r="C9760" s="1763" t="s">
        <v>20704</v>
      </c>
      <c r="D9760" s="1764">
        <v>981</v>
      </c>
      <c r="E9760" s="1104">
        <f t="shared" si="152"/>
        <v>539.55000000000007</v>
      </c>
    </row>
    <row r="9761" spans="1:5" ht="15.6">
      <c r="A9761" s="3245" t="s">
        <v>9664</v>
      </c>
      <c r="B9761" s="1761" t="s">
        <v>3493</v>
      </c>
      <c r="C9761" s="1761" t="s">
        <v>20704</v>
      </c>
      <c r="D9761" s="1762">
        <v>984</v>
      </c>
      <c r="E9761" s="1103">
        <f t="shared" si="152"/>
        <v>541.20000000000005</v>
      </c>
    </row>
    <row r="9762" spans="1:5" ht="15.6">
      <c r="A9762" s="3246" t="s">
        <v>9544</v>
      </c>
      <c r="B9762" s="1763" t="s">
        <v>3408</v>
      </c>
      <c r="C9762" s="1763" t="s">
        <v>20704</v>
      </c>
      <c r="D9762" s="1764">
        <v>985</v>
      </c>
      <c r="E9762" s="1104">
        <f t="shared" si="152"/>
        <v>541.75</v>
      </c>
    </row>
    <row r="9763" spans="1:5" ht="15.6">
      <c r="A9763" s="3245" t="s">
        <v>9611</v>
      </c>
      <c r="B9763" s="1761" t="s">
        <v>3456</v>
      </c>
      <c r="C9763" s="1761" t="s">
        <v>20704</v>
      </c>
      <c r="D9763" s="1762">
        <v>985</v>
      </c>
      <c r="E9763" s="1103">
        <f t="shared" si="152"/>
        <v>541.75</v>
      </c>
    </row>
    <row r="9764" spans="1:5" ht="15.6">
      <c r="A9764" s="3246" t="s">
        <v>9473</v>
      </c>
      <c r="B9764" s="1763" t="s">
        <v>3356</v>
      </c>
      <c r="C9764" s="1763" t="s">
        <v>20704</v>
      </c>
      <c r="D9764" s="1764">
        <v>990</v>
      </c>
      <c r="E9764" s="1104">
        <f t="shared" si="152"/>
        <v>544.5</v>
      </c>
    </row>
    <row r="9765" spans="1:5" ht="15.6">
      <c r="A9765" s="3245" t="s">
        <v>9515</v>
      </c>
      <c r="B9765" s="1761" t="s">
        <v>3387</v>
      </c>
      <c r="C9765" s="1761" t="s">
        <v>20704</v>
      </c>
      <c r="D9765" s="1762">
        <v>992</v>
      </c>
      <c r="E9765" s="1103">
        <f t="shared" si="152"/>
        <v>545.6</v>
      </c>
    </row>
    <row r="9766" spans="1:5" ht="15.6">
      <c r="A9766" s="3246" t="s">
        <v>9720</v>
      </c>
      <c r="B9766" s="1763" t="s">
        <v>3534</v>
      </c>
      <c r="C9766" s="1763" t="s">
        <v>20704</v>
      </c>
      <c r="D9766" s="1764">
        <v>997</v>
      </c>
      <c r="E9766" s="1104">
        <f t="shared" si="152"/>
        <v>548.35</v>
      </c>
    </row>
    <row r="9767" spans="1:5" ht="15.6">
      <c r="A9767" s="3245" t="s">
        <v>9954</v>
      </c>
      <c r="B9767" s="1761" t="s">
        <v>3039</v>
      </c>
      <c r="C9767" s="1761" t="s">
        <v>20704</v>
      </c>
      <c r="D9767" s="1762">
        <v>997</v>
      </c>
      <c r="E9767" s="1103">
        <f t="shared" si="152"/>
        <v>548.35</v>
      </c>
    </row>
    <row r="9768" spans="1:5" ht="15.6">
      <c r="A9768" s="3246" t="s">
        <v>9668</v>
      </c>
      <c r="B9768" s="1763" t="s">
        <v>3496</v>
      </c>
      <c r="C9768" s="1763" t="s">
        <v>20704</v>
      </c>
      <c r="D9768" s="1764">
        <v>998</v>
      </c>
      <c r="E9768" s="1104">
        <f t="shared" si="152"/>
        <v>548.90000000000009</v>
      </c>
    </row>
    <row r="9769" spans="1:5" ht="15.6">
      <c r="A9769" s="3245" t="s">
        <v>9957</v>
      </c>
      <c r="B9769" s="1761" t="s">
        <v>3041</v>
      </c>
      <c r="C9769" s="1761" t="s">
        <v>20704</v>
      </c>
      <c r="D9769" s="1762">
        <v>999</v>
      </c>
      <c r="E9769" s="1103">
        <f t="shared" si="152"/>
        <v>549.45000000000005</v>
      </c>
    </row>
    <row r="9770" spans="1:5" ht="15.6">
      <c r="A9770" s="3246" t="s">
        <v>9724</v>
      </c>
      <c r="B9770" s="1763" t="s">
        <v>3537</v>
      </c>
      <c r="C9770" s="1763" t="s">
        <v>20704</v>
      </c>
      <c r="D9770" s="1764">
        <v>1012</v>
      </c>
      <c r="E9770" s="1104">
        <f t="shared" si="152"/>
        <v>556.6</v>
      </c>
    </row>
    <row r="9771" spans="1:5" ht="15.6">
      <c r="A9771" s="3245" t="s">
        <v>9561</v>
      </c>
      <c r="B9771" s="1761" t="s">
        <v>3419</v>
      </c>
      <c r="C9771" s="1761" t="s">
        <v>20704</v>
      </c>
      <c r="D9771" s="1762">
        <v>1015</v>
      </c>
      <c r="E9771" s="1103">
        <f t="shared" si="152"/>
        <v>558.25</v>
      </c>
    </row>
    <row r="9772" spans="1:5" ht="15.6">
      <c r="A9772" s="3246" t="s">
        <v>9961</v>
      </c>
      <c r="B9772" s="1763" t="s">
        <v>3044</v>
      </c>
      <c r="C9772" s="1763" t="s">
        <v>20704</v>
      </c>
      <c r="D9772" s="1764">
        <v>1015</v>
      </c>
      <c r="E9772" s="1104">
        <f t="shared" si="152"/>
        <v>558.25</v>
      </c>
    </row>
    <row r="9773" spans="1:5" ht="15.6">
      <c r="A9773" s="3245" t="s">
        <v>9475</v>
      </c>
      <c r="B9773" s="1761" t="s">
        <v>3358</v>
      </c>
      <c r="C9773" s="1761" t="s">
        <v>20704</v>
      </c>
      <c r="D9773" s="1762">
        <v>1021</v>
      </c>
      <c r="E9773" s="1103">
        <f t="shared" si="152"/>
        <v>561.55000000000007</v>
      </c>
    </row>
    <row r="9774" spans="1:5" ht="15.6">
      <c r="A9774" s="3246" t="s">
        <v>9630</v>
      </c>
      <c r="B9774" s="1763" t="s">
        <v>3470</v>
      </c>
      <c r="C9774" s="1763" t="s">
        <v>20704</v>
      </c>
      <c r="D9774" s="1764">
        <v>1022</v>
      </c>
      <c r="E9774" s="1104">
        <f t="shared" si="152"/>
        <v>562.1</v>
      </c>
    </row>
    <row r="9775" spans="1:5" ht="15.6">
      <c r="A9775" s="3245" t="s">
        <v>9380</v>
      </c>
      <c r="B9775" s="1761" t="s">
        <v>3292</v>
      </c>
      <c r="C9775" s="1761" t="s">
        <v>20704</v>
      </c>
      <c r="D9775" s="1762">
        <v>1024</v>
      </c>
      <c r="E9775" s="1103">
        <f t="shared" si="152"/>
        <v>563.20000000000005</v>
      </c>
    </row>
    <row r="9776" spans="1:5" ht="15.6">
      <c r="A9776" s="3246" t="s">
        <v>9565</v>
      </c>
      <c r="B9776" s="1763" t="s">
        <v>3422</v>
      </c>
      <c r="C9776" s="1763" t="s">
        <v>20704</v>
      </c>
      <c r="D9776" s="1764">
        <v>1027</v>
      </c>
      <c r="E9776" s="1104">
        <f t="shared" si="152"/>
        <v>564.85</v>
      </c>
    </row>
    <row r="9777" spans="1:5" ht="15.6">
      <c r="A9777" s="3245" t="s">
        <v>9615</v>
      </c>
      <c r="B9777" s="1761" t="s">
        <v>3459</v>
      </c>
      <c r="C9777" s="1761" t="s">
        <v>20704</v>
      </c>
      <c r="D9777" s="1762">
        <v>1029</v>
      </c>
      <c r="E9777" s="1103">
        <f t="shared" si="152"/>
        <v>565.95000000000005</v>
      </c>
    </row>
    <row r="9778" spans="1:5" ht="15.6">
      <c r="A9778" s="3246" t="s">
        <v>9519</v>
      </c>
      <c r="B9778" s="1763" t="s">
        <v>3390</v>
      </c>
      <c r="C9778" s="1763" t="s">
        <v>20704</v>
      </c>
      <c r="D9778" s="1764">
        <v>1036</v>
      </c>
      <c r="E9778" s="1104">
        <f t="shared" si="152"/>
        <v>569.80000000000007</v>
      </c>
    </row>
    <row r="9779" spans="1:5" ht="15.6">
      <c r="A9779" s="3245" t="s">
        <v>9634</v>
      </c>
      <c r="B9779" s="1761" t="s">
        <v>3473</v>
      </c>
      <c r="C9779" s="1761" t="s">
        <v>20704</v>
      </c>
      <c r="D9779" s="1762">
        <v>1037</v>
      </c>
      <c r="E9779" s="1103">
        <f t="shared" si="152"/>
        <v>570.35</v>
      </c>
    </row>
    <row r="9780" spans="1:5" ht="15.6">
      <c r="A9780" s="3246" t="s">
        <v>9687</v>
      </c>
      <c r="B9780" s="1763" t="s">
        <v>3510</v>
      </c>
      <c r="C9780" s="1763" t="s">
        <v>20704</v>
      </c>
      <c r="D9780" s="1764">
        <v>1040</v>
      </c>
      <c r="E9780" s="1104">
        <f t="shared" si="152"/>
        <v>572</v>
      </c>
    </row>
    <row r="9781" spans="1:5" ht="15.6">
      <c r="A9781" s="3245" t="s">
        <v>9553</v>
      </c>
      <c r="B9781" s="1761" t="s">
        <v>3414</v>
      </c>
      <c r="C9781" s="1761" t="s">
        <v>20704</v>
      </c>
      <c r="D9781" s="1762">
        <v>1043</v>
      </c>
      <c r="E9781" s="1103">
        <f t="shared" si="152"/>
        <v>573.65000000000009</v>
      </c>
    </row>
    <row r="9782" spans="1:5" ht="15.6">
      <c r="A9782" s="3246" t="s">
        <v>9619</v>
      </c>
      <c r="B9782" s="1763" t="s">
        <v>3462</v>
      </c>
      <c r="C9782" s="1763" t="s">
        <v>20704</v>
      </c>
      <c r="D9782" s="1764">
        <v>1043</v>
      </c>
      <c r="E9782" s="1104">
        <f t="shared" si="152"/>
        <v>573.65000000000009</v>
      </c>
    </row>
    <row r="9783" spans="1:5" ht="15.6">
      <c r="A9783" s="3245" t="s">
        <v>9672</v>
      </c>
      <c r="B9783" s="1761" t="s">
        <v>3499</v>
      </c>
      <c r="C9783" s="1761" t="s">
        <v>20704</v>
      </c>
      <c r="D9783" s="1762">
        <v>1044</v>
      </c>
      <c r="E9783" s="1103">
        <f t="shared" si="152"/>
        <v>574.20000000000005</v>
      </c>
    </row>
    <row r="9784" spans="1:5" ht="15.6">
      <c r="A9784" s="3246" t="s">
        <v>9523</v>
      </c>
      <c r="B9784" s="1763" t="s">
        <v>3393</v>
      </c>
      <c r="C9784" s="1763" t="s">
        <v>20704</v>
      </c>
      <c r="D9784" s="1764">
        <v>1049</v>
      </c>
      <c r="E9784" s="1104">
        <f t="shared" si="152"/>
        <v>576.95000000000005</v>
      </c>
    </row>
    <row r="9785" spans="1:5" ht="15.6">
      <c r="A9785" s="3245" t="s">
        <v>9691</v>
      </c>
      <c r="B9785" s="1761" t="s">
        <v>3513</v>
      </c>
      <c r="C9785" s="1761" t="s">
        <v>20704</v>
      </c>
      <c r="D9785" s="1762">
        <v>1054</v>
      </c>
      <c r="E9785" s="1103">
        <f t="shared" si="152"/>
        <v>579.70000000000005</v>
      </c>
    </row>
    <row r="9786" spans="1:5" ht="15.6">
      <c r="A9786" s="3246" t="s">
        <v>9848</v>
      </c>
      <c r="B9786" s="1763" t="s">
        <v>2960</v>
      </c>
      <c r="C9786" s="1763" t="s">
        <v>20704</v>
      </c>
      <c r="D9786" s="1764">
        <v>1055</v>
      </c>
      <c r="E9786" s="1104">
        <f t="shared" si="152"/>
        <v>580.25</v>
      </c>
    </row>
    <row r="9787" spans="1:5" ht="15.6">
      <c r="A9787" s="3245" t="s">
        <v>9676</v>
      </c>
      <c r="B9787" s="1761" t="s">
        <v>3502</v>
      </c>
      <c r="C9787" s="1761" t="s">
        <v>20704</v>
      </c>
      <c r="D9787" s="1762">
        <v>1057</v>
      </c>
      <c r="E9787" s="1103">
        <f t="shared" si="152"/>
        <v>581.35</v>
      </c>
    </row>
    <row r="9788" spans="1:5" ht="15.6">
      <c r="A9788" s="3246" t="s">
        <v>9743</v>
      </c>
      <c r="B9788" s="1763" t="s">
        <v>3551</v>
      </c>
      <c r="C9788" s="1763" t="s">
        <v>20704</v>
      </c>
      <c r="D9788" s="1764">
        <v>1057</v>
      </c>
      <c r="E9788" s="1104">
        <f t="shared" si="152"/>
        <v>581.35</v>
      </c>
    </row>
    <row r="9789" spans="1:5" ht="15.6">
      <c r="A9789" s="3245" t="s">
        <v>9728</v>
      </c>
      <c r="B9789" s="1761" t="s">
        <v>3540</v>
      </c>
      <c r="C9789" s="1761" t="s">
        <v>20704</v>
      </c>
      <c r="D9789" s="1762">
        <v>1059</v>
      </c>
      <c r="E9789" s="1103">
        <f t="shared" si="152"/>
        <v>582.45000000000005</v>
      </c>
    </row>
    <row r="9790" spans="1:5" ht="15.6">
      <c r="A9790" s="3246" t="s">
        <v>9863</v>
      </c>
      <c r="B9790" s="1763" t="s">
        <v>2971</v>
      </c>
      <c r="C9790" s="1763" t="s">
        <v>20704</v>
      </c>
      <c r="D9790" s="1764">
        <v>1059</v>
      </c>
      <c r="E9790" s="1104">
        <f t="shared" si="152"/>
        <v>582.45000000000005</v>
      </c>
    </row>
    <row r="9791" spans="1:5" ht="15.6">
      <c r="A9791" s="3245" t="s">
        <v>9852</v>
      </c>
      <c r="B9791" s="1761" t="s">
        <v>2963</v>
      </c>
      <c r="C9791" s="1761" t="s">
        <v>20704</v>
      </c>
      <c r="D9791" s="1762">
        <v>1069</v>
      </c>
      <c r="E9791" s="1103">
        <f t="shared" si="152"/>
        <v>587.95000000000005</v>
      </c>
    </row>
    <row r="9792" spans="1:5" ht="15.6">
      <c r="A9792" s="3246" t="s">
        <v>9910</v>
      </c>
      <c r="B9792" s="1763" t="s">
        <v>3006</v>
      </c>
      <c r="C9792" s="1763" t="s">
        <v>20704</v>
      </c>
      <c r="D9792" s="1764">
        <v>1069</v>
      </c>
      <c r="E9792" s="1104">
        <f t="shared" si="152"/>
        <v>587.95000000000005</v>
      </c>
    </row>
    <row r="9793" spans="1:5" ht="15.6">
      <c r="A9793" s="3245" t="s">
        <v>9981</v>
      </c>
      <c r="B9793" s="1761" t="s">
        <v>3059</v>
      </c>
      <c r="C9793" s="1761" t="s">
        <v>20704</v>
      </c>
      <c r="D9793" s="1762">
        <v>1069</v>
      </c>
      <c r="E9793" s="1103">
        <f t="shared" si="152"/>
        <v>587.95000000000005</v>
      </c>
    </row>
    <row r="9794" spans="1:5" ht="15.6">
      <c r="A9794" s="3246" t="s">
        <v>9569</v>
      </c>
      <c r="B9794" s="1763" t="s">
        <v>3425</v>
      </c>
      <c r="C9794" s="1763" t="s">
        <v>20704</v>
      </c>
      <c r="D9794" s="1764">
        <v>1072</v>
      </c>
      <c r="E9794" s="1104">
        <f t="shared" si="152"/>
        <v>589.6</v>
      </c>
    </row>
    <row r="9795" spans="1:5" ht="15.6">
      <c r="A9795" s="3245" t="s">
        <v>9747</v>
      </c>
      <c r="B9795" s="1761" t="s">
        <v>3554</v>
      </c>
      <c r="C9795" s="1761" t="s">
        <v>20704</v>
      </c>
      <c r="D9795" s="1762">
        <v>1072</v>
      </c>
      <c r="E9795" s="1103">
        <f t="shared" si="152"/>
        <v>589.6</v>
      </c>
    </row>
    <row r="9796" spans="1:5" ht="15.6">
      <c r="A9796" s="3246" t="s">
        <v>9732</v>
      </c>
      <c r="B9796" s="1763" t="s">
        <v>3543</v>
      </c>
      <c r="C9796" s="1763" t="s">
        <v>20704</v>
      </c>
      <c r="D9796" s="1764">
        <v>1073</v>
      </c>
      <c r="E9796" s="1104">
        <f t="shared" si="152"/>
        <v>590.15000000000009</v>
      </c>
    </row>
    <row r="9797" spans="1:5" ht="15.6">
      <c r="A9797" s="3245" t="s">
        <v>9787</v>
      </c>
      <c r="B9797" s="1761" t="s">
        <v>2916</v>
      </c>
      <c r="C9797" s="1761" t="s">
        <v>20704</v>
      </c>
      <c r="D9797" s="1762">
        <v>1073</v>
      </c>
      <c r="E9797" s="1103">
        <f t="shared" si="152"/>
        <v>590.15000000000009</v>
      </c>
    </row>
    <row r="9798" spans="1:5" ht="15.6">
      <c r="A9798" s="3246" t="s">
        <v>9802</v>
      </c>
      <c r="B9798" s="1763" t="s">
        <v>2926</v>
      </c>
      <c r="C9798" s="1763" t="s">
        <v>20704</v>
      </c>
      <c r="D9798" s="1764">
        <v>1074</v>
      </c>
      <c r="E9798" s="1104">
        <f t="shared" si="152"/>
        <v>590.70000000000005</v>
      </c>
    </row>
    <row r="9799" spans="1:5" ht="15.6">
      <c r="A9799" s="3245" t="s">
        <v>9867</v>
      </c>
      <c r="B9799" s="1761" t="s">
        <v>2974</v>
      </c>
      <c r="C9799" s="1761" t="s">
        <v>20704</v>
      </c>
      <c r="D9799" s="1762">
        <v>1074</v>
      </c>
      <c r="E9799" s="1103">
        <f t="shared" si="152"/>
        <v>590.70000000000005</v>
      </c>
    </row>
    <row r="9800" spans="1:5" ht="15.6">
      <c r="A9800" s="3246" t="s">
        <v>10019</v>
      </c>
      <c r="B9800" s="1763" t="s">
        <v>3088</v>
      </c>
      <c r="C9800" s="1763" t="s">
        <v>20704</v>
      </c>
      <c r="D9800" s="1764">
        <v>1074</v>
      </c>
      <c r="E9800" s="1104">
        <f t="shared" si="152"/>
        <v>590.70000000000005</v>
      </c>
    </row>
    <row r="9801" spans="1:5" ht="15.6">
      <c r="A9801" s="3245" t="s">
        <v>9925</v>
      </c>
      <c r="B9801" s="1761" t="s">
        <v>3017</v>
      </c>
      <c r="C9801" s="1761" t="s">
        <v>20704</v>
      </c>
      <c r="D9801" s="1762">
        <v>1075</v>
      </c>
      <c r="E9801" s="1103">
        <f t="shared" si="152"/>
        <v>591.25</v>
      </c>
    </row>
    <row r="9802" spans="1:5" ht="15.6">
      <c r="A9802" s="3246" t="s">
        <v>9794</v>
      </c>
      <c r="B9802" s="1763" t="s">
        <v>2920</v>
      </c>
      <c r="C9802" s="1763" t="s">
        <v>20704</v>
      </c>
      <c r="D9802" s="1764">
        <v>1078</v>
      </c>
      <c r="E9802" s="1104">
        <f t="shared" si="152"/>
        <v>592.90000000000009</v>
      </c>
    </row>
    <row r="9803" spans="1:5" ht="15.6">
      <c r="A9803" s="3245" t="s">
        <v>9914</v>
      </c>
      <c r="B9803" s="1761" t="s">
        <v>3009</v>
      </c>
      <c r="C9803" s="1761" t="s">
        <v>20704</v>
      </c>
      <c r="D9803" s="1762">
        <v>1084</v>
      </c>
      <c r="E9803" s="1103">
        <f t="shared" si="152"/>
        <v>596.20000000000005</v>
      </c>
    </row>
    <row r="9804" spans="1:5" ht="15.6">
      <c r="A9804" s="3246" t="s">
        <v>9573</v>
      </c>
      <c r="B9804" s="1763" t="s">
        <v>3428</v>
      </c>
      <c r="C9804" s="1763" t="s">
        <v>20704</v>
      </c>
      <c r="D9804" s="1764">
        <v>1086</v>
      </c>
      <c r="E9804" s="1104">
        <f t="shared" si="152"/>
        <v>597.30000000000007</v>
      </c>
    </row>
    <row r="9805" spans="1:5" ht="15.6">
      <c r="A9805" s="3245" t="s">
        <v>9985</v>
      </c>
      <c r="B9805" s="1761" t="s">
        <v>3062</v>
      </c>
      <c r="C9805" s="1761" t="s">
        <v>20704</v>
      </c>
      <c r="D9805" s="1762">
        <v>1086</v>
      </c>
      <c r="E9805" s="1103">
        <f t="shared" ref="E9805:E9868" si="153">D9805*(100%-$E$8)</f>
        <v>597.30000000000007</v>
      </c>
    </row>
    <row r="9806" spans="1:5" ht="15.6">
      <c r="A9806" s="3246" t="s">
        <v>10034</v>
      </c>
      <c r="B9806" s="1763" t="s">
        <v>3099</v>
      </c>
      <c r="C9806" s="1763" t="s">
        <v>20704</v>
      </c>
      <c r="D9806" s="1764">
        <v>1086</v>
      </c>
      <c r="E9806" s="1104">
        <f t="shared" si="153"/>
        <v>597.30000000000007</v>
      </c>
    </row>
    <row r="9807" spans="1:5" ht="15.6">
      <c r="A9807" s="3245" t="s">
        <v>9791</v>
      </c>
      <c r="B9807" s="1761" t="s">
        <v>2918</v>
      </c>
      <c r="C9807" s="1761" t="s">
        <v>20704</v>
      </c>
      <c r="D9807" s="1762">
        <v>1088</v>
      </c>
      <c r="E9807" s="1103">
        <f t="shared" si="153"/>
        <v>598.40000000000009</v>
      </c>
    </row>
    <row r="9808" spans="1:5" ht="15.6">
      <c r="A9808" s="3246" t="s">
        <v>9623</v>
      </c>
      <c r="B9808" s="1763" t="s">
        <v>3465</v>
      </c>
      <c r="C9808" s="1763" t="s">
        <v>20704</v>
      </c>
      <c r="D9808" s="1764">
        <v>1089</v>
      </c>
      <c r="E9808" s="1104">
        <f t="shared" si="153"/>
        <v>598.95000000000005</v>
      </c>
    </row>
    <row r="9809" spans="1:5" ht="15.6">
      <c r="A9809" s="3245" t="s">
        <v>10023</v>
      </c>
      <c r="B9809" s="1761" t="s">
        <v>3091</v>
      </c>
      <c r="C9809" s="1761" t="s">
        <v>20704</v>
      </c>
      <c r="D9809" s="1762">
        <v>1089</v>
      </c>
      <c r="E9809" s="1103">
        <f t="shared" si="153"/>
        <v>598.95000000000005</v>
      </c>
    </row>
    <row r="9810" spans="1:5" ht="15.6">
      <c r="A9810" s="3246" t="s">
        <v>9806</v>
      </c>
      <c r="B9810" s="1763" t="s">
        <v>2929</v>
      </c>
      <c r="C9810" s="1763" t="s">
        <v>20704</v>
      </c>
      <c r="D9810" s="1764">
        <v>1090</v>
      </c>
      <c r="E9810" s="1104">
        <f t="shared" si="153"/>
        <v>599.5</v>
      </c>
    </row>
    <row r="9811" spans="1:5" ht="15.6">
      <c r="A9811" s="3245" t="s">
        <v>9929</v>
      </c>
      <c r="B9811" s="1761" t="s">
        <v>3020</v>
      </c>
      <c r="C9811" s="1761" t="s">
        <v>20704</v>
      </c>
      <c r="D9811" s="1762">
        <v>1091</v>
      </c>
      <c r="E9811" s="1103">
        <f t="shared" si="153"/>
        <v>600.05000000000007</v>
      </c>
    </row>
    <row r="9812" spans="1:5" ht="15.6">
      <c r="A9812" s="3246" t="s">
        <v>9798</v>
      </c>
      <c r="B9812" s="1763" t="s">
        <v>2923</v>
      </c>
      <c r="C9812" s="1763" t="s">
        <v>20704</v>
      </c>
      <c r="D9812" s="1764">
        <v>1093</v>
      </c>
      <c r="E9812" s="1104">
        <f t="shared" si="153"/>
        <v>601.15000000000009</v>
      </c>
    </row>
    <row r="9813" spans="1:5" ht="15.6">
      <c r="A9813" s="3245" t="s">
        <v>9777</v>
      </c>
      <c r="B9813" s="1761" t="s">
        <v>2908</v>
      </c>
      <c r="C9813" s="1761" t="s">
        <v>20704</v>
      </c>
      <c r="D9813" s="1762">
        <v>1095</v>
      </c>
      <c r="E9813" s="1103">
        <f t="shared" si="153"/>
        <v>602.25</v>
      </c>
    </row>
    <row r="9814" spans="1:5" ht="15.6">
      <c r="A9814" s="3246" t="s">
        <v>10010</v>
      </c>
      <c r="B9814" s="1763" t="s">
        <v>3081</v>
      </c>
      <c r="C9814" s="1763" t="s">
        <v>20704</v>
      </c>
      <c r="D9814" s="1764">
        <v>1100</v>
      </c>
      <c r="E9814" s="1104">
        <f t="shared" si="153"/>
        <v>605</v>
      </c>
    </row>
    <row r="9815" spans="1:5" ht="15.6">
      <c r="A9815" s="3245" t="s">
        <v>9695</v>
      </c>
      <c r="B9815" s="1761" t="s">
        <v>3516</v>
      </c>
      <c r="C9815" s="1761" t="s">
        <v>20704</v>
      </c>
      <c r="D9815" s="1762">
        <v>1101</v>
      </c>
      <c r="E9815" s="1103">
        <f t="shared" si="153"/>
        <v>605.55000000000007</v>
      </c>
    </row>
    <row r="9816" spans="1:5" ht="15.6">
      <c r="A9816" s="3246" t="s">
        <v>10038</v>
      </c>
      <c r="B9816" s="1763" t="s">
        <v>3102</v>
      </c>
      <c r="C9816" s="1763" t="s">
        <v>20704</v>
      </c>
      <c r="D9816" s="1764">
        <v>1102</v>
      </c>
      <c r="E9816" s="1104">
        <f t="shared" si="153"/>
        <v>606.1</v>
      </c>
    </row>
    <row r="9817" spans="1:5" ht="15.6">
      <c r="A9817" s="3245" t="s">
        <v>9578</v>
      </c>
      <c r="B9817" s="1761" t="s">
        <v>259</v>
      </c>
      <c r="C9817" s="1761" t="s">
        <v>20704</v>
      </c>
      <c r="D9817" s="1762">
        <v>1103</v>
      </c>
      <c r="E9817" s="1103">
        <f t="shared" si="153"/>
        <v>606.65000000000009</v>
      </c>
    </row>
    <row r="9818" spans="1:5" ht="15.6">
      <c r="A9818" s="3246" t="s">
        <v>9627</v>
      </c>
      <c r="B9818" s="1763" t="s">
        <v>3468</v>
      </c>
      <c r="C9818" s="1763" t="s">
        <v>20704</v>
      </c>
      <c r="D9818" s="1764">
        <v>1103</v>
      </c>
      <c r="E9818" s="1104">
        <f t="shared" si="153"/>
        <v>606.65000000000009</v>
      </c>
    </row>
    <row r="9819" spans="1:5" ht="15.6">
      <c r="A9819" s="3245" t="s">
        <v>9680</v>
      </c>
      <c r="B9819" s="1761" t="s">
        <v>3505</v>
      </c>
      <c r="C9819" s="1761" t="s">
        <v>20704</v>
      </c>
      <c r="D9819" s="1762">
        <v>1104</v>
      </c>
      <c r="E9819" s="1103">
        <f t="shared" si="153"/>
        <v>607.20000000000005</v>
      </c>
    </row>
    <row r="9820" spans="1:5" ht="15.6">
      <c r="A9820" s="3246" t="s">
        <v>9855</v>
      </c>
      <c r="B9820" s="1763" t="s">
        <v>2965</v>
      </c>
      <c r="C9820" s="1763" t="s">
        <v>20704</v>
      </c>
      <c r="D9820" s="1764">
        <v>1106</v>
      </c>
      <c r="E9820" s="1104">
        <f t="shared" si="153"/>
        <v>608.30000000000007</v>
      </c>
    </row>
    <row r="9821" spans="1:5" ht="15.6">
      <c r="A9821" s="3245" t="s">
        <v>9474</v>
      </c>
      <c r="B9821" s="1761" t="s">
        <v>3357</v>
      </c>
      <c r="C9821" s="1761" t="s">
        <v>20704</v>
      </c>
      <c r="D9821" s="1762">
        <v>1107</v>
      </c>
      <c r="E9821" s="1103">
        <f t="shared" si="153"/>
        <v>608.85</v>
      </c>
    </row>
    <row r="9822" spans="1:5" ht="15.6">
      <c r="A9822" s="3246" t="s">
        <v>9840</v>
      </c>
      <c r="B9822" s="1763" t="s">
        <v>2954</v>
      </c>
      <c r="C9822" s="1763" t="s">
        <v>20704</v>
      </c>
      <c r="D9822" s="1764">
        <v>1107</v>
      </c>
      <c r="E9822" s="1104">
        <f t="shared" si="153"/>
        <v>608.85</v>
      </c>
    </row>
    <row r="9823" spans="1:5" ht="15.6">
      <c r="A9823" s="3245" t="s">
        <v>9966</v>
      </c>
      <c r="B9823" s="1761" t="s">
        <v>3048</v>
      </c>
      <c r="C9823" s="1761" t="s">
        <v>20704</v>
      </c>
      <c r="D9823" s="1762">
        <v>1116</v>
      </c>
      <c r="E9823" s="1103">
        <f t="shared" si="153"/>
        <v>613.80000000000007</v>
      </c>
    </row>
    <row r="9824" spans="1:5" ht="15.6">
      <c r="A9824" s="3246" t="s">
        <v>9684</v>
      </c>
      <c r="B9824" s="1763" t="s">
        <v>3508</v>
      </c>
      <c r="C9824" s="1763" t="s">
        <v>20704</v>
      </c>
      <c r="D9824" s="1764">
        <v>1120</v>
      </c>
      <c r="E9824" s="1104">
        <f t="shared" si="153"/>
        <v>616</v>
      </c>
    </row>
    <row r="9825" spans="1:5" ht="15.6">
      <c r="A9825" s="3245" t="s">
        <v>9736</v>
      </c>
      <c r="B9825" s="1761" t="s">
        <v>3546</v>
      </c>
      <c r="C9825" s="1761" t="s">
        <v>20704</v>
      </c>
      <c r="D9825" s="1762">
        <v>1121</v>
      </c>
      <c r="E9825" s="1103">
        <f t="shared" si="153"/>
        <v>616.55000000000007</v>
      </c>
    </row>
    <row r="9826" spans="1:5" ht="15.6">
      <c r="A9826" s="3246" t="s">
        <v>9751</v>
      </c>
      <c r="B9826" s="1763" t="s">
        <v>3557</v>
      </c>
      <c r="C9826" s="1763" t="s">
        <v>20704</v>
      </c>
      <c r="D9826" s="1764">
        <v>1121</v>
      </c>
      <c r="E9826" s="1104">
        <f t="shared" si="153"/>
        <v>616.55000000000007</v>
      </c>
    </row>
    <row r="9827" spans="1:5" ht="15.6">
      <c r="A9827" s="3245" t="s">
        <v>9844</v>
      </c>
      <c r="B9827" s="1761" t="s">
        <v>2957</v>
      </c>
      <c r="C9827" s="1761" t="s">
        <v>20704</v>
      </c>
      <c r="D9827" s="1762">
        <v>1122</v>
      </c>
      <c r="E9827" s="1103">
        <f t="shared" si="153"/>
        <v>617.1</v>
      </c>
    </row>
    <row r="9828" spans="1:5" ht="15.6">
      <c r="A9828" s="3246" t="s">
        <v>9859</v>
      </c>
      <c r="B9828" s="1763" t="s">
        <v>2968</v>
      </c>
      <c r="C9828" s="1763" t="s">
        <v>20704</v>
      </c>
      <c r="D9828" s="1764">
        <v>1122</v>
      </c>
      <c r="E9828" s="1104">
        <f t="shared" si="153"/>
        <v>617.1</v>
      </c>
    </row>
    <row r="9829" spans="1:5" ht="15.6">
      <c r="A9829" s="3245" t="s">
        <v>9902</v>
      </c>
      <c r="B9829" s="1761" t="s">
        <v>3000</v>
      </c>
      <c r="C9829" s="1761" t="s">
        <v>20704</v>
      </c>
      <c r="D9829" s="1762">
        <v>1123</v>
      </c>
      <c r="E9829" s="1103">
        <f t="shared" si="153"/>
        <v>617.65000000000009</v>
      </c>
    </row>
    <row r="9830" spans="1:5" ht="15.6">
      <c r="A9830" s="3246" t="s">
        <v>9917</v>
      </c>
      <c r="B9830" s="1763" t="s">
        <v>3011</v>
      </c>
      <c r="C9830" s="1763" t="s">
        <v>20704</v>
      </c>
      <c r="D9830" s="1764">
        <v>1125</v>
      </c>
      <c r="E9830" s="1104">
        <f t="shared" si="153"/>
        <v>618.75</v>
      </c>
    </row>
    <row r="9831" spans="1:5" ht="15.6">
      <c r="A9831" s="3245" t="s">
        <v>9779</v>
      </c>
      <c r="B9831" s="1761" t="s">
        <v>2910</v>
      </c>
      <c r="C9831" s="1761" t="s">
        <v>20704</v>
      </c>
      <c r="D9831" s="1762">
        <v>1126</v>
      </c>
      <c r="E9831" s="1103">
        <f t="shared" si="153"/>
        <v>619.30000000000007</v>
      </c>
    </row>
    <row r="9832" spans="1:5" ht="15.6">
      <c r="A9832" s="3246" t="s">
        <v>10011</v>
      </c>
      <c r="B9832" s="1763" t="s">
        <v>3082</v>
      </c>
      <c r="C9832" s="1763" t="s">
        <v>20704</v>
      </c>
      <c r="D9832" s="1764">
        <v>1130</v>
      </c>
      <c r="E9832" s="1104">
        <f t="shared" si="153"/>
        <v>621.5</v>
      </c>
    </row>
    <row r="9833" spans="1:5" ht="15.6">
      <c r="A9833" s="3245" t="s">
        <v>9970</v>
      </c>
      <c r="B9833" s="1761" t="s">
        <v>3051</v>
      </c>
      <c r="C9833" s="1761" t="s">
        <v>20704</v>
      </c>
      <c r="D9833" s="1762">
        <v>1132</v>
      </c>
      <c r="E9833" s="1103">
        <f t="shared" si="153"/>
        <v>622.6</v>
      </c>
    </row>
    <row r="9834" spans="1:5" ht="15.6">
      <c r="A9834" s="3246" t="s">
        <v>9579</v>
      </c>
      <c r="B9834" s="1763" t="s">
        <v>3432</v>
      </c>
      <c r="C9834" s="1763" t="s">
        <v>20704</v>
      </c>
      <c r="D9834" s="1764">
        <v>1134</v>
      </c>
      <c r="E9834" s="1104">
        <f t="shared" si="153"/>
        <v>623.70000000000005</v>
      </c>
    </row>
    <row r="9835" spans="1:5" ht="15.6">
      <c r="A9835" s="3245" t="s">
        <v>9755</v>
      </c>
      <c r="B9835" s="1761" t="s">
        <v>3560</v>
      </c>
      <c r="C9835" s="1761" t="s">
        <v>20704</v>
      </c>
      <c r="D9835" s="1762">
        <v>1135</v>
      </c>
      <c r="E9835" s="1103">
        <f t="shared" si="153"/>
        <v>624.25</v>
      </c>
    </row>
    <row r="9836" spans="1:5" ht="15.6">
      <c r="A9836" s="3246" t="s">
        <v>9977</v>
      </c>
      <c r="B9836" s="1763" t="s">
        <v>3056</v>
      </c>
      <c r="C9836" s="1763" t="s">
        <v>20704</v>
      </c>
      <c r="D9836" s="1764">
        <v>1135</v>
      </c>
      <c r="E9836" s="1104">
        <f t="shared" si="153"/>
        <v>624.25</v>
      </c>
    </row>
    <row r="9837" spans="1:5" ht="15.6">
      <c r="A9837" s="3245" t="s">
        <v>9740</v>
      </c>
      <c r="B9837" s="1761" t="s">
        <v>3549</v>
      </c>
      <c r="C9837" s="1761" t="s">
        <v>20704</v>
      </c>
      <c r="D9837" s="1762">
        <v>1136</v>
      </c>
      <c r="E9837" s="1103">
        <f t="shared" si="153"/>
        <v>624.80000000000007</v>
      </c>
    </row>
    <row r="9838" spans="1:5" ht="15.6">
      <c r="A9838" s="3246" t="s">
        <v>10026</v>
      </c>
      <c r="B9838" s="1763" t="s">
        <v>3093</v>
      </c>
      <c r="C9838" s="1763" t="s">
        <v>20704</v>
      </c>
      <c r="D9838" s="1764">
        <v>1137</v>
      </c>
      <c r="E9838" s="1104">
        <f t="shared" si="153"/>
        <v>625.35</v>
      </c>
    </row>
    <row r="9839" spans="1:5" ht="15.6">
      <c r="A9839" s="3245" t="s">
        <v>9906</v>
      </c>
      <c r="B9839" s="1761" t="s">
        <v>3003</v>
      </c>
      <c r="C9839" s="1761" t="s">
        <v>20704</v>
      </c>
      <c r="D9839" s="1762">
        <v>1139</v>
      </c>
      <c r="E9839" s="1103">
        <f t="shared" si="153"/>
        <v>626.45000000000005</v>
      </c>
    </row>
    <row r="9840" spans="1:5" ht="15.6">
      <c r="A9840" s="3246" t="s">
        <v>9783</v>
      </c>
      <c r="B9840" s="1763" t="s">
        <v>2913</v>
      </c>
      <c r="C9840" s="1763" t="s">
        <v>20704</v>
      </c>
      <c r="D9840" s="1764">
        <v>1141</v>
      </c>
      <c r="E9840" s="1104">
        <f t="shared" si="153"/>
        <v>627.55000000000007</v>
      </c>
    </row>
    <row r="9841" spans="1:5" ht="15.6">
      <c r="A9841" s="3245" t="s">
        <v>9921</v>
      </c>
      <c r="B9841" s="1761" t="s">
        <v>3014</v>
      </c>
      <c r="C9841" s="1761" t="s">
        <v>20704</v>
      </c>
      <c r="D9841" s="1762">
        <v>1141</v>
      </c>
      <c r="E9841" s="1103">
        <f t="shared" si="153"/>
        <v>627.55000000000007</v>
      </c>
    </row>
    <row r="9842" spans="1:5" ht="15.6">
      <c r="A9842" s="3246" t="s">
        <v>10015</v>
      </c>
      <c r="B9842" s="1763" t="s">
        <v>3085</v>
      </c>
      <c r="C9842" s="1763" t="s">
        <v>20704</v>
      </c>
      <c r="D9842" s="1764">
        <v>1146</v>
      </c>
      <c r="E9842" s="1104">
        <f t="shared" si="153"/>
        <v>630.30000000000007</v>
      </c>
    </row>
    <row r="9843" spans="1:5" ht="15.6">
      <c r="A9843" s="3245" t="s">
        <v>10030</v>
      </c>
      <c r="B9843" s="1761" t="s">
        <v>3096</v>
      </c>
      <c r="C9843" s="1761" t="s">
        <v>20704</v>
      </c>
      <c r="D9843" s="1762">
        <v>1153</v>
      </c>
      <c r="E9843" s="1103">
        <f t="shared" si="153"/>
        <v>634.15000000000009</v>
      </c>
    </row>
    <row r="9844" spans="1:5" ht="15.6">
      <c r="A9844" s="3246" t="s">
        <v>9958</v>
      </c>
      <c r="B9844" s="1763" t="s">
        <v>3042</v>
      </c>
      <c r="C9844" s="1763" t="s">
        <v>20704</v>
      </c>
      <c r="D9844" s="1764">
        <v>1173</v>
      </c>
      <c r="E9844" s="1104">
        <f t="shared" si="153"/>
        <v>645.15000000000009</v>
      </c>
    </row>
    <row r="9845" spans="1:5" ht="15.6">
      <c r="A9845" s="3245" t="s">
        <v>9973</v>
      </c>
      <c r="B9845" s="1761" t="s">
        <v>3053</v>
      </c>
      <c r="C9845" s="1761" t="s">
        <v>20704</v>
      </c>
      <c r="D9845" s="1762">
        <v>1178</v>
      </c>
      <c r="E9845" s="1103">
        <f t="shared" si="153"/>
        <v>647.90000000000009</v>
      </c>
    </row>
    <row r="9846" spans="1:5" ht="15.6">
      <c r="A9846" s="3246" t="s">
        <v>9879</v>
      </c>
      <c r="B9846" s="1763" t="s">
        <v>2938</v>
      </c>
      <c r="C9846" s="1763" t="s">
        <v>20704</v>
      </c>
      <c r="D9846" s="1764">
        <v>1185</v>
      </c>
      <c r="E9846" s="1104">
        <f t="shared" si="153"/>
        <v>651.75</v>
      </c>
    </row>
    <row r="9847" spans="1:5" ht="15.6">
      <c r="A9847" s="3245" t="s">
        <v>9962</v>
      </c>
      <c r="B9847" s="1761" t="s">
        <v>3045</v>
      </c>
      <c r="C9847" s="1761" t="s">
        <v>20704</v>
      </c>
      <c r="D9847" s="1762">
        <v>1190</v>
      </c>
      <c r="E9847" s="1103">
        <f t="shared" si="153"/>
        <v>654.5</v>
      </c>
    </row>
    <row r="9848" spans="1:5" ht="15.6">
      <c r="A9848" s="3246" t="s">
        <v>9997</v>
      </c>
      <c r="B9848" s="1763" t="s">
        <v>3029</v>
      </c>
      <c r="C9848" s="1763" t="s">
        <v>20704</v>
      </c>
      <c r="D9848" s="1764">
        <v>1198</v>
      </c>
      <c r="E9848" s="1104">
        <f t="shared" si="153"/>
        <v>658.90000000000009</v>
      </c>
    </row>
    <row r="9849" spans="1:5" ht="15.6">
      <c r="A9849" s="3245" t="s">
        <v>9818</v>
      </c>
      <c r="B9849" s="1761" t="s">
        <v>2893</v>
      </c>
      <c r="C9849" s="1761" t="s">
        <v>20704</v>
      </c>
      <c r="D9849" s="1762">
        <v>1202</v>
      </c>
      <c r="E9849" s="1103">
        <f t="shared" si="153"/>
        <v>661.1</v>
      </c>
    </row>
    <row r="9850" spans="1:5" ht="15.6">
      <c r="A9850" s="3246" t="s">
        <v>9941</v>
      </c>
      <c r="B9850" s="1763" t="s">
        <v>2983</v>
      </c>
      <c r="C9850" s="1763" t="s">
        <v>20704</v>
      </c>
      <c r="D9850" s="1764">
        <v>1204</v>
      </c>
      <c r="E9850" s="1104">
        <f t="shared" si="153"/>
        <v>662.2</v>
      </c>
    </row>
    <row r="9851" spans="1:5" ht="15.6">
      <c r="A9851" s="3245" t="s">
        <v>9778</v>
      </c>
      <c r="B9851" s="1761" t="s">
        <v>2909</v>
      </c>
      <c r="C9851" s="1761" t="s">
        <v>20704</v>
      </c>
      <c r="D9851" s="1762">
        <v>1212</v>
      </c>
      <c r="E9851" s="1103">
        <f t="shared" si="153"/>
        <v>666.6</v>
      </c>
    </row>
    <row r="9852" spans="1:5" ht="15.6">
      <c r="A9852" s="3246" t="s">
        <v>10050</v>
      </c>
      <c r="B9852" s="1763" t="s">
        <v>3071</v>
      </c>
      <c r="C9852" s="1763" t="s">
        <v>20704</v>
      </c>
      <c r="D9852" s="1764">
        <v>1217</v>
      </c>
      <c r="E9852" s="1104">
        <f t="shared" si="153"/>
        <v>669.35</v>
      </c>
    </row>
    <row r="9853" spans="1:5" ht="15.6">
      <c r="A9853" s="3245" t="s">
        <v>9871</v>
      </c>
      <c r="B9853" s="1761" t="s">
        <v>2977</v>
      </c>
      <c r="C9853" s="1761" t="s">
        <v>20704</v>
      </c>
      <c r="D9853" s="1762">
        <v>1237</v>
      </c>
      <c r="E9853" s="1103">
        <f t="shared" si="153"/>
        <v>680.35</v>
      </c>
    </row>
    <row r="9854" spans="1:5" ht="15.6">
      <c r="A9854" s="3246" t="s">
        <v>9795</v>
      </c>
      <c r="B9854" s="1763" t="s">
        <v>2921</v>
      </c>
      <c r="C9854" s="1763" t="s">
        <v>20704</v>
      </c>
      <c r="D9854" s="1764">
        <v>1252</v>
      </c>
      <c r="E9854" s="1104">
        <f t="shared" si="153"/>
        <v>688.6</v>
      </c>
    </row>
    <row r="9855" spans="1:5" ht="15.6">
      <c r="A9855" s="3245" t="s">
        <v>9875</v>
      </c>
      <c r="B9855" s="1761" t="s">
        <v>2980</v>
      </c>
      <c r="C9855" s="1761" t="s">
        <v>20704</v>
      </c>
      <c r="D9855" s="1762">
        <v>1252</v>
      </c>
      <c r="E9855" s="1103">
        <f t="shared" si="153"/>
        <v>688.6</v>
      </c>
    </row>
    <row r="9856" spans="1:5" ht="15.6">
      <c r="A9856" s="3246" t="s">
        <v>9989</v>
      </c>
      <c r="B9856" s="1763" t="s">
        <v>3065</v>
      </c>
      <c r="C9856" s="1763" t="s">
        <v>20704</v>
      </c>
      <c r="D9856" s="1764">
        <v>1252</v>
      </c>
      <c r="E9856" s="1104">
        <f t="shared" si="153"/>
        <v>688.6</v>
      </c>
    </row>
    <row r="9857" spans="1:5" ht="15.6">
      <c r="A9857" s="3245" t="s">
        <v>9810</v>
      </c>
      <c r="B9857" s="1761" t="s">
        <v>2932</v>
      </c>
      <c r="C9857" s="1761" t="s">
        <v>20704</v>
      </c>
      <c r="D9857" s="1762">
        <v>1254</v>
      </c>
      <c r="E9857" s="1103">
        <f t="shared" si="153"/>
        <v>689.7</v>
      </c>
    </row>
    <row r="9858" spans="1:5" ht="15.6">
      <c r="A9858" s="3246" t="s">
        <v>9933</v>
      </c>
      <c r="B9858" s="1763" t="s">
        <v>3023</v>
      </c>
      <c r="C9858" s="1763" t="s">
        <v>20704</v>
      </c>
      <c r="D9858" s="1764">
        <v>1258</v>
      </c>
      <c r="E9858" s="1104">
        <f t="shared" si="153"/>
        <v>691.90000000000009</v>
      </c>
    </row>
    <row r="9859" spans="1:5" ht="15.6">
      <c r="A9859" s="3245" t="s">
        <v>9799</v>
      </c>
      <c r="B9859" s="1761" t="s">
        <v>2924</v>
      </c>
      <c r="C9859" s="1761" t="s">
        <v>20704</v>
      </c>
      <c r="D9859" s="1762">
        <v>1267</v>
      </c>
      <c r="E9859" s="1103">
        <f t="shared" si="153"/>
        <v>696.85</v>
      </c>
    </row>
    <row r="9860" spans="1:5" ht="15.6">
      <c r="A9860" s="3246" t="s">
        <v>9993</v>
      </c>
      <c r="B9860" s="1763" t="s">
        <v>3068</v>
      </c>
      <c r="C9860" s="1763" t="s">
        <v>20704</v>
      </c>
      <c r="D9860" s="1764">
        <v>1268</v>
      </c>
      <c r="E9860" s="1104">
        <f t="shared" si="153"/>
        <v>697.40000000000009</v>
      </c>
    </row>
    <row r="9861" spans="1:5" ht="15.6">
      <c r="A9861" s="3245" t="s">
        <v>9814</v>
      </c>
      <c r="B9861" s="1761" t="s">
        <v>2935</v>
      </c>
      <c r="C9861" s="1761" t="s">
        <v>20704</v>
      </c>
      <c r="D9861" s="1762">
        <v>1269</v>
      </c>
      <c r="E9861" s="1103">
        <f t="shared" si="153"/>
        <v>697.95</v>
      </c>
    </row>
    <row r="9862" spans="1:5" ht="15.6">
      <c r="A9862" s="3246" t="s">
        <v>10042</v>
      </c>
      <c r="B9862" s="1763" t="s">
        <v>3105</v>
      </c>
      <c r="C9862" s="1763" t="s">
        <v>20704</v>
      </c>
      <c r="D9862" s="1764">
        <v>1273</v>
      </c>
      <c r="E9862" s="1104">
        <f t="shared" si="153"/>
        <v>700.15000000000009</v>
      </c>
    </row>
    <row r="9863" spans="1:5" ht="15.6">
      <c r="A9863" s="3245" t="s">
        <v>9937</v>
      </c>
      <c r="B9863" s="1761" t="s">
        <v>3026</v>
      </c>
      <c r="C9863" s="1761" t="s">
        <v>20704</v>
      </c>
      <c r="D9863" s="1762">
        <v>1274</v>
      </c>
      <c r="E9863" s="1103">
        <f t="shared" si="153"/>
        <v>700.7</v>
      </c>
    </row>
    <row r="9864" spans="1:5" ht="15.6">
      <c r="A9864" s="3246" t="s">
        <v>9631</v>
      </c>
      <c r="B9864" s="1763" t="s">
        <v>3471</v>
      </c>
      <c r="C9864" s="1763" t="s">
        <v>20704</v>
      </c>
      <c r="D9864" s="1764">
        <v>1280</v>
      </c>
      <c r="E9864" s="1104">
        <f t="shared" si="153"/>
        <v>704</v>
      </c>
    </row>
    <row r="9865" spans="1:5" ht="15.6">
      <c r="A9865" s="3245" t="s">
        <v>10046</v>
      </c>
      <c r="B9865" s="1761" t="s">
        <v>3108</v>
      </c>
      <c r="C9865" s="1761" t="s">
        <v>20704</v>
      </c>
      <c r="D9865" s="1762">
        <v>1288</v>
      </c>
      <c r="E9865" s="1103">
        <f t="shared" si="153"/>
        <v>708.40000000000009</v>
      </c>
    </row>
    <row r="9866" spans="1:5" ht="15.6">
      <c r="A9866" s="3246" t="s">
        <v>9635</v>
      </c>
      <c r="B9866" s="1763" t="s">
        <v>3474</v>
      </c>
      <c r="C9866" s="1763" t="s">
        <v>20704</v>
      </c>
      <c r="D9866" s="1764">
        <v>1295</v>
      </c>
      <c r="E9866" s="1104">
        <f t="shared" si="153"/>
        <v>712.25000000000011</v>
      </c>
    </row>
    <row r="9867" spans="1:5" ht="15.6">
      <c r="A9867" s="3245" t="s">
        <v>9688</v>
      </c>
      <c r="B9867" s="1761" t="s">
        <v>3511</v>
      </c>
      <c r="C9867" s="1761" t="s">
        <v>20704</v>
      </c>
      <c r="D9867" s="1762">
        <v>1298</v>
      </c>
      <c r="E9867" s="1103">
        <f t="shared" si="153"/>
        <v>713.90000000000009</v>
      </c>
    </row>
    <row r="9868" spans="1:5" ht="15.6">
      <c r="A9868" s="3246" t="s">
        <v>9864</v>
      </c>
      <c r="B9868" s="1763" t="s">
        <v>2972</v>
      </c>
      <c r="C9868" s="1763" t="s">
        <v>20704</v>
      </c>
      <c r="D9868" s="1764">
        <v>1309</v>
      </c>
      <c r="E9868" s="1104">
        <f t="shared" si="153"/>
        <v>719.95</v>
      </c>
    </row>
    <row r="9869" spans="1:5" ht="15.6">
      <c r="A9869" s="3245" t="s">
        <v>9692</v>
      </c>
      <c r="B9869" s="1761" t="s">
        <v>3514</v>
      </c>
      <c r="C9869" s="1761" t="s">
        <v>20704</v>
      </c>
      <c r="D9869" s="1762">
        <v>1313</v>
      </c>
      <c r="E9869" s="1103">
        <f t="shared" ref="E9869:E9932" si="154">D9869*(100%-$E$8)</f>
        <v>722.15000000000009</v>
      </c>
    </row>
    <row r="9870" spans="1:5" ht="15.6">
      <c r="A9870" s="3246" t="s">
        <v>9982</v>
      </c>
      <c r="B9870" s="1763" t="s">
        <v>3060</v>
      </c>
      <c r="C9870" s="1763" t="s">
        <v>20704</v>
      </c>
      <c r="D9870" s="1764">
        <v>1314</v>
      </c>
      <c r="E9870" s="1104">
        <f t="shared" si="154"/>
        <v>722.7</v>
      </c>
    </row>
    <row r="9871" spans="1:5" ht="15.6">
      <c r="A9871" s="3245" t="s">
        <v>9744</v>
      </c>
      <c r="B9871" s="1761" t="s">
        <v>3552</v>
      </c>
      <c r="C9871" s="1761" t="s">
        <v>20704</v>
      </c>
      <c r="D9871" s="1762">
        <v>1315</v>
      </c>
      <c r="E9871" s="1103">
        <f t="shared" si="154"/>
        <v>723.25000000000011</v>
      </c>
    </row>
    <row r="9872" spans="1:5" ht="15.6">
      <c r="A9872" s="3246" t="s">
        <v>9868</v>
      </c>
      <c r="B9872" s="1763" t="s">
        <v>2975</v>
      </c>
      <c r="C9872" s="1763" t="s">
        <v>20704</v>
      </c>
      <c r="D9872" s="1764">
        <v>1325</v>
      </c>
      <c r="E9872" s="1104">
        <f t="shared" si="154"/>
        <v>728.75000000000011</v>
      </c>
    </row>
    <row r="9873" spans="1:5" ht="15.6">
      <c r="A9873" s="3245" t="s">
        <v>9926</v>
      </c>
      <c r="B9873" s="1761" t="s">
        <v>3018</v>
      </c>
      <c r="C9873" s="1761" t="s">
        <v>20704</v>
      </c>
      <c r="D9873" s="1762">
        <v>1325</v>
      </c>
      <c r="E9873" s="1103">
        <f t="shared" si="154"/>
        <v>728.75000000000011</v>
      </c>
    </row>
    <row r="9874" spans="1:5" ht="15.6">
      <c r="A9874" s="3246" t="s">
        <v>9748</v>
      </c>
      <c r="B9874" s="1763" t="s">
        <v>3555</v>
      </c>
      <c r="C9874" s="1763" t="s">
        <v>20704</v>
      </c>
      <c r="D9874" s="1764">
        <v>1330</v>
      </c>
      <c r="E9874" s="1104">
        <f t="shared" si="154"/>
        <v>731.50000000000011</v>
      </c>
    </row>
    <row r="9875" spans="1:5" ht="15.6">
      <c r="A9875" s="3245" t="s">
        <v>9986</v>
      </c>
      <c r="B9875" s="1761" t="s">
        <v>3063</v>
      </c>
      <c r="C9875" s="1761" t="s">
        <v>20704</v>
      </c>
      <c r="D9875" s="1762">
        <v>1331</v>
      </c>
      <c r="E9875" s="1103">
        <f t="shared" si="154"/>
        <v>732.05000000000007</v>
      </c>
    </row>
    <row r="9876" spans="1:5" ht="15.6">
      <c r="A9876" s="3246" t="s">
        <v>10035</v>
      </c>
      <c r="B9876" s="1763" t="s">
        <v>3100</v>
      </c>
      <c r="C9876" s="1763" t="s">
        <v>20704</v>
      </c>
      <c r="D9876" s="1764">
        <v>1331</v>
      </c>
      <c r="E9876" s="1104">
        <f t="shared" si="154"/>
        <v>732.05000000000007</v>
      </c>
    </row>
    <row r="9877" spans="1:5" ht="15.6">
      <c r="A9877" s="3245" t="s">
        <v>9803</v>
      </c>
      <c r="B9877" s="1761" t="s">
        <v>2927</v>
      </c>
      <c r="C9877" s="1761" t="s">
        <v>20704</v>
      </c>
      <c r="D9877" s="1762">
        <v>1332</v>
      </c>
      <c r="E9877" s="1103">
        <f t="shared" si="154"/>
        <v>732.6</v>
      </c>
    </row>
    <row r="9878" spans="1:5" ht="15.6">
      <c r="A9878" s="3246" t="s">
        <v>9930</v>
      </c>
      <c r="B9878" s="1763" t="s">
        <v>3021</v>
      </c>
      <c r="C9878" s="1763" t="s">
        <v>20704</v>
      </c>
      <c r="D9878" s="1764">
        <v>1342</v>
      </c>
      <c r="E9878" s="1104">
        <f t="shared" si="154"/>
        <v>738.1</v>
      </c>
    </row>
    <row r="9879" spans="1:5" ht="15.6">
      <c r="A9879" s="3245" t="s">
        <v>10039</v>
      </c>
      <c r="B9879" s="1761" t="s">
        <v>3103</v>
      </c>
      <c r="C9879" s="1761" t="s">
        <v>20704</v>
      </c>
      <c r="D9879" s="1762">
        <v>1347</v>
      </c>
      <c r="E9879" s="1103">
        <f t="shared" si="154"/>
        <v>740.85</v>
      </c>
    </row>
    <row r="9880" spans="1:5" ht="15.6">
      <c r="A9880" s="3246" t="s">
        <v>9807</v>
      </c>
      <c r="B9880" s="1763" t="s">
        <v>2930</v>
      </c>
      <c r="C9880" s="1763" t="s">
        <v>20704</v>
      </c>
      <c r="D9880" s="1764">
        <v>1348</v>
      </c>
      <c r="E9880" s="1104">
        <f t="shared" si="154"/>
        <v>741.40000000000009</v>
      </c>
    </row>
    <row r="9881" spans="1:5" ht="15.6">
      <c r="A9881" s="3245" t="s">
        <v>9856</v>
      </c>
      <c r="B9881" s="1761" t="s">
        <v>2966</v>
      </c>
      <c r="C9881" s="1761" t="s">
        <v>20704</v>
      </c>
      <c r="D9881" s="1762">
        <v>1357</v>
      </c>
      <c r="E9881" s="1103">
        <f t="shared" si="154"/>
        <v>746.35</v>
      </c>
    </row>
    <row r="9882" spans="1:5" ht="15.6">
      <c r="A9882" s="3246" t="s">
        <v>9696</v>
      </c>
      <c r="B9882" s="1763" t="s">
        <v>226</v>
      </c>
      <c r="C9882" s="1763" t="s">
        <v>20704</v>
      </c>
      <c r="D9882" s="1764">
        <v>1359</v>
      </c>
      <c r="E9882" s="1104">
        <f t="shared" si="154"/>
        <v>747.45</v>
      </c>
    </row>
    <row r="9883" spans="1:5" ht="15.6">
      <c r="A9883" s="3245" t="s">
        <v>9974</v>
      </c>
      <c r="B9883" s="1761" t="s">
        <v>3054</v>
      </c>
      <c r="C9883" s="1761" t="s">
        <v>20704</v>
      </c>
      <c r="D9883" s="1762">
        <v>1364</v>
      </c>
      <c r="E9883" s="1103">
        <f t="shared" si="154"/>
        <v>750.2</v>
      </c>
    </row>
    <row r="9884" spans="1:5" ht="15.6">
      <c r="A9884" s="3246" t="s">
        <v>9860</v>
      </c>
      <c r="B9884" s="1763" t="s">
        <v>2969</v>
      </c>
      <c r="C9884" s="1763" t="s">
        <v>20704</v>
      </c>
      <c r="D9884" s="1764">
        <v>1373</v>
      </c>
      <c r="E9884" s="1104">
        <f t="shared" si="154"/>
        <v>755.15000000000009</v>
      </c>
    </row>
    <row r="9885" spans="1:5" ht="15.6">
      <c r="A9885" s="3245" t="s">
        <v>9918</v>
      </c>
      <c r="B9885" s="1761" t="s">
        <v>3012</v>
      </c>
      <c r="C9885" s="1761" t="s">
        <v>20704</v>
      </c>
      <c r="D9885" s="1762">
        <v>1376</v>
      </c>
      <c r="E9885" s="1103">
        <f t="shared" si="154"/>
        <v>756.80000000000007</v>
      </c>
    </row>
    <row r="9886" spans="1:5" ht="15.6">
      <c r="A9886" s="3246" t="s">
        <v>9752</v>
      </c>
      <c r="B9886" s="1763" t="s">
        <v>3558</v>
      </c>
      <c r="C9886" s="1763" t="s">
        <v>20704</v>
      </c>
      <c r="D9886" s="1764">
        <v>1379</v>
      </c>
      <c r="E9886" s="1104">
        <f t="shared" si="154"/>
        <v>758.45</v>
      </c>
    </row>
    <row r="9887" spans="1:5" ht="15.6">
      <c r="A9887" s="3245" t="s">
        <v>9978</v>
      </c>
      <c r="B9887" s="1761" t="s">
        <v>3057</v>
      </c>
      <c r="C9887" s="1761" t="s">
        <v>20704</v>
      </c>
      <c r="D9887" s="1762">
        <v>1381</v>
      </c>
      <c r="E9887" s="1103">
        <f t="shared" si="154"/>
        <v>759.55000000000007</v>
      </c>
    </row>
    <row r="9888" spans="1:5" ht="15.6">
      <c r="A9888" s="3246" t="s">
        <v>10027</v>
      </c>
      <c r="B9888" s="1763" t="s">
        <v>3094</v>
      </c>
      <c r="C9888" s="1763" t="s">
        <v>20704</v>
      </c>
      <c r="D9888" s="1764">
        <v>1382</v>
      </c>
      <c r="E9888" s="1104">
        <f t="shared" si="154"/>
        <v>760.1</v>
      </c>
    </row>
    <row r="9889" spans="1:5" ht="15.6">
      <c r="A9889" s="3245" t="s">
        <v>9922</v>
      </c>
      <c r="B9889" s="1761" t="s">
        <v>3015</v>
      </c>
      <c r="C9889" s="1761" t="s">
        <v>20704</v>
      </c>
      <c r="D9889" s="1762">
        <v>1392</v>
      </c>
      <c r="E9889" s="1103">
        <f t="shared" si="154"/>
        <v>765.6</v>
      </c>
    </row>
    <row r="9890" spans="1:5" ht="15.6">
      <c r="A9890" s="3246" t="s">
        <v>9756</v>
      </c>
      <c r="B9890" s="1763" t="s">
        <v>3561</v>
      </c>
      <c r="C9890" s="1763" t="s">
        <v>20704</v>
      </c>
      <c r="D9890" s="1764">
        <v>1393</v>
      </c>
      <c r="E9890" s="1104">
        <f t="shared" si="154"/>
        <v>766.15000000000009</v>
      </c>
    </row>
    <row r="9891" spans="1:5" ht="15.6">
      <c r="A9891" s="3245" t="s">
        <v>10031</v>
      </c>
      <c r="B9891" s="1761" t="s">
        <v>3097</v>
      </c>
      <c r="C9891" s="1761" t="s">
        <v>20704</v>
      </c>
      <c r="D9891" s="1762">
        <v>1399</v>
      </c>
      <c r="E9891" s="1103">
        <f t="shared" si="154"/>
        <v>769.45</v>
      </c>
    </row>
    <row r="9892" spans="1:5" ht="15.6">
      <c r="A9892" s="3246" t="s">
        <v>9880</v>
      </c>
      <c r="B9892" s="1763" t="s">
        <v>2939</v>
      </c>
      <c r="C9892" s="1763" t="s">
        <v>20704</v>
      </c>
      <c r="D9892" s="1764">
        <v>1435</v>
      </c>
      <c r="E9892" s="1104">
        <f t="shared" si="154"/>
        <v>789.25000000000011</v>
      </c>
    </row>
    <row r="9893" spans="1:5" ht="15.6">
      <c r="A9893" s="3245" t="s">
        <v>9998</v>
      </c>
      <c r="B9893" s="1761" t="s">
        <v>3030</v>
      </c>
      <c r="C9893" s="1761" t="s">
        <v>20704</v>
      </c>
      <c r="D9893" s="1762">
        <v>1444</v>
      </c>
      <c r="E9893" s="1103">
        <f t="shared" si="154"/>
        <v>794.2</v>
      </c>
    </row>
    <row r="9894" spans="1:5" ht="15.6">
      <c r="A9894" s="3246" t="s">
        <v>9942</v>
      </c>
      <c r="B9894" s="1763" t="s">
        <v>2984</v>
      </c>
      <c r="C9894" s="1763" t="s">
        <v>20704</v>
      </c>
      <c r="D9894" s="1764">
        <v>1455</v>
      </c>
      <c r="E9894" s="1104">
        <f t="shared" si="154"/>
        <v>800.25000000000011</v>
      </c>
    </row>
    <row r="9895" spans="1:5" ht="15.6">
      <c r="A9895" s="3245" t="s">
        <v>9820</v>
      </c>
      <c r="B9895" s="1761" t="s">
        <v>499</v>
      </c>
      <c r="C9895" s="1761" t="s">
        <v>20704</v>
      </c>
      <c r="D9895" s="1762">
        <v>1460</v>
      </c>
      <c r="E9895" s="1103">
        <f t="shared" si="154"/>
        <v>803.00000000000011</v>
      </c>
    </row>
    <row r="9896" spans="1:5" ht="15.6">
      <c r="A9896" s="3246" t="s">
        <v>10051</v>
      </c>
      <c r="B9896" s="1763" t="s">
        <v>3072</v>
      </c>
      <c r="C9896" s="1763" t="s">
        <v>20704</v>
      </c>
      <c r="D9896" s="1764">
        <v>1462</v>
      </c>
      <c r="E9896" s="1104">
        <f t="shared" si="154"/>
        <v>804.1</v>
      </c>
    </row>
    <row r="9897" spans="1:5" ht="15.6">
      <c r="A9897" s="3245" t="s">
        <v>9872</v>
      </c>
      <c r="B9897" s="1761" t="s">
        <v>2978</v>
      </c>
      <c r="C9897" s="1761" t="s">
        <v>20704</v>
      </c>
      <c r="D9897" s="1762">
        <v>1487</v>
      </c>
      <c r="E9897" s="1103">
        <f t="shared" si="154"/>
        <v>817.85</v>
      </c>
    </row>
    <row r="9898" spans="1:5" ht="15.6">
      <c r="A9898" s="3246" t="s">
        <v>9990</v>
      </c>
      <c r="B9898" s="1763" t="s">
        <v>3066</v>
      </c>
      <c r="C9898" s="1763" t="s">
        <v>20704</v>
      </c>
      <c r="D9898" s="1764">
        <v>1498</v>
      </c>
      <c r="E9898" s="1104">
        <f t="shared" si="154"/>
        <v>823.90000000000009</v>
      </c>
    </row>
    <row r="9899" spans="1:5" ht="15.6">
      <c r="A9899" s="3245" t="s">
        <v>9876</v>
      </c>
      <c r="B9899" s="1761" t="s">
        <v>2981</v>
      </c>
      <c r="C9899" s="1761" t="s">
        <v>20704</v>
      </c>
      <c r="D9899" s="1762">
        <v>1502</v>
      </c>
      <c r="E9899" s="1103">
        <f t="shared" si="154"/>
        <v>826.1</v>
      </c>
    </row>
    <row r="9900" spans="1:5" ht="15.6">
      <c r="A9900" s="3246" t="s">
        <v>9934</v>
      </c>
      <c r="B9900" s="1763" t="s">
        <v>3024</v>
      </c>
      <c r="C9900" s="1763" t="s">
        <v>20704</v>
      </c>
      <c r="D9900" s="1764">
        <v>1509</v>
      </c>
      <c r="E9900" s="1104">
        <f t="shared" si="154"/>
        <v>829.95</v>
      </c>
    </row>
    <row r="9901" spans="1:5" ht="15.6">
      <c r="A9901" s="3245" t="s">
        <v>9811</v>
      </c>
      <c r="B9901" s="1761" t="s">
        <v>2933</v>
      </c>
      <c r="C9901" s="1761" t="s">
        <v>20704</v>
      </c>
      <c r="D9901" s="1762">
        <v>1512</v>
      </c>
      <c r="E9901" s="1103">
        <f t="shared" si="154"/>
        <v>831.6</v>
      </c>
    </row>
    <row r="9902" spans="1:5" ht="15.6">
      <c r="A9902" s="3246" t="s">
        <v>9994</v>
      </c>
      <c r="B9902" s="1763" t="s">
        <v>3069</v>
      </c>
      <c r="C9902" s="1763" t="s">
        <v>20704</v>
      </c>
      <c r="D9902" s="1764">
        <v>1513</v>
      </c>
      <c r="E9902" s="1104">
        <f t="shared" si="154"/>
        <v>832.15000000000009</v>
      </c>
    </row>
    <row r="9903" spans="1:5" ht="15.6">
      <c r="A9903" s="3245" t="s">
        <v>10043</v>
      </c>
      <c r="B9903" s="1761" t="s">
        <v>3106</v>
      </c>
      <c r="C9903" s="1761" t="s">
        <v>20704</v>
      </c>
      <c r="D9903" s="1762">
        <v>1518</v>
      </c>
      <c r="E9903" s="1103">
        <f t="shared" si="154"/>
        <v>834.90000000000009</v>
      </c>
    </row>
    <row r="9904" spans="1:5" ht="15.6">
      <c r="A9904" s="3246" t="s">
        <v>9938</v>
      </c>
      <c r="B9904" s="1763" t="s">
        <v>3027</v>
      </c>
      <c r="C9904" s="1763" t="s">
        <v>20704</v>
      </c>
      <c r="D9904" s="1764">
        <v>1524</v>
      </c>
      <c r="E9904" s="1104">
        <f t="shared" si="154"/>
        <v>838.2</v>
      </c>
    </row>
    <row r="9905" spans="1:5" ht="15.6">
      <c r="A9905" s="3245" t="s">
        <v>9815</v>
      </c>
      <c r="B9905" s="1761" t="s">
        <v>2936</v>
      </c>
      <c r="C9905" s="1761" t="s">
        <v>20704</v>
      </c>
      <c r="D9905" s="1762">
        <v>1527</v>
      </c>
      <c r="E9905" s="1103">
        <f t="shared" si="154"/>
        <v>839.85</v>
      </c>
    </row>
    <row r="9906" spans="1:5" ht="15.6">
      <c r="A9906" s="3246" t="s">
        <v>10047</v>
      </c>
      <c r="B9906" s="1763" t="s">
        <v>3109</v>
      </c>
      <c r="C9906" s="1763" t="s">
        <v>20704</v>
      </c>
      <c r="D9906" s="1764">
        <v>1534</v>
      </c>
      <c r="E9906" s="1104">
        <f t="shared" si="154"/>
        <v>843.7</v>
      </c>
    </row>
    <row r="9907" spans="1:5" ht="15.6">
      <c r="A9907" s="3245" t="s">
        <v>9819</v>
      </c>
      <c r="B9907" s="1761" t="s">
        <v>2894</v>
      </c>
      <c r="C9907" s="1761" t="s">
        <v>20704</v>
      </c>
      <c r="D9907" s="1762">
        <v>1551</v>
      </c>
      <c r="E9907" s="1103">
        <f t="shared" si="154"/>
        <v>853.05000000000007</v>
      </c>
    </row>
    <row r="9908" spans="1:5" ht="15.6">
      <c r="A9908" s="3246" t="s">
        <v>33235</v>
      </c>
      <c r="B9908" s="1763" t="s">
        <v>33236</v>
      </c>
      <c r="C9908" s="1763" t="s">
        <v>20704</v>
      </c>
      <c r="D9908" s="1764">
        <v>1556</v>
      </c>
      <c r="E9908" s="1104">
        <f t="shared" si="154"/>
        <v>855.80000000000007</v>
      </c>
    </row>
    <row r="9909" spans="1:5" ht="15.6">
      <c r="A9909" s="3245" t="s">
        <v>33237</v>
      </c>
      <c r="B9909" s="1761" t="s">
        <v>33238</v>
      </c>
      <c r="C9909" s="1761" t="s">
        <v>20704</v>
      </c>
      <c r="D9909" s="1762">
        <v>1564</v>
      </c>
      <c r="E9909" s="1103">
        <f t="shared" si="154"/>
        <v>860.2</v>
      </c>
    </row>
    <row r="9910" spans="1:5" ht="15.6">
      <c r="A9910" s="3246" t="s">
        <v>25782</v>
      </c>
      <c r="B9910" s="1763" t="s">
        <v>21033</v>
      </c>
      <c r="C9910" s="1763" t="s">
        <v>21034</v>
      </c>
      <c r="D9910" s="1764">
        <v>1</v>
      </c>
      <c r="E9910" s="1104">
        <f t="shared" si="154"/>
        <v>0.55000000000000004</v>
      </c>
    </row>
    <row r="9911" spans="1:5" ht="15.6">
      <c r="A9911" s="3245" t="s">
        <v>25783</v>
      </c>
      <c r="B9911" s="1761" t="s">
        <v>25784</v>
      </c>
      <c r="C9911" s="1761" t="s">
        <v>21034</v>
      </c>
      <c r="D9911" s="1762">
        <v>1</v>
      </c>
      <c r="E9911" s="1103">
        <f t="shared" si="154"/>
        <v>0.55000000000000004</v>
      </c>
    </row>
    <row r="9912" spans="1:5" ht="15.6">
      <c r="A9912" s="3246" t="s">
        <v>25789</v>
      </c>
      <c r="B9912" s="1763" t="s">
        <v>21044</v>
      </c>
      <c r="C9912" s="1763" t="s">
        <v>21034</v>
      </c>
      <c r="D9912" s="1764">
        <v>1</v>
      </c>
      <c r="E9912" s="1104">
        <f t="shared" si="154"/>
        <v>0.55000000000000004</v>
      </c>
    </row>
    <row r="9913" spans="1:5" ht="15.6">
      <c r="A9913" s="3245" t="s">
        <v>21043</v>
      </c>
      <c r="B9913" s="1761" t="s">
        <v>21044</v>
      </c>
      <c r="C9913" s="1761" t="s">
        <v>21034</v>
      </c>
      <c r="D9913" s="1762">
        <v>8</v>
      </c>
      <c r="E9913" s="1103">
        <f t="shared" si="154"/>
        <v>4.4000000000000004</v>
      </c>
    </row>
    <row r="9914" spans="1:5" ht="15.6">
      <c r="A9914" s="3246" t="s">
        <v>25785</v>
      </c>
      <c r="B9914" s="1763" t="s">
        <v>25786</v>
      </c>
      <c r="C9914" s="1763" t="s">
        <v>21034</v>
      </c>
      <c r="D9914" s="1764">
        <v>1</v>
      </c>
      <c r="E9914" s="1104">
        <f t="shared" si="154"/>
        <v>0.55000000000000004</v>
      </c>
    </row>
    <row r="9915" spans="1:5" ht="15.6">
      <c r="A9915" s="3245" t="s">
        <v>21049</v>
      </c>
      <c r="B9915" s="1761" t="s">
        <v>21050</v>
      </c>
      <c r="C9915" s="1761" t="s">
        <v>21034</v>
      </c>
      <c r="D9915" s="1762">
        <v>2</v>
      </c>
      <c r="E9915" s="1103">
        <f t="shared" si="154"/>
        <v>1.1000000000000001</v>
      </c>
    </row>
    <row r="9916" spans="1:5" ht="15.6">
      <c r="A9916" s="3246" t="s">
        <v>21051</v>
      </c>
      <c r="B9916" s="1763" t="s">
        <v>21052</v>
      </c>
      <c r="C9916" s="1763" t="s">
        <v>21034</v>
      </c>
      <c r="D9916" s="1764">
        <v>4</v>
      </c>
      <c r="E9916" s="1104">
        <f t="shared" si="154"/>
        <v>2.2000000000000002</v>
      </c>
    </row>
    <row r="9917" spans="1:5" ht="15.6">
      <c r="A9917" s="3245" t="s">
        <v>21053</v>
      </c>
      <c r="B9917" s="1761" t="s">
        <v>21054</v>
      </c>
      <c r="C9917" s="1761" t="s">
        <v>21034</v>
      </c>
      <c r="D9917" s="1762">
        <v>6</v>
      </c>
      <c r="E9917" s="1103">
        <f t="shared" si="154"/>
        <v>3.3000000000000003</v>
      </c>
    </row>
    <row r="9918" spans="1:5" ht="15.6">
      <c r="A9918" s="3246" t="s">
        <v>21045</v>
      </c>
      <c r="B9918" s="1763" t="s">
        <v>21046</v>
      </c>
      <c r="C9918" s="1763" t="s">
        <v>21034</v>
      </c>
      <c r="D9918" s="1764">
        <v>648</v>
      </c>
      <c r="E9918" s="1104">
        <f t="shared" si="154"/>
        <v>356.40000000000003</v>
      </c>
    </row>
    <row r="9919" spans="1:5" ht="15.6">
      <c r="A9919" s="3245" t="s">
        <v>21047</v>
      </c>
      <c r="B9919" s="1761" t="s">
        <v>21048</v>
      </c>
      <c r="C9919" s="1761" t="s">
        <v>21034</v>
      </c>
      <c r="D9919" s="1762">
        <v>688</v>
      </c>
      <c r="E9919" s="1103">
        <f t="shared" si="154"/>
        <v>378.40000000000003</v>
      </c>
    </row>
    <row r="9920" spans="1:5" ht="15.6">
      <c r="A9920" s="3246" t="s">
        <v>21035</v>
      </c>
      <c r="B9920" s="1763" t="s">
        <v>21036</v>
      </c>
      <c r="C9920" s="1763" t="s">
        <v>21034</v>
      </c>
      <c r="D9920" s="1764">
        <v>276</v>
      </c>
      <c r="E9920" s="1104">
        <f t="shared" si="154"/>
        <v>151.80000000000001</v>
      </c>
    </row>
    <row r="9921" spans="1:5" ht="15.6">
      <c r="A9921" s="3245" t="s">
        <v>21037</v>
      </c>
      <c r="B9921" s="1761" t="s">
        <v>21038</v>
      </c>
      <c r="C9921" s="1761" t="s">
        <v>21034</v>
      </c>
      <c r="D9921" s="1762">
        <v>325</v>
      </c>
      <c r="E9921" s="1103">
        <f t="shared" si="154"/>
        <v>178.75000000000003</v>
      </c>
    </row>
    <row r="9922" spans="1:5" ht="15.6">
      <c r="A9922" s="3246" t="s">
        <v>21039</v>
      </c>
      <c r="B9922" s="1763" t="s">
        <v>21040</v>
      </c>
      <c r="C9922" s="1763" t="s">
        <v>21034</v>
      </c>
      <c r="D9922" s="1764">
        <v>197</v>
      </c>
      <c r="E9922" s="1104">
        <f t="shared" si="154"/>
        <v>108.35000000000001</v>
      </c>
    </row>
    <row r="9923" spans="1:5" ht="15.6">
      <c r="A9923" s="3245" t="s">
        <v>21041</v>
      </c>
      <c r="B9923" s="1761" t="s">
        <v>21042</v>
      </c>
      <c r="C9923" s="1761" t="s">
        <v>21034</v>
      </c>
      <c r="D9923" s="1762">
        <v>236</v>
      </c>
      <c r="E9923" s="1103">
        <f t="shared" si="154"/>
        <v>129.80000000000001</v>
      </c>
    </row>
    <row r="9924" spans="1:5" ht="15.6">
      <c r="A9924" s="3246" t="s">
        <v>25787</v>
      </c>
      <c r="B9924" s="1763" t="s">
        <v>25788</v>
      </c>
      <c r="C9924" s="1763" t="s">
        <v>21034</v>
      </c>
      <c r="D9924" s="1764">
        <v>222</v>
      </c>
      <c r="E9924" s="1104">
        <f t="shared" si="154"/>
        <v>122.10000000000001</v>
      </c>
    </row>
    <row r="9925" spans="1:5" ht="15.6">
      <c r="A9925" s="3245" t="s">
        <v>24719</v>
      </c>
      <c r="B9925" s="1761" t="s">
        <v>24720</v>
      </c>
      <c r="C9925" s="1761" t="s">
        <v>21034</v>
      </c>
      <c r="D9925" s="1762">
        <v>436</v>
      </c>
      <c r="E9925" s="1103">
        <f t="shared" si="154"/>
        <v>239.8</v>
      </c>
    </row>
    <row r="9926" spans="1:5" ht="15.6">
      <c r="A9926" s="3246" t="s">
        <v>11884</v>
      </c>
      <c r="B9926" s="1763" t="s">
        <v>33239</v>
      </c>
      <c r="C9926" s="1763" t="s">
        <v>21034</v>
      </c>
      <c r="D9926" s="1764">
        <v>699</v>
      </c>
      <c r="E9926" s="1104">
        <f t="shared" si="154"/>
        <v>384.45000000000005</v>
      </c>
    </row>
    <row r="9927" spans="1:5" ht="15.6">
      <c r="A9927" s="3245" t="s">
        <v>21062</v>
      </c>
      <c r="B9927" s="1761" t="s">
        <v>21063</v>
      </c>
      <c r="C9927" s="1761" t="s">
        <v>21057</v>
      </c>
      <c r="D9927" s="1762">
        <v>28</v>
      </c>
      <c r="E9927" s="1103">
        <f t="shared" si="154"/>
        <v>15.400000000000002</v>
      </c>
    </row>
    <row r="9928" spans="1:5" ht="15.6">
      <c r="A9928" s="3246" t="s">
        <v>21055</v>
      </c>
      <c r="B9928" s="1763" t="s">
        <v>21056</v>
      </c>
      <c r="C9928" s="1763" t="s">
        <v>21057</v>
      </c>
      <c r="D9928" s="1764">
        <v>32</v>
      </c>
      <c r="E9928" s="1104">
        <f t="shared" si="154"/>
        <v>17.600000000000001</v>
      </c>
    </row>
    <row r="9929" spans="1:5" ht="15.6">
      <c r="A9929" s="3245" t="s">
        <v>21058</v>
      </c>
      <c r="B9929" s="1761" t="s">
        <v>21059</v>
      </c>
      <c r="C9929" s="1761" t="s">
        <v>21057</v>
      </c>
      <c r="D9929" s="1762">
        <v>59</v>
      </c>
      <c r="E9929" s="1103">
        <f t="shared" si="154"/>
        <v>32.450000000000003</v>
      </c>
    </row>
    <row r="9930" spans="1:5" ht="15.6">
      <c r="A9930" s="3246" t="s">
        <v>10088</v>
      </c>
      <c r="B9930" s="1763" t="s">
        <v>775</v>
      </c>
      <c r="C9930" s="1763" t="s">
        <v>21057</v>
      </c>
      <c r="D9930" s="1764">
        <v>170</v>
      </c>
      <c r="E9930" s="1104">
        <f t="shared" si="154"/>
        <v>93.500000000000014</v>
      </c>
    </row>
    <row r="9931" spans="1:5" ht="15.6">
      <c r="A9931" s="3245" t="s">
        <v>10090</v>
      </c>
      <c r="B9931" s="1761" t="s">
        <v>773</v>
      </c>
      <c r="C9931" s="1761" t="s">
        <v>21057</v>
      </c>
      <c r="D9931" s="1762">
        <v>170</v>
      </c>
      <c r="E9931" s="1103">
        <f t="shared" si="154"/>
        <v>93.500000000000014</v>
      </c>
    </row>
    <row r="9932" spans="1:5" ht="15.6">
      <c r="A9932" s="3246" t="s">
        <v>10089</v>
      </c>
      <c r="B9932" s="1763" t="s">
        <v>3846</v>
      </c>
      <c r="C9932" s="1763" t="s">
        <v>21057</v>
      </c>
      <c r="D9932" s="1764">
        <v>179</v>
      </c>
      <c r="E9932" s="1104">
        <f t="shared" si="154"/>
        <v>98.45</v>
      </c>
    </row>
    <row r="9933" spans="1:5" ht="15.6">
      <c r="A9933" s="3245" t="s">
        <v>10091</v>
      </c>
      <c r="B9933" s="1761" t="s">
        <v>4935</v>
      </c>
      <c r="C9933" s="1761" t="s">
        <v>21057</v>
      </c>
      <c r="D9933" s="1762">
        <v>264</v>
      </c>
      <c r="E9933" s="1103">
        <f t="shared" ref="E9933:E9996" si="155">D9933*(100%-$E$8)</f>
        <v>145.20000000000002</v>
      </c>
    </row>
    <row r="9934" spans="1:5" ht="15.6">
      <c r="A9934" s="3246" t="s">
        <v>10092</v>
      </c>
      <c r="B9934" s="1763" t="s">
        <v>774</v>
      </c>
      <c r="C9934" s="1763" t="s">
        <v>21057</v>
      </c>
      <c r="D9934" s="1764">
        <v>273</v>
      </c>
      <c r="E9934" s="1104">
        <f t="shared" si="155"/>
        <v>150.15</v>
      </c>
    </row>
    <row r="9935" spans="1:5" ht="15.6">
      <c r="A9935" s="3245" t="s">
        <v>21060</v>
      </c>
      <c r="B9935" s="1761" t="s">
        <v>21061</v>
      </c>
      <c r="C9935" s="1761" t="s">
        <v>21057</v>
      </c>
      <c r="D9935" s="1762">
        <v>288</v>
      </c>
      <c r="E9935" s="1103">
        <f t="shared" si="155"/>
        <v>158.4</v>
      </c>
    </row>
    <row r="9936" spans="1:5" ht="15.6">
      <c r="A9936" s="3246" t="s">
        <v>21862</v>
      </c>
      <c r="B9936" s="1763" t="s">
        <v>21863</v>
      </c>
      <c r="C9936" s="1763" t="s">
        <v>29240</v>
      </c>
      <c r="D9936" s="1764">
        <v>104</v>
      </c>
      <c r="E9936" s="1104">
        <f t="shared" si="155"/>
        <v>57.2</v>
      </c>
    </row>
    <row r="9937" spans="1:5" ht="15.6">
      <c r="A9937" s="3245" t="s">
        <v>21240</v>
      </c>
      <c r="B9937" s="1761" t="s">
        <v>21241</v>
      </c>
      <c r="C9937" s="1761" t="s">
        <v>29240</v>
      </c>
      <c r="D9937" s="1762">
        <v>109</v>
      </c>
      <c r="E9937" s="1103">
        <f t="shared" si="155"/>
        <v>59.95</v>
      </c>
    </row>
    <row r="9938" spans="1:5" ht="15.6">
      <c r="A9938" s="3246" t="s">
        <v>21234</v>
      </c>
      <c r="B9938" s="1763" t="s">
        <v>21235</v>
      </c>
      <c r="C9938" s="1763" t="s">
        <v>29240</v>
      </c>
      <c r="D9938" s="1764">
        <v>111</v>
      </c>
      <c r="E9938" s="1104">
        <f t="shared" si="155"/>
        <v>61.050000000000004</v>
      </c>
    </row>
    <row r="9939" spans="1:5" ht="15.6">
      <c r="A9939" s="3245" t="s">
        <v>21246</v>
      </c>
      <c r="B9939" s="1761" t="s">
        <v>21247</v>
      </c>
      <c r="C9939" s="1761" t="s">
        <v>29240</v>
      </c>
      <c r="D9939" s="1762">
        <v>115</v>
      </c>
      <c r="E9939" s="1103">
        <f t="shared" si="155"/>
        <v>63.250000000000007</v>
      </c>
    </row>
    <row r="9940" spans="1:5" ht="15.6">
      <c r="A9940" s="3246" t="s">
        <v>21864</v>
      </c>
      <c r="B9940" s="1763" t="s">
        <v>21865</v>
      </c>
      <c r="C9940" s="1763" t="s">
        <v>29240</v>
      </c>
      <c r="D9940" s="1764">
        <v>116</v>
      </c>
      <c r="E9940" s="1104">
        <f t="shared" si="155"/>
        <v>63.800000000000004</v>
      </c>
    </row>
    <row r="9941" spans="1:5" ht="15.6">
      <c r="A9941" s="3245" t="s">
        <v>21860</v>
      </c>
      <c r="B9941" s="1761" t="s">
        <v>21861</v>
      </c>
      <c r="C9941" s="1761" t="s">
        <v>29240</v>
      </c>
      <c r="D9941" s="1762">
        <v>120</v>
      </c>
      <c r="E9941" s="1103">
        <f t="shared" si="155"/>
        <v>66</v>
      </c>
    </row>
    <row r="9942" spans="1:5" ht="15.6">
      <c r="A9942" s="3246" t="s">
        <v>21248</v>
      </c>
      <c r="B9942" s="1763" t="s">
        <v>21249</v>
      </c>
      <c r="C9942" s="1763" t="s">
        <v>29240</v>
      </c>
      <c r="D9942" s="1764">
        <v>123</v>
      </c>
      <c r="E9942" s="1104">
        <f t="shared" si="155"/>
        <v>67.650000000000006</v>
      </c>
    </row>
    <row r="9943" spans="1:5" ht="15.6">
      <c r="A9943" s="3245" t="s">
        <v>21260</v>
      </c>
      <c r="B9943" s="1761" t="s">
        <v>21261</v>
      </c>
      <c r="C9943" s="1761" t="s">
        <v>29240</v>
      </c>
      <c r="D9943" s="1762">
        <v>123</v>
      </c>
      <c r="E9943" s="1103">
        <f t="shared" si="155"/>
        <v>67.650000000000006</v>
      </c>
    </row>
    <row r="9944" spans="1:5" ht="15.6">
      <c r="A9944" s="3246" t="s">
        <v>21256</v>
      </c>
      <c r="B9944" s="1763" t="s">
        <v>21257</v>
      </c>
      <c r="C9944" s="1763" t="s">
        <v>29240</v>
      </c>
      <c r="D9944" s="1764">
        <v>128</v>
      </c>
      <c r="E9944" s="1104">
        <f t="shared" si="155"/>
        <v>70.400000000000006</v>
      </c>
    </row>
    <row r="9945" spans="1:5" ht="15.6">
      <c r="A9945" s="3245" t="s">
        <v>21366</v>
      </c>
      <c r="B9945" s="1761" t="s">
        <v>21367</v>
      </c>
      <c r="C9945" s="1761" t="s">
        <v>29240</v>
      </c>
      <c r="D9945" s="1762">
        <v>129</v>
      </c>
      <c r="E9945" s="1103">
        <f t="shared" si="155"/>
        <v>70.95</v>
      </c>
    </row>
    <row r="9946" spans="1:5" ht="15.6">
      <c r="A9946" s="3246" t="s">
        <v>21272</v>
      </c>
      <c r="B9946" s="1763" t="s">
        <v>21273</v>
      </c>
      <c r="C9946" s="1763" t="s">
        <v>29240</v>
      </c>
      <c r="D9946" s="1764">
        <v>129</v>
      </c>
      <c r="E9946" s="1104">
        <f t="shared" si="155"/>
        <v>70.95</v>
      </c>
    </row>
    <row r="9947" spans="1:5" ht="15.6">
      <c r="A9947" s="3245" t="s">
        <v>21262</v>
      </c>
      <c r="B9947" s="1761" t="s">
        <v>21263</v>
      </c>
      <c r="C9947" s="1761" t="s">
        <v>29240</v>
      </c>
      <c r="D9947" s="1762">
        <v>133</v>
      </c>
      <c r="E9947" s="1103">
        <f t="shared" si="155"/>
        <v>73.150000000000006</v>
      </c>
    </row>
    <row r="9948" spans="1:5" ht="15.6">
      <c r="A9948" s="3246" t="s">
        <v>21236</v>
      </c>
      <c r="B9948" s="1763" t="s">
        <v>21237</v>
      </c>
      <c r="C9948" s="1763" t="s">
        <v>29240</v>
      </c>
      <c r="D9948" s="1764">
        <v>134</v>
      </c>
      <c r="E9948" s="1104">
        <f t="shared" si="155"/>
        <v>73.7</v>
      </c>
    </row>
    <row r="9949" spans="1:5" ht="15.6">
      <c r="A9949" s="3245" t="s">
        <v>21284</v>
      </c>
      <c r="B9949" s="1761" t="s">
        <v>21285</v>
      </c>
      <c r="C9949" s="1761" t="s">
        <v>29240</v>
      </c>
      <c r="D9949" s="1762">
        <v>134</v>
      </c>
      <c r="E9949" s="1103">
        <f t="shared" si="155"/>
        <v>73.7</v>
      </c>
    </row>
    <row r="9950" spans="1:5" ht="15.6">
      <c r="A9950" s="3246" t="s">
        <v>21394</v>
      </c>
      <c r="B9950" s="1763" t="s">
        <v>21395</v>
      </c>
      <c r="C9950" s="1763" t="s">
        <v>29240</v>
      </c>
      <c r="D9950" s="1764">
        <v>136</v>
      </c>
      <c r="E9950" s="1104">
        <f t="shared" si="155"/>
        <v>74.800000000000011</v>
      </c>
    </row>
    <row r="9951" spans="1:5" ht="15.6">
      <c r="A9951" s="3245" t="s">
        <v>21368</v>
      </c>
      <c r="B9951" s="1761" t="s">
        <v>21369</v>
      </c>
      <c r="C9951" s="1761" t="s">
        <v>29240</v>
      </c>
      <c r="D9951" s="1762">
        <v>137</v>
      </c>
      <c r="E9951" s="1103">
        <f t="shared" si="155"/>
        <v>75.350000000000009</v>
      </c>
    </row>
    <row r="9952" spans="1:5" ht="15.6">
      <c r="A9952" s="3246" t="s">
        <v>21274</v>
      </c>
      <c r="B9952" s="1763" t="s">
        <v>21275</v>
      </c>
      <c r="C9952" s="1763" t="s">
        <v>29240</v>
      </c>
      <c r="D9952" s="1764">
        <v>138</v>
      </c>
      <c r="E9952" s="1104">
        <f t="shared" si="155"/>
        <v>75.900000000000006</v>
      </c>
    </row>
    <row r="9953" spans="1:5" ht="15.6">
      <c r="A9953" s="3245" t="s">
        <v>21130</v>
      </c>
      <c r="B9953" s="1761" t="s">
        <v>21131</v>
      </c>
      <c r="C9953" s="1761" t="s">
        <v>29240</v>
      </c>
      <c r="D9953" s="1762">
        <v>140</v>
      </c>
      <c r="E9953" s="1103">
        <f t="shared" si="155"/>
        <v>77</v>
      </c>
    </row>
    <row r="9954" spans="1:5" ht="15.6">
      <c r="A9954" s="3246" t="s">
        <v>21926</v>
      </c>
      <c r="B9954" s="1763" t="s">
        <v>21927</v>
      </c>
      <c r="C9954" s="1763" t="s">
        <v>29240</v>
      </c>
      <c r="D9954" s="1764">
        <v>142</v>
      </c>
      <c r="E9954" s="1104">
        <f t="shared" si="155"/>
        <v>78.100000000000009</v>
      </c>
    </row>
    <row r="9955" spans="1:5" ht="15.6">
      <c r="A9955" s="3245" t="s">
        <v>21396</v>
      </c>
      <c r="B9955" s="1761" t="s">
        <v>21397</v>
      </c>
      <c r="C9955" s="1761" t="s">
        <v>29240</v>
      </c>
      <c r="D9955" s="1762">
        <v>143</v>
      </c>
      <c r="E9955" s="1103">
        <f t="shared" si="155"/>
        <v>78.650000000000006</v>
      </c>
    </row>
    <row r="9956" spans="1:5" ht="15.6">
      <c r="A9956" s="3246" t="s">
        <v>21422</v>
      </c>
      <c r="B9956" s="1763" t="s">
        <v>21423</v>
      </c>
      <c r="C9956" s="1763" t="s">
        <v>29240</v>
      </c>
      <c r="D9956" s="1764">
        <v>143</v>
      </c>
      <c r="E9956" s="1104">
        <f t="shared" si="155"/>
        <v>78.650000000000006</v>
      </c>
    </row>
    <row r="9957" spans="1:5" ht="15.6">
      <c r="A9957" s="3245" t="s">
        <v>21902</v>
      </c>
      <c r="B9957" s="1761" t="s">
        <v>21903</v>
      </c>
      <c r="C9957" s="1761" t="s">
        <v>29240</v>
      </c>
      <c r="D9957" s="1762">
        <v>144</v>
      </c>
      <c r="E9957" s="1103">
        <f t="shared" si="155"/>
        <v>79.2</v>
      </c>
    </row>
    <row r="9958" spans="1:5" ht="15.6">
      <c r="A9958" s="3246" t="s">
        <v>21286</v>
      </c>
      <c r="B9958" s="1763" t="s">
        <v>21287</v>
      </c>
      <c r="C9958" s="1763" t="s">
        <v>29240</v>
      </c>
      <c r="D9958" s="1764">
        <v>144</v>
      </c>
      <c r="E9958" s="1104">
        <f t="shared" si="155"/>
        <v>79.2</v>
      </c>
    </row>
    <row r="9959" spans="1:5" ht="15.6">
      <c r="A9959" s="3245" t="s">
        <v>21450</v>
      </c>
      <c r="B9959" s="1761" t="s">
        <v>21451</v>
      </c>
      <c r="C9959" s="1761" t="s">
        <v>29240</v>
      </c>
      <c r="D9959" s="1762">
        <v>147</v>
      </c>
      <c r="E9959" s="1103">
        <f t="shared" si="155"/>
        <v>80.850000000000009</v>
      </c>
    </row>
    <row r="9960" spans="1:5" ht="15.6">
      <c r="A9960" s="3246" t="s">
        <v>22014</v>
      </c>
      <c r="B9960" s="1763" t="s">
        <v>22015</v>
      </c>
      <c r="C9960" s="1763" t="s">
        <v>29240</v>
      </c>
      <c r="D9960" s="1764">
        <v>147</v>
      </c>
      <c r="E9960" s="1104">
        <f t="shared" si="155"/>
        <v>80.850000000000009</v>
      </c>
    </row>
    <row r="9961" spans="1:5" ht="15.6">
      <c r="A9961" s="3245" t="s">
        <v>21370</v>
      </c>
      <c r="B9961" s="1761" t="s">
        <v>21371</v>
      </c>
      <c r="C9961" s="1761" t="s">
        <v>29240</v>
      </c>
      <c r="D9961" s="1762">
        <v>148</v>
      </c>
      <c r="E9961" s="1103">
        <f t="shared" si="155"/>
        <v>81.400000000000006</v>
      </c>
    </row>
    <row r="9962" spans="1:5" ht="15.6">
      <c r="A9962" s="3246" t="s">
        <v>21904</v>
      </c>
      <c r="B9962" s="1763" t="s">
        <v>21905</v>
      </c>
      <c r="C9962" s="1763" t="s">
        <v>29240</v>
      </c>
      <c r="D9962" s="1764">
        <v>150</v>
      </c>
      <c r="E9962" s="1104">
        <f t="shared" si="155"/>
        <v>82.5</v>
      </c>
    </row>
    <row r="9963" spans="1:5" ht="15.6">
      <c r="A9963" s="3245" t="s">
        <v>21424</v>
      </c>
      <c r="B9963" s="1761" t="s">
        <v>21425</v>
      </c>
      <c r="C9963" s="1761" t="s">
        <v>29240</v>
      </c>
      <c r="D9963" s="1762">
        <v>151</v>
      </c>
      <c r="E9963" s="1103">
        <f t="shared" si="155"/>
        <v>83.050000000000011</v>
      </c>
    </row>
    <row r="9964" spans="1:5" ht="15.6">
      <c r="A9964" s="3246" t="s">
        <v>21302</v>
      </c>
      <c r="B9964" s="1763" t="s">
        <v>21303</v>
      </c>
      <c r="C9964" s="1763" t="s">
        <v>29240</v>
      </c>
      <c r="D9964" s="1764">
        <v>151</v>
      </c>
      <c r="E9964" s="1104">
        <f t="shared" si="155"/>
        <v>83.050000000000011</v>
      </c>
    </row>
    <row r="9965" spans="1:5" ht="15.6">
      <c r="A9965" s="3245" t="s">
        <v>21250</v>
      </c>
      <c r="B9965" s="1761" t="s">
        <v>21251</v>
      </c>
      <c r="C9965" s="1761" t="s">
        <v>29240</v>
      </c>
      <c r="D9965" s="1762">
        <v>152</v>
      </c>
      <c r="E9965" s="1103">
        <f t="shared" si="155"/>
        <v>83.600000000000009</v>
      </c>
    </row>
    <row r="9966" spans="1:5" ht="15.6">
      <c r="A9966" s="3246" t="s">
        <v>21478</v>
      </c>
      <c r="B9966" s="1763" t="s">
        <v>21479</v>
      </c>
      <c r="C9966" s="1763" t="s">
        <v>29240</v>
      </c>
      <c r="D9966" s="1764">
        <v>152</v>
      </c>
      <c r="E9966" s="1104">
        <f t="shared" si="155"/>
        <v>83.600000000000009</v>
      </c>
    </row>
    <row r="9967" spans="1:5" ht="15.6">
      <c r="A9967" s="3245" t="s">
        <v>21928</v>
      </c>
      <c r="B9967" s="1761" t="s">
        <v>21929</v>
      </c>
      <c r="C9967" s="1761" t="s">
        <v>29240</v>
      </c>
      <c r="D9967" s="1762">
        <v>154</v>
      </c>
      <c r="E9967" s="1103">
        <f t="shared" si="155"/>
        <v>84.7</v>
      </c>
    </row>
    <row r="9968" spans="1:5" ht="15.6">
      <c r="A9968" s="3246" t="s">
        <v>21372</v>
      </c>
      <c r="B9968" s="1763" t="s">
        <v>21373</v>
      </c>
      <c r="C9968" s="1763" t="s">
        <v>29240</v>
      </c>
      <c r="D9968" s="1764">
        <v>155</v>
      </c>
      <c r="E9968" s="1104">
        <f t="shared" si="155"/>
        <v>85.25</v>
      </c>
    </row>
    <row r="9969" spans="1:5" ht="15.6">
      <c r="A9969" s="3245" t="s">
        <v>21398</v>
      </c>
      <c r="B9969" s="1761" t="s">
        <v>21399</v>
      </c>
      <c r="C9969" s="1761" t="s">
        <v>29240</v>
      </c>
      <c r="D9969" s="1762">
        <v>156</v>
      </c>
      <c r="E9969" s="1103">
        <f t="shared" si="155"/>
        <v>85.800000000000011</v>
      </c>
    </row>
    <row r="9970" spans="1:5" ht="15.6">
      <c r="A9970" s="3246" t="s">
        <v>21452</v>
      </c>
      <c r="B9970" s="1763" t="s">
        <v>21453</v>
      </c>
      <c r="C9970" s="1763" t="s">
        <v>29240</v>
      </c>
      <c r="D9970" s="1764">
        <v>157</v>
      </c>
      <c r="E9970" s="1104">
        <f t="shared" si="155"/>
        <v>86.350000000000009</v>
      </c>
    </row>
    <row r="9971" spans="1:5" ht="15.6">
      <c r="A9971" s="3245" t="s">
        <v>21264</v>
      </c>
      <c r="B9971" s="1761" t="s">
        <v>21265</v>
      </c>
      <c r="C9971" s="1761" t="s">
        <v>29240</v>
      </c>
      <c r="D9971" s="1762">
        <v>157</v>
      </c>
      <c r="E9971" s="1103">
        <f t="shared" si="155"/>
        <v>86.350000000000009</v>
      </c>
    </row>
    <row r="9972" spans="1:5" ht="15.6">
      <c r="A9972" s="3246" t="s">
        <v>21510</v>
      </c>
      <c r="B9972" s="1763" t="s">
        <v>21511</v>
      </c>
      <c r="C9972" s="1763" t="s">
        <v>29240</v>
      </c>
      <c r="D9972" s="1764">
        <v>157</v>
      </c>
      <c r="E9972" s="1104">
        <f t="shared" si="155"/>
        <v>86.350000000000009</v>
      </c>
    </row>
    <row r="9973" spans="1:5" ht="15.6">
      <c r="A9973" s="3245" t="s">
        <v>21162</v>
      </c>
      <c r="B9973" s="1761" t="s">
        <v>21163</v>
      </c>
      <c r="C9973" s="1761" t="s">
        <v>29240</v>
      </c>
      <c r="D9973" s="1762">
        <v>159</v>
      </c>
      <c r="E9973" s="1103">
        <f t="shared" si="155"/>
        <v>87.45</v>
      </c>
    </row>
    <row r="9974" spans="1:5" ht="15.6">
      <c r="A9974" s="3246" t="s">
        <v>21310</v>
      </c>
      <c r="B9974" s="1763" t="s">
        <v>21311</v>
      </c>
      <c r="C9974" s="1763" t="s">
        <v>29240</v>
      </c>
      <c r="D9974" s="1764">
        <v>159</v>
      </c>
      <c r="E9974" s="1104">
        <f t="shared" si="155"/>
        <v>87.45</v>
      </c>
    </row>
    <row r="9975" spans="1:5" ht="15.6">
      <c r="A9975" s="3245" t="s">
        <v>22018</v>
      </c>
      <c r="B9975" s="1761" t="s">
        <v>22019</v>
      </c>
      <c r="C9975" s="1761" t="s">
        <v>29240</v>
      </c>
      <c r="D9975" s="1762">
        <v>159</v>
      </c>
      <c r="E9975" s="1103">
        <f t="shared" si="155"/>
        <v>87.45</v>
      </c>
    </row>
    <row r="9976" spans="1:5" ht="15.6">
      <c r="A9976" s="3246" t="s">
        <v>21906</v>
      </c>
      <c r="B9976" s="1763" t="s">
        <v>21907</v>
      </c>
      <c r="C9976" s="1763" t="s">
        <v>29240</v>
      </c>
      <c r="D9976" s="1764">
        <v>161</v>
      </c>
      <c r="E9976" s="1104">
        <f t="shared" si="155"/>
        <v>88.550000000000011</v>
      </c>
    </row>
    <row r="9977" spans="1:5" ht="15.6">
      <c r="A9977" s="3245" t="s">
        <v>21244</v>
      </c>
      <c r="B9977" s="1761" t="s">
        <v>21245</v>
      </c>
      <c r="C9977" s="1761" t="s">
        <v>29240</v>
      </c>
      <c r="D9977" s="1762">
        <v>161</v>
      </c>
      <c r="E9977" s="1103">
        <f t="shared" si="155"/>
        <v>88.550000000000011</v>
      </c>
    </row>
    <row r="9978" spans="1:5" ht="15.6">
      <c r="A9978" s="3246" t="s">
        <v>21374</v>
      </c>
      <c r="B9978" s="1763" t="s">
        <v>21375</v>
      </c>
      <c r="C9978" s="1763" t="s">
        <v>29240</v>
      </c>
      <c r="D9978" s="1764">
        <v>162</v>
      </c>
      <c r="E9978" s="1104">
        <f t="shared" si="155"/>
        <v>89.100000000000009</v>
      </c>
    </row>
    <row r="9979" spans="1:5" ht="15.6">
      <c r="A9979" s="3245" t="s">
        <v>21480</v>
      </c>
      <c r="B9979" s="1761" t="s">
        <v>21481</v>
      </c>
      <c r="C9979" s="1761" t="s">
        <v>29240</v>
      </c>
      <c r="D9979" s="1762">
        <v>163</v>
      </c>
      <c r="E9979" s="1103">
        <f t="shared" si="155"/>
        <v>89.65</v>
      </c>
    </row>
    <row r="9980" spans="1:5" ht="15.6">
      <c r="A9980" s="3246" t="s">
        <v>21400</v>
      </c>
      <c r="B9980" s="1763" t="s">
        <v>21401</v>
      </c>
      <c r="C9980" s="1763" t="s">
        <v>29240</v>
      </c>
      <c r="D9980" s="1764">
        <v>164</v>
      </c>
      <c r="E9980" s="1104">
        <f t="shared" si="155"/>
        <v>90.2</v>
      </c>
    </row>
    <row r="9981" spans="1:5" ht="15.6">
      <c r="A9981" s="3245" t="s">
        <v>21542</v>
      </c>
      <c r="B9981" s="1761" t="s">
        <v>21543</v>
      </c>
      <c r="C9981" s="1761" t="s">
        <v>29240</v>
      </c>
      <c r="D9981" s="1762">
        <v>164</v>
      </c>
      <c r="E9981" s="1103">
        <f t="shared" si="155"/>
        <v>90.2</v>
      </c>
    </row>
    <row r="9982" spans="1:5" ht="15.6">
      <c r="A9982" s="3246" t="s">
        <v>21066</v>
      </c>
      <c r="B9982" s="1763" t="s">
        <v>21067</v>
      </c>
      <c r="C9982" s="1763" t="s">
        <v>29240</v>
      </c>
      <c r="D9982" s="1764">
        <v>165</v>
      </c>
      <c r="E9982" s="1104">
        <f t="shared" si="155"/>
        <v>90.750000000000014</v>
      </c>
    </row>
    <row r="9983" spans="1:5" ht="15.6">
      <c r="A9983" s="3245" t="s">
        <v>21426</v>
      </c>
      <c r="B9983" s="1761" t="s">
        <v>21427</v>
      </c>
      <c r="C9983" s="1761" t="s">
        <v>29240</v>
      </c>
      <c r="D9983" s="1762">
        <v>166</v>
      </c>
      <c r="E9983" s="1103">
        <f t="shared" si="155"/>
        <v>91.300000000000011</v>
      </c>
    </row>
    <row r="9984" spans="1:5" ht="15.6">
      <c r="A9984" s="3246" t="s">
        <v>21266</v>
      </c>
      <c r="B9984" s="1763" t="s">
        <v>21267</v>
      </c>
      <c r="C9984" s="1763" t="s">
        <v>29240</v>
      </c>
      <c r="D9984" s="1764">
        <v>166</v>
      </c>
      <c r="E9984" s="1104">
        <f t="shared" si="155"/>
        <v>91.300000000000011</v>
      </c>
    </row>
    <row r="9985" spans="1:5" ht="15.6">
      <c r="A9985" s="3245" t="s">
        <v>21342</v>
      </c>
      <c r="B9985" s="1761" t="s">
        <v>21343</v>
      </c>
      <c r="C9985" s="1761" t="s">
        <v>29240</v>
      </c>
      <c r="D9985" s="1762">
        <v>168</v>
      </c>
      <c r="E9985" s="1103">
        <f t="shared" si="155"/>
        <v>92.4</v>
      </c>
    </row>
    <row r="9986" spans="1:5" ht="15.6">
      <c r="A9986" s="3246" t="s">
        <v>21512</v>
      </c>
      <c r="B9986" s="1763" t="s">
        <v>21513</v>
      </c>
      <c r="C9986" s="1763" t="s">
        <v>29240</v>
      </c>
      <c r="D9986" s="1764">
        <v>169</v>
      </c>
      <c r="E9986" s="1104">
        <f t="shared" si="155"/>
        <v>92.95</v>
      </c>
    </row>
    <row r="9987" spans="1:5" ht="15.6">
      <c r="A9987" s="3245" t="s">
        <v>21402</v>
      </c>
      <c r="B9987" s="1761" t="s">
        <v>21403</v>
      </c>
      <c r="C9987" s="1761" t="s">
        <v>29240</v>
      </c>
      <c r="D9987" s="1762">
        <v>171</v>
      </c>
      <c r="E9987" s="1103">
        <f t="shared" si="155"/>
        <v>94.050000000000011</v>
      </c>
    </row>
    <row r="9988" spans="1:5" ht="15.6">
      <c r="A9988" s="3246" t="s">
        <v>21574</v>
      </c>
      <c r="B9988" s="1763" t="s">
        <v>21575</v>
      </c>
      <c r="C9988" s="1763" t="s">
        <v>29240</v>
      </c>
      <c r="D9988" s="1764">
        <v>171</v>
      </c>
      <c r="E9988" s="1104">
        <f t="shared" si="155"/>
        <v>94.050000000000011</v>
      </c>
    </row>
    <row r="9989" spans="1:5" ht="15.6">
      <c r="A9989" s="3245" t="s">
        <v>21454</v>
      </c>
      <c r="B9989" s="1761" t="s">
        <v>21455</v>
      </c>
      <c r="C9989" s="1761" t="s">
        <v>29240</v>
      </c>
      <c r="D9989" s="1762">
        <v>172</v>
      </c>
      <c r="E9989" s="1103">
        <f t="shared" si="155"/>
        <v>94.600000000000009</v>
      </c>
    </row>
    <row r="9990" spans="1:5" ht="15.6">
      <c r="A9990" s="3246" t="s">
        <v>21324</v>
      </c>
      <c r="B9990" s="1763" t="s">
        <v>21325</v>
      </c>
      <c r="C9990" s="1763" t="s">
        <v>29240</v>
      </c>
      <c r="D9990" s="1764">
        <v>172</v>
      </c>
      <c r="E9990" s="1104">
        <f t="shared" si="155"/>
        <v>94.600000000000009</v>
      </c>
    </row>
    <row r="9991" spans="1:5" ht="15.6">
      <c r="A9991" s="3245" t="s">
        <v>21908</v>
      </c>
      <c r="B9991" s="1761" t="s">
        <v>21909</v>
      </c>
      <c r="C9991" s="1761" t="s">
        <v>29240</v>
      </c>
      <c r="D9991" s="1762">
        <v>173</v>
      </c>
      <c r="E9991" s="1103">
        <f t="shared" si="155"/>
        <v>95.15</v>
      </c>
    </row>
    <row r="9992" spans="1:5" ht="15.6">
      <c r="A9992" s="3246" t="s">
        <v>21930</v>
      </c>
      <c r="B9992" s="1763" t="s">
        <v>21931</v>
      </c>
      <c r="C9992" s="1763" t="s">
        <v>29240</v>
      </c>
      <c r="D9992" s="1764">
        <v>173</v>
      </c>
      <c r="E9992" s="1104">
        <f t="shared" si="155"/>
        <v>95.15</v>
      </c>
    </row>
    <row r="9993" spans="1:5" ht="15.6">
      <c r="A9993" s="3245" t="s">
        <v>21428</v>
      </c>
      <c r="B9993" s="1761" t="s">
        <v>21429</v>
      </c>
      <c r="C9993" s="1761" t="s">
        <v>29240</v>
      </c>
      <c r="D9993" s="1762">
        <v>173</v>
      </c>
      <c r="E9993" s="1103">
        <f t="shared" si="155"/>
        <v>95.15</v>
      </c>
    </row>
    <row r="9994" spans="1:5" ht="15.6">
      <c r="A9994" s="3246" t="s">
        <v>21252</v>
      </c>
      <c r="B9994" s="1763" t="s">
        <v>21253</v>
      </c>
      <c r="C9994" s="1763" t="s">
        <v>29240</v>
      </c>
      <c r="D9994" s="1764">
        <v>173</v>
      </c>
      <c r="E9994" s="1104">
        <f t="shared" si="155"/>
        <v>95.15</v>
      </c>
    </row>
    <row r="9995" spans="1:5" ht="15.6">
      <c r="A9995" s="3245" t="s">
        <v>21258</v>
      </c>
      <c r="B9995" s="1761" t="s">
        <v>21259</v>
      </c>
      <c r="C9995" s="1761" t="s">
        <v>29240</v>
      </c>
      <c r="D9995" s="1762">
        <v>173</v>
      </c>
      <c r="E9995" s="1103">
        <f t="shared" si="155"/>
        <v>95.15</v>
      </c>
    </row>
    <row r="9996" spans="1:5" ht="15.6">
      <c r="A9996" s="3246" t="s">
        <v>21376</v>
      </c>
      <c r="B9996" s="1763" t="s">
        <v>21377</v>
      </c>
      <c r="C9996" s="1763" t="s">
        <v>29240</v>
      </c>
      <c r="D9996" s="1764">
        <v>174</v>
      </c>
      <c r="E9996" s="1104">
        <f t="shared" si="155"/>
        <v>95.7</v>
      </c>
    </row>
    <row r="9997" spans="1:5" ht="15.6">
      <c r="A9997" s="3245" t="s">
        <v>21276</v>
      </c>
      <c r="B9997" s="1761" t="s">
        <v>21277</v>
      </c>
      <c r="C9997" s="1761" t="s">
        <v>29240</v>
      </c>
      <c r="D9997" s="1762">
        <v>174</v>
      </c>
      <c r="E9997" s="1103">
        <f t="shared" ref="E9997:E10060" si="156">D9997*(100%-$E$8)</f>
        <v>95.7</v>
      </c>
    </row>
    <row r="9998" spans="1:5" ht="15.6">
      <c r="A9998" s="3246" t="s">
        <v>21544</v>
      </c>
      <c r="B9998" s="1763" t="s">
        <v>21545</v>
      </c>
      <c r="C9998" s="1763" t="s">
        <v>29240</v>
      </c>
      <c r="D9998" s="1764">
        <v>175</v>
      </c>
      <c r="E9998" s="1104">
        <f t="shared" si="156"/>
        <v>96.250000000000014</v>
      </c>
    </row>
    <row r="9999" spans="1:5" ht="15.6">
      <c r="A9999" s="3245" t="s">
        <v>22026</v>
      </c>
      <c r="B9999" s="1761" t="s">
        <v>22027</v>
      </c>
      <c r="C9999" s="1761" t="s">
        <v>29240</v>
      </c>
      <c r="D9999" s="1762">
        <v>178</v>
      </c>
      <c r="E9999" s="1103">
        <f t="shared" si="156"/>
        <v>97.9</v>
      </c>
    </row>
    <row r="10000" spans="1:5" ht="15.6">
      <c r="A10000" s="3246" t="s">
        <v>21482</v>
      </c>
      <c r="B10000" s="1763" t="s">
        <v>21483</v>
      </c>
      <c r="C10000" s="1763" t="s">
        <v>29240</v>
      </c>
      <c r="D10000" s="1764">
        <v>179</v>
      </c>
      <c r="E10000" s="1104">
        <f t="shared" si="156"/>
        <v>98.45</v>
      </c>
    </row>
    <row r="10001" spans="1:5" ht="15.6">
      <c r="A10001" s="3245" t="s">
        <v>21606</v>
      </c>
      <c r="B10001" s="1761" t="s">
        <v>21607</v>
      </c>
      <c r="C10001" s="1761" t="s">
        <v>29240</v>
      </c>
      <c r="D10001" s="1762">
        <v>179</v>
      </c>
      <c r="E10001" s="1103">
        <f t="shared" si="156"/>
        <v>98.45</v>
      </c>
    </row>
    <row r="10002" spans="1:5" ht="15.6">
      <c r="A10002" s="3246" t="s">
        <v>21378</v>
      </c>
      <c r="B10002" s="1763" t="s">
        <v>21379</v>
      </c>
      <c r="C10002" s="1763" t="s">
        <v>29240</v>
      </c>
      <c r="D10002" s="1764">
        <v>180</v>
      </c>
      <c r="E10002" s="1104">
        <f t="shared" si="156"/>
        <v>99.000000000000014</v>
      </c>
    </row>
    <row r="10003" spans="1:5" ht="15.6">
      <c r="A10003" s="3245" t="s">
        <v>21456</v>
      </c>
      <c r="B10003" s="1761" t="s">
        <v>21457</v>
      </c>
      <c r="C10003" s="1761" t="s">
        <v>29240</v>
      </c>
      <c r="D10003" s="1762">
        <v>180</v>
      </c>
      <c r="E10003" s="1103">
        <f t="shared" si="156"/>
        <v>99.000000000000014</v>
      </c>
    </row>
    <row r="10004" spans="1:5" ht="15.6">
      <c r="A10004" s="3246" t="s">
        <v>21070</v>
      </c>
      <c r="B10004" s="1763" t="s">
        <v>21071</v>
      </c>
      <c r="C10004" s="1763" t="s">
        <v>29240</v>
      </c>
      <c r="D10004" s="1764">
        <v>181</v>
      </c>
      <c r="E10004" s="1104">
        <f t="shared" si="156"/>
        <v>99.550000000000011</v>
      </c>
    </row>
    <row r="10005" spans="1:5" ht="15.6">
      <c r="A10005" s="3245" t="s">
        <v>21076</v>
      </c>
      <c r="B10005" s="1761" t="s">
        <v>21077</v>
      </c>
      <c r="C10005" s="1761" t="s">
        <v>29240</v>
      </c>
      <c r="D10005" s="1762">
        <v>181</v>
      </c>
      <c r="E10005" s="1103">
        <f t="shared" si="156"/>
        <v>99.550000000000011</v>
      </c>
    </row>
    <row r="10006" spans="1:5" ht="15.6">
      <c r="A10006" s="3246" t="s">
        <v>21288</v>
      </c>
      <c r="B10006" s="1763" t="s">
        <v>21289</v>
      </c>
      <c r="C10006" s="1763" t="s">
        <v>29240</v>
      </c>
      <c r="D10006" s="1764">
        <v>182</v>
      </c>
      <c r="E10006" s="1104">
        <f t="shared" si="156"/>
        <v>100.10000000000001</v>
      </c>
    </row>
    <row r="10007" spans="1:5" ht="15.6">
      <c r="A10007" s="3245" t="s">
        <v>21122</v>
      </c>
      <c r="B10007" s="1761" t="s">
        <v>21123</v>
      </c>
      <c r="C10007" s="1761" t="s">
        <v>29240</v>
      </c>
      <c r="D10007" s="1762">
        <v>182</v>
      </c>
      <c r="E10007" s="1103">
        <f t="shared" si="156"/>
        <v>100.10000000000001</v>
      </c>
    </row>
    <row r="10008" spans="1:5" ht="15.6">
      <c r="A10008" s="3246" t="s">
        <v>21430</v>
      </c>
      <c r="B10008" s="1763" t="s">
        <v>21431</v>
      </c>
      <c r="C10008" s="1763" t="s">
        <v>29240</v>
      </c>
      <c r="D10008" s="1764">
        <v>183</v>
      </c>
      <c r="E10008" s="1104">
        <f t="shared" si="156"/>
        <v>100.65</v>
      </c>
    </row>
    <row r="10009" spans="1:5" ht="15.6">
      <c r="A10009" s="3245" t="s">
        <v>21576</v>
      </c>
      <c r="B10009" s="1761" t="s">
        <v>21577</v>
      </c>
      <c r="C10009" s="1761" t="s">
        <v>29240</v>
      </c>
      <c r="D10009" s="1762">
        <v>183</v>
      </c>
      <c r="E10009" s="1103">
        <f t="shared" si="156"/>
        <v>100.65</v>
      </c>
    </row>
    <row r="10010" spans="1:5" ht="15.6">
      <c r="A10010" s="3246" t="s">
        <v>21404</v>
      </c>
      <c r="B10010" s="1763" t="s">
        <v>21405</v>
      </c>
      <c r="C10010" s="1763" t="s">
        <v>29240</v>
      </c>
      <c r="D10010" s="1764">
        <v>184</v>
      </c>
      <c r="E10010" s="1104">
        <f t="shared" si="156"/>
        <v>101.2</v>
      </c>
    </row>
    <row r="10011" spans="1:5" ht="15.6">
      <c r="A10011" s="3245" t="s">
        <v>21932</v>
      </c>
      <c r="B10011" s="1761" t="s">
        <v>21933</v>
      </c>
      <c r="C10011" s="1761" t="s">
        <v>29240</v>
      </c>
      <c r="D10011" s="1762">
        <v>185</v>
      </c>
      <c r="E10011" s="1103">
        <f t="shared" si="156"/>
        <v>101.75000000000001</v>
      </c>
    </row>
    <row r="10012" spans="1:5" ht="15.6">
      <c r="A10012" s="3246" t="s">
        <v>21068</v>
      </c>
      <c r="B10012" s="1763" t="s">
        <v>21069</v>
      </c>
      <c r="C10012" s="1763" t="s">
        <v>29240</v>
      </c>
      <c r="D10012" s="1764">
        <v>187</v>
      </c>
      <c r="E10012" s="1104">
        <f t="shared" si="156"/>
        <v>102.85000000000001</v>
      </c>
    </row>
    <row r="10013" spans="1:5" ht="15.6">
      <c r="A10013" s="3245" t="s">
        <v>21514</v>
      </c>
      <c r="B10013" s="1761" t="s">
        <v>21515</v>
      </c>
      <c r="C10013" s="1761" t="s">
        <v>29240</v>
      </c>
      <c r="D10013" s="1762">
        <v>187</v>
      </c>
      <c r="E10013" s="1103">
        <f t="shared" si="156"/>
        <v>102.85000000000001</v>
      </c>
    </row>
    <row r="10014" spans="1:5" ht="15.6">
      <c r="A10014" s="3246" t="s">
        <v>21484</v>
      </c>
      <c r="B10014" s="1763" t="s">
        <v>21485</v>
      </c>
      <c r="C10014" s="1763" t="s">
        <v>29240</v>
      </c>
      <c r="D10014" s="1764">
        <v>188</v>
      </c>
      <c r="E10014" s="1104">
        <f t="shared" si="156"/>
        <v>103.4</v>
      </c>
    </row>
    <row r="10015" spans="1:5" ht="15.6">
      <c r="A10015" s="3245" t="s">
        <v>21868</v>
      </c>
      <c r="B10015" s="1761" t="s">
        <v>21869</v>
      </c>
      <c r="C10015" s="1761" t="s">
        <v>29240</v>
      </c>
      <c r="D10015" s="1762">
        <v>188</v>
      </c>
      <c r="E10015" s="1103">
        <f t="shared" si="156"/>
        <v>103.4</v>
      </c>
    </row>
    <row r="10016" spans="1:5" ht="15.6">
      <c r="A10016" s="3246" t="s">
        <v>21910</v>
      </c>
      <c r="B10016" s="1763" t="s">
        <v>21911</v>
      </c>
      <c r="C10016" s="1763" t="s">
        <v>29240</v>
      </c>
      <c r="D10016" s="1764">
        <v>189</v>
      </c>
      <c r="E10016" s="1104">
        <f t="shared" si="156"/>
        <v>103.95</v>
      </c>
    </row>
    <row r="10017" spans="1:5" ht="15.6">
      <c r="A10017" s="3245" t="s">
        <v>21458</v>
      </c>
      <c r="B10017" s="1761" t="s">
        <v>21459</v>
      </c>
      <c r="C10017" s="1761" t="s">
        <v>29240</v>
      </c>
      <c r="D10017" s="1762">
        <v>190</v>
      </c>
      <c r="E10017" s="1103">
        <f t="shared" si="156"/>
        <v>104.50000000000001</v>
      </c>
    </row>
    <row r="10018" spans="1:5" ht="15.6">
      <c r="A10018" s="3246" t="s">
        <v>21268</v>
      </c>
      <c r="B10018" s="1763" t="s">
        <v>21269</v>
      </c>
      <c r="C10018" s="1763" t="s">
        <v>29240</v>
      </c>
      <c r="D10018" s="1764">
        <v>190</v>
      </c>
      <c r="E10018" s="1104">
        <f t="shared" si="156"/>
        <v>104.50000000000001</v>
      </c>
    </row>
    <row r="10019" spans="1:5" ht="15.6">
      <c r="A10019" s="3245" t="s">
        <v>21278</v>
      </c>
      <c r="B10019" s="1761" t="s">
        <v>21279</v>
      </c>
      <c r="C10019" s="1761" t="s">
        <v>29240</v>
      </c>
      <c r="D10019" s="1762">
        <v>190</v>
      </c>
      <c r="E10019" s="1103">
        <f t="shared" si="156"/>
        <v>104.50000000000001</v>
      </c>
    </row>
    <row r="10020" spans="1:5" ht="15.6">
      <c r="A10020" s="3246" t="s">
        <v>21406</v>
      </c>
      <c r="B10020" s="1763" t="s">
        <v>21407</v>
      </c>
      <c r="C10020" s="1763" t="s">
        <v>29240</v>
      </c>
      <c r="D10020" s="1764">
        <v>191</v>
      </c>
      <c r="E10020" s="1104">
        <f t="shared" si="156"/>
        <v>105.05000000000001</v>
      </c>
    </row>
    <row r="10021" spans="1:5" ht="15.6">
      <c r="A10021" s="3245" t="s">
        <v>21380</v>
      </c>
      <c r="B10021" s="1761" t="s">
        <v>21381</v>
      </c>
      <c r="C10021" s="1761" t="s">
        <v>29240</v>
      </c>
      <c r="D10021" s="1762">
        <v>192</v>
      </c>
      <c r="E10021" s="1103">
        <f t="shared" si="156"/>
        <v>105.60000000000001</v>
      </c>
    </row>
    <row r="10022" spans="1:5" ht="15.6">
      <c r="A10022" s="3246" t="s">
        <v>21086</v>
      </c>
      <c r="B10022" s="1763" t="s">
        <v>21087</v>
      </c>
      <c r="C10022" s="1763" t="s">
        <v>29240</v>
      </c>
      <c r="D10022" s="1764">
        <v>192</v>
      </c>
      <c r="E10022" s="1104">
        <f t="shared" si="156"/>
        <v>105.60000000000001</v>
      </c>
    </row>
    <row r="10023" spans="1:5" ht="15.6">
      <c r="A10023" s="3245" t="s">
        <v>21608</v>
      </c>
      <c r="B10023" s="1761" t="s">
        <v>21609</v>
      </c>
      <c r="C10023" s="1761" t="s">
        <v>29240</v>
      </c>
      <c r="D10023" s="1762">
        <v>192</v>
      </c>
      <c r="E10023" s="1103">
        <f t="shared" si="156"/>
        <v>105.60000000000001</v>
      </c>
    </row>
    <row r="10024" spans="1:5" ht="15.6">
      <c r="A10024" s="3246" t="s">
        <v>21638</v>
      </c>
      <c r="B10024" s="1763" t="s">
        <v>21639</v>
      </c>
      <c r="C10024" s="1763" t="s">
        <v>29240</v>
      </c>
      <c r="D10024" s="1764">
        <v>193</v>
      </c>
      <c r="E10024" s="1104">
        <f t="shared" si="156"/>
        <v>106.15</v>
      </c>
    </row>
    <row r="10025" spans="1:5" ht="15.6">
      <c r="A10025" s="3245" t="s">
        <v>21064</v>
      </c>
      <c r="B10025" s="1761" t="s">
        <v>21065</v>
      </c>
      <c r="C10025" s="1761" t="s">
        <v>29240</v>
      </c>
      <c r="D10025" s="1762">
        <v>193</v>
      </c>
      <c r="E10025" s="1103">
        <f t="shared" si="156"/>
        <v>106.15</v>
      </c>
    </row>
    <row r="10026" spans="1:5" ht="15.6">
      <c r="A10026" s="3246" t="s">
        <v>21546</v>
      </c>
      <c r="B10026" s="1763" t="s">
        <v>21547</v>
      </c>
      <c r="C10026" s="1763" t="s">
        <v>29240</v>
      </c>
      <c r="D10026" s="1764">
        <v>194</v>
      </c>
      <c r="E10026" s="1104">
        <f t="shared" si="156"/>
        <v>106.7</v>
      </c>
    </row>
    <row r="10027" spans="1:5" ht="15.6">
      <c r="A10027" s="3245" t="s">
        <v>21072</v>
      </c>
      <c r="B10027" s="1761" t="s">
        <v>21073</v>
      </c>
      <c r="C10027" s="1761" t="s">
        <v>29240</v>
      </c>
      <c r="D10027" s="1762">
        <v>196</v>
      </c>
      <c r="E10027" s="1103">
        <f t="shared" si="156"/>
        <v>107.80000000000001</v>
      </c>
    </row>
    <row r="10028" spans="1:5" ht="15.6">
      <c r="A10028" s="3246" t="s">
        <v>21432</v>
      </c>
      <c r="B10028" s="1763" t="s">
        <v>21433</v>
      </c>
      <c r="C10028" s="1763" t="s">
        <v>29240</v>
      </c>
      <c r="D10028" s="1764">
        <v>197</v>
      </c>
      <c r="E10028" s="1104">
        <f t="shared" si="156"/>
        <v>108.35000000000001</v>
      </c>
    </row>
    <row r="10029" spans="1:5" ht="15.6">
      <c r="A10029" s="3245" t="s">
        <v>21516</v>
      </c>
      <c r="B10029" s="1761" t="s">
        <v>21517</v>
      </c>
      <c r="C10029" s="1761" t="s">
        <v>29240</v>
      </c>
      <c r="D10029" s="1762">
        <v>197</v>
      </c>
      <c r="E10029" s="1103">
        <f t="shared" si="156"/>
        <v>108.35000000000001</v>
      </c>
    </row>
    <row r="10030" spans="1:5" ht="15.6">
      <c r="A10030" s="3246" t="s">
        <v>21486</v>
      </c>
      <c r="B10030" s="1763" t="s">
        <v>21487</v>
      </c>
      <c r="C10030" s="1763" t="s">
        <v>29240</v>
      </c>
      <c r="D10030" s="1764">
        <v>198</v>
      </c>
      <c r="E10030" s="1104">
        <f t="shared" si="156"/>
        <v>108.9</v>
      </c>
    </row>
    <row r="10031" spans="1:5" ht="15.6">
      <c r="A10031" s="3245" t="s">
        <v>21290</v>
      </c>
      <c r="B10031" s="1761" t="s">
        <v>21291</v>
      </c>
      <c r="C10031" s="1761" t="s">
        <v>29240</v>
      </c>
      <c r="D10031" s="1762">
        <v>199</v>
      </c>
      <c r="E10031" s="1103">
        <f t="shared" si="156"/>
        <v>109.45</v>
      </c>
    </row>
    <row r="10032" spans="1:5" ht="15.6">
      <c r="A10032" s="3246" t="s">
        <v>21870</v>
      </c>
      <c r="B10032" s="1763" t="s">
        <v>21871</v>
      </c>
      <c r="C10032" s="1763" t="s">
        <v>29240</v>
      </c>
      <c r="D10032" s="1764">
        <v>199</v>
      </c>
      <c r="E10032" s="1104">
        <f t="shared" si="156"/>
        <v>109.45</v>
      </c>
    </row>
    <row r="10033" spans="1:5" ht="15.6">
      <c r="A10033" s="3245" t="s">
        <v>21080</v>
      </c>
      <c r="B10033" s="1761" t="s">
        <v>21081</v>
      </c>
      <c r="C10033" s="1761" t="s">
        <v>29240</v>
      </c>
      <c r="D10033" s="1762">
        <v>200</v>
      </c>
      <c r="E10033" s="1103">
        <f t="shared" si="156"/>
        <v>110.00000000000001</v>
      </c>
    </row>
    <row r="10034" spans="1:5" ht="15.6">
      <c r="A10034" s="3246" t="s">
        <v>21254</v>
      </c>
      <c r="B10034" s="1763" t="s">
        <v>21255</v>
      </c>
      <c r="C10034" s="1763" t="s">
        <v>29240</v>
      </c>
      <c r="D10034" s="1764">
        <v>201</v>
      </c>
      <c r="E10034" s="1104">
        <f t="shared" si="156"/>
        <v>110.55000000000001</v>
      </c>
    </row>
    <row r="10035" spans="1:5" ht="15.6">
      <c r="A10035" s="3245" t="s">
        <v>21934</v>
      </c>
      <c r="B10035" s="1761" t="s">
        <v>21935</v>
      </c>
      <c r="C10035" s="1761" t="s">
        <v>29240</v>
      </c>
      <c r="D10035" s="1762">
        <v>202</v>
      </c>
      <c r="E10035" s="1103">
        <f t="shared" si="156"/>
        <v>111.10000000000001</v>
      </c>
    </row>
    <row r="10036" spans="1:5" ht="15.6">
      <c r="A10036" s="3246" t="s">
        <v>21312</v>
      </c>
      <c r="B10036" s="1763" t="s">
        <v>21313</v>
      </c>
      <c r="C10036" s="1763" t="s">
        <v>29240</v>
      </c>
      <c r="D10036" s="1764">
        <v>203</v>
      </c>
      <c r="E10036" s="1104">
        <f t="shared" si="156"/>
        <v>111.65</v>
      </c>
    </row>
    <row r="10037" spans="1:5" ht="15.6">
      <c r="A10037" s="3245" t="s">
        <v>21668</v>
      </c>
      <c r="B10037" s="1761" t="s">
        <v>21669</v>
      </c>
      <c r="C10037" s="1761" t="s">
        <v>29240</v>
      </c>
      <c r="D10037" s="1762">
        <v>203</v>
      </c>
      <c r="E10037" s="1103">
        <f t="shared" si="156"/>
        <v>111.65</v>
      </c>
    </row>
    <row r="10038" spans="1:5" ht="15.6">
      <c r="A10038" s="3246" t="s">
        <v>21408</v>
      </c>
      <c r="B10038" s="1763" t="s">
        <v>21409</v>
      </c>
      <c r="C10038" s="1763" t="s">
        <v>29240</v>
      </c>
      <c r="D10038" s="1764">
        <v>204</v>
      </c>
      <c r="E10038" s="1104">
        <f t="shared" si="156"/>
        <v>112.2</v>
      </c>
    </row>
    <row r="10039" spans="1:5" ht="15.6">
      <c r="A10039" s="3245" t="s">
        <v>21578</v>
      </c>
      <c r="B10039" s="1761" t="s">
        <v>21579</v>
      </c>
      <c r="C10039" s="1761" t="s">
        <v>29240</v>
      </c>
      <c r="D10039" s="1762">
        <v>204</v>
      </c>
      <c r="E10039" s="1103">
        <f t="shared" si="156"/>
        <v>112.2</v>
      </c>
    </row>
    <row r="10040" spans="1:5" ht="15.6">
      <c r="A10040" s="3246" t="s">
        <v>21172</v>
      </c>
      <c r="B10040" s="1763" t="s">
        <v>21173</v>
      </c>
      <c r="C10040" s="1763" t="s">
        <v>29240</v>
      </c>
      <c r="D10040" s="1764">
        <v>204</v>
      </c>
      <c r="E10040" s="1104">
        <f t="shared" si="156"/>
        <v>112.2</v>
      </c>
    </row>
    <row r="10041" spans="1:5" ht="15.6">
      <c r="A10041" s="3245" t="s">
        <v>21382</v>
      </c>
      <c r="B10041" s="1761" t="s">
        <v>21383</v>
      </c>
      <c r="C10041" s="1761" t="s">
        <v>29240</v>
      </c>
      <c r="D10041" s="1762">
        <v>205</v>
      </c>
      <c r="E10041" s="1103">
        <f t="shared" si="156"/>
        <v>112.75000000000001</v>
      </c>
    </row>
    <row r="10042" spans="1:5" ht="15.6">
      <c r="A10042" s="3246" t="s">
        <v>21238</v>
      </c>
      <c r="B10042" s="1763" t="s">
        <v>21239</v>
      </c>
      <c r="C10042" s="1763" t="s">
        <v>29240</v>
      </c>
      <c r="D10042" s="1764">
        <v>205</v>
      </c>
      <c r="E10042" s="1104">
        <f t="shared" si="156"/>
        <v>112.75000000000001</v>
      </c>
    </row>
    <row r="10043" spans="1:5" ht="15.6">
      <c r="A10043" s="3245" t="s">
        <v>21434</v>
      </c>
      <c r="B10043" s="1761" t="s">
        <v>21435</v>
      </c>
      <c r="C10043" s="1761" t="s">
        <v>29240</v>
      </c>
      <c r="D10043" s="1762">
        <v>205</v>
      </c>
      <c r="E10043" s="1103">
        <f t="shared" si="156"/>
        <v>112.75000000000001</v>
      </c>
    </row>
    <row r="10044" spans="1:5" ht="15.6">
      <c r="A10044" s="3246" t="s">
        <v>21460</v>
      </c>
      <c r="B10044" s="1763" t="s">
        <v>21461</v>
      </c>
      <c r="C10044" s="1763" t="s">
        <v>29240</v>
      </c>
      <c r="D10044" s="1764">
        <v>205</v>
      </c>
      <c r="E10044" s="1104">
        <f t="shared" si="156"/>
        <v>112.75000000000001</v>
      </c>
    </row>
    <row r="10045" spans="1:5" ht="15.6">
      <c r="A10045" s="3245" t="s">
        <v>21548</v>
      </c>
      <c r="B10045" s="1761" t="s">
        <v>21549</v>
      </c>
      <c r="C10045" s="1761" t="s">
        <v>29240</v>
      </c>
      <c r="D10045" s="1762">
        <v>205</v>
      </c>
      <c r="E10045" s="1103">
        <f t="shared" si="156"/>
        <v>112.75000000000001</v>
      </c>
    </row>
    <row r="10046" spans="1:5" ht="15.6">
      <c r="A10046" s="3246" t="s">
        <v>21078</v>
      </c>
      <c r="B10046" s="1763" t="s">
        <v>21079</v>
      </c>
      <c r="C10046" s="1763" t="s">
        <v>29240</v>
      </c>
      <c r="D10046" s="1764">
        <v>206</v>
      </c>
      <c r="E10046" s="1104">
        <f t="shared" si="156"/>
        <v>113.30000000000001</v>
      </c>
    </row>
    <row r="10047" spans="1:5" ht="15.6">
      <c r="A10047" s="3245" t="s">
        <v>21518</v>
      </c>
      <c r="B10047" s="1761" t="s">
        <v>21519</v>
      </c>
      <c r="C10047" s="1761" t="s">
        <v>29240</v>
      </c>
      <c r="D10047" s="1762">
        <v>207</v>
      </c>
      <c r="E10047" s="1103">
        <f t="shared" si="156"/>
        <v>113.85000000000001</v>
      </c>
    </row>
    <row r="10048" spans="1:5" ht="15.6">
      <c r="A10048" s="3246" t="s">
        <v>21640</v>
      </c>
      <c r="B10048" s="1763" t="s">
        <v>21641</v>
      </c>
      <c r="C10048" s="1763" t="s">
        <v>29240</v>
      </c>
      <c r="D10048" s="1764">
        <v>207</v>
      </c>
      <c r="E10048" s="1104">
        <f t="shared" si="156"/>
        <v>113.85000000000001</v>
      </c>
    </row>
    <row r="10049" spans="1:5" ht="15.6">
      <c r="A10049" s="3245" t="s">
        <v>21074</v>
      </c>
      <c r="B10049" s="1761" t="s">
        <v>21075</v>
      </c>
      <c r="C10049" s="1761" t="s">
        <v>29240</v>
      </c>
      <c r="D10049" s="1762">
        <v>209</v>
      </c>
      <c r="E10049" s="1103">
        <f t="shared" si="156"/>
        <v>114.95</v>
      </c>
    </row>
    <row r="10050" spans="1:5" ht="15.6">
      <c r="A10050" s="3246" t="s">
        <v>21292</v>
      </c>
      <c r="B10050" s="1763" t="s">
        <v>21293</v>
      </c>
      <c r="C10050" s="1763" t="s">
        <v>29240</v>
      </c>
      <c r="D10050" s="1764">
        <v>210</v>
      </c>
      <c r="E10050" s="1104">
        <f t="shared" si="156"/>
        <v>115.50000000000001</v>
      </c>
    </row>
    <row r="10051" spans="1:5" ht="15.6">
      <c r="A10051" s="3245" t="s">
        <v>21088</v>
      </c>
      <c r="B10051" s="1761" t="s">
        <v>21089</v>
      </c>
      <c r="C10051" s="1761" t="s">
        <v>29240</v>
      </c>
      <c r="D10051" s="1762">
        <v>211</v>
      </c>
      <c r="E10051" s="1103">
        <f t="shared" si="156"/>
        <v>116.05000000000001</v>
      </c>
    </row>
    <row r="10052" spans="1:5" ht="15.6">
      <c r="A10052" s="3246" t="s">
        <v>21462</v>
      </c>
      <c r="B10052" s="1763" t="s">
        <v>21463</v>
      </c>
      <c r="C10052" s="1763" t="s">
        <v>29240</v>
      </c>
      <c r="D10052" s="1764">
        <v>214</v>
      </c>
      <c r="E10052" s="1104">
        <f t="shared" si="156"/>
        <v>117.7</v>
      </c>
    </row>
    <row r="10053" spans="1:5" ht="15.6">
      <c r="A10053" s="3245" t="s">
        <v>21488</v>
      </c>
      <c r="B10053" s="1761" t="s">
        <v>21489</v>
      </c>
      <c r="C10053" s="1761" t="s">
        <v>29240</v>
      </c>
      <c r="D10053" s="1762">
        <v>214</v>
      </c>
      <c r="E10053" s="1103">
        <f t="shared" si="156"/>
        <v>117.7</v>
      </c>
    </row>
    <row r="10054" spans="1:5" ht="15.6">
      <c r="A10054" s="3246" t="s">
        <v>21610</v>
      </c>
      <c r="B10054" s="1763" t="s">
        <v>21611</v>
      </c>
      <c r="C10054" s="1763" t="s">
        <v>29240</v>
      </c>
      <c r="D10054" s="1764">
        <v>214</v>
      </c>
      <c r="E10054" s="1104">
        <f t="shared" si="156"/>
        <v>117.7</v>
      </c>
    </row>
    <row r="10055" spans="1:5" ht="15.6">
      <c r="A10055" s="3245" t="s">
        <v>21580</v>
      </c>
      <c r="B10055" s="1761" t="s">
        <v>21581</v>
      </c>
      <c r="C10055" s="1761" t="s">
        <v>29240</v>
      </c>
      <c r="D10055" s="1762">
        <v>215</v>
      </c>
      <c r="E10055" s="1103">
        <f t="shared" si="156"/>
        <v>118.25000000000001</v>
      </c>
    </row>
    <row r="10056" spans="1:5" ht="15.6">
      <c r="A10056" s="3246" t="s">
        <v>21700</v>
      </c>
      <c r="B10056" s="1763" t="s">
        <v>21701</v>
      </c>
      <c r="C10056" s="1763" t="s">
        <v>29240</v>
      </c>
      <c r="D10056" s="1764">
        <v>215</v>
      </c>
      <c r="E10056" s="1104">
        <f t="shared" si="156"/>
        <v>118.25000000000001</v>
      </c>
    </row>
    <row r="10057" spans="1:5" ht="15.6">
      <c r="A10057" s="3245" t="s">
        <v>21550</v>
      </c>
      <c r="B10057" s="1761" t="s">
        <v>21551</v>
      </c>
      <c r="C10057" s="1761" t="s">
        <v>29240</v>
      </c>
      <c r="D10057" s="1762">
        <v>216</v>
      </c>
      <c r="E10057" s="1103">
        <f t="shared" si="156"/>
        <v>118.80000000000001</v>
      </c>
    </row>
    <row r="10058" spans="1:5" ht="15.6">
      <c r="A10058" s="3246" t="s">
        <v>21082</v>
      </c>
      <c r="B10058" s="1763" t="s">
        <v>21083</v>
      </c>
      <c r="C10058" s="1763" t="s">
        <v>29240</v>
      </c>
      <c r="D10058" s="1764">
        <v>217</v>
      </c>
      <c r="E10058" s="1104">
        <f t="shared" si="156"/>
        <v>119.35000000000001</v>
      </c>
    </row>
    <row r="10059" spans="1:5" ht="15.6">
      <c r="A10059" s="3245" t="s">
        <v>21410</v>
      </c>
      <c r="B10059" s="1761" t="s">
        <v>21411</v>
      </c>
      <c r="C10059" s="1761" t="s">
        <v>29240</v>
      </c>
      <c r="D10059" s="1762">
        <v>218</v>
      </c>
      <c r="E10059" s="1103">
        <f t="shared" si="156"/>
        <v>119.9</v>
      </c>
    </row>
    <row r="10060" spans="1:5" ht="15.6">
      <c r="A10060" s="3246" t="s">
        <v>21670</v>
      </c>
      <c r="B10060" s="1763" t="s">
        <v>21671</v>
      </c>
      <c r="C10060" s="1763" t="s">
        <v>29240</v>
      </c>
      <c r="D10060" s="1764">
        <v>218</v>
      </c>
      <c r="E10060" s="1104">
        <f t="shared" si="156"/>
        <v>119.9</v>
      </c>
    </row>
    <row r="10061" spans="1:5" ht="15.6">
      <c r="A10061" s="3245" t="s">
        <v>21872</v>
      </c>
      <c r="B10061" s="1761" t="s">
        <v>21873</v>
      </c>
      <c r="C10061" s="1761" t="s">
        <v>29240</v>
      </c>
      <c r="D10061" s="1762">
        <v>218</v>
      </c>
      <c r="E10061" s="1103">
        <f t="shared" ref="E10061:E10124" si="157">D10061*(100%-$E$8)</f>
        <v>119.9</v>
      </c>
    </row>
    <row r="10062" spans="1:5" ht="15.6">
      <c r="A10062" s="3246" t="s">
        <v>21880</v>
      </c>
      <c r="B10062" s="1763" t="s">
        <v>21881</v>
      </c>
      <c r="C10062" s="1763" t="s">
        <v>29240</v>
      </c>
      <c r="D10062" s="1764">
        <v>219</v>
      </c>
      <c r="E10062" s="1104">
        <f t="shared" si="157"/>
        <v>120.45</v>
      </c>
    </row>
    <row r="10063" spans="1:5" ht="15.6">
      <c r="A10063" s="3245" t="s">
        <v>21936</v>
      </c>
      <c r="B10063" s="1761" t="s">
        <v>21937</v>
      </c>
      <c r="C10063" s="1761" t="s">
        <v>29240</v>
      </c>
      <c r="D10063" s="1762">
        <v>220</v>
      </c>
      <c r="E10063" s="1103">
        <f t="shared" si="157"/>
        <v>121.00000000000001</v>
      </c>
    </row>
    <row r="10064" spans="1:5" ht="15.6">
      <c r="A10064" s="3246" t="s">
        <v>21436</v>
      </c>
      <c r="B10064" s="1763" t="s">
        <v>21437</v>
      </c>
      <c r="C10064" s="1763" t="s">
        <v>29240</v>
      </c>
      <c r="D10064" s="1764">
        <v>220</v>
      </c>
      <c r="E10064" s="1104">
        <f t="shared" si="157"/>
        <v>121.00000000000001</v>
      </c>
    </row>
    <row r="10065" spans="1:5" ht="15.6">
      <c r="A10065" s="3245" t="s">
        <v>21952</v>
      </c>
      <c r="B10065" s="1761" t="s">
        <v>21953</v>
      </c>
      <c r="C10065" s="1761" t="s">
        <v>29240</v>
      </c>
      <c r="D10065" s="1762">
        <v>220</v>
      </c>
      <c r="E10065" s="1103">
        <f t="shared" si="157"/>
        <v>121.00000000000001</v>
      </c>
    </row>
    <row r="10066" spans="1:5" ht="15.6">
      <c r="A10066" s="3246" t="s">
        <v>21326</v>
      </c>
      <c r="B10066" s="1763" t="s">
        <v>21327</v>
      </c>
      <c r="C10066" s="1763" t="s">
        <v>29240</v>
      </c>
      <c r="D10066" s="1764">
        <v>221</v>
      </c>
      <c r="E10066" s="1104">
        <f t="shared" si="157"/>
        <v>121.55000000000001</v>
      </c>
    </row>
    <row r="10067" spans="1:5" ht="15.6">
      <c r="A10067" s="3245" t="s">
        <v>21912</v>
      </c>
      <c r="B10067" s="1761" t="s">
        <v>21913</v>
      </c>
      <c r="C10067" s="1761" t="s">
        <v>29240</v>
      </c>
      <c r="D10067" s="1762">
        <v>222</v>
      </c>
      <c r="E10067" s="1103">
        <f t="shared" si="157"/>
        <v>122.10000000000001</v>
      </c>
    </row>
    <row r="10068" spans="1:5" ht="15.6">
      <c r="A10068" s="3246" t="s">
        <v>21270</v>
      </c>
      <c r="B10068" s="1763" t="s">
        <v>21271</v>
      </c>
      <c r="C10068" s="1763" t="s">
        <v>29240</v>
      </c>
      <c r="D10068" s="1764">
        <v>222</v>
      </c>
      <c r="E10068" s="1104">
        <f t="shared" si="157"/>
        <v>122.10000000000001</v>
      </c>
    </row>
    <row r="10069" spans="1:5" ht="15.6">
      <c r="A10069" s="3245" t="s">
        <v>21304</v>
      </c>
      <c r="B10069" s="1761" t="s">
        <v>21305</v>
      </c>
      <c r="C10069" s="1761" t="s">
        <v>29240</v>
      </c>
      <c r="D10069" s="1762">
        <v>222</v>
      </c>
      <c r="E10069" s="1103">
        <f t="shared" si="157"/>
        <v>122.10000000000001</v>
      </c>
    </row>
    <row r="10070" spans="1:5" ht="15.6">
      <c r="A10070" s="3246" t="s">
        <v>21384</v>
      </c>
      <c r="B10070" s="1763" t="s">
        <v>21385</v>
      </c>
      <c r="C10070" s="1763" t="s">
        <v>29240</v>
      </c>
      <c r="D10070" s="1764">
        <v>223</v>
      </c>
      <c r="E10070" s="1104">
        <f t="shared" si="157"/>
        <v>122.65</v>
      </c>
    </row>
    <row r="10071" spans="1:5" ht="15.6">
      <c r="A10071" s="3245" t="s">
        <v>21490</v>
      </c>
      <c r="B10071" s="1761" t="s">
        <v>21491</v>
      </c>
      <c r="C10071" s="1761" t="s">
        <v>29240</v>
      </c>
      <c r="D10071" s="1762">
        <v>223</v>
      </c>
      <c r="E10071" s="1103">
        <f t="shared" si="157"/>
        <v>122.65</v>
      </c>
    </row>
    <row r="10072" spans="1:5" ht="15.6">
      <c r="A10072" s="3246" t="s">
        <v>21520</v>
      </c>
      <c r="B10072" s="1763" t="s">
        <v>21521</v>
      </c>
      <c r="C10072" s="1763" t="s">
        <v>29240</v>
      </c>
      <c r="D10072" s="1764">
        <v>224</v>
      </c>
      <c r="E10072" s="1104">
        <f t="shared" si="157"/>
        <v>123.20000000000002</v>
      </c>
    </row>
    <row r="10073" spans="1:5" ht="15.6">
      <c r="A10073" s="3245" t="s">
        <v>21104</v>
      </c>
      <c r="B10073" s="1761" t="s">
        <v>21105</v>
      </c>
      <c r="C10073" s="1761" t="s">
        <v>29240</v>
      </c>
      <c r="D10073" s="1762">
        <v>224</v>
      </c>
      <c r="E10073" s="1103">
        <f t="shared" si="157"/>
        <v>123.20000000000002</v>
      </c>
    </row>
    <row r="10074" spans="1:5" ht="15.6">
      <c r="A10074" s="3246" t="s">
        <v>21582</v>
      </c>
      <c r="B10074" s="1763" t="s">
        <v>21583</v>
      </c>
      <c r="C10074" s="1763" t="s">
        <v>29240</v>
      </c>
      <c r="D10074" s="1764">
        <v>226</v>
      </c>
      <c r="E10074" s="1104">
        <f t="shared" si="157"/>
        <v>124.30000000000001</v>
      </c>
    </row>
    <row r="10075" spans="1:5" ht="15.6">
      <c r="A10075" s="3245" t="s">
        <v>21612</v>
      </c>
      <c r="B10075" s="1761" t="s">
        <v>21613</v>
      </c>
      <c r="C10075" s="1761" t="s">
        <v>29240</v>
      </c>
      <c r="D10075" s="1762">
        <v>226</v>
      </c>
      <c r="E10075" s="1103">
        <f t="shared" si="157"/>
        <v>124.30000000000001</v>
      </c>
    </row>
    <row r="10076" spans="1:5" ht="15.6">
      <c r="A10076" s="3246" t="s">
        <v>21732</v>
      </c>
      <c r="B10076" s="1763" t="s">
        <v>21733</v>
      </c>
      <c r="C10076" s="1763" t="s">
        <v>29240</v>
      </c>
      <c r="D10076" s="1764">
        <v>226</v>
      </c>
      <c r="E10076" s="1104">
        <f t="shared" si="157"/>
        <v>124.30000000000001</v>
      </c>
    </row>
    <row r="10077" spans="1:5" ht="15.6">
      <c r="A10077" s="3245" t="s">
        <v>21242</v>
      </c>
      <c r="B10077" s="1761" t="s">
        <v>21243</v>
      </c>
      <c r="C10077" s="1761" t="s">
        <v>29240</v>
      </c>
      <c r="D10077" s="1762">
        <v>228</v>
      </c>
      <c r="E10077" s="1103">
        <f t="shared" si="157"/>
        <v>125.4</v>
      </c>
    </row>
    <row r="10078" spans="1:5" ht="15.6">
      <c r="A10078" s="3246" t="s">
        <v>21464</v>
      </c>
      <c r="B10078" s="1763" t="s">
        <v>21465</v>
      </c>
      <c r="C10078" s="1763" t="s">
        <v>29240</v>
      </c>
      <c r="D10078" s="1764">
        <v>229</v>
      </c>
      <c r="E10078" s="1104">
        <f t="shared" si="157"/>
        <v>125.95000000000002</v>
      </c>
    </row>
    <row r="10079" spans="1:5" ht="15.6">
      <c r="A10079" s="3245" t="s">
        <v>21642</v>
      </c>
      <c r="B10079" s="1761" t="s">
        <v>21643</v>
      </c>
      <c r="C10079" s="1761" t="s">
        <v>29240</v>
      </c>
      <c r="D10079" s="1762">
        <v>230</v>
      </c>
      <c r="E10079" s="1103">
        <f t="shared" si="157"/>
        <v>126.50000000000001</v>
      </c>
    </row>
    <row r="10080" spans="1:5" ht="15.6">
      <c r="A10080" s="3246" t="s">
        <v>21970</v>
      </c>
      <c r="B10080" s="1763" t="s">
        <v>21971</v>
      </c>
      <c r="C10080" s="1763" t="s">
        <v>29240</v>
      </c>
      <c r="D10080" s="1764">
        <v>231</v>
      </c>
      <c r="E10080" s="1104">
        <f t="shared" si="157"/>
        <v>127.05000000000001</v>
      </c>
    </row>
    <row r="10081" spans="1:5" ht="15.6">
      <c r="A10081" s="3245" t="s">
        <v>21702</v>
      </c>
      <c r="B10081" s="1761" t="s">
        <v>21703</v>
      </c>
      <c r="C10081" s="1761" t="s">
        <v>29240</v>
      </c>
      <c r="D10081" s="1762">
        <v>231</v>
      </c>
      <c r="E10081" s="1103">
        <f t="shared" si="157"/>
        <v>127.05000000000001</v>
      </c>
    </row>
    <row r="10082" spans="1:5" ht="15.6">
      <c r="A10082" s="3246" t="s">
        <v>21522</v>
      </c>
      <c r="B10082" s="1763" t="s">
        <v>21523</v>
      </c>
      <c r="C10082" s="1763" t="s">
        <v>29240</v>
      </c>
      <c r="D10082" s="1764">
        <v>233</v>
      </c>
      <c r="E10082" s="1104">
        <f t="shared" si="157"/>
        <v>128.15</v>
      </c>
    </row>
    <row r="10083" spans="1:5" ht="15.6">
      <c r="A10083" s="3245" t="s">
        <v>21552</v>
      </c>
      <c r="B10083" s="1761" t="s">
        <v>21553</v>
      </c>
      <c r="C10083" s="1761" t="s">
        <v>29240</v>
      </c>
      <c r="D10083" s="1762">
        <v>233</v>
      </c>
      <c r="E10083" s="1103">
        <f t="shared" si="157"/>
        <v>128.15</v>
      </c>
    </row>
    <row r="10084" spans="1:5" ht="15.6">
      <c r="A10084" s="3246" t="s">
        <v>21886</v>
      </c>
      <c r="B10084" s="1763" t="s">
        <v>21887</v>
      </c>
      <c r="C10084" s="1763" t="s">
        <v>29240</v>
      </c>
      <c r="D10084" s="1764">
        <v>233</v>
      </c>
      <c r="E10084" s="1104">
        <f t="shared" si="157"/>
        <v>128.15</v>
      </c>
    </row>
    <row r="10085" spans="1:5" ht="15.6">
      <c r="A10085" s="3245" t="s">
        <v>21084</v>
      </c>
      <c r="B10085" s="1761" t="s">
        <v>21085</v>
      </c>
      <c r="C10085" s="1761" t="s">
        <v>29240</v>
      </c>
      <c r="D10085" s="1762">
        <v>235</v>
      </c>
      <c r="E10085" s="1103">
        <f t="shared" si="157"/>
        <v>129.25</v>
      </c>
    </row>
    <row r="10086" spans="1:5" ht="15.6">
      <c r="A10086" s="3246" t="s">
        <v>21438</v>
      </c>
      <c r="B10086" s="1763" t="s">
        <v>21439</v>
      </c>
      <c r="C10086" s="1763" t="s">
        <v>29240</v>
      </c>
      <c r="D10086" s="1764">
        <v>236</v>
      </c>
      <c r="E10086" s="1104">
        <f t="shared" si="157"/>
        <v>129.80000000000001</v>
      </c>
    </row>
    <row r="10087" spans="1:5" ht="15.6">
      <c r="A10087" s="3245" t="s">
        <v>21314</v>
      </c>
      <c r="B10087" s="1761" t="s">
        <v>21315</v>
      </c>
      <c r="C10087" s="1761" t="s">
        <v>29240</v>
      </c>
      <c r="D10087" s="1762">
        <v>236</v>
      </c>
      <c r="E10087" s="1103">
        <f t="shared" si="157"/>
        <v>129.80000000000001</v>
      </c>
    </row>
    <row r="10088" spans="1:5" ht="15.6">
      <c r="A10088" s="3246" t="s">
        <v>21344</v>
      </c>
      <c r="B10088" s="1763" t="s">
        <v>21345</v>
      </c>
      <c r="C10088" s="1763" t="s">
        <v>29240</v>
      </c>
      <c r="D10088" s="1764">
        <v>236</v>
      </c>
      <c r="E10088" s="1104">
        <f t="shared" si="157"/>
        <v>129.80000000000001</v>
      </c>
    </row>
    <row r="10089" spans="1:5" ht="15.6">
      <c r="A10089" s="3245" t="s">
        <v>21412</v>
      </c>
      <c r="B10089" s="1761" t="s">
        <v>21413</v>
      </c>
      <c r="C10089" s="1761" t="s">
        <v>29240</v>
      </c>
      <c r="D10089" s="1762">
        <v>237</v>
      </c>
      <c r="E10089" s="1103">
        <f t="shared" si="157"/>
        <v>130.35000000000002</v>
      </c>
    </row>
    <row r="10090" spans="1:5" ht="15.6">
      <c r="A10090" s="3246" t="s">
        <v>21890</v>
      </c>
      <c r="B10090" s="1763" t="s">
        <v>21891</v>
      </c>
      <c r="C10090" s="1763" t="s">
        <v>29240</v>
      </c>
      <c r="D10090" s="1764">
        <v>239</v>
      </c>
      <c r="E10090" s="1104">
        <f t="shared" si="157"/>
        <v>131.45000000000002</v>
      </c>
    </row>
    <row r="10091" spans="1:5" ht="15.6">
      <c r="A10091" s="3245" t="s">
        <v>21938</v>
      </c>
      <c r="B10091" s="1761" t="s">
        <v>21939</v>
      </c>
      <c r="C10091" s="1761" t="s">
        <v>29240</v>
      </c>
      <c r="D10091" s="1762">
        <v>239</v>
      </c>
      <c r="E10091" s="1103">
        <f t="shared" si="157"/>
        <v>131.45000000000002</v>
      </c>
    </row>
    <row r="10092" spans="1:5" ht="15.6">
      <c r="A10092" s="3246" t="s">
        <v>21614</v>
      </c>
      <c r="B10092" s="1763" t="s">
        <v>21615</v>
      </c>
      <c r="C10092" s="1763" t="s">
        <v>29240</v>
      </c>
      <c r="D10092" s="1764">
        <v>239</v>
      </c>
      <c r="E10092" s="1104">
        <f t="shared" si="157"/>
        <v>131.45000000000002</v>
      </c>
    </row>
    <row r="10093" spans="1:5" ht="15.6">
      <c r="A10093" s="3245" t="s">
        <v>21882</v>
      </c>
      <c r="B10093" s="1761" t="s">
        <v>21883</v>
      </c>
      <c r="C10093" s="1761" t="s">
        <v>29240</v>
      </c>
      <c r="D10093" s="1762">
        <v>239</v>
      </c>
      <c r="E10093" s="1103">
        <f t="shared" si="157"/>
        <v>131.45000000000002</v>
      </c>
    </row>
    <row r="10094" spans="1:5" ht="15.6">
      <c r="A10094" s="3246" t="s">
        <v>21386</v>
      </c>
      <c r="B10094" s="1763" t="s">
        <v>21387</v>
      </c>
      <c r="C10094" s="1763" t="s">
        <v>29240</v>
      </c>
      <c r="D10094" s="1764">
        <v>240</v>
      </c>
      <c r="E10094" s="1104">
        <f t="shared" si="157"/>
        <v>132</v>
      </c>
    </row>
    <row r="10095" spans="1:5" ht="15.6">
      <c r="A10095" s="3245" t="s">
        <v>21954</v>
      </c>
      <c r="B10095" s="1761" t="s">
        <v>21955</v>
      </c>
      <c r="C10095" s="1761" t="s">
        <v>29240</v>
      </c>
      <c r="D10095" s="1762">
        <v>240</v>
      </c>
      <c r="E10095" s="1103">
        <f t="shared" si="157"/>
        <v>132</v>
      </c>
    </row>
    <row r="10096" spans="1:5" ht="15.6">
      <c r="A10096" s="3246" t="s">
        <v>21492</v>
      </c>
      <c r="B10096" s="1763" t="s">
        <v>21493</v>
      </c>
      <c r="C10096" s="1763" t="s">
        <v>29240</v>
      </c>
      <c r="D10096" s="1764">
        <v>240</v>
      </c>
      <c r="E10096" s="1104">
        <f t="shared" si="157"/>
        <v>132</v>
      </c>
    </row>
    <row r="10097" spans="1:5" ht="15.6">
      <c r="A10097" s="3245" t="s">
        <v>21090</v>
      </c>
      <c r="B10097" s="1761" t="s">
        <v>21091</v>
      </c>
      <c r="C10097" s="1761" t="s">
        <v>29240</v>
      </c>
      <c r="D10097" s="1762">
        <v>241</v>
      </c>
      <c r="E10097" s="1103">
        <f t="shared" si="157"/>
        <v>132.55000000000001</v>
      </c>
    </row>
    <row r="10098" spans="1:5" ht="15.6">
      <c r="A10098" s="3246" t="s">
        <v>21984</v>
      </c>
      <c r="B10098" s="1763" t="s">
        <v>21985</v>
      </c>
      <c r="C10098" s="1763" t="s">
        <v>29240</v>
      </c>
      <c r="D10098" s="1764">
        <v>243</v>
      </c>
      <c r="E10098" s="1104">
        <f t="shared" si="157"/>
        <v>133.65</v>
      </c>
    </row>
    <row r="10099" spans="1:5" ht="15.6">
      <c r="A10099" s="3245" t="s">
        <v>21644</v>
      </c>
      <c r="B10099" s="1761" t="s">
        <v>21645</v>
      </c>
      <c r="C10099" s="1761" t="s">
        <v>29240</v>
      </c>
      <c r="D10099" s="1762">
        <v>243</v>
      </c>
      <c r="E10099" s="1103">
        <f t="shared" si="157"/>
        <v>133.65</v>
      </c>
    </row>
    <row r="10100" spans="1:5" ht="15.6">
      <c r="A10100" s="3246" t="s">
        <v>21764</v>
      </c>
      <c r="B10100" s="1763" t="s">
        <v>21765</v>
      </c>
      <c r="C10100" s="1763" t="s">
        <v>29240</v>
      </c>
      <c r="D10100" s="1764">
        <v>243</v>
      </c>
      <c r="E10100" s="1104">
        <f t="shared" si="157"/>
        <v>133.65</v>
      </c>
    </row>
    <row r="10101" spans="1:5" ht="15.6">
      <c r="A10101" s="3245" t="s">
        <v>21466</v>
      </c>
      <c r="B10101" s="1761" t="s">
        <v>21467</v>
      </c>
      <c r="C10101" s="1761" t="s">
        <v>29240</v>
      </c>
      <c r="D10101" s="1762">
        <v>244</v>
      </c>
      <c r="E10101" s="1103">
        <f t="shared" si="157"/>
        <v>134.20000000000002</v>
      </c>
    </row>
    <row r="10102" spans="1:5" ht="15.6">
      <c r="A10102" s="3246" t="s">
        <v>21112</v>
      </c>
      <c r="B10102" s="1763" t="s">
        <v>21113</v>
      </c>
      <c r="C10102" s="1763" t="s">
        <v>29240</v>
      </c>
      <c r="D10102" s="1764">
        <v>244</v>
      </c>
      <c r="E10102" s="1104">
        <f t="shared" si="157"/>
        <v>134.20000000000002</v>
      </c>
    </row>
    <row r="10103" spans="1:5" ht="15.6">
      <c r="A10103" s="3245" t="s">
        <v>21672</v>
      </c>
      <c r="B10103" s="1761" t="s">
        <v>21673</v>
      </c>
      <c r="C10103" s="1761" t="s">
        <v>29240</v>
      </c>
      <c r="D10103" s="1762">
        <v>244</v>
      </c>
      <c r="E10103" s="1103">
        <f t="shared" si="157"/>
        <v>134.20000000000002</v>
      </c>
    </row>
    <row r="10104" spans="1:5" ht="15.6">
      <c r="A10104" s="3246" t="s">
        <v>21734</v>
      </c>
      <c r="B10104" s="1763" t="s">
        <v>21735</v>
      </c>
      <c r="C10104" s="1763" t="s">
        <v>29240</v>
      </c>
      <c r="D10104" s="1764">
        <v>244</v>
      </c>
      <c r="E10104" s="1104">
        <f t="shared" si="157"/>
        <v>134.20000000000002</v>
      </c>
    </row>
    <row r="10105" spans="1:5" ht="15.6">
      <c r="A10105" s="3245" t="s">
        <v>21554</v>
      </c>
      <c r="B10105" s="1761" t="s">
        <v>21555</v>
      </c>
      <c r="C10105" s="1761" t="s">
        <v>29240</v>
      </c>
      <c r="D10105" s="1762">
        <v>245</v>
      </c>
      <c r="E10105" s="1103">
        <f t="shared" si="157"/>
        <v>134.75</v>
      </c>
    </row>
    <row r="10106" spans="1:5" ht="15.6">
      <c r="A10106" s="3246" t="s">
        <v>21584</v>
      </c>
      <c r="B10106" s="1763" t="s">
        <v>21585</v>
      </c>
      <c r="C10106" s="1763" t="s">
        <v>29240</v>
      </c>
      <c r="D10106" s="1764">
        <v>246</v>
      </c>
      <c r="E10106" s="1104">
        <f t="shared" si="157"/>
        <v>135.30000000000001</v>
      </c>
    </row>
    <row r="10107" spans="1:5" ht="15.6">
      <c r="A10107" s="3245" t="s">
        <v>21294</v>
      </c>
      <c r="B10107" s="1761" t="s">
        <v>21295</v>
      </c>
      <c r="C10107" s="1761" t="s">
        <v>29240</v>
      </c>
      <c r="D10107" s="1762">
        <v>247</v>
      </c>
      <c r="E10107" s="1103">
        <f t="shared" si="157"/>
        <v>135.85000000000002</v>
      </c>
    </row>
    <row r="10108" spans="1:5" ht="15.6">
      <c r="A10108" s="3246" t="s">
        <v>21356</v>
      </c>
      <c r="B10108" s="1763" t="s">
        <v>21357</v>
      </c>
      <c r="C10108" s="1763" t="s">
        <v>29240</v>
      </c>
      <c r="D10108" s="1764">
        <v>251</v>
      </c>
      <c r="E10108" s="1104">
        <f t="shared" si="157"/>
        <v>138.05000000000001</v>
      </c>
    </row>
    <row r="10109" spans="1:5" ht="15.6">
      <c r="A10109" s="3245" t="s">
        <v>21524</v>
      </c>
      <c r="B10109" s="1761" t="s">
        <v>21525</v>
      </c>
      <c r="C10109" s="1761" t="s">
        <v>29240</v>
      </c>
      <c r="D10109" s="1762">
        <v>252</v>
      </c>
      <c r="E10109" s="1103">
        <f t="shared" si="157"/>
        <v>138.60000000000002</v>
      </c>
    </row>
    <row r="10110" spans="1:5" ht="15.6">
      <c r="A10110" s="3246" t="s">
        <v>21972</v>
      </c>
      <c r="B10110" s="1763" t="s">
        <v>21973</v>
      </c>
      <c r="C10110" s="1763" t="s">
        <v>29240</v>
      </c>
      <c r="D10110" s="1764">
        <v>253</v>
      </c>
      <c r="E10110" s="1104">
        <f t="shared" si="157"/>
        <v>139.15</v>
      </c>
    </row>
    <row r="10111" spans="1:5" ht="15.6">
      <c r="A10111" s="3245" t="s">
        <v>21414</v>
      </c>
      <c r="B10111" s="1761" t="s">
        <v>21415</v>
      </c>
      <c r="C10111" s="1761" t="s">
        <v>29240</v>
      </c>
      <c r="D10111" s="1762">
        <v>255</v>
      </c>
      <c r="E10111" s="1103">
        <f t="shared" si="157"/>
        <v>140.25</v>
      </c>
    </row>
    <row r="10112" spans="1:5" ht="15.6">
      <c r="A10112" s="3246" t="s">
        <v>21440</v>
      </c>
      <c r="B10112" s="1763" t="s">
        <v>21441</v>
      </c>
      <c r="C10112" s="1763" t="s">
        <v>29240</v>
      </c>
      <c r="D10112" s="1764">
        <v>255</v>
      </c>
      <c r="E10112" s="1104">
        <f t="shared" si="157"/>
        <v>140.25</v>
      </c>
    </row>
    <row r="10113" spans="1:5" ht="15.6">
      <c r="A10113" s="3245" t="s">
        <v>21888</v>
      </c>
      <c r="B10113" s="1761" t="s">
        <v>21889</v>
      </c>
      <c r="C10113" s="1761" t="s">
        <v>29240</v>
      </c>
      <c r="D10113" s="1762">
        <v>255</v>
      </c>
      <c r="E10113" s="1103">
        <f t="shared" si="157"/>
        <v>140.25</v>
      </c>
    </row>
    <row r="10114" spans="1:5" ht="15.6">
      <c r="A10114" s="3246" t="s">
        <v>21328</v>
      </c>
      <c r="B10114" s="1763" t="s">
        <v>21329</v>
      </c>
      <c r="C10114" s="1763" t="s">
        <v>29240</v>
      </c>
      <c r="D10114" s="1764">
        <v>256</v>
      </c>
      <c r="E10114" s="1104">
        <f t="shared" si="157"/>
        <v>140.80000000000001</v>
      </c>
    </row>
    <row r="10115" spans="1:5" ht="15.6">
      <c r="A10115" s="3245" t="s">
        <v>21914</v>
      </c>
      <c r="B10115" s="1761" t="s">
        <v>21915</v>
      </c>
      <c r="C10115" s="1761" t="s">
        <v>29240</v>
      </c>
      <c r="D10115" s="1762">
        <v>257</v>
      </c>
      <c r="E10115" s="1103">
        <f t="shared" si="157"/>
        <v>141.35000000000002</v>
      </c>
    </row>
    <row r="10116" spans="1:5" ht="15.6">
      <c r="A10116" s="3246" t="s">
        <v>21494</v>
      </c>
      <c r="B10116" s="1763" t="s">
        <v>21495</v>
      </c>
      <c r="C10116" s="1763" t="s">
        <v>29240</v>
      </c>
      <c r="D10116" s="1764">
        <v>257</v>
      </c>
      <c r="E10116" s="1104">
        <f t="shared" si="157"/>
        <v>141.35000000000002</v>
      </c>
    </row>
    <row r="10117" spans="1:5" ht="15.6">
      <c r="A10117" s="3245" t="s">
        <v>21586</v>
      </c>
      <c r="B10117" s="1761" t="s">
        <v>21587</v>
      </c>
      <c r="C10117" s="1761" t="s">
        <v>29240</v>
      </c>
      <c r="D10117" s="1762">
        <v>257</v>
      </c>
      <c r="E10117" s="1103">
        <f t="shared" si="157"/>
        <v>141.35000000000002</v>
      </c>
    </row>
    <row r="10118" spans="1:5" ht="15.6">
      <c r="A10118" s="3246" t="s">
        <v>21106</v>
      </c>
      <c r="B10118" s="1763" t="s">
        <v>21107</v>
      </c>
      <c r="C10118" s="1763" t="s">
        <v>29240</v>
      </c>
      <c r="D10118" s="1764">
        <v>257</v>
      </c>
      <c r="E10118" s="1104">
        <f t="shared" si="157"/>
        <v>141.35000000000002</v>
      </c>
    </row>
    <row r="10119" spans="1:5" ht="15.6">
      <c r="A10119" s="3245" t="s">
        <v>21388</v>
      </c>
      <c r="B10119" s="1761" t="s">
        <v>21389</v>
      </c>
      <c r="C10119" s="1761" t="s">
        <v>29240</v>
      </c>
      <c r="D10119" s="1762">
        <v>258</v>
      </c>
      <c r="E10119" s="1103">
        <f t="shared" si="157"/>
        <v>141.9</v>
      </c>
    </row>
    <row r="10120" spans="1:5" ht="15.6">
      <c r="A10120" s="3246" t="s">
        <v>21998</v>
      </c>
      <c r="B10120" s="1763" t="s">
        <v>21999</v>
      </c>
      <c r="C10120" s="1763" t="s">
        <v>29240</v>
      </c>
      <c r="D10120" s="1764">
        <v>258</v>
      </c>
      <c r="E10120" s="1104">
        <f t="shared" si="157"/>
        <v>141.9</v>
      </c>
    </row>
    <row r="10121" spans="1:5" ht="15.6">
      <c r="A10121" s="3245" t="s">
        <v>21646</v>
      </c>
      <c r="B10121" s="1761" t="s">
        <v>21647</v>
      </c>
      <c r="C10121" s="1761" t="s">
        <v>29240</v>
      </c>
      <c r="D10121" s="1762">
        <v>258</v>
      </c>
      <c r="E10121" s="1103">
        <f t="shared" si="157"/>
        <v>141.9</v>
      </c>
    </row>
    <row r="10122" spans="1:5" ht="15.6">
      <c r="A10122" s="3246" t="s">
        <v>21674</v>
      </c>
      <c r="B10122" s="1763" t="s">
        <v>21675</v>
      </c>
      <c r="C10122" s="1763" t="s">
        <v>29240</v>
      </c>
      <c r="D10122" s="1764">
        <v>259</v>
      </c>
      <c r="E10122" s="1104">
        <f t="shared" si="157"/>
        <v>142.45000000000002</v>
      </c>
    </row>
    <row r="10123" spans="1:5" ht="15.6">
      <c r="A10123" s="3245" t="s">
        <v>21892</v>
      </c>
      <c r="B10123" s="1761" t="s">
        <v>21893</v>
      </c>
      <c r="C10123" s="1761" t="s">
        <v>29240</v>
      </c>
      <c r="D10123" s="1762">
        <v>260</v>
      </c>
      <c r="E10123" s="1103">
        <f t="shared" si="157"/>
        <v>143</v>
      </c>
    </row>
    <row r="10124" spans="1:5" ht="15.6">
      <c r="A10124" s="3246" t="s">
        <v>21124</v>
      </c>
      <c r="B10124" s="1763" t="s">
        <v>21125</v>
      </c>
      <c r="C10124" s="1763" t="s">
        <v>29240</v>
      </c>
      <c r="D10124" s="1764">
        <v>260</v>
      </c>
      <c r="E10124" s="1104">
        <f t="shared" si="157"/>
        <v>143</v>
      </c>
    </row>
    <row r="10125" spans="1:5" ht="15.6">
      <c r="A10125" s="3245" t="s">
        <v>21704</v>
      </c>
      <c r="B10125" s="1761" t="s">
        <v>21705</v>
      </c>
      <c r="C10125" s="1761" t="s">
        <v>29240</v>
      </c>
      <c r="D10125" s="1762">
        <v>260</v>
      </c>
      <c r="E10125" s="1103">
        <f t="shared" ref="E10125:E10188" si="158">D10125*(100%-$E$8)</f>
        <v>143</v>
      </c>
    </row>
    <row r="10126" spans="1:5" ht="15.6">
      <c r="A10126" s="3246" t="s">
        <v>21092</v>
      </c>
      <c r="B10126" s="1763" t="s">
        <v>21093</v>
      </c>
      <c r="C10126" s="1763" t="s">
        <v>29240</v>
      </c>
      <c r="D10126" s="1764">
        <v>261</v>
      </c>
      <c r="E10126" s="1104">
        <f t="shared" si="158"/>
        <v>143.55000000000001</v>
      </c>
    </row>
    <row r="10127" spans="1:5" ht="15.6">
      <c r="A10127" s="3245" t="s">
        <v>21616</v>
      </c>
      <c r="B10127" s="1761" t="s">
        <v>21617</v>
      </c>
      <c r="C10127" s="1761" t="s">
        <v>29240</v>
      </c>
      <c r="D10127" s="1762">
        <v>261</v>
      </c>
      <c r="E10127" s="1103">
        <f t="shared" si="158"/>
        <v>143.55000000000001</v>
      </c>
    </row>
    <row r="10128" spans="1:5" ht="15.6">
      <c r="A10128" s="3246" t="s">
        <v>21956</v>
      </c>
      <c r="B10128" s="1763" t="s">
        <v>21957</v>
      </c>
      <c r="C10128" s="1763" t="s">
        <v>29240</v>
      </c>
      <c r="D10128" s="1764">
        <v>262</v>
      </c>
      <c r="E10128" s="1104">
        <f t="shared" si="158"/>
        <v>144.10000000000002</v>
      </c>
    </row>
    <row r="10129" spans="1:5" ht="15.6">
      <c r="A10129" s="3245" t="s">
        <v>21556</v>
      </c>
      <c r="B10129" s="1761" t="s">
        <v>21557</v>
      </c>
      <c r="C10129" s="1761" t="s">
        <v>29240</v>
      </c>
      <c r="D10129" s="1762">
        <v>263</v>
      </c>
      <c r="E10129" s="1103">
        <f t="shared" si="158"/>
        <v>144.65</v>
      </c>
    </row>
    <row r="10130" spans="1:5" ht="15.6">
      <c r="A10130" s="3246" t="s">
        <v>21766</v>
      </c>
      <c r="B10130" s="1763" t="s">
        <v>21767</v>
      </c>
      <c r="C10130" s="1763" t="s">
        <v>29240</v>
      </c>
      <c r="D10130" s="1764">
        <v>263</v>
      </c>
      <c r="E10130" s="1104">
        <f t="shared" si="158"/>
        <v>144.65</v>
      </c>
    </row>
    <row r="10131" spans="1:5" ht="15.6">
      <c r="A10131" s="3245" t="s">
        <v>21796</v>
      </c>
      <c r="B10131" s="1761" t="s">
        <v>21797</v>
      </c>
      <c r="C10131" s="1761" t="s">
        <v>29240</v>
      </c>
      <c r="D10131" s="1762">
        <v>265</v>
      </c>
      <c r="E10131" s="1103">
        <f t="shared" si="158"/>
        <v>145.75</v>
      </c>
    </row>
    <row r="10132" spans="1:5" ht="15.6">
      <c r="A10132" s="3246" t="s">
        <v>21986</v>
      </c>
      <c r="B10132" s="1763" t="s">
        <v>21987</v>
      </c>
      <c r="C10132" s="1763" t="s">
        <v>29240</v>
      </c>
      <c r="D10132" s="1764">
        <v>267</v>
      </c>
      <c r="E10132" s="1104">
        <f t="shared" si="158"/>
        <v>146.85000000000002</v>
      </c>
    </row>
    <row r="10133" spans="1:5" ht="15.6">
      <c r="A10133" s="3245" t="s">
        <v>21468</v>
      </c>
      <c r="B10133" s="1761" t="s">
        <v>21469</v>
      </c>
      <c r="C10133" s="1761" t="s">
        <v>29240</v>
      </c>
      <c r="D10133" s="1762">
        <v>268</v>
      </c>
      <c r="E10133" s="1103">
        <f t="shared" si="158"/>
        <v>147.4</v>
      </c>
    </row>
    <row r="10134" spans="1:5" ht="15.6">
      <c r="A10134" s="3246" t="s">
        <v>21174</v>
      </c>
      <c r="B10134" s="1763" t="s">
        <v>21175</v>
      </c>
      <c r="C10134" s="1763" t="s">
        <v>29240</v>
      </c>
      <c r="D10134" s="1764">
        <v>268</v>
      </c>
      <c r="E10134" s="1104">
        <f t="shared" si="158"/>
        <v>147.4</v>
      </c>
    </row>
    <row r="10135" spans="1:5" ht="15.6">
      <c r="A10135" s="3245" t="s">
        <v>21296</v>
      </c>
      <c r="B10135" s="1761" t="s">
        <v>21297</v>
      </c>
      <c r="C10135" s="1761" t="s">
        <v>29240</v>
      </c>
      <c r="D10135" s="1762">
        <v>270</v>
      </c>
      <c r="E10135" s="1103">
        <f t="shared" si="158"/>
        <v>148.5</v>
      </c>
    </row>
    <row r="10136" spans="1:5" ht="15.6">
      <c r="A10136" s="3246" t="s">
        <v>21526</v>
      </c>
      <c r="B10136" s="1763" t="s">
        <v>21527</v>
      </c>
      <c r="C10136" s="1763" t="s">
        <v>29240</v>
      </c>
      <c r="D10136" s="1764">
        <v>271</v>
      </c>
      <c r="E10136" s="1104">
        <f t="shared" si="158"/>
        <v>149.05000000000001</v>
      </c>
    </row>
    <row r="10137" spans="1:5" ht="15.6">
      <c r="A10137" s="3245" t="s">
        <v>21618</v>
      </c>
      <c r="B10137" s="1761" t="s">
        <v>21619</v>
      </c>
      <c r="C10137" s="1761" t="s">
        <v>29240</v>
      </c>
      <c r="D10137" s="1762">
        <v>273</v>
      </c>
      <c r="E10137" s="1103">
        <f t="shared" si="158"/>
        <v>150.15</v>
      </c>
    </row>
    <row r="10138" spans="1:5" ht="15.6">
      <c r="A10138" s="3246" t="s">
        <v>21676</v>
      </c>
      <c r="B10138" s="1763" t="s">
        <v>21677</v>
      </c>
      <c r="C10138" s="1763" t="s">
        <v>29240</v>
      </c>
      <c r="D10138" s="1764">
        <v>274</v>
      </c>
      <c r="E10138" s="1104">
        <f t="shared" si="158"/>
        <v>150.70000000000002</v>
      </c>
    </row>
    <row r="10139" spans="1:5" ht="15.6">
      <c r="A10139" s="3245" t="s">
        <v>21346</v>
      </c>
      <c r="B10139" s="1761" t="s">
        <v>21347</v>
      </c>
      <c r="C10139" s="1761" t="s">
        <v>29240</v>
      </c>
      <c r="D10139" s="1762">
        <v>274</v>
      </c>
      <c r="E10139" s="1103">
        <f t="shared" si="158"/>
        <v>150.70000000000002</v>
      </c>
    </row>
    <row r="10140" spans="1:5" ht="15.6">
      <c r="A10140" s="3246" t="s">
        <v>21974</v>
      </c>
      <c r="B10140" s="1763" t="s">
        <v>21975</v>
      </c>
      <c r="C10140" s="1763" t="s">
        <v>29240</v>
      </c>
      <c r="D10140" s="1764">
        <v>275</v>
      </c>
      <c r="E10140" s="1104">
        <f t="shared" si="158"/>
        <v>151.25</v>
      </c>
    </row>
    <row r="10141" spans="1:5" ht="15.6">
      <c r="A10141" s="3245" t="s">
        <v>21706</v>
      </c>
      <c r="B10141" s="1761" t="s">
        <v>21707</v>
      </c>
      <c r="C10141" s="1761" t="s">
        <v>29240</v>
      </c>
      <c r="D10141" s="1762">
        <v>275</v>
      </c>
      <c r="E10141" s="1103">
        <f t="shared" si="158"/>
        <v>151.25</v>
      </c>
    </row>
    <row r="10142" spans="1:5" ht="15.6">
      <c r="A10142" s="3246" t="s">
        <v>21736</v>
      </c>
      <c r="B10142" s="1763" t="s">
        <v>21737</v>
      </c>
      <c r="C10142" s="1763" t="s">
        <v>29240</v>
      </c>
      <c r="D10142" s="1764">
        <v>275</v>
      </c>
      <c r="E10142" s="1104">
        <f t="shared" si="158"/>
        <v>151.25</v>
      </c>
    </row>
    <row r="10143" spans="1:5" ht="15.6">
      <c r="A10143" s="3245" t="s">
        <v>21416</v>
      </c>
      <c r="B10143" s="1761" t="s">
        <v>21417</v>
      </c>
      <c r="C10143" s="1761" t="s">
        <v>29240</v>
      </c>
      <c r="D10143" s="1762">
        <v>276</v>
      </c>
      <c r="E10143" s="1103">
        <f t="shared" si="158"/>
        <v>151.80000000000001</v>
      </c>
    </row>
    <row r="10144" spans="1:5" ht="15.6">
      <c r="A10144" s="3246" t="s">
        <v>21442</v>
      </c>
      <c r="B10144" s="1763" t="s">
        <v>21443</v>
      </c>
      <c r="C10144" s="1763" t="s">
        <v>29240</v>
      </c>
      <c r="D10144" s="1764">
        <v>276</v>
      </c>
      <c r="E10144" s="1104">
        <f t="shared" si="158"/>
        <v>151.80000000000001</v>
      </c>
    </row>
    <row r="10145" spans="1:5" ht="15.6">
      <c r="A10145" s="3245" t="s">
        <v>21390</v>
      </c>
      <c r="B10145" s="1761" t="s">
        <v>21391</v>
      </c>
      <c r="C10145" s="1761" t="s">
        <v>29240</v>
      </c>
      <c r="D10145" s="1762">
        <v>277</v>
      </c>
      <c r="E10145" s="1103">
        <f t="shared" si="158"/>
        <v>152.35000000000002</v>
      </c>
    </row>
    <row r="10146" spans="1:5" ht="15.6">
      <c r="A10146" s="3246" t="s">
        <v>21588</v>
      </c>
      <c r="B10146" s="1763" t="s">
        <v>21589</v>
      </c>
      <c r="C10146" s="1763" t="s">
        <v>29240</v>
      </c>
      <c r="D10146" s="1764">
        <v>279</v>
      </c>
      <c r="E10146" s="1104">
        <f t="shared" si="158"/>
        <v>153.45000000000002</v>
      </c>
    </row>
    <row r="10147" spans="1:5" ht="15.6">
      <c r="A10147" s="3245" t="s">
        <v>21316</v>
      </c>
      <c r="B10147" s="1761" t="s">
        <v>21317</v>
      </c>
      <c r="C10147" s="1761" t="s">
        <v>29240</v>
      </c>
      <c r="D10147" s="1762">
        <v>279</v>
      </c>
      <c r="E10147" s="1103">
        <f t="shared" si="158"/>
        <v>153.45000000000002</v>
      </c>
    </row>
    <row r="10148" spans="1:5" ht="15.6">
      <c r="A10148" s="3246" t="s">
        <v>21156</v>
      </c>
      <c r="B10148" s="1763" t="s">
        <v>21157</v>
      </c>
      <c r="C10148" s="1763" t="s">
        <v>29240</v>
      </c>
      <c r="D10148" s="1764">
        <v>279</v>
      </c>
      <c r="E10148" s="1104">
        <f t="shared" si="158"/>
        <v>153.45000000000002</v>
      </c>
    </row>
    <row r="10149" spans="1:5" ht="15.6">
      <c r="A10149" s="3245" t="s">
        <v>21496</v>
      </c>
      <c r="B10149" s="1761" t="s">
        <v>21497</v>
      </c>
      <c r="C10149" s="1761" t="s">
        <v>29240</v>
      </c>
      <c r="D10149" s="1762">
        <v>280</v>
      </c>
      <c r="E10149" s="1103">
        <f t="shared" si="158"/>
        <v>154</v>
      </c>
    </row>
    <row r="10150" spans="1:5" ht="15.6">
      <c r="A10150" s="3246" t="s">
        <v>21114</v>
      </c>
      <c r="B10150" s="1763" t="s">
        <v>21115</v>
      </c>
      <c r="C10150" s="1763" t="s">
        <v>29240</v>
      </c>
      <c r="D10150" s="1764">
        <v>280</v>
      </c>
      <c r="E10150" s="1104">
        <f t="shared" si="158"/>
        <v>154</v>
      </c>
    </row>
    <row r="10151" spans="1:5" ht="15.6">
      <c r="A10151" s="3245" t="s">
        <v>21916</v>
      </c>
      <c r="B10151" s="1761" t="s">
        <v>21917</v>
      </c>
      <c r="C10151" s="1761" t="s">
        <v>29240</v>
      </c>
      <c r="D10151" s="1762">
        <v>281</v>
      </c>
      <c r="E10151" s="1103">
        <f t="shared" si="158"/>
        <v>154.55000000000001</v>
      </c>
    </row>
    <row r="10152" spans="1:5" ht="15.6">
      <c r="A10152" s="3246" t="s">
        <v>21648</v>
      </c>
      <c r="B10152" s="1763" t="s">
        <v>21649</v>
      </c>
      <c r="C10152" s="1763" t="s">
        <v>29240</v>
      </c>
      <c r="D10152" s="1764">
        <v>281</v>
      </c>
      <c r="E10152" s="1104">
        <f t="shared" si="158"/>
        <v>154.55000000000001</v>
      </c>
    </row>
    <row r="10153" spans="1:5" ht="15.6">
      <c r="A10153" s="3245" t="s">
        <v>21940</v>
      </c>
      <c r="B10153" s="1761" t="s">
        <v>21941</v>
      </c>
      <c r="C10153" s="1761" t="s">
        <v>29240</v>
      </c>
      <c r="D10153" s="1762">
        <v>282</v>
      </c>
      <c r="E10153" s="1103">
        <f t="shared" si="158"/>
        <v>155.10000000000002</v>
      </c>
    </row>
    <row r="10154" spans="1:5" ht="15.6">
      <c r="A10154" s="3246" t="s">
        <v>21828</v>
      </c>
      <c r="B10154" s="1763" t="s">
        <v>21829</v>
      </c>
      <c r="C10154" s="1763" t="s">
        <v>29240</v>
      </c>
      <c r="D10154" s="1764">
        <v>282</v>
      </c>
      <c r="E10154" s="1104">
        <f t="shared" si="158"/>
        <v>155.10000000000002</v>
      </c>
    </row>
    <row r="10155" spans="1:5" ht="15.6">
      <c r="A10155" s="3245" t="s">
        <v>22000</v>
      </c>
      <c r="B10155" s="1761" t="s">
        <v>22001</v>
      </c>
      <c r="C10155" s="1761" t="s">
        <v>29240</v>
      </c>
      <c r="D10155" s="1762">
        <v>283</v>
      </c>
      <c r="E10155" s="1103">
        <f t="shared" si="158"/>
        <v>155.65</v>
      </c>
    </row>
    <row r="10156" spans="1:5" ht="15.6">
      <c r="A10156" s="3246" t="s">
        <v>21558</v>
      </c>
      <c r="B10156" s="1763" t="s">
        <v>21559</v>
      </c>
      <c r="C10156" s="1763" t="s">
        <v>29240</v>
      </c>
      <c r="D10156" s="1764">
        <v>285</v>
      </c>
      <c r="E10156" s="1104">
        <f t="shared" si="158"/>
        <v>156.75</v>
      </c>
    </row>
    <row r="10157" spans="1:5" ht="15.6">
      <c r="A10157" s="3245" t="s">
        <v>21798</v>
      </c>
      <c r="B10157" s="1761" t="s">
        <v>21799</v>
      </c>
      <c r="C10157" s="1761" t="s">
        <v>29240</v>
      </c>
      <c r="D10157" s="1762">
        <v>286</v>
      </c>
      <c r="E10157" s="1103">
        <f t="shared" si="158"/>
        <v>157.30000000000001</v>
      </c>
    </row>
    <row r="10158" spans="1:5" ht="15.6">
      <c r="A10158" s="3246" t="s">
        <v>21094</v>
      </c>
      <c r="B10158" s="1763" t="s">
        <v>21095</v>
      </c>
      <c r="C10158" s="1763" t="s">
        <v>29240</v>
      </c>
      <c r="D10158" s="1764">
        <v>287</v>
      </c>
      <c r="E10158" s="1104">
        <f t="shared" si="158"/>
        <v>157.85000000000002</v>
      </c>
    </row>
    <row r="10159" spans="1:5" ht="15.6">
      <c r="A10159" s="3245" t="s">
        <v>21874</v>
      </c>
      <c r="B10159" s="1761" t="s">
        <v>21875</v>
      </c>
      <c r="C10159" s="1761" t="s">
        <v>29240</v>
      </c>
      <c r="D10159" s="1762">
        <v>287</v>
      </c>
      <c r="E10159" s="1103">
        <f t="shared" si="158"/>
        <v>157.85000000000002</v>
      </c>
    </row>
    <row r="10160" spans="1:5" ht="15.6">
      <c r="A10160" s="3246" t="s">
        <v>21470</v>
      </c>
      <c r="B10160" s="1763" t="s">
        <v>21471</v>
      </c>
      <c r="C10160" s="1763" t="s">
        <v>29240</v>
      </c>
      <c r="D10160" s="1764">
        <v>290</v>
      </c>
      <c r="E10160" s="1104">
        <f t="shared" si="158"/>
        <v>159.5</v>
      </c>
    </row>
    <row r="10161" spans="1:5" ht="15.6">
      <c r="A10161" s="3245" t="s">
        <v>21988</v>
      </c>
      <c r="B10161" s="1761" t="s">
        <v>21989</v>
      </c>
      <c r="C10161" s="1761" t="s">
        <v>29240</v>
      </c>
      <c r="D10161" s="1762">
        <v>291</v>
      </c>
      <c r="E10161" s="1103">
        <f t="shared" si="158"/>
        <v>160.05000000000001</v>
      </c>
    </row>
    <row r="10162" spans="1:5" ht="15.6">
      <c r="A10162" s="3246" t="s">
        <v>21708</v>
      </c>
      <c r="B10162" s="1763" t="s">
        <v>21709</v>
      </c>
      <c r="C10162" s="1763" t="s">
        <v>29240</v>
      </c>
      <c r="D10162" s="1764">
        <v>291</v>
      </c>
      <c r="E10162" s="1104">
        <f t="shared" si="158"/>
        <v>160.05000000000001</v>
      </c>
    </row>
    <row r="10163" spans="1:5" ht="15.6">
      <c r="A10163" s="3245" t="s">
        <v>21738</v>
      </c>
      <c r="B10163" s="1761" t="s">
        <v>21739</v>
      </c>
      <c r="C10163" s="1761" t="s">
        <v>29240</v>
      </c>
      <c r="D10163" s="1762">
        <v>292</v>
      </c>
      <c r="E10163" s="1103">
        <f t="shared" si="158"/>
        <v>160.60000000000002</v>
      </c>
    </row>
    <row r="10164" spans="1:5" ht="15.6">
      <c r="A10164" s="3246" t="s">
        <v>21650</v>
      </c>
      <c r="B10164" s="1763" t="s">
        <v>21651</v>
      </c>
      <c r="C10164" s="1763" t="s">
        <v>29240</v>
      </c>
      <c r="D10164" s="1764">
        <v>294</v>
      </c>
      <c r="E10164" s="1104">
        <f t="shared" si="158"/>
        <v>161.70000000000002</v>
      </c>
    </row>
    <row r="10165" spans="1:5" ht="15.6">
      <c r="A10165" s="3245" t="s">
        <v>21358</v>
      </c>
      <c r="B10165" s="1761" t="s">
        <v>21359</v>
      </c>
      <c r="C10165" s="1761" t="s">
        <v>29240</v>
      </c>
      <c r="D10165" s="1762">
        <v>294</v>
      </c>
      <c r="E10165" s="1103">
        <f t="shared" si="158"/>
        <v>161.70000000000002</v>
      </c>
    </row>
    <row r="10166" spans="1:5" ht="15.6">
      <c r="A10166" s="3246" t="s">
        <v>21620</v>
      </c>
      <c r="B10166" s="1763" t="s">
        <v>21621</v>
      </c>
      <c r="C10166" s="1763" t="s">
        <v>29240</v>
      </c>
      <c r="D10166" s="1764">
        <v>295</v>
      </c>
      <c r="E10166" s="1104">
        <f t="shared" si="158"/>
        <v>162.25</v>
      </c>
    </row>
    <row r="10167" spans="1:5" ht="15.6">
      <c r="A10167" s="3245" t="s">
        <v>21418</v>
      </c>
      <c r="B10167" s="1761" t="s">
        <v>21419</v>
      </c>
      <c r="C10167" s="1761" t="s">
        <v>29240</v>
      </c>
      <c r="D10167" s="1762">
        <v>296</v>
      </c>
      <c r="E10167" s="1103">
        <f t="shared" si="158"/>
        <v>162.80000000000001</v>
      </c>
    </row>
    <row r="10168" spans="1:5" ht="15.6">
      <c r="A10168" s="3246" t="s">
        <v>21528</v>
      </c>
      <c r="B10168" s="1763" t="s">
        <v>21529</v>
      </c>
      <c r="C10168" s="1763" t="s">
        <v>29240</v>
      </c>
      <c r="D10168" s="1764">
        <v>296</v>
      </c>
      <c r="E10168" s="1104">
        <f t="shared" si="158"/>
        <v>162.80000000000001</v>
      </c>
    </row>
    <row r="10169" spans="1:5" ht="15.6">
      <c r="A10169" s="3245" t="s">
        <v>21298</v>
      </c>
      <c r="B10169" s="1761" t="s">
        <v>21299</v>
      </c>
      <c r="C10169" s="1761" t="s">
        <v>29240</v>
      </c>
      <c r="D10169" s="1762">
        <v>297</v>
      </c>
      <c r="E10169" s="1103">
        <f t="shared" si="158"/>
        <v>163.35000000000002</v>
      </c>
    </row>
    <row r="10170" spans="1:5" ht="15.6">
      <c r="A10170" s="3246" t="s">
        <v>21176</v>
      </c>
      <c r="B10170" s="1763" t="s">
        <v>21177</v>
      </c>
      <c r="C10170" s="1763" t="s">
        <v>29240</v>
      </c>
      <c r="D10170" s="1764">
        <v>297</v>
      </c>
      <c r="E10170" s="1104">
        <f t="shared" si="158"/>
        <v>163.35000000000002</v>
      </c>
    </row>
    <row r="10171" spans="1:5" ht="15.6">
      <c r="A10171" s="3245" t="s">
        <v>21768</v>
      </c>
      <c r="B10171" s="1761" t="s">
        <v>21769</v>
      </c>
      <c r="C10171" s="1761" t="s">
        <v>29240</v>
      </c>
      <c r="D10171" s="1762">
        <v>297</v>
      </c>
      <c r="E10171" s="1103">
        <f t="shared" si="158"/>
        <v>163.35000000000002</v>
      </c>
    </row>
    <row r="10172" spans="1:5" ht="15.6">
      <c r="A10172" s="3246" t="s">
        <v>21958</v>
      </c>
      <c r="B10172" s="1763" t="s">
        <v>21959</v>
      </c>
      <c r="C10172" s="1763" t="s">
        <v>29240</v>
      </c>
      <c r="D10172" s="1764">
        <v>298</v>
      </c>
      <c r="E10172" s="1104">
        <f t="shared" si="158"/>
        <v>163.9</v>
      </c>
    </row>
    <row r="10173" spans="1:5" ht="15.6">
      <c r="A10173" s="3245" t="s">
        <v>21678</v>
      </c>
      <c r="B10173" s="1761" t="s">
        <v>21679</v>
      </c>
      <c r="C10173" s="1761" t="s">
        <v>29240</v>
      </c>
      <c r="D10173" s="1762">
        <v>299</v>
      </c>
      <c r="E10173" s="1103">
        <f t="shared" si="158"/>
        <v>164.45000000000002</v>
      </c>
    </row>
    <row r="10174" spans="1:5" ht="15.6">
      <c r="A10174" s="3246" t="s">
        <v>21444</v>
      </c>
      <c r="B10174" s="1763" t="s">
        <v>21445</v>
      </c>
      <c r="C10174" s="1763" t="s">
        <v>29240</v>
      </c>
      <c r="D10174" s="1764">
        <v>300</v>
      </c>
      <c r="E10174" s="1104">
        <f t="shared" si="158"/>
        <v>165</v>
      </c>
    </row>
    <row r="10175" spans="1:5" ht="15.6">
      <c r="A10175" s="3245" t="s">
        <v>21590</v>
      </c>
      <c r="B10175" s="1761" t="s">
        <v>21591</v>
      </c>
      <c r="C10175" s="1761" t="s">
        <v>29240</v>
      </c>
      <c r="D10175" s="1762">
        <v>300</v>
      </c>
      <c r="E10175" s="1103">
        <f t="shared" si="158"/>
        <v>165</v>
      </c>
    </row>
    <row r="10176" spans="1:5" ht="15.6">
      <c r="A10176" s="3246" t="s">
        <v>21126</v>
      </c>
      <c r="B10176" s="1763" t="s">
        <v>21127</v>
      </c>
      <c r="C10176" s="1763" t="s">
        <v>29240</v>
      </c>
      <c r="D10176" s="1764">
        <v>300</v>
      </c>
      <c r="E10176" s="1104">
        <f t="shared" si="158"/>
        <v>165</v>
      </c>
    </row>
    <row r="10177" spans="1:5" ht="15.6">
      <c r="A10177" s="3245" t="s">
        <v>21330</v>
      </c>
      <c r="B10177" s="1761" t="s">
        <v>21331</v>
      </c>
      <c r="C10177" s="1761" t="s">
        <v>29240</v>
      </c>
      <c r="D10177" s="1762">
        <v>303</v>
      </c>
      <c r="E10177" s="1103">
        <f t="shared" si="158"/>
        <v>166.65</v>
      </c>
    </row>
    <row r="10178" spans="1:5" ht="15.6">
      <c r="A10178" s="3246" t="s">
        <v>21392</v>
      </c>
      <c r="B10178" s="1763" t="s">
        <v>21393</v>
      </c>
      <c r="C10178" s="1763" t="s">
        <v>29240</v>
      </c>
      <c r="D10178" s="1764">
        <v>305</v>
      </c>
      <c r="E10178" s="1104">
        <f t="shared" si="158"/>
        <v>167.75</v>
      </c>
    </row>
    <row r="10179" spans="1:5" ht="15.6">
      <c r="A10179" s="3245" t="s">
        <v>21498</v>
      </c>
      <c r="B10179" s="1761" t="s">
        <v>21499</v>
      </c>
      <c r="C10179" s="1761" t="s">
        <v>29240</v>
      </c>
      <c r="D10179" s="1762">
        <v>305</v>
      </c>
      <c r="E10179" s="1103">
        <f t="shared" si="158"/>
        <v>167.75</v>
      </c>
    </row>
    <row r="10180" spans="1:5" ht="15.6">
      <c r="A10180" s="3246" t="s">
        <v>21318</v>
      </c>
      <c r="B10180" s="1763" t="s">
        <v>21319</v>
      </c>
      <c r="C10180" s="1763" t="s">
        <v>29240</v>
      </c>
      <c r="D10180" s="1764">
        <v>306</v>
      </c>
      <c r="E10180" s="1104">
        <f t="shared" si="158"/>
        <v>168.3</v>
      </c>
    </row>
    <row r="10181" spans="1:5" ht="15.6">
      <c r="A10181" s="3245" t="s">
        <v>21830</v>
      </c>
      <c r="B10181" s="1761" t="s">
        <v>21831</v>
      </c>
      <c r="C10181" s="1761" t="s">
        <v>29240</v>
      </c>
      <c r="D10181" s="1762">
        <v>306</v>
      </c>
      <c r="E10181" s="1103">
        <f t="shared" si="158"/>
        <v>168.3</v>
      </c>
    </row>
    <row r="10182" spans="1:5" ht="15.6">
      <c r="A10182" s="3246" t="s">
        <v>22002</v>
      </c>
      <c r="B10182" s="1763" t="s">
        <v>22003</v>
      </c>
      <c r="C10182" s="1763" t="s">
        <v>29240</v>
      </c>
      <c r="D10182" s="1764">
        <v>308</v>
      </c>
      <c r="E10182" s="1104">
        <f t="shared" si="158"/>
        <v>169.4</v>
      </c>
    </row>
    <row r="10183" spans="1:5" ht="15.6">
      <c r="A10183" s="3245" t="s">
        <v>21942</v>
      </c>
      <c r="B10183" s="1761" t="s">
        <v>21943</v>
      </c>
      <c r="C10183" s="1761" t="s">
        <v>29240</v>
      </c>
      <c r="D10183" s="1762">
        <v>309</v>
      </c>
      <c r="E10183" s="1103">
        <f t="shared" si="158"/>
        <v>169.95000000000002</v>
      </c>
    </row>
    <row r="10184" spans="1:5" ht="15.6">
      <c r="A10184" s="3246" t="s">
        <v>21560</v>
      </c>
      <c r="B10184" s="1763" t="s">
        <v>21561</v>
      </c>
      <c r="C10184" s="1763" t="s">
        <v>29240</v>
      </c>
      <c r="D10184" s="1764">
        <v>309</v>
      </c>
      <c r="E10184" s="1104">
        <f t="shared" si="158"/>
        <v>169.95000000000002</v>
      </c>
    </row>
    <row r="10185" spans="1:5" ht="15.6">
      <c r="A10185" s="3245" t="s">
        <v>21740</v>
      </c>
      <c r="B10185" s="1761" t="s">
        <v>21741</v>
      </c>
      <c r="C10185" s="1761" t="s">
        <v>29240</v>
      </c>
      <c r="D10185" s="1762">
        <v>309</v>
      </c>
      <c r="E10185" s="1103">
        <f t="shared" si="158"/>
        <v>169.95000000000002</v>
      </c>
    </row>
    <row r="10186" spans="1:5" ht="15.6">
      <c r="A10186" s="3246" t="s">
        <v>21472</v>
      </c>
      <c r="B10186" s="1763" t="s">
        <v>21473</v>
      </c>
      <c r="C10186" s="1763" t="s">
        <v>29240</v>
      </c>
      <c r="D10186" s="1764">
        <v>314</v>
      </c>
      <c r="E10186" s="1104">
        <f t="shared" si="158"/>
        <v>172.70000000000002</v>
      </c>
    </row>
    <row r="10187" spans="1:5" ht="15.6">
      <c r="A10187" s="3245" t="s">
        <v>21680</v>
      </c>
      <c r="B10187" s="1761" t="s">
        <v>21681</v>
      </c>
      <c r="C10187" s="1761" t="s">
        <v>29240</v>
      </c>
      <c r="D10187" s="1762">
        <v>314</v>
      </c>
      <c r="E10187" s="1103">
        <f t="shared" si="158"/>
        <v>172.70000000000002</v>
      </c>
    </row>
    <row r="10188" spans="1:5" ht="15.6">
      <c r="A10188" s="3246" t="s">
        <v>21178</v>
      </c>
      <c r="B10188" s="1763" t="s">
        <v>21179</v>
      </c>
      <c r="C10188" s="1763" t="s">
        <v>29240</v>
      </c>
      <c r="D10188" s="1764">
        <v>314</v>
      </c>
      <c r="E10188" s="1104">
        <f t="shared" si="158"/>
        <v>172.70000000000002</v>
      </c>
    </row>
    <row r="10189" spans="1:5" ht="15.6">
      <c r="A10189" s="3245" t="s">
        <v>21206</v>
      </c>
      <c r="B10189" s="1761" t="s">
        <v>21207</v>
      </c>
      <c r="C10189" s="1761" t="s">
        <v>29240</v>
      </c>
      <c r="D10189" s="1762">
        <v>314</v>
      </c>
      <c r="E10189" s="1103">
        <f t="shared" ref="E10189:E10252" si="159">D10189*(100%-$E$8)</f>
        <v>172.70000000000002</v>
      </c>
    </row>
    <row r="10190" spans="1:5" ht="15.6">
      <c r="A10190" s="3246" t="s">
        <v>21976</v>
      </c>
      <c r="B10190" s="1763" t="s">
        <v>21977</v>
      </c>
      <c r="C10190" s="1763" t="s">
        <v>29240</v>
      </c>
      <c r="D10190" s="1764">
        <v>315</v>
      </c>
      <c r="E10190" s="1104">
        <f t="shared" si="159"/>
        <v>173.25</v>
      </c>
    </row>
    <row r="10191" spans="1:5" ht="15.6">
      <c r="A10191" s="3245" t="s">
        <v>21096</v>
      </c>
      <c r="B10191" s="1761" t="s">
        <v>21097</v>
      </c>
      <c r="C10191" s="1761" t="s">
        <v>29240</v>
      </c>
      <c r="D10191" s="1762">
        <v>316</v>
      </c>
      <c r="E10191" s="1103">
        <f t="shared" si="159"/>
        <v>173.8</v>
      </c>
    </row>
    <row r="10192" spans="1:5" ht="15.6">
      <c r="A10192" s="3246" t="s">
        <v>21770</v>
      </c>
      <c r="B10192" s="1763" t="s">
        <v>21771</v>
      </c>
      <c r="C10192" s="1763" t="s">
        <v>29240</v>
      </c>
      <c r="D10192" s="1764">
        <v>316</v>
      </c>
      <c r="E10192" s="1104">
        <f t="shared" si="159"/>
        <v>173.8</v>
      </c>
    </row>
    <row r="10193" spans="1:5" ht="15.6">
      <c r="A10193" s="3245" t="s">
        <v>21622</v>
      </c>
      <c r="B10193" s="1761" t="s">
        <v>21623</v>
      </c>
      <c r="C10193" s="1761" t="s">
        <v>29240</v>
      </c>
      <c r="D10193" s="1762">
        <v>318</v>
      </c>
      <c r="E10193" s="1103">
        <f t="shared" si="159"/>
        <v>174.9</v>
      </c>
    </row>
    <row r="10194" spans="1:5" ht="15.6">
      <c r="A10194" s="3246" t="s">
        <v>21652</v>
      </c>
      <c r="B10194" s="1763" t="s">
        <v>21653</v>
      </c>
      <c r="C10194" s="1763" t="s">
        <v>29240</v>
      </c>
      <c r="D10194" s="1764">
        <v>319</v>
      </c>
      <c r="E10194" s="1104">
        <f t="shared" si="159"/>
        <v>175.45000000000002</v>
      </c>
    </row>
    <row r="10195" spans="1:5" ht="15.6">
      <c r="A10195" s="3245" t="s">
        <v>21876</v>
      </c>
      <c r="B10195" s="1761" t="s">
        <v>21877</v>
      </c>
      <c r="C10195" s="1761" t="s">
        <v>29240</v>
      </c>
      <c r="D10195" s="1762">
        <v>319</v>
      </c>
      <c r="E10195" s="1103">
        <f t="shared" si="159"/>
        <v>175.45000000000002</v>
      </c>
    </row>
    <row r="10196" spans="1:5" ht="15.6">
      <c r="A10196" s="3246" t="s">
        <v>21710</v>
      </c>
      <c r="B10196" s="1763" t="s">
        <v>21711</v>
      </c>
      <c r="C10196" s="1763" t="s">
        <v>29240</v>
      </c>
      <c r="D10196" s="1764">
        <v>320</v>
      </c>
      <c r="E10196" s="1104">
        <f t="shared" si="159"/>
        <v>176</v>
      </c>
    </row>
    <row r="10197" spans="1:5" ht="15.6">
      <c r="A10197" s="3245" t="s">
        <v>21530</v>
      </c>
      <c r="B10197" s="1761" t="s">
        <v>21531</v>
      </c>
      <c r="C10197" s="1761" t="s">
        <v>29240</v>
      </c>
      <c r="D10197" s="1762">
        <v>321</v>
      </c>
      <c r="E10197" s="1103">
        <f t="shared" si="159"/>
        <v>176.55</v>
      </c>
    </row>
    <row r="10198" spans="1:5" ht="15.6">
      <c r="A10198" s="3246" t="s">
        <v>21446</v>
      </c>
      <c r="B10198" s="1763" t="s">
        <v>21447</v>
      </c>
      <c r="C10198" s="1763" t="s">
        <v>29240</v>
      </c>
      <c r="D10198" s="1764">
        <v>322</v>
      </c>
      <c r="E10198" s="1104">
        <f t="shared" si="159"/>
        <v>177.10000000000002</v>
      </c>
    </row>
    <row r="10199" spans="1:5" ht="15.6">
      <c r="A10199" s="3245" t="s">
        <v>21158</v>
      </c>
      <c r="B10199" s="1761" t="s">
        <v>21159</v>
      </c>
      <c r="C10199" s="1761" t="s">
        <v>29240</v>
      </c>
      <c r="D10199" s="1762">
        <v>322</v>
      </c>
      <c r="E10199" s="1103">
        <f t="shared" si="159"/>
        <v>177.10000000000002</v>
      </c>
    </row>
    <row r="10200" spans="1:5" ht="15.6">
      <c r="A10200" s="3246" t="s">
        <v>21800</v>
      </c>
      <c r="B10200" s="1763" t="s">
        <v>21801</v>
      </c>
      <c r="C10200" s="1763" t="s">
        <v>29240</v>
      </c>
      <c r="D10200" s="1764">
        <v>324</v>
      </c>
      <c r="E10200" s="1104">
        <f t="shared" si="159"/>
        <v>178.20000000000002</v>
      </c>
    </row>
    <row r="10201" spans="1:5" ht="15.6">
      <c r="A10201" s="3245" t="s">
        <v>21300</v>
      </c>
      <c r="B10201" s="1761" t="s">
        <v>21301</v>
      </c>
      <c r="C10201" s="1761" t="s">
        <v>29240</v>
      </c>
      <c r="D10201" s="1762">
        <v>325</v>
      </c>
      <c r="E10201" s="1103">
        <f t="shared" si="159"/>
        <v>178.75000000000003</v>
      </c>
    </row>
    <row r="10202" spans="1:5" ht="15.6">
      <c r="A10202" s="3246" t="s">
        <v>21420</v>
      </c>
      <c r="B10202" s="1763" t="s">
        <v>21421</v>
      </c>
      <c r="C10202" s="1763" t="s">
        <v>29240</v>
      </c>
      <c r="D10202" s="1764">
        <v>326</v>
      </c>
      <c r="E10202" s="1104">
        <f t="shared" si="159"/>
        <v>179.3</v>
      </c>
    </row>
    <row r="10203" spans="1:5" ht="15.6">
      <c r="A10203" s="3245" t="s">
        <v>21960</v>
      </c>
      <c r="B10203" s="1761" t="s">
        <v>21961</v>
      </c>
      <c r="C10203" s="1761" t="s">
        <v>29240</v>
      </c>
      <c r="D10203" s="1762">
        <v>326</v>
      </c>
      <c r="E10203" s="1103">
        <f t="shared" si="159"/>
        <v>179.3</v>
      </c>
    </row>
    <row r="10204" spans="1:5" ht="15.6">
      <c r="A10204" s="3246" t="s">
        <v>21348</v>
      </c>
      <c r="B10204" s="1763" t="s">
        <v>21349</v>
      </c>
      <c r="C10204" s="1763" t="s">
        <v>29240</v>
      </c>
      <c r="D10204" s="1764">
        <v>326</v>
      </c>
      <c r="E10204" s="1104">
        <f t="shared" si="159"/>
        <v>179.3</v>
      </c>
    </row>
    <row r="10205" spans="1:5" ht="15.6">
      <c r="A10205" s="3245" t="s">
        <v>21592</v>
      </c>
      <c r="B10205" s="1761" t="s">
        <v>21593</v>
      </c>
      <c r="C10205" s="1761" t="s">
        <v>29240</v>
      </c>
      <c r="D10205" s="1762">
        <v>327</v>
      </c>
      <c r="E10205" s="1103">
        <f t="shared" si="159"/>
        <v>179.85000000000002</v>
      </c>
    </row>
    <row r="10206" spans="1:5" ht="15.6">
      <c r="A10206" s="3246" t="s">
        <v>21332</v>
      </c>
      <c r="B10206" s="1763" t="s">
        <v>21333</v>
      </c>
      <c r="C10206" s="1763" t="s">
        <v>29240</v>
      </c>
      <c r="D10206" s="1764">
        <v>328</v>
      </c>
      <c r="E10206" s="1104">
        <f t="shared" si="159"/>
        <v>180.4</v>
      </c>
    </row>
    <row r="10207" spans="1:5" ht="15.6">
      <c r="A10207" s="3245" t="s">
        <v>21500</v>
      </c>
      <c r="B10207" s="1761" t="s">
        <v>21501</v>
      </c>
      <c r="C10207" s="1761" t="s">
        <v>29240</v>
      </c>
      <c r="D10207" s="1762">
        <v>330</v>
      </c>
      <c r="E10207" s="1103">
        <f t="shared" si="159"/>
        <v>181.50000000000003</v>
      </c>
    </row>
    <row r="10208" spans="1:5" ht="15.6">
      <c r="A10208" s="3246" t="s">
        <v>21772</v>
      </c>
      <c r="B10208" s="1763" t="s">
        <v>21773</v>
      </c>
      <c r="C10208" s="1763" t="s">
        <v>29240</v>
      </c>
      <c r="D10208" s="1764">
        <v>334</v>
      </c>
      <c r="E10208" s="1104">
        <f t="shared" si="159"/>
        <v>183.70000000000002</v>
      </c>
    </row>
    <row r="10209" spans="1:5" ht="15.6">
      <c r="A10209" s="3245" t="s">
        <v>21990</v>
      </c>
      <c r="B10209" s="1761" t="s">
        <v>21991</v>
      </c>
      <c r="C10209" s="1761" t="s">
        <v>29240</v>
      </c>
      <c r="D10209" s="1762">
        <v>335</v>
      </c>
      <c r="E10209" s="1103">
        <f t="shared" si="159"/>
        <v>184.25000000000003</v>
      </c>
    </row>
    <row r="10210" spans="1:5" ht="15.6">
      <c r="A10210" s="3246" t="s">
        <v>21712</v>
      </c>
      <c r="B10210" s="1763" t="s">
        <v>21713</v>
      </c>
      <c r="C10210" s="1763" t="s">
        <v>29240</v>
      </c>
      <c r="D10210" s="1764">
        <v>336</v>
      </c>
      <c r="E10210" s="1104">
        <f t="shared" si="159"/>
        <v>184.8</v>
      </c>
    </row>
    <row r="10211" spans="1:5" ht="15.6">
      <c r="A10211" s="3245" t="s">
        <v>21562</v>
      </c>
      <c r="B10211" s="1761" t="s">
        <v>21563</v>
      </c>
      <c r="C10211" s="1761" t="s">
        <v>29240</v>
      </c>
      <c r="D10211" s="1762">
        <v>337</v>
      </c>
      <c r="E10211" s="1103">
        <f t="shared" si="159"/>
        <v>185.35000000000002</v>
      </c>
    </row>
    <row r="10212" spans="1:5" ht="15.6">
      <c r="A10212" s="3246" t="s">
        <v>21474</v>
      </c>
      <c r="B10212" s="1763" t="s">
        <v>21475</v>
      </c>
      <c r="C10212" s="1763" t="s">
        <v>29240</v>
      </c>
      <c r="D10212" s="1764">
        <v>338</v>
      </c>
      <c r="E10212" s="1104">
        <f t="shared" si="159"/>
        <v>185.9</v>
      </c>
    </row>
    <row r="10213" spans="1:5" ht="15.6">
      <c r="A10213" s="3245" t="s">
        <v>21320</v>
      </c>
      <c r="B10213" s="1761" t="s">
        <v>21321</v>
      </c>
      <c r="C10213" s="1761" t="s">
        <v>29240</v>
      </c>
      <c r="D10213" s="1762">
        <v>338</v>
      </c>
      <c r="E10213" s="1103">
        <f t="shared" si="159"/>
        <v>185.9</v>
      </c>
    </row>
    <row r="10214" spans="1:5" ht="15.6">
      <c r="A10214" s="3246" t="s">
        <v>21194</v>
      </c>
      <c r="B10214" s="1763" t="s">
        <v>21195</v>
      </c>
      <c r="C10214" s="1763" t="s">
        <v>29240</v>
      </c>
      <c r="D10214" s="1764">
        <v>338</v>
      </c>
      <c r="E10214" s="1104">
        <f t="shared" si="159"/>
        <v>185.9</v>
      </c>
    </row>
    <row r="10215" spans="1:5" ht="15.6">
      <c r="A10215" s="3245" t="s">
        <v>21742</v>
      </c>
      <c r="B10215" s="1761" t="s">
        <v>21743</v>
      </c>
      <c r="C10215" s="1761" t="s">
        <v>29240</v>
      </c>
      <c r="D10215" s="1762">
        <v>339</v>
      </c>
      <c r="E10215" s="1103">
        <f t="shared" si="159"/>
        <v>186.45000000000002</v>
      </c>
    </row>
    <row r="10216" spans="1:5" ht="15.6">
      <c r="A10216" s="3246" t="s">
        <v>21222</v>
      </c>
      <c r="B10216" s="1763" t="s">
        <v>21223</v>
      </c>
      <c r="C10216" s="1763" t="s">
        <v>29240</v>
      </c>
      <c r="D10216" s="1764">
        <v>339</v>
      </c>
      <c r="E10216" s="1104">
        <f t="shared" si="159"/>
        <v>186.45000000000002</v>
      </c>
    </row>
    <row r="10217" spans="1:5" ht="15.6">
      <c r="A10217" s="3245" t="s">
        <v>21682</v>
      </c>
      <c r="B10217" s="1761" t="s">
        <v>21683</v>
      </c>
      <c r="C10217" s="1761" t="s">
        <v>29240</v>
      </c>
      <c r="D10217" s="1762">
        <v>340</v>
      </c>
      <c r="E10217" s="1103">
        <f t="shared" si="159"/>
        <v>187.00000000000003</v>
      </c>
    </row>
    <row r="10218" spans="1:5" ht="15.6">
      <c r="A10218" s="3246" t="s">
        <v>21802</v>
      </c>
      <c r="B10218" s="1763" t="s">
        <v>21803</v>
      </c>
      <c r="C10218" s="1763" t="s">
        <v>29240</v>
      </c>
      <c r="D10218" s="1764">
        <v>343</v>
      </c>
      <c r="E10218" s="1104">
        <f t="shared" si="159"/>
        <v>188.65</v>
      </c>
    </row>
    <row r="10219" spans="1:5" ht="15.6">
      <c r="A10219" s="3245" t="s">
        <v>21654</v>
      </c>
      <c r="B10219" s="1761" t="s">
        <v>21655</v>
      </c>
      <c r="C10219" s="1761" t="s">
        <v>29240</v>
      </c>
      <c r="D10219" s="1762">
        <v>344</v>
      </c>
      <c r="E10219" s="1103">
        <f t="shared" si="159"/>
        <v>189.20000000000002</v>
      </c>
    </row>
    <row r="10220" spans="1:5" ht="15.6">
      <c r="A10220" s="3246" t="s">
        <v>21138</v>
      </c>
      <c r="B10220" s="1763" t="s">
        <v>21139</v>
      </c>
      <c r="C10220" s="1763" t="s">
        <v>29240</v>
      </c>
      <c r="D10220" s="1764">
        <v>344</v>
      </c>
      <c r="E10220" s="1104">
        <f t="shared" si="159"/>
        <v>189.20000000000002</v>
      </c>
    </row>
    <row r="10221" spans="1:5" ht="15.6">
      <c r="A10221" s="3245" t="s">
        <v>21978</v>
      </c>
      <c r="B10221" s="1761" t="s">
        <v>21979</v>
      </c>
      <c r="C10221" s="1761" t="s">
        <v>29240</v>
      </c>
      <c r="D10221" s="1762">
        <v>345</v>
      </c>
      <c r="E10221" s="1103">
        <f t="shared" si="159"/>
        <v>189.75000000000003</v>
      </c>
    </row>
    <row r="10222" spans="1:5" ht="15.6">
      <c r="A10222" s="3246" t="s">
        <v>21832</v>
      </c>
      <c r="B10222" s="1763" t="s">
        <v>21833</v>
      </c>
      <c r="C10222" s="1763" t="s">
        <v>29240</v>
      </c>
      <c r="D10222" s="1764">
        <v>346</v>
      </c>
      <c r="E10222" s="1104">
        <f t="shared" si="159"/>
        <v>190.3</v>
      </c>
    </row>
    <row r="10223" spans="1:5" ht="15.6">
      <c r="A10223" s="3245" t="s">
        <v>21098</v>
      </c>
      <c r="B10223" s="1761" t="s">
        <v>21099</v>
      </c>
      <c r="C10223" s="1761" t="s">
        <v>29240</v>
      </c>
      <c r="D10223" s="1762">
        <v>347</v>
      </c>
      <c r="E10223" s="1103">
        <f t="shared" si="159"/>
        <v>190.85000000000002</v>
      </c>
    </row>
    <row r="10224" spans="1:5" ht="15.6">
      <c r="A10224" s="3246" t="s">
        <v>21624</v>
      </c>
      <c r="B10224" s="1763" t="s">
        <v>21625</v>
      </c>
      <c r="C10224" s="1763" t="s">
        <v>29240</v>
      </c>
      <c r="D10224" s="1764">
        <v>347</v>
      </c>
      <c r="E10224" s="1104">
        <f t="shared" si="159"/>
        <v>190.85000000000002</v>
      </c>
    </row>
    <row r="10225" spans="1:5" ht="15.6">
      <c r="A10225" s="3245" t="s">
        <v>21532</v>
      </c>
      <c r="B10225" s="1761" t="s">
        <v>21533</v>
      </c>
      <c r="C10225" s="1761" t="s">
        <v>29240</v>
      </c>
      <c r="D10225" s="1762">
        <v>348</v>
      </c>
      <c r="E10225" s="1103">
        <f t="shared" si="159"/>
        <v>191.4</v>
      </c>
    </row>
    <row r="10226" spans="1:5" ht="15.6">
      <c r="A10226" s="3246" t="s">
        <v>21148</v>
      </c>
      <c r="B10226" s="1763" t="s">
        <v>21149</v>
      </c>
      <c r="C10226" s="1763" t="s">
        <v>29240</v>
      </c>
      <c r="D10226" s="1764">
        <v>350</v>
      </c>
      <c r="E10226" s="1104">
        <f t="shared" si="159"/>
        <v>192.50000000000003</v>
      </c>
    </row>
    <row r="10227" spans="1:5" ht="15.6">
      <c r="A10227" s="3245" t="s">
        <v>21360</v>
      </c>
      <c r="B10227" s="1761" t="s">
        <v>21361</v>
      </c>
      <c r="C10227" s="1761" t="s">
        <v>29240</v>
      </c>
      <c r="D10227" s="1762">
        <v>351</v>
      </c>
      <c r="E10227" s="1103">
        <f t="shared" si="159"/>
        <v>193.05</v>
      </c>
    </row>
    <row r="10228" spans="1:5" ht="15.6">
      <c r="A10228" s="3246" t="s">
        <v>21280</v>
      </c>
      <c r="B10228" s="1763" t="s">
        <v>21281</v>
      </c>
      <c r="C10228" s="1763" t="s">
        <v>29240</v>
      </c>
      <c r="D10228" s="1764">
        <v>353</v>
      </c>
      <c r="E10228" s="1104">
        <f t="shared" si="159"/>
        <v>194.15</v>
      </c>
    </row>
    <row r="10229" spans="1:5" ht="15.6">
      <c r="A10229" s="3245" t="s">
        <v>21350</v>
      </c>
      <c r="B10229" s="1761" t="s">
        <v>21351</v>
      </c>
      <c r="C10229" s="1761" t="s">
        <v>29240</v>
      </c>
      <c r="D10229" s="1762">
        <v>353</v>
      </c>
      <c r="E10229" s="1103">
        <f t="shared" si="159"/>
        <v>194.15</v>
      </c>
    </row>
    <row r="10230" spans="1:5" ht="15.6">
      <c r="A10230" s="3246" t="s">
        <v>21448</v>
      </c>
      <c r="B10230" s="1763" t="s">
        <v>21449</v>
      </c>
      <c r="C10230" s="1763" t="s">
        <v>29240</v>
      </c>
      <c r="D10230" s="1764">
        <v>355</v>
      </c>
      <c r="E10230" s="1104">
        <f t="shared" si="159"/>
        <v>195.25000000000003</v>
      </c>
    </row>
    <row r="10231" spans="1:5" ht="15.6">
      <c r="A10231" s="3245" t="s">
        <v>21502</v>
      </c>
      <c r="B10231" s="1761" t="s">
        <v>21503</v>
      </c>
      <c r="C10231" s="1761" t="s">
        <v>29240</v>
      </c>
      <c r="D10231" s="1762">
        <v>356</v>
      </c>
      <c r="E10231" s="1103">
        <f t="shared" si="159"/>
        <v>195.8</v>
      </c>
    </row>
    <row r="10232" spans="1:5" ht="15.6">
      <c r="A10232" s="3246" t="s">
        <v>21594</v>
      </c>
      <c r="B10232" s="1763" t="s">
        <v>21595</v>
      </c>
      <c r="C10232" s="1763" t="s">
        <v>29240</v>
      </c>
      <c r="D10232" s="1764">
        <v>356</v>
      </c>
      <c r="E10232" s="1104">
        <f t="shared" si="159"/>
        <v>195.8</v>
      </c>
    </row>
    <row r="10233" spans="1:5" ht="15.6">
      <c r="A10233" s="3245" t="s">
        <v>21744</v>
      </c>
      <c r="B10233" s="1761" t="s">
        <v>21745</v>
      </c>
      <c r="C10233" s="1761" t="s">
        <v>29240</v>
      </c>
      <c r="D10233" s="1762">
        <v>357</v>
      </c>
      <c r="E10233" s="1103">
        <f t="shared" si="159"/>
        <v>196.35000000000002</v>
      </c>
    </row>
    <row r="10234" spans="1:5" ht="15.6">
      <c r="A10234" s="3246" t="s">
        <v>21116</v>
      </c>
      <c r="B10234" s="1763" t="s">
        <v>21117</v>
      </c>
      <c r="C10234" s="1763" t="s">
        <v>29240</v>
      </c>
      <c r="D10234" s="1764">
        <v>363</v>
      </c>
      <c r="E10234" s="1104">
        <f t="shared" si="159"/>
        <v>199.65</v>
      </c>
    </row>
    <row r="10235" spans="1:5" ht="15.6">
      <c r="A10235" s="3245" t="s">
        <v>21804</v>
      </c>
      <c r="B10235" s="1761" t="s">
        <v>21805</v>
      </c>
      <c r="C10235" s="1761" t="s">
        <v>29240</v>
      </c>
      <c r="D10235" s="1762">
        <v>364</v>
      </c>
      <c r="E10235" s="1103">
        <f t="shared" si="159"/>
        <v>200.20000000000002</v>
      </c>
    </row>
    <row r="10236" spans="1:5" ht="15.6">
      <c r="A10236" s="3246" t="s">
        <v>21992</v>
      </c>
      <c r="B10236" s="1763" t="s">
        <v>21993</v>
      </c>
      <c r="C10236" s="1763" t="s">
        <v>29240</v>
      </c>
      <c r="D10236" s="1764">
        <v>365</v>
      </c>
      <c r="E10236" s="1104">
        <f t="shared" si="159"/>
        <v>200.75000000000003</v>
      </c>
    </row>
    <row r="10237" spans="1:5" ht="15.6">
      <c r="A10237" s="3245" t="s">
        <v>21714</v>
      </c>
      <c r="B10237" s="1761" t="s">
        <v>21715</v>
      </c>
      <c r="C10237" s="1761" t="s">
        <v>29240</v>
      </c>
      <c r="D10237" s="1762">
        <v>365</v>
      </c>
      <c r="E10237" s="1103">
        <f t="shared" si="159"/>
        <v>200.75000000000003</v>
      </c>
    </row>
    <row r="10238" spans="1:5" ht="15.6">
      <c r="A10238" s="3246" t="s">
        <v>21564</v>
      </c>
      <c r="B10238" s="1763" t="s">
        <v>21565</v>
      </c>
      <c r="C10238" s="1763" t="s">
        <v>29240</v>
      </c>
      <c r="D10238" s="1764">
        <v>367</v>
      </c>
      <c r="E10238" s="1104">
        <f t="shared" si="159"/>
        <v>201.85000000000002</v>
      </c>
    </row>
    <row r="10239" spans="1:5" ht="15.6">
      <c r="A10239" s="3245" t="s">
        <v>21684</v>
      </c>
      <c r="B10239" s="1761" t="s">
        <v>21685</v>
      </c>
      <c r="C10239" s="1761" t="s">
        <v>29240</v>
      </c>
      <c r="D10239" s="1762">
        <v>368</v>
      </c>
      <c r="E10239" s="1103">
        <f t="shared" si="159"/>
        <v>202.4</v>
      </c>
    </row>
    <row r="10240" spans="1:5" ht="15.6">
      <c r="A10240" s="3246" t="s">
        <v>21774</v>
      </c>
      <c r="B10240" s="1763" t="s">
        <v>21775</v>
      </c>
      <c r="C10240" s="1763" t="s">
        <v>29240</v>
      </c>
      <c r="D10240" s="1764">
        <v>368</v>
      </c>
      <c r="E10240" s="1104">
        <f t="shared" si="159"/>
        <v>202.4</v>
      </c>
    </row>
    <row r="10241" spans="1:5" ht="15.6">
      <c r="A10241" s="3245" t="s">
        <v>21834</v>
      </c>
      <c r="B10241" s="1761" t="s">
        <v>21835</v>
      </c>
      <c r="C10241" s="1761" t="s">
        <v>29240</v>
      </c>
      <c r="D10241" s="1762">
        <v>368</v>
      </c>
      <c r="E10241" s="1103">
        <f t="shared" si="159"/>
        <v>202.4</v>
      </c>
    </row>
    <row r="10242" spans="1:5" ht="15.6">
      <c r="A10242" s="3246" t="s">
        <v>21208</v>
      </c>
      <c r="B10242" s="1763" t="s">
        <v>21209</v>
      </c>
      <c r="C10242" s="1763" t="s">
        <v>29240</v>
      </c>
      <c r="D10242" s="1764">
        <v>370</v>
      </c>
      <c r="E10242" s="1104">
        <f t="shared" si="159"/>
        <v>203.50000000000003</v>
      </c>
    </row>
    <row r="10243" spans="1:5" ht="15.6">
      <c r="A10243" s="3245" t="s">
        <v>21108</v>
      </c>
      <c r="B10243" s="1761" t="s">
        <v>21109</v>
      </c>
      <c r="C10243" s="1761" t="s">
        <v>29240</v>
      </c>
      <c r="D10243" s="1762">
        <v>371</v>
      </c>
      <c r="E10243" s="1103">
        <f t="shared" si="159"/>
        <v>204.05</v>
      </c>
    </row>
    <row r="10244" spans="1:5" ht="15.6">
      <c r="A10244" s="3246" t="s">
        <v>21132</v>
      </c>
      <c r="B10244" s="1763" t="s">
        <v>21133</v>
      </c>
      <c r="C10244" s="1763" t="s">
        <v>29240</v>
      </c>
      <c r="D10244" s="1764">
        <v>371</v>
      </c>
      <c r="E10244" s="1104">
        <f t="shared" si="159"/>
        <v>204.05</v>
      </c>
    </row>
    <row r="10245" spans="1:5" ht="15.6">
      <c r="A10245" s="3245" t="s">
        <v>21140</v>
      </c>
      <c r="B10245" s="1761" t="s">
        <v>21141</v>
      </c>
      <c r="C10245" s="1761" t="s">
        <v>29240</v>
      </c>
      <c r="D10245" s="1762">
        <v>371</v>
      </c>
      <c r="E10245" s="1103">
        <f t="shared" si="159"/>
        <v>204.05</v>
      </c>
    </row>
    <row r="10246" spans="1:5" ht="15.6">
      <c r="A10246" s="3246" t="s">
        <v>21476</v>
      </c>
      <c r="B10246" s="1763" t="s">
        <v>21477</v>
      </c>
      <c r="C10246" s="1763" t="s">
        <v>29240</v>
      </c>
      <c r="D10246" s="1764">
        <v>373</v>
      </c>
      <c r="E10246" s="1104">
        <f t="shared" si="159"/>
        <v>205.15</v>
      </c>
    </row>
    <row r="10247" spans="1:5" ht="15.6">
      <c r="A10247" s="3245" t="s">
        <v>21180</v>
      </c>
      <c r="B10247" s="1761" t="s">
        <v>21181</v>
      </c>
      <c r="C10247" s="1761" t="s">
        <v>29240</v>
      </c>
      <c r="D10247" s="1762">
        <v>375</v>
      </c>
      <c r="E10247" s="1103">
        <f t="shared" si="159"/>
        <v>206.25000000000003</v>
      </c>
    </row>
    <row r="10248" spans="1:5" ht="15.6">
      <c r="A10248" s="3246" t="s">
        <v>21894</v>
      </c>
      <c r="B10248" s="1763" t="s">
        <v>21895</v>
      </c>
      <c r="C10248" s="1763" t="s">
        <v>29240</v>
      </c>
      <c r="D10248" s="1764">
        <v>376</v>
      </c>
      <c r="E10248" s="1104">
        <f t="shared" si="159"/>
        <v>206.8</v>
      </c>
    </row>
    <row r="10249" spans="1:5" ht="15.6">
      <c r="A10249" s="3245" t="s">
        <v>21918</v>
      </c>
      <c r="B10249" s="1761" t="s">
        <v>21919</v>
      </c>
      <c r="C10249" s="1761" t="s">
        <v>29240</v>
      </c>
      <c r="D10249" s="1762">
        <v>376</v>
      </c>
      <c r="E10249" s="1103">
        <f t="shared" si="159"/>
        <v>206.8</v>
      </c>
    </row>
    <row r="10250" spans="1:5" ht="15.6">
      <c r="A10250" s="3246" t="s">
        <v>21944</v>
      </c>
      <c r="B10250" s="1763" t="s">
        <v>21945</v>
      </c>
      <c r="C10250" s="1763" t="s">
        <v>29240</v>
      </c>
      <c r="D10250" s="1764">
        <v>376</v>
      </c>
      <c r="E10250" s="1104">
        <f t="shared" si="159"/>
        <v>206.8</v>
      </c>
    </row>
    <row r="10251" spans="1:5" ht="15.6">
      <c r="A10251" s="3245" t="s">
        <v>21962</v>
      </c>
      <c r="B10251" s="1761" t="s">
        <v>21963</v>
      </c>
      <c r="C10251" s="1761" t="s">
        <v>29240</v>
      </c>
      <c r="D10251" s="1762">
        <v>376</v>
      </c>
      <c r="E10251" s="1103">
        <f t="shared" si="159"/>
        <v>206.8</v>
      </c>
    </row>
    <row r="10252" spans="1:5" ht="15.6">
      <c r="A10252" s="3246" t="s">
        <v>21980</v>
      </c>
      <c r="B10252" s="1763" t="s">
        <v>21981</v>
      </c>
      <c r="C10252" s="1763" t="s">
        <v>29240</v>
      </c>
      <c r="D10252" s="1764">
        <v>376</v>
      </c>
      <c r="E10252" s="1104">
        <f t="shared" si="159"/>
        <v>206.8</v>
      </c>
    </row>
    <row r="10253" spans="1:5" ht="15.6">
      <c r="A10253" s="3245" t="s">
        <v>21100</v>
      </c>
      <c r="B10253" s="1761" t="s">
        <v>21101</v>
      </c>
      <c r="C10253" s="1761" t="s">
        <v>29240</v>
      </c>
      <c r="D10253" s="1762">
        <v>376</v>
      </c>
      <c r="E10253" s="1103">
        <f t="shared" ref="E10253:E10316" si="160">D10253*(100%-$E$8)</f>
        <v>206.8</v>
      </c>
    </row>
    <row r="10254" spans="1:5" ht="15.6">
      <c r="A10254" s="3246" t="s">
        <v>21534</v>
      </c>
      <c r="B10254" s="1763" t="s">
        <v>21535</v>
      </c>
      <c r="C10254" s="1763" t="s">
        <v>29240</v>
      </c>
      <c r="D10254" s="1764">
        <v>377</v>
      </c>
      <c r="E10254" s="1104">
        <f t="shared" si="160"/>
        <v>207.35000000000002</v>
      </c>
    </row>
    <row r="10255" spans="1:5" ht="15.6">
      <c r="A10255" s="3245" t="s">
        <v>21154</v>
      </c>
      <c r="B10255" s="1761" t="s">
        <v>21155</v>
      </c>
      <c r="C10255" s="1761" t="s">
        <v>29240</v>
      </c>
      <c r="D10255" s="1762">
        <v>378</v>
      </c>
      <c r="E10255" s="1103">
        <f t="shared" si="160"/>
        <v>207.9</v>
      </c>
    </row>
    <row r="10256" spans="1:5" ht="15.6">
      <c r="A10256" s="3246" t="s">
        <v>21626</v>
      </c>
      <c r="B10256" s="1763" t="s">
        <v>21627</v>
      </c>
      <c r="C10256" s="1763" t="s">
        <v>29240</v>
      </c>
      <c r="D10256" s="1764">
        <v>379</v>
      </c>
      <c r="E10256" s="1104">
        <f t="shared" si="160"/>
        <v>208.45000000000002</v>
      </c>
    </row>
    <row r="10257" spans="1:5" ht="15.6">
      <c r="A10257" s="3245" t="s">
        <v>21134</v>
      </c>
      <c r="B10257" s="1761" t="s">
        <v>21135</v>
      </c>
      <c r="C10257" s="1761" t="s">
        <v>29240</v>
      </c>
      <c r="D10257" s="1762">
        <v>380</v>
      </c>
      <c r="E10257" s="1103">
        <f t="shared" si="160"/>
        <v>209.00000000000003</v>
      </c>
    </row>
    <row r="10258" spans="1:5" ht="15.6">
      <c r="A10258" s="3246" t="s">
        <v>22004</v>
      </c>
      <c r="B10258" s="1763" t="s">
        <v>22005</v>
      </c>
      <c r="C10258" s="1763" t="s">
        <v>29240</v>
      </c>
      <c r="D10258" s="1764">
        <v>387</v>
      </c>
      <c r="E10258" s="1104">
        <f t="shared" si="160"/>
        <v>212.85000000000002</v>
      </c>
    </row>
    <row r="10259" spans="1:5" ht="15.6">
      <c r="A10259" s="3245" t="s">
        <v>21776</v>
      </c>
      <c r="B10259" s="1761" t="s">
        <v>21777</v>
      </c>
      <c r="C10259" s="1761" t="s">
        <v>29240</v>
      </c>
      <c r="D10259" s="1762">
        <v>387</v>
      </c>
      <c r="E10259" s="1103">
        <f t="shared" si="160"/>
        <v>212.85000000000002</v>
      </c>
    </row>
    <row r="10260" spans="1:5" ht="15.6">
      <c r="A10260" s="3246" t="s">
        <v>21596</v>
      </c>
      <c r="B10260" s="1763" t="s">
        <v>21597</v>
      </c>
      <c r="C10260" s="1763" t="s">
        <v>29240</v>
      </c>
      <c r="D10260" s="1764">
        <v>389</v>
      </c>
      <c r="E10260" s="1104">
        <f t="shared" si="160"/>
        <v>213.95000000000002</v>
      </c>
    </row>
    <row r="10261" spans="1:5" ht="15.6">
      <c r="A10261" s="3245" t="s">
        <v>21746</v>
      </c>
      <c r="B10261" s="1761" t="s">
        <v>21747</v>
      </c>
      <c r="C10261" s="1761" t="s">
        <v>29240</v>
      </c>
      <c r="D10261" s="1762">
        <v>389</v>
      </c>
      <c r="E10261" s="1103">
        <f t="shared" si="160"/>
        <v>213.95000000000002</v>
      </c>
    </row>
    <row r="10262" spans="1:5" ht="15.6">
      <c r="A10262" s="3246" t="s">
        <v>21352</v>
      </c>
      <c r="B10262" s="1763" t="s">
        <v>21353</v>
      </c>
      <c r="C10262" s="1763" t="s">
        <v>29240</v>
      </c>
      <c r="D10262" s="1764">
        <v>391</v>
      </c>
      <c r="E10262" s="1104">
        <f t="shared" si="160"/>
        <v>215.05</v>
      </c>
    </row>
    <row r="10263" spans="1:5" ht="15.6">
      <c r="A10263" s="3245" t="s">
        <v>21836</v>
      </c>
      <c r="B10263" s="1761" t="s">
        <v>21837</v>
      </c>
      <c r="C10263" s="1761" t="s">
        <v>29240</v>
      </c>
      <c r="D10263" s="1762">
        <v>391</v>
      </c>
      <c r="E10263" s="1103">
        <f t="shared" si="160"/>
        <v>215.05</v>
      </c>
    </row>
    <row r="10264" spans="1:5" ht="15.6">
      <c r="A10264" s="3246" t="s">
        <v>21504</v>
      </c>
      <c r="B10264" s="1763" t="s">
        <v>21505</v>
      </c>
      <c r="C10264" s="1763" t="s">
        <v>29240</v>
      </c>
      <c r="D10264" s="1764">
        <v>392</v>
      </c>
      <c r="E10264" s="1104">
        <f t="shared" si="160"/>
        <v>215.60000000000002</v>
      </c>
    </row>
    <row r="10265" spans="1:5" ht="15.6">
      <c r="A10265" s="3245" t="s">
        <v>21716</v>
      </c>
      <c r="B10265" s="1761" t="s">
        <v>21717</v>
      </c>
      <c r="C10265" s="1761" t="s">
        <v>29240</v>
      </c>
      <c r="D10265" s="1762">
        <v>395</v>
      </c>
      <c r="E10265" s="1103">
        <f t="shared" si="160"/>
        <v>217.25000000000003</v>
      </c>
    </row>
    <row r="10266" spans="1:5" ht="15.6">
      <c r="A10266" s="3246" t="s">
        <v>21566</v>
      </c>
      <c r="B10266" s="1763" t="s">
        <v>21567</v>
      </c>
      <c r="C10266" s="1763" t="s">
        <v>29240</v>
      </c>
      <c r="D10266" s="1764">
        <v>396</v>
      </c>
      <c r="E10266" s="1104">
        <f t="shared" si="160"/>
        <v>217.8</v>
      </c>
    </row>
    <row r="10267" spans="1:5" ht="15.6">
      <c r="A10267" s="3245" t="s">
        <v>21686</v>
      </c>
      <c r="B10267" s="1761" t="s">
        <v>21687</v>
      </c>
      <c r="C10267" s="1761" t="s">
        <v>29240</v>
      </c>
      <c r="D10267" s="1762">
        <v>397</v>
      </c>
      <c r="E10267" s="1103">
        <f t="shared" si="160"/>
        <v>218.35000000000002</v>
      </c>
    </row>
    <row r="10268" spans="1:5" ht="15.6">
      <c r="A10268" s="3246" t="s">
        <v>21334</v>
      </c>
      <c r="B10268" s="1763" t="s">
        <v>21335</v>
      </c>
      <c r="C10268" s="1763" t="s">
        <v>29240</v>
      </c>
      <c r="D10268" s="1764">
        <v>398</v>
      </c>
      <c r="E10268" s="1104">
        <f t="shared" si="160"/>
        <v>218.9</v>
      </c>
    </row>
    <row r="10269" spans="1:5" ht="15.6">
      <c r="A10269" s="3245" t="s">
        <v>21224</v>
      </c>
      <c r="B10269" s="1761" t="s">
        <v>21225</v>
      </c>
      <c r="C10269" s="1761" t="s">
        <v>29240</v>
      </c>
      <c r="D10269" s="1762">
        <v>399</v>
      </c>
      <c r="E10269" s="1103">
        <f t="shared" si="160"/>
        <v>219.45000000000002</v>
      </c>
    </row>
    <row r="10270" spans="1:5" ht="15.6">
      <c r="A10270" s="3246" t="s">
        <v>21994</v>
      </c>
      <c r="B10270" s="1763" t="s">
        <v>21995</v>
      </c>
      <c r="C10270" s="1763" t="s">
        <v>29240</v>
      </c>
      <c r="D10270" s="1764">
        <v>401</v>
      </c>
      <c r="E10270" s="1104">
        <f t="shared" si="160"/>
        <v>220.55</v>
      </c>
    </row>
    <row r="10271" spans="1:5" ht="15.6">
      <c r="A10271" s="3245" t="s">
        <v>21806</v>
      </c>
      <c r="B10271" s="1761" t="s">
        <v>21807</v>
      </c>
      <c r="C10271" s="1761" t="s">
        <v>29240</v>
      </c>
      <c r="D10271" s="1762">
        <v>401</v>
      </c>
      <c r="E10271" s="1103">
        <f t="shared" si="160"/>
        <v>220.55</v>
      </c>
    </row>
    <row r="10272" spans="1:5" ht="15.6">
      <c r="A10272" s="3246" t="s">
        <v>21306</v>
      </c>
      <c r="B10272" s="1763" t="s">
        <v>21307</v>
      </c>
      <c r="C10272" s="1763" t="s">
        <v>29240</v>
      </c>
      <c r="D10272" s="1764">
        <v>403</v>
      </c>
      <c r="E10272" s="1104">
        <f t="shared" si="160"/>
        <v>221.65</v>
      </c>
    </row>
    <row r="10273" spans="1:5" ht="15.6">
      <c r="A10273" s="3245" t="s">
        <v>21196</v>
      </c>
      <c r="B10273" s="1761" t="s">
        <v>21197</v>
      </c>
      <c r="C10273" s="1761" t="s">
        <v>29240</v>
      </c>
      <c r="D10273" s="1762">
        <v>405</v>
      </c>
      <c r="E10273" s="1103">
        <f t="shared" si="160"/>
        <v>222.75000000000003</v>
      </c>
    </row>
    <row r="10274" spans="1:5" ht="15.6">
      <c r="A10274" s="3246" t="s">
        <v>21656</v>
      </c>
      <c r="B10274" s="1763" t="s">
        <v>21657</v>
      </c>
      <c r="C10274" s="1763" t="s">
        <v>29240</v>
      </c>
      <c r="D10274" s="1764">
        <v>406</v>
      </c>
      <c r="E10274" s="1104">
        <f t="shared" si="160"/>
        <v>223.3</v>
      </c>
    </row>
    <row r="10275" spans="1:5" ht="15.6">
      <c r="A10275" s="3245" t="s">
        <v>21150</v>
      </c>
      <c r="B10275" s="1761" t="s">
        <v>21151</v>
      </c>
      <c r="C10275" s="1761" t="s">
        <v>29240</v>
      </c>
      <c r="D10275" s="1762">
        <v>406</v>
      </c>
      <c r="E10275" s="1103">
        <f t="shared" si="160"/>
        <v>223.3</v>
      </c>
    </row>
    <row r="10276" spans="1:5" ht="15.6">
      <c r="A10276" s="3246" t="s">
        <v>21182</v>
      </c>
      <c r="B10276" s="1763" t="s">
        <v>21183</v>
      </c>
      <c r="C10276" s="1763" t="s">
        <v>29240</v>
      </c>
      <c r="D10276" s="1764">
        <v>407</v>
      </c>
      <c r="E10276" s="1104">
        <f t="shared" si="160"/>
        <v>223.85000000000002</v>
      </c>
    </row>
    <row r="10277" spans="1:5" ht="15.6">
      <c r="A10277" s="3245" t="s">
        <v>21898</v>
      </c>
      <c r="B10277" s="1761" t="s">
        <v>21899</v>
      </c>
      <c r="C10277" s="1761" t="s">
        <v>29240</v>
      </c>
      <c r="D10277" s="1762">
        <v>408</v>
      </c>
      <c r="E10277" s="1103">
        <f t="shared" si="160"/>
        <v>224.4</v>
      </c>
    </row>
    <row r="10278" spans="1:5" ht="15.6">
      <c r="A10278" s="3246" t="s">
        <v>21922</v>
      </c>
      <c r="B10278" s="1763" t="s">
        <v>21923</v>
      </c>
      <c r="C10278" s="1763" t="s">
        <v>29240</v>
      </c>
      <c r="D10278" s="1764">
        <v>408</v>
      </c>
      <c r="E10278" s="1104">
        <f t="shared" si="160"/>
        <v>224.4</v>
      </c>
    </row>
    <row r="10279" spans="1:5" ht="15.6">
      <c r="A10279" s="3245" t="s">
        <v>21948</v>
      </c>
      <c r="B10279" s="1761" t="s">
        <v>21949</v>
      </c>
      <c r="C10279" s="1761" t="s">
        <v>29240</v>
      </c>
      <c r="D10279" s="1762">
        <v>408</v>
      </c>
      <c r="E10279" s="1103">
        <f t="shared" si="160"/>
        <v>224.4</v>
      </c>
    </row>
    <row r="10280" spans="1:5" ht="15.6">
      <c r="A10280" s="3246" t="s">
        <v>21966</v>
      </c>
      <c r="B10280" s="1763" t="s">
        <v>21967</v>
      </c>
      <c r="C10280" s="1763" t="s">
        <v>29240</v>
      </c>
      <c r="D10280" s="1764">
        <v>408</v>
      </c>
      <c r="E10280" s="1104">
        <f t="shared" si="160"/>
        <v>224.4</v>
      </c>
    </row>
    <row r="10281" spans="1:5" ht="15.6">
      <c r="A10281" s="3245" t="s">
        <v>21982</v>
      </c>
      <c r="B10281" s="1761" t="s">
        <v>21983</v>
      </c>
      <c r="C10281" s="1761" t="s">
        <v>29240</v>
      </c>
      <c r="D10281" s="1762">
        <v>408</v>
      </c>
      <c r="E10281" s="1103">
        <f t="shared" si="160"/>
        <v>224.4</v>
      </c>
    </row>
    <row r="10282" spans="1:5" ht="15.6">
      <c r="A10282" s="3246" t="s">
        <v>22008</v>
      </c>
      <c r="B10282" s="1763" t="s">
        <v>22009</v>
      </c>
      <c r="C10282" s="1763" t="s">
        <v>29240</v>
      </c>
      <c r="D10282" s="1764">
        <v>412</v>
      </c>
      <c r="E10282" s="1104">
        <f t="shared" si="160"/>
        <v>226.60000000000002</v>
      </c>
    </row>
    <row r="10283" spans="1:5" ht="15.6">
      <c r="A10283" s="3245" t="s">
        <v>21536</v>
      </c>
      <c r="B10283" s="1761" t="s">
        <v>21537</v>
      </c>
      <c r="C10283" s="1761" t="s">
        <v>29240</v>
      </c>
      <c r="D10283" s="1762">
        <v>414</v>
      </c>
      <c r="E10283" s="1103">
        <f t="shared" si="160"/>
        <v>227.70000000000002</v>
      </c>
    </row>
    <row r="10284" spans="1:5" ht="15.6">
      <c r="A10284" s="3246" t="s">
        <v>21628</v>
      </c>
      <c r="B10284" s="1763" t="s">
        <v>21629</v>
      </c>
      <c r="C10284" s="1763" t="s">
        <v>29240</v>
      </c>
      <c r="D10284" s="1764">
        <v>414</v>
      </c>
      <c r="E10284" s="1104">
        <f t="shared" si="160"/>
        <v>227.70000000000002</v>
      </c>
    </row>
    <row r="10285" spans="1:5" ht="15.6">
      <c r="A10285" s="3245" t="s">
        <v>21598</v>
      </c>
      <c r="B10285" s="1761" t="s">
        <v>21599</v>
      </c>
      <c r="C10285" s="1761" t="s">
        <v>29240</v>
      </c>
      <c r="D10285" s="1762">
        <v>421</v>
      </c>
      <c r="E10285" s="1103">
        <f t="shared" si="160"/>
        <v>231.55</v>
      </c>
    </row>
    <row r="10286" spans="1:5" ht="15.6">
      <c r="A10286" s="3246" t="s">
        <v>21748</v>
      </c>
      <c r="B10286" s="1763" t="s">
        <v>21749</v>
      </c>
      <c r="C10286" s="1763" t="s">
        <v>29240</v>
      </c>
      <c r="D10286" s="1764">
        <v>421</v>
      </c>
      <c r="E10286" s="1104">
        <f t="shared" si="160"/>
        <v>231.55</v>
      </c>
    </row>
    <row r="10287" spans="1:5" ht="15.6">
      <c r="A10287" s="3245" t="s">
        <v>21778</v>
      </c>
      <c r="B10287" s="1761" t="s">
        <v>21779</v>
      </c>
      <c r="C10287" s="1761" t="s">
        <v>29240</v>
      </c>
      <c r="D10287" s="1762">
        <v>421</v>
      </c>
      <c r="E10287" s="1103">
        <f t="shared" si="160"/>
        <v>231.55</v>
      </c>
    </row>
    <row r="10288" spans="1:5" ht="15.6">
      <c r="A10288" s="3246" t="s">
        <v>21808</v>
      </c>
      <c r="B10288" s="1763" t="s">
        <v>21809</v>
      </c>
      <c r="C10288" s="1763" t="s">
        <v>29240</v>
      </c>
      <c r="D10288" s="1764">
        <v>421</v>
      </c>
      <c r="E10288" s="1104">
        <f t="shared" si="160"/>
        <v>231.55</v>
      </c>
    </row>
    <row r="10289" spans="1:5" ht="15.6">
      <c r="A10289" s="3245" t="s">
        <v>21362</v>
      </c>
      <c r="B10289" s="1761" t="s">
        <v>21363</v>
      </c>
      <c r="C10289" s="1761" t="s">
        <v>29240</v>
      </c>
      <c r="D10289" s="1762">
        <v>422</v>
      </c>
      <c r="E10289" s="1103">
        <f t="shared" si="160"/>
        <v>232.10000000000002</v>
      </c>
    </row>
    <row r="10290" spans="1:5" ht="15.6">
      <c r="A10290" s="3246" t="s">
        <v>21282</v>
      </c>
      <c r="B10290" s="1763" t="s">
        <v>21283</v>
      </c>
      <c r="C10290" s="1763" t="s">
        <v>29240</v>
      </c>
      <c r="D10290" s="1764">
        <v>423</v>
      </c>
      <c r="E10290" s="1104">
        <f t="shared" si="160"/>
        <v>232.65</v>
      </c>
    </row>
    <row r="10291" spans="1:5" ht="15.6">
      <c r="A10291" s="3245" t="s">
        <v>21506</v>
      </c>
      <c r="B10291" s="1761" t="s">
        <v>21507</v>
      </c>
      <c r="C10291" s="1761" t="s">
        <v>29240</v>
      </c>
      <c r="D10291" s="1762">
        <v>425</v>
      </c>
      <c r="E10291" s="1103">
        <f t="shared" si="160"/>
        <v>233.75000000000003</v>
      </c>
    </row>
    <row r="10292" spans="1:5" ht="15.6">
      <c r="A10292" s="3246" t="s">
        <v>21718</v>
      </c>
      <c r="B10292" s="1763" t="s">
        <v>21719</v>
      </c>
      <c r="C10292" s="1763" t="s">
        <v>29240</v>
      </c>
      <c r="D10292" s="1764">
        <v>425</v>
      </c>
      <c r="E10292" s="1104">
        <f t="shared" si="160"/>
        <v>233.75000000000003</v>
      </c>
    </row>
    <row r="10293" spans="1:5" ht="15.6">
      <c r="A10293" s="3245" t="s">
        <v>21896</v>
      </c>
      <c r="B10293" s="1761" t="s">
        <v>21897</v>
      </c>
      <c r="C10293" s="1761" t="s">
        <v>29240</v>
      </c>
      <c r="D10293" s="1762">
        <v>426</v>
      </c>
      <c r="E10293" s="1103">
        <f t="shared" si="160"/>
        <v>234.3</v>
      </c>
    </row>
    <row r="10294" spans="1:5" ht="15.6">
      <c r="A10294" s="3246" t="s">
        <v>21920</v>
      </c>
      <c r="B10294" s="1763" t="s">
        <v>21921</v>
      </c>
      <c r="C10294" s="1763" t="s">
        <v>29240</v>
      </c>
      <c r="D10294" s="1764">
        <v>426</v>
      </c>
      <c r="E10294" s="1104">
        <f t="shared" si="160"/>
        <v>234.3</v>
      </c>
    </row>
    <row r="10295" spans="1:5" ht="15.6">
      <c r="A10295" s="3245" t="s">
        <v>21946</v>
      </c>
      <c r="B10295" s="1761" t="s">
        <v>21947</v>
      </c>
      <c r="C10295" s="1761" t="s">
        <v>29240</v>
      </c>
      <c r="D10295" s="1762">
        <v>426</v>
      </c>
      <c r="E10295" s="1103">
        <f t="shared" si="160"/>
        <v>234.3</v>
      </c>
    </row>
    <row r="10296" spans="1:5" ht="15.6">
      <c r="A10296" s="3246" t="s">
        <v>21964</v>
      </c>
      <c r="B10296" s="1763" t="s">
        <v>21965</v>
      </c>
      <c r="C10296" s="1763" t="s">
        <v>29240</v>
      </c>
      <c r="D10296" s="1764">
        <v>426</v>
      </c>
      <c r="E10296" s="1104">
        <f t="shared" si="160"/>
        <v>234.3</v>
      </c>
    </row>
    <row r="10297" spans="1:5" ht="15.6">
      <c r="A10297" s="3245" t="s">
        <v>21128</v>
      </c>
      <c r="B10297" s="1761" t="s">
        <v>21129</v>
      </c>
      <c r="C10297" s="1761" t="s">
        <v>29240</v>
      </c>
      <c r="D10297" s="1762">
        <v>430</v>
      </c>
      <c r="E10297" s="1103">
        <f t="shared" si="160"/>
        <v>236.50000000000003</v>
      </c>
    </row>
    <row r="10298" spans="1:5" ht="15.6">
      <c r="A10298" s="3246" t="s">
        <v>21838</v>
      </c>
      <c r="B10298" s="1763" t="s">
        <v>21839</v>
      </c>
      <c r="C10298" s="1763" t="s">
        <v>29240</v>
      </c>
      <c r="D10298" s="1764">
        <v>432</v>
      </c>
      <c r="E10298" s="1104">
        <f t="shared" si="160"/>
        <v>237.60000000000002</v>
      </c>
    </row>
    <row r="10299" spans="1:5" ht="15.6">
      <c r="A10299" s="3245" t="s">
        <v>21118</v>
      </c>
      <c r="B10299" s="1761" t="s">
        <v>21119</v>
      </c>
      <c r="C10299" s="1761" t="s">
        <v>29240</v>
      </c>
      <c r="D10299" s="1762">
        <v>434</v>
      </c>
      <c r="E10299" s="1103">
        <f t="shared" si="160"/>
        <v>238.70000000000002</v>
      </c>
    </row>
    <row r="10300" spans="1:5" ht="15.6">
      <c r="A10300" s="3246" t="s">
        <v>21996</v>
      </c>
      <c r="B10300" s="1763" t="s">
        <v>21997</v>
      </c>
      <c r="C10300" s="1763" t="s">
        <v>29240</v>
      </c>
      <c r="D10300" s="1764">
        <v>435</v>
      </c>
      <c r="E10300" s="1104">
        <f t="shared" si="160"/>
        <v>239.25000000000003</v>
      </c>
    </row>
    <row r="10301" spans="1:5" ht="15.6">
      <c r="A10301" s="3245" t="s">
        <v>21688</v>
      </c>
      <c r="B10301" s="1761" t="s">
        <v>21689</v>
      </c>
      <c r="C10301" s="1761" t="s">
        <v>29240</v>
      </c>
      <c r="D10301" s="1762">
        <v>435</v>
      </c>
      <c r="E10301" s="1103">
        <f t="shared" si="160"/>
        <v>239.25000000000003</v>
      </c>
    </row>
    <row r="10302" spans="1:5" ht="15.6">
      <c r="A10302" s="3246" t="s">
        <v>21568</v>
      </c>
      <c r="B10302" s="1763" t="s">
        <v>21569</v>
      </c>
      <c r="C10302" s="1763" t="s">
        <v>29240</v>
      </c>
      <c r="D10302" s="1764">
        <v>436</v>
      </c>
      <c r="E10302" s="1104">
        <f t="shared" si="160"/>
        <v>239.8</v>
      </c>
    </row>
    <row r="10303" spans="1:5" ht="15.6">
      <c r="A10303" s="3245" t="s">
        <v>21142</v>
      </c>
      <c r="B10303" s="1761" t="s">
        <v>21143</v>
      </c>
      <c r="C10303" s="1761" t="s">
        <v>29240</v>
      </c>
      <c r="D10303" s="1762">
        <v>440</v>
      </c>
      <c r="E10303" s="1103">
        <f t="shared" si="160"/>
        <v>242.00000000000003</v>
      </c>
    </row>
    <row r="10304" spans="1:5" ht="15.6">
      <c r="A10304" s="3246" t="s">
        <v>21160</v>
      </c>
      <c r="B10304" s="1763" t="s">
        <v>21161</v>
      </c>
      <c r="C10304" s="1763" t="s">
        <v>29240</v>
      </c>
      <c r="D10304" s="1764">
        <v>440</v>
      </c>
      <c r="E10304" s="1104">
        <f t="shared" si="160"/>
        <v>242.00000000000003</v>
      </c>
    </row>
    <row r="10305" spans="1:5" ht="15.6">
      <c r="A10305" s="3245" t="s">
        <v>22012</v>
      </c>
      <c r="B10305" s="1761" t="s">
        <v>22013</v>
      </c>
      <c r="C10305" s="1761" t="s">
        <v>29240</v>
      </c>
      <c r="D10305" s="1762">
        <v>442</v>
      </c>
      <c r="E10305" s="1103">
        <f t="shared" si="160"/>
        <v>243.10000000000002</v>
      </c>
    </row>
    <row r="10306" spans="1:5" ht="15.6">
      <c r="A10306" s="3246" t="s">
        <v>21658</v>
      </c>
      <c r="B10306" s="1763" t="s">
        <v>21659</v>
      </c>
      <c r="C10306" s="1763" t="s">
        <v>29240</v>
      </c>
      <c r="D10306" s="1764">
        <v>443</v>
      </c>
      <c r="E10306" s="1104">
        <f t="shared" si="160"/>
        <v>243.65</v>
      </c>
    </row>
    <row r="10307" spans="1:5" ht="15.6">
      <c r="A10307" s="3245" t="s">
        <v>21152</v>
      </c>
      <c r="B10307" s="1761" t="s">
        <v>21153</v>
      </c>
      <c r="C10307" s="1761" t="s">
        <v>29240</v>
      </c>
      <c r="D10307" s="1762">
        <v>444</v>
      </c>
      <c r="E10307" s="1103">
        <f t="shared" si="160"/>
        <v>244.20000000000002</v>
      </c>
    </row>
    <row r="10308" spans="1:5" ht="15.6">
      <c r="A10308" s="3246" t="s">
        <v>21630</v>
      </c>
      <c r="B10308" s="1763" t="s">
        <v>21631</v>
      </c>
      <c r="C10308" s="1763" t="s">
        <v>29240</v>
      </c>
      <c r="D10308" s="1764">
        <v>449</v>
      </c>
      <c r="E10308" s="1104">
        <f t="shared" si="160"/>
        <v>246.95000000000002</v>
      </c>
    </row>
    <row r="10309" spans="1:5" ht="15.6">
      <c r="A10309" s="3245" t="s">
        <v>21538</v>
      </c>
      <c r="B10309" s="1761" t="s">
        <v>21539</v>
      </c>
      <c r="C10309" s="1761" t="s">
        <v>29240</v>
      </c>
      <c r="D10309" s="1762">
        <v>451</v>
      </c>
      <c r="E10309" s="1103">
        <f t="shared" si="160"/>
        <v>248.05</v>
      </c>
    </row>
    <row r="10310" spans="1:5" ht="15.6">
      <c r="A10310" s="3246" t="s">
        <v>21102</v>
      </c>
      <c r="B10310" s="1763" t="s">
        <v>21103</v>
      </c>
      <c r="C10310" s="1763" t="s">
        <v>29240</v>
      </c>
      <c r="D10310" s="1764">
        <v>451</v>
      </c>
      <c r="E10310" s="1104">
        <f t="shared" si="160"/>
        <v>248.05</v>
      </c>
    </row>
    <row r="10311" spans="1:5" ht="15.6">
      <c r="A10311" s="3245" t="s">
        <v>21184</v>
      </c>
      <c r="B10311" s="1761" t="s">
        <v>21185</v>
      </c>
      <c r="C10311" s="1761" t="s">
        <v>29240</v>
      </c>
      <c r="D10311" s="1762">
        <v>453</v>
      </c>
      <c r="E10311" s="1103">
        <f t="shared" si="160"/>
        <v>249.15000000000003</v>
      </c>
    </row>
    <row r="10312" spans="1:5" ht="15.6">
      <c r="A10312" s="3246" t="s">
        <v>21840</v>
      </c>
      <c r="B10312" s="1763" t="s">
        <v>21841</v>
      </c>
      <c r="C10312" s="1763" t="s">
        <v>29240</v>
      </c>
      <c r="D10312" s="1764">
        <v>453</v>
      </c>
      <c r="E10312" s="1104">
        <f t="shared" si="160"/>
        <v>249.15000000000003</v>
      </c>
    </row>
    <row r="10313" spans="1:5" ht="15.6">
      <c r="A10313" s="3245" t="s">
        <v>21750</v>
      </c>
      <c r="B10313" s="1761" t="s">
        <v>21751</v>
      </c>
      <c r="C10313" s="1761" t="s">
        <v>29240</v>
      </c>
      <c r="D10313" s="1762">
        <v>454</v>
      </c>
      <c r="E10313" s="1103">
        <f t="shared" si="160"/>
        <v>249.70000000000002</v>
      </c>
    </row>
    <row r="10314" spans="1:5" ht="15.6">
      <c r="A10314" s="3246" t="s">
        <v>21780</v>
      </c>
      <c r="B10314" s="1763" t="s">
        <v>21781</v>
      </c>
      <c r="C10314" s="1763" t="s">
        <v>29240</v>
      </c>
      <c r="D10314" s="1764">
        <v>457</v>
      </c>
      <c r="E10314" s="1104">
        <f t="shared" si="160"/>
        <v>251.35000000000002</v>
      </c>
    </row>
    <row r="10315" spans="1:5" ht="15.6">
      <c r="A10315" s="3245" t="s">
        <v>21810</v>
      </c>
      <c r="B10315" s="1761" t="s">
        <v>21811</v>
      </c>
      <c r="C10315" s="1761" t="s">
        <v>29240</v>
      </c>
      <c r="D10315" s="1762">
        <v>459</v>
      </c>
      <c r="E10315" s="1103">
        <f t="shared" si="160"/>
        <v>252.45000000000002</v>
      </c>
    </row>
    <row r="10316" spans="1:5" ht="15.6">
      <c r="A10316" s="3246" t="s">
        <v>22006</v>
      </c>
      <c r="B10316" s="1763" t="s">
        <v>22007</v>
      </c>
      <c r="C10316" s="1763" t="s">
        <v>29240</v>
      </c>
      <c r="D10316" s="1764">
        <v>460</v>
      </c>
      <c r="E10316" s="1104">
        <f t="shared" si="160"/>
        <v>253.00000000000003</v>
      </c>
    </row>
    <row r="10317" spans="1:5" ht="15.6">
      <c r="A10317" s="3245" t="s">
        <v>21900</v>
      </c>
      <c r="B10317" s="1761" t="s">
        <v>21901</v>
      </c>
      <c r="C10317" s="1761" t="s">
        <v>29240</v>
      </c>
      <c r="D10317" s="1762">
        <v>461</v>
      </c>
      <c r="E10317" s="1103">
        <f t="shared" ref="E10317:E10380" si="161">D10317*(100%-$E$8)</f>
        <v>253.55</v>
      </c>
    </row>
    <row r="10318" spans="1:5" ht="15.6">
      <c r="A10318" s="3246" t="s">
        <v>21924</v>
      </c>
      <c r="B10318" s="1763" t="s">
        <v>21925</v>
      </c>
      <c r="C10318" s="1763" t="s">
        <v>29240</v>
      </c>
      <c r="D10318" s="1764">
        <v>461</v>
      </c>
      <c r="E10318" s="1104">
        <f t="shared" si="161"/>
        <v>253.55</v>
      </c>
    </row>
    <row r="10319" spans="1:5" ht="15.6">
      <c r="A10319" s="3245" t="s">
        <v>21950</v>
      </c>
      <c r="B10319" s="1761" t="s">
        <v>21951</v>
      </c>
      <c r="C10319" s="1761" t="s">
        <v>29240</v>
      </c>
      <c r="D10319" s="1762">
        <v>461</v>
      </c>
      <c r="E10319" s="1103">
        <f t="shared" si="161"/>
        <v>253.55</v>
      </c>
    </row>
    <row r="10320" spans="1:5" ht="15.6">
      <c r="A10320" s="3246" t="s">
        <v>21968</v>
      </c>
      <c r="B10320" s="1763" t="s">
        <v>21969</v>
      </c>
      <c r="C10320" s="1763" t="s">
        <v>29240</v>
      </c>
      <c r="D10320" s="1764">
        <v>461</v>
      </c>
      <c r="E10320" s="1104">
        <f t="shared" si="161"/>
        <v>253.55</v>
      </c>
    </row>
    <row r="10321" spans="1:5" ht="15.6">
      <c r="A10321" s="3245" t="s">
        <v>21508</v>
      </c>
      <c r="B10321" s="1761" t="s">
        <v>21509</v>
      </c>
      <c r="C10321" s="1761" t="s">
        <v>29240</v>
      </c>
      <c r="D10321" s="1762">
        <v>461</v>
      </c>
      <c r="E10321" s="1103">
        <f t="shared" si="161"/>
        <v>253.55</v>
      </c>
    </row>
    <row r="10322" spans="1:5" ht="15.6">
      <c r="A10322" s="3246" t="s">
        <v>21600</v>
      </c>
      <c r="B10322" s="1763" t="s">
        <v>21601</v>
      </c>
      <c r="C10322" s="1763" t="s">
        <v>29240</v>
      </c>
      <c r="D10322" s="1764">
        <v>462</v>
      </c>
      <c r="E10322" s="1104">
        <f t="shared" si="161"/>
        <v>254.10000000000002</v>
      </c>
    </row>
    <row r="10323" spans="1:5" ht="15.6">
      <c r="A10323" s="3245" t="s">
        <v>21364</v>
      </c>
      <c r="B10323" s="1761" t="s">
        <v>21365</v>
      </c>
      <c r="C10323" s="1761" t="s">
        <v>29240</v>
      </c>
      <c r="D10323" s="1762">
        <v>464</v>
      </c>
      <c r="E10323" s="1103">
        <f t="shared" si="161"/>
        <v>255.20000000000002</v>
      </c>
    </row>
    <row r="10324" spans="1:5" ht="15.6">
      <c r="A10324" s="3246" t="s">
        <v>21720</v>
      </c>
      <c r="B10324" s="1763" t="s">
        <v>21721</v>
      </c>
      <c r="C10324" s="1763" t="s">
        <v>29240</v>
      </c>
      <c r="D10324" s="1764">
        <v>468</v>
      </c>
      <c r="E10324" s="1104">
        <f t="shared" si="161"/>
        <v>257.40000000000003</v>
      </c>
    </row>
    <row r="10325" spans="1:5" ht="15.6">
      <c r="A10325" s="3245" t="s">
        <v>21336</v>
      </c>
      <c r="B10325" s="1761" t="s">
        <v>21337</v>
      </c>
      <c r="C10325" s="1761" t="s">
        <v>29240</v>
      </c>
      <c r="D10325" s="1762">
        <v>469</v>
      </c>
      <c r="E10325" s="1103">
        <f t="shared" si="161"/>
        <v>257.95000000000005</v>
      </c>
    </row>
    <row r="10326" spans="1:5" ht="15.6">
      <c r="A10326" s="3246" t="s">
        <v>21570</v>
      </c>
      <c r="B10326" s="1763" t="s">
        <v>21571</v>
      </c>
      <c r="C10326" s="1763" t="s">
        <v>29240</v>
      </c>
      <c r="D10326" s="1764">
        <v>475</v>
      </c>
      <c r="E10326" s="1104">
        <f t="shared" si="161"/>
        <v>261.25</v>
      </c>
    </row>
    <row r="10327" spans="1:5" ht="15.6">
      <c r="A10327" s="3245" t="s">
        <v>22016</v>
      </c>
      <c r="B10327" s="1761" t="s">
        <v>22017</v>
      </c>
      <c r="C10327" s="1761" t="s">
        <v>29240</v>
      </c>
      <c r="D10327" s="1762">
        <v>476</v>
      </c>
      <c r="E10327" s="1103">
        <f t="shared" si="161"/>
        <v>261.8</v>
      </c>
    </row>
    <row r="10328" spans="1:5" ht="15.6">
      <c r="A10328" s="3246" t="s">
        <v>21690</v>
      </c>
      <c r="B10328" s="1763" t="s">
        <v>21691</v>
      </c>
      <c r="C10328" s="1763" t="s">
        <v>29240</v>
      </c>
      <c r="D10328" s="1764">
        <v>476</v>
      </c>
      <c r="E10328" s="1104">
        <f t="shared" si="161"/>
        <v>261.8</v>
      </c>
    </row>
    <row r="10329" spans="1:5" ht="15.6">
      <c r="A10329" s="3245" t="s">
        <v>21660</v>
      </c>
      <c r="B10329" s="1761" t="s">
        <v>21661</v>
      </c>
      <c r="C10329" s="1761" t="s">
        <v>29240</v>
      </c>
      <c r="D10329" s="1762">
        <v>481</v>
      </c>
      <c r="E10329" s="1103">
        <f t="shared" si="161"/>
        <v>264.55</v>
      </c>
    </row>
    <row r="10330" spans="1:5" ht="15.6">
      <c r="A10330" s="3246" t="s">
        <v>21226</v>
      </c>
      <c r="B10330" s="1763" t="s">
        <v>21227</v>
      </c>
      <c r="C10330" s="1763" t="s">
        <v>29240</v>
      </c>
      <c r="D10330" s="1764">
        <v>481</v>
      </c>
      <c r="E10330" s="1104">
        <f t="shared" si="161"/>
        <v>264.55</v>
      </c>
    </row>
    <row r="10331" spans="1:5" ht="15.6">
      <c r="A10331" s="3245" t="s">
        <v>21210</v>
      </c>
      <c r="B10331" s="1761" t="s">
        <v>21211</v>
      </c>
      <c r="C10331" s="1761" t="s">
        <v>29240</v>
      </c>
      <c r="D10331" s="1762">
        <v>482</v>
      </c>
      <c r="E10331" s="1103">
        <f t="shared" si="161"/>
        <v>265.10000000000002</v>
      </c>
    </row>
    <row r="10332" spans="1:5" ht="15.6">
      <c r="A10332" s="3246" t="s">
        <v>21110</v>
      </c>
      <c r="B10332" s="1763" t="s">
        <v>21111</v>
      </c>
      <c r="C10332" s="1763" t="s">
        <v>29240</v>
      </c>
      <c r="D10332" s="1764">
        <v>483</v>
      </c>
      <c r="E10332" s="1104">
        <f t="shared" si="161"/>
        <v>265.65000000000003</v>
      </c>
    </row>
    <row r="10333" spans="1:5" ht="15.6">
      <c r="A10333" s="3245" t="s">
        <v>21540</v>
      </c>
      <c r="B10333" s="1761" t="s">
        <v>21541</v>
      </c>
      <c r="C10333" s="1761" t="s">
        <v>29240</v>
      </c>
      <c r="D10333" s="1762">
        <v>488</v>
      </c>
      <c r="E10333" s="1103">
        <f t="shared" si="161"/>
        <v>268.40000000000003</v>
      </c>
    </row>
    <row r="10334" spans="1:5" ht="15.6">
      <c r="A10334" s="3246" t="s">
        <v>21198</v>
      </c>
      <c r="B10334" s="1763" t="s">
        <v>21199</v>
      </c>
      <c r="C10334" s="1763" t="s">
        <v>29240</v>
      </c>
      <c r="D10334" s="1764">
        <v>489</v>
      </c>
      <c r="E10334" s="1104">
        <f t="shared" si="161"/>
        <v>268.95000000000005</v>
      </c>
    </row>
    <row r="10335" spans="1:5" ht="15.6">
      <c r="A10335" s="3245" t="s">
        <v>22010</v>
      </c>
      <c r="B10335" s="1761" t="s">
        <v>22011</v>
      </c>
      <c r="C10335" s="1761" t="s">
        <v>29240</v>
      </c>
      <c r="D10335" s="1762">
        <v>492</v>
      </c>
      <c r="E10335" s="1103">
        <f t="shared" si="161"/>
        <v>270.60000000000002</v>
      </c>
    </row>
    <row r="10336" spans="1:5" ht="15.6">
      <c r="A10336" s="3246" t="s">
        <v>21632</v>
      </c>
      <c r="B10336" s="1763" t="s">
        <v>21633</v>
      </c>
      <c r="C10336" s="1763" t="s">
        <v>29240</v>
      </c>
      <c r="D10336" s="1764">
        <v>493</v>
      </c>
      <c r="E10336" s="1104">
        <f t="shared" si="161"/>
        <v>271.15000000000003</v>
      </c>
    </row>
    <row r="10337" spans="1:5" ht="15.6">
      <c r="A10337" s="3245" t="s">
        <v>21782</v>
      </c>
      <c r="B10337" s="1761" t="s">
        <v>21783</v>
      </c>
      <c r="C10337" s="1761" t="s">
        <v>29240</v>
      </c>
      <c r="D10337" s="1762">
        <v>493</v>
      </c>
      <c r="E10337" s="1103">
        <f t="shared" si="161"/>
        <v>271.15000000000003</v>
      </c>
    </row>
    <row r="10338" spans="1:5" ht="15.6">
      <c r="A10338" s="3246" t="s">
        <v>21842</v>
      </c>
      <c r="B10338" s="1763" t="s">
        <v>21843</v>
      </c>
      <c r="C10338" s="1763" t="s">
        <v>29240</v>
      </c>
      <c r="D10338" s="1764">
        <v>495</v>
      </c>
      <c r="E10338" s="1104">
        <f t="shared" si="161"/>
        <v>272.25</v>
      </c>
    </row>
    <row r="10339" spans="1:5" ht="15.6">
      <c r="A10339" s="3245" t="s">
        <v>21812</v>
      </c>
      <c r="B10339" s="1761" t="s">
        <v>21813</v>
      </c>
      <c r="C10339" s="1761" t="s">
        <v>29240</v>
      </c>
      <c r="D10339" s="1762">
        <v>498</v>
      </c>
      <c r="E10339" s="1103">
        <f t="shared" si="161"/>
        <v>273.90000000000003</v>
      </c>
    </row>
    <row r="10340" spans="1:5" ht="15.6">
      <c r="A10340" s="3246" t="s">
        <v>21186</v>
      </c>
      <c r="B10340" s="1763" t="s">
        <v>21187</v>
      </c>
      <c r="C10340" s="1763" t="s">
        <v>29240</v>
      </c>
      <c r="D10340" s="1764">
        <v>499</v>
      </c>
      <c r="E10340" s="1104">
        <f t="shared" si="161"/>
        <v>274.45000000000005</v>
      </c>
    </row>
    <row r="10341" spans="1:5" ht="15.6">
      <c r="A10341" s="3245" t="s">
        <v>21752</v>
      </c>
      <c r="B10341" s="1761" t="s">
        <v>21753</v>
      </c>
      <c r="C10341" s="1761" t="s">
        <v>29240</v>
      </c>
      <c r="D10341" s="1762">
        <v>501</v>
      </c>
      <c r="E10341" s="1103">
        <f t="shared" si="161"/>
        <v>275.55</v>
      </c>
    </row>
    <row r="10342" spans="1:5" ht="15.6">
      <c r="A10342" s="3246" t="s">
        <v>21602</v>
      </c>
      <c r="B10342" s="1763" t="s">
        <v>21603</v>
      </c>
      <c r="C10342" s="1763" t="s">
        <v>29240</v>
      </c>
      <c r="D10342" s="1764">
        <v>504</v>
      </c>
      <c r="E10342" s="1104">
        <f t="shared" si="161"/>
        <v>277.20000000000005</v>
      </c>
    </row>
    <row r="10343" spans="1:5" ht="15.6">
      <c r="A10343" s="3245" t="s">
        <v>21354</v>
      </c>
      <c r="B10343" s="1761" t="s">
        <v>21355</v>
      </c>
      <c r="C10343" s="1761" t="s">
        <v>29240</v>
      </c>
      <c r="D10343" s="1762">
        <v>507</v>
      </c>
      <c r="E10343" s="1103">
        <f t="shared" si="161"/>
        <v>278.85000000000002</v>
      </c>
    </row>
    <row r="10344" spans="1:5" ht="15.6">
      <c r="A10344" s="3246" t="s">
        <v>21722</v>
      </c>
      <c r="B10344" s="1763" t="s">
        <v>21723</v>
      </c>
      <c r="C10344" s="1763" t="s">
        <v>29240</v>
      </c>
      <c r="D10344" s="1764">
        <v>512</v>
      </c>
      <c r="E10344" s="1104">
        <f t="shared" si="161"/>
        <v>281.60000000000002</v>
      </c>
    </row>
    <row r="10345" spans="1:5" ht="15.6">
      <c r="A10345" s="3245" t="s">
        <v>21338</v>
      </c>
      <c r="B10345" s="1761" t="s">
        <v>21339</v>
      </c>
      <c r="C10345" s="1761" t="s">
        <v>29240</v>
      </c>
      <c r="D10345" s="1762">
        <v>513</v>
      </c>
      <c r="E10345" s="1103">
        <f t="shared" si="161"/>
        <v>282.15000000000003</v>
      </c>
    </row>
    <row r="10346" spans="1:5" ht="15.6">
      <c r="A10346" s="3246" t="s">
        <v>21572</v>
      </c>
      <c r="B10346" s="1763" t="s">
        <v>21573</v>
      </c>
      <c r="C10346" s="1763" t="s">
        <v>29240</v>
      </c>
      <c r="D10346" s="1764">
        <v>514</v>
      </c>
      <c r="E10346" s="1104">
        <f t="shared" si="161"/>
        <v>282.70000000000005</v>
      </c>
    </row>
    <row r="10347" spans="1:5" ht="15.6">
      <c r="A10347" s="3245" t="s">
        <v>21692</v>
      </c>
      <c r="B10347" s="1761" t="s">
        <v>21693</v>
      </c>
      <c r="C10347" s="1761" t="s">
        <v>29240</v>
      </c>
      <c r="D10347" s="1762">
        <v>517</v>
      </c>
      <c r="E10347" s="1103">
        <f t="shared" si="161"/>
        <v>284.35000000000002</v>
      </c>
    </row>
    <row r="10348" spans="1:5" ht="15.6">
      <c r="A10348" s="3246" t="s">
        <v>21120</v>
      </c>
      <c r="B10348" s="1763" t="s">
        <v>21121</v>
      </c>
      <c r="C10348" s="1763" t="s">
        <v>29240</v>
      </c>
      <c r="D10348" s="1764">
        <v>521</v>
      </c>
      <c r="E10348" s="1104">
        <f t="shared" si="161"/>
        <v>286.55</v>
      </c>
    </row>
    <row r="10349" spans="1:5" ht="15.6">
      <c r="A10349" s="3245" t="s">
        <v>21228</v>
      </c>
      <c r="B10349" s="1761" t="s">
        <v>21229</v>
      </c>
      <c r="C10349" s="1761" t="s">
        <v>29240</v>
      </c>
      <c r="D10349" s="1762">
        <v>523</v>
      </c>
      <c r="E10349" s="1103">
        <f t="shared" si="161"/>
        <v>287.65000000000003</v>
      </c>
    </row>
    <row r="10350" spans="1:5" ht="15.6">
      <c r="A10350" s="3246" t="s">
        <v>21308</v>
      </c>
      <c r="B10350" s="1763" t="s">
        <v>21309</v>
      </c>
      <c r="C10350" s="1763" t="s">
        <v>29240</v>
      </c>
      <c r="D10350" s="1764">
        <v>528</v>
      </c>
      <c r="E10350" s="1104">
        <f t="shared" si="161"/>
        <v>290.40000000000003</v>
      </c>
    </row>
    <row r="10351" spans="1:5" ht="15.6">
      <c r="A10351" s="3245" t="s">
        <v>21662</v>
      </c>
      <c r="B10351" s="1761" t="s">
        <v>21663</v>
      </c>
      <c r="C10351" s="1761" t="s">
        <v>29240</v>
      </c>
      <c r="D10351" s="1762">
        <v>528</v>
      </c>
      <c r="E10351" s="1103">
        <f t="shared" si="161"/>
        <v>290.40000000000003</v>
      </c>
    </row>
    <row r="10352" spans="1:5" ht="15.6">
      <c r="A10352" s="3246" t="s">
        <v>21634</v>
      </c>
      <c r="B10352" s="1763" t="s">
        <v>21635</v>
      </c>
      <c r="C10352" s="1763" t="s">
        <v>29240</v>
      </c>
      <c r="D10352" s="1764">
        <v>537</v>
      </c>
      <c r="E10352" s="1104">
        <f t="shared" si="161"/>
        <v>295.35000000000002</v>
      </c>
    </row>
    <row r="10353" spans="1:5" ht="15.6">
      <c r="A10353" s="3245" t="s">
        <v>21814</v>
      </c>
      <c r="B10353" s="1761" t="s">
        <v>21815</v>
      </c>
      <c r="C10353" s="1761" t="s">
        <v>29240</v>
      </c>
      <c r="D10353" s="1762">
        <v>537</v>
      </c>
      <c r="E10353" s="1103">
        <f t="shared" si="161"/>
        <v>295.35000000000002</v>
      </c>
    </row>
    <row r="10354" spans="1:5" ht="15.6">
      <c r="A10354" s="3246" t="s">
        <v>21212</v>
      </c>
      <c r="B10354" s="1763" t="s">
        <v>21213</v>
      </c>
      <c r="C10354" s="1763" t="s">
        <v>29240</v>
      </c>
      <c r="D10354" s="1764">
        <v>537</v>
      </c>
      <c r="E10354" s="1104">
        <f t="shared" si="161"/>
        <v>295.35000000000002</v>
      </c>
    </row>
    <row r="10355" spans="1:5" ht="15.6">
      <c r="A10355" s="3245" t="s">
        <v>21144</v>
      </c>
      <c r="B10355" s="1761" t="s">
        <v>21145</v>
      </c>
      <c r="C10355" s="1761" t="s">
        <v>29240</v>
      </c>
      <c r="D10355" s="1762">
        <v>541</v>
      </c>
      <c r="E10355" s="1103">
        <f t="shared" si="161"/>
        <v>297.55</v>
      </c>
    </row>
    <row r="10356" spans="1:5" ht="15.6">
      <c r="A10356" s="3246" t="s">
        <v>21784</v>
      </c>
      <c r="B10356" s="1763" t="s">
        <v>21785</v>
      </c>
      <c r="C10356" s="1763" t="s">
        <v>29240</v>
      </c>
      <c r="D10356" s="1764">
        <v>543</v>
      </c>
      <c r="E10356" s="1104">
        <f t="shared" si="161"/>
        <v>298.65000000000003</v>
      </c>
    </row>
    <row r="10357" spans="1:5" ht="15.6">
      <c r="A10357" s="3245" t="s">
        <v>21844</v>
      </c>
      <c r="B10357" s="1761" t="s">
        <v>21845</v>
      </c>
      <c r="C10357" s="1761" t="s">
        <v>29240</v>
      </c>
      <c r="D10357" s="1762">
        <v>543</v>
      </c>
      <c r="E10357" s="1103">
        <f t="shared" si="161"/>
        <v>298.65000000000003</v>
      </c>
    </row>
    <row r="10358" spans="1:5" ht="15.6">
      <c r="A10358" s="3246" t="s">
        <v>21164</v>
      </c>
      <c r="B10358" s="1763" t="s">
        <v>21165</v>
      </c>
      <c r="C10358" s="1763" t="s">
        <v>29240</v>
      </c>
      <c r="D10358" s="1764">
        <v>545</v>
      </c>
      <c r="E10358" s="1104">
        <f t="shared" si="161"/>
        <v>299.75</v>
      </c>
    </row>
    <row r="10359" spans="1:5" ht="15.6">
      <c r="A10359" s="3245" t="s">
        <v>21604</v>
      </c>
      <c r="B10359" s="1761" t="s">
        <v>21605</v>
      </c>
      <c r="C10359" s="1761" t="s">
        <v>29240</v>
      </c>
      <c r="D10359" s="1762">
        <v>547</v>
      </c>
      <c r="E10359" s="1103">
        <f t="shared" si="161"/>
        <v>300.85000000000002</v>
      </c>
    </row>
    <row r="10360" spans="1:5" ht="15.6">
      <c r="A10360" s="3246" t="s">
        <v>21754</v>
      </c>
      <c r="B10360" s="1763" t="s">
        <v>21755</v>
      </c>
      <c r="C10360" s="1763" t="s">
        <v>29240</v>
      </c>
      <c r="D10360" s="1764">
        <v>549</v>
      </c>
      <c r="E10360" s="1104">
        <f t="shared" si="161"/>
        <v>301.95000000000005</v>
      </c>
    </row>
    <row r="10361" spans="1:5" ht="15.6">
      <c r="A10361" s="3245" t="s">
        <v>21724</v>
      </c>
      <c r="B10361" s="1761" t="s">
        <v>21725</v>
      </c>
      <c r="C10361" s="1761" t="s">
        <v>29240</v>
      </c>
      <c r="D10361" s="1762">
        <v>556</v>
      </c>
      <c r="E10361" s="1103">
        <f t="shared" si="161"/>
        <v>305.8</v>
      </c>
    </row>
    <row r="10362" spans="1:5" ht="15.6">
      <c r="A10362" s="3246" t="s">
        <v>22022</v>
      </c>
      <c r="B10362" s="1763" t="s">
        <v>22023</v>
      </c>
      <c r="C10362" s="1763" t="s">
        <v>29240</v>
      </c>
      <c r="D10362" s="1764">
        <v>556</v>
      </c>
      <c r="E10362" s="1104">
        <f t="shared" si="161"/>
        <v>305.8</v>
      </c>
    </row>
    <row r="10363" spans="1:5" ht="15.6">
      <c r="A10363" s="3245" t="s">
        <v>21694</v>
      </c>
      <c r="B10363" s="1761" t="s">
        <v>21695</v>
      </c>
      <c r="C10363" s="1761" t="s">
        <v>29240</v>
      </c>
      <c r="D10363" s="1762">
        <v>567</v>
      </c>
      <c r="E10363" s="1103">
        <f t="shared" si="161"/>
        <v>311.85000000000002</v>
      </c>
    </row>
    <row r="10364" spans="1:5" ht="15.6">
      <c r="A10364" s="3246" t="s">
        <v>21340</v>
      </c>
      <c r="B10364" s="1763" t="s">
        <v>21341</v>
      </c>
      <c r="C10364" s="1763" t="s">
        <v>29240</v>
      </c>
      <c r="D10364" s="1764">
        <v>567</v>
      </c>
      <c r="E10364" s="1104">
        <f t="shared" si="161"/>
        <v>311.85000000000002</v>
      </c>
    </row>
    <row r="10365" spans="1:5" ht="15.6">
      <c r="A10365" s="3245" t="s">
        <v>21322</v>
      </c>
      <c r="B10365" s="1761" t="s">
        <v>21323</v>
      </c>
      <c r="C10365" s="1761" t="s">
        <v>29240</v>
      </c>
      <c r="D10365" s="1762">
        <v>572</v>
      </c>
      <c r="E10365" s="1103">
        <f t="shared" si="161"/>
        <v>314.60000000000002</v>
      </c>
    </row>
    <row r="10366" spans="1:5" ht="15.6">
      <c r="A10366" s="3246" t="s">
        <v>21664</v>
      </c>
      <c r="B10366" s="1763" t="s">
        <v>21665</v>
      </c>
      <c r="C10366" s="1763" t="s">
        <v>29240</v>
      </c>
      <c r="D10366" s="1764">
        <v>576</v>
      </c>
      <c r="E10366" s="1104">
        <f t="shared" si="161"/>
        <v>316.8</v>
      </c>
    </row>
    <row r="10367" spans="1:5" ht="15.6">
      <c r="A10367" s="3245" t="s">
        <v>21230</v>
      </c>
      <c r="B10367" s="1761" t="s">
        <v>21231</v>
      </c>
      <c r="C10367" s="1761" t="s">
        <v>29240</v>
      </c>
      <c r="D10367" s="1762">
        <v>583</v>
      </c>
      <c r="E10367" s="1103">
        <f t="shared" si="161"/>
        <v>320.65000000000003</v>
      </c>
    </row>
    <row r="10368" spans="1:5" ht="15.6">
      <c r="A10368" s="3246" t="s">
        <v>21846</v>
      </c>
      <c r="B10368" s="1763" t="s">
        <v>21847</v>
      </c>
      <c r="C10368" s="1763" t="s">
        <v>29240</v>
      </c>
      <c r="D10368" s="1764">
        <v>587</v>
      </c>
      <c r="E10368" s="1104">
        <f t="shared" si="161"/>
        <v>322.85000000000002</v>
      </c>
    </row>
    <row r="10369" spans="1:5" ht="15.6">
      <c r="A10369" s="3245" t="s">
        <v>21636</v>
      </c>
      <c r="B10369" s="1761" t="s">
        <v>21637</v>
      </c>
      <c r="C10369" s="1761" t="s">
        <v>29240</v>
      </c>
      <c r="D10369" s="1762">
        <v>591</v>
      </c>
      <c r="E10369" s="1103">
        <f t="shared" si="161"/>
        <v>325.05</v>
      </c>
    </row>
    <row r="10370" spans="1:5" ht="15.6">
      <c r="A10370" s="3246" t="s">
        <v>21188</v>
      </c>
      <c r="B10370" s="1763" t="s">
        <v>21189</v>
      </c>
      <c r="C10370" s="1763" t="s">
        <v>29240</v>
      </c>
      <c r="D10370" s="1764">
        <v>592</v>
      </c>
      <c r="E10370" s="1104">
        <f t="shared" si="161"/>
        <v>325.60000000000002</v>
      </c>
    </row>
    <row r="10371" spans="1:5" ht="15.6">
      <c r="A10371" s="3245" t="s">
        <v>21214</v>
      </c>
      <c r="B10371" s="1761" t="s">
        <v>21215</v>
      </c>
      <c r="C10371" s="1761" t="s">
        <v>29240</v>
      </c>
      <c r="D10371" s="1762">
        <v>593</v>
      </c>
      <c r="E10371" s="1103">
        <f t="shared" si="161"/>
        <v>326.15000000000003</v>
      </c>
    </row>
    <row r="10372" spans="1:5" ht="15.6">
      <c r="A10372" s="3246" t="s">
        <v>21166</v>
      </c>
      <c r="B10372" s="1763" t="s">
        <v>21167</v>
      </c>
      <c r="C10372" s="1763" t="s">
        <v>29240</v>
      </c>
      <c r="D10372" s="1764">
        <v>598</v>
      </c>
      <c r="E10372" s="1104">
        <f t="shared" si="161"/>
        <v>328.90000000000003</v>
      </c>
    </row>
    <row r="10373" spans="1:5" ht="15.6">
      <c r="A10373" s="3245" t="s">
        <v>21816</v>
      </c>
      <c r="B10373" s="1761" t="s">
        <v>21817</v>
      </c>
      <c r="C10373" s="1761" t="s">
        <v>29240</v>
      </c>
      <c r="D10373" s="1762">
        <v>599</v>
      </c>
      <c r="E10373" s="1103">
        <f t="shared" si="161"/>
        <v>329.45000000000005</v>
      </c>
    </row>
    <row r="10374" spans="1:5" ht="15.6">
      <c r="A10374" s="3246" t="s">
        <v>21786</v>
      </c>
      <c r="B10374" s="1763" t="s">
        <v>21787</v>
      </c>
      <c r="C10374" s="1763" t="s">
        <v>29240</v>
      </c>
      <c r="D10374" s="1764">
        <v>602</v>
      </c>
      <c r="E10374" s="1104">
        <f t="shared" si="161"/>
        <v>331.1</v>
      </c>
    </row>
    <row r="10375" spans="1:5" ht="15.6">
      <c r="A10375" s="3245" t="s">
        <v>21756</v>
      </c>
      <c r="B10375" s="1761" t="s">
        <v>21757</v>
      </c>
      <c r="C10375" s="1761" t="s">
        <v>29240</v>
      </c>
      <c r="D10375" s="1762">
        <v>603</v>
      </c>
      <c r="E10375" s="1103">
        <f t="shared" si="161"/>
        <v>331.65000000000003</v>
      </c>
    </row>
    <row r="10376" spans="1:5" ht="15.6">
      <c r="A10376" s="3246" t="s">
        <v>21136</v>
      </c>
      <c r="B10376" s="1763" t="s">
        <v>21137</v>
      </c>
      <c r="C10376" s="1763" t="s">
        <v>29240</v>
      </c>
      <c r="D10376" s="1764">
        <v>615</v>
      </c>
      <c r="E10376" s="1104">
        <f t="shared" si="161"/>
        <v>338.25</v>
      </c>
    </row>
    <row r="10377" spans="1:5" ht="15.6">
      <c r="A10377" s="3245" t="s">
        <v>21726</v>
      </c>
      <c r="B10377" s="1761" t="s">
        <v>21727</v>
      </c>
      <c r="C10377" s="1761" t="s">
        <v>29240</v>
      </c>
      <c r="D10377" s="1762">
        <v>618</v>
      </c>
      <c r="E10377" s="1103">
        <f t="shared" si="161"/>
        <v>339.90000000000003</v>
      </c>
    </row>
    <row r="10378" spans="1:5" ht="15.6">
      <c r="A10378" s="3246" t="s">
        <v>22020</v>
      </c>
      <c r="B10378" s="1763" t="s">
        <v>22021</v>
      </c>
      <c r="C10378" s="1763" t="s">
        <v>29240</v>
      </c>
      <c r="D10378" s="1764">
        <v>621</v>
      </c>
      <c r="E10378" s="1104">
        <f t="shared" si="161"/>
        <v>341.55</v>
      </c>
    </row>
    <row r="10379" spans="1:5" ht="15.6">
      <c r="A10379" s="3245" t="s">
        <v>21696</v>
      </c>
      <c r="B10379" s="1761" t="s">
        <v>21697</v>
      </c>
      <c r="C10379" s="1761" t="s">
        <v>29240</v>
      </c>
      <c r="D10379" s="1762">
        <v>629</v>
      </c>
      <c r="E10379" s="1103">
        <f t="shared" si="161"/>
        <v>345.95000000000005</v>
      </c>
    </row>
    <row r="10380" spans="1:5" ht="15.6">
      <c r="A10380" s="3246" t="s">
        <v>21666</v>
      </c>
      <c r="B10380" s="1763" t="s">
        <v>21667</v>
      </c>
      <c r="C10380" s="1763" t="s">
        <v>29240</v>
      </c>
      <c r="D10380" s="1764">
        <v>635</v>
      </c>
      <c r="E10380" s="1104">
        <f t="shared" si="161"/>
        <v>349.25</v>
      </c>
    </row>
    <row r="10381" spans="1:5" ht="15.6">
      <c r="A10381" s="3245" t="s">
        <v>21232</v>
      </c>
      <c r="B10381" s="1761" t="s">
        <v>21233</v>
      </c>
      <c r="C10381" s="1761" t="s">
        <v>29240</v>
      </c>
      <c r="D10381" s="1762">
        <v>645</v>
      </c>
      <c r="E10381" s="1103">
        <f t="shared" ref="E10381:E10444" si="162">D10381*(100%-$E$8)</f>
        <v>354.75000000000006</v>
      </c>
    </row>
    <row r="10382" spans="1:5" ht="15.6">
      <c r="A10382" s="3246" t="s">
        <v>21848</v>
      </c>
      <c r="B10382" s="1763" t="s">
        <v>21849</v>
      </c>
      <c r="C10382" s="1763" t="s">
        <v>29240</v>
      </c>
      <c r="D10382" s="1764">
        <v>647</v>
      </c>
      <c r="E10382" s="1104">
        <f t="shared" si="162"/>
        <v>355.85</v>
      </c>
    </row>
    <row r="10383" spans="1:5" ht="15.6">
      <c r="A10383" s="3245" t="s">
        <v>21146</v>
      </c>
      <c r="B10383" s="1761" t="s">
        <v>21147</v>
      </c>
      <c r="C10383" s="1761" t="s">
        <v>29240</v>
      </c>
      <c r="D10383" s="1762">
        <v>648</v>
      </c>
      <c r="E10383" s="1103">
        <f t="shared" si="162"/>
        <v>356.40000000000003</v>
      </c>
    </row>
    <row r="10384" spans="1:5" ht="15.6">
      <c r="A10384" s="3246" t="s">
        <v>21200</v>
      </c>
      <c r="B10384" s="1763" t="s">
        <v>21201</v>
      </c>
      <c r="C10384" s="1763" t="s">
        <v>29240</v>
      </c>
      <c r="D10384" s="1764">
        <v>648</v>
      </c>
      <c r="E10384" s="1104">
        <f t="shared" si="162"/>
        <v>356.40000000000003</v>
      </c>
    </row>
    <row r="10385" spans="1:5" ht="15.6">
      <c r="A10385" s="3245" t="s">
        <v>21788</v>
      </c>
      <c r="B10385" s="1761" t="s">
        <v>21789</v>
      </c>
      <c r="C10385" s="1761" t="s">
        <v>29240</v>
      </c>
      <c r="D10385" s="1762">
        <v>655</v>
      </c>
      <c r="E10385" s="1103">
        <f t="shared" si="162"/>
        <v>360.25000000000006</v>
      </c>
    </row>
    <row r="10386" spans="1:5" ht="15.6">
      <c r="A10386" s="3246" t="s">
        <v>21818</v>
      </c>
      <c r="B10386" s="1763" t="s">
        <v>21819</v>
      </c>
      <c r="C10386" s="1763" t="s">
        <v>29240</v>
      </c>
      <c r="D10386" s="1764">
        <v>656</v>
      </c>
      <c r="E10386" s="1104">
        <f t="shared" si="162"/>
        <v>360.8</v>
      </c>
    </row>
    <row r="10387" spans="1:5" ht="15.6">
      <c r="A10387" s="3245" t="s">
        <v>21758</v>
      </c>
      <c r="B10387" s="1761" t="s">
        <v>21759</v>
      </c>
      <c r="C10387" s="1761" t="s">
        <v>29240</v>
      </c>
      <c r="D10387" s="1762">
        <v>661</v>
      </c>
      <c r="E10387" s="1103">
        <f t="shared" si="162"/>
        <v>363.55</v>
      </c>
    </row>
    <row r="10388" spans="1:5" ht="15.6">
      <c r="A10388" s="3246" t="s">
        <v>21168</v>
      </c>
      <c r="B10388" s="1763" t="s">
        <v>21169</v>
      </c>
      <c r="C10388" s="1763" t="s">
        <v>29240</v>
      </c>
      <c r="D10388" s="1764">
        <v>663</v>
      </c>
      <c r="E10388" s="1104">
        <f t="shared" si="162"/>
        <v>364.65000000000003</v>
      </c>
    </row>
    <row r="10389" spans="1:5" ht="15.6">
      <c r="A10389" s="3245" t="s">
        <v>22024</v>
      </c>
      <c r="B10389" s="1761" t="s">
        <v>22025</v>
      </c>
      <c r="C10389" s="1761" t="s">
        <v>29240</v>
      </c>
      <c r="D10389" s="1762">
        <v>675</v>
      </c>
      <c r="E10389" s="1103">
        <f t="shared" si="162"/>
        <v>371.25000000000006</v>
      </c>
    </row>
    <row r="10390" spans="1:5" ht="15.6">
      <c r="A10390" s="3246" t="s">
        <v>21728</v>
      </c>
      <c r="B10390" s="1763" t="s">
        <v>21729</v>
      </c>
      <c r="C10390" s="1763" t="s">
        <v>29240</v>
      </c>
      <c r="D10390" s="1764">
        <v>679</v>
      </c>
      <c r="E10390" s="1104">
        <f t="shared" si="162"/>
        <v>373.45000000000005</v>
      </c>
    </row>
    <row r="10391" spans="1:5" ht="15.6">
      <c r="A10391" s="3245" t="s">
        <v>21698</v>
      </c>
      <c r="B10391" s="1761" t="s">
        <v>21699</v>
      </c>
      <c r="C10391" s="1761" t="s">
        <v>29240</v>
      </c>
      <c r="D10391" s="1762">
        <v>686</v>
      </c>
      <c r="E10391" s="1103">
        <f t="shared" si="162"/>
        <v>377.3</v>
      </c>
    </row>
    <row r="10392" spans="1:5" ht="15.6">
      <c r="A10392" s="3246" t="s">
        <v>21216</v>
      </c>
      <c r="B10392" s="1763" t="s">
        <v>21217</v>
      </c>
      <c r="C10392" s="1763" t="s">
        <v>29240</v>
      </c>
      <c r="D10392" s="1764">
        <v>706</v>
      </c>
      <c r="E10392" s="1104">
        <f t="shared" si="162"/>
        <v>388.3</v>
      </c>
    </row>
    <row r="10393" spans="1:5" ht="15.6">
      <c r="A10393" s="3245" t="s">
        <v>21878</v>
      </c>
      <c r="B10393" s="1761" t="s">
        <v>21879</v>
      </c>
      <c r="C10393" s="1761" t="s">
        <v>29240</v>
      </c>
      <c r="D10393" s="1762">
        <v>711</v>
      </c>
      <c r="E10393" s="1103">
        <f t="shared" si="162"/>
        <v>391.05</v>
      </c>
    </row>
    <row r="10394" spans="1:5" ht="15.6">
      <c r="A10394" s="3246" t="s">
        <v>21850</v>
      </c>
      <c r="B10394" s="1763" t="s">
        <v>21851</v>
      </c>
      <c r="C10394" s="1763" t="s">
        <v>29240</v>
      </c>
      <c r="D10394" s="1764">
        <v>711</v>
      </c>
      <c r="E10394" s="1104">
        <f t="shared" si="162"/>
        <v>391.05</v>
      </c>
    </row>
    <row r="10395" spans="1:5" ht="15.6">
      <c r="A10395" s="3245" t="s">
        <v>21820</v>
      </c>
      <c r="B10395" s="1761" t="s">
        <v>21821</v>
      </c>
      <c r="C10395" s="1761" t="s">
        <v>29240</v>
      </c>
      <c r="D10395" s="1762">
        <v>713</v>
      </c>
      <c r="E10395" s="1103">
        <f t="shared" si="162"/>
        <v>392.15000000000003</v>
      </c>
    </row>
    <row r="10396" spans="1:5" ht="15.6">
      <c r="A10396" s="3246" t="s">
        <v>21790</v>
      </c>
      <c r="B10396" s="1763" t="s">
        <v>21791</v>
      </c>
      <c r="C10396" s="1763" t="s">
        <v>29240</v>
      </c>
      <c r="D10396" s="1764">
        <v>718</v>
      </c>
      <c r="E10396" s="1104">
        <f t="shared" si="162"/>
        <v>394.90000000000003</v>
      </c>
    </row>
    <row r="10397" spans="1:5" ht="15.6">
      <c r="A10397" s="3245" t="s">
        <v>21190</v>
      </c>
      <c r="B10397" s="1761" t="s">
        <v>21191</v>
      </c>
      <c r="C10397" s="1761" t="s">
        <v>29240</v>
      </c>
      <c r="D10397" s="1762">
        <v>720</v>
      </c>
      <c r="E10397" s="1103">
        <f t="shared" si="162"/>
        <v>396.00000000000006</v>
      </c>
    </row>
    <row r="10398" spans="1:5" ht="15.6">
      <c r="A10398" s="3246" t="s">
        <v>21170</v>
      </c>
      <c r="B10398" s="1763" t="s">
        <v>21171</v>
      </c>
      <c r="C10398" s="1763" t="s">
        <v>29240</v>
      </c>
      <c r="D10398" s="1764">
        <v>726</v>
      </c>
      <c r="E10398" s="1104">
        <f t="shared" si="162"/>
        <v>399.3</v>
      </c>
    </row>
    <row r="10399" spans="1:5" ht="15.6">
      <c r="A10399" s="3245" t="s">
        <v>21760</v>
      </c>
      <c r="B10399" s="1761" t="s">
        <v>21761</v>
      </c>
      <c r="C10399" s="1761" t="s">
        <v>29240</v>
      </c>
      <c r="D10399" s="1762">
        <v>729</v>
      </c>
      <c r="E10399" s="1103">
        <f t="shared" si="162"/>
        <v>400.95000000000005</v>
      </c>
    </row>
    <row r="10400" spans="1:5" ht="15.6">
      <c r="A10400" s="3246" t="s">
        <v>21730</v>
      </c>
      <c r="B10400" s="1763" t="s">
        <v>21731</v>
      </c>
      <c r="C10400" s="1763" t="s">
        <v>29240</v>
      </c>
      <c r="D10400" s="1764">
        <v>741</v>
      </c>
      <c r="E10400" s="1104">
        <f t="shared" si="162"/>
        <v>407.55</v>
      </c>
    </row>
    <row r="10401" spans="1:5" ht="15.6">
      <c r="A10401" s="3245" t="s">
        <v>21884</v>
      </c>
      <c r="B10401" s="1761" t="s">
        <v>21885</v>
      </c>
      <c r="C10401" s="1761" t="s">
        <v>29240</v>
      </c>
      <c r="D10401" s="1762">
        <v>773</v>
      </c>
      <c r="E10401" s="1103">
        <f t="shared" si="162"/>
        <v>425.15000000000003</v>
      </c>
    </row>
    <row r="10402" spans="1:5" ht="15.6">
      <c r="A10402" s="3246" t="s">
        <v>21852</v>
      </c>
      <c r="B10402" s="1763" t="s">
        <v>21853</v>
      </c>
      <c r="C10402" s="1763" t="s">
        <v>29240</v>
      </c>
      <c r="D10402" s="1764">
        <v>774</v>
      </c>
      <c r="E10402" s="1104">
        <f t="shared" si="162"/>
        <v>425.70000000000005</v>
      </c>
    </row>
    <row r="10403" spans="1:5" ht="15.6">
      <c r="A10403" s="3245" t="s">
        <v>21822</v>
      </c>
      <c r="B10403" s="1761" t="s">
        <v>21823</v>
      </c>
      <c r="C10403" s="1761" t="s">
        <v>29240</v>
      </c>
      <c r="D10403" s="1762">
        <v>783</v>
      </c>
      <c r="E10403" s="1103">
        <f t="shared" si="162"/>
        <v>430.65000000000003</v>
      </c>
    </row>
    <row r="10404" spans="1:5" ht="15.6">
      <c r="A10404" s="3246" t="s">
        <v>21202</v>
      </c>
      <c r="B10404" s="1763" t="s">
        <v>21203</v>
      </c>
      <c r="C10404" s="1763" t="s">
        <v>29240</v>
      </c>
      <c r="D10404" s="1764">
        <v>789</v>
      </c>
      <c r="E10404" s="1104">
        <f t="shared" si="162"/>
        <v>433.95000000000005</v>
      </c>
    </row>
    <row r="10405" spans="1:5" ht="15.6">
      <c r="A10405" s="3245" t="s">
        <v>21192</v>
      </c>
      <c r="B10405" s="1761" t="s">
        <v>21193</v>
      </c>
      <c r="C10405" s="1761" t="s">
        <v>29240</v>
      </c>
      <c r="D10405" s="1762">
        <v>790</v>
      </c>
      <c r="E10405" s="1103">
        <f t="shared" si="162"/>
        <v>434.50000000000006</v>
      </c>
    </row>
    <row r="10406" spans="1:5" ht="15.6">
      <c r="A10406" s="3246" t="s">
        <v>21792</v>
      </c>
      <c r="B10406" s="1763" t="s">
        <v>21793</v>
      </c>
      <c r="C10406" s="1763" t="s">
        <v>29240</v>
      </c>
      <c r="D10406" s="1764">
        <v>792</v>
      </c>
      <c r="E10406" s="1104">
        <f t="shared" si="162"/>
        <v>435.6</v>
      </c>
    </row>
    <row r="10407" spans="1:5" ht="15.6">
      <c r="A10407" s="3245" t="s">
        <v>21762</v>
      </c>
      <c r="B10407" s="1761" t="s">
        <v>21763</v>
      </c>
      <c r="C10407" s="1761" t="s">
        <v>29240</v>
      </c>
      <c r="D10407" s="1762">
        <v>795</v>
      </c>
      <c r="E10407" s="1103">
        <f t="shared" si="162"/>
        <v>437.25000000000006</v>
      </c>
    </row>
    <row r="10408" spans="1:5" ht="15.6">
      <c r="A10408" s="3246" t="s">
        <v>21854</v>
      </c>
      <c r="B10408" s="1763" t="s">
        <v>21855</v>
      </c>
      <c r="C10408" s="1763" t="s">
        <v>29240</v>
      </c>
      <c r="D10408" s="1764">
        <v>848</v>
      </c>
      <c r="E10408" s="1104">
        <f t="shared" si="162"/>
        <v>466.40000000000003</v>
      </c>
    </row>
    <row r="10409" spans="1:5" ht="15.6">
      <c r="A10409" s="3245" t="s">
        <v>21218</v>
      </c>
      <c r="B10409" s="1761" t="s">
        <v>21219</v>
      </c>
      <c r="C10409" s="1761" t="s">
        <v>29240</v>
      </c>
      <c r="D10409" s="1762">
        <v>860</v>
      </c>
      <c r="E10409" s="1103">
        <f t="shared" si="162"/>
        <v>473.00000000000006</v>
      </c>
    </row>
    <row r="10410" spans="1:5" ht="15.6">
      <c r="A10410" s="3246" t="s">
        <v>21794</v>
      </c>
      <c r="B10410" s="1763" t="s">
        <v>21795</v>
      </c>
      <c r="C10410" s="1763" t="s">
        <v>29240</v>
      </c>
      <c r="D10410" s="1764">
        <v>864</v>
      </c>
      <c r="E10410" s="1104">
        <f t="shared" si="162"/>
        <v>475.20000000000005</v>
      </c>
    </row>
    <row r="10411" spans="1:5" ht="15.6">
      <c r="A10411" s="3245" t="s">
        <v>21824</v>
      </c>
      <c r="B10411" s="1761" t="s">
        <v>21825</v>
      </c>
      <c r="C10411" s="1761" t="s">
        <v>29240</v>
      </c>
      <c r="D10411" s="1762">
        <v>864</v>
      </c>
      <c r="E10411" s="1103">
        <f t="shared" si="162"/>
        <v>475.20000000000005</v>
      </c>
    </row>
    <row r="10412" spans="1:5" ht="15.6">
      <c r="A10412" s="3246" t="s">
        <v>21204</v>
      </c>
      <c r="B10412" s="1763" t="s">
        <v>21205</v>
      </c>
      <c r="C10412" s="1763" t="s">
        <v>29240</v>
      </c>
      <c r="D10412" s="1764">
        <v>865</v>
      </c>
      <c r="E10412" s="1104">
        <f t="shared" si="162"/>
        <v>475.75000000000006</v>
      </c>
    </row>
    <row r="10413" spans="1:5" ht="15.6">
      <c r="A10413" s="3245" t="s">
        <v>21856</v>
      </c>
      <c r="B10413" s="1761" t="s">
        <v>21857</v>
      </c>
      <c r="C10413" s="1761" t="s">
        <v>29240</v>
      </c>
      <c r="D10413" s="1762">
        <v>938</v>
      </c>
      <c r="E10413" s="1103">
        <f t="shared" si="162"/>
        <v>515.90000000000009</v>
      </c>
    </row>
    <row r="10414" spans="1:5" ht="15.6">
      <c r="A10414" s="3246" t="s">
        <v>21826</v>
      </c>
      <c r="B10414" s="1763" t="s">
        <v>21827</v>
      </c>
      <c r="C10414" s="1763" t="s">
        <v>29240</v>
      </c>
      <c r="D10414" s="1764">
        <v>942</v>
      </c>
      <c r="E10414" s="1104">
        <f t="shared" si="162"/>
        <v>518.1</v>
      </c>
    </row>
    <row r="10415" spans="1:5" ht="15.6">
      <c r="A10415" s="3245" t="s">
        <v>21220</v>
      </c>
      <c r="B10415" s="1761" t="s">
        <v>21221</v>
      </c>
      <c r="C10415" s="1761" t="s">
        <v>29240</v>
      </c>
      <c r="D10415" s="1762">
        <v>945</v>
      </c>
      <c r="E10415" s="1103">
        <f t="shared" si="162"/>
        <v>519.75</v>
      </c>
    </row>
    <row r="10416" spans="1:5" ht="15.6">
      <c r="A10416" s="3246" t="s">
        <v>21858</v>
      </c>
      <c r="B10416" s="1763" t="s">
        <v>21859</v>
      </c>
      <c r="C10416" s="1763" t="s">
        <v>29240</v>
      </c>
      <c r="D10416" s="1764">
        <v>1025</v>
      </c>
      <c r="E10416" s="1104">
        <f t="shared" si="162"/>
        <v>563.75</v>
      </c>
    </row>
    <row r="10417" spans="1:5" ht="15.6">
      <c r="A10417" s="3245" t="s">
        <v>21866</v>
      </c>
      <c r="B10417" s="1761" t="s">
        <v>21867</v>
      </c>
      <c r="C10417" s="1761" t="s">
        <v>29240</v>
      </c>
      <c r="D10417" s="1762">
        <v>1173</v>
      </c>
      <c r="E10417" s="1103">
        <f t="shared" si="162"/>
        <v>645.15000000000009</v>
      </c>
    </row>
    <row r="10418" spans="1:5" ht="15.6">
      <c r="A10418" s="3246" t="s">
        <v>22028</v>
      </c>
      <c r="B10418" s="1763" t="s">
        <v>22029</v>
      </c>
      <c r="C10418" s="1763" t="s">
        <v>29240</v>
      </c>
      <c r="D10418" s="1764">
        <v>252</v>
      </c>
      <c r="E10418" s="1104">
        <f t="shared" si="162"/>
        <v>138.60000000000002</v>
      </c>
    </row>
    <row r="10419" spans="1:5" ht="15.6">
      <c r="A10419" s="3245" t="s">
        <v>22030</v>
      </c>
      <c r="B10419" s="1761" t="s">
        <v>22031</v>
      </c>
      <c r="C10419" s="1761" t="s">
        <v>29240</v>
      </c>
      <c r="D10419" s="1762">
        <v>272</v>
      </c>
      <c r="E10419" s="1103">
        <f t="shared" si="162"/>
        <v>149.60000000000002</v>
      </c>
    </row>
    <row r="10420" spans="1:5" ht="15.6">
      <c r="A10420" s="3246" t="s">
        <v>25790</v>
      </c>
      <c r="B10420" s="1763" t="s">
        <v>25791</v>
      </c>
      <c r="C10420" s="1763" t="s">
        <v>22032</v>
      </c>
      <c r="D10420" s="1764">
        <v>1</v>
      </c>
      <c r="E10420" s="1104">
        <f t="shared" si="162"/>
        <v>0.55000000000000004</v>
      </c>
    </row>
    <row r="10421" spans="1:5" ht="15.6">
      <c r="A10421" s="3245" t="s">
        <v>22033</v>
      </c>
      <c r="B10421" s="1761" t="s">
        <v>22034</v>
      </c>
      <c r="C10421" s="1761" t="s">
        <v>22032</v>
      </c>
      <c r="D10421" s="1762">
        <v>60</v>
      </c>
      <c r="E10421" s="1103">
        <f t="shared" si="162"/>
        <v>33</v>
      </c>
    </row>
    <row r="10422" spans="1:5" ht="15.6">
      <c r="A10422" s="3246" t="s">
        <v>10142</v>
      </c>
      <c r="B10422" s="1763" t="s">
        <v>4921</v>
      </c>
      <c r="C10422" s="1763" t="s">
        <v>22032</v>
      </c>
      <c r="D10422" s="1764">
        <v>60</v>
      </c>
      <c r="E10422" s="1104">
        <f t="shared" si="162"/>
        <v>33</v>
      </c>
    </row>
    <row r="10423" spans="1:5" ht="15.6">
      <c r="A10423" s="3245" t="s">
        <v>22035</v>
      </c>
      <c r="B10423" s="1761" t="s">
        <v>22036</v>
      </c>
      <c r="C10423" s="1761" t="s">
        <v>22032</v>
      </c>
      <c r="D10423" s="1762">
        <v>74</v>
      </c>
      <c r="E10423" s="1103">
        <f t="shared" si="162"/>
        <v>40.700000000000003</v>
      </c>
    </row>
    <row r="10424" spans="1:5" ht="15.6">
      <c r="A10424" s="3246" t="s">
        <v>10143</v>
      </c>
      <c r="B10424" s="1763" t="s">
        <v>4922</v>
      </c>
      <c r="C10424" s="1763" t="s">
        <v>22032</v>
      </c>
      <c r="D10424" s="1764">
        <v>74</v>
      </c>
      <c r="E10424" s="1104">
        <f t="shared" si="162"/>
        <v>40.700000000000003</v>
      </c>
    </row>
    <row r="10425" spans="1:5" ht="15.6">
      <c r="A10425" s="3245" t="s">
        <v>10145</v>
      </c>
      <c r="B10425" s="1761" t="s">
        <v>4924</v>
      </c>
      <c r="C10425" s="1761" t="s">
        <v>22032</v>
      </c>
      <c r="D10425" s="1762">
        <v>89</v>
      </c>
      <c r="E10425" s="1103">
        <f t="shared" si="162"/>
        <v>48.95</v>
      </c>
    </row>
    <row r="10426" spans="1:5" ht="15.6">
      <c r="A10426" s="3246" t="s">
        <v>22037</v>
      </c>
      <c r="B10426" s="1763" t="s">
        <v>22038</v>
      </c>
      <c r="C10426" s="1763" t="s">
        <v>22032</v>
      </c>
      <c r="D10426" s="1764">
        <v>109</v>
      </c>
      <c r="E10426" s="1104">
        <f t="shared" si="162"/>
        <v>59.95</v>
      </c>
    </row>
    <row r="10427" spans="1:5" ht="15.6">
      <c r="A10427" s="3245" t="s">
        <v>10144</v>
      </c>
      <c r="B10427" s="1761" t="s">
        <v>4923</v>
      </c>
      <c r="C10427" s="1761" t="s">
        <v>22032</v>
      </c>
      <c r="D10427" s="1762">
        <v>109</v>
      </c>
      <c r="E10427" s="1103">
        <f t="shared" si="162"/>
        <v>59.95</v>
      </c>
    </row>
    <row r="10428" spans="1:5" ht="15.6">
      <c r="A10428" s="3246" t="s">
        <v>10146</v>
      </c>
      <c r="B10428" s="1763" t="s">
        <v>4925</v>
      </c>
      <c r="C10428" s="1763" t="s">
        <v>22032</v>
      </c>
      <c r="D10428" s="1764">
        <v>139</v>
      </c>
      <c r="E10428" s="1104">
        <f t="shared" si="162"/>
        <v>76.45</v>
      </c>
    </row>
    <row r="10429" spans="1:5" ht="15.6">
      <c r="A10429" s="3245" t="s">
        <v>22039</v>
      </c>
      <c r="B10429" s="1761" t="s">
        <v>22040</v>
      </c>
      <c r="C10429" s="1761" t="s">
        <v>22032</v>
      </c>
      <c r="D10429" s="1762">
        <v>149</v>
      </c>
      <c r="E10429" s="1103">
        <f t="shared" si="162"/>
        <v>81.95</v>
      </c>
    </row>
    <row r="10430" spans="1:5" ht="15.6">
      <c r="A10430" s="3246" t="s">
        <v>10147</v>
      </c>
      <c r="B10430" s="1763" t="s">
        <v>4926</v>
      </c>
      <c r="C10430" s="1763" t="s">
        <v>22032</v>
      </c>
      <c r="D10430" s="1764">
        <v>179</v>
      </c>
      <c r="E10430" s="1104">
        <f t="shared" si="162"/>
        <v>98.45</v>
      </c>
    </row>
    <row r="10431" spans="1:5" ht="15.6">
      <c r="A10431" s="3245" t="s">
        <v>22041</v>
      </c>
      <c r="B10431" s="1761" t="s">
        <v>22042</v>
      </c>
      <c r="C10431" s="1761" t="s">
        <v>22032</v>
      </c>
      <c r="D10431" s="1762">
        <v>197</v>
      </c>
      <c r="E10431" s="1103">
        <f t="shared" si="162"/>
        <v>108.35000000000001</v>
      </c>
    </row>
    <row r="10432" spans="1:5" ht="15.6">
      <c r="A10432" s="3246" t="s">
        <v>10148</v>
      </c>
      <c r="B10432" s="1763" t="s">
        <v>4927</v>
      </c>
      <c r="C10432" s="1763" t="s">
        <v>22032</v>
      </c>
      <c r="D10432" s="1764">
        <v>197</v>
      </c>
      <c r="E10432" s="1104">
        <f t="shared" si="162"/>
        <v>108.35000000000001</v>
      </c>
    </row>
    <row r="10433" spans="1:5" ht="15.6">
      <c r="A10433" s="3245" t="s">
        <v>22043</v>
      </c>
      <c r="B10433" s="1761" t="s">
        <v>22044</v>
      </c>
      <c r="C10433" s="1761" t="s">
        <v>22032</v>
      </c>
      <c r="D10433" s="1762">
        <v>220</v>
      </c>
      <c r="E10433" s="1103">
        <f t="shared" si="162"/>
        <v>121.00000000000001</v>
      </c>
    </row>
    <row r="10434" spans="1:5" ht="15.6">
      <c r="A10434" s="3246" t="s">
        <v>25792</v>
      </c>
      <c r="B10434" s="1763" t="s">
        <v>25793</v>
      </c>
      <c r="C10434" s="1763" t="s">
        <v>22032</v>
      </c>
      <c r="D10434" s="1764">
        <v>1</v>
      </c>
      <c r="E10434" s="1104">
        <f t="shared" si="162"/>
        <v>0.55000000000000004</v>
      </c>
    </row>
    <row r="10435" spans="1:5" ht="15.6">
      <c r="A10435" s="3245" t="s">
        <v>23684</v>
      </c>
      <c r="B10435" s="1761" t="s">
        <v>23685</v>
      </c>
      <c r="C10435" s="1761" t="s">
        <v>22032</v>
      </c>
      <c r="D10435" s="1762">
        <v>54</v>
      </c>
      <c r="E10435" s="1103">
        <f t="shared" si="162"/>
        <v>29.700000000000003</v>
      </c>
    </row>
    <row r="10436" spans="1:5" ht="15.6">
      <c r="A10436" s="3246" t="s">
        <v>23686</v>
      </c>
      <c r="B10436" s="1763" t="s">
        <v>23687</v>
      </c>
      <c r="C10436" s="1763" t="s">
        <v>22032</v>
      </c>
      <c r="D10436" s="1764">
        <v>69</v>
      </c>
      <c r="E10436" s="1104">
        <f t="shared" si="162"/>
        <v>37.950000000000003</v>
      </c>
    </row>
    <row r="10437" spans="1:5" ht="15.6">
      <c r="A10437" s="3245" t="s">
        <v>23688</v>
      </c>
      <c r="B10437" s="1761" t="s">
        <v>23689</v>
      </c>
      <c r="C10437" s="1761" t="s">
        <v>22032</v>
      </c>
      <c r="D10437" s="1762">
        <v>87</v>
      </c>
      <c r="E10437" s="1103">
        <f t="shared" si="162"/>
        <v>47.85</v>
      </c>
    </row>
    <row r="10438" spans="1:5" ht="15.6">
      <c r="A10438" s="3246" t="s">
        <v>23690</v>
      </c>
      <c r="B10438" s="1763" t="s">
        <v>23691</v>
      </c>
      <c r="C10438" s="1763" t="s">
        <v>22032</v>
      </c>
      <c r="D10438" s="1764">
        <v>106</v>
      </c>
      <c r="E10438" s="1104">
        <f t="shared" si="162"/>
        <v>58.300000000000004</v>
      </c>
    </row>
    <row r="10439" spans="1:5" ht="15.6">
      <c r="A10439" s="3245" t="s">
        <v>25794</v>
      </c>
      <c r="B10439" s="1761" t="s">
        <v>25795</v>
      </c>
      <c r="C10439" s="1761" t="s">
        <v>22032</v>
      </c>
      <c r="D10439" s="1762">
        <v>1</v>
      </c>
      <c r="E10439" s="1103">
        <f t="shared" si="162"/>
        <v>0.55000000000000004</v>
      </c>
    </row>
    <row r="10440" spans="1:5" ht="15.6">
      <c r="A10440" s="3246" t="s">
        <v>25796</v>
      </c>
      <c r="B10440" s="1763" t="s">
        <v>25797</v>
      </c>
      <c r="C10440" s="1763" t="s">
        <v>22032</v>
      </c>
      <c r="D10440" s="1764">
        <v>1</v>
      </c>
      <c r="E10440" s="1104">
        <f t="shared" si="162"/>
        <v>0.55000000000000004</v>
      </c>
    </row>
    <row r="10441" spans="1:5" ht="15.6">
      <c r="A10441" s="3245" t="s">
        <v>10149</v>
      </c>
      <c r="B10441" s="1761" t="s">
        <v>5171</v>
      </c>
      <c r="C10441" s="1761" t="s">
        <v>22032</v>
      </c>
      <c r="D10441" s="1762">
        <v>97</v>
      </c>
      <c r="E10441" s="1103">
        <f t="shared" si="162"/>
        <v>53.35</v>
      </c>
    </row>
    <row r="10442" spans="1:5" ht="15.6">
      <c r="A10442" s="3246" t="s">
        <v>10150</v>
      </c>
      <c r="B10442" s="1763" t="s">
        <v>5172</v>
      </c>
      <c r="C10442" s="1763" t="s">
        <v>22032</v>
      </c>
      <c r="D10442" s="1764">
        <v>98</v>
      </c>
      <c r="E10442" s="1104">
        <f t="shared" si="162"/>
        <v>53.900000000000006</v>
      </c>
    </row>
    <row r="10443" spans="1:5" ht="15.6">
      <c r="A10443" s="3245" t="s">
        <v>10151</v>
      </c>
      <c r="B10443" s="1761" t="s">
        <v>5173</v>
      </c>
      <c r="C10443" s="1761" t="s">
        <v>22032</v>
      </c>
      <c r="D10443" s="1762">
        <v>98</v>
      </c>
      <c r="E10443" s="1103">
        <f t="shared" si="162"/>
        <v>53.900000000000006</v>
      </c>
    </row>
    <row r="10444" spans="1:5" ht="15.6">
      <c r="A10444" s="3246" t="s">
        <v>10152</v>
      </c>
      <c r="B10444" s="1763" t="s">
        <v>5174</v>
      </c>
      <c r="C10444" s="1763" t="s">
        <v>22032</v>
      </c>
      <c r="D10444" s="1764">
        <v>128</v>
      </c>
      <c r="E10444" s="1104">
        <f t="shared" si="162"/>
        <v>70.400000000000006</v>
      </c>
    </row>
    <row r="10445" spans="1:5" ht="15.6">
      <c r="A10445" s="3245" t="s">
        <v>10153</v>
      </c>
      <c r="B10445" s="1761" t="s">
        <v>5175</v>
      </c>
      <c r="C10445" s="1761" t="s">
        <v>22032</v>
      </c>
      <c r="D10445" s="1762">
        <v>177</v>
      </c>
      <c r="E10445" s="1103">
        <f t="shared" ref="E10445:E10508" si="163">D10445*(100%-$E$8)</f>
        <v>97.350000000000009</v>
      </c>
    </row>
    <row r="10446" spans="1:5" ht="15.6">
      <c r="A10446" s="3246" t="s">
        <v>10154</v>
      </c>
      <c r="B10446" s="1763" t="s">
        <v>5176</v>
      </c>
      <c r="C10446" s="1763" t="s">
        <v>22032</v>
      </c>
      <c r="D10446" s="1764">
        <v>187</v>
      </c>
      <c r="E10446" s="1104">
        <f t="shared" si="163"/>
        <v>102.85000000000001</v>
      </c>
    </row>
    <row r="10447" spans="1:5" ht="15.6">
      <c r="A10447" s="3245" t="s">
        <v>10155</v>
      </c>
      <c r="B10447" s="1761" t="s">
        <v>5177</v>
      </c>
      <c r="C10447" s="1761" t="s">
        <v>22032</v>
      </c>
      <c r="D10447" s="1762">
        <v>196</v>
      </c>
      <c r="E10447" s="1103">
        <f t="shared" si="163"/>
        <v>107.80000000000001</v>
      </c>
    </row>
    <row r="10448" spans="1:5" ht="15.6">
      <c r="A10448" s="3246" t="s">
        <v>25798</v>
      </c>
      <c r="B10448" s="1763" t="s">
        <v>25799</v>
      </c>
      <c r="C10448" s="1763" t="s">
        <v>22032</v>
      </c>
      <c r="D10448" s="1764">
        <v>1</v>
      </c>
      <c r="E10448" s="1104">
        <f t="shared" si="163"/>
        <v>0.55000000000000004</v>
      </c>
    </row>
    <row r="10449" spans="1:5" ht="15.6">
      <c r="A10449" s="3245" t="s">
        <v>10173</v>
      </c>
      <c r="B10449" s="1761" t="s">
        <v>5524</v>
      </c>
      <c r="C10449" s="1761" t="s">
        <v>22032</v>
      </c>
      <c r="D10449" s="1762">
        <v>132</v>
      </c>
      <c r="E10449" s="1103">
        <f t="shared" si="163"/>
        <v>72.600000000000009</v>
      </c>
    </row>
    <row r="10450" spans="1:5" ht="15.6">
      <c r="A10450" s="3246" t="s">
        <v>10174</v>
      </c>
      <c r="B10450" s="1763" t="s">
        <v>5525</v>
      </c>
      <c r="C10450" s="1763" t="s">
        <v>22032</v>
      </c>
      <c r="D10450" s="1764">
        <v>132</v>
      </c>
      <c r="E10450" s="1104">
        <f t="shared" si="163"/>
        <v>72.600000000000009</v>
      </c>
    </row>
    <row r="10451" spans="1:5" ht="15.6">
      <c r="A10451" s="3245" t="s">
        <v>10175</v>
      </c>
      <c r="B10451" s="1761" t="s">
        <v>5526</v>
      </c>
      <c r="C10451" s="1761" t="s">
        <v>22032</v>
      </c>
      <c r="D10451" s="1762">
        <v>134</v>
      </c>
      <c r="E10451" s="1103">
        <f t="shared" si="163"/>
        <v>73.7</v>
      </c>
    </row>
    <row r="10452" spans="1:5" ht="15.6">
      <c r="A10452" s="3246" t="s">
        <v>10176</v>
      </c>
      <c r="B10452" s="1763" t="s">
        <v>5527</v>
      </c>
      <c r="C10452" s="1763" t="s">
        <v>22032</v>
      </c>
      <c r="D10452" s="1764">
        <v>135</v>
      </c>
      <c r="E10452" s="1104">
        <f t="shared" si="163"/>
        <v>74.25</v>
      </c>
    </row>
    <row r="10453" spans="1:5" ht="15.6">
      <c r="A10453" s="3245" t="s">
        <v>30553</v>
      </c>
      <c r="B10453" s="1761" t="s">
        <v>30554</v>
      </c>
      <c r="C10453" s="1761" t="s">
        <v>22032</v>
      </c>
      <c r="D10453" s="1762">
        <v>141</v>
      </c>
      <c r="E10453" s="1103">
        <f t="shared" si="163"/>
        <v>77.550000000000011</v>
      </c>
    </row>
    <row r="10454" spans="1:5" ht="15.6">
      <c r="A10454" s="3246" t="s">
        <v>30555</v>
      </c>
      <c r="B10454" s="1763" t="s">
        <v>30556</v>
      </c>
      <c r="C10454" s="1763" t="s">
        <v>22032</v>
      </c>
      <c r="D10454" s="1764">
        <v>147</v>
      </c>
      <c r="E10454" s="1104">
        <f t="shared" si="163"/>
        <v>80.850000000000009</v>
      </c>
    </row>
    <row r="10455" spans="1:5" ht="15.6">
      <c r="A10455" s="3245" t="s">
        <v>25800</v>
      </c>
      <c r="B10455" s="1761" t="s">
        <v>25801</v>
      </c>
      <c r="C10455" s="1761" t="s">
        <v>22032</v>
      </c>
      <c r="D10455" s="1762">
        <v>1</v>
      </c>
      <c r="E10455" s="1103">
        <f t="shared" si="163"/>
        <v>0.55000000000000004</v>
      </c>
    </row>
    <row r="10456" spans="1:5" ht="15.6">
      <c r="A10456" s="3246" t="s">
        <v>25802</v>
      </c>
      <c r="B10456" s="1763" t="s">
        <v>25803</v>
      </c>
      <c r="C10456" s="1763" t="s">
        <v>22032</v>
      </c>
      <c r="D10456" s="1764">
        <v>1</v>
      </c>
      <c r="E10456" s="1104">
        <f t="shared" si="163"/>
        <v>0.55000000000000004</v>
      </c>
    </row>
    <row r="10457" spans="1:5" ht="15.6">
      <c r="A10457" s="3245" t="s">
        <v>10156</v>
      </c>
      <c r="B10457" s="1761" t="s">
        <v>5178</v>
      </c>
      <c r="C10457" s="1761" t="s">
        <v>22032</v>
      </c>
      <c r="D10457" s="1762">
        <v>91</v>
      </c>
      <c r="E10457" s="1103">
        <f t="shared" si="163"/>
        <v>50.050000000000004</v>
      </c>
    </row>
    <row r="10458" spans="1:5" ht="15.6">
      <c r="A10458" s="3246" t="s">
        <v>10157</v>
      </c>
      <c r="B10458" s="1763" t="s">
        <v>5179</v>
      </c>
      <c r="C10458" s="1763" t="s">
        <v>22032</v>
      </c>
      <c r="D10458" s="1764">
        <v>92</v>
      </c>
      <c r="E10458" s="1104">
        <f t="shared" si="163"/>
        <v>50.6</v>
      </c>
    </row>
    <row r="10459" spans="1:5" ht="15.6">
      <c r="A10459" s="3245" t="s">
        <v>10158</v>
      </c>
      <c r="B10459" s="1761" t="s">
        <v>5180</v>
      </c>
      <c r="C10459" s="1761" t="s">
        <v>22032</v>
      </c>
      <c r="D10459" s="1762">
        <v>93</v>
      </c>
      <c r="E10459" s="1103">
        <f t="shared" si="163"/>
        <v>51.150000000000006</v>
      </c>
    </row>
    <row r="10460" spans="1:5" ht="15.6">
      <c r="A10460" s="3246" t="s">
        <v>10159</v>
      </c>
      <c r="B10460" s="1763" t="s">
        <v>5181</v>
      </c>
      <c r="C10460" s="1763" t="s">
        <v>22032</v>
      </c>
      <c r="D10460" s="1764">
        <v>114</v>
      </c>
      <c r="E10460" s="1104">
        <f t="shared" si="163"/>
        <v>62.7</v>
      </c>
    </row>
    <row r="10461" spans="1:5" ht="15.6">
      <c r="A10461" s="3245" t="s">
        <v>10160</v>
      </c>
      <c r="B10461" s="1761" t="s">
        <v>5182</v>
      </c>
      <c r="C10461" s="1761" t="s">
        <v>22032</v>
      </c>
      <c r="D10461" s="1762">
        <v>162</v>
      </c>
      <c r="E10461" s="1103">
        <f t="shared" si="163"/>
        <v>89.100000000000009</v>
      </c>
    </row>
    <row r="10462" spans="1:5" ht="15.6">
      <c r="A10462" s="3246" t="s">
        <v>10161</v>
      </c>
      <c r="B10462" s="1763" t="s">
        <v>5183</v>
      </c>
      <c r="C10462" s="1763" t="s">
        <v>22032</v>
      </c>
      <c r="D10462" s="1764">
        <v>164</v>
      </c>
      <c r="E10462" s="1104">
        <f t="shared" si="163"/>
        <v>90.2</v>
      </c>
    </row>
    <row r="10463" spans="1:5" ht="15.6">
      <c r="A10463" s="3245" t="s">
        <v>10162</v>
      </c>
      <c r="B10463" s="1761" t="s">
        <v>5184</v>
      </c>
      <c r="C10463" s="1761" t="s">
        <v>22032</v>
      </c>
      <c r="D10463" s="1762">
        <v>181</v>
      </c>
      <c r="E10463" s="1103">
        <f t="shared" si="163"/>
        <v>99.550000000000011</v>
      </c>
    </row>
    <row r="10464" spans="1:5" ht="15.6">
      <c r="A10464" s="3246" t="s">
        <v>25804</v>
      </c>
      <c r="B10464" s="1763" t="s">
        <v>25805</v>
      </c>
      <c r="C10464" s="1763" t="s">
        <v>22032</v>
      </c>
      <c r="D10464" s="1764">
        <v>1</v>
      </c>
      <c r="E10464" s="1104">
        <f t="shared" si="163"/>
        <v>0.55000000000000004</v>
      </c>
    </row>
    <row r="10465" spans="1:5" ht="15.6">
      <c r="A10465" s="3245" t="s">
        <v>10168</v>
      </c>
      <c r="B10465" s="1761" t="s">
        <v>5528</v>
      </c>
      <c r="C10465" s="1761" t="s">
        <v>22032</v>
      </c>
      <c r="D10465" s="1762">
        <v>171</v>
      </c>
      <c r="E10465" s="1103">
        <f t="shared" si="163"/>
        <v>94.050000000000011</v>
      </c>
    </row>
    <row r="10466" spans="1:5" ht="15.6">
      <c r="A10466" s="3246" t="s">
        <v>10169</v>
      </c>
      <c r="B10466" s="1763" t="s">
        <v>5529</v>
      </c>
      <c r="C10466" s="1763" t="s">
        <v>22032</v>
      </c>
      <c r="D10466" s="1764">
        <v>172</v>
      </c>
      <c r="E10466" s="1104">
        <f t="shared" si="163"/>
        <v>94.600000000000009</v>
      </c>
    </row>
    <row r="10467" spans="1:5" ht="15.6">
      <c r="A10467" s="3245" t="s">
        <v>10170</v>
      </c>
      <c r="B10467" s="1761" t="s">
        <v>5530</v>
      </c>
      <c r="C10467" s="1761" t="s">
        <v>22032</v>
      </c>
      <c r="D10467" s="1762">
        <v>173</v>
      </c>
      <c r="E10467" s="1103">
        <f t="shared" si="163"/>
        <v>95.15</v>
      </c>
    </row>
    <row r="10468" spans="1:5" ht="15.6">
      <c r="A10468" s="3246" t="s">
        <v>10171</v>
      </c>
      <c r="B10468" s="1763" t="s">
        <v>5531</v>
      </c>
      <c r="C10468" s="1763" t="s">
        <v>22032</v>
      </c>
      <c r="D10468" s="1764">
        <v>174</v>
      </c>
      <c r="E10468" s="1104">
        <f t="shared" si="163"/>
        <v>95.7</v>
      </c>
    </row>
    <row r="10469" spans="1:5" ht="15.6">
      <c r="A10469" s="3245" t="s">
        <v>10172</v>
      </c>
      <c r="B10469" s="1761" t="s">
        <v>5532</v>
      </c>
      <c r="C10469" s="1761" t="s">
        <v>22032</v>
      </c>
      <c r="D10469" s="1762">
        <v>176</v>
      </c>
      <c r="E10469" s="1103">
        <f t="shared" si="163"/>
        <v>96.800000000000011</v>
      </c>
    </row>
    <row r="10470" spans="1:5" ht="15.6">
      <c r="A10470" s="3246" t="s">
        <v>25806</v>
      </c>
      <c r="B10470" s="1763" t="s">
        <v>25807</v>
      </c>
      <c r="C10470" s="1763" t="s">
        <v>22032</v>
      </c>
      <c r="D10470" s="1764">
        <v>1</v>
      </c>
      <c r="E10470" s="1104">
        <f t="shared" si="163"/>
        <v>0.55000000000000004</v>
      </c>
    </row>
    <row r="10471" spans="1:5" ht="15.6">
      <c r="A10471" s="3245" t="s">
        <v>10163</v>
      </c>
      <c r="B10471" s="1761" t="s">
        <v>5185</v>
      </c>
      <c r="C10471" s="1761" t="s">
        <v>22032</v>
      </c>
      <c r="D10471" s="1762">
        <v>125</v>
      </c>
      <c r="E10471" s="1103">
        <f t="shared" si="163"/>
        <v>68.75</v>
      </c>
    </row>
    <row r="10472" spans="1:5" ht="15.6">
      <c r="A10472" s="3246" t="s">
        <v>10164</v>
      </c>
      <c r="B10472" s="1763" t="s">
        <v>5186</v>
      </c>
      <c r="C10472" s="1763" t="s">
        <v>22032</v>
      </c>
      <c r="D10472" s="1764">
        <v>135</v>
      </c>
      <c r="E10472" s="1104">
        <f t="shared" si="163"/>
        <v>74.25</v>
      </c>
    </row>
    <row r="10473" spans="1:5" ht="15.6">
      <c r="A10473" s="3245" t="s">
        <v>10165</v>
      </c>
      <c r="B10473" s="1761" t="s">
        <v>5187</v>
      </c>
      <c r="C10473" s="1761" t="s">
        <v>22032</v>
      </c>
      <c r="D10473" s="1762">
        <v>165</v>
      </c>
      <c r="E10473" s="1103">
        <f t="shared" si="163"/>
        <v>90.750000000000014</v>
      </c>
    </row>
    <row r="10474" spans="1:5" ht="15.6">
      <c r="A10474" s="3246" t="s">
        <v>10166</v>
      </c>
      <c r="B10474" s="1763" t="s">
        <v>5188</v>
      </c>
      <c r="C10474" s="1763" t="s">
        <v>22032</v>
      </c>
      <c r="D10474" s="1764">
        <v>239</v>
      </c>
      <c r="E10474" s="1104">
        <f t="shared" si="163"/>
        <v>131.45000000000002</v>
      </c>
    </row>
    <row r="10475" spans="1:5" ht="15.6">
      <c r="A10475" s="3245" t="s">
        <v>10167</v>
      </c>
      <c r="B10475" s="1761" t="s">
        <v>5189</v>
      </c>
      <c r="C10475" s="1761" t="s">
        <v>22032</v>
      </c>
      <c r="D10475" s="1762">
        <v>313</v>
      </c>
      <c r="E10475" s="1103">
        <f t="shared" si="163"/>
        <v>172.15</v>
      </c>
    </row>
    <row r="10476" spans="1:5" ht="15.6">
      <c r="A10476" s="3246" t="s">
        <v>25808</v>
      </c>
      <c r="B10476" s="1763" t="s">
        <v>25809</v>
      </c>
      <c r="C10476" s="1763" t="s">
        <v>22032</v>
      </c>
      <c r="D10476" s="1764">
        <v>1</v>
      </c>
      <c r="E10476" s="1104">
        <f t="shared" si="163"/>
        <v>0.55000000000000004</v>
      </c>
    </row>
    <row r="10477" spans="1:5" ht="15.6">
      <c r="A10477" s="3245" t="s">
        <v>10136</v>
      </c>
      <c r="B10477" s="1761" t="s">
        <v>4430</v>
      </c>
      <c r="C10477" s="1761" t="s">
        <v>22032</v>
      </c>
      <c r="D10477" s="1762">
        <v>67</v>
      </c>
      <c r="E10477" s="1103">
        <f t="shared" si="163"/>
        <v>36.85</v>
      </c>
    </row>
    <row r="10478" spans="1:5" ht="15.6">
      <c r="A10478" s="3246" t="s">
        <v>10137</v>
      </c>
      <c r="B10478" s="1763" t="s">
        <v>4429</v>
      </c>
      <c r="C10478" s="1763" t="s">
        <v>22032</v>
      </c>
      <c r="D10478" s="1764">
        <v>75</v>
      </c>
      <c r="E10478" s="1104">
        <f t="shared" si="163"/>
        <v>41.25</v>
      </c>
    </row>
    <row r="10479" spans="1:5" ht="15.6">
      <c r="A10479" s="3245" t="s">
        <v>10138</v>
      </c>
      <c r="B10479" s="1761" t="s">
        <v>4428</v>
      </c>
      <c r="C10479" s="1761" t="s">
        <v>22032</v>
      </c>
      <c r="D10479" s="1762">
        <v>77</v>
      </c>
      <c r="E10479" s="1103">
        <f t="shared" si="163"/>
        <v>42.35</v>
      </c>
    </row>
    <row r="10480" spans="1:5" ht="15.6">
      <c r="A10480" s="3246" t="s">
        <v>10139</v>
      </c>
      <c r="B10480" s="1763" t="s">
        <v>4427</v>
      </c>
      <c r="C10480" s="1763" t="s">
        <v>22032</v>
      </c>
      <c r="D10480" s="1764">
        <v>92</v>
      </c>
      <c r="E10480" s="1104">
        <f t="shared" si="163"/>
        <v>50.6</v>
      </c>
    </row>
    <row r="10481" spans="1:5" ht="15.6">
      <c r="A10481" s="3245" t="s">
        <v>10140</v>
      </c>
      <c r="B10481" s="1761" t="s">
        <v>4426</v>
      </c>
      <c r="C10481" s="1761" t="s">
        <v>22032</v>
      </c>
      <c r="D10481" s="1762">
        <v>116</v>
      </c>
      <c r="E10481" s="1103">
        <f t="shared" si="163"/>
        <v>63.800000000000004</v>
      </c>
    </row>
    <row r="10482" spans="1:5" ht="15.6">
      <c r="A10482" s="3246" t="s">
        <v>10141</v>
      </c>
      <c r="B10482" s="1763" t="s">
        <v>4425</v>
      </c>
      <c r="C10482" s="1763" t="s">
        <v>22032</v>
      </c>
      <c r="D10482" s="1764">
        <v>126</v>
      </c>
      <c r="E10482" s="1104">
        <f t="shared" si="163"/>
        <v>69.300000000000011</v>
      </c>
    </row>
    <row r="10483" spans="1:5" ht="15.6">
      <c r="A10483" s="3245" t="s">
        <v>25810</v>
      </c>
      <c r="B10483" s="1761" t="s">
        <v>25811</v>
      </c>
      <c r="C10483" s="1761" t="s">
        <v>22045</v>
      </c>
      <c r="D10483" s="1762">
        <v>1</v>
      </c>
      <c r="E10483" s="1103">
        <f t="shared" si="163"/>
        <v>0.55000000000000004</v>
      </c>
    </row>
    <row r="10484" spans="1:5" ht="15.6">
      <c r="A10484" s="3246" t="s">
        <v>10207</v>
      </c>
      <c r="B10484" s="1763" t="s">
        <v>4479</v>
      </c>
      <c r="C10484" s="1763" t="s">
        <v>22045</v>
      </c>
      <c r="D10484" s="1764">
        <v>182</v>
      </c>
      <c r="E10484" s="1104">
        <f t="shared" si="163"/>
        <v>100.10000000000001</v>
      </c>
    </row>
    <row r="10485" spans="1:5" ht="15.6">
      <c r="A10485" s="3245" t="s">
        <v>10208</v>
      </c>
      <c r="B10485" s="1761" t="s">
        <v>4478</v>
      </c>
      <c r="C10485" s="1761" t="s">
        <v>22045</v>
      </c>
      <c r="D10485" s="1762">
        <v>219</v>
      </c>
      <c r="E10485" s="1103">
        <f t="shared" si="163"/>
        <v>120.45</v>
      </c>
    </row>
    <row r="10486" spans="1:5" ht="15.6">
      <c r="A10486" s="3246" t="s">
        <v>10209</v>
      </c>
      <c r="B10486" s="1763" t="s">
        <v>4477</v>
      </c>
      <c r="C10486" s="1763" t="s">
        <v>22045</v>
      </c>
      <c r="D10486" s="1764">
        <v>280</v>
      </c>
      <c r="E10486" s="1104">
        <f t="shared" si="163"/>
        <v>154</v>
      </c>
    </row>
    <row r="10487" spans="1:5" ht="15.6">
      <c r="A10487" s="3245" t="s">
        <v>10210</v>
      </c>
      <c r="B10487" s="1761" t="s">
        <v>4476</v>
      </c>
      <c r="C10487" s="1761" t="s">
        <v>22045</v>
      </c>
      <c r="D10487" s="1762">
        <v>375</v>
      </c>
      <c r="E10487" s="1103">
        <f t="shared" si="163"/>
        <v>206.25000000000003</v>
      </c>
    </row>
    <row r="10488" spans="1:5" ht="15.6">
      <c r="A10488" s="3246" t="s">
        <v>10211</v>
      </c>
      <c r="B10488" s="1763" t="s">
        <v>4475</v>
      </c>
      <c r="C10488" s="1763" t="s">
        <v>22045</v>
      </c>
      <c r="D10488" s="1764">
        <v>417</v>
      </c>
      <c r="E10488" s="1104">
        <f t="shared" si="163"/>
        <v>229.35000000000002</v>
      </c>
    </row>
    <row r="10489" spans="1:5" ht="15.6">
      <c r="A10489" s="3245" t="s">
        <v>10212</v>
      </c>
      <c r="B10489" s="1761" t="s">
        <v>4964</v>
      </c>
      <c r="C10489" s="1761" t="s">
        <v>22045</v>
      </c>
      <c r="D10489" s="1762">
        <v>472</v>
      </c>
      <c r="E10489" s="1103">
        <f t="shared" si="163"/>
        <v>259.60000000000002</v>
      </c>
    </row>
    <row r="10490" spans="1:5" ht="15.6">
      <c r="A10490" s="3246" t="s">
        <v>10177</v>
      </c>
      <c r="B10490" s="1763" t="s">
        <v>4474</v>
      </c>
      <c r="C10490" s="1763" t="s">
        <v>22045</v>
      </c>
      <c r="D10490" s="1764">
        <v>523</v>
      </c>
      <c r="E10490" s="1104">
        <f t="shared" si="163"/>
        <v>287.65000000000003</v>
      </c>
    </row>
    <row r="10491" spans="1:5" ht="15.6">
      <c r="A10491" s="3245" t="s">
        <v>25812</v>
      </c>
      <c r="B10491" s="1761" t="s">
        <v>25813</v>
      </c>
      <c r="C10491" s="1761" t="s">
        <v>22045</v>
      </c>
      <c r="D10491" s="1762">
        <v>1</v>
      </c>
      <c r="E10491" s="1103">
        <f t="shared" si="163"/>
        <v>0.55000000000000004</v>
      </c>
    </row>
    <row r="10492" spans="1:5" ht="15.6">
      <c r="A10492" s="3246" t="s">
        <v>10213</v>
      </c>
      <c r="B10492" s="1763" t="s">
        <v>4473</v>
      </c>
      <c r="C10492" s="1763" t="s">
        <v>22045</v>
      </c>
      <c r="D10492" s="1764">
        <v>177</v>
      </c>
      <c r="E10492" s="1104">
        <f t="shared" si="163"/>
        <v>97.350000000000009</v>
      </c>
    </row>
    <row r="10493" spans="1:5" ht="15.6">
      <c r="A10493" s="3245" t="s">
        <v>10214</v>
      </c>
      <c r="B10493" s="1761" t="s">
        <v>4472</v>
      </c>
      <c r="C10493" s="1761" t="s">
        <v>22045</v>
      </c>
      <c r="D10493" s="1762">
        <v>215</v>
      </c>
      <c r="E10493" s="1103">
        <f t="shared" si="163"/>
        <v>118.25000000000001</v>
      </c>
    </row>
    <row r="10494" spans="1:5" ht="15.6">
      <c r="A10494" s="3246" t="s">
        <v>10215</v>
      </c>
      <c r="B10494" s="1763" t="s">
        <v>4471</v>
      </c>
      <c r="C10494" s="1763" t="s">
        <v>22045</v>
      </c>
      <c r="D10494" s="1764">
        <v>275</v>
      </c>
      <c r="E10494" s="1104">
        <f t="shared" si="163"/>
        <v>151.25</v>
      </c>
    </row>
    <row r="10495" spans="1:5" ht="15.6">
      <c r="A10495" s="3245" t="s">
        <v>10216</v>
      </c>
      <c r="B10495" s="1761" t="s">
        <v>4470</v>
      </c>
      <c r="C10495" s="1761" t="s">
        <v>22045</v>
      </c>
      <c r="D10495" s="1762">
        <v>374</v>
      </c>
      <c r="E10495" s="1103">
        <f t="shared" si="163"/>
        <v>205.70000000000002</v>
      </c>
    </row>
    <row r="10496" spans="1:5" ht="15.6">
      <c r="A10496" s="3246" t="s">
        <v>10217</v>
      </c>
      <c r="B10496" s="1763" t="s">
        <v>4469</v>
      </c>
      <c r="C10496" s="1763" t="s">
        <v>22045</v>
      </c>
      <c r="D10496" s="1764">
        <v>415</v>
      </c>
      <c r="E10496" s="1104">
        <f t="shared" si="163"/>
        <v>228.25000000000003</v>
      </c>
    </row>
    <row r="10497" spans="1:5" ht="15.6">
      <c r="A10497" s="3245" t="s">
        <v>10218</v>
      </c>
      <c r="B10497" s="1761" t="s">
        <v>4468</v>
      </c>
      <c r="C10497" s="1761" t="s">
        <v>22045</v>
      </c>
      <c r="D10497" s="1762">
        <v>468</v>
      </c>
      <c r="E10497" s="1103">
        <f t="shared" si="163"/>
        <v>257.40000000000003</v>
      </c>
    </row>
    <row r="10498" spans="1:5" ht="15.6">
      <c r="A10498" s="3246" t="s">
        <v>10178</v>
      </c>
      <c r="B10498" s="1763" t="s">
        <v>4467</v>
      </c>
      <c r="C10498" s="1763" t="s">
        <v>22045</v>
      </c>
      <c r="D10498" s="1764">
        <v>514</v>
      </c>
      <c r="E10498" s="1104">
        <f t="shared" si="163"/>
        <v>282.70000000000005</v>
      </c>
    </row>
    <row r="10499" spans="1:5" ht="15.6">
      <c r="A10499" s="3245" t="s">
        <v>25814</v>
      </c>
      <c r="B10499" s="1761" t="s">
        <v>25815</v>
      </c>
      <c r="C10499" s="1761" t="s">
        <v>22045</v>
      </c>
      <c r="D10499" s="1762">
        <v>1</v>
      </c>
      <c r="E10499" s="1103">
        <f t="shared" si="163"/>
        <v>0.55000000000000004</v>
      </c>
    </row>
    <row r="10500" spans="1:5" ht="15.6">
      <c r="A10500" s="3246" t="s">
        <v>10184</v>
      </c>
      <c r="B10500" s="1763" t="s">
        <v>5787</v>
      </c>
      <c r="C10500" s="1763" t="s">
        <v>22045</v>
      </c>
      <c r="D10500" s="1764">
        <v>181</v>
      </c>
      <c r="E10500" s="1104">
        <f t="shared" si="163"/>
        <v>99.550000000000011</v>
      </c>
    </row>
    <row r="10501" spans="1:5" ht="15.6">
      <c r="A10501" s="3245" t="s">
        <v>22046</v>
      </c>
      <c r="B10501" s="1761" t="s">
        <v>22047</v>
      </c>
      <c r="C10501" s="1761" t="s">
        <v>22045</v>
      </c>
      <c r="D10501" s="1762">
        <v>191</v>
      </c>
      <c r="E10501" s="1103">
        <f t="shared" si="163"/>
        <v>105.05000000000001</v>
      </c>
    </row>
    <row r="10502" spans="1:5" ht="15.6">
      <c r="A10502" s="3246" t="s">
        <v>10185</v>
      </c>
      <c r="B10502" s="1763" t="s">
        <v>5788</v>
      </c>
      <c r="C10502" s="1763" t="s">
        <v>22045</v>
      </c>
      <c r="D10502" s="1764">
        <v>194</v>
      </c>
      <c r="E10502" s="1104">
        <f t="shared" si="163"/>
        <v>106.7</v>
      </c>
    </row>
    <row r="10503" spans="1:5" ht="15.6">
      <c r="A10503" s="3245" t="s">
        <v>22048</v>
      </c>
      <c r="B10503" s="1761" t="s">
        <v>22049</v>
      </c>
      <c r="C10503" s="1761" t="s">
        <v>22045</v>
      </c>
      <c r="D10503" s="1762">
        <v>204</v>
      </c>
      <c r="E10503" s="1103">
        <f t="shared" si="163"/>
        <v>112.2</v>
      </c>
    </row>
    <row r="10504" spans="1:5" ht="15.6">
      <c r="A10504" s="3246" t="s">
        <v>10186</v>
      </c>
      <c r="B10504" s="1763" t="s">
        <v>5789</v>
      </c>
      <c r="C10504" s="1763" t="s">
        <v>22045</v>
      </c>
      <c r="D10504" s="1764">
        <v>209</v>
      </c>
      <c r="E10504" s="1104">
        <f t="shared" si="163"/>
        <v>114.95</v>
      </c>
    </row>
    <row r="10505" spans="1:5" ht="15.6">
      <c r="A10505" s="3245" t="s">
        <v>22050</v>
      </c>
      <c r="B10505" s="1761" t="s">
        <v>22051</v>
      </c>
      <c r="C10505" s="1761" t="s">
        <v>22045</v>
      </c>
      <c r="D10505" s="1762">
        <v>220</v>
      </c>
      <c r="E10505" s="1103">
        <f t="shared" si="163"/>
        <v>121.00000000000001</v>
      </c>
    </row>
    <row r="10506" spans="1:5" ht="15.6">
      <c r="A10506" s="3246" t="s">
        <v>10187</v>
      </c>
      <c r="B10506" s="1763" t="s">
        <v>5790</v>
      </c>
      <c r="C10506" s="1763" t="s">
        <v>22045</v>
      </c>
      <c r="D10506" s="1764">
        <v>228</v>
      </c>
      <c r="E10506" s="1104">
        <f t="shared" si="163"/>
        <v>125.4</v>
      </c>
    </row>
    <row r="10507" spans="1:5" ht="15.6">
      <c r="A10507" s="3245" t="s">
        <v>22052</v>
      </c>
      <c r="B10507" s="1761" t="s">
        <v>22053</v>
      </c>
      <c r="C10507" s="1761" t="s">
        <v>22045</v>
      </c>
      <c r="D10507" s="1762">
        <v>239</v>
      </c>
      <c r="E10507" s="1103">
        <f t="shared" si="163"/>
        <v>131.45000000000002</v>
      </c>
    </row>
    <row r="10508" spans="1:5" ht="15.6">
      <c r="A10508" s="3246" t="s">
        <v>10188</v>
      </c>
      <c r="B10508" s="1763" t="s">
        <v>5791</v>
      </c>
      <c r="C10508" s="1763" t="s">
        <v>22045</v>
      </c>
      <c r="D10508" s="1764">
        <v>273</v>
      </c>
      <c r="E10508" s="1104">
        <f t="shared" si="163"/>
        <v>150.15</v>
      </c>
    </row>
    <row r="10509" spans="1:5" ht="15.6">
      <c r="A10509" s="3245" t="s">
        <v>10189</v>
      </c>
      <c r="B10509" s="1761" t="s">
        <v>5792</v>
      </c>
      <c r="C10509" s="1761" t="s">
        <v>22045</v>
      </c>
      <c r="D10509" s="1762">
        <v>275</v>
      </c>
      <c r="E10509" s="1103">
        <f t="shared" ref="E10509:E10572" si="164">D10509*(100%-$E$8)</f>
        <v>151.25</v>
      </c>
    </row>
    <row r="10510" spans="1:5" ht="15.6">
      <c r="A10510" s="3246" t="s">
        <v>22054</v>
      </c>
      <c r="B10510" s="1763" t="s">
        <v>22055</v>
      </c>
      <c r="C10510" s="1763" t="s">
        <v>22045</v>
      </c>
      <c r="D10510" s="1764">
        <v>284</v>
      </c>
      <c r="E10510" s="1104">
        <f t="shared" si="164"/>
        <v>156.20000000000002</v>
      </c>
    </row>
    <row r="10511" spans="1:5" ht="15.6">
      <c r="A10511" s="3245" t="s">
        <v>22056</v>
      </c>
      <c r="B10511" s="1761" t="s">
        <v>22057</v>
      </c>
      <c r="C10511" s="1761" t="s">
        <v>22045</v>
      </c>
      <c r="D10511" s="1762">
        <v>286</v>
      </c>
      <c r="E10511" s="1103">
        <f t="shared" si="164"/>
        <v>157.30000000000001</v>
      </c>
    </row>
    <row r="10512" spans="1:5" ht="15.6">
      <c r="A10512" s="3246" t="s">
        <v>25816</v>
      </c>
      <c r="B10512" s="1763" t="s">
        <v>25817</v>
      </c>
      <c r="C10512" s="1763" t="s">
        <v>22045</v>
      </c>
      <c r="D10512" s="1764">
        <v>1</v>
      </c>
      <c r="E10512" s="1104">
        <f t="shared" si="164"/>
        <v>0.55000000000000004</v>
      </c>
    </row>
    <row r="10513" spans="1:5" ht="15.6">
      <c r="A10513" s="3245" t="s">
        <v>31778</v>
      </c>
      <c r="B10513" s="1761" t="s">
        <v>31779</v>
      </c>
      <c r="C10513" s="1761" t="s">
        <v>22045</v>
      </c>
      <c r="D10513" s="1762">
        <v>178</v>
      </c>
      <c r="E10513" s="1103">
        <f t="shared" si="164"/>
        <v>97.9</v>
      </c>
    </row>
    <row r="10514" spans="1:5" ht="15.6">
      <c r="A10514" s="3246" t="s">
        <v>31780</v>
      </c>
      <c r="B10514" s="1763" t="s">
        <v>31781</v>
      </c>
      <c r="C10514" s="1763" t="s">
        <v>22045</v>
      </c>
      <c r="D10514" s="1764">
        <v>178</v>
      </c>
      <c r="E10514" s="1104">
        <f t="shared" si="164"/>
        <v>97.9</v>
      </c>
    </row>
    <row r="10515" spans="1:5" ht="15.6">
      <c r="A10515" s="3245" t="s">
        <v>31782</v>
      </c>
      <c r="B10515" s="1761" t="s">
        <v>31783</v>
      </c>
      <c r="C10515" s="1761" t="s">
        <v>22045</v>
      </c>
      <c r="D10515" s="1762">
        <v>189</v>
      </c>
      <c r="E10515" s="1103">
        <f t="shared" si="164"/>
        <v>103.95</v>
      </c>
    </row>
    <row r="10516" spans="1:5" ht="15.6">
      <c r="A10516" s="3246" t="s">
        <v>31784</v>
      </c>
      <c r="B10516" s="1763" t="s">
        <v>31785</v>
      </c>
      <c r="C10516" s="1763" t="s">
        <v>22045</v>
      </c>
      <c r="D10516" s="1764">
        <v>225</v>
      </c>
      <c r="E10516" s="1104">
        <f t="shared" si="164"/>
        <v>123.75000000000001</v>
      </c>
    </row>
    <row r="10517" spans="1:5" ht="15.6">
      <c r="A10517" s="3245" t="s">
        <v>31786</v>
      </c>
      <c r="B10517" s="1761" t="s">
        <v>31787</v>
      </c>
      <c r="C10517" s="1761" t="s">
        <v>22045</v>
      </c>
      <c r="D10517" s="1762">
        <v>256</v>
      </c>
      <c r="E10517" s="1103">
        <f t="shared" si="164"/>
        <v>140.80000000000001</v>
      </c>
    </row>
    <row r="10518" spans="1:5" ht="15.6">
      <c r="A10518" s="3246" t="s">
        <v>31788</v>
      </c>
      <c r="B10518" s="1763" t="s">
        <v>31789</v>
      </c>
      <c r="C10518" s="1763" t="s">
        <v>22045</v>
      </c>
      <c r="D10518" s="1764">
        <v>260</v>
      </c>
      <c r="E10518" s="1104">
        <f t="shared" si="164"/>
        <v>143</v>
      </c>
    </row>
    <row r="10519" spans="1:5" ht="15.6">
      <c r="A10519" s="3245" t="s">
        <v>25818</v>
      </c>
      <c r="B10519" s="1761" t="s">
        <v>25819</v>
      </c>
      <c r="C10519" s="1761" t="s">
        <v>22045</v>
      </c>
      <c r="D10519" s="1762">
        <v>1</v>
      </c>
      <c r="E10519" s="1103">
        <f t="shared" si="164"/>
        <v>0.55000000000000004</v>
      </c>
    </row>
    <row r="10520" spans="1:5" ht="15.6">
      <c r="A10520" s="3246" t="s">
        <v>10179</v>
      </c>
      <c r="B10520" s="1763" t="s">
        <v>4466</v>
      </c>
      <c r="C10520" s="1763" t="s">
        <v>22045</v>
      </c>
      <c r="D10520" s="1764">
        <v>144</v>
      </c>
      <c r="E10520" s="1104">
        <f t="shared" si="164"/>
        <v>79.2</v>
      </c>
    </row>
    <row r="10521" spans="1:5" ht="15.6">
      <c r="A10521" s="3245" t="s">
        <v>10180</v>
      </c>
      <c r="B10521" s="1761" t="s">
        <v>4465</v>
      </c>
      <c r="C10521" s="1761" t="s">
        <v>22045</v>
      </c>
      <c r="D10521" s="1762">
        <v>150</v>
      </c>
      <c r="E10521" s="1103">
        <f t="shared" si="164"/>
        <v>82.5</v>
      </c>
    </row>
    <row r="10522" spans="1:5" ht="15.6">
      <c r="A10522" s="3246" t="s">
        <v>10181</v>
      </c>
      <c r="B10522" s="1763" t="s">
        <v>4464</v>
      </c>
      <c r="C10522" s="1763" t="s">
        <v>22045</v>
      </c>
      <c r="D10522" s="1764">
        <v>195</v>
      </c>
      <c r="E10522" s="1104">
        <f t="shared" si="164"/>
        <v>107.25000000000001</v>
      </c>
    </row>
    <row r="10523" spans="1:5" ht="15.6">
      <c r="A10523" s="3245" t="s">
        <v>10182</v>
      </c>
      <c r="B10523" s="1761" t="s">
        <v>4463</v>
      </c>
      <c r="C10523" s="1761" t="s">
        <v>22045</v>
      </c>
      <c r="D10523" s="1762">
        <v>253</v>
      </c>
      <c r="E10523" s="1103">
        <f t="shared" si="164"/>
        <v>139.15</v>
      </c>
    </row>
    <row r="10524" spans="1:5" ht="15.6">
      <c r="A10524" s="3246" t="s">
        <v>10183</v>
      </c>
      <c r="B10524" s="1763" t="s">
        <v>4462</v>
      </c>
      <c r="C10524" s="1763" t="s">
        <v>22045</v>
      </c>
      <c r="D10524" s="1764">
        <v>287</v>
      </c>
      <c r="E10524" s="1104">
        <f t="shared" si="164"/>
        <v>157.85000000000002</v>
      </c>
    </row>
    <row r="10525" spans="1:5" ht="15.6">
      <c r="A10525" s="3245" t="s">
        <v>25820</v>
      </c>
      <c r="B10525" s="1761" t="s">
        <v>25821</v>
      </c>
      <c r="C10525" s="1761" t="s">
        <v>22045</v>
      </c>
      <c r="D10525" s="1762">
        <v>1</v>
      </c>
      <c r="E10525" s="1103">
        <f t="shared" si="164"/>
        <v>0.55000000000000004</v>
      </c>
    </row>
    <row r="10526" spans="1:5" ht="15.6">
      <c r="A10526" s="3246" t="s">
        <v>10190</v>
      </c>
      <c r="B10526" s="1763" t="s">
        <v>5497</v>
      </c>
      <c r="C10526" s="1763" t="s">
        <v>22045</v>
      </c>
      <c r="D10526" s="1764">
        <v>176</v>
      </c>
      <c r="E10526" s="1104">
        <f t="shared" si="164"/>
        <v>96.800000000000011</v>
      </c>
    </row>
    <row r="10527" spans="1:5" ht="15.6">
      <c r="A10527" s="3245" t="s">
        <v>10191</v>
      </c>
      <c r="B10527" s="1761" t="s">
        <v>5499</v>
      </c>
      <c r="C10527" s="1761" t="s">
        <v>22045</v>
      </c>
      <c r="D10527" s="1762">
        <v>195</v>
      </c>
      <c r="E10527" s="1103">
        <f t="shared" si="164"/>
        <v>107.25000000000001</v>
      </c>
    </row>
    <row r="10528" spans="1:5" ht="15.6">
      <c r="A10528" s="3246" t="s">
        <v>10194</v>
      </c>
      <c r="B10528" s="1763" t="s">
        <v>5498</v>
      </c>
      <c r="C10528" s="1763" t="s">
        <v>22045</v>
      </c>
      <c r="D10528" s="1764">
        <v>201</v>
      </c>
      <c r="E10528" s="1104">
        <f t="shared" si="164"/>
        <v>110.55000000000001</v>
      </c>
    </row>
    <row r="10529" spans="1:5" ht="15.6">
      <c r="A10529" s="3245" t="s">
        <v>10195</v>
      </c>
      <c r="B10529" s="1761" t="s">
        <v>5500</v>
      </c>
      <c r="C10529" s="1761" t="s">
        <v>22045</v>
      </c>
      <c r="D10529" s="1762">
        <v>226</v>
      </c>
      <c r="E10529" s="1103">
        <f t="shared" si="164"/>
        <v>124.30000000000001</v>
      </c>
    </row>
    <row r="10530" spans="1:5" ht="15.6">
      <c r="A10530" s="3246" t="s">
        <v>10206</v>
      </c>
      <c r="B10530" s="1763" t="s">
        <v>5501</v>
      </c>
      <c r="C10530" s="1763" t="s">
        <v>22045</v>
      </c>
      <c r="D10530" s="1764">
        <v>226</v>
      </c>
      <c r="E10530" s="1104">
        <f t="shared" si="164"/>
        <v>124.30000000000001</v>
      </c>
    </row>
    <row r="10531" spans="1:5" ht="15.6">
      <c r="A10531" s="3245" t="s">
        <v>10192</v>
      </c>
      <c r="B10531" s="1761" t="s">
        <v>5502</v>
      </c>
      <c r="C10531" s="1761" t="s">
        <v>22045</v>
      </c>
      <c r="D10531" s="1762">
        <v>251</v>
      </c>
      <c r="E10531" s="1103">
        <f t="shared" si="164"/>
        <v>138.05000000000001</v>
      </c>
    </row>
    <row r="10532" spans="1:5" ht="15.6">
      <c r="A10532" s="3246" t="s">
        <v>10196</v>
      </c>
      <c r="B10532" s="1763" t="s">
        <v>5503</v>
      </c>
      <c r="C10532" s="1763" t="s">
        <v>22045</v>
      </c>
      <c r="D10532" s="1764">
        <v>302</v>
      </c>
      <c r="E10532" s="1104">
        <f t="shared" si="164"/>
        <v>166.10000000000002</v>
      </c>
    </row>
    <row r="10533" spans="1:5" ht="15.6">
      <c r="A10533" s="3245" t="s">
        <v>10193</v>
      </c>
      <c r="B10533" s="1761" t="s">
        <v>5504</v>
      </c>
      <c r="C10533" s="1761" t="s">
        <v>22045</v>
      </c>
      <c r="D10533" s="1762">
        <v>314</v>
      </c>
      <c r="E10533" s="1103">
        <f t="shared" si="164"/>
        <v>172.70000000000002</v>
      </c>
    </row>
    <row r="10534" spans="1:5" ht="15.6">
      <c r="A10534" s="3246" t="s">
        <v>10197</v>
      </c>
      <c r="B10534" s="1763" t="s">
        <v>5505</v>
      </c>
      <c r="C10534" s="1763" t="s">
        <v>22045</v>
      </c>
      <c r="D10534" s="1764">
        <v>368</v>
      </c>
      <c r="E10534" s="1104">
        <f t="shared" si="164"/>
        <v>202.4</v>
      </c>
    </row>
    <row r="10535" spans="1:5" ht="15.6">
      <c r="A10535" s="3245" t="s">
        <v>25822</v>
      </c>
      <c r="B10535" s="1761" t="s">
        <v>25823</v>
      </c>
      <c r="C10535" s="1761" t="s">
        <v>22045</v>
      </c>
      <c r="D10535" s="1762">
        <v>1</v>
      </c>
      <c r="E10535" s="1103">
        <f t="shared" si="164"/>
        <v>0.55000000000000004</v>
      </c>
    </row>
    <row r="10536" spans="1:5" ht="15.6">
      <c r="A10536" s="3246" t="s">
        <v>10198</v>
      </c>
      <c r="B10536" s="1763" t="s">
        <v>5506</v>
      </c>
      <c r="C10536" s="1763" t="s">
        <v>22045</v>
      </c>
      <c r="D10536" s="1764">
        <v>178</v>
      </c>
      <c r="E10536" s="1104">
        <f t="shared" si="164"/>
        <v>97.9</v>
      </c>
    </row>
    <row r="10537" spans="1:5" ht="15.6">
      <c r="A10537" s="3245" t="s">
        <v>10202</v>
      </c>
      <c r="B10537" s="1761" t="s">
        <v>5507</v>
      </c>
      <c r="C10537" s="1761" t="s">
        <v>22045</v>
      </c>
      <c r="D10537" s="1762">
        <v>199</v>
      </c>
      <c r="E10537" s="1103">
        <f t="shared" si="164"/>
        <v>109.45</v>
      </c>
    </row>
    <row r="10538" spans="1:5" ht="15.6">
      <c r="A10538" s="3246" t="s">
        <v>10199</v>
      </c>
      <c r="B10538" s="1763" t="s">
        <v>5508</v>
      </c>
      <c r="C10538" s="1763" t="s">
        <v>22045</v>
      </c>
      <c r="D10538" s="1764">
        <v>199</v>
      </c>
      <c r="E10538" s="1104">
        <f t="shared" si="164"/>
        <v>109.45</v>
      </c>
    </row>
    <row r="10539" spans="1:5" ht="15.6">
      <c r="A10539" s="3245" t="s">
        <v>10203</v>
      </c>
      <c r="B10539" s="1761" t="s">
        <v>5509</v>
      </c>
      <c r="C10539" s="1761" t="s">
        <v>22045</v>
      </c>
      <c r="D10539" s="1762">
        <v>218</v>
      </c>
      <c r="E10539" s="1103">
        <f t="shared" si="164"/>
        <v>119.9</v>
      </c>
    </row>
    <row r="10540" spans="1:5" ht="15.6">
      <c r="A10540" s="3246" t="s">
        <v>10200</v>
      </c>
      <c r="B10540" s="1763" t="s">
        <v>5510</v>
      </c>
      <c r="C10540" s="1763" t="s">
        <v>22045</v>
      </c>
      <c r="D10540" s="1764">
        <v>264</v>
      </c>
      <c r="E10540" s="1104">
        <f t="shared" si="164"/>
        <v>145.20000000000002</v>
      </c>
    </row>
    <row r="10541" spans="1:5" ht="15.6">
      <c r="A10541" s="3245" t="s">
        <v>10204</v>
      </c>
      <c r="B10541" s="1761" t="s">
        <v>5511</v>
      </c>
      <c r="C10541" s="1761" t="s">
        <v>22045</v>
      </c>
      <c r="D10541" s="1762">
        <v>318</v>
      </c>
      <c r="E10541" s="1103">
        <f t="shared" si="164"/>
        <v>174.9</v>
      </c>
    </row>
    <row r="10542" spans="1:5" ht="15.6">
      <c r="A10542" s="3246" t="s">
        <v>10201</v>
      </c>
      <c r="B10542" s="1763" t="s">
        <v>5512</v>
      </c>
      <c r="C10542" s="1763" t="s">
        <v>22045</v>
      </c>
      <c r="D10542" s="1764">
        <v>331</v>
      </c>
      <c r="E10542" s="1104">
        <f t="shared" si="164"/>
        <v>182.05</v>
      </c>
    </row>
    <row r="10543" spans="1:5" ht="15.6">
      <c r="A10543" s="3245" t="s">
        <v>10205</v>
      </c>
      <c r="B10543" s="1761" t="s">
        <v>5513</v>
      </c>
      <c r="C10543" s="1761" t="s">
        <v>22045</v>
      </c>
      <c r="D10543" s="1762">
        <v>370</v>
      </c>
      <c r="E10543" s="1103">
        <f t="shared" si="164"/>
        <v>203.50000000000003</v>
      </c>
    </row>
    <row r="10544" spans="1:5" ht="15.6">
      <c r="A10544" s="3246" t="s">
        <v>25826</v>
      </c>
      <c r="B10544" s="1763" t="s">
        <v>25827</v>
      </c>
      <c r="C10544" s="1763" t="s">
        <v>22058</v>
      </c>
      <c r="D10544" s="1764">
        <v>1</v>
      </c>
      <c r="E10544" s="1104">
        <f t="shared" si="164"/>
        <v>0.55000000000000004</v>
      </c>
    </row>
    <row r="10545" spans="1:5" ht="15.6">
      <c r="A10545" s="3245" t="s">
        <v>10223</v>
      </c>
      <c r="B10545" s="1761" t="s">
        <v>4960</v>
      </c>
      <c r="C10545" s="1761" t="s">
        <v>22058</v>
      </c>
      <c r="D10545" s="1762">
        <v>74</v>
      </c>
      <c r="E10545" s="1103">
        <f t="shared" si="164"/>
        <v>40.700000000000003</v>
      </c>
    </row>
    <row r="10546" spans="1:5" ht="15.6">
      <c r="A10546" s="3246" t="s">
        <v>10224</v>
      </c>
      <c r="B10546" s="1763" t="s">
        <v>4961</v>
      </c>
      <c r="C10546" s="1763" t="s">
        <v>22058</v>
      </c>
      <c r="D10546" s="1764">
        <v>81</v>
      </c>
      <c r="E10546" s="1104">
        <f t="shared" si="164"/>
        <v>44.550000000000004</v>
      </c>
    </row>
    <row r="10547" spans="1:5" ht="15.6">
      <c r="A10547" s="3245" t="s">
        <v>10225</v>
      </c>
      <c r="B10547" s="1761" t="s">
        <v>4962</v>
      </c>
      <c r="C10547" s="1761" t="s">
        <v>22058</v>
      </c>
      <c r="D10547" s="1762">
        <v>95</v>
      </c>
      <c r="E10547" s="1103">
        <f t="shared" si="164"/>
        <v>52.250000000000007</v>
      </c>
    </row>
    <row r="10548" spans="1:5" ht="15.6">
      <c r="A10548" s="3246" t="s">
        <v>25824</v>
      </c>
      <c r="B10548" s="1763" t="s">
        <v>25825</v>
      </c>
      <c r="C10548" s="1763" t="s">
        <v>22058</v>
      </c>
      <c r="D10548" s="1764">
        <v>1</v>
      </c>
      <c r="E10548" s="1104">
        <f t="shared" si="164"/>
        <v>0.55000000000000004</v>
      </c>
    </row>
    <row r="10549" spans="1:5" ht="15.6">
      <c r="A10549" s="3245" t="s">
        <v>10219</v>
      </c>
      <c r="B10549" s="1761" t="s">
        <v>4493</v>
      </c>
      <c r="C10549" s="1761" t="s">
        <v>22058</v>
      </c>
      <c r="D10549" s="1762">
        <v>105</v>
      </c>
      <c r="E10549" s="1103">
        <f t="shared" si="164"/>
        <v>57.750000000000007</v>
      </c>
    </row>
    <row r="10550" spans="1:5" ht="15.6">
      <c r="A10550" s="3246" t="s">
        <v>10220</v>
      </c>
      <c r="B10550" s="1763" t="s">
        <v>4492</v>
      </c>
      <c r="C10550" s="1763" t="s">
        <v>22058</v>
      </c>
      <c r="D10550" s="1764">
        <v>107</v>
      </c>
      <c r="E10550" s="1104">
        <f t="shared" si="164"/>
        <v>58.85</v>
      </c>
    </row>
    <row r="10551" spans="1:5" ht="15.6">
      <c r="A10551" s="3245" t="s">
        <v>25828</v>
      </c>
      <c r="B10551" s="1761" t="s">
        <v>25829</v>
      </c>
      <c r="C10551" s="1761" t="s">
        <v>22058</v>
      </c>
      <c r="D10551" s="1762">
        <v>1</v>
      </c>
      <c r="E10551" s="1103">
        <f t="shared" si="164"/>
        <v>0.55000000000000004</v>
      </c>
    </row>
    <row r="10552" spans="1:5" ht="15.6">
      <c r="A10552" s="3246" t="s">
        <v>10221</v>
      </c>
      <c r="B10552" s="1763" t="s">
        <v>4491</v>
      </c>
      <c r="C10552" s="1763" t="s">
        <v>22058</v>
      </c>
      <c r="D10552" s="1764">
        <v>82</v>
      </c>
      <c r="E10552" s="1104">
        <f t="shared" si="164"/>
        <v>45.1</v>
      </c>
    </row>
    <row r="10553" spans="1:5" ht="15.6">
      <c r="A10553" s="3245" t="s">
        <v>10222</v>
      </c>
      <c r="B10553" s="1761" t="s">
        <v>4490</v>
      </c>
      <c r="C10553" s="1761" t="s">
        <v>22058</v>
      </c>
      <c r="D10553" s="1762">
        <v>83</v>
      </c>
      <c r="E10553" s="1103">
        <f t="shared" si="164"/>
        <v>45.650000000000006</v>
      </c>
    </row>
    <row r="10554" spans="1:5" ht="15.6">
      <c r="A10554" s="3246" t="s">
        <v>10226</v>
      </c>
      <c r="B10554" s="1763" t="s">
        <v>4963</v>
      </c>
      <c r="C10554" s="1763" t="s">
        <v>22058</v>
      </c>
      <c r="D10554" s="1764">
        <v>105</v>
      </c>
      <c r="E10554" s="1104">
        <f t="shared" si="164"/>
        <v>57.750000000000007</v>
      </c>
    </row>
    <row r="10555" spans="1:5" ht="15.6">
      <c r="A10555" s="3245" t="s">
        <v>24721</v>
      </c>
      <c r="B10555" s="1761" t="s">
        <v>24722</v>
      </c>
      <c r="C10555" s="1761" t="s">
        <v>22058</v>
      </c>
      <c r="D10555" s="1762">
        <v>48</v>
      </c>
      <c r="E10555" s="1103">
        <f t="shared" si="164"/>
        <v>26.400000000000002</v>
      </c>
    </row>
    <row r="10556" spans="1:5" ht="15.6">
      <c r="A10556" s="3246" t="s">
        <v>24723</v>
      </c>
      <c r="B10556" s="1763" t="s">
        <v>24724</v>
      </c>
      <c r="C10556" s="1763" t="s">
        <v>22058</v>
      </c>
      <c r="D10556" s="1764">
        <v>52</v>
      </c>
      <c r="E10556" s="1104">
        <f t="shared" si="164"/>
        <v>28.6</v>
      </c>
    </row>
    <row r="10557" spans="1:5" ht="15.6">
      <c r="A10557" s="3245" t="s">
        <v>24725</v>
      </c>
      <c r="B10557" s="1761" t="s">
        <v>24726</v>
      </c>
      <c r="C10557" s="1761" t="s">
        <v>22058</v>
      </c>
      <c r="D10557" s="1762">
        <v>56</v>
      </c>
      <c r="E10557" s="1103">
        <f t="shared" si="164"/>
        <v>30.800000000000004</v>
      </c>
    </row>
    <row r="10558" spans="1:5" ht="15.6">
      <c r="A10558" s="3246" t="s">
        <v>24727</v>
      </c>
      <c r="B10558" s="1763" t="s">
        <v>24728</v>
      </c>
      <c r="C10558" s="1763" t="s">
        <v>22058</v>
      </c>
      <c r="D10558" s="1764">
        <v>59</v>
      </c>
      <c r="E10558" s="1104">
        <f t="shared" si="164"/>
        <v>32.450000000000003</v>
      </c>
    </row>
    <row r="10559" spans="1:5" ht="15.6">
      <c r="A10559" s="3245" t="s">
        <v>25830</v>
      </c>
      <c r="B10559" s="1761" t="s">
        <v>25831</v>
      </c>
      <c r="C10559" s="1761" t="s">
        <v>22061</v>
      </c>
      <c r="D10559" s="1762">
        <v>1</v>
      </c>
      <c r="E10559" s="1103">
        <f t="shared" si="164"/>
        <v>0.55000000000000004</v>
      </c>
    </row>
    <row r="10560" spans="1:5" ht="15.6">
      <c r="A10560" s="3246" t="s">
        <v>25834</v>
      </c>
      <c r="B10560" s="1763" t="s">
        <v>25835</v>
      </c>
      <c r="C10560" s="1763" t="s">
        <v>22061</v>
      </c>
      <c r="D10560" s="1764">
        <v>16</v>
      </c>
      <c r="E10560" s="1104">
        <f t="shared" si="164"/>
        <v>8.8000000000000007</v>
      </c>
    </row>
    <row r="10561" spans="1:5" ht="15.6">
      <c r="A10561" s="3245" t="s">
        <v>30557</v>
      </c>
      <c r="B10561" s="1761" t="s">
        <v>30558</v>
      </c>
      <c r="C10561" s="1761" t="s">
        <v>22061</v>
      </c>
      <c r="D10561" s="1762">
        <v>38</v>
      </c>
      <c r="E10561" s="1103">
        <f t="shared" si="164"/>
        <v>20.900000000000002</v>
      </c>
    </row>
    <row r="10562" spans="1:5" ht="15.6">
      <c r="A10562" s="3246" t="s">
        <v>30559</v>
      </c>
      <c r="B10562" s="1763" t="s">
        <v>30560</v>
      </c>
      <c r="C10562" s="1763" t="s">
        <v>22061</v>
      </c>
      <c r="D10562" s="1764">
        <v>40</v>
      </c>
      <c r="E10562" s="1104">
        <f t="shared" si="164"/>
        <v>22</v>
      </c>
    </row>
    <row r="10563" spans="1:5" ht="15.6">
      <c r="A10563" s="3245" t="s">
        <v>30561</v>
      </c>
      <c r="B10563" s="1761" t="s">
        <v>30562</v>
      </c>
      <c r="C10563" s="1761" t="s">
        <v>22061</v>
      </c>
      <c r="D10563" s="1762">
        <v>57</v>
      </c>
      <c r="E10563" s="1103">
        <f t="shared" si="164"/>
        <v>31.35</v>
      </c>
    </row>
    <row r="10564" spans="1:5" ht="15.6">
      <c r="A10564" s="3246" t="s">
        <v>30563</v>
      </c>
      <c r="B10564" s="1763" t="s">
        <v>30564</v>
      </c>
      <c r="C10564" s="1763" t="s">
        <v>22061</v>
      </c>
      <c r="D10564" s="1764">
        <v>77</v>
      </c>
      <c r="E10564" s="1104">
        <f t="shared" si="164"/>
        <v>42.35</v>
      </c>
    </row>
    <row r="10565" spans="1:5" ht="15.6">
      <c r="A10565" s="3245" t="s">
        <v>25832</v>
      </c>
      <c r="B10565" s="1761" t="s">
        <v>25833</v>
      </c>
      <c r="C10565" s="1761" t="s">
        <v>22061</v>
      </c>
      <c r="D10565" s="1762">
        <v>1</v>
      </c>
      <c r="E10565" s="1103">
        <f t="shared" si="164"/>
        <v>0.55000000000000004</v>
      </c>
    </row>
    <row r="10566" spans="1:5" ht="15.6">
      <c r="A10566" s="3246" t="s">
        <v>30565</v>
      </c>
      <c r="B10566" s="1763" t="s">
        <v>30566</v>
      </c>
      <c r="C10566" s="1763" t="s">
        <v>22061</v>
      </c>
      <c r="D10566" s="1764">
        <v>33</v>
      </c>
      <c r="E10566" s="1104">
        <f t="shared" si="164"/>
        <v>18.150000000000002</v>
      </c>
    </row>
    <row r="10567" spans="1:5" ht="15.6">
      <c r="A10567" s="3245" t="s">
        <v>30567</v>
      </c>
      <c r="B10567" s="1761" t="s">
        <v>30568</v>
      </c>
      <c r="C10567" s="1761" t="s">
        <v>22061</v>
      </c>
      <c r="D10567" s="1762">
        <v>41</v>
      </c>
      <c r="E10567" s="1103">
        <f t="shared" si="164"/>
        <v>22.55</v>
      </c>
    </row>
    <row r="10568" spans="1:5" ht="15.6">
      <c r="A10568" s="3246" t="s">
        <v>30569</v>
      </c>
      <c r="B10568" s="1763" t="s">
        <v>30570</v>
      </c>
      <c r="C10568" s="1763" t="s">
        <v>22061</v>
      </c>
      <c r="D10568" s="1764">
        <v>50</v>
      </c>
      <c r="E10568" s="1104">
        <f t="shared" si="164"/>
        <v>27.500000000000004</v>
      </c>
    </row>
    <row r="10569" spans="1:5" ht="15.6">
      <c r="A10569" s="3245" t="s">
        <v>25836</v>
      </c>
      <c r="B10569" s="1761" t="s">
        <v>25837</v>
      </c>
      <c r="C10569" s="1761" t="s">
        <v>22061</v>
      </c>
      <c r="D10569" s="1762">
        <v>1</v>
      </c>
      <c r="E10569" s="1103">
        <f t="shared" si="164"/>
        <v>0.55000000000000004</v>
      </c>
    </row>
    <row r="10570" spans="1:5" ht="15.6">
      <c r="A10570" s="3246" t="s">
        <v>22070</v>
      </c>
      <c r="B10570" s="1763" t="s">
        <v>22071</v>
      </c>
      <c r="C10570" s="1763" t="s">
        <v>22061</v>
      </c>
      <c r="D10570" s="1764">
        <v>13</v>
      </c>
      <c r="E10570" s="1104">
        <f t="shared" si="164"/>
        <v>7.15</v>
      </c>
    </row>
    <row r="10571" spans="1:5" ht="15.6">
      <c r="A10571" s="3245" t="s">
        <v>22138</v>
      </c>
      <c r="B10571" s="1761" t="s">
        <v>22139</v>
      </c>
      <c r="C10571" s="1761" t="s">
        <v>22061</v>
      </c>
      <c r="D10571" s="1762">
        <v>13</v>
      </c>
      <c r="E10571" s="1103">
        <f t="shared" si="164"/>
        <v>7.15</v>
      </c>
    </row>
    <row r="10572" spans="1:5" ht="15.6">
      <c r="A10572" s="3246" t="s">
        <v>10227</v>
      </c>
      <c r="B10572" s="1763" t="s">
        <v>4966</v>
      </c>
      <c r="C10572" s="1763" t="s">
        <v>22061</v>
      </c>
      <c r="D10572" s="1764">
        <v>13</v>
      </c>
      <c r="E10572" s="1104">
        <f t="shared" si="164"/>
        <v>7.15</v>
      </c>
    </row>
    <row r="10573" spans="1:5" ht="15.6">
      <c r="A10573" s="3245" t="s">
        <v>22076</v>
      </c>
      <c r="B10573" s="1761" t="s">
        <v>22077</v>
      </c>
      <c r="C10573" s="1761" t="s">
        <v>22061</v>
      </c>
      <c r="D10573" s="1762">
        <v>13</v>
      </c>
      <c r="E10573" s="1103">
        <f t="shared" ref="E10573:E10636" si="165">D10573*(100%-$E$8)</f>
        <v>7.15</v>
      </c>
    </row>
    <row r="10574" spans="1:5" ht="15.6">
      <c r="A10574" s="3246" t="s">
        <v>22148</v>
      </c>
      <c r="B10574" s="1763" t="s">
        <v>22149</v>
      </c>
      <c r="C10574" s="1763" t="s">
        <v>22061</v>
      </c>
      <c r="D10574" s="1764">
        <v>13</v>
      </c>
      <c r="E10574" s="1104">
        <f t="shared" si="165"/>
        <v>7.15</v>
      </c>
    </row>
    <row r="10575" spans="1:5" ht="15.6">
      <c r="A10575" s="3245" t="s">
        <v>22078</v>
      </c>
      <c r="B10575" s="1761" t="s">
        <v>22079</v>
      </c>
      <c r="C10575" s="1761" t="s">
        <v>22061</v>
      </c>
      <c r="D10575" s="1762">
        <v>16</v>
      </c>
      <c r="E10575" s="1103">
        <f t="shared" si="165"/>
        <v>8.8000000000000007</v>
      </c>
    </row>
    <row r="10576" spans="1:5" ht="15.6">
      <c r="A10576" s="3246" t="s">
        <v>22150</v>
      </c>
      <c r="B10576" s="1763" t="s">
        <v>22151</v>
      </c>
      <c r="C10576" s="1763" t="s">
        <v>22061</v>
      </c>
      <c r="D10576" s="1764">
        <v>16</v>
      </c>
      <c r="E10576" s="1104">
        <f t="shared" si="165"/>
        <v>8.8000000000000007</v>
      </c>
    </row>
    <row r="10577" spans="1:5" ht="15.6">
      <c r="A10577" s="3245" t="s">
        <v>22140</v>
      </c>
      <c r="B10577" s="1761" t="s">
        <v>22141</v>
      </c>
      <c r="C10577" s="1761" t="s">
        <v>22061</v>
      </c>
      <c r="D10577" s="1762">
        <v>17</v>
      </c>
      <c r="E10577" s="1103">
        <f t="shared" si="165"/>
        <v>9.3500000000000014</v>
      </c>
    </row>
    <row r="10578" spans="1:5" ht="15.6">
      <c r="A10578" s="3246" t="s">
        <v>10228</v>
      </c>
      <c r="B10578" s="1763" t="s">
        <v>4967</v>
      </c>
      <c r="C10578" s="1763" t="s">
        <v>22061</v>
      </c>
      <c r="D10578" s="1764">
        <v>17</v>
      </c>
      <c r="E10578" s="1104">
        <f t="shared" si="165"/>
        <v>9.3500000000000014</v>
      </c>
    </row>
    <row r="10579" spans="1:5" ht="15.6">
      <c r="A10579" s="3245" t="s">
        <v>22080</v>
      </c>
      <c r="B10579" s="1761" t="s">
        <v>22081</v>
      </c>
      <c r="C10579" s="1761" t="s">
        <v>22061</v>
      </c>
      <c r="D10579" s="1762">
        <v>21</v>
      </c>
      <c r="E10579" s="1103">
        <f t="shared" si="165"/>
        <v>11.55</v>
      </c>
    </row>
    <row r="10580" spans="1:5" ht="15.6">
      <c r="A10580" s="3246" t="s">
        <v>22152</v>
      </c>
      <c r="B10580" s="1763" t="s">
        <v>22153</v>
      </c>
      <c r="C10580" s="1763" t="s">
        <v>22061</v>
      </c>
      <c r="D10580" s="1764">
        <v>21</v>
      </c>
      <c r="E10580" s="1104">
        <f t="shared" si="165"/>
        <v>11.55</v>
      </c>
    </row>
    <row r="10581" spans="1:5" ht="15.6">
      <c r="A10581" s="3245" t="s">
        <v>22072</v>
      </c>
      <c r="B10581" s="1761" t="s">
        <v>22073</v>
      </c>
      <c r="C10581" s="1761" t="s">
        <v>22061</v>
      </c>
      <c r="D10581" s="1762">
        <v>22</v>
      </c>
      <c r="E10581" s="1103">
        <f t="shared" si="165"/>
        <v>12.100000000000001</v>
      </c>
    </row>
    <row r="10582" spans="1:5" ht="15.6">
      <c r="A10582" s="3246" t="s">
        <v>10229</v>
      </c>
      <c r="B10582" s="1763" t="s">
        <v>4968</v>
      </c>
      <c r="C10582" s="1763" t="s">
        <v>22061</v>
      </c>
      <c r="D10582" s="1764">
        <v>22</v>
      </c>
      <c r="E10582" s="1104">
        <f t="shared" si="165"/>
        <v>12.100000000000001</v>
      </c>
    </row>
    <row r="10583" spans="1:5" ht="15.6">
      <c r="A10583" s="3245" t="s">
        <v>22142</v>
      </c>
      <c r="B10583" s="1761" t="s">
        <v>22143</v>
      </c>
      <c r="C10583" s="1761" t="s">
        <v>22061</v>
      </c>
      <c r="D10583" s="1762">
        <v>23</v>
      </c>
      <c r="E10583" s="1103">
        <f t="shared" si="165"/>
        <v>12.65</v>
      </c>
    </row>
    <row r="10584" spans="1:5" ht="15.6">
      <c r="A10584" s="3246" t="s">
        <v>22082</v>
      </c>
      <c r="B10584" s="1763" t="s">
        <v>22083</v>
      </c>
      <c r="C10584" s="1763" t="s">
        <v>22061</v>
      </c>
      <c r="D10584" s="1764">
        <v>28</v>
      </c>
      <c r="E10584" s="1104">
        <f t="shared" si="165"/>
        <v>15.400000000000002</v>
      </c>
    </row>
    <row r="10585" spans="1:5" ht="15.6">
      <c r="A10585" s="3245" t="s">
        <v>22154</v>
      </c>
      <c r="B10585" s="1761" t="s">
        <v>22155</v>
      </c>
      <c r="C10585" s="1761" t="s">
        <v>22061</v>
      </c>
      <c r="D10585" s="1762">
        <v>28</v>
      </c>
      <c r="E10585" s="1103">
        <f t="shared" si="165"/>
        <v>15.400000000000002</v>
      </c>
    </row>
    <row r="10586" spans="1:5" ht="15.6">
      <c r="A10586" s="3246" t="s">
        <v>22180</v>
      </c>
      <c r="B10586" s="1763" t="s">
        <v>22181</v>
      </c>
      <c r="C10586" s="1763" t="s">
        <v>22061</v>
      </c>
      <c r="D10586" s="1764">
        <v>28</v>
      </c>
      <c r="E10586" s="1104">
        <f t="shared" si="165"/>
        <v>15.400000000000002</v>
      </c>
    </row>
    <row r="10587" spans="1:5" ht="15.6">
      <c r="A10587" s="3245" t="s">
        <v>22158</v>
      </c>
      <c r="B10587" s="1761" t="s">
        <v>22159</v>
      </c>
      <c r="C10587" s="1761" t="s">
        <v>22061</v>
      </c>
      <c r="D10587" s="1762">
        <v>30</v>
      </c>
      <c r="E10587" s="1103">
        <f t="shared" si="165"/>
        <v>16.5</v>
      </c>
    </row>
    <row r="10588" spans="1:5" ht="15.6">
      <c r="A10588" s="3246" t="s">
        <v>10244</v>
      </c>
      <c r="B10588" s="1763" t="s">
        <v>4969</v>
      </c>
      <c r="C10588" s="1763" t="s">
        <v>22061</v>
      </c>
      <c r="D10588" s="1764">
        <v>30</v>
      </c>
      <c r="E10588" s="1104">
        <f t="shared" si="165"/>
        <v>16.5</v>
      </c>
    </row>
    <row r="10589" spans="1:5" ht="15.6">
      <c r="A10589" s="3245" t="s">
        <v>22074</v>
      </c>
      <c r="B10589" s="1761" t="s">
        <v>22075</v>
      </c>
      <c r="C10589" s="1761" t="s">
        <v>22061</v>
      </c>
      <c r="D10589" s="1762">
        <v>30</v>
      </c>
      <c r="E10589" s="1103">
        <f t="shared" si="165"/>
        <v>16.5</v>
      </c>
    </row>
    <row r="10590" spans="1:5" ht="15.6">
      <c r="A10590" s="3246" t="s">
        <v>22144</v>
      </c>
      <c r="B10590" s="1763" t="s">
        <v>22145</v>
      </c>
      <c r="C10590" s="1763" t="s">
        <v>22061</v>
      </c>
      <c r="D10590" s="1764">
        <v>30</v>
      </c>
      <c r="E10590" s="1104">
        <f t="shared" si="165"/>
        <v>16.5</v>
      </c>
    </row>
    <row r="10591" spans="1:5" ht="15.6">
      <c r="A10591" s="3245" t="s">
        <v>10230</v>
      </c>
      <c r="B10591" s="1761" t="s">
        <v>4970</v>
      </c>
      <c r="C10591" s="1761" t="s">
        <v>22061</v>
      </c>
      <c r="D10591" s="1762">
        <v>30</v>
      </c>
      <c r="E10591" s="1103">
        <f t="shared" si="165"/>
        <v>16.5</v>
      </c>
    </row>
    <row r="10592" spans="1:5" ht="15.6">
      <c r="A10592" s="3246" t="s">
        <v>25838</v>
      </c>
      <c r="B10592" s="1763" t="s">
        <v>25839</v>
      </c>
      <c r="C10592" s="1763" t="s">
        <v>22061</v>
      </c>
      <c r="D10592" s="1764">
        <v>33</v>
      </c>
      <c r="E10592" s="1104">
        <f t="shared" si="165"/>
        <v>18.150000000000002</v>
      </c>
    </row>
    <row r="10593" spans="1:5" ht="15.6">
      <c r="A10593" s="3245" t="s">
        <v>22146</v>
      </c>
      <c r="B10593" s="1761" t="s">
        <v>22147</v>
      </c>
      <c r="C10593" s="1761" t="s">
        <v>22061</v>
      </c>
      <c r="D10593" s="1762">
        <v>40</v>
      </c>
      <c r="E10593" s="1103">
        <f t="shared" si="165"/>
        <v>22</v>
      </c>
    </row>
    <row r="10594" spans="1:5" ht="15.6">
      <c r="A10594" s="3246" t="s">
        <v>10231</v>
      </c>
      <c r="B10594" s="1763" t="s">
        <v>4971</v>
      </c>
      <c r="C10594" s="1763" t="s">
        <v>22061</v>
      </c>
      <c r="D10594" s="1764">
        <v>40</v>
      </c>
      <c r="E10594" s="1104">
        <f t="shared" si="165"/>
        <v>22</v>
      </c>
    </row>
    <row r="10595" spans="1:5" ht="15.6">
      <c r="A10595" s="3245" t="s">
        <v>22084</v>
      </c>
      <c r="B10595" s="1761" t="s">
        <v>22085</v>
      </c>
      <c r="C10595" s="1761" t="s">
        <v>22061</v>
      </c>
      <c r="D10595" s="1762">
        <v>40</v>
      </c>
      <c r="E10595" s="1103">
        <f t="shared" si="165"/>
        <v>22</v>
      </c>
    </row>
    <row r="10596" spans="1:5" ht="15.6">
      <c r="A10596" s="3246" t="s">
        <v>22156</v>
      </c>
      <c r="B10596" s="1763" t="s">
        <v>22157</v>
      </c>
      <c r="C10596" s="1763" t="s">
        <v>22061</v>
      </c>
      <c r="D10596" s="1764">
        <v>40</v>
      </c>
      <c r="E10596" s="1104">
        <f t="shared" si="165"/>
        <v>22</v>
      </c>
    </row>
    <row r="10597" spans="1:5" ht="15.6">
      <c r="A10597" s="3245" t="s">
        <v>22068</v>
      </c>
      <c r="B10597" s="1761" t="s">
        <v>22069</v>
      </c>
      <c r="C10597" s="1761" t="s">
        <v>22061</v>
      </c>
      <c r="D10597" s="1762">
        <v>59</v>
      </c>
      <c r="E10597" s="1103">
        <f t="shared" si="165"/>
        <v>32.450000000000003</v>
      </c>
    </row>
    <row r="10598" spans="1:5" ht="15.6">
      <c r="A10598" s="3246" t="s">
        <v>22066</v>
      </c>
      <c r="B10598" s="1763" t="s">
        <v>22067</v>
      </c>
      <c r="C10598" s="1763" t="s">
        <v>22061</v>
      </c>
      <c r="D10598" s="1764">
        <v>13</v>
      </c>
      <c r="E10598" s="1104">
        <f t="shared" si="165"/>
        <v>7.15</v>
      </c>
    </row>
    <row r="10599" spans="1:5" ht="15.6">
      <c r="A10599" s="3245" t="s">
        <v>10249</v>
      </c>
      <c r="B10599" s="1761" t="s">
        <v>4972</v>
      </c>
      <c r="C10599" s="1761" t="s">
        <v>22061</v>
      </c>
      <c r="D10599" s="1762">
        <v>13</v>
      </c>
      <c r="E10599" s="1103">
        <f t="shared" si="165"/>
        <v>7.15</v>
      </c>
    </row>
    <row r="10600" spans="1:5" ht="15.6">
      <c r="A10600" s="3246" t="s">
        <v>22064</v>
      </c>
      <c r="B10600" s="1763" t="s">
        <v>22065</v>
      </c>
      <c r="C10600" s="1763" t="s">
        <v>22061</v>
      </c>
      <c r="D10600" s="1764">
        <v>14</v>
      </c>
      <c r="E10600" s="1104">
        <f t="shared" si="165"/>
        <v>7.7000000000000011</v>
      </c>
    </row>
    <row r="10601" spans="1:5" ht="15.6">
      <c r="A10601" s="3245" t="s">
        <v>22136</v>
      </c>
      <c r="B10601" s="1761" t="s">
        <v>22137</v>
      </c>
      <c r="C10601" s="1761" t="s">
        <v>22061</v>
      </c>
      <c r="D10601" s="1762">
        <v>14</v>
      </c>
      <c r="E10601" s="1103">
        <f t="shared" si="165"/>
        <v>7.7000000000000011</v>
      </c>
    </row>
    <row r="10602" spans="1:5" ht="15.6">
      <c r="A10602" s="3246" t="s">
        <v>10248</v>
      </c>
      <c r="B10602" s="1763" t="s">
        <v>4973</v>
      </c>
      <c r="C10602" s="1763" t="s">
        <v>22061</v>
      </c>
      <c r="D10602" s="1764">
        <v>14</v>
      </c>
      <c r="E10602" s="1104">
        <f t="shared" si="165"/>
        <v>7.7000000000000011</v>
      </c>
    </row>
    <row r="10603" spans="1:5" ht="15.6">
      <c r="A10603" s="3245" t="s">
        <v>22134</v>
      </c>
      <c r="B10603" s="1761" t="s">
        <v>22135</v>
      </c>
      <c r="C10603" s="1761" t="s">
        <v>22061</v>
      </c>
      <c r="D10603" s="1762">
        <v>20</v>
      </c>
      <c r="E10603" s="1103">
        <f t="shared" si="165"/>
        <v>11</v>
      </c>
    </row>
    <row r="10604" spans="1:5" ht="15.6">
      <c r="A10604" s="3246" t="s">
        <v>10247</v>
      </c>
      <c r="B10604" s="1763" t="s">
        <v>4974</v>
      </c>
      <c r="C10604" s="1763" t="s">
        <v>22061</v>
      </c>
      <c r="D10604" s="1764">
        <v>20</v>
      </c>
      <c r="E10604" s="1104">
        <f t="shared" si="165"/>
        <v>11</v>
      </c>
    </row>
    <row r="10605" spans="1:5" ht="15.6">
      <c r="A10605" s="3245" t="s">
        <v>22160</v>
      </c>
      <c r="B10605" s="1761" t="s">
        <v>22161</v>
      </c>
      <c r="C10605" s="1761" t="s">
        <v>22061</v>
      </c>
      <c r="D10605" s="1762">
        <v>27</v>
      </c>
      <c r="E10605" s="1103">
        <f t="shared" si="165"/>
        <v>14.850000000000001</v>
      </c>
    </row>
    <row r="10606" spans="1:5" ht="15.6">
      <c r="A10606" s="3246" t="s">
        <v>22062</v>
      </c>
      <c r="B10606" s="1763" t="s">
        <v>22063</v>
      </c>
      <c r="C10606" s="1763" t="s">
        <v>22061</v>
      </c>
      <c r="D10606" s="1764">
        <v>27</v>
      </c>
      <c r="E10606" s="1104">
        <f t="shared" si="165"/>
        <v>14.850000000000001</v>
      </c>
    </row>
    <row r="10607" spans="1:5" ht="15.6">
      <c r="A10607" s="3245" t="s">
        <v>22132</v>
      </c>
      <c r="B10607" s="1761" t="s">
        <v>22133</v>
      </c>
      <c r="C10607" s="1761" t="s">
        <v>22061</v>
      </c>
      <c r="D10607" s="1762">
        <v>27</v>
      </c>
      <c r="E10607" s="1103">
        <f t="shared" si="165"/>
        <v>14.850000000000001</v>
      </c>
    </row>
    <row r="10608" spans="1:5" ht="15.6">
      <c r="A10608" s="3246" t="s">
        <v>22182</v>
      </c>
      <c r="B10608" s="1763" t="s">
        <v>22183</v>
      </c>
      <c r="C10608" s="1763" t="s">
        <v>22061</v>
      </c>
      <c r="D10608" s="1764">
        <v>28</v>
      </c>
      <c r="E10608" s="1104">
        <f t="shared" si="165"/>
        <v>15.400000000000002</v>
      </c>
    </row>
    <row r="10609" spans="1:5" ht="15.6">
      <c r="A10609" s="3245" t="s">
        <v>10246</v>
      </c>
      <c r="B10609" s="1761" t="s">
        <v>4975</v>
      </c>
      <c r="C10609" s="1761" t="s">
        <v>22061</v>
      </c>
      <c r="D10609" s="1762">
        <v>28</v>
      </c>
      <c r="E10609" s="1103">
        <f t="shared" si="165"/>
        <v>15.400000000000002</v>
      </c>
    </row>
    <row r="10610" spans="1:5" ht="15.6">
      <c r="A10610" s="3246" t="s">
        <v>10245</v>
      </c>
      <c r="B10610" s="1763" t="s">
        <v>4976</v>
      </c>
      <c r="C10610" s="1763" t="s">
        <v>22061</v>
      </c>
      <c r="D10610" s="1764">
        <v>35</v>
      </c>
      <c r="E10610" s="1104">
        <f t="shared" si="165"/>
        <v>19.25</v>
      </c>
    </row>
    <row r="10611" spans="1:5" ht="15.6">
      <c r="A10611" s="3245" t="s">
        <v>22059</v>
      </c>
      <c r="B10611" s="1761" t="s">
        <v>22060</v>
      </c>
      <c r="C10611" s="1761" t="s">
        <v>22061</v>
      </c>
      <c r="D10611" s="1762">
        <v>36</v>
      </c>
      <c r="E10611" s="1103">
        <f t="shared" si="165"/>
        <v>19.8</v>
      </c>
    </row>
    <row r="10612" spans="1:5" ht="15.6">
      <c r="A10612" s="3246" t="s">
        <v>22130</v>
      </c>
      <c r="B10612" s="1763" t="s">
        <v>22131</v>
      </c>
      <c r="C10612" s="1763" t="s">
        <v>22061</v>
      </c>
      <c r="D10612" s="1764">
        <v>36</v>
      </c>
      <c r="E10612" s="1104">
        <f t="shared" si="165"/>
        <v>19.8</v>
      </c>
    </row>
    <row r="10613" spans="1:5" ht="15.6">
      <c r="A10613" s="3245" t="s">
        <v>23692</v>
      </c>
      <c r="B10613" s="1761" t="s">
        <v>23693</v>
      </c>
      <c r="C10613" s="1761" t="s">
        <v>22061</v>
      </c>
      <c r="D10613" s="1762">
        <v>296</v>
      </c>
      <c r="E10613" s="1103">
        <f t="shared" si="165"/>
        <v>162.80000000000001</v>
      </c>
    </row>
    <row r="10614" spans="1:5" ht="15.6">
      <c r="A10614" s="3246" t="s">
        <v>25840</v>
      </c>
      <c r="B10614" s="1763" t="s">
        <v>25841</v>
      </c>
      <c r="C10614" s="1763" t="s">
        <v>22061</v>
      </c>
      <c r="D10614" s="1764">
        <v>1</v>
      </c>
      <c r="E10614" s="1104">
        <f t="shared" si="165"/>
        <v>0.55000000000000004</v>
      </c>
    </row>
    <row r="10615" spans="1:5" ht="15.6">
      <c r="A10615" s="3245" t="s">
        <v>22086</v>
      </c>
      <c r="B10615" s="1761" t="s">
        <v>22087</v>
      </c>
      <c r="C10615" s="1761" t="s">
        <v>22061</v>
      </c>
      <c r="D10615" s="1762">
        <v>17</v>
      </c>
      <c r="E10615" s="1103">
        <f t="shared" si="165"/>
        <v>9.3500000000000014</v>
      </c>
    </row>
    <row r="10616" spans="1:5" ht="15.6">
      <c r="A10616" s="3246" t="s">
        <v>22116</v>
      </c>
      <c r="B10616" s="1763" t="s">
        <v>22117</v>
      </c>
      <c r="C10616" s="1763" t="s">
        <v>22061</v>
      </c>
      <c r="D10616" s="1764">
        <v>17</v>
      </c>
      <c r="E10616" s="1104">
        <f t="shared" si="165"/>
        <v>9.3500000000000014</v>
      </c>
    </row>
    <row r="10617" spans="1:5" ht="15.6">
      <c r="A10617" s="3245" t="s">
        <v>22168</v>
      </c>
      <c r="B10617" s="1761" t="s">
        <v>22169</v>
      </c>
      <c r="C10617" s="1761" t="s">
        <v>22061</v>
      </c>
      <c r="D10617" s="1762">
        <v>17</v>
      </c>
      <c r="E10617" s="1103">
        <f t="shared" si="165"/>
        <v>9.3500000000000014</v>
      </c>
    </row>
    <row r="10618" spans="1:5" ht="15.6">
      <c r="A10618" s="3246" t="s">
        <v>22106</v>
      </c>
      <c r="B10618" s="1763" t="s">
        <v>22107</v>
      </c>
      <c r="C10618" s="1763" t="s">
        <v>22061</v>
      </c>
      <c r="D10618" s="1764">
        <v>18</v>
      </c>
      <c r="E10618" s="1104">
        <f t="shared" si="165"/>
        <v>9.9</v>
      </c>
    </row>
    <row r="10619" spans="1:5" ht="15.6">
      <c r="A10619" s="3245" t="s">
        <v>10232</v>
      </c>
      <c r="B10619" s="1761" t="s">
        <v>5165</v>
      </c>
      <c r="C10619" s="1761" t="s">
        <v>22061</v>
      </c>
      <c r="D10619" s="1762">
        <v>18</v>
      </c>
      <c r="E10619" s="1103">
        <f t="shared" si="165"/>
        <v>9.9</v>
      </c>
    </row>
    <row r="10620" spans="1:5" ht="15.6">
      <c r="A10620" s="3246" t="s">
        <v>22088</v>
      </c>
      <c r="B10620" s="1763" t="s">
        <v>22089</v>
      </c>
      <c r="C10620" s="1763" t="s">
        <v>22061</v>
      </c>
      <c r="D10620" s="1764">
        <v>21</v>
      </c>
      <c r="E10620" s="1104">
        <f t="shared" si="165"/>
        <v>11.55</v>
      </c>
    </row>
    <row r="10621" spans="1:5" ht="15.6">
      <c r="A10621" s="3245" t="s">
        <v>22118</v>
      </c>
      <c r="B10621" s="1761" t="s">
        <v>22119</v>
      </c>
      <c r="C10621" s="1761" t="s">
        <v>22061</v>
      </c>
      <c r="D10621" s="1762">
        <v>21</v>
      </c>
      <c r="E10621" s="1103">
        <f t="shared" si="165"/>
        <v>11.55</v>
      </c>
    </row>
    <row r="10622" spans="1:5" ht="15.6">
      <c r="A10622" s="3246" t="s">
        <v>22170</v>
      </c>
      <c r="B10622" s="1763" t="s">
        <v>22171</v>
      </c>
      <c r="C10622" s="1763" t="s">
        <v>22061</v>
      </c>
      <c r="D10622" s="1764">
        <v>21</v>
      </c>
      <c r="E10622" s="1104">
        <f t="shared" si="165"/>
        <v>11.55</v>
      </c>
    </row>
    <row r="10623" spans="1:5" ht="15.6">
      <c r="A10623" s="3245" t="s">
        <v>10233</v>
      </c>
      <c r="B10623" s="1761" t="s">
        <v>5166</v>
      </c>
      <c r="C10623" s="1761" t="s">
        <v>22061</v>
      </c>
      <c r="D10623" s="1762">
        <v>22</v>
      </c>
      <c r="E10623" s="1103">
        <f t="shared" si="165"/>
        <v>12.100000000000001</v>
      </c>
    </row>
    <row r="10624" spans="1:5" ht="15.6">
      <c r="A10624" s="3246" t="s">
        <v>10260</v>
      </c>
      <c r="B10624" s="1763" t="s">
        <v>10261</v>
      </c>
      <c r="C10624" s="1763" t="s">
        <v>22061</v>
      </c>
      <c r="D10624" s="1764">
        <v>23</v>
      </c>
      <c r="E10624" s="1104">
        <f t="shared" si="165"/>
        <v>12.65</v>
      </c>
    </row>
    <row r="10625" spans="1:5" ht="15.6">
      <c r="A10625" s="3245" t="s">
        <v>22108</v>
      </c>
      <c r="B10625" s="1761" t="s">
        <v>22109</v>
      </c>
      <c r="C10625" s="1761" t="s">
        <v>22061</v>
      </c>
      <c r="D10625" s="1762">
        <v>23</v>
      </c>
      <c r="E10625" s="1103">
        <f t="shared" si="165"/>
        <v>12.65</v>
      </c>
    </row>
    <row r="10626" spans="1:5" ht="15.6">
      <c r="A10626" s="3246" t="s">
        <v>22172</v>
      </c>
      <c r="B10626" s="1763" t="s">
        <v>22173</v>
      </c>
      <c r="C10626" s="1763" t="s">
        <v>22061</v>
      </c>
      <c r="D10626" s="1764">
        <v>27</v>
      </c>
      <c r="E10626" s="1104">
        <f t="shared" si="165"/>
        <v>14.850000000000001</v>
      </c>
    </row>
    <row r="10627" spans="1:5" ht="15.6">
      <c r="A10627" s="3245" t="s">
        <v>22090</v>
      </c>
      <c r="B10627" s="1761" t="s">
        <v>22091</v>
      </c>
      <c r="C10627" s="1761" t="s">
        <v>22061</v>
      </c>
      <c r="D10627" s="1762">
        <v>28</v>
      </c>
      <c r="E10627" s="1103">
        <f t="shared" si="165"/>
        <v>15.400000000000002</v>
      </c>
    </row>
    <row r="10628" spans="1:5" ht="15.6">
      <c r="A10628" s="3246" t="s">
        <v>22120</v>
      </c>
      <c r="B10628" s="1763" t="s">
        <v>22121</v>
      </c>
      <c r="C10628" s="1763" t="s">
        <v>22061</v>
      </c>
      <c r="D10628" s="1764">
        <v>28</v>
      </c>
      <c r="E10628" s="1104">
        <f t="shared" si="165"/>
        <v>15.400000000000002</v>
      </c>
    </row>
    <row r="10629" spans="1:5" ht="15.6">
      <c r="A10629" s="3245" t="s">
        <v>10234</v>
      </c>
      <c r="B10629" s="1761" t="s">
        <v>5167</v>
      </c>
      <c r="C10629" s="1761" t="s">
        <v>22061</v>
      </c>
      <c r="D10629" s="1762">
        <v>29</v>
      </c>
      <c r="E10629" s="1103">
        <f t="shared" si="165"/>
        <v>15.950000000000001</v>
      </c>
    </row>
    <row r="10630" spans="1:5" ht="15.6">
      <c r="A10630" s="3246" t="s">
        <v>10262</v>
      </c>
      <c r="B10630" s="1763" t="s">
        <v>10263</v>
      </c>
      <c r="C10630" s="1763" t="s">
        <v>22061</v>
      </c>
      <c r="D10630" s="1764">
        <v>30</v>
      </c>
      <c r="E10630" s="1104">
        <f t="shared" si="165"/>
        <v>16.5</v>
      </c>
    </row>
    <row r="10631" spans="1:5" ht="15.6">
      <c r="A10631" s="3245" t="s">
        <v>22110</v>
      </c>
      <c r="B10631" s="1761" t="s">
        <v>22111</v>
      </c>
      <c r="C10631" s="1761" t="s">
        <v>22061</v>
      </c>
      <c r="D10631" s="1762">
        <v>30</v>
      </c>
      <c r="E10631" s="1103">
        <f t="shared" si="165"/>
        <v>16.5</v>
      </c>
    </row>
    <row r="10632" spans="1:5" ht="15.6">
      <c r="A10632" s="3246" t="s">
        <v>10267</v>
      </c>
      <c r="B10632" s="1763" t="s">
        <v>10268</v>
      </c>
      <c r="C10632" s="1763" t="s">
        <v>22061</v>
      </c>
      <c r="D10632" s="1764">
        <v>37</v>
      </c>
      <c r="E10632" s="1104">
        <f t="shared" si="165"/>
        <v>20.350000000000001</v>
      </c>
    </row>
    <row r="10633" spans="1:5" ht="15.6">
      <c r="A10633" s="3245" t="s">
        <v>22178</v>
      </c>
      <c r="B10633" s="1761" t="s">
        <v>22179</v>
      </c>
      <c r="C10633" s="1761" t="s">
        <v>22061</v>
      </c>
      <c r="D10633" s="1762">
        <v>37</v>
      </c>
      <c r="E10633" s="1103">
        <f t="shared" si="165"/>
        <v>20.350000000000001</v>
      </c>
    </row>
    <row r="10634" spans="1:5" ht="15.6">
      <c r="A10634" s="3246" t="s">
        <v>22174</v>
      </c>
      <c r="B10634" s="1763" t="s">
        <v>22175</v>
      </c>
      <c r="C10634" s="1763" t="s">
        <v>22061</v>
      </c>
      <c r="D10634" s="1764">
        <v>37</v>
      </c>
      <c r="E10634" s="1104">
        <f t="shared" si="165"/>
        <v>20.350000000000001</v>
      </c>
    </row>
    <row r="10635" spans="1:5" ht="15.6">
      <c r="A10635" s="3245" t="s">
        <v>10237</v>
      </c>
      <c r="B10635" s="1761" t="s">
        <v>5168</v>
      </c>
      <c r="C10635" s="1761" t="s">
        <v>22061</v>
      </c>
      <c r="D10635" s="1762">
        <v>38</v>
      </c>
      <c r="E10635" s="1103">
        <f t="shared" si="165"/>
        <v>20.900000000000002</v>
      </c>
    </row>
    <row r="10636" spans="1:5" ht="15.6">
      <c r="A10636" s="3246" t="s">
        <v>22126</v>
      </c>
      <c r="B10636" s="1763" t="s">
        <v>22127</v>
      </c>
      <c r="C10636" s="1763" t="s">
        <v>22061</v>
      </c>
      <c r="D10636" s="1764">
        <v>38</v>
      </c>
      <c r="E10636" s="1104">
        <f t="shared" si="165"/>
        <v>20.900000000000002</v>
      </c>
    </row>
    <row r="10637" spans="1:5" ht="15.6">
      <c r="A10637" s="3245" t="s">
        <v>22092</v>
      </c>
      <c r="B10637" s="1761" t="s">
        <v>22093</v>
      </c>
      <c r="C10637" s="1761" t="s">
        <v>22061</v>
      </c>
      <c r="D10637" s="1762">
        <v>38</v>
      </c>
      <c r="E10637" s="1103">
        <f t="shared" ref="E10637:E10700" si="166">D10637*(100%-$E$8)</f>
        <v>20.900000000000002</v>
      </c>
    </row>
    <row r="10638" spans="1:5" ht="15.6">
      <c r="A10638" s="3246" t="s">
        <v>22122</v>
      </c>
      <c r="B10638" s="1763" t="s">
        <v>22123</v>
      </c>
      <c r="C10638" s="1763" t="s">
        <v>22061</v>
      </c>
      <c r="D10638" s="1764">
        <v>38</v>
      </c>
      <c r="E10638" s="1104">
        <f t="shared" si="166"/>
        <v>20.900000000000002</v>
      </c>
    </row>
    <row r="10639" spans="1:5" ht="15.6">
      <c r="A10639" s="3245" t="s">
        <v>10235</v>
      </c>
      <c r="B10639" s="1761" t="s">
        <v>5169</v>
      </c>
      <c r="C10639" s="1761" t="s">
        <v>22061</v>
      </c>
      <c r="D10639" s="1762">
        <v>39</v>
      </c>
      <c r="E10639" s="1103">
        <f t="shared" si="166"/>
        <v>21.450000000000003</v>
      </c>
    </row>
    <row r="10640" spans="1:5" ht="15.6">
      <c r="A10640" s="3246" t="s">
        <v>10264</v>
      </c>
      <c r="B10640" s="1763" t="s">
        <v>10265</v>
      </c>
      <c r="C10640" s="1763" t="s">
        <v>22061</v>
      </c>
      <c r="D10640" s="1764">
        <v>40</v>
      </c>
      <c r="E10640" s="1104">
        <f t="shared" si="166"/>
        <v>22</v>
      </c>
    </row>
    <row r="10641" spans="1:5" ht="15.6">
      <c r="A10641" s="3245" t="s">
        <v>22112</v>
      </c>
      <c r="B10641" s="1761" t="s">
        <v>22113</v>
      </c>
      <c r="C10641" s="1761" t="s">
        <v>22061</v>
      </c>
      <c r="D10641" s="1762">
        <v>40</v>
      </c>
      <c r="E10641" s="1103">
        <f t="shared" si="166"/>
        <v>22</v>
      </c>
    </row>
    <row r="10642" spans="1:5" ht="15.6">
      <c r="A10642" s="3246" t="s">
        <v>10236</v>
      </c>
      <c r="B10642" s="1763" t="s">
        <v>5170</v>
      </c>
      <c r="C10642" s="1763" t="s">
        <v>22061</v>
      </c>
      <c r="D10642" s="1764">
        <v>51</v>
      </c>
      <c r="E10642" s="1104">
        <f t="shared" si="166"/>
        <v>28.05</v>
      </c>
    </row>
    <row r="10643" spans="1:5" ht="15.6">
      <c r="A10643" s="3245" t="s">
        <v>10266</v>
      </c>
      <c r="B10643" s="1761" t="s">
        <v>606</v>
      </c>
      <c r="C10643" s="1761" t="s">
        <v>22061</v>
      </c>
      <c r="D10643" s="1762">
        <v>52</v>
      </c>
      <c r="E10643" s="1103">
        <f t="shared" si="166"/>
        <v>28.6</v>
      </c>
    </row>
    <row r="10644" spans="1:5" ht="15.6">
      <c r="A10644" s="3246" t="s">
        <v>22114</v>
      </c>
      <c r="B10644" s="1763" t="s">
        <v>22115</v>
      </c>
      <c r="C10644" s="1763" t="s">
        <v>22061</v>
      </c>
      <c r="D10644" s="1764">
        <v>52</v>
      </c>
      <c r="E10644" s="1104">
        <f t="shared" si="166"/>
        <v>28.6</v>
      </c>
    </row>
    <row r="10645" spans="1:5" ht="15.6">
      <c r="A10645" s="3245" t="s">
        <v>22094</v>
      </c>
      <c r="B10645" s="1761" t="s">
        <v>22095</v>
      </c>
      <c r="C10645" s="1761" t="s">
        <v>22061</v>
      </c>
      <c r="D10645" s="1762">
        <v>55</v>
      </c>
      <c r="E10645" s="1103">
        <f t="shared" si="166"/>
        <v>30.250000000000004</v>
      </c>
    </row>
    <row r="10646" spans="1:5" ht="15.6">
      <c r="A10646" s="3246" t="s">
        <v>22124</v>
      </c>
      <c r="B10646" s="1763" t="s">
        <v>22125</v>
      </c>
      <c r="C10646" s="1763" t="s">
        <v>22061</v>
      </c>
      <c r="D10646" s="1764">
        <v>55</v>
      </c>
      <c r="E10646" s="1104">
        <f t="shared" si="166"/>
        <v>30.250000000000004</v>
      </c>
    </row>
    <row r="10647" spans="1:5" ht="15.6">
      <c r="A10647" s="3245" t="s">
        <v>22176</v>
      </c>
      <c r="B10647" s="1761" t="s">
        <v>22177</v>
      </c>
      <c r="C10647" s="1761" t="s">
        <v>22061</v>
      </c>
      <c r="D10647" s="1762">
        <v>59</v>
      </c>
      <c r="E10647" s="1103">
        <f t="shared" si="166"/>
        <v>32.450000000000003</v>
      </c>
    </row>
    <row r="10648" spans="1:5" ht="15.6">
      <c r="A10648" s="3246" t="s">
        <v>22164</v>
      </c>
      <c r="B10648" s="1763" t="s">
        <v>22165</v>
      </c>
      <c r="C10648" s="1763" t="s">
        <v>22061</v>
      </c>
      <c r="D10648" s="1764">
        <v>12</v>
      </c>
      <c r="E10648" s="1104">
        <f t="shared" si="166"/>
        <v>6.6000000000000005</v>
      </c>
    </row>
    <row r="10649" spans="1:5" ht="15.6">
      <c r="A10649" s="3245" t="s">
        <v>10250</v>
      </c>
      <c r="B10649" s="1761" t="s">
        <v>10251</v>
      </c>
      <c r="C10649" s="1761" t="s">
        <v>22061</v>
      </c>
      <c r="D10649" s="1762">
        <v>13</v>
      </c>
      <c r="E10649" s="1103">
        <f t="shared" si="166"/>
        <v>7.15</v>
      </c>
    </row>
    <row r="10650" spans="1:5" ht="15.6">
      <c r="A10650" s="3246" t="s">
        <v>22096</v>
      </c>
      <c r="B10650" s="1763" t="s">
        <v>22097</v>
      </c>
      <c r="C10650" s="1763" t="s">
        <v>22061</v>
      </c>
      <c r="D10650" s="1764">
        <v>13</v>
      </c>
      <c r="E10650" s="1104">
        <f t="shared" si="166"/>
        <v>7.15</v>
      </c>
    </row>
    <row r="10651" spans="1:5" ht="15.6">
      <c r="A10651" s="3245" t="s">
        <v>10252</v>
      </c>
      <c r="B10651" s="1761" t="s">
        <v>10253</v>
      </c>
      <c r="C10651" s="1761" t="s">
        <v>22061</v>
      </c>
      <c r="D10651" s="1762">
        <v>14</v>
      </c>
      <c r="E10651" s="1103">
        <f t="shared" si="166"/>
        <v>7.7000000000000011</v>
      </c>
    </row>
    <row r="10652" spans="1:5" ht="15.6">
      <c r="A10652" s="3246" t="s">
        <v>22098</v>
      </c>
      <c r="B10652" s="1763" t="s">
        <v>22099</v>
      </c>
      <c r="C10652" s="1763" t="s">
        <v>22061</v>
      </c>
      <c r="D10652" s="1764">
        <v>14</v>
      </c>
      <c r="E10652" s="1104">
        <f t="shared" si="166"/>
        <v>7.7000000000000011</v>
      </c>
    </row>
    <row r="10653" spans="1:5" ht="15.6">
      <c r="A10653" s="3245" t="s">
        <v>22166</v>
      </c>
      <c r="B10653" s="1761" t="s">
        <v>22167</v>
      </c>
      <c r="C10653" s="1761" t="s">
        <v>22061</v>
      </c>
      <c r="D10653" s="1762">
        <v>14</v>
      </c>
      <c r="E10653" s="1103">
        <f t="shared" si="166"/>
        <v>7.7000000000000011</v>
      </c>
    </row>
    <row r="10654" spans="1:5" ht="15.6">
      <c r="A10654" s="3246" t="s">
        <v>10254</v>
      </c>
      <c r="B10654" s="1763" t="s">
        <v>10255</v>
      </c>
      <c r="C10654" s="1763" t="s">
        <v>22061</v>
      </c>
      <c r="D10654" s="1764">
        <v>19</v>
      </c>
      <c r="E10654" s="1104">
        <f t="shared" si="166"/>
        <v>10.450000000000001</v>
      </c>
    </row>
    <row r="10655" spans="1:5" ht="15.6">
      <c r="A10655" s="3245" t="s">
        <v>22100</v>
      </c>
      <c r="B10655" s="1761" t="s">
        <v>22101</v>
      </c>
      <c r="C10655" s="1761" t="s">
        <v>22061</v>
      </c>
      <c r="D10655" s="1762">
        <v>19</v>
      </c>
      <c r="E10655" s="1103">
        <f t="shared" si="166"/>
        <v>10.450000000000001</v>
      </c>
    </row>
    <row r="10656" spans="1:5" ht="15.6">
      <c r="A10656" s="3246" t="s">
        <v>10238</v>
      </c>
      <c r="B10656" s="1763" t="s">
        <v>10239</v>
      </c>
      <c r="C10656" s="1763" t="s">
        <v>22061</v>
      </c>
      <c r="D10656" s="1764">
        <v>20</v>
      </c>
      <c r="E10656" s="1104">
        <f t="shared" si="166"/>
        <v>11</v>
      </c>
    </row>
    <row r="10657" spans="1:5" ht="15.6">
      <c r="A10657" s="3245" t="s">
        <v>22184</v>
      </c>
      <c r="B10657" s="1761" t="s">
        <v>22185</v>
      </c>
      <c r="C10657" s="1761" t="s">
        <v>22061</v>
      </c>
      <c r="D10657" s="1762">
        <v>26</v>
      </c>
      <c r="E10657" s="1103">
        <f t="shared" si="166"/>
        <v>14.3</v>
      </c>
    </row>
    <row r="10658" spans="1:5" ht="15.6">
      <c r="A10658" s="3246" t="s">
        <v>10240</v>
      </c>
      <c r="B10658" s="1763" t="s">
        <v>10241</v>
      </c>
      <c r="C10658" s="1763" t="s">
        <v>22061</v>
      </c>
      <c r="D10658" s="1764">
        <v>26</v>
      </c>
      <c r="E10658" s="1104">
        <f t="shared" si="166"/>
        <v>14.3</v>
      </c>
    </row>
    <row r="10659" spans="1:5" ht="15.6">
      <c r="A10659" s="3245" t="s">
        <v>22162</v>
      </c>
      <c r="B10659" s="1761" t="s">
        <v>22163</v>
      </c>
      <c r="C10659" s="1761" t="s">
        <v>22061</v>
      </c>
      <c r="D10659" s="1762">
        <v>27</v>
      </c>
      <c r="E10659" s="1103">
        <f t="shared" si="166"/>
        <v>14.850000000000001</v>
      </c>
    </row>
    <row r="10660" spans="1:5" ht="15.6">
      <c r="A10660" s="3246" t="s">
        <v>22128</v>
      </c>
      <c r="B10660" s="1763" t="s">
        <v>22129</v>
      </c>
      <c r="C10660" s="1763" t="s">
        <v>22061</v>
      </c>
      <c r="D10660" s="1764">
        <v>27</v>
      </c>
      <c r="E10660" s="1104">
        <f t="shared" si="166"/>
        <v>14.850000000000001</v>
      </c>
    </row>
    <row r="10661" spans="1:5" ht="15.6">
      <c r="A10661" s="3245" t="s">
        <v>10256</v>
      </c>
      <c r="B10661" s="1761" t="s">
        <v>10257</v>
      </c>
      <c r="C10661" s="1761" t="s">
        <v>22061</v>
      </c>
      <c r="D10661" s="1762">
        <v>27</v>
      </c>
      <c r="E10661" s="1103">
        <f t="shared" si="166"/>
        <v>14.850000000000001</v>
      </c>
    </row>
    <row r="10662" spans="1:5" ht="15.6">
      <c r="A10662" s="3246" t="s">
        <v>22102</v>
      </c>
      <c r="B10662" s="1763" t="s">
        <v>22103</v>
      </c>
      <c r="C10662" s="1763" t="s">
        <v>22061</v>
      </c>
      <c r="D10662" s="1764">
        <v>27</v>
      </c>
      <c r="E10662" s="1104">
        <f t="shared" si="166"/>
        <v>14.850000000000001</v>
      </c>
    </row>
    <row r="10663" spans="1:5" ht="15.6">
      <c r="A10663" s="3245" t="s">
        <v>10258</v>
      </c>
      <c r="B10663" s="1761" t="s">
        <v>10259</v>
      </c>
      <c r="C10663" s="1761" t="s">
        <v>22061</v>
      </c>
      <c r="D10663" s="1762">
        <v>35</v>
      </c>
      <c r="E10663" s="1103">
        <f t="shared" si="166"/>
        <v>19.25</v>
      </c>
    </row>
    <row r="10664" spans="1:5" ht="15.6">
      <c r="A10664" s="3246" t="s">
        <v>22104</v>
      </c>
      <c r="B10664" s="1763" t="s">
        <v>22105</v>
      </c>
      <c r="C10664" s="1763" t="s">
        <v>22061</v>
      </c>
      <c r="D10664" s="1764">
        <v>35</v>
      </c>
      <c r="E10664" s="1104">
        <f t="shared" si="166"/>
        <v>19.25</v>
      </c>
    </row>
    <row r="10665" spans="1:5" ht="15.6">
      <c r="A10665" s="3245" t="s">
        <v>10242</v>
      </c>
      <c r="B10665" s="1761" t="s">
        <v>10243</v>
      </c>
      <c r="C10665" s="1761" t="s">
        <v>22061</v>
      </c>
      <c r="D10665" s="1762">
        <v>35</v>
      </c>
      <c r="E10665" s="1103">
        <f t="shared" si="166"/>
        <v>19.25</v>
      </c>
    </row>
    <row r="10666" spans="1:5" ht="15.6">
      <c r="A10666" s="3246" t="s">
        <v>25842</v>
      </c>
      <c r="B10666" s="1763" t="s">
        <v>25843</v>
      </c>
      <c r="C10666" s="1763" t="s">
        <v>22186</v>
      </c>
      <c r="D10666" s="1764">
        <v>238</v>
      </c>
      <c r="E10666" s="1104">
        <f t="shared" si="166"/>
        <v>130.9</v>
      </c>
    </row>
    <row r="10667" spans="1:5" ht="15.6">
      <c r="A10667" s="3245" t="s">
        <v>25844</v>
      </c>
      <c r="B10667" s="1761" t="s">
        <v>25845</v>
      </c>
      <c r="C10667" s="1761" t="s">
        <v>22186</v>
      </c>
      <c r="D10667" s="1762">
        <v>298</v>
      </c>
      <c r="E10667" s="1103">
        <f t="shared" si="166"/>
        <v>163.9</v>
      </c>
    </row>
    <row r="10668" spans="1:5" ht="15.6">
      <c r="A10668" s="3246" t="s">
        <v>25846</v>
      </c>
      <c r="B10668" s="1763" t="s">
        <v>25847</v>
      </c>
      <c r="C10668" s="1763" t="s">
        <v>22186</v>
      </c>
      <c r="D10668" s="1764">
        <v>337</v>
      </c>
      <c r="E10668" s="1104">
        <f t="shared" si="166"/>
        <v>185.35000000000002</v>
      </c>
    </row>
    <row r="10669" spans="1:5" ht="15.6">
      <c r="A10669" s="3245" t="s">
        <v>33240</v>
      </c>
      <c r="B10669" s="1761" t="s">
        <v>33241</v>
      </c>
      <c r="C10669" s="1761" t="s">
        <v>22186</v>
      </c>
      <c r="D10669" s="1762">
        <v>363</v>
      </c>
      <c r="E10669" s="1103">
        <f t="shared" si="166"/>
        <v>199.65</v>
      </c>
    </row>
    <row r="10670" spans="1:5" ht="15.6">
      <c r="A10670" s="3246" t="s">
        <v>33242</v>
      </c>
      <c r="B10670" s="1763" t="s">
        <v>33243</v>
      </c>
      <c r="C10670" s="1763" t="s">
        <v>22186</v>
      </c>
      <c r="D10670" s="1764">
        <v>418</v>
      </c>
      <c r="E10670" s="1104">
        <f t="shared" si="166"/>
        <v>229.9</v>
      </c>
    </row>
    <row r="10671" spans="1:5" ht="15.6">
      <c r="A10671" s="3245" t="s">
        <v>25848</v>
      </c>
      <c r="B10671" s="1761" t="s">
        <v>25849</v>
      </c>
      <c r="C10671" s="1761" t="s">
        <v>22186</v>
      </c>
      <c r="D10671" s="1762">
        <v>498</v>
      </c>
      <c r="E10671" s="1103">
        <f t="shared" si="166"/>
        <v>273.90000000000003</v>
      </c>
    </row>
    <row r="10672" spans="1:5" ht="15.6">
      <c r="A10672" s="3246" t="s">
        <v>25850</v>
      </c>
      <c r="B10672" s="1763" t="s">
        <v>25851</v>
      </c>
      <c r="C10672" s="1763" t="s">
        <v>22186</v>
      </c>
      <c r="D10672" s="1764">
        <v>551</v>
      </c>
      <c r="E10672" s="1104">
        <f t="shared" si="166"/>
        <v>303.05</v>
      </c>
    </row>
    <row r="10673" spans="1:5" ht="15.6">
      <c r="A10673" s="3245" t="s">
        <v>25852</v>
      </c>
      <c r="B10673" s="1761" t="s">
        <v>25853</v>
      </c>
      <c r="C10673" s="1761" t="s">
        <v>22186</v>
      </c>
      <c r="D10673" s="1762">
        <v>627</v>
      </c>
      <c r="E10673" s="1103">
        <f t="shared" si="166"/>
        <v>344.85</v>
      </c>
    </row>
    <row r="10674" spans="1:5" ht="15.6">
      <c r="A10674" s="3246" t="s">
        <v>25854</v>
      </c>
      <c r="B10674" s="1763" t="s">
        <v>25855</v>
      </c>
      <c r="C10674" s="1763" t="s">
        <v>22186</v>
      </c>
      <c r="D10674" s="1764">
        <v>971</v>
      </c>
      <c r="E10674" s="1104">
        <f t="shared" si="166"/>
        <v>534.05000000000007</v>
      </c>
    </row>
    <row r="10675" spans="1:5" ht="15.6">
      <c r="A10675" s="3245" t="s">
        <v>25856</v>
      </c>
      <c r="B10675" s="1761" t="s">
        <v>25857</v>
      </c>
      <c r="C10675" s="1761" t="s">
        <v>22186</v>
      </c>
      <c r="D10675" s="1762">
        <v>1</v>
      </c>
      <c r="E10675" s="1103">
        <f t="shared" si="166"/>
        <v>0.55000000000000004</v>
      </c>
    </row>
    <row r="10676" spans="1:5" ht="15.6">
      <c r="A10676" s="3246" t="s">
        <v>10281</v>
      </c>
      <c r="B10676" s="1763" t="s">
        <v>4989</v>
      </c>
      <c r="C10676" s="1763" t="s">
        <v>22186</v>
      </c>
      <c r="D10676" s="1764">
        <v>43</v>
      </c>
      <c r="E10676" s="1104">
        <f t="shared" si="166"/>
        <v>23.650000000000002</v>
      </c>
    </row>
    <row r="10677" spans="1:5" ht="15.6">
      <c r="A10677" s="3245" t="s">
        <v>33244</v>
      </c>
      <c r="B10677" s="1761" t="s">
        <v>33245</v>
      </c>
      <c r="C10677" s="1761" t="s">
        <v>22186</v>
      </c>
      <c r="D10677" s="1762">
        <v>43</v>
      </c>
      <c r="E10677" s="1103">
        <f t="shared" si="166"/>
        <v>23.650000000000002</v>
      </c>
    </row>
    <row r="10678" spans="1:5" ht="15.6">
      <c r="A10678" s="3246" t="s">
        <v>22187</v>
      </c>
      <c r="B10678" s="1763" t="s">
        <v>22188</v>
      </c>
      <c r="C10678" s="1763" t="s">
        <v>22186</v>
      </c>
      <c r="D10678" s="1764">
        <v>47</v>
      </c>
      <c r="E10678" s="1104">
        <f t="shared" si="166"/>
        <v>25.85</v>
      </c>
    </row>
    <row r="10679" spans="1:5" ht="15.6">
      <c r="A10679" s="3245" t="s">
        <v>10282</v>
      </c>
      <c r="B10679" s="1761" t="s">
        <v>4990</v>
      </c>
      <c r="C10679" s="1761" t="s">
        <v>22186</v>
      </c>
      <c r="D10679" s="1762">
        <v>47</v>
      </c>
      <c r="E10679" s="1103">
        <f t="shared" si="166"/>
        <v>25.85</v>
      </c>
    </row>
    <row r="10680" spans="1:5" ht="15.6">
      <c r="A10680" s="3246" t="s">
        <v>22217</v>
      </c>
      <c r="B10680" s="1763" t="s">
        <v>22218</v>
      </c>
      <c r="C10680" s="1763" t="s">
        <v>22186</v>
      </c>
      <c r="D10680" s="1764">
        <v>47</v>
      </c>
      <c r="E10680" s="1104">
        <f t="shared" si="166"/>
        <v>25.85</v>
      </c>
    </row>
    <row r="10681" spans="1:5" ht="15.6">
      <c r="A10681" s="3245" t="s">
        <v>10284</v>
      </c>
      <c r="B10681" s="1761" t="s">
        <v>4992</v>
      </c>
      <c r="C10681" s="1761" t="s">
        <v>22186</v>
      </c>
      <c r="D10681" s="1762">
        <v>51</v>
      </c>
      <c r="E10681" s="1103">
        <f t="shared" si="166"/>
        <v>28.05</v>
      </c>
    </row>
    <row r="10682" spans="1:5" ht="15.6">
      <c r="A10682" s="3246" t="s">
        <v>10285</v>
      </c>
      <c r="B10682" s="1763" t="s">
        <v>4993</v>
      </c>
      <c r="C10682" s="1763" t="s">
        <v>22186</v>
      </c>
      <c r="D10682" s="1764">
        <v>55</v>
      </c>
      <c r="E10682" s="1104">
        <f t="shared" si="166"/>
        <v>30.250000000000004</v>
      </c>
    </row>
    <row r="10683" spans="1:5" ht="15.6">
      <c r="A10683" s="3245" t="s">
        <v>22221</v>
      </c>
      <c r="B10683" s="1761" t="s">
        <v>22222</v>
      </c>
      <c r="C10683" s="1761" t="s">
        <v>22186</v>
      </c>
      <c r="D10683" s="1762">
        <v>56</v>
      </c>
      <c r="E10683" s="1103">
        <f t="shared" si="166"/>
        <v>30.800000000000004</v>
      </c>
    </row>
    <row r="10684" spans="1:5" ht="15.6">
      <c r="A10684" s="3246" t="s">
        <v>22237</v>
      </c>
      <c r="B10684" s="1763" t="s">
        <v>22238</v>
      </c>
      <c r="C10684" s="1763" t="s">
        <v>22186</v>
      </c>
      <c r="D10684" s="1764">
        <v>56</v>
      </c>
      <c r="E10684" s="1104">
        <f t="shared" si="166"/>
        <v>30.800000000000004</v>
      </c>
    </row>
    <row r="10685" spans="1:5" ht="15.6">
      <c r="A10685" s="3245" t="s">
        <v>22189</v>
      </c>
      <c r="B10685" s="1761" t="s">
        <v>22190</v>
      </c>
      <c r="C10685" s="1761" t="s">
        <v>22186</v>
      </c>
      <c r="D10685" s="1762">
        <v>59</v>
      </c>
      <c r="E10685" s="1103">
        <f t="shared" si="166"/>
        <v>32.450000000000003</v>
      </c>
    </row>
    <row r="10686" spans="1:5" ht="15.6">
      <c r="A10686" s="3246" t="s">
        <v>10301</v>
      </c>
      <c r="B10686" s="1763" t="s">
        <v>5009</v>
      </c>
      <c r="C10686" s="1763" t="s">
        <v>22186</v>
      </c>
      <c r="D10686" s="1764">
        <v>59</v>
      </c>
      <c r="E10686" s="1104">
        <f t="shared" si="166"/>
        <v>32.450000000000003</v>
      </c>
    </row>
    <row r="10687" spans="1:5" ht="15.6">
      <c r="A10687" s="3245" t="s">
        <v>10302</v>
      </c>
      <c r="B10687" s="1761" t="s">
        <v>5010</v>
      </c>
      <c r="C10687" s="1761" t="s">
        <v>22186</v>
      </c>
      <c r="D10687" s="1762">
        <v>59</v>
      </c>
      <c r="E10687" s="1103">
        <f t="shared" si="166"/>
        <v>32.450000000000003</v>
      </c>
    </row>
    <row r="10688" spans="1:5" ht="15.6">
      <c r="A10688" s="3246" t="s">
        <v>33246</v>
      </c>
      <c r="B10688" s="1763" t="s">
        <v>33247</v>
      </c>
      <c r="C10688" s="1763" t="s">
        <v>22186</v>
      </c>
      <c r="D10688" s="1764">
        <v>59</v>
      </c>
      <c r="E10688" s="1104">
        <f t="shared" si="166"/>
        <v>32.450000000000003</v>
      </c>
    </row>
    <row r="10689" spans="1:5" ht="15.6">
      <c r="A10689" s="3245" t="s">
        <v>10283</v>
      </c>
      <c r="B10689" s="1761" t="s">
        <v>4991</v>
      </c>
      <c r="C10689" s="1761" t="s">
        <v>22186</v>
      </c>
      <c r="D10689" s="1762">
        <v>60</v>
      </c>
      <c r="E10689" s="1103">
        <f t="shared" si="166"/>
        <v>33</v>
      </c>
    </row>
    <row r="10690" spans="1:5" ht="15.6">
      <c r="A10690" s="3246" t="s">
        <v>22233</v>
      </c>
      <c r="B10690" s="1763" t="s">
        <v>22234</v>
      </c>
      <c r="C10690" s="1763" t="s">
        <v>22186</v>
      </c>
      <c r="D10690" s="1764">
        <v>60</v>
      </c>
      <c r="E10690" s="1104">
        <f t="shared" si="166"/>
        <v>33</v>
      </c>
    </row>
    <row r="10691" spans="1:5" ht="15.6">
      <c r="A10691" s="3245" t="s">
        <v>10269</v>
      </c>
      <c r="B10691" s="1761" t="s">
        <v>4977</v>
      </c>
      <c r="C10691" s="1761" t="s">
        <v>22186</v>
      </c>
      <c r="D10691" s="1762">
        <v>63</v>
      </c>
      <c r="E10691" s="1103">
        <f t="shared" si="166"/>
        <v>34.650000000000006</v>
      </c>
    </row>
    <row r="10692" spans="1:5" ht="15.6">
      <c r="A10692" s="3246" t="s">
        <v>10270</v>
      </c>
      <c r="B10692" s="1763" t="s">
        <v>4978</v>
      </c>
      <c r="C10692" s="1763" t="s">
        <v>22186</v>
      </c>
      <c r="D10692" s="1764">
        <v>63</v>
      </c>
      <c r="E10692" s="1104">
        <f t="shared" si="166"/>
        <v>34.650000000000006</v>
      </c>
    </row>
    <row r="10693" spans="1:5" ht="15.6">
      <c r="A10693" s="3245" t="s">
        <v>22239</v>
      </c>
      <c r="B10693" s="1761" t="s">
        <v>22240</v>
      </c>
      <c r="C10693" s="1761" t="s">
        <v>22186</v>
      </c>
      <c r="D10693" s="1762">
        <v>65</v>
      </c>
      <c r="E10693" s="1103">
        <f t="shared" si="166"/>
        <v>35.75</v>
      </c>
    </row>
    <row r="10694" spans="1:5" ht="15.6">
      <c r="A10694" s="3246" t="s">
        <v>22241</v>
      </c>
      <c r="B10694" s="1763" t="s">
        <v>22242</v>
      </c>
      <c r="C10694" s="1763" t="s">
        <v>22186</v>
      </c>
      <c r="D10694" s="1764">
        <v>65</v>
      </c>
      <c r="E10694" s="1104">
        <f t="shared" si="166"/>
        <v>35.75</v>
      </c>
    </row>
    <row r="10695" spans="1:5" ht="15.6">
      <c r="A10695" s="3245" t="s">
        <v>22193</v>
      </c>
      <c r="B10695" s="1761" t="s">
        <v>22194</v>
      </c>
      <c r="C10695" s="1761" t="s">
        <v>22186</v>
      </c>
      <c r="D10695" s="1762">
        <v>65</v>
      </c>
      <c r="E10695" s="1103">
        <f t="shared" si="166"/>
        <v>35.75</v>
      </c>
    </row>
    <row r="10696" spans="1:5" ht="15.6">
      <c r="A10696" s="3246" t="s">
        <v>10303</v>
      </c>
      <c r="B10696" s="1763" t="s">
        <v>5011</v>
      </c>
      <c r="C10696" s="1763" t="s">
        <v>22186</v>
      </c>
      <c r="D10696" s="1764">
        <v>65</v>
      </c>
      <c r="E10696" s="1104">
        <f t="shared" si="166"/>
        <v>35.75</v>
      </c>
    </row>
    <row r="10697" spans="1:5" ht="15.6">
      <c r="A10697" s="3245" t="s">
        <v>22219</v>
      </c>
      <c r="B10697" s="1761" t="s">
        <v>22220</v>
      </c>
      <c r="C10697" s="1761" t="s">
        <v>22186</v>
      </c>
      <c r="D10697" s="1762">
        <v>65</v>
      </c>
      <c r="E10697" s="1103">
        <f t="shared" si="166"/>
        <v>35.75</v>
      </c>
    </row>
    <row r="10698" spans="1:5" ht="15.6">
      <c r="A10698" s="3246" t="s">
        <v>10272</v>
      </c>
      <c r="B10698" s="1763" t="s">
        <v>4980</v>
      </c>
      <c r="C10698" s="1763" t="s">
        <v>22186</v>
      </c>
      <c r="D10698" s="1764">
        <v>67</v>
      </c>
      <c r="E10698" s="1104">
        <f t="shared" si="166"/>
        <v>36.85</v>
      </c>
    </row>
    <row r="10699" spans="1:5" ht="15.6">
      <c r="A10699" s="3245" t="s">
        <v>10286</v>
      </c>
      <c r="B10699" s="1761" t="s">
        <v>4994</v>
      </c>
      <c r="C10699" s="1761" t="s">
        <v>22186</v>
      </c>
      <c r="D10699" s="1762">
        <v>70</v>
      </c>
      <c r="E10699" s="1103">
        <f t="shared" si="166"/>
        <v>38.5</v>
      </c>
    </row>
    <row r="10700" spans="1:5" ht="15.6">
      <c r="A10700" s="3246" t="s">
        <v>22243</v>
      </c>
      <c r="B10700" s="1763" t="s">
        <v>22244</v>
      </c>
      <c r="C10700" s="1763" t="s">
        <v>22186</v>
      </c>
      <c r="D10700" s="1764">
        <v>70</v>
      </c>
      <c r="E10700" s="1104">
        <f t="shared" si="166"/>
        <v>38.5</v>
      </c>
    </row>
    <row r="10701" spans="1:5" ht="15.6">
      <c r="A10701" s="3245" t="s">
        <v>10273</v>
      </c>
      <c r="B10701" s="1761" t="s">
        <v>4981</v>
      </c>
      <c r="C10701" s="1761" t="s">
        <v>22186</v>
      </c>
      <c r="D10701" s="1762">
        <v>72</v>
      </c>
      <c r="E10701" s="1103">
        <f t="shared" ref="E10701:E10764" si="167">D10701*(100%-$E$8)</f>
        <v>39.6</v>
      </c>
    </row>
    <row r="10702" spans="1:5" ht="15.6">
      <c r="A10702" s="3246" t="s">
        <v>10274</v>
      </c>
      <c r="B10702" s="1763" t="s">
        <v>4982</v>
      </c>
      <c r="C10702" s="1763" t="s">
        <v>22186</v>
      </c>
      <c r="D10702" s="1764">
        <v>72</v>
      </c>
      <c r="E10702" s="1104">
        <f t="shared" si="167"/>
        <v>39.6</v>
      </c>
    </row>
    <row r="10703" spans="1:5" ht="15.6">
      <c r="A10703" s="3245" t="s">
        <v>10276</v>
      </c>
      <c r="B10703" s="1761" t="s">
        <v>4984</v>
      </c>
      <c r="C10703" s="1761" t="s">
        <v>22186</v>
      </c>
      <c r="D10703" s="1762">
        <v>75</v>
      </c>
      <c r="E10703" s="1103">
        <f t="shared" si="167"/>
        <v>41.25</v>
      </c>
    </row>
    <row r="10704" spans="1:5" ht="15.6">
      <c r="A10704" s="3246" t="s">
        <v>10306</v>
      </c>
      <c r="B10704" s="1763" t="s">
        <v>5014</v>
      </c>
      <c r="C10704" s="1763" t="s">
        <v>22186</v>
      </c>
      <c r="D10704" s="1764">
        <v>76</v>
      </c>
      <c r="E10704" s="1104">
        <f t="shared" si="167"/>
        <v>41.800000000000004</v>
      </c>
    </row>
    <row r="10705" spans="1:5" ht="15.6">
      <c r="A10705" s="3245" t="s">
        <v>22207</v>
      </c>
      <c r="B10705" s="1761" t="s">
        <v>22208</v>
      </c>
      <c r="C10705" s="1761" t="s">
        <v>22186</v>
      </c>
      <c r="D10705" s="1762">
        <v>76</v>
      </c>
      <c r="E10705" s="1103">
        <f t="shared" si="167"/>
        <v>41.800000000000004</v>
      </c>
    </row>
    <row r="10706" spans="1:5" ht="15.6">
      <c r="A10706" s="3246" t="s">
        <v>10271</v>
      </c>
      <c r="B10706" s="1763" t="s">
        <v>4979</v>
      </c>
      <c r="C10706" s="1763" t="s">
        <v>22186</v>
      </c>
      <c r="D10706" s="1764">
        <v>79</v>
      </c>
      <c r="E10706" s="1104">
        <f t="shared" si="167"/>
        <v>43.45</v>
      </c>
    </row>
    <row r="10707" spans="1:5" ht="15.6">
      <c r="A10707" s="3245" t="s">
        <v>22235</v>
      </c>
      <c r="B10707" s="1761" t="s">
        <v>22236</v>
      </c>
      <c r="C10707" s="1761" t="s">
        <v>22186</v>
      </c>
      <c r="D10707" s="1762">
        <v>79</v>
      </c>
      <c r="E10707" s="1103">
        <f t="shared" si="167"/>
        <v>43.45</v>
      </c>
    </row>
    <row r="10708" spans="1:5" ht="15.6">
      <c r="A10708" s="3246" t="s">
        <v>22191</v>
      </c>
      <c r="B10708" s="1763" t="s">
        <v>22192</v>
      </c>
      <c r="C10708" s="1763" t="s">
        <v>22186</v>
      </c>
      <c r="D10708" s="1764">
        <v>82</v>
      </c>
      <c r="E10708" s="1104">
        <f t="shared" si="167"/>
        <v>45.1</v>
      </c>
    </row>
    <row r="10709" spans="1:5" ht="15.6">
      <c r="A10709" s="3245" t="s">
        <v>10277</v>
      </c>
      <c r="B10709" s="1761" t="s">
        <v>4985</v>
      </c>
      <c r="C10709" s="1761" t="s">
        <v>22186</v>
      </c>
      <c r="D10709" s="1762">
        <v>82</v>
      </c>
      <c r="E10709" s="1103">
        <f t="shared" si="167"/>
        <v>45.1</v>
      </c>
    </row>
    <row r="10710" spans="1:5" ht="15.6">
      <c r="A10710" s="3246" t="s">
        <v>10304</v>
      </c>
      <c r="B10710" s="1763" t="s">
        <v>5012</v>
      </c>
      <c r="C10710" s="1763" t="s">
        <v>22186</v>
      </c>
      <c r="D10710" s="1764">
        <v>82</v>
      </c>
      <c r="E10710" s="1104">
        <f t="shared" si="167"/>
        <v>45.1</v>
      </c>
    </row>
    <row r="10711" spans="1:5" ht="15.6">
      <c r="A10711" s="3245" t="s">
        <v>10287</v>
      </c>
      <c r="B10711" s="1761" t="s">
        <v>4995</v>
      </c>
      <c r="C10711" s="1761" t="s">
        <v>22186</v>
      </c>
      <c r="D10711" s="1762">
        <v>87</v>
      </c>
      <c r="E10711" s="1103">
        <f t="shared" si="167"/>
        <v>47.85</v>
      </c>
    </row>
    <row r="10712" spans="1:5" ht="15.6">
      <c r="A10712" s="3246" t="s">
        <v>22195</v>
      </c>
      <c r="B10712" s="1763" t="s">
        <v>22196</v>
      </c>
      <c r="C10712" s="1763" t="s">
        <v>22186</v>
      </c>
      <c r="D10712" s="1764">
        <v>87</v>
      </c>
      <c r="E10712" s="1104">
        <f t="shared" si="167"/>
        <v>47.85</v>
      </c>
    </row>
    <row r="10713" spans="1:5" ht="15.6">
      <c r="A10713" s="3245" t="s">
        <v>10288</v>
      </c>
      <c r="B10713" s="1761" t="s">
        <v>4996</v>
      </c>
      <c r="C10713" s="1761" t="s">
        <v>22186</v>
      </c>
      <c r="D10713" s="1762">
        <v>87</v>
      </c>
      <c r="E10713" s="1103">
        <f t="shared" si="167"/>
        <v>47.85</v>
      </c>
    </row>
    <row r="10714" spans="1:5" ht="15.6">
      <c r="A10714" s="3246" t="s">
        <v>22199</v>
      </c>
      <c r="B10714" s="1763" t="s">
        <v>22200</v>
      </c>
      <c r="C10714" s="1763" t="s">
        <v>22186</v>
      </c>
      <c r="D10714" s="1764">
        <v>87</v>
      </c>
      <c r="E10714" s="1104">
        <f t="shared" si="167"/>
        <v>47.85</v>
      </c>
    </row>
    <row r="10715" spans="1:5" ht="15.6">
      <c r="A10715" s="3245" t="s">
        <v>10289</v>
      </c>
      <c r="B10715" s="1761" t="s">
        <v>4997</v>
      </c>
      <c r="C10715" s="1761" t="s">
        <v>22186</v>
      </c>
      <c r="D10715" s="1762">
        <v>87</v>
      </c>
      <c r="E10715" s="1103">
        <f t="shared" si="167"/>
        <v>47.85</v>
      </c>
    </row>
    <row r="10716" spans="1:5" ht="15.6">
      <c r="A10716" s="3246" t="s">
        <v>10305</v>
      </c>
      <c r="B10716" s="1763" t="s">
        <v>5013</v>
      </c>
      <c r="C10716" s="1763" t="s">
        <v>22186</v>
      </c>
      <c r="D10716" s="1764">
        <v>89</v>
      </c>
      <c r="E10716" s="1104">
        <f t="shared" si="167"/>
        <v>48.95</v>
      </c>
    </row>
    <row r="10717" spans="1:5" ht="15.6">
      <c r="A10717" s="3245" t="s">
        <v>10275</v>
      </c>
      <c r="B10717" s="1761" t="s">
        <v>4983</v>
      </c>
      <c r="C10717" s="1761" t="s">
        <v>22186</v>
      </c>
      <c r="D10717" s="1762">
        <v>91</v>
      </c>
      <c r="E10717" s="1103">
        <f t="shared" si="167"/>
        <v>50.050000000000004</v>
      </c>
    </row>
    <row r="10718" spans="1:5" ht="15.6">
      <c r="A10718" s="3246" t="s">
        <v>22223</v>
      </c>
      <c r="B10718" s="1763" t="s">
        <v>22224</v>
      </c>
      <c r="C10718" s="1763" t="s">
        <v>22186</v>
      </c>
      <c r="D10718" s="1764">
        <v>95</v>
      </c>
      <c r="E10718" s="1104">
        <f t="shared" si="167"/>
        <v>52.250000000000007</v>
      </c>
    </row>
    <row r="10719" spans="1:5" ht="15.6">
      <c r="A10719" s="3245" t="s">
        <v>10292</v>
      </c>
      <c r="B10719" s="1761" t="s">
        <v>5000</v>
      </c>
      <c r="C10719" s="1761" t="s">
        <v>22186</v>
      </c>
      <c r="D10719" s="1762">
        <v>99</v>
      </c>
      <c r="E10719" s="1103">
        <f t="shared" si="167"/>
        <v>54.45</v>
      </c>
    </row>
    <row r="10720" spans="1:5" ht="15.6">
      <c r="A10720" s="3246" t="s">
        <v>10293</v>
      </c>
      <c r="B10720" s="1763" t="s">
        <v>5001</v>
      </c>
      <c r="C10720" s="1763" t="s">
        <v>22186</v>
      </c>
      <c r="D10720" s="1764">
        <v>99</v>
      </c>
      <c r="E10720" s="1104">
        <f t="shared" si="167"/>
        <v>54.45</v>
      </c>
    </row>
    <row r="10721" spans="1:5" ht="15.6">
      <c r="A10721" s="3245" t="s">
        <v>22245</v>
      </c>
      <c r="B10721" s="1761" t="s">
        <v>22246</v>
      </c>
      <c r="C10721" s="1761" t="s">
        <v>22186</v>
      </c>
      <c r="D10721" s="1762">
        <v>99</v>
      </c>
      <c r="E10721" s="1103">
        <f t="shared" si="167"/>
        <v>54.45</v>
      </c>
    </row>
    <row r="10722" spans="1:5" ht="15.6">
      <c r="A10722" s="3246" t="s">
        <v>22211</v>
      </c>
      <c r="B10722" s="1763" t="s">
        <v>22212</v>
      </c>
      <c r="C10722" s="1763" t="s">
        <v>22186</v>
      </c>
      <c r="D10722" s="1764">
        <v>101</v>
      </c>
      <c r="E10722" s="1104">
        <f t="shared" si="167"/>
        <v>55.550000000000004</v>
      </c>
    </row>
    <row r="10723" spans="1:5" ht="15.6">
      <c r="A10723" s="3245" t="s">
        <v>10325</v>
      </c>
      <c r="B10723" s="1761" t="s">
        <v>5033</v>
      </c>
      <c r="C10723" s="1761" t="s">
        <v>22186</v>
      </c>
      <c r="D10723" s="1762">
        <v>101</v>
      </c>
      <c r="E10723" s="1103">
        <f t="shared" si="167"/>
        <v>55.550000000000004</v>
      </c>
    </row>
    <row r="10724" spans="1:5" ht="15.6">
      <c r="A10724" s="3246" t="s">
        <v>10278</v>
      </c>
      <c r="B10724" s="1763" t="s">
        <v>4986</v>
      </c>
      <c r="C10724" s="1763" t="s">
        <v>22186</v>
      </c>
      <c r="D10724" s="1764">
        <v>104</v>
      </c>
      <c r="E10724" s="1104">
        <f t="shared" si="167"/>
        <v>57.2</v>
      </c>
    </row>
    <row r="10725" spans="1:5" ht="15.6">
      <c r="A10725" s="3245" t="s">
        <v>10294</v>
      </c>
      <c r="B10725" s="1761" t="s">
        <v>5002</v>
      </c>
      <c r="C10725" s="1761" t="s">
        <v>22186</v>
      </c>
      <c r="D10725" s="1762">
        <v>105</v>
      </c>
      <c r="E10725" s="1103">
        <f t="shared" si="167"/>
        <v>57.750000000000007</v>
      </c>
    </row>
    <row r="10726" spans="1:5" ht="15.6">
      <c r="A10726" s="3246" t="s">
        <v>10279</v>
      </c>
      <c r="B10726" s="1763" t="s">
        <v>4987</v>
      </c>
      <c r="C10726" s="1763" t="s">
        <v>22186</v>
      </c>
      <c r="D10726" s="1764">
        <v>110</v>
      </c>
      <c r="E10726" s="1104">
        <f t="shared" si="167"/>
        <v>60.500000000000007</v>
      </c>
    </row>
    <row r="10727" spans="1:5" ht="15.6">
      <c r="A10727" s="3245" t="s">
        <v>10290</v>
      </c>
      <c r="B10727" s="1761" t="s">
        <v>4998</v>
      </c>
      <c r="C10727" s="1761" t="s">
        <v>22186</v>
      </c>
      <c r="D10727" s="1762">
        <v>110</v>
      </c>
      <c r="E10727" s="1103">
        <f t="shared" si="167"/>
        <v>60.500000000000007</v>
      </c>
    </row>
    <row r="10728" spans="1:5" ht="15.6">
      <c r="A10728" s="3246" t="s">
        <v>10291</v>
      </c>
      <c r="B10728" s="1763" t="s">
        <v>4999</v>
      </c>
      <c r="C10728" s="1763" t="s">
        <v>22186</v>
      </c>
      <c r="D10728" s="1764">
        <v>110</v>
      </c>
      <c r="E10728" s="1104">
        <f t="shared" si="167"/>
        <v>60.500000000000007</v>
      </c>
    </row>
    <row r="10729" spans="1:5" ht="15.6">
      <c r="A10729" s="3245" t="s">
        <v>10295</v>
      </c>
      <c r="B10729" s="1761" t="s">
        <v>5003</v>
      </c>
      <c r="C10729" s="1761" t="s">
        <v>22186</v>
      </c>
      <c r="D10729" s="1762">
        <v>110</v>
      </c>
      <c r="E10729" s="1103">
        <f t="shared" si="167"/>
        <v>60.500000000000007</v>
      </c>
    </row>
    <row r="10730" spans="1:5" ht="15.6">
      <c r="A10730" s="3246" t="s">
        <v>22213</v>
      </c>
      <c r="B10730" s="1763" t="s">
        <v>22214</v>
      </c>
      <c r="C10730" s="1763" t="s">
        <v>22186</v>
      </c>
      <c r="D10730" s="1764">
        <v>110</v>
      </c>
      <c r="E10730" s="1104">
        <f t="shared" si="167"/>
        <v>60.500000000000007</v>
      </c>
    </row>
    <row r="10731" spans="1:5" ht="15.6">
      <c r="A10731" s="3245" t="s">
        <v>22203</v>
      </c>
      <c r="B10731" s="1761" t="s">
        <v>22204</v>
      </c>
      <c r="C10731" s="1761" t="s">
        <v>22186</v>
      </c>
      <c r="D10731" s="1762">
        <v>112</v>
      </c>
      <c r="E10731" s="1103">
        <f t="shared" si="167"/>
        <v>61.600000000000009</v>
      </c>
    </row>
    <row r="10732" spans="1:5" ht="15.6">
      <c r="A10732" s="3246" t="s">
        <v>10307</v>
      </c>
      <c r="B10732" s="1763" t="s">
        <v>5015</v>
      </c>
      <c r="C10732" s="1763" t="s">
        <v>22186</v>
      </c>
      <c r="D10732" s="1764">
        <v>112</v>
      </c>
      <c r="E10732" s="1104">
        <f t="shared" si="167"/>
        <v>61.600000000000009</v>
      </c>
    </row>
    <row r="10733" spans="1:5" ht="15.6">
      <c r="A10733" s="3245" t="s">
        <v>10308</v>
      </c>
      <c r="B10733" s="1761" t="s">
        <v>5016</v>
      </c>
      <c r="C10733" s="1761" t="s">
        <v>22186</v>
      </c>
      <c r="D10733" s="1762">
        <v>112</v>
      </c>
      <c r="E10733" s="1103">
        <f t="shared" si="167"/>
        <v>61.600000000000009</v>
      </c>
    </row>
    <row r="10734" spans="1:5" ht="15.6">
      <c r="A10734" s="3246" t="s">
        <v>10309</v>
      </c>
      <c r="B10734" s="1763" t="s">
        <v>5017</v>
      </c>
      <c r="C10734" s="1763" t="s">
        <v>22186</v>
      </c>
      <c r="D10734" s="1764">
        <v>112</v>
      </c>
      <c r="E10734" s="1104">
        <f t="shared" si="167"/>
        <v>61.600000000000009</v>
      </c>
    </row>
    <row r="10735" spans="1:5" ht="15.6">
      <c r="A10735" s="3245" t="s">
        <v>22253</v>
      </c>
      <c r="B10735" s="1761" t="s">
        <v>22254</v>
      </c>
      <c r="C10735" s="1761" t="s">
        <v>22186</v>
      </c>
      <c r="D10735" s="1762">
        <v>114</v>
      </c>
      <c r="E10735" s="1103">
        <f t="shared" si="167"/>
        <v>62.7</v>
      </c>
    </row>
    <row r="10736" spans="1:5" ht="15.6">
      <c r="A10736" s="3246" t="s">
        <v>10296</v>
      </c>
      <c r="B10736" s="1763" t="s">
        <v>5004</v>
      </c>
      <c r="C10736" s="1763" t="s">
        <v>22186</v>
      </c>
      <c r="D10736" s="1764">
        <v>116</v>
      </c>
      <c r="E10736" s="1104">
        <f t="shared" si="167"/>
        <v>63.800000000000004</v>
      </c>
    </row>
    <row r="10737" spans="1:5" ht="15.6">
      <c r="A10737" s="3245" t="s">
        <v>10297</v>
      </c>
      <c r="B10737" s="1761" t="s">
        <v>5005</v>
      </c>
      <c r="C10737" s="1761" t="s">
        <v>22186</v>
      </c>
      <c r="D10737" s="1762">
        <v>116</v>
      </c>
      <c r="E10737" s="1103">
        <f t="shared" si="167"/>
        <v>63.800000000000004</v>
      </c>
    </row>
    <row r="10738" spans="1:5" ht="15.6">
      <c r="A10738" s="3246" t="s">
        <v>22215</v>
      </c>
      <c r="B10738" s="1763" t="s">
        <v>22216</v>
      </c>
      <c r="C10738" s="1763" t="s">
        <v>22186</v>
      </c>
      <c r="D10738" s="1764">
        <v>119</v>
      </c>
      <c r="E10738" s="1104">
        <f t="shared" si="167"/>
        <v>65.45</v>
      </c>
    </row>
    <row r="10739" spans="1:5" ht="15.6">
      <c r="A10739" s="3245" t="s">
        <v>10312</v>
      </c>
      <c r="B10739" s="1761" t="s">
        <v>5020</v>
      </c>
      <c r="C10739" s="1761" t="s">
        <v>22186</v>
      </c>
      <c r="D10739" s="1762">
        <v>120</v>
      </c>
      <c r="E10739" s="1103">
        <f t="shared" si="167"/>
        <v>66</v>
      </c>
    </row>
    <row r="10740" spans="1:5" ht="15.6">
      <c r="A10740" s="3246" t="s">
        <v>22247</v>
      </c>
      <c r="B10740" s="1763" t="s">
        <v>22248</v>
      </c>
      <c r="C10740" s="1763" t="s">
        <v>22186</v>
      </c>
      <c r="D10740" s="1764">
        <v>127</v>
      </c>
      <c r="E10740" s="1104">
        <f t="shared" si="167"/>
        <v>69.850000000000009</v>
      </c>
    </row>
    <row r="10741" spans="1:5" ht="15.6">
      <c r="A10741" s="3245" t="s">
        <v>10314</v>
      </c>
      <c r="B10741" s="1761" t="s">
        <v>5022</v>
      </c>
      <c r="C10741" s="1761" t="s">
        <v>22186</v>
      </c>
      <c r="D10741" s="1762">
        <v>128</v>
      </c>
      <c r="E10741" s="1103">
        <f t="shared" si="167"/>
        <v>70.400000000000006</v>
      </c>
    </row>
    <row r="10742" spans="1:5" ht="15.6">
      <c r="A10742" s="3246" t="s">
        <v>10315</v>
      </c>
      <c r="B10742" s="1763" t="s">
        <v>5023</v>
      </c>
      <c r="C10742" s="1763" t="s">
        <v>22186</v>
      </c>
      <c r="D10742" s="1764">
        <v>128</v>
      </c>
      <c r="E10742" s="1104">
        <f t="shared" si="167"/>
        <v>70.400000000000006</v>
      </c>
    </row>
    <row r="10743" spans="1:5" ht="15.6">
      <c r="A10743" s="3245" t="s">
        <v>10310</v>
      </c>
      <c r="B10743" s="1761" t="s">
        <v>5018</v>
      </c>
      <c r="C10743" s="1761" t="s">
        <v>22186</v>
      </c>
      <c r="D10743" s="1762">
        <v>142</v>
      </c>
      <c r="E10743" s="1103">
        <f t="shared" si="167"/>
        <v>78.100000000000009</v>
      </c>
    </row>
    <row r="10744" spans="1:5" ht="15.6">
      <c r="A10744" s="3246" t="s">
        <v>10311</v>
      </c>
      <c r="B10744" s="1763" t="s">
        <v>5019</v>
      </c>
      <c r="C10744" s="1763" t="s">
        <v>22186</v>
      </c>
      <c r="D10744" s="1764">
        <v>142</v>
      </c>
      <c r="E10744" s="1104">
        <f t="shared" si="167"/>
        <v>78.100000000000009</v>
      </c>
    </row>
    <row r="10745" spans="1:5" ht="15.6">
      <c r="A10745" s="3245" t="s">
        <v>22249</v>
      </c>
      <c r="B10745" s="1761" t="s">
        <v>22250</v>
      </c>
      <c r="C10745" s="1761" t="s">
        <v>22186</v>
      </c>
      <c r="D10745" s="1762">
        <v>142</v>
      </c>
      <c r="E10745" s="1103">
        <f t="shared" si="167"/>
        <v>78.100000000000009</v>
      </c>
    </row>
    <row r="10746" spans="1:5" ht="15.6">
      <c r="A10746" s="3246" t="s">
        <v>10326</v>
      </c>
      <c r="B10746" s="1763" t="s">
        <v>5034</v>
      </c>
      <c r="C10746" s="1763" t="s">
        <v>22186</v>
      </c>
      <c r="D10746" s="1764">
        <v>142</v>
      </c>
      <c r="E10746" s="1104">
        <f t="shared" si="167"/>
        <v>78.100000000000009</v>
      </c>
    </row>
    <row r="10747" spans="1:5" ht="15.6">
      <c r="A10747" s="3245" t="s">
        <v>10298</v>
      </c>
      <c r="B10747" s="1761" t="s">
        <v>5006</v>
      </c>
      <c r="C10747" s="1761" t="s">
        <v>22186</v>
      </c>
      <c r="D10747" s="1762">
        <v>147</v>
      </c>
      <c r="E10747" s="1103">
        <f t="shared" si="167"/>
        <v>80.850000000000009</v>
      </c>
    </row>
    <row r="10748" spans="1:5" ht="15.6">
      <c r="A10748" s="3246" t="s">
        <v>33248</v>
      </c>
      <c r="B10748" s="1763" t="s">
        <v>33249</v>
      </c>
      <c r="C10748" s="1763" t="s">
        <v>22186</v>
      </c>
      <c r="D10748" s="1764">
        <v>149</v>
      </c>
      <c r="E10748" s="1104">
        <f t="shared" si="167"/>
        <v>81.95</v>
      </c>
    </row>
    <row r="10749" spans="1:5" ht="15.6">
      <c r="A10749" s="3245" t="s">
        <v>22205</v>
      </c>
      <c r="B10749" s="1761" t="s">
        <v>22206</v>
      </c>
      <c r="C10749" s="1761" t="s">
        <v>22186</v>
      </c>
      <c r="D10749" s="1762">
        <v>149</v>
      </c>
      <c r="E10749" s="1103">
        <f t="shared" si="167"/>
        <v>81.95</v>
      </c>
    </row>
    <row r="10750" spans="1:5" ht="15.6">
      <c r="A10750" s="3246" t="s">
        <v>10318</v>
      </c>
      <c r="B10750" s="1763" t="s">
        <v>5026</v>
      </c>
      <c r="C10750" s="1763" t="s">
        <v>22186</v>
      </c>
      <c r="D10750" s="1764">
        <v>149</v>
      </c>
      <c r="E10750" s="1104">
        <f t="shared" si="167"/>
        <v>81.95</v>
      </c>
    </row>
    <row r="10751" spans="1:5" ht="15.6">
      <c r="A10751" s="3245" t="s">
        <v>22209</v>
      </c>
      <c r="B10751" s="1761" t="s">
        <v>22210</v>
      </c>
      <c r="C10751" s="1761" t="s">
        <v>22186</v>
      </c>
      <c r="D10751" s="1762">
        <v>149</v>
      </c>
      <c r="E10751" s="1103">
        <f t="shared" si="167"/>
        <v>81.95</v>
      </c>
    </row>
    <row r="10752" spans="1:5" ht="15.6">
      <c r="A10752" s="3246" t="s">
        <v>10280</v>
      </c>
      <c r="B10752" s="1763" t="s">
        <v>4988</v>
      </c>
      <c r="C10752" s="1763" t="s">
        <v>22186</v>
      </c>
      <c r="D10752" s="1764">
        <v>150</v>
      </c>
      <c r="E10752" s="1104">
        <f t="shared" si="167"/>
        <v>82.5</v>
      </c>
    </row>
    <row r="10753" spans="1:5" ht="15.6">
      <c r="A10753" s="3245" t="s">
        <v>10313</v>
      </c>
      <c r="B10753" s="1761" t="s">
        <v>5021</v>
      </c>
      <c r="C10753" s="1761" t="s">
        <v>22186</v>
      </c>
      <c r="D10753" s="1762">
        <v>154</v>
      </c>
      <c r="E10753" s="1103">
        <f t="shared" si="167"/>
        <v>84.7</v>
      </c>
    </row>
    <row r="10754" spans="1:5" ht="15.6">
      <c r="A10754" s="3246" t="s">
        <v>10299</v>
      </c>
      <c r="B10754" s="1763" t="s">
        <v>5007</v>
      </c>
      <c r="C10754" s="1763" t="s">
        <v>22186</v>
      </c>
      <c r="D10754" s="1764">
        <v>156</v>
      </c>
      <c r="E10754" s="1104">
        <f t="shared" si="167"/>
        <v>85.800000000000011</v>
      </c>
    </row>
    <row r="10755" spans="1:5" ht="15.6">
      <c r="A10755" s="3245" t="s">
        <v>22197</v>
      </c>
      <c r="B10755" s="1761" t="s">
        <v>22198</v>
      </c>
      <c r="C10755" s="1761" t="s">
        <v>22186</v>
      </c>
      <c r="D10755" s="1762">
        <v>156</v>
      </c>
      <c r="E10755" s="1103">
        <f t="shared" si="167"/>
        <v>85.800000000000011</v>
      </c>
    </row>
    <row r="10756" spans="1:5" ht="15.6">
      <c r="A10756" s="3246" t="s">
        <v>10300</v>
      </c>
      <c r="B10756" s="1763" t="s">
        <v>5008</v>
      </c>
      <c r="C10756" s="1763" t="s">
        <v>22186</v>
      </c>
      <c r="D10756" s="1764">
        <v>156</v>
      </c>
      <c r="E10756" s="1104">
        <f t="shared" si="167"/>
        <v>85.800000000000011</v>
      </c>
    </row>
    <row r="10757" spans="1:5" ht="15.6">
      <c r="A10757" s="3245" t="s">
        <v>22201</v>
      </c>
      <c r="B10757" s="1761" t="s">
        <v>22202</v>
      </c>
      <c r="C10757" s="1761" t="s">
        <v>22186</v>
      </c>
      <c r="D10757" s="1762">
        <v>156</v>
      </c>
      <c r="E10757" s="1103">
        <f t="shared" si="167"/>
        <v>85.800000000000011</v>
      </c>
    </row>
    <row r="10758" spans="1:5" ht="15.6">
      <c r="A10758" s="3246" t="s">
        <v>22227</v>
      </c>
      <c r="B10758" s="1763" t="s">
        <v>22228</v>
      </c>
      <c r="C10758" s="1763" t="s">
        <v>22186</v>
      </c>
      <c r="D10758" s="1764">
        <v>162</v>
      </c>
      <c r="E10758" s="1104">
        <f t="shared" si="167"/>
        <v>89.100000000000009</v>
      </c>
    </row>
    <row r="10759" spans="1:5" ht="15.6">
      <c r="A10759" s="3245" t="s">
        <v>22225</v>
      </c>
      <c r="B10759" s="1761" t="s">
        <v>22226</v>
      </c>
      <c r="C10759" s="1761" t="s">
        <v>22186</v>
      </c>
      <c r="D10759" s="1762">
        <v>163</v>
      </c>
      <c r="E10759" s="1103">
        <f t="shared" si="167"/>
        <v>89.65</v>
      </c>
    </row>
    <row r="10760" spans="1:5" ht="15.6">
      <c r="A10760" s="3246" t="s">
        <v>10316</v>
      </c>
      <c r="B10760" s="1763" t="s">
        <v>5024</v>
      </c>
      <c r="C10760" s="1763" t="s">
        <v>22186</v>
      </c>
      <c r="D10760" s="1764">
        <v>163</v>
      </c>
      <c r="E10760" s="1104">
        <f t="shared" si="167"/>
        <v>89.65</v>
      </c>
    </row>
    <row r="10761" spans="1:5" ht="15.6">
      <c r="A10761" s="3245" t="s">
        <v>10317</v>
      </c>
      <c r="B10761" s="1761" t="s">
        <v>5025</v>
      </c>
      <c r="C10761" s="1761" t="s">
        <v>22186</v>
      </c>
      <c r="D10761" s="1762">
        <v>172</v>
      </c>
      <c r="E10761" s="1103">
        <f t="shared" si="167"/>
        <v>94.600000000000009</v>
      </c>
    </row>
    <row r="10762" spans="1:5" ht="15.6">
      <c r="A10762" s="3246" t="s">
        <v>22229</v>
      </c>
      <c r="B10762" s="1763" t="s">
        <v>22230</v>
      </c>
      <c r="C10762" s="1763" t="s">
        <v>22186</v>
      </c>
      <c r="D10762" s="1764">
        <v>173</v>
      </c>
      <c r="E10762" s="1104">
        <f t="shared" si="167"/>
        <v>95.15</v>
      </c>
    </row>
    <row r="10763" spans="1:5" ht="15.6">
      <c r="A10763" s="3245" t="s">
        <v>22255</v>
      </c>
      <c r="B10763" s="1761" t="s">
        <v>22256</v>
      </c>
      <c r="C10763" s="1761" t="s">
        <v>22186</v>
      </c>
      <c r="D10763" s="1762">
        <v>173</v>
      </c>
      <c r="E10763" s="1103">
        <f t="shared" si="167"/>
        <v>95.15</v>
      </c>
    </row>
    <row r="10764" spans="1:5" ht="15.6">
      <c r="A10764" s="3246" t="s">
        <v>10323</v>
      </c>
      <c r="B10764" s="1763" t="s">
        <v>5031</v>
      </c>
      <c r="C10764" s="1763" t="s">
        <v>22186</v>
      </c>
      <c r="D10764" s="1764">
        <v>182</v>
      </c>
      <c r="E10764" s="1104">
        <f t="shared" si="167"/>
        <v>100.10000000000001</v>
      </c>
    </row>
    <row r="10765" spans="1:5" ht="15.6">
      <c r="A10765" s="3245" t="s">
        <v>10327</v>
      </c>
      <c r="B10765" s="1761" t="s">
        <v>5035</v>
      </c>
      <c r="C10765" s="1761" t="s">
        <v>22186</v>
      </c>
      <c r="D10765" s="1762">
        <v>187</v>
      </c>
      <c r="E10765" s="1103">
        <f t="shared" ref="E10765:E10828" si="168">D10765*(100%-$E$8)</f>
        <v>102.85000000000001</v>
      </c>
    </row>
    <row r="10766" spans="1:5" ht="15.6">
      <c r="A10766" s="3246" t="s">
        <v>10319</v>
      </c>
      <c r="B10766" s="1763" t="s">
        <v>5027</v>
      </c>
      <c r="C10766" s="1763" t="s">
        <v>22186</v>
      </c>
      <c r="D10766" s="1764">
        <v>190</v>
      </c>
      <c r="E10766" s="1104">
        <f t="shared" si="168"/>
        <v>104.50000000000001</v>
      </c>
    </row>
    <row r="10767" spans="1:5" ht="15.6">
      <c r="A10767" s="3245" t="s">
        <v>10320</v>
      </c>
      <c r="B10767" s="1761" t="s">
        <v>5028</v>
      </c>
      <c r="C10767" s="1761" t="s">
        <v>22186</v>
      </c>
      <c r="D10767" s="1762">
        <v>190</v>
      </c>
      <c r="E10767" s="1103">
        <f t="shared" si="168"/>
        <v>104.50000000000001</v>
      </c>
    </row>
    <row r="10768" spans="1:5" ht="15.6">
      <c r="A10768" s="3246" t="s">
        <v>10321</v>
      </c>
      <c r="B10768" s="1763" t="s">
        <v>5029</v>
      </c>
      <c r="C10768" s="1763" t="s">
        <v>22186</v>
      </c>
      <c r="D10768" s="1764">
        <v>190</v>
      </c>
      <c r="E10768" s="1104">
        <f t="shared" si="168"/>
        <v>104.50000000000001</v>
      </c>
    </row>
    <row r="10769" spans="1:5" ht="15.6">
      <c r="A10769" s="3245" t="s">
        <v>22251</v>
      </c>
      <c r="B10769" s="1761" t="s">
        <v>22252</v>
      </c>
      <c r="C10769" s="1761" t="s">
        <v>22186</v>
      </c>
      <c r="D10769" s="1762">
        <v>190</v>
      </c>
      <c r="E10769" s="1103">
        <f t="shared" si="168"/>
        <v>104.50000000000001</v>
      </c>
    </row>
    <row r="10770" spans="1:5" ht="15.6">
      <c r="A10770" s="3246" t="s">
        <v>10322</v>
      </c>
      <c r="B10770" s="1763" t="s">
        <v>5030</v>
      </c>
      <c r="C10770" s="1763" t="s">
        <v>22186</v>
      </c>
      <c r="D10770" s="1764">
        <v>271</v>
      </c>
      <c r="E10770" s="1104">
        <f t="shared" si="168"/>
        <v>149.05000000000001</v>
      </c>
    </row>
    <row r="10771" spans="1:5" ht="15.6">
      <c r="A10771" s="3245" t="s">
        <v>25858</v>
      </c>
      <c r="B10771" s="1761" t="s">
        <v>25859</v>
      </c>
      <c r="C10771" s="1761" t="s">
        <v>22186</v>
      </c>
      <c r="D10771" s="1762">
        <v>1</v>
      </c>
      <c r="E10771" s="1103">
        <f t="shared" si="168"/>
        <v>0.55000000000000004</v>
      </c>
    </row>
    <row r="10772" spans="1:5" ht="15.6">
      <c r="A10772" s="3246" t="s">
        <v>22231</v>
      </c>
      <c r="B10772" s="1763" t="s">
        <v>22232</v>
      </c>
      <c r="C10772" s="1763" t="s">
        <v>22186</v>
      </c>
      <c r="D10772" s="1764">
        <v>198</v>
      </c>
      <c r="E10772" s="1104">
        <f t="shared" si="168"/>
        <v>108.9</v>
      </c>
    </row>
    <row r="10773" spans="1:5" ht="15.6">
      <c r="A10773" s="3245" t="s">
        <v>10324</v>
      </c>
      <c r="B10773" s="1761" t="s">
        <v>5032</v>
      </c>
      <c r="C10773" s="1761" t="s">
        <v>22186</v>
      </c>
      <c r="D10773" s="1762">
        <v>198</v>
      </c>
      <c r="E10773" s="1103">
        <f t="shared" si="168"/>
        <v>108.9</v>
      </c>
    </row>
    <row r="10774" spans="1:5" ht="15.6">
      <c r="A10774" s="3246" t="s">
        <v>22258</v>
      </c>
      <c r="B10774" s="1763" t="s">
        <v>22259</v>
      </c>
      <c r="C10774" s="1763" t="s">
        <v>22257</v>
      </c>
      <c r="D10774" s="1764">
        <v>52</v>
      </c>
      <c r="E10774" s="1104">
        <f t="shared" si="168"/>
        <v>28.6</v>
      </c>
    </row>
    <row r="10775" spans="1:5" ht="15.6">
      <c r="A10775" s="3245" t="s">
        <v>22260</v>
      </c>
      <c r="B10775" s="1761" t="s">
        <v>22261</v>
      </c>
      <c r="C10775" s="1761" t="s">
        <v>22257</v>
      </c>
      <c r="D10775" s="1762">
        <v>64</v>
      </c>
      <c r="E10775" s="1103">
        <f t="shared" si="168"/>
        <v>35.200000000000003</v>
      </c>
    </row>
    <row r="10776" spans="1:5" ht="15.6">
      <c r="A10776" s="3246" t="s">
        <v>22262</v>
      </c>
      <c r="B10776" s="1763" t="s">
        <v>22263</v>
      </c>
      <c r="C10776" s="1763" t="s">
        <v>22257</v>
      </c>
      <c r="D10776" s="1764">
        <v>87</v>
      </c>
      <c r="E10776" s="1104">
        <f t="shared" si="168"/>
        <v>47.85</v>
      </c>
    </row>
    <row r="10777" spans="1:5" ht="15.6">
      <c r="A10777" s="3245" t="s">
        <v>25860</v>
      </c>
      <c r="B10777" s="1761" t="s">
        <v>25861</v>
      </c>
      <c r="C10777" s="1761" t="s">
        <v>22257</v>
      </c>
      <c r="D10777" s="1762">
        <v>1</v>
      </c>
      <c r="E10777" s="1103">
        <f t="shared" si="168"/>
        <v>0.55000000000000004</v>
      </c>
    </row>
    <row r="10778" spans="1:5" ht="15.6">
      <c r="A10778" s="3246" t="s">
        <v>25862</v>
      </c>
      <c r="B10778" s="1763" t="s">
        <v>25863</v>
      </c>
      <c r="C10778" s="1763" t="s">
        <v>22257</v>
      </c>
      <c r="D10778" s="1764">
        <v>1</v>
      </c>
      <c r="E10778" s="1104">
        <f t="shared" si="168"/>
        <v>0.55000000000000004</v>
      </c>
    </row>
    <row r="10779" spans="1:5" ht="15.6">
      <c r="A10779" s="3245" t="s">
        <v>25864</v>
      </c>
      <c r="B10779" s="1761" t="s">
        <v>25865</v>
      </c>
      <c r="C10779" s="1761" t="s">
        <v>22257</v>
      </c>
      <c r="D10779" s="1762">
        <v>1</v>
      </c>
      <c r="E10779" s="1103">
        <f t="shared" si="168"/>
        <v>0.55000000000000004</v>
      </c>
    </row>
    <row r="10780" spans="1:5" ht="15.6">
      <c r="A10780" s="3246" t="s">
        <v>10328</v>
      </c>
      <c r="B10780" s="1763" t="s">
        <v>5192</v>
      </c>
      <c r="C10780" s="1763" t="s">
        <v>22257</v>
      </c>
      <c r="D10780" s="1764">
        <v>49</v>
      </c>
      <c r="E10780" s="1104">
        <f t="shared" si="168"/>
        <v>26.950000000000003</v>
      </c>
    </row>
    <row r="10781" spans="1:5" ht="15.6">
      <c r="A10781" s="3245" t="s">
        <v>22264</v>
      </c>
      <c r="B10781" s="1761" t="s">
        <v>22265</v>
      </c>
      <c r="C10781" s="1761" t="s">
        <v>22257</v>
      </c>
      <c r="D10781" s="1762">
        <v>113</v>
      </c>
      <c r="E10781" s="1103">
        <f t="shared" si="168"/>
        <v>62.150000000000006</v>
      </c>
    </row>
    <row r="10782" spans="1:5" ht="15.6">
      <c r="A10782" s="3246" t="s">
        <v>25866</v>
      </c>
      <c r="B10782" s="1763" t="s">
        <v>25867</v>
      </c>
      <c r="C10782" s="1763" t="s">
        <v>22257</v>
      </c>
      <c r="D10782" s="1764">
        <v>1</v>
      </c>
      <c r="E10782" s="1104">
        <f t="shared" si="168"/>
        <v>0.55000000000000004</v>
      </c>
    </row>
    <row r="10783" spans="1:5" ht="15.6">
      <c r="A10783" s="3245" t="s">
        <v>10329</v>
      </c>
      <c r="B10783" s="1761" t="s">
        <v>5193</v>
      </c>
      <c r="C10783" s="1761" t="s">
        <v>22257</v>
      </c>
      <c r="D10783" s="1762">
        <v>37</v>
      </c>
      <c r="E10783" s="1103">
        <f t="shared" si="168"/>
        <v>20.350000000000001</v>
      </c>
    </row>
    <row r="10784" spans="1:5" ht="15.6">
      <c r="A10784" s="3246" t="s">
        <v>10330</v>
      </c>
      <c r="B10784" s="1763" t="s">
        <v>5194</v>
      </c>
      <c r="C10784" s="1763" t="s">
        <v>22257</v>
      </c>
      <c r="D10784" s="1764">
        <v>56</v>
      </c>
      <c r="E10784" s="1104">
        <f t="shared" si="168"/>
        <v>30.800000000000004</v>
      </c>
    </row>
    <row r="10785" spans="1:5" ht="15.6">
      <c r="A10785" s="3245" t="s">
        <v>10331</v>
      </c>
      <c r="B10785" s="1761" t="s">
        <v>5195</v>
      </c>
      <c r="C10785" s="1761" t="s">
        <v>22257</v>
      </c>
      <c r="D10785" s="1762">
        <v>76</v>
      </c>
      <c r="E10785" s="1103">
        <f t="shared" si="168"/>
        <v>41.800000000000004</v>
      </c>
    </row>
    <row r="10786" spans="1:5" ht="15.6">
      <c r="A10786" s="3246" t="s">
        <v>10332</v>
      </c>
      <c r="B10786" s="1763" t="s">
        <v>5196</v>
      </c>
      <c r="C10786" s="1763" t="s">
        <v>22257</v>
      </c>
      <c r="D10786" s="1764">
        <v>98</v>
      </c>
      <c r="E10786" s="1104">
        <f t="shared" si="168"/>
        <v>53.900000000000006</v>
      </c>
    </row>
    <row r="10787" spans="1:5" ht="15.6">
      <c r="A10787" s="3245" t="s">
        <v>10333</v>
      </c>
      <c r="B10787" s="1761" t="s">
        <v>5197</v>
      </c>
      <c r="C10787" s="1761" t="s">
        <v>22257</v>
      </c>
      <c r="D10787" s="1762">
        <v>121</v>
      </c>
      <c r="E10787" s="1103">
        <f t="shared" si="168"/>
        <v>66.550000000000011</v>
      </c>
    </row>
    <row r="10788" spans="1:5" ht="15.6">
      <c r="A10788" s="3246" t="s">
        <v>10334</v>
      </c>
      <c r="B10788" s="1763" t="s">
        <v>5198</v>
      </c>
      <c r="C10788" s="1763" t="s">
        <v>22257</v>
      </c>
      <c r="D10788" s="1764">
        <v>179</v>
      </c>
      <c r="E10788" s="1104">
        <f t="shared" si="168"/>
        <v>98.45</v>
      </c>
    </row>
    <row r="10789" spans="1:5" ht="15.6">
      <c r="A10789" s="3245" t="s">
        <v>25868</v>
      </c>
      <c r="B10789" s="1761" t="s">
        <v>25869</v>
      </c>
      <c r="C10789" s="1761" t="s">
        <v>22257</v>
      </c>
      <c r="D10789" s="1762">
        <v>1</v>
      </c>
      <c r="E10789" s="1103">
        <f t="shared" si="168"/>
        <v>0.55000000000000004</v>
      </c>
    </row>
    <row r="10790" spans="1:5" ht="15.6">
      <c r="A10790" s="3246" t="s">
        <v>10335</v>
      </c>
      <c r="B10790" s="1763" t="s">
        <v>5533</v>
      </c>
      <c r="C10790" s="1763" t="s">
        <v>22257</v>
      </c>
      <c r="D10790" s="1764">
        <v>157</v>
      </c>
      <c r="E10790" s="1104">
        <f t="shared" si="168"/>
        <v>86.350000000000009</v>
      </c>
    </row>
    <row r="10791" spans="1:5" ht="15.6">
      <c r="A10791" s="3245" t="s">
        <v>10336</v>
      </c>
      <c r="B10791" s="1761" t="s">
        <v>5534</v>
      </c>
      <c r="C10791" s="1761" t="s">
        <v>22257</v>
      </c>
      <c r="D10791" s="1762">
        <v>173</v>
      </c>
      <c r="E10791" s="1103">
        <f t="shared" si="168"/>
        <v>95.15</v>
      </c>
    </row>
    <row r="10792" spans="1:5" ht="15.6">
      <c r="A10792" s="3246" t="s">
        <v>10337</v>
      </c>
      <c r="B10792" s="1763" t="s">
        <v>5535</v>
      </c>
      <c r="C10792" s="1763" t="s">
        <v>22257</v>
      </c>
      <c r="D10792" s="1764">
        <v>189</v>
      </c>
      <c r="E10792" s="1104">
        <f t="shared" si="168"/>
        <v>103.95</v>
      </c>
    </row>
    <row r="10793" spans="1:5" ht="15.6">
      <c r="A10793" s="3245" t="s">
        <v>10338</v>
      </c>
      <c r="B10793" s="1761" t="s">
        <v>5536</v>
      </c>
      <c r="C10793" s="1761" t="s">
        <v>22257</v>
      </c>
      <c r="D10793" s="1762">
        <v>207</v>
      </c>
      <c r="E10793" s="1103">
        <f t="shared" si="168"/>
        <v>113.85000000000001</v>
      </c>
    </row>
    <row r="10794" spans="1:5" ht="15.6">
      <c r="A10794" s="3246" t="s">
        <v>10356</v>
      </c>
      <c r="B10794" s="1763" t="s">
        <v>4454</v>
      </c>
      <c r="C10794" s="1763" t="s">
        <v>22266</v>
      </c>
      <c r="D10794" s="1764">
        <v>159</v>
      </c>
      <c r="E10794" s="1104">
        <f t="shared" si="168"/>
        <v>87.45</v>
      </c>
    </row>
    <row r="10795" spans="1:5" ht="15.6">
      <c r="A10795" s="3245" t="s">
        <v>10354</v>
      </c>
      <c r="B10795" s="1761" t="s">
        <v>3850</v>
      </c>
      <c r="C10795" s="1761" t="s">
        <v>22266</v>
      </c>
      <c r="D10795" s="1762">
        <v>162</v>
      </c>
      <c r="E10795" s="1103">
        <f t="shared" si="168"/>
        <v>89.100000000000009</v>
      </c>
    </row>
    <row r="10796" spans="1:5" ht="15.6">
      <c r="A10796" s="3246" t="s">
        <v>10355</v>
      </c>
      <c r="B10796" s="1763" t="s">
        <v>4455</v>
      </c>
      <c r="C10796" s="1763" t="s">
        <v>22266</v>
      </c>
      <c r="D10796" s="1764">
        <v>205</v>
      </c>
      <c r="E10796" s="1104">
        <f t="shared" si="168"/>
        <v>112.75000000000001</v>
      </c>
    </row>
    <row r="10797" spans="1:5" ht="15.6">
      <c r="A10797" s="3245" t="s">
        <v>10353</v>
      </c>
      <c r="B10797" s="1761" t="s">
        <v>759</v>
      </c>
      <c r="C10797" s="1761" t="s">
        <v>22266</v>
      </c>
      <c r="D10797" s="1762">
        <v>270</v>
      </c>
      <c r="E10797" s="1103">
        <f t="shared" si="168"/>
        <v>148.5</v>
      </c>
    </row>
    <row r="10798" spans="1:5" ht="15.6">
      <c r="A10798" s="3246" t="s">
        <v>10357</v>
      </c>
      <c r="B10798" s="1763" t="s">
        <v>3851</v>
      </c>
      <c r="C10798" s="1763" t="s">
        <v>22266</v>
      </c>
      <c r="D10798" s="1764">
        <v>309</v>
      </c>
      <c r="E10798" s="1104">
        <f t="shared" si="168"/>
        <v>169.95000000000002</v>
      </c>
    </row>
    <row r="10799" spans="1:5" ht="15.6">
      <c r="A10799" s="3245" t="s">
        <v>10358</v>
      </c>
      <c r="B10799" s="1761" t="s">
        <v>4453</v>
      </c>
      <c r="C10799" s="1761" t="s">
        <v>22266</v>
      </c>
      <c r="D10799" s="1762">
        <v>349</v>
      </c>
      <c r="E10799" s="1103">
        <f t="shared" si="168"/>
        <v>191.95000000000002</v>
      </c>
    </row>
    <row r="10800" spans="1:5" ht="15.6">
      <c r="A10800" s="3246" t="s">
        <v>10343</v>
      </c>
      <c r="B10800" s="1763" t="s">
        <v>4448</v>
      </c>
      <c r="C10800" s="1763" t="s">
        <v>22266</v>
      </c>
      <c r="D10800" s="1764">
        <v>223</v>
      </c>
      <c r="E10800" s="1104">
        <f t="shared" si="168"/>
        <v>122.65</v>
      </c>
    </row>
    <row r="10801" spans="1:5" ht="15.6">
      <c r="A10801" s="3245" t="s">
        <v>10342</v>
      </c>
      <c r="B10801" s="1761" t="s">
        <v>4449</v>
      </c>
      <c r="C10801" s="1761" t="s">
        <v>22266</v>
      </c>
      <c r="D10801" s="1762">
        <v>227</v>
      </c>
      <c r="E10801" s="1103">
        <f t="shared" si="168"/>
        <v>124.85000000000001</v>
      </c>
    </row>
    <row r="10802" spans="1:5" ht="15.6">
      <c r="A10802" s="3246" t="s">
        <v>10359</v>
      </c>
      <c r="B10802" s="1763" t="s">
        <v>4450</v>
      </c>
      <c r="C10802" s="1763" t="s">
        <v>22266</v>
      </c>
      <c r="D10802" s="1764">
        <v>259</v>
      </c>
      <c r="E10802" s="1104">
        <f t="shared" si="168"/>
        <v>142.45000000000002</v>
      </c>
    </row>
    <row r="10803" spans="1:5" ht="15.6">
      <c r="A10803" s="3245" t="s">
        <v>10340</v>
      </c>
      <c r="B10803" s="1761" t="s">
        <v>4451</v>
      </c>
      <c r="C10803" s="1761" t="s">
        <v>22266</v>
      </c>
      <c r="D10803" s="1762">
        <v>277</v>
      </c>
      <c r="E10803" s="1103">
        <f t="shared" si="168"/>
        <v>152.35000000000002</v>
      </c>
    </row>
    <row r="10804" spans="1:5" ht="15.6">
      <c r="A10804" s="3246" t="s">
        <v>10339</v>
      </c>
      <c r="B10804" s="1763" t="s">
        <v>4452</v>
      </c>
      <c r="C10804" s="1763" t="s">
        <v>22266</v>
      </c>
      <c r="D10804" s="1764">
        <v>277</v>
      </c>
      <c r="E10804" s="1104">
        <f t="shared" si="168"/>
        <v>152.35000000000002</v>
      </c>
    </row>
    <row r="10805" spans="1:5" ht="15.6">
      <c r="A10805" s="3245" t="s">
        <v>10341</v>
      </c>
      <c r="B10805" s="1761" t="s">
        <v>758</v>
      </c>
      <c r="C10805" s="1761" t="s">
        <v>22266</v>
      </c>
      <c r="D10805" s="1762">
        <v>277</v>
      </c>
      <c r="E10805" s="1103">
        <f t="shared" si="168"/>
        <v>152.35000000000002</v>
      </c>
    </row>
    <row r="10806" spans="1:5" ht="15.6">
      <c r="A10806" s="3246" t="s">
        <v>33250</v>
      </c>
      <c r="B10806" s="1763" t="s">
        <v>33251</v>
      </c>
      <c r="C10806" s="1763" t="s">
        <v>22266</v>
      </c>
      <c r="D10806" s="1764">
        <v>306</v>
      </c>
      <c r="E10806" s="1104">
        <f t="shared" si="168"/>
        <v>168.3</v>
      </c>
    </row>
    <row r="10807" spans="1:5" ht="15.6">
      <c r="A10807" s="3245" t="s">
        <v>10345</v>
      </c>
      <c r="B10807" s="1761" t="s">
        <v>4447</v>
      </c>
      <c r="C10807" s="1761" t="s">
        <v>22266</v>
      </c>
      <c r="D10807" s="1762">
        <v>314</v>
      </c>
      <c r="E10807" s="1103">
        <f t="shared" si="168"/>
        <v>172.70000000000002</v>
      </c>
    </row>
    <row r="10808" spans="1:5" ht="15.6">
      <c r="A10808" s="3246" t="s">
        <v>10344</v>
      </c>
      <c r="B10808" s="1763" t="s">
        <v>757</v>
      </c>
      <c r="C10808" s="1763" t="s">
        <v>22266</v>
      </c>
      <c r="D10808" s="1764">
        <v>319</v>
      </c>
      <c r="E10808" s="1104">
        <f t="shared" si="168"/>
        <v>175.45000000000002</v>
      </c>
    </row>
    <row r="10809" spans="1:5" ht="15.6">
      <c r="A10809" s="3245" t="s">
        <v>10346</v>
      </c>
      <c r="B10809" s="1761" t="s">
        <v>756</v>
      </c>
      <c r="C10809" s="1761" t="s">
        <v>22266</v>
      </c>
      <c r="D10809" s="1762">
        <v>319</v>
      </c>
      <c r="E10809" s="1103">
        <f t="shared" si="168"/>
        <v>175.45000000000002</v>
      </c>
    </row>
    <row r="10810" spans="1:5" ht="15.6">
      <c r="A10810" s="3246" t="s">
        <v>10361</v>
      </c>
      <c r="B10810" s="1763" t="s">
        <v>3852</v>
      </c>
      <c r="C10810" s="1763" t="s">
        <v>22266</v>
      </c>
      <c r="D10810" s="1764">
        <v>351</v>
      </c>
      <c r="E10810" s="1104">
        <f t="shared" si="168"/>
        <v>193.05</v>
      </c>
    </row>
    <row r="10811" spans="1:5" ht="15.6">
      <c r="A10811" s="3245" t="s">
        <v>10347</v>
      </c>
      <c r="B10811" s="1761" t="s">
        <v>4446</v>
      </c>
      <c r="C10811" s="1761" t="s">
        <v>22266</v>
      </c>
      <c r="D10811" s="1762">
        <v>375</v>
      </c>
      <c r="E10811" s="1103">
        <f t="shared" si="168"/>
        <v>206.25000000000003</v>
      </c>
    </row>
    <row r="10812" spans="1:5" ht="15.6">
      <c r="A10812" s="3246" t="s">
        <v>10349</v>
      </c>
      <c r="B10812" s="1763" t="s">
        <v>755</v>
      </c>
      <c r="C10812" s="1763" t="s">
        <v>22266</v>
      </c>
      <c r="D10812" s="1764">
        <v>383</v>
      </c>
      <c r="E10812" s="1104">
        <f t="shared" si="168"/>
        <v>210.65</v>
      </c>
    </row>
    <row r="10813" spans="1:5" ht="15.6">
      <c r="A10813" s="3245" t="s">
        <v>10348</v>
      </c>
      <c r="B10813" s="1761" t="s">
        <v>4445</v>
      </c>
      <c r="C10813" s="1761" t="s">
        <v>22266</v>
      </c>
      <c r="D10813" s="1762">
        <v>398</v>
      </c>
      <c r="E10813" s="1103">
        <f t="shared" si="168"/>
        <v>218.9</v>
      </c>
    </row>
    <row r="10814" spans="1:5" ht="15.6">
      <c r="A10814" s="3246" t="s">
        <v>10360</v>
      </c>
      <c r="B10814" s="1763" t="s">
        <v>754</v>
      </c>
      <c r="C10814" s="1763" t="s">
        <v>22266</v>
      </c>
      <c r="D10814" s="1764">
        <v>441</v>
      </c>
      <c r="E10814" s="1104">
        <f t="shared" si="168"/>
        <v>242.55</v>
      </c>
    </row>
    <row r="10815" spans="1:5" ht="15.6">
      <c r="A10815" s="3245" t="s">
        <v>10350</v>
      </c>
      <c r="B10815" s="1761" t="s">
        <v>4444</v>
      </c>
      <c r="C10815" s="1761" t="s">
        <v>22266</v>
      </c>
      <c r="D10815" s="1762">
        <v>473</v>
      </c>
      <c r="E10815" s="1103">
        <f t="shared" si="168"/>
        <v>260.15000000000003</v>
      </c>
    </row>
    <row r="10816" spans="1:5" ht="15.6">
      <c r="A10816" s="3246" t="s">
        <v>10351</v>
      </c>
      <c r="B10816" s="1763" t="s">
        <v>4443</v>
      </c>
      <c r="C10816" s="1763" t="s">
        <v>22266</v>
      </c>
      <c r="D10816" s="1764">
        <v>473</v>
      </c>
      <c r="E10816" s="1104">
        <f t="shared" si="168"/>
        <v>260.15000000000003</v>
      </c>
    </row>
    <row r="10817" spans="1:5" ht="15.6">
      <c r="A10817" s="3245" t="s">
        <v>10352</v>
      </c>
      <c r="B10817" s="1761" t="s">
        <v>4442</v>
      </c>
      <c r="C10817" s="1761" t="s">
        <v>22266</v>
      </c>
      <c r="D10817" s="1762">
        <v>584</v>
      </c>
      <c r="E10817" s="1103">
        <f t="shared" si="168"/>
        <v>321.20000000000005</v>
      </c>
    </row>
    <row r="10818" spans="1:5" ht="15.6">
      <c r="A10818" s="3246" t="s">
        <v>25870</v>
      </c>
      <c r="B10818" s="1763" t="s">
        <v>25871</v>
      </c>
      <c r="C10818" s="1763" t="s">
        <v>22267</v>
      </c>
      <c r="D10818" s="1764">
        <v>1</v>
      </c>
      <c r="E10818" s="1104">
        <f t="shared" si="168"/>
        <v>0.55000000000000004</v>
      </c>
    </row>
    <row r="10819" spans="1:5" ht="15.6">
      <c r="A10819" s="3245" t="s">
        <v>10372</v>
      </c>
      <c r="B10819" s="1761" t="s">
        <v>4936</v>
      </c>
      <c r="C10819" s="1761" t="s">
        <v>22267</v>
      </c>
      <c r="D10819" s="1762">
        <v>457</v>
      </c>
      <c r="E10819" s="1103">
        <f t="shared" si="168"/>
        <v>251.35000000000002</v>
      </c>
    </row>
    <row r="10820" spans="1:5" ht="15.6">
      <c r="A10820" s="3246" t="s">
        <v>10378</v>
      </c>
      <c r="B10820" s="1763" t="s">
        <v>4937</v>
      </c>
      <c r="C10820" s="1763" t="s">
        <v>22267</v>
      </c>
      <c r="D10820" s="1764">
        <v>457</v>
      </c>
      <c r="E10820" s="1104">
        <f t="shared" si="168"/>
        <v>251.35000000000002</v>
      </c>
    </row>
    <row r="10821" spans="1:5" ht="15.6">
      <c r="A10821" s="3245" t="s">
        <v>10373</v>
      </c>
      <c r="B10821" s="1761" t="s">
        <v>4940</v>
      </c>
      <c r="C10821" s="1761" t="s">
        <v>22267</v>
      </c>
      <c r="D10821" s="1762">
        <v>516</v>
      </c>
      <c r="E10821" s="1103">
        <f t="shared" si="168"/>
        <v>283.8</v>
      </c>
    </row>
    <row r="10822" spans="1:5" ht="15.6">
      <c r="A10822" s="3246" t="s">
        <v>10379</v>
      </c>
      <c r="B10822" s="1763" t="s">
        <v>4941</v>
      </c>
      <c r="C10822" s="1763" t="s">
        <v>22267</v>
      </c>
      <c r="D10822" s="1764">
        <v>516</v>
      </c>
      <c r="E10822" s="1104">
        <f t="shared" si="168"/>
        <v>283.8</v>
      </c>
    </row>
    <row r="10823" spans="1:5" ht="15.6">
      <c r="A10823" s="3245" t="s">
        <v>10374</v>
      </c>
      <c r="B10823" s="1761" t="s">
        <v>4944</v>
      </c>
      <c r="C10823" s="1761" t="s">
        <v>22267</v>
      </c>
      <c r="D10823" s="1762">
        <v>614</v>
      </c>
      <c r="E10823" s="1103">
        <f t="shared" si="168"/>
        <v>337.70000000000005</v>
      </c>
    </row>
    <row r="10824" spans="1:5" ht="15.6">
      <c r="A10824" s="3246" t="s">
        <v>10380</v>
      </c>
      <c r="B10824" s="1763" t="s">
        <v>4945</v>
      </c>
      <c r="C10824" s="1763" t="s">
        <v>22267</v>
      </c>
      <c r="D10824" s="1764">
        <v>614</v>
      </c>
      <c r="E10824" s="1104">
        <f t="shared" si="168"/>
        <v>337.70000000000005</v>
      </c>
    </row>
    <row r="10825" spans="1:5" ht="15.6">
      <c r="A10825" s="3245" t="s">
        <v>10375</v>
      </c>
      <c r="B10825" s="1761" t="s">
        <v>4948</v>
      </c>
      <c r="C10825" s="1761" t="s">
        <v>22267</v>
      </c>
      <c r="D10825" s="1762">
        <v>811</v>
      </c>
      <c r="E10825" s="1103">
        <f t="shared" si="168"/>
        <v>446.05</v>
      </c>
    </row>
    <row r="10826" spans="1:5" ht="15.6">
      <c r="A10826" s="3246" t="s">
        <v>10381</v>
      </c>
      <c r="B10826" s="1763" t="s">
        <v>4949</v>
      </c>
      <c r="C10826" s="1763" t="s">
        <v>22267</v>
      </c>
      <c r="D10826" s="1764">
        <v>811</v>
      </c>
      <c r="E10826" s="1104">
        <f t="shared" si="168"/>
        <v>446.05</v>
      </c>
    </row>
    <row r="10827" spans="1:5" ht="15.6">
      <c r="A10827" s="3245" t="s">
        <v>10384</v>
      </c>
      <c r="B10827" s="1761" t="s">
        <v>4938</v>
      </c>
      <c r="C10827" s="1761" t="s">
        <v>22267</v>
      </c>
      <c r="D10827" s="1762">
        <v>948</v>
      </c>
      <c r="E10827" s="1103">
        <f t="shared" si="168"/>
        <v>521.40000000000009</v>
      </c>
    </row>
    <row r="10828" spans="1:5" ht="15.6">
      <c r="A10828" s="3246" t="s">
        <v>10390</v>
      </c>
      <c r="B10828" s="1763" t="s">
        <v>4939</v>
      </c>
      <c r="C10828" s="1763" t="s">
        <v>22267</v>
      </c>
      <c r="D10828" s="1764">
        <v>948</v>
      </c>
      <c r="E10828" s="1104">
        <f t="shared" si="168"/>
        <v>521.40000000000009</v>
      </c>
    </row>
    <row r="10829" spans="1:5" ht="15.6">
      <c r="A10829" s="3245" t="s">
        <v>10385</v>
      </c>
      <c r="B10829" s="1761" t="s">
        <v>4942</v>
      </c>
      <c r="C10829" s="1761" t="s">
        <v>22267</v>
      </c>
      <c r="D10829" s="1762">
        <v>1007</v>
      </c>
      <c r="E10829" s="1103">
        <f t="shared" ref="E10829:E10892" si="169">D10829*(100%-$E$8)</f>
        <v>553.85</v>
      </c>
    </row>
    <row r="10830" spans="1:5" ht="15.6">
      <c r="A10830" s="3246" t="s">
        <v>10391</v>
      </c>
      <c r="B10830" s="1763" t="s">
        <v>4943</v>
      </c>
      <c r="C10830" s="1763" t="s">
        <v>22267</v>
      </c>
      <c r="D10830" s="1764">
        <v>1007</v>
      </c>
      <c r="E10830" s="1104">
        <f t="shared" si="169"/>
        <v>553.85</v>
      </c>
    </row>
    <row r="10831" spans="1:5" ht="15.6">
      <c r="A10831" s="3245" t="s">
        <v>10376</v>
      </c>
      <c r="B10831" s="1761" t="s">
        <v>4952</v>
      </c>
      <c r="C10831" s="1761" t="s">
        <v>22267</v>
      </c>
      <c r="D10831" s="1762">
        <v>1013</v>
      </c>
      <c r="E10831" s="1103">
        <f t="shared" si="169"/>
        <v>557.15000000000009</v>
      </c>
    </row>
    <row r="10832" spans="1:5" ht="15.6">
      <c r="A10832" s="3246" t="s">
        <v>10382</v>
      </c>
      <c r="B10832" s="1763" t="s">
        <v>4953</v>
      </c>
      <c r="C10832" s="1763" t="s">
        <v>22267</v>
      </c>
      <c r="D10832" s="1764">
        <v>1013</v>
      </c>
      <c r="E10832" s="1104">
        <f t="shared" si="169"/>
        <v>557.15000000000009</v>
      </c>
    </row>
    <row r="10833" spans="1:5" ht="15.6">
      <c r="A10833" s="3245" t="s">
        <v>10386</v>
      </c>
      <c r="B10833" s="1761" t="s">
        <v>4946</v>
      </c>
      <c r="C10833" s="1761" t="s">
        <v>22267</v>
      </c>
      <c r="D10833" s="1762">
        <v>1105</v>
      </c>
      <c r="E10833" s="1103">
        <f t="shared" si="169"/>
        <v>607.75</v>
      </c>
    </row>
    <row r="10834" spans="1:5" ht="15.6">
      <c r="A10834" s="3246" t="s">
        <v>10392</v>
      </c>
      <c r="B10834" s="1763" t="s">
        <v>4947</v>
      </c>
      <c r="C10834" s="1763" t="s">
        <v>22267</v>
      </c>
      <c r="D10834" s="1764">
        <v>1105</v>
      </c>
      <c r="E10834" s="1104">
        <f t="shared" si="169"/>
        <v>607.75</v>
      </c>
    </row>
    <row r="10835" spans="1:5" ht="15.6">
      <c r="A10835" s="3245" t="s">
        <v>10377</v>
      </c>
      <c r="B10835" s="1761" t="s">
        <v>4956</v>
      </c>
      <c r="C10835" s="1761" t="s">
        <v>22267</v>
      </c>
      <c r="D10835" s="1762">
        <v>1355</v>
      </c>
      <c r="E10835" s="1103">
        <f t="shared" si="169"/>
        <v>745.25000000000011</v>
      </c>
    </row>
    <row r="10836" spans="1:5" ht="15.6">
      <c r="A10836" s="3246" t="s">
        <v>10383</v>
      </c>
      <c r="B10836" s="1763" t="s">
        <v>4957</v>
      </c>
      <c r="C10836" s="1763" t="s">
        <v>22267</v>
      </c>
      <c r="D10836" s="1764">
        <v>1355</v>
      </c>
      <c r="E10836" s="1104">
        <f t="shared" si="169"/>
        <v>745.25000000000011</v>
      </c>
    </row>
    <row r="10837" spans="1:5" ht="15.6">
      <c r="A10837" s="3245" t="s">
        <v>10387</v>
      </c>
      <c r="B10837" s="1761" t="s">
        <v>4950</v>
      </c>
      <c r="C10837" s="1761" t="s">
        <v>22267</v>
      </c>
      <c r="D10837" s="1762">
        <v>1373</v>
      </c>
      <c r="E10837" s="1103">
        <f t="shared" si="169"/>
        <v>755.15000000000009</v>
      </c>
    </row>
    <row r="10838" spans="1:5" ht="15.6">
      <c r="A10838" s="3246" t="s">
        <v>10393</v>
      </c>
      <c r="B10838" s="1763" t="s">
        <v>4951</v>
      </c>
      <c r="C10838" s="1763" t="s">
        <v>22267</v>
      </c>
      <c r="D10838" s="1764">
        <v>1373</v>
      </c>
      <c r="E10838" s="1104">
        <f t="shared" si="169"/>
        <v>755.15000000000009</v>
      </c>
    </row>
    <row r="10839" spans="1:5" ht="15.6">
      <c r="A10839" s="3245" t="s">
        <v>10388</v>
      </c>
      <c r="B10839" s="1761" t="s">
        <v>4954</v>
      </c>
      <c r="C10839" s="1761" t="s">
        <v>22267</v>
      </c>
      <c r="D10839" s="1762">
        <v>1613</v>
      </c>
      <c r="E10839" s="1103">
        <f t="shared" si="169"/>
        <v>887.15000000000009</v>
      </c>
    </row>
    <row r="10840" spans="1:5" ht="15.6">
      <c r="A10840" s="3246" t="s">
        <v>10394</v>
      </c>
      <c r="B10840" s="1763" t="s">
        <v>4955</v>
      </c>
      <c r="C10840" s="1763" t="s">
        <v>22267</v>
      </c>
      <c r="D10840" s="1764">
        <v>1613</v>
      </c>
      <c r="E10840" s="1104">
        <f t="shared" si="169"/>
        <v>887.15000000000009</v>
      </c>
    </row>
    <row r="10841" spans="1:5" ht="15.6">
      <c r="A10841" s="3245" t="s">
        <v>10389</v>
      </c>
      <c r="B10841" s="1761" t="s">
        <v>4958</v>
      </c>
      <c r="C10841" s="1761" t="s">
        <v>22267</v>
      </c>
      <c r="D10841" s="1762">
        <v>2142</v>
      </c>
      <c r="E10841" s="1103">
        <f t="shared" si="169"/>
        <v>1178.1000000000001</v>
      </c>
    </row>
    <row r="10842" spans="1:5" ht="15.6">
      <c r="A10842" s="3246" t="s">
        <v>10395</v>
      </c>
      <c r="B10842" s="1763" t="s">
        <v>4959</v>
      </c>
      <c r="C10842" s="1763" t="s">
        <v>22267</v>
      </c>
      <c r="D10842" s="1764">
        <v>2142</v>
      </c>
      <c r="E10842" s="1104">
        <f t="shared" si="169"/>
        <v>1178.1000000000001</v>
      </c>
    </row>
    <row r="10843" spans="1:5" ht="15.6">
      <c r="A10843" s="3245" t="s">
        <v>25872</v>
      </c>
      <c r="B10843" s="1761" t="s">
        <v>25873</v>
      </c>
      <c r="C10843" s="1761" t="s">
        <v>22267</v>
      </c>
      <c r="D10843" s="1762">
        <v>1</v>
      </c>
      <c r="E10843" s="1103">
        <f t="shared" si="169"/>
        <v>0.55000000000000004</v>
      </c>
    </row>
    <row r="10844" spans="1:5" ht="15.6">
      <c r="A10844" s="3246" t="s">
        <v>10362</v>
      </c>
      <c r="B10844" s="1763" t="s">
        <v>4489</v>
      </c>
      <c r="C10844" s="1763" t="s">
        <v>22267</v>
      </c>
      <c r="D10844" s="1764">
        <v>203</v>
      </c>
      <c r="E10844" s="1104">
        <f t="shared" si="169"/>
        <v>111.65</v>
      </c>
    </row>
    <row r="10845" spans="1:5" ht="15.6">
      <c r="A10845" s="3245" t="s">
        <v>10363</v>
      </c>
      <c r="B10845" s="1761" t="s">
        <v>4487</v>
      </c>
      <c r="C10845" s="1761" t="s">
        <v>22267</v>
      </c>
      <c r="D10845" s="1762">
        <v>244</v>
      </c>
      <c r="E10845" s="1103">
        <f t="shared" si="169"/>
        <v>134.20000000000002</v>
      </c>
    </row>
    <row r="10846" spans="1:5" ht="15.6">
      <c r="A10846" s="3246" t="s">
        <v>10364</v>
      </c>
      <c r="B10846" s="1763" t="s">
        <v>4485</v>
      </c>
      <c r="C10846" s="1763" t="s">
        <v>22267</v>
      </c>
      <c r="D10846" s="1764">
        <v>388</v>
      </c>
      <c r="E10846" s="1104">
        <f t="shared" si="169"/>
        <v>213.4</v>
      </c>
    </row>
    <row r="10847" spans="1:5" ht="15.6">
      <c r="A10847" s="3245" t="s">
        <v>10406</v>
      </c>
      <c r="B10847" s="1761" t="s">
        <v>10407</v>
      </c>
      <c r="C10847" s="1761" t="s">
        <v>22267</v>
      </c>
      <c r="D10847" s="1762">
        <v>466</v>
      </c>
      <c r="E10847" s="1103">
        <f t="shared" si="169"/>
        <v>256.3</v>
      </c>
    </row>
    <row r="10848" spans="1:5" ht="15.6">
      <c r="A10848" s="3246" t="s">
        <v>10396</v>
      </c>
      <c r="B10848" s="1763" t="s">
        <v>10397</v>
      </c>
      <c r="C10848" s="1763" t="s">
        <v>22267</v>
      </c>
      <c r="D10848" s="1764">
        <v>466</v>
      </c>
      <c r="E10848" s="1104">
        <f t="shared" si="169"/>
        <v>256.3</v>
      </c>
    </row>
    <row r="10849" spans="1:5" ht="15.6">
      <c r="A10849" s="3245" t="s">
        <v>10365</v>
      </c>
      <c r="B10849" s="1761" t="s">
        <v>4483</v>
      </c>
      <c r="C10849" s="1761" t="s">
        <v>22267</v>
      </c>
      <c r="D10849" s="1762">
        <v>472</v>
      </c>
      <c r="E10849" s="1103">
        <f t="shared" si="169"/>
        <v>259.60000000000002</v>
      </c>
    </row>
    <row r="10850" spans="1:5" ht="15.6">
      <c r="A10850" s="3246" t="s">
        <v>10408</v>
      </c>
      <c r="B10850" s="1763" t="s">
        <v>10409</v>
      </c>
      <c r="C10850" s="1763" t="s">
        <v>22267</v>
      </c>
      <c r="D10850" s="1764">
        <v>505</v>
      </c>
      <c r="E10850" s="1104">
        <f t="shared" si="169"/>
        <v>277.75</v>
      </c>
    </row>
    <row r="10851" spans="1:5" ht="15.6">
      <c r="A10851" s="3245" t="s">
        <v>10398</v>
      </c>
      <c r="B10851" s="1761" t="s">
        <v>10399</v>
      </c>
      <c r="C10851" s="1761" t="s">
        <v>22267</v>
      </c>
      <c r="D10851" s="1762">
        <v>505</v>
      </c>
      <c r="E10851" s="1103">
        <f t="shared" si="169"/>
        <v>277.75</v>
      </c>
    </row>
    <row r="10852" spans="1:5" ht="15.6">
      <c r="A10852" s="3246" t="s">
        <v>10410</v>
      </c>
      <c r="B10852" s="1763" t="s">
        <v>10411</v>
      </c>
      <c r="C10852" s="1763" t="s">
        <v>22267</v>
      </c>
      <c r="D10852" s="1764">
        <v>567</v>
      </c>
      <c r="E10852" s="1104">
        <f t="shared" si="169"/>
        <v>311.85000000000002</v>
      </c>
    </row>
    <row r="10853" spans="1:5" ht="15.6">
      <c r="A10853" s="3245" t="s">
        <v>10400</v>
      </c>
      <c r="B10853" s="1761" t="s">
        <v>10401</v>
      </c>
      <c r="C10853" s="1761" t="s">
        <v>22267</v>
      </c>
      <c r="D10853" s="1762">
        <v>567</v>
      </c>
      <c r="E10853" s="1103">
        <f t="shared" si="169"/>
        <v>311.85000000000002</v>
      </c>
    </row>
    <row r="10854" spans="1:5" ht="15.6">
      <c r="A10854" s="3246" t="s">
        <v>10367</v>
      </c>
      <c r="B10854" s="1763" t="s">
        <v>4488</v>
      </c>
      <c r="C10854" s="1763" t="s">
        <v>22267</v>
      </c>
      <c r="D10854" s="1764">
        <v>653</v>
      </c>
      <c r="E10854" s="1104">
        <f t="shared" si="169"/>
        <v>359.15000000000003</v>
      </c>
    </row>
    <row r="10855" spans="1:5" ht="15.6">
      <c r="A10855" s="3245" t="s">
        <v>10366</v>
      </c>
      <c r="B10855" s="1761" t="s">
        <v>4481</v>
      </c>
      <c r="C10855" s="1761" t="s">
        <v>22267</v>
      </c>
      <c r="D10855" s="1762">
        <v>689</v>
      </c>
      <c r="E10855" s="1103">
        <f t="shared" si="169"/>
        <v>378.95000000000005</v>
      </c>
    </row>
    <row r="10856" spans="1:5" ht="15.6">
      <c r="A10856" s="3246" t="s">
        <v>10412</v>
      </c>
      <c r="B10856" s="1763" t="s">
        <v>10413</v>
      </c>
      <c r="C10856" s="1763" t="s">
        <v>22267</v>
      </c>
      <c r="D10856" s="1764">
        <v>694</v>
      </c>
      <c r="E10856" s="1104">
        <f t="shared" si="169"/>
        <v>381.70000000000005</v>
      </c>
    </row>
    <row r="10857" spans="1:5" ht="15.6">
      <c r="A10857" s="3245" t="s">
        <v>10402</v>
      </c>
      <c r="B10857" s="1761" t="s">
        <v>10403</v>
      </c>
      <c r="C10857" s="1761" t="s">
        <v>22267</v>
      </c>
      <c r="D10857" s="1762">
        <v>694</v>
      </c>
      <c r="E10857" s="1103">
        <f t="shared" si="169"/>
        <v>381.70000000000005</v>
      </c>
    </row>
    <row r="10858" spans="1:5" ht="15.6">
      <c r="A10858" s="3246" t="s">
        <v>10368</v>
      </c>
      <c r="B10858" s="1763" t="s">
        <v>4486</v>
      </c>
      <c r="C10858" s="1763" t="s">
        <v>22267</v>
      </c>
      <c r="D10858" s="1764">
        <v>696</v>
      </c>
      <c r="E10858" s="1104">
        <f t="shared" si="169"/>
        <v>382.8</v>
      </c>
    </row>
    <row r="10859" spans="1:5" ht="15.6">
      <c r="A10859" s="3245" t="s">
        <v>10369</v>
      </c>
      <c r="B10859" s="1761" t="s">
        <v>4484</v>
      </c>
      <c r="C10859" s="1761" t="s">
        <v>22267</v>
      </c>
      <c r="D10859" s="1762">
        <v>884</v>
      </c>
      <c r="E10859" s="1103">
        <f t="shared" si="169"/>
        <v>486.20000000000005</v>
      </c>
    </row>
    <row r="10860" spans="1:5" ht="15.6">
      <c r="A10860" s="3246" t="s">
        <v>10414</v>
      </c>
      <c r="B10860" s="1763" t="s">
        <v>10415</v>
      </c>
      <c r="C10860" s="1763" t="s">
        <v>22267</v>
      </c>
      <c r="D10860" s="1764">
        <v>909</v>
      </c>
      <c r="E10860" s="1104">
        <f t="shared" si="169"/>
        <v>499.95000000000005</v>
      </c>
    </row>
    <row r="10861" spans="1:5" ht="15.6">
      <c r="A10861" s="3245" t="s">
        <v>10404</v>
      </c>
      <c r="B10861" s="1761" t="s">
        <v>10405</v>
      </c>
      <c r="C10861" s="1761" t="s">
        <v>22267</v>
      </c>
      <c r="D10861" s="1762">
        <v>909</v>
      </c>
      <c r="E10861" s="1103">
        <f t="shared" si="169"/>
        <v>499.95000000000005</v>
      </c>
    </row>
    <row r="10862" spans="1:5" ht="15.6">
      <c r="A10862" s="3246" t="s">
        <v>10370</v>
      </c>
      <c r="B10862" s="1763" t="s">
        <v>4482</v>
      </c>
      <c r="C10862" s="1763" t="s">
        <v>22267</v>
      </c>
      <c r="D10862" s="1764">
        <v>971</v>
      </c>
      <c r="E10862" s="1104">
        <f t="shared" si="169"/>
        <v>534.05000000000007</v>
      </c>
    </row>
    <row r="10863" spans="1:5" ht="15.6">
      <c r="A10863" s="3245" t="s">
        <v>10371</v>
      </c>
      <c r="B10863" s="1761" t="s">
        <v>4480</v>
      </c>
      <c r="C10863" s="1761" t="s">
        <v>22267</v>
      </c>
      <c r="D10863" s="1762">
        <v>1184</v>
      </c>
      <c r="E10863" s="1103">
        <f t="shared" si="169"/>
        <v>651.20000000000005</v>
      </c>
    </row>
    <row r="10864" spans="1:5" ht="15.6">
      <c r="A10864" s="3246" t="s">
        <v>25874</v>
      </c>
      <c r="B10864" s="1763" t="s">
        <v>25875</v>
      </c>
      <c r="C10864" s="1763" t="s">
        <v>22268</v>
      </c>
      <c r="D10864" s="1764">
        <v>1</v>
      </c>
      <c r="E10864" s="1104">
        <f t="shared" si="169"/>
        <v>0.55000000000000004</v>
      </c>
    </row>
    <row r="10865" spans="1:5" ht="15.6">
      <c r="A10865" s="3245" t="s">
        <v>10416</v>
      </c>
      <c r="B10865" s="1761" t="s">
        <v>5148</v>
      </c>
      <c r="C10865" s="1761" t="s">
        <v>22268</v>
      </c>
      <c r="D10865" s="1762">
        <v>68</v>
      </c>
      <c r="E10865" s="1103">
        <f t="shared" si="169"/>
        <v>37.400000000000006</v>
      </c>
    </row>
    <row r="10866" spans="1:5" ht="15.6">
      <c r="A10866" s="3246" t="s">
        <v>25876</v>
      </c>
      <c r="B10866" s="1763" t="s">
        <v>25877</v>
      </c>
      <c r="C10866" s="1763" t="s">
        <v>22268</v>
      </c>
      <c r="D10866" s="1764">
        <v>74</v>
      </c>
      <c r="E10866" s="1104">
        <f t="shared" si="169"/>
        <v>40.700000000000003</v>
      </c>
    </row>
    <row r="10867" spans="1:5" ht="15.6">
      <c r="A10867" s="3245" t="s">
        <v>10417</v>
      </c>
      <c r="B10867" s="1761" t="s">
        <v>5149</v>
      </c>
      <c r="C10867" s="1761" t="s">
        <v>22268</v>
      </c>
      <c r="D10867" s="1762">
        <v>81</v>
      </c>
      <c r="E10867" s="1103">
        <f t="shared" si="169"/>
        <v>44.550000000000004</v>
      </c>
    </row>
    <row r="10868" spans="1:5" ht="15.6">
      <c r="A10868" s="3246" t="s">
        <v>10418</v>
      </c>
      <c r="B10868" s="1763" t="s">
        <v>5150</v>
      </c>
      <c r="C10868" s="1763" t="s">
        <v>22268</v>
      </c>
      <c r="D10868" s="1764">
        <v>83</v>
      </c>
      <c r="E10868" s="1104">
        <f t="shared" si="169"/>
        <v>45.650000000000006</v>
      </c>
    </row>
    <row r="10869" spans="1:5" ht="15.6">
      <c r="A10869" s="3245" t="s">
        <v>25878</v>
      </c>
      <c r="B10869" s="1761" t="s">
        <v>25879</v>
      </c>
      <c r="C10869" s="1761" t="s">
        <v>22268</v>
      </c>
      <c r="D10869" s="1762">
        <v>83</v>
      </c>
      <c r="E10869" s="1103">
        <f t="shared" si="169"/>
        <v>45.650000000000006</v>
      </c>
    </row>
    <row r="10870" spans="1:5" ht="15.6">
      <c r="A10870" s="3246" t="s">
        <v>25880</v>
      </c>
      <c r="B10870" s="1763" t="s">
        <v>25881</v>
      </c>
      <c r="C10870" s="1763" t="s">
        <v>22268</v>
      </c>
      <c r="D10870" s="1764">
        <v>99</v>
      </c>
      <c r="E10870" s="1104">
        <f t="shared" si="169"/>
        <v>54.45</v>
      </c>
    </row>
    <row r="10871" spans="1:5" ht="15.6">
      <c r="A10871" s="3245" t="s">
        <v>10419</v>
      </c>
      <c r="B10871" s="1761" t="s">
        <v>5151</v>
      </c>
      <c r="C10871" s="1761" t="s">
        <v>22268</v>
      </c>
      <c r="D10871" s="1762">
        <v>105</v>
      </c>
      <c r="E10871" s="1103">
        <f t="shared" si="169"/>
        <v>57.750000000000007</v>
      </c>
    </row>
    <row r="10872" spans="1:5" ht="15.6">
      <c r="A10872" s="3246" t="s">
        <v>25882</v>
      </c>
      <c r="B10872" s="1763" t="s">
        <v>25883</v>
      </c>
      <c r="C10872" s="1763" t="s">
        <v>22268</v>
      </c>
      <c r="D10872" s="1764">
        <v>126</v>
      </c>
      <c r="E10872" s="1104">
        <f t="shared" si="169"/>
        <v>69.300000000000011</v>
      </c>
    </row>
    <row r="10873" spans="1:5" ht="15.6">
      <c r="A10873" s="3245" t="s">
        <v>33252</v>
      </c>
      <c r="B10873" s="1761" t="s">
        <v>33253</v>
      </c>
      <c r="C10873" s="1761" t="s">
        <v>22268</v>
      </c>
      <c r="D10873" s="1762">
        <v>107</v>
      </c>
      <c r="E10873" s="1103">
        <f t="shared" si="169"/>
        <v>58.85</v>
      </c>
    </row>
    <row r="10874" spans="1:5" ht="15.6">
      <c r="A10874" s="3246" t="s">
        <v>33254</v>
      </c>
      <c r="B10874" s="1763" t="s">
        <v>33255</v>
      </c>
      <c r="C10874" s="1763" t="s">
        <v>22268</v>
      </c>
      <c r="D10874" s="1764">
        <v>127</v>
      </c>
      <c r="E10874" s="1104">
        <f t="shared" si="169"/>
        <v>69.850000000000009</v>
      </c>
    </row>
    <row r="10875" spans="1:5" ht="15.6">
      <c r="A10875" s="3245" t="s">
        <v>33256</v>
      </c>
      <c r="B10875" s="1761" t="s">
        <v>33257</v>
      </c>
      <c r="C10875" s="1761" t="s">
        <v>22268</v>
      </c>
      <c r="D10875" s="1762">
        <v>147</v>
      </c>
      <c r="E10875" s="1103">
        <f t="shared" si="169"/>
        <v>80.850000000000009</v>
      </c>
    </row>
    <row r="10876" spans="1:5" ht="15.6">
      <c r="A10876" s="3246" t="s">
        <v>33258</v>
      </c>
      <c r="B10876" s="1763" t="s">
        <v>33259</v>
      </c>
      <c r="C10876" s="1763" t="s">
        <v>22268</v>
      </c>
      <c r="D10876" s="1764">
        <v>162</v>
      </c>
      <c r="E10876" s="1104">
        <f t="shared" si="169"/>
        <v>89.100000000000009</v>
      </c>
    </row>
    <row r="10877" spans="1:5" ht="15.6">
      <c r="A10877" s="3245" t="s">
        <v>25884</v>
      </c>
      <c r="B10877" s="1761" t="s">
        <v>25885</v>
      </c>
      <c r="C10877" s="1761" t="s">
        <v>22269</v>
      </c>
      <c r="D10877" s="1762">
        <v>1</v>
      </c>
      <c r="E10877" s="1103">
        <f t="shared" si="169"/>
        <v>0.55000000000000004</v>
      </c>
    </row>
    <row r="10878" spans="1:5" ht="15.6">
      <c r="A10878" s="3246" t="s">
        <v>10425</v>
      </c>
      <c r="B10878" s="1763" t="s">
        <v>4928</v>
      </c>
      <c r="C10878" s="1763" t="s">
        <v>22269</v>
      </c>
      <c r="D10878" s="1764">
        <v>152</v>
      </c>
      <c r="E10878" s="1104">
        <f t="shared" si="169"/>
        <v>83.600000000000009</v>
      </c>
    </row>
    <row r="10879" spans="1:5" ht="15.6">
      <c r="A10879" s="3245" t="s">
        <v>10426</v>
      </c>
      <c r="B10879" s="1761" t="s">
        <v>4929</v>
      </c>
      <c r="C10879" s="1761" t="s">
        <v>22269</v>
      </c>
      <c r="D10879" s="1762">
        <v>164</v>
      </c>
      <c r="E10879" s="1103">
        <f t="shared" si="169"/>
        <v>90.2</v>
      </c>
    </row>
    <row r="10880" spans="1:5" ht="15.6">
      <c r="A10880" s="3246" t="s">
        <v>10427</v>
      </c>
      <c r="B10880" s="1763" t="s">
        <v>4930</v>
      </c>
      <c r="C10880" s="1763" t="s">
        <v>22269</v>
      </c>
      <c r="D10880" s="1764">
        <v>193</v>
      </c>
      <c r="E10880" s="1104">
        <f t="shared" si="169"/>
        <v>106.15</v>
      </c>
    </row>
    <row r="10881" spans="1:5" ht="15.6">
      <c r="A10881" s="3245" t="s">
        <v>10428</v>
      </c>
      <c r="B10881" s="1761" t="s">
        <v>4931</v>
      </c>
      <c r="C10881" s="1761" t="s">
        <v>22269</v>
      </c>
      <c r="D10881" s="1762">
        <v>262</v>
      </c>
      <c r="E10881" s="1103">
        <f t="shared" si="169"/>
        <v>144.10000000000002</v>
      </c>
    </row>
    <row r="10882" spans="1:5" ht="15.6">
      <c r="A10882" s="3246" t="s">
        <v>10429</v>
      </c>
      <c r="B10882" s="1763" t="s">
        <v>4932</v>
      </c>
      <c r="C10882" s="1763" t="s">
        <v>22269</v>
      </c>
      <c r="D10882" s="1764">
        <v>317</v>
      </c>
      <c r="E10882" s="1104">
        <f t="shared" si="169"/>
        <v>174.35000000000002</v>
      </c>
    </row>
    <row r="10883" spans="1:5" ht="15.6">
      <c r="A10883" s="3245" t="s">
        <v>10430</v>
      </c>
      <c r="B10883" s="1761" t="s">
        <v>4933</v>
      </c>
      <c r="C10883" s="1761" t="s">
        <v>22269</v>
      </c>
      <c r="D10883" s="1762">
        <v>373</v>
      </c>
      <c r="E10883" s="1103">
        <f t="shared" si="169"/>
        <v>205.15</v>
      </c>
    </row>
    <row r="10884" spans="1:5" ht="15.6">
      <c r="A10884" s="3246" t="s">
        <v>10431</v>
      </c>
      <c r="B10884" s="1763" t="s">
        <v>4934</v>
      </c>
      <c r="C10884" s="1763" t="s">
        <v>22269</v>
      </c>
      <c r="D10884" s="1764">
        <v>564</v>
      </c>
      <c r="E10884" s="1104">
        <f t="shared" si="169"/>
        <v>310.20000000000005</v>
      </c>
    </row>
    <row r="10885" spans="1:5" ht="15.6">
      <c r="A10885" s="3245" t="s">
        <v>25886</v>
      </c>
      <c r="B10885" s="1761" t="s">
        <v>25887</v>
      </c>
      <c r="C10885" s="1761" t="s">
        <v>22269</v>
      </c>
      <c r="D10885" s="1762">
        <v>1</v>
      </c>
      <c r="E10885" s="1103">
        <f t="shared" si="169"/>
        <v>0.55000000000000004</v>
      </c>
    </row>
    <row r="10886" spans="1:5" ht="15.6">
      <c r="A10886" s="3246" t="s">
        <v>10420</v>
      </c>
      <c r="B10886" s="1763" t="s">
        <v>4460</v>
      </c>
      <c r="C10886" s="1763" t="s">
        <v>22269</v>
      </c>
      <c r="D10886" s="1764">
        <v>173</v>
      </c>
      <c r="E10886" s="1104">
        <f t="shared" si="169"/>
        <v>95.15</v>
      </c>
    </row>
    <row r="10887" spans="1:5" ht="15.6">
      <c r="A10887" s="3245" t="s">
        <v>10421</v>
      </c>
      <c r="B10887" s="1761" t="s">
        <v>4459</v>
      </c>
      <c r="C10887" s="1761" t="s">
        <v>22269</v>
      </c>
      <c r="D10887" s="1762">
        <v>179</v>
      </c>
      <c r="E10887" s="1103">
        <f t="shared" si="169"/>
        <v>98.45</v>
      </c>
    </row>
    <row r="10888" spans="1:5" ht="15.6">
      <c r="A10888" s="3246" t="s">
        <v>10422</v>
      </c>
      <c r="B10888" s="1763" t="s">
        <v>4458</v>
      </c>
      <c r="C10888" s="1763" t="s">
        <v>22269</v>
      </c>
      <c r="D10888" s="1764">
        <v>229</v>
      </c>
      <c r="E10888" s="1104">
        <f t="shared" si="169"/>
        <v>125.95000000000002</v>
      </c>
    </row>
    <row r="10889" spans="1:5" ht="15.6">
      <c r="A10889" s="3245" t="s">
        <v>10423</v>
      </c>
      <c r="B10889" s="1761" t="s">
        <v>4457</v>
      </c>
      <c r="C10889" s="1761" t="s">
        <v>22269</v>
      </c>
      <c r="D10889" s="1762">
        <v>368</v>
      </c>
      <c r="E10889" s="1103">
        <f t="shared" si="169"/>
        <v>202.4</v>
      </c>
    </row>
    <row r="10890" spans="1:5" ht="15.6">
      <c r="A10890" s="3246" t="s">
        <v>10424</v>
      </c>
      <c r="B10890" s="1763" t="s">
        <v>4456</v>
      </c>
      <c r="C10890" s="1763" t="s">
        <v>22269</v>
      </c>
      <c r="D10890" s="1764">
        <v>427</v>
      </c>
      <c r="E10890" s="1104">
        <f t="shared" si="169"/>
        <v>234.85000000000002</v>
      </c>
    </row>
    <row r="10891" spans="1:5" ht="15.6">
      <c r="A10891" s="3245" t="s">
        <v>25888</v>
      </c>
      <c r="B10891" s="1761" t="s">
        <v>25889</v>
      </c>
      <c r="C10891" s="1761" t="s">
        <v>22270</v>
      </c>
      <c r="D10891" s="1762">
        <v>1</v>
      </c>
      <c r="E10891" s="1103">
        <f t="shared" si="169"/>
        <v>0.55000000000000004</v>
      </c>
    </row>
    <row r="10892" spans="1:5" ht="15.6">
      <c r="A10892" s="3246" t="s">
        <v>24729</v>
      </c>
      <c r="B10892" s="1763" t="s">
        <v>24730</v>
      </c>
      <c r="C10892" s="1763" t="s">
        <v>22270</v>
      </c>
      <c r="D10892" s="1764">
        <v>23</v>
      </c>
      <c r="E10892" s="1104">
        <f t="shared" si="169"/>
        <v>12.65</v>
      </c>
    </row>
    <row r="10893" spans="1:5" ht="15.6">
      <c r="A10893" s="3245" t="s">
        <v>25890</v>
      </c>
      <c r="B10893" s="1761" t="s">
        <v>25891</v>
      </c>
      <c r="C10893" s="1761" t="s">
        <v>22271</v>
      </c>
      <c r="D10893" s="1762">
        <v>1</v>
      </c>
      <c r="E10893" s="1103">
        <f t="shared" ref="E10893:E10956" si="170">D10893*(100%-$E$8)</f>
        <v>0.55000000000000004</v>
      </c>
    </row>
    <row r="10894" spans="1:5" ht="15.6">
      <c r="A10894" s="3246" t="s">
        <v>33260</v>
      </c>
      <c r="B10894" s="1763" t="s">
        <v>33261</v>
      </c>
      <c r="C10894" s="1763" t="s">
        <v>22271</v>
      </c>
      <c r="D10894" s="1764">
        <v>1</v>
      </c>
      <c r="E10894" s="1104">
        <f t="shared" si="170"/>
        <v>0.55000000000000004</v>
      </c>
    </row>
    <row r="10895" spans="1:5" ht="15.6">
      <c r="A10895" s="3245" t="s">
        <v>33262</v>
      </c>
      <c r="B10895" s="1761" t="s">
        <v>33263</v>
      </c>
      <c r="C10895" s="1761" t="s">
        <v>22271</v>
      </c>
      <c r="D10895" s="1762">
        <v>1</v>
      </c>
      <c r="E10895" s="1103">
        <f t="shared" si="170"/>
        <v>0.55000000000000004</v>
      </c>
    </row>
    <row r="10896" spans="1:5" ht="15.6">
      <c r="A10896" s="3246" t="s">
        <v>25892</v>
      </c>
      <c r="B10896" s="1763" t="s">
        <v>25893</v>
      </c>
      <c r="C10896" s="1763" t="s">
        <v>22271</v>
      </c>
      <c r="D10896" s="1764">
        <v>1</v>
      </c>
      <c r="E10896" s="1104">
        <f t="shared" si="170"/>
        <v>0.55000000000000004</v>
      </c>
    </row>
    <row r="10897" spans="1:5" ht="15.6">
      <c r="A10897" s="3245" t="s">
        <v>10101</v>
      </c>
      <c r="B10897" s="1761" t="s">
        <v>5795</v>
      </c>
      <c r="C10897" s="1761" t="s">
        <v>22271</v>
      </c>
      <c r="D10897" s="1762">
        <v>415</v>
      </c>
      <c r="E10897" s="1103">
        <f t="shared" si="170"/>
        <v>228.25000000000003</v>
      </c>
    </row>
    <row r="10898" spans="1:5" ht="15.6">
      <c r="A10898" s="3246" t="s">
        <v>10096</v>
      </c>
      <c r="B10898" s="1763" t="s">
        <v>5794</v>
      </c>
      <c r="C10898" s="1763" t="s">
        <v>22271</v>
      </c>
      <c r="D10898" s="1764">
        <v>473</v>
      </c>
      <c r="E10898" s="1104">
        <f t="shared" si="170"/>
        <v>260.15000000000003</v>
      </c>
    </row>
    <row r="10899" spans="1:5" ht="15.6">
      <c r="A10899" s="3245" t="s">
        <v>10123</v>
      </c>
      <c r="B10899" s="1761" t="s">
        <v>10124</v>
      </c>
      <c r="C10899" s="1761" t="s">
        <v>22271</v>
      </c>
      <c r="D10899" s="1762">
        <v>500</v>
      </c>
      <c r="E10899" s="1103">
        <f t="shared" si="170"/>
        <v>275</v>
      </c>
    </row>
    <row r="10900" spans="1:5" ht="15.6">
      <c r="A10900" s="3246" t="s">
        <v>10100</v>
      </c>
      <c r="B10900" s="1763" t="s">
        <v>5797</v>
      </c>
      <c r="C10900" s="1763" t="s">
        <v>22271</v>
      </c>
      <c r="D10900" s="1764">
        <v>510</v>
      </c>
      <c r="E10900" s="1104">
        <f t="shared" si="170"/>
        <v>280.5</v>
      </c>
    </row>
    <row r="10901" spans="1:5" ht="15.6">
      <c r="A10901" s="3245" t="s">
        <v>10095</v>
      </c>
      <c r="B10901" s="1761" t="s">
        <v>5796</v>
      </c>
      <c r="C10901" s="1761" t="s">
        <v>22271</v>
      </c>
      <c r="D10901" s="1762">
        <v>536</v>
      </c>
      <c r="E10901" s="1103">
        <f t="shared" si="170"/>
        <v>294.8</v>
      </c>
    </row>
    <row r="10902" spans="1:5" ht="15.6">
      <c r="A10902" s="3246" t="s">
        <v>10099</v>
      </c>
      <c r="B10902" s="1763" t="s">
        <v>5798</v>
      </c>
      <c r="C10902" s="1763" t="s">
        <v>22271</v>
      </c>
      <c r="D10902" s="1764">
        <v>544</v>
      </c>
      <c r="E10902" s="1104">
        <f t="shared" si="170"/>
        <v>299.20000000000005</v>
      </c>
    </row>
    <row r="10903" spans="1:5" ht="15.6">
      <c r="A10903" s="3245" t="s">
        <v>10098</v>
      </c>
      <c r="B10903" s="1761" t="s">
        <v>5800</v>
      </c>
      <c r="C10903" s="1761" t="s">
        <v>22271</v>
      </c>
      <c r="D10903" s="1762">
        <v>554</v>
      </c>
      <c r="E10903" s="1103">
        <f t="shared" si="170"/>
        <v>304.70000000000005</v>
      </c>
    </row>
    <row r="10904" spans="1:5" ht="15.6">
      <c r="A10904" s="3246" t="s">
        <v>10097</v>
      </c>
      <c r="B10904" s="1763" t="s">
        <v>5801</v>
      </c>
      <c r="C10904" s="1763" t="s">
        <v>22271</v>
      </c>
      <c r="D10904" s="1764">
        <v>583</v>
      </c>
      <c r="E10904" s="1104">
        <f t="shared" si="170"/>
        <v>320.65000000000003</v>
      </c>
    </row>
    <row r="10905" spans="1:5" ht="15.6">
      <c r="A10905" s="3245" t="s">
        <v>10094</v>
      </c>
      <c r="B10905" s="1761" t="s">
        <v>5799</v>
      </c>
      <c r="C10905" s="1761" t="s">
        <v>22271</v>
      </c>
      <c r="D10905" s="1762">
        <v>603</v>
      </c>
      <c r="E10905" s="1103">
        <f t="shared" si="170"/>
        <v>331.65000000000003</v>
      </c>
    </row>
    <row r="10906" spans="1:5" ht="15.6">
      <c r="A10906" s="3246" t="s">
        <v>10120</v>
      </c>
      <c r="B10906" s="1763" t="s">
        <v>5793</v>
      </c>
      <c r="C10906" s="1763" t="s">
        <v>22271</v>
      </c>
      <c r="D10906" s="1764">
        <v>628</v>
      </c>
      <c r="E10906" s="1104">
        <f t="shared" si="170"/>
        <v>345.40000000000003</v>
      </c>
    </row>
    <row r="10907" spans="1:5" ht="15.6">
      <c r="A10907" s="3245" t="s">
        <v>10121</v>
      </c>
      <c r="B10907" s="1761" t="s">
        <v>10122</v>
      </c>
      <c r="C10907" s="1761" t="s">
        <v>22271</v>
      </c>
      <c r="D10907" s="1762">
        <v>628</v>
      </c>
      <c r="E10907" s="1103">
        <f t="shared" si="170"/>
        <v>345.40000000000003</v>
      </c>
    </row>
    <row r="10908" spans="1:5" ht="15.6">
      <c r="A10908" s="3246" t="s">
        <v>10112</v>
      </c>
      <c r="B10908" s="1763" t="s">
        <v>5775</v>
      </c>
      <c r="C10908" s="1763" t="s">
        <v>22271</v>
      </c>
      <c r="D10908" s="1764">
        <v>80</v>
      </c>
      <c r="E10908" s="1104">
        <f t="shared" si="170"/>
        <v>44</v>
      </c>
    </row>
    <row r="10909" spans="1:5" ht="15.6">
      <c r="A10909" s="3245" t="s">
        <v>10113</v>
      </c>
      <c r="B10909" s="1761" t="s">
        <v>5776</v>
      </c>
      <c r="C10909" s="1761" t="s">
        <v>22271</v>
      </c>
      <c r="D10909" s="1762">
        <v>80</v>
      </c>
      <c r="E10909" s="1103">
        <f t="shared" si="170"/>
        <v>44</v>
      </c>
    </row>
    <row r="10910" spans="1:5" ht="15.6">
      <c r="A10910" s="3246" t="s">
        <v>10114</v>
      </c>
      <c r="B10910" s="1763" t="s">
        <v>5777</v>
      </c>
      <c r="C10910" s="1763" t="s">
        <v>22271</v>
      </c>
      <c r="D10910" s="1764">
        <v>80</v>
      </c>
      <c r="E10910" s="1104">
        <f t="shared" si="170"/>
        <v>44</v>
      </c>
    </row>
    <row r="10911" spans="1:5" ht="15.6">
      <c r="A10911" s="3245" t="s">
        <v>10115</v>
      </c>
      <c r="B10911" s="1761" t="s">
        <v>5778</v>
      </c>
      <c r="C10911" s="1761" t="s">
        <v>22271</v>
      </c>
      <c r="D10911" s="1762">
        <v>80</v>
      </c>
      <c r="E10911" s="1103">
        <f t="shared" si="170"/>
        <v>44</v>
      </c>
    </row>
    <row r="10912" spans="1:5" ht="15.6">
      <c r="A10912" s="3246" t="s">
        <v>10116</v>
      </c>
      <c r="B10912" s="1763" t="s">
        <v>5779</v>
      </c>
      <c r="C10912" s="1763" t="s">
        <v>22271</v>
      </c>
      <c r="D10912" s="1764">
        <v>80</v>
      </c>
      <c r="E10912" s="1104">
        <f t="shared" si="170"/>
        <v>44</v>
      </c>
    </row>
    <row r="10913" spans="1:5" ht="15.6">
      <c r="A10913" s="3245" t="s">
        <v>10117</v>
      </c>
      <c r="B10913" s="1761" t="s">
        <v>5780</v>
      </c>
      <c r="C10913" s="1761" t="s">
        <v>22271</v>
      </c>
      <c r="D10913" s="1762">
        <v>86</v>
      </c>
      <c r="E10913" s="1103">
        <f t="shared" si="170"/>
        <v>47.300000000000004</v>
      </c>
    </row>
    <row r="10914" spans="1:5" ht="15.6">
      <c r="A10914" s="3246" t="s">
        <v>10118</v>
      </c>
      <c r="B10914" s="1763" t="s">
        <v>5781</v>
      </c>
      <c r="C10914" s="1763" t="s">
        <v>22271</v>
      </c>
      <c r="D10914" s="1764">
        <v>86</v>
      </c>
      <c r="E10914" s="1104">
        <f t="shared" si="170"/>
        <v>47.300000000000004</v>
      </c>
    </row>
    <row r="10915" spans="1:5" ht="15.6">
      <c r="A10915" s="3245" t="s">
        <v>10119</v>
      </c>
      <c r="B10915" s="1761" t="s">
        <v>5782</v>
      </c>
      <c r="C10915" s="1761" t="s">
        <v>22271</v>
      </c>
      <c r="D10915" s="1762">
        <v>86</v>
      </c>
      <c r="E10915" s="1103">
        <f t="shared" si="170"/>
        <v>47.300000000000004</v>
      </c>
    </row>
    <row r="10916" spans="1:5" ht="15.6">
      <c r="A10916" s="3246" t="s">
        <v>33264</v>
      </c>
      <c r="B10916" s="1763" t="s">
        <v>33265</v>
      </c>
      <c r="C10916" s="1763" t="s">
        <v>22271</v>
      </c>
      <c r="D10916" s="1764">
        <v>1</v>
      </c>
      <c r="E10916" s="1104">
        <f t="shared" si="170"/>
        <v>0.55000000000000004</v>
      </c>
    </row>
    <row r="10917" spans="1:5" ht="15.6">
      <c r="A10917" s="3245" t="s">
        <v>33266</v>
      </c>
      <c r="B10917" s="1761" t="s">
        <v>33267</v>
      </c>
      <c r="C10917" s="1761" t="s">
        <v>22271</v>
      </c>
      <c r="D10917" s="1762">
        <v>1</v>
      </c>
      <c r="E10917" s="1103">
        <f t="shared" si="170"/>
        <v>0.55000000000000004</v>
      </c>
    </row>
    <row r="10918" spans="1:5" ht="15.6">
      <c r="A10918" s="3246" t="s">
        <v>10125</v>
      </c>
      <c r="B10918" s="1763" t="s">
        <v>31790</v>
      </c>
      <c r="C10918" s="1763" t="s">
        <v>22271</v>
      </c>
      <c r="D10918" s="1764">
        <v>228</v>
      </c>
      <c r="E10918" s="1104">
        <f t="shared" si="170"/>
        <v>125.4</v>
      </c>
    </row>
    <row r="10919" spans="1:5" ht="15.6">
      <c r="A10919" s="3245" t="s">
        <v>10126</v>
      </c>
      <c r="B10919" s="1761" t="s">
        <v>31791</v>
      </c>
      <c r="C10919" s="1761" t="s">
        <v>22271</v>
      </c>
      <c r="D10919" s="1762">
        <v>321</v>
      </c>
      <c r="E10919" s="1103">
        <f t="shared" si="170"/>
        <v>176.55</v>
      </c>
    </row>
    <row r="10920" spans="1:5" ht="15.6">
      <c r="A10920" s="3246" t="s">
        <v>10133</v>
      </c>
      <c r="B10920" s="1763" t="s">
        <v>10134</v>
      </c>
      <c r="C10920" s="1763" t="s">
        <v>22271</v>
      </c>
      <c r="D10920" s="1764">
        <v>347</v>
      </c>
      <c r="E10920" s="1104">
        <f t="shared" si="170"/>
        <v>190.85000000000002</v>
      </c>
    </row>
    <row r="10921" spans="1:5" ht="15.6">
      <c r="A10921" s="3245" t="s">
        <v>10127</v>
      </c>
      <c r="B10921" s="1761" t="s">
        <v>31792</v>
      </c>
      <c r="C10921" s="1761" t="s">
        <v>22271</v>
      </c>
      <c r="D10921" s="1762">
        <v>354</v>
      </c>
      <c r="E10921" s="1103">
        <f t="shared" si="170"/>
        <v>194.70000000000002</v>
      </c>
    </row>
    <row r="10922" spans="1:5" ht="15.6">
      <c r="A10922" s="3246" t="s">
        <v>10128</v>
      </c>
      <c r="B10922" s="1763" t="s">
        <v>31793</v>
      </c>
      <c r="C10922" s="1763" t="s">
        <v>22271</v>
      </c>
      <c r="D10922" s="1764">
        <v>367</v>
      </c>
      <c r="E10922" s="1104">
        <f t="shared" si="170"/>
        <v>201.85000000000002</v>
      </c>
    </row>
    <row r="10923" spans="1:5" ht="15.6">
      <c r="A10923" s="3245" t="s">
        <v>10129</v>
      </c>
      <c r="B10923" s="1761" t="s">
        <v>31794</v>
      </c>
      <c r="C10923" s="1761" t="s">
        <v>22271</v>
      </c>
      <c r="D10923" s="1762">
        <v>387</v>
      </c>
      <c r="E10923" s="1103">
        <f t="shared" si="170"/>
        <v>212.85000000000002</v>
      </c>
    </row>
    <row r="10924" spans="1:5" ht="15.6">
      <c r="A10924" s="3246" t="s">
        <v>10130</v>
      </c>
      <c r="B10924" s="1763" t="s">
        <v>31795</v>
      </c>
      <c r="C10924" s="1763" t="s">
        <v>22271</v>
      </c>
      <c r="D10924" s="1764">
        <v>422</v>
      </c>
      <c r="E10924" s="1104">
        <f t="shared" si="170"/>
        <v>232.10000000000002</v>
      </c>
    </row>
    <row r="10925" spans="1:5" ht="15.6">
      <c r="A10925" s="3245" t="s">
        <v>10132</v>
      </c>
      <c r="B10925" s="1761" t="s">
        <v>31796</v>
      </c>
      <c r="C10925" s="1761" t="s">
        <v>22271</v>
      </c>
      <c r="D10925" s="1762">
        <v>576</v>
      </c>
      <c r="E10925" s="1103">
        <f t="shared" si="170"/>
        <v>316.8</v>
      </c>
    </row>
    <row r="10926" spans="1:5" ht="15.6">
      <c r="A10926" s="3246" t="s">
        <v>10135</v>
      </c>
      <c r="B10926" s="1763" t="s">
        <v>31797</v>
      </c>
      <c r="C10926" s="1763" t="s">
        <v>22271</v>
      </c>
      <c r="D10926" s="1764">
        <v>688</v>
      </c>
      <c r="E10926" s="1104">
        <f t="shared" si="170"/>
        <v>378.40000000000003</v>
      </c>
    </row>
    <row r="10927" spans="1:5" ht="15.6">
      <c r="A10927" s="3245" t="s">
        <v>10131</v>
      </c>
      <c r="B10927" s="1761" t="s">
        <v>31798</v>
      </c>
      <c r="C10927" s="1761" t="s">
        <v>22271</v>
      </c>
      <c r="D10927" s="1762">
        <v>705</v>
      </c>
      <c r="E10927" s="1103">
        <f t="shared" si="170"/>
        <v>387.75000000000006</v>
      </c>
    </row>
    <row r="10928" spans="1:5" ht="15.6">
      <c r="A10928" s="3246" t="s">
        <v>22272</v>
      </c>
      <c r="B10928" s="1763" t="s">
        <v>22273</v>
      </c>
      <c r="C10928" s="1763" t="s">
        <v>22271</v>
      </c>
      <c r="D10928" s="1764">
        <v>135</v>
      </c>
      <c r="E10928" s="1104">
        <f t="shared" si="170"/>
        <v>74.25</v>
      </c>
    </row>
    <row r="10929" spans="1:5" ht="15.6">
      <c r="A10929" s="3245" t="s">
        <v>10109</v>
      </c>
      <c r="B10929" s="1761" t="s">
        <v>5805</v>
      </c>
      <c r="C10929" s="1761" t="s">
        <v>22271</v>
      </c>
      <c r="D10929" s="1762">
        <v>39</v>
      </c>
      <c r="E10929" s="1103">
        <f t="shared" si="170"/>
        <v>21.450000000000003</v>
      </c>
    </row>
    <row r="10930" spans="1:5" ht="15.6">
      <c r="A10930" s="3246" t="s">
        <v>10103</v>
      </c>
      <c r="B10930" s="1763" t="s">
        <v>5783</v>
      </c>
      <c r="C10930" s="1763" t="s">
        <v>22271</v>
      </c>
      <c r="D10930" s="1764">
        <v>51</v>
      </c>
      <c r="E10930" s="1104">
        <f t="shared" si="170"/>
        <v>28.05</v>
      </c>
    </row>
    <row r="10931" spans="1:5" ht="15.6">
      <c r="A10931" s="3245" t="s">
        <v>10110</v>
      </c>
      <c r="B10931" s="1761" t="s">
        <v>5806</v>
      </c>
      <c r="C10931" s="1761" t="s">
        <v>22271</v>
      </c>
      <c r="D10931" s="1762">
        <v>57</v>
      </c>
      <c r="E10931" s="1103">
        <f t="shared" si="170"/>
        <v>31.35</v>
      </c>
    </row>
    <row r="10932" spans="1:5" ht="15.6">
      <c r="A10932" s="3246" t="s">
        <v>10111</v>
      </c>
      <c r="B10932" s="1763" t="s">
        <v>5807</v>
      </c>
      <c r="C10932" s="1763" t="s">
        <v>22271</v>
      </c>
      <c r="D10932" s="1764">
        <v>95</v>
      </c>
      <c r="E10932" s="1104">
        <f t="shared" si="170"/>
        <v>52.250000000000007</v>
      </c>
    </row>
    <row r="10933" spans="1:5" ht="15.6">
      <c r="A10933" s="3245" t="s">
        <v>10107</v>
      </c>
      <c r="B10933" s="1761" t="s">
        <v>5823</v>
      </c>
      <c r="C10933" s="1761" t="s">
        <v>22271</v>
      </c>
      <c r="D10933" s="1762">
        <v>101</v>
      </c>
      <c r="E10933" s="1103">
        <f t="shared" si="170"/>
        <v>55.550000000000004</v>
      </c>
    </row>
    <row r="10934" spans="1:5" ht="15.6">
      <c r="A10934" s="3246" t="s">
        <v>10104</v>
      </c>
      <c r="B10934" s="1763" t="s">
        <v>5784</v>
      </c>
      <c r="C10934" s="1763" t="s">
        <v>22271</v>
      </c>
      <c r="D10934" s="1764">
        <v>135</v>
      </c>
      <c r="E10934" s="1104">
        <f t="shared" si="170"/>
        <v>74.25</v>
      </c>
    </row>
    <row r="10935" spans="1:5" ht="15.6">
      <c r="A10935" s="3245" t="s">
        <v>10105</v>
      </c>
      <c r="B10935" s="1761" t="s">
        <v>5785</v>
      </c>
      <c r="C10935" s="1761" t="s">
        <v>22271</v>
      </c>
      <c r="D10935" s="1762">
        <v>138</v>
      </c>
      <c r="E10935" s="1103">
        <f t="shared" si="170"/>
        <v>75.900000000000006</v>
      </c>
    </row>
    <row r="10936" spans="1:5" ht="15.6">
      <c r="A10936" s="3246" t="s">
        <v>10108</v>
      </c>
      <c r="B10936" s="1763" t="s">
        <v>5824</v>
      </c>
      <c r="C10936" s="1763" t="s">
        <v>22271</v>
      </c>
      <c r="D10936" s="1764">
        <v>150</v>
      </c>
      <c r="E10936" s="1104">
        <f t="shared" si="170"/>
        <v>82.5</v>
      </c>
    </row>
    <row r="10937" spans="1:5" ht="15.6">
      <c r="A10937" s="3245" t="s">
        <v>10106</v>
      </c>
      <c r="B10937" s="1761" t="s">
        <v>5786</v>
      </c>
      <c r="C10937" s="1761" t="s">
        <v>22271</v>
      </c>
      <c r="D10937" s="1762">
        <v>169</v>
      </c>
      <c r="E10937" s="1103">
        <f t="shared" si="170"/>
        <v>92.95</v>
      </c>
    </row>
    <row r="10938" spans="1:5" ht="15.6">
      <c r="A10938" s="3246" t="s">
        <v>10102</v>
      </c>
      <c r="B10938" s="1763" t="s">
        <v>5773</v>
      </c>
      <c r="C10938" s="1763" t="s">
        <v>22271</v>
      </c>
      <c r="D10938" s="1764">
        <v>177</v>
      </c>
      <c r="E10938" s="1104">
        <f t="shared" si="170"/>
        <v>97.350000000000009</v>
      </c>
    </row>
    <row r="10939" spans="1:5" ht="15.6">
      <c r="A10939" s="3245" t="s">
        <v>25894</v>
      </c>
      <c r="B10939" s="1761" t="s">
        <v>25895</v>
      </c>
      <c r="C10939" s="1761" t="s">
        <v>22271</v>
      </c>
      <c r="D10939" s="1762">
        <v>1</v>
      </c>
      <c r="E10939" s="1103">
        <f t="shared" si="170"/>
        <v>0.55000000000000004</v>
      </c>
    </row>
    <row r="10940" spans="1:5" ht="15.6">
      <c r="A10940" s="3246" t="s">
        <v>10093</v>
      </c>
      <c r="B10940" s="1763" t="s">
        <v>11828</v>
      </c>
      <c r="C10940" s="1763" t="s">
        <v>22271</v>
      </c>
      <c r="D10940" s="1764">
        <v>666</v>
      </c>
      <c r="E10940" s="1104">
        <f t="shared" si="170"/>
        <v>366.3</v>
      </c>
    </row>
    <row r="10941" spans="1:5" ht="15.6">
      <c r="A10941" s="3245" t="s">
        <v>25908</v>
      </c>
      <c r="B10941" s="1761" t="s">
        <v>25909</v>
      </c>
      <c r="C10941" s="1761" t="s">
        <v>22274</v>
      </c>
      <c r="D10941" s="1762">
        <v>1</v>
      </c>
      <c r="E10941" s="1103">
        <f t="shared" si="170"/>
        <v>0.55000000000000004</v>
      </c>
    </row>
    <row r="10942" spans="1:5" ht="15.6">
      <c r="A10942" s="3246" t="s">
        <v>22357</v>
      </c>
      <c r="B10942" s="1763" t="s">
        <v>22358</v>
      </c>
      <c r="C10942" s="1763" t="s">
        <v>22274</v>
      </c>
      <c r="D10942" s="1764">
        <v>19</v>
      </c>
      <c r="E10942" s="1104">
        <f t="shared" si="170"/>
        <v>10.450000000000001</v>
      </c>
    </row>
    <row r="10943" spans="1:5" ht="15.6">
      <c r="A10943" s="3245" t="s">
        <v>10460</v>
      </c>
      <c r="B10943" s="1761" t="s">
        <v>5774</v>
      </c>
      <c r="C10943" s="1761" t="s">
        <v>22274</v>
      </c>
      <c r="D10943" s="1762">
        <v>23</v>
      </c>
      <c r="E10943" s="1103">
        <f t="shared" si="170"/>
        <v>12.65</v>
      </c>
    </row>
    <row r="10944" spans="1:5" ht="15.6">
      <c r="A10944" s="3246" t="s">
        <v>22359</v>
      </c>
      <c r="B10944" s="1763" t="s">
        <v>22360</v>
      </c>
      <c r="C10944" s="1763" t="s">
        <v>22274</v>
      </c>
      <c r="D10944" s="1764">
        <v>25</v>
      </c>
      <c r="E10944" s="1104">
        <f t="shared" si="170"/>
        <v>13.750000000000002</v>
      </c>
    </row>
    <row r="10945" spans="1:5" ht="15.6">
      <c r="A10945" s="3245" t="s">
        <v>22361</v>
      </c>
      <c r="B10945" s="1761" t="s">
        <v>22362</v>
      </c>
      <c r="C10945" s="1761" t="s">
        <v>22274</v>
      </c>
      <c r="D10945" s="1762">
        <v>31</v>
      </c>
      <c r="E10945" s="1103">
        <f t="shared" si="170"/>
        <v>17.05</v>
      </c>
    </row>
    <row r="10946" spans="1:5" ht="15.6">
      <c r="A10946" s="3246" t="s">
        <v>33268</v>
      </c>
      <c r="B10946" s="1763" t="s">
        <v>33269</v>
      </c>
      <c r="C10946" s="1763" t="s">
        <v>22274</v>
      </c>
      <c r="D10946" s="1764">
        <v>89</v>
      </c>
      <c r="E10946" s="1104">
        <f t="shared" si="170"/>
        <v>48.95</v>
      </c>
    </row>
    <row r="10947" spans="1:5" ht="15.6">
      <c r="A10947" s="3245" t="s">
        <v>25910</v>
      </c>
      <c r="B10947" s="1761" t="s">
        <v>25911</v>
      </c>
      <c r="C10947" s="1761" t="s">
        <v>22274</v>
      </c>
      <c r="D10947" s="1762">
        <v>1</v>
      </c>
      <c r="E10947" s="1103">
        <f t="shared" si="170"/>
        <v>0.55000000000000004</v>
      </c>
    </row>
    <row r="10948" spans="1:5" ht="15.6">
      <c r="A10948" s="3246" t="s">
        <v>25903</v>
      </c>
      <c r="B10948" s="1763" t="s">
        <v>2852</v>
      </c>
      <c r="C10948" s="1763" t="s">
        <v>22274</v>
      </c>
      <c r="D10948" s="1764">
        <v>1</v>
      </c>
      <c r="E10948" s="1104">
        <f t="shared" si="170"/>
        <v>0.55000000000000004</v>
      </c>
    </row>
    <row r="10949" spans="1:5" ht="15.6">
      <c r="A10949" s="3245" t="s">
        <v>10433</v>
      </c>
      <c r="B10949" s="1761" t="s">
        <v>5802</v>
      </c>
      <c r="C10949" s="1761" t="s">
        <v>22274</v>
      </c>
      <c r="D10949" s="1762">
        <v>2</v>
      </c>
      <c r="E10949" s="1103">
        <f t="shared" si="170"/>
        <v>1.1000000000000001</v>
      </c>
    </row>
    <row r="10950" spans="1:5" ht="15.6">
      <c r="A10950" s="3246" t="s">
        <v>10452</v>
      </c>
      <c r="B10950" s="1763" t="s">
        <v>2852</v>
      </c>
      <c r="C10950" s="1763" t="s">
        <v>22274</v>
      </c>
      <c r="D10950" s="1764">
        <v>30</v>
      </c>
      <c r="E10950" s="1104">
        <f t="shared" si="170"/>
        <v>16.5</v>
      </c>
    </row>
    <row r="10951" spans="1:5" ht="15.6">
      <c r="A10951" s="3245" t="s">
        <v>25912</v>
      </c>
      <c r="B10951" s="1761" t="s">
        <v>22368</v>
      </c>
      <c r="C10951" s="1761" t="s">
        <v>22274</v>
      </c>
      <c r="D10951" s="1762">
        <v>1</v>
      </c>
      <c r="E10951" s="1103">
        <f t="shared" si="170"/>
        <v>0.55000000000000004</v>
      </c>
    </row>
    <row r="10952" spans="1:5" ht="15.6">
      <c r="A10952" s="3246" t="s">
        <v>25896</v>
      </c>
      <c r="B10952" s="1763" t="s">
        <v>5514</v>
      </c>
      <c r="C10952" s="1763" t="s">
        <v>22274</v>
      </c>
      <c r="D10952" s="1764">
        <v>1</v>
      </c>
      <c r="E10952" s="1104">
        <f t="shared" si="170"/>
        <v>0.55000000000000004</v>
      </c>
    </row>
    <row r="10953" spans="1:5" ht="15.6">
      <c r="A10953" s="3245" t="s">
        <v>10464</v>
      </c>
      <c r="B10953" s="1761" t="s">
        <v>5514</v>
      </c>
      <c r="C10953" s="1761" t="s">
        <v>22274</v>
      </c>
      <c r="D10953" s="1762">
        <v>10</v>
      </c>
      <c r="E10953" s="1103">
        <f t="shared" si="170"/>
        <v>5.5</v>
      </c>
    </row>
    <row r="10954" spans="1:5" ht="15.6">
      <c r="A10954" s="3246" t="s">
        <v>25897</v>
      </c>
      <c r="B10954" s="1763" t="s">
        <v>5515</v>
      </c>
      <c r="C10954" s="1763" t="s">
        <v>22274</v>
      </c>
      <c r="D10954" s="1764">
        <v>1</v>
      </c>
      <c r="E10954" s="1104">
        <f t="shared" si="170"/>
        <v>0.55000000000000004</v>
      </c>
    </row>
    <row r="10955" spans="1:5" ht="15.6">
      <c r="A10955" s="3245" t="s">
        <v>25898</v>
      </c>
      <c r="B10955" s="1761" t="s">
        <v>25899</v>
      </c>
      <c r="C10955" s="1761" t="s">
        <v>22274</v>
      </c>
      <c r="D10955" s="1762">
        <v>1</v>
      </c>
      <c r="E10955" s="1103">
        <f t="shared" si="170"/>
        <v>0.55000000000000004</v>
      </c>
    </row>
    <row r="10956" spans="1:5" ht="15.6">
      <c r="A10956" s="3246" t="s">
        <v>10453</v>
      </c>
      <c r="B10956" s="1763" t="s">
        <v>3847</v>
      </c>
      <c r="C10956" s="1763" t="s">
        <v>22274</v>
      </c>
      <c r="D10956" s="1764">
        <v>34</v>
      </c>
      <c r="E10956" s="1104">
        <f t="shared" si="170"/>
        <v>18.700000000000003</v>
      </c>
    </row>
    <row r="10957" spans="1:5" ht="15.6">
      <c r="A10957" s="3245" t="s">
        <v>10454</v>
      </c>
      <c r="B10957" s="1761" t="s">
        <v>3849</v>
      </c>
      <c r="C10957" s="1761" t="s">
        <v>22274</v>
      </c>
      <c r="D10957" s="1762">
        <v>34</v>
      </c>
      <c r="E10957" s="1103">
        <f t="shared" ref="E10957:E11020" si="171">D10957*(100%-$E$8)</f>
        <v>18.700000000000003</v>
      </c>
    </row>
    <row r="10958" spans="1:5" ht="15.6">
      <c r="A10958" s="3246" t="s">
        <v>10455</v>
      </c>
      <c r="B10958" s="1763" t="s">
        <v>3848</v>
      </c>
      <c r="C10958" s="1763" t="s">
        <v>22274</v>
      </c>
      <c r="D10958" s="1764">
        <v>34</v>
      </c>
      <c r="E10958" s="1104">
        <f t="shared" si="171"/>
        <v>18.700000000000003</v>
      </c>
    </row>
    <row r="10959" spans="1:5" ht="15.6">
      <c r="A10959" s="3245" t="s">
        <v>33270</v>
      </c>
      <c r="B10959" s="1761" t="s">
        <v>33271</v>
      </c>
      <c r="C10959" s="1761" t="s">
        <v>22274</v>
      </c>
      <c r="D10959" s="1762">
        <v>35</v>
      </c>
      <c r="E10959" s="1103">
        <f t="shared" si="171"/>
        <v>19.25</v>
      </c>
    </row>
    <row r="10960" spans="1:5" ht="15.6">
      <c r="A10960" s="3246" t="s">
        <v>25901</v>
      </c>
      <c r="B10960" s="1763" t="s">
        <v>25902</v>
      </c>
      <c r="C10960" s="1763" t="s">
        <v>22274</v>
      </c>
      <c r="D10960" s="1764">
        <v>35</v>
      </c>
      <c r="E10960" s="1104">
        <f t="shared" si="171"/>
        <v>19.25</v>
      </c>
    </row>
    <row r="10961" spans="1:5" ht="15.6">
      <c r="A10961" s="3245" t="s">
        <v>25904</v>
      </c>
      <c r="B10961" s="1761" t="s">
        <v>25905</v>
      </c>
      <c r="C10961" s="1761" t="s">
        <v>22274</v>
      </c>
      <c r="D10961" s="1762">
        <v>1</v>
      </c>
      <c r="E10961" s="1103">
        <f t="shared" si="171"/>
        <v>0.55000000000000004</v>
      </c>
    </row>
    <row r="10962" spans="1:5" ht="15.6">
      <c r="A10962" s="3246" t="s">
        <v>10456</v>
      </c>
      <c r="B10962" s="1763" t="s">
        <v>4965</v>
      </c>
      <c r="C10962" s="1763" t="s">
        <v>22274</v>
      </c>
      <c r="D10962" s="1764">
        <v>7</v>
      </c>
      <c r="E10962" s="1104">
        <f t="shared" si="171"/>
        <v>3.8500000000000005</v>
      </c>
    </row>
    <row r="10963" spans="1:5" ht="15.6">
      <c r="A10963" s="3245" t="s">
        <v>10448</v>
      </c>
      <c r="B10963" s="1761" t="s">
        <v>4461</v>
      </c>
      <c r="C10963" s="1761" t="s">
        <v>22274</v>
      </c>
      <c r="D10963" s="1762">
        <v>7</v>
      </c>
      <c r="E10963" s="1103">
        <f t="shared" si="171"/>
        <v>3.8500000000000005</v>
      </c>
    </row>
    <row r="10964" spans="1:5" ht="15.6">
      <c r="A10964" s="3246" t="s">
        <v>22343</v>
      </c>
      <c r="B10964" s="1763" t="s">
        <v>22344</v>
      </c>
      <c r="C10964" s="1763" t="s">
        <v>22274</v>
      </c>
      <c r="D10964" s="1764">
        <v>9</v>
      </c>
      <c r="E10964" s="1104">
        <f t="shared" si="171"/>
        <v>4.95</v>
      </c>
    </row>
    <row r="10965" spans="1:5" ht="15.6">
      <c r="A10965" s="3245" t="s">
        <v>10506</v>
      </c>
      <c r="B10965" s="1761" t="s">
        <v>5516</v>
      </c>
      <c r="C10965" s="1761" t="s">
        <v>22274</v>
      </c>
      <c r="D10965" s="1762">
        <v>63</v>
      </c>
      <c r="E10965" s="1103">
        <f t="shared" si="171"/>
        <v>34.650000000000006</v>
      </c>
    </row>
    <row r="10966" spans="1:5" ht="15.6">
      <c r="A10966" s="3246" t="s">
        <v>10507</v>
      </c>
      <c r="B10966" s="1763" t="s">
        <v>5517</v>
      </c>
      <c r="C10966" s="1763" t="s">
        <v>22274</v>
      </c>
      <c r="D10966" s="1764">
        <v>65</v>
      </c>
      <c r="E10966" s="1104">
        <f t="shared" si="171"/>
        <v>35.75</v>
      </c>
    </row>
    <row r="10967" spans="1:5" ht="15.6">
      <c r="A10967" s="3245" t="s">
        <v>10508</v>
      </c>
      <c r="B10967" s="1761" t="s">
        <v>5518</v>
      </c>
      <c r="C10967" s="1761" t="s">
        <v>22274</v>
      </c>
      <c r="D10967" s="1762">
        <v>101</v>
      </c>
      <c r="E10967" s="1103">
        <f t="shared" si="171"/>
        <v>55.550000000000004</v>
      </c>
    </row>
    <row r="10968" spans="1:5" ht="15.6">
      <c r="A10968" s="3246" t="s">
        <v>10509</v>
      </c>
      <c r="B10968" s="1763" t="s">
        <v>5519</v>
      </c>
      <c r="C10968" s="1763" t="s">
        <v>22274</v>
      </c>
      <c r="D10968" s="1764">
        <v>134</v>
      </c>
      <c r="E10968" s="1104">
        <f t="shared" si="171"/>
        <v>73.7</v>
      </c>
    </row>
    <row r="10969" spans="1:5" ht="15.6">
      <c r="A10969" s="3245" t="s">
        <v>10510</v>
      </c>
      <c r="B10969" s="1761" t="s">
        <v>5520</v>
      </c>
      <c r="C10969" s="1761" t="s">
        <v>22274</v>
      </c>
      <c r="D10969" s="1762">
        <v>166</v>
      </c>
      <c r="E10969" s="1103">
        <f t="shared" si="171"/>
        <v>91.300000000000011</v>
      </c>
    </row>
    <row r="10970" spans="1:5" ht="15.6">
      <c r="A10970" s="3246" t="s">
        <v>25900</v>
      </c>
      <c r="B10970" s="1763" t="s">
        <v>5521</v>
      </c>
      <c r="C10970" s="1763" t="s">
        <v>22274</v>
      </c>
      <c r="D10970" s="1764">
        <v>1</v>
      </c>
      <c r="E10970" s="1104">
        <f t="shared" si="171"/>
        <v>0.55000000000000004</v>
      </c>
    </row>
    <row r="10971" spans="1:5" ht="15.6">
      <c r="A10971" s="3245" t="s">
        <v>10463</v>
      </c>
      <c r="B10971" s="1761" t="s">
        <v>5521</v>
      </c>
      <c r="C10971" s="1761" t="s">
        <v>22274</v>
      </c>
      <c r="D10971" s="1762">
        <v>26</v>
      </c>
      <c r="E10971" s="1103">
        <f t="shared" si="171"/>
        <v>14.3</v>
      </c>
    </row>
    <row r="10972" spans="1:5" ht="15.6">
      <c r="A10972" s="3246" t="s">
        <v>10486</v>
      </c>
      <c r="B10972" s="1763" t="s">
        <v>760</v>
      </c>
      <c r="C10972" s="1763" t="s">
        <v>22274</v>
      </c>
      <c r="D10972" s="1764">
        <v>41</v>
      </c>
      <c r="E10972" s="1104">
        <f t="shared" si="171"/>
        <v>22.55</v>
      </c>
    </row>
    <row r="10973" spans="1:5" ht="15.6">
      <c r="A10973" s="3245" t="s">
        <v>33272</v>
      </c>
      <c r="B10973" s="1761" t="s">
        <v>33273</v>
      </c>
      <c r="C10973" s="1761" t="s">
        <v>22274</v>
      </c>
      <c r="D10973" s="1762">
        <v>44</v>
      </c>
      <c r="E10973" s="1103">
        <f t="shared" si="171"/>
        <v>24.200000000000003</v>
      </c>
    </row>
    <row r="10974" spans="1:5" ht="15.6">
      <c r="A10974" s="3246" t="s">
        <v>22275</v>
      </c>
      <c r="B10974" s="1763" t="s">
        <v>22276</v>
      </c>
      <c r="C10974" s="1763" t="s">
        <v>22274</v>
      </c>
      <c r="D10974" s="1764">
        <v>49</v>
      </c>
      <c r="E10974" s="1104">
        <f t="shared" si="171"/>
        <v>26.950000000000003</v>
      </c>
    </row>
    <row r="10975" spans="1:5" ht="15.6">
      <c r="A10975" s="3245" t="s">
        <v>22277</v>
      </c>
      <c r="B10975" s="1761" t="s">
        <v>22278</v>
      </c>
      <c r="C10975" s="1761" t="s">
        <v>22274</v>
      </c>
      <c r="D10975" s="1762">
        <v>70</v>
      </c>
      <c r="E10975" s="1103">
        <f t="shared" si="171"/>
        <v>38.5</v>
      </c>
    </row>
    <row r="10976" spans="1:5" ht="15.6">
      <c r="A10976" s="3246" t="s">
        <v>22279</v>
      </c>
      <c r="B10976" s="1763" t="s">
        <v>22280</v>
      </c>
      <c r="C10976" s="1763" t="s">
        <v>22274</v>
      </c>
      <c r="D10976" s="1764">
        <v>105</v>
      </c>
      <c r="E10976" s="1104">
        <f t="shared" si="171"/>
        <v>57.750000000000007</v>
      </c>
    </row>
    <row r="10977" spans="1:5" ht="15.6">
      <c r="A10977" s="3245" t="s">
        <v>22281</v>
      </c>
      <c r="B10977" s="1761" t="s">
        <v>22282</v>
      </c>
      <c r="C10977" s="1761" t="s">
        <v>22274</v>
      </c>
      <c r="D10977" s="1762">
        <v>159</v>
      </c>
      <c r="E10977" s="1103">
        <f t="shared" si="171"/>
        <v>87.45</v>
      </c>
    </row>
    <row r="10978" spans="1:5" ht="15.6">
      <c r="A10978" s="3246" t="s">
        <v>33274</v>
      </c>
      <c r="B10978" s="1763" t="s">
        <v>33275</v>
      </c>
      <c r="C10978" s="1763" t="s">
        <v>22274</v>
      </c>
      <c r="D10978" s="1764">
        <v>23</v>
      </c>
      <c r="E10978" s="1104">
        <f t="shared" si="171"/>
        <v>12.65</v>
      </c>
    </row>
    <row r="10979" spans="1:5" ht="15.6">
      <c r="A10979" s="3245" t="s">
        <v>22285</v>
      </c>
      <c r="B10979" s="1761" t="s">
        <v>22286</v>
      </c>
      <c r="C10979" s="1761" t="s">
        <v>22274</v>
      </c>
      <c r="D10979" s="1762">
        <v>38</v>
      </c>
      <c r="E10979" s="1103">
        <f t="shared" si="171"/>
        <v>20.900000000000002</v>
      </c>
    </row>
    <row r="10980" spans="1:5" ht="15.6">
      <c r="A10980" s="3246" t="s">
        <v>22283</v>
      </c>
      <c r="B10980" s="1763" t="s">
        <v>22284</v>
      </c>
      <c r="C10980" s="1763" t="s">
        <v>22274</v>
      </c>
      <c r="D10980" s="1764">
        <v>42</v>
      </c>
      <c r="E10980" s="1104">
        <f t="shared" si="171"/>
        <v>23.1</v>
      </c>
    </row>
    <row r="10981" spans="1:5" ht="15.6">
      <c r="A10981" s="3245" t="s">
        <v>22293</v>
      </c>
      <c r="B10981" s="1761" t="s">
        <v>22294</v>
      </c>
      <c r="C10981" s="1761" t="s">
        <v>22274</v>
      </c>
      <c r="D10981" s="1762">
        <v>184</v>
      </c>
      <c r="E10981" s="1103">
        <f t="shared" si="171"/>
        <v>101.2</v>
      </c>
    </row>
    <row r="10982" spans="1:5" ht="15.6">
      <c r="A10982" s="3246" t="s">
        <v>10487</v>
      </c>
      <c r="B10982" s="1763" t="s">
        <v>753</v>
      </c>
      <c r="C10982" s="1763" t="s">
        <v>22274</v>
      </c>
      <c r="D10982" s="1764">
        <v>253</v>
      </c>
      <c r="E10982" s="1104">
        <f t="shared" si="171"/>
        <v>139.15</v>
      </c>
    </row>
    <row r="10983" spans="1:5" ht="15.6">
      <c r="A10983" s="3245" t="s">
        <v>33276</v>
      </c>
      <c r="B10983" s="1761" t="s">
        <v>33277</v>
      </c>
      <c r="C10983" s="1761" t="s">
        <v>22274</v>
      </c>
      <c r="D10983" s="1762">
        <v>254</v>
      </c>
      <c r="E10983" s="1103">
        <f t="shared" si="171"/>
        <v>139.70000000000002</v>
      </c>
    </row>
    <row r="10984" spans="1:5" ht="15.6">
      <c r="A10984" s="3246" t="s">
        <v>22287</v>
      </c>
      <c r="B10984" s="1763" t="s">
        <v>22288</v>
      </c>
      <c r="C10984" s="1763" t="s">
        <v>22274</v>
      </c>
      <c r="D10984" s="1764">
        <v>285</v>
      </c>
      <c r="E10984" s="1104">
        <f t="shared" si="171"/>
        <v>156.75</v>
      </c>
    </row>
    <row r="10985" spans="1:5" ht="15.6">
      <c r="A10985" s="3245" t="s">
        <v>22289</v>
      </c>
      <c r="B10985" s="1761" t="s">
        <v>22290</v>
      </c>
      <c r="C10985" s="1761" t="s">
        <v>22274</v>
      </c>
      <c r="D10985" s="1762">
        <v>340</v>
      </c>
      <c r="E10985" s="1103">
        <f t="shared" si="171"/>
        <v>187.00000000000003</v>
      </c>
    </row>
    <row r="10986" spans="1:5" ht="15.6">
      <c r="A10986" s="3246" t="s">
        <v>25906</v>
      </c>
      <c r="B10986" s="1763" t="s">
        <v>25907</v>
      </c>
      <c r="C10986" s="1763" t="s">
        <v>22274</v>
      </c>
      <c r="D10986" s="1764">
        <v>1</v>
      </c>
      <c r="E10986" s="1104">
        <f t="shared" si="171"/>
        <v>0.55000000000000004</v>
      </c>
    </row>
    <row r="10987" spans="1:5" ht="15.6">
      <c r="A10987" s="3245" t="s">
        <v>10449</v>
      </c>
      <c r="B10987" s="1761" t="s">
        <v>2859</v>
      </c>
      <c r="C10987" s="1761" t="s">
        <v>22274</v>
      </c>
      <c r="D10987" s="1762">
        <v>10</v>
      </c>
      <c r="E10987" s="1103">
        <f t="shared" si="171"/>
        <v>5.5</v>
      </c>
    </row>
    <row r="10988" spans="1:5" ht="15.6">
      <c r="A10988" s="3246" t="s">
        <v>10450</v>
      </c>
      <c r="B10988" s="1763" t="s">
        <v>2860</v>
      </c>
      <c r="C10988" s="1763" t="s">
        <v>22274</v>
      </c>
      <c r="D10988" s="1764">
        <v>11</v>
      </c>
      <c r="E10988" s="1104">
        <f t="shared" si="171"/>
        <v>6.0500000000000007</v>
      </c>
    </row>
    <row r="10989" spans="1:5" ht="15.6">
      <c r="A10989" s="3245" t="s">
        <v>10451</v>
      </c>
      <c r="B10989" s="1761" t="s">
        <v>2861</v>
      </c>
      <c r="C10989" s="1761" t="s">
        <v>22274</v>
      </c>
      <c r="D10989" s="1762">
        <v>13</v>
      </c>
      <c r="E10989" s="1103">
        <f t="shared" si="171"/>
        <v>7.15</v>
      </c>
    </row>
    <row r="10990" spans="1:5" ht="15.6">
      <c r="A10990" s="3246" t="s">
        <v>25913</v>
      </c>
      <c r="B10990" s="1763" t="s">
        <v>25914</v>
      </c>
      <c r="C10990" s="1763" t="s">
        <v>22274</v>
      </c>
      <c r="D10990" s="1764">
        <v>1</v>
      </c>
      <c r="E10990" s="1104">
        <f t="shared" si="171"/>
        <v>0.55000000000000004</v>
      </c>
    </row>
    <row r="10991" spans="1:5" ht="15.6">
      <c r="A10991" s="3245" t="s">
        <v>10518</v>
      </c>
      <c r="B10991" s="1761" t="s">
        <v>5153</v>
      </c>
      <c r="C10991" s="1761" t="s">
        <v>22274</v>
      </c>
      <c r="D10991" s="1762">
        <v>199</v>
      </c>
      <c r="E10991" s="1103">
        <f t="shared" si="171"/>
        <v>109.45</v>
      </c>
    </row>
    <row r="10992" spans="1:5" ht="15.6">
      <c r="A10992" s="3246" t="s">
        <v>10520</v>
      </c>
      <c r="B10992" s="1763" t="s">
        <v>5154</v>
      </c>
      <c r="C10992" s="1763" t="s">
        <v>22274</v>
      </c>
      <c r="D10992" s="1764">
        <v>405</v>
      </c>
      <c r="E10992" s="1104">
        <f t="shared" si="171"/>
        <v>222.75000000000003</v>
      </c>
    </row>
    <row r="10993" spans="1:5" ht="15.6">
      <c r="A10993" s="3245" t="s">
        <v>10461</v>
      </c>
      <c r="B10993" s="1761" t="s">
        <v>5522</v>
      </c>
      <c r="C10993" s="1761" t="s">
        <v>22274</v>
      </c>
      <c r="D10993" s="1762">
        <v>536</v>
      </c>
      <c r="E10993" s="1103">
        <f t="shared" si="171"/>
        <v>294.8</v>
      </c>
    </row>
    <row r="10994" spans="1:5" ht="15.6">
      <c r="A10994" s="3246" t="s">
        <v>10519</v>
      </c>
      <c r="B10994" s="1763" t="s">
        <v>5152</v>
      </c>
      <c r="C10994" s="1763" t="s">
        <v>22274</v>
      </c>
      <c r="D10994" s="1764">
        <v>679</v>
      </c>
      <c r="E10994" s="1104">
        <f t="shared" si="171"/>
        <v>373.45000000000005</v>
      </c>
    </row>
    <row r="10995" spans="1:5" ht="15.6">
      <c r="A10995" s="3245" t="s">
        <v>10462</v>
      </c>
      <c r="B10995" s="1761" t="s">
        <v>5523</v>
      </c>
      <c r="C10995" s="1761" t="s">
        <v>22274</v>
      </c>
      <c r="D10995" s="1762">
        <v>701</v>
      </c>
      <c r="E10995" s="1103">
        <f t="shared" si="171"/>
        <v>385.55</v>
      </c>
    </row>
    <row r="10996" spans="1:5" ht="15.6">
      <c r="A10996" s="3246" t="s">
        <v>25915</v>
      </c>
      <c r="B10996" s="1763" t="s">
        <v>25916</v>
      </c>
      <c r="C10996" s="1763" t="s">
        <v>22274</v>
      </c>
      <c r="D10996" s="1764">
        <v>1</v>
      </c>
      <c r="E10996" s="1104">
        <f t="shared" si="171"/>
        <v>0.55000000000000004</v>
      </c>
    </row>
    <row r="10997" spans="1:5" ht="15.6">
      <c r="A10997" s="3245" t="s">
        <v>10445</v>
      </c>
      <c r="B10997" s="1761" t="s">
        <v>2887</v>
      </c>
      <c r="C10997" s="1761" t="s">
        <v>22274</v>
      </c>
      <c r="D10997" s="1762">
        <v>69</v>
      </c>
      <c r="E10997" s="1103">
        <f t="shared" si="171"/>
        <v>37.950000000000003</v>
      </c>
    </row>
    <row r="10998" spans="1:5" ht="15.6">
      <c r="A10998" s="3246" t="s">
        <v>10434</v>
      </c>
      <c r="B10998" s="1763" t="s">
        <v>2878</v>
      </c>
      <c r="C10998" s="1763" t="s">
        <v>22274</v>
      </c>
      <c r="D10998" s="1764">
        <v>73</v>
      </c>
      <c r="E10998" s="1104">
        <f t="shared" si="171"/>
        <v>40.150000000000006</v>
      </c>
    </row>
    <row r="10999" spans="1:5" ht="15.6">
      <c r="A10999" s="3245" t="s">
        <v>10439</v>
      </c>
      <c r="B10999" s="1761" t="s">
        <v>2882</v>
      </c>
      <c r="C10999" s="1761" t="s">
        <v>22274</v>
      </c>
      <c r="D10999" s="1762">
        <v>77</v>
      </c>
      <c r="E10999" s="1103">
        <f t="shared" si="171"/>
        <v>42.35</v>
      </c>
    </row>
    <row r="11000" spans="1:5" ht="15.6">
      <c r="A11000" s="3246" t="s">
        <v>10435</v>
      </c>
      <c r="B11000" s="1763" t="s">
        <v>2879</v>
      </c>
      <c r="C11000" s="1763" t="s">
        <v>22274</v>
      </c>
      <c r="D11000" s="1764">
        <v>82</v>
      </c>
      <c r="E11000" s="1104">
        <f t="shared" si="171"/>
        <v>45.1</v>
      </c>
    </row>
    <row r="11001" spans="1:5" ht="15.6">
      <c r="A11001" s="3245" t="s">
        <v>10436</v>
      </c>
      <c r="B11001" s="1761" t="s">
        <v>2876</v>
      </c>
      <c r="C11001" s="1761" t="s">
        <v>22274</v>
      </c>
      <c r="D11001" s="1762">
        <v>87</v>
      </c>
      <c r="E11001" s="1103">
        <f t="shared" si="171"/>
        <v>47.85</v>
      </c>
    </row>
    <row r="11002" spans="1:5" ht="15.6">
      <c r="A11002" s="3246" t="s">
        <v>10441</v>
      </c>
      <c r="B11002" s="1763" t="s">
        <v>2884</v>
      </c>
      <c r="C11002" s="1763" t="s">
        <v>22274</v>
      </c>
      <c r="D11002" s="1764">
        <v>92</v>
      </c>
      <c r="E11002" s="1104">
        <f t="shared" si="171"/>
        <v>50.6</v>
      </c>
    </row>
    <row r="11003" spans="1:5" ht="15.6">
      <c r="A11003" s="3245" t="s">
        <v>22335</v>
      </c>
      <c r="B11003" s="1761" t="s">
        <v>22336</v>
      </c>
      <c r="C11003" s="1761" t="s">
        <v>22274</v>
      </c>
      <c r="D11003" s="1762">
        <v>96</v>
      </c>
      <c r="E11003" s="1103">
        <f t="shared" si="171"/>
        <v>52.800000000000004</v>
      </c>
    </row>
    <row r="11004" spans="1:5" ht="15.6">
      <c r="A11004" s="3246" t="s">
        <v>10437</v>
      </c>
      <c r="B11004" s="1763" t="s">
        <v>2877</v>
      </c>
      <c r="C11004" s="1763" t="s">
        <v>22274</v>
      </c>
      <c r="D11004" s="1764">
        <v>97</v>
      </c>
      <c r="E11004" s="1104">
        <f t="shared" si="171"/>
        <v>53.35</v>
      </c>
    </row>
    <row r="11005" spans="1:5" ht="15.6">
      <c r="A11005" s="3245" t="s">
        <v>10442</v>
      </c>
      <c r="B11005" s="1761" t="s">
        <v>2885</v>
      </c>
      <c r="C11005" s="1761" t="s">
        <v>22274</v>
      </c>
      <c r="D11005" s="1762">
        <v>105</v>
      </c>
      <c r="E11005" s="1103">
        <f t="shared" si="171"/>
        <v>57.750000000000007</v>
      </c>
    </row>
    <row r="11006" spans="1:5" ht="15.6">
      <c r="A11006" s="3246" t="s">
        <v>10438</v>
      </c>
      <c r="B11006" s="1763" t="s">
        <v>2880</v>
      </c>
      <c r="C11006" s="1763" t="s">
        <v>22274</v>
      </c>
      <c r="D11006" s="1764">
        <v>107</v>
      </c>
      <c r="E11006" s="1104">
        <f t="shared" si="171"/>
        <v>58.85</v>
      </c>
    </row>
    <row r="11007" spans="1:5" ht="15.6">
      <c r="A11007" s="3245" t="s">
        <v>10440</v>
      </c>
      <c r="B11007" s="1761" t="s">
        <v>2881</v>
      </c>
      <c r="C11007" s="1761" t="s">
        <v>22274</v>
      </c>
      <c r="D11007" s="1762">
        <v>107</v>
      </c>
      <c r="E11007" s="1103">
        <f t="shared" si="171"/>
        <v>58.85</v>
      </c>
    </row>
    <row r="11008" spans="1:5" ht="15.6">
      <c r="A11008" s="3246" t="s">
        <v>10446</v>
      </c>
      <c r="B11008" s="1763" t="s">
        <v>2888</v>
      </c>
      <c r="C11008" s="1763" t="s">
        <v>22274</v>
      </c>
      <c r="D11008" s="1764">
        <v>107</v>
      </c>
      <c r="E11008" s="1104">
        <f t="shared" si="171"/>
        <v>58.85</v>
      </c>
    </row>
    <row r="11009" spans="1:5" ht="15.6">
      <c r="A11009" s="3245" t="s">
        <v>10443</v>
      </c>
      <c r="B11009" s="1761" t="s">
        <v>2886</v>
      </c>
      <c r="C11009" s="1761" t="s">
        <v>22274</v>
      </c>
      <c r="D11009" s="1762">
        <v>112</v>
      </c>
      <c r="E11009" s="1103">
        <f t="shared" si="171"/>
        <v>61.600000000000009</v>
      </c>
    </row>
    <row r="11010" spans="1:5" ht="15.6">
      <c r="A11010" s="3246" t="s">
        <v>10444</v>
      </c>
      <c r="B11010" s="1763" t="s">
        <v>2883</v>
      </c>
      <c r="C11010" s="1763" t="s">
        <v>22274</v>
      </c>
      <c r="D11010" s="1764">
        <v>120</v>
      </c>
      <c r="E11010" s="1104">
        <f t="shared" si="171"/>
        <v>66</v>
      </c>
    </row>
    <row r="11011" spans="1:5" ht="15.6">
      <c r="A11011" s="3245" t="s">
        <v>22337</v>
      </c>
      <c r="B11011" s="1761" t="s">
        <v>22338</v>
      </c>
      <c r="C11011" s="1761" t="s">
        <v>22274</v>
      </c>
      <c r="D11011" s="1762">
        <v>122</v>
      </c>
      <c r="E11011" s="1103">
        <f t="shared" si="171"/>
        <v>67.100000000000009</v>
      </c>
    </row>
    <row r="11012" spans="1:5" ht="15.6">
      <c r="A11012" s="3246" t="s">
        <v>22331</v>
      </c>
      <c r="B11012" s="1763" t="s">
        <v>22332</v>
      </c>
      <c r="C11012" s="1763" t="s">
        <v>22274</v>
      </c>
      <c r="D11012" s="1764">
        <v>123</v>
      </c>
      <c r="E11012" s="1104">
        <f t="shared" si="171"/>
        <v>67.650000000000006</v>
      </c>
    </row>
    <row r="11013" spans="1:5" ht="15.6">
      <c r="A11013" s="3245" t="s">
        <v>22339</v>
      </c>
      <c r="B11013" s="1761" t="s">
        <v>22340</v>
      </c>
      <c r="C11013" s="1761" t="s">
        <v>22274</v>
      </c>
      <c r="D11013" s="1762">
        <v>136</v>
      </c>
      <c r="E11013" s="1103">
        <f t="shared" si="171"/>
        <v>74.800000000000011</v>
      </c>
    </row>
    <row r="11014" spans="1:5" ht="15.6">
      <c r="A11014" s="3246" t="s">
        <v>10447</v>
      </c>
      <c r="B11014" s="1763" t="s">
        <v>2889</v>
      </c>
      <c r="C11014" s="1763" t="s">
        <v>22274</v>
      </c>
      <c r="D11014" s="1764">
        <v>160</v>
      </c>
      <c r="E11014" s="1104">
        <f t="shared" si="171"/>
        <v>88</v>
      </c>
    </row>
    <row r="11015" spans="1:5" ht="15.6">
      <c r="A11015" s="3245" t="s">
        <v>22333</v>
      </c>
      <c r="B11015" s="1761" t="s">
        <v>22334</v>
      </c>
      <c r="C11015" s="1761" t="s">
        <v>22274</v>
      </c>
      <c r="D11015" s="1762">
        <v>177</v>
      </c>
      <c r="E11015" s="1103">
        <f t="shared" si="171"/>
        <v>97.350000000000009</v>
      </c>
    </row>
    <row r="11016" spans="1:5" ht="15.6">
      <c r="A11016" s="3246" t="s">
        <v>22341</v>
      </c>
      <c r="B11016" s="1763" t="s">
        <v>22342</v>
      </c>
      <c r="C11016" s="1763" t="s">
        <v>22274</v>
      </c>
      <c r="D11016" s="1764">
        <v>190</v>
      </c>
      <c r="E11016" s="1104">
        <f t="shared" si="171"/>
        <v>104.50000000000001</v>
      </c>
    </row>
    <row r="11017" spans="1:5" ht="15.6">
      <c r="A11017" s="3245" t="s">
        <v>25917</v>
      </c>
      <c r="B11017" s="1761" t="s">
        <v>25918</v>
      </c>
      <c r="C11017" s="1761" t="s">
        <v>22274</v>
      </c>
      <c r="D11017" s="1762">
        <v>1</v>
      </c>
      <c r="E11017" s="1103">
        <f t="shared" si="171"/>
        <v>0.55000000000000004</v>
      </c>
    </row>
    <row r="11018" spans="1:5" ht="15.6">
      <c r="A11018" s="3246" t="s">
        <v>22311</v>
      </c>
      <c r="B11018" s="1763" t="s">
        <v>22312</v>
      </c>
      <c r="C11018" s="1763" t="s">
        <v>22274</v>
      </c>
      <c r="D11018" s="1764">
        <v>101</v>
      </c>
      <c r="E11018" s="1104">
        <f t="shared" si="171"/>
        <v>55.550000000000004</v>
      </c>
    </row>
    <row r="11019" spans="1:5" ht="15.6">
      <c r="A11019" s="3245" t="s">
        <v>10477</v>
      </c>
      <c r="B11019" s="1761" t="s">
        <v>3961</v>
      </c>
      <c r="C11019" s="1761" t="s">
        <v>22274</v>
      </c>
      <c r="D11019" s="1762">
        <v>120</v>
      </c>
      <c r="E11019" s="1103">
        <f t="shared" si="171"/>
        <v>66</v>
      </c>
    </row>
    <row r="11020" spans="1:5" ht="15.6">
      <c r="A11020" s="3246" t="s">
        <v>22307</v>
      </c>
      <c r="B11020" s="1763" t="s">
        <v>22308</v>
      </c>
      <c r="C11020" s="1763" t="s">
        <v>22274</v>
      </c>
      <c r="D11020" s="1764">
        <v>121</v>
      </c>
      <c r="E11020" s="1104">
        <f t="shared" si="171"/>
        <v>66.550000000000011</v>
      </c>
    </row>
    <row r="11021" spans="1:5" ht="15.6">
      <c r="A11021" s="3245" t="s">
        <v>22313</v>
      </c>
      <c r="B11021" s="1761" t="s">
        <v>22314</v>
      </c>
      <c r="C11021" s="1761" t="s">
        <v>22274</v>
      </c>
      <c r="D11021" s="1762">
        <v>133</v>
      </c>
      <c r="E11021" s="1103">
        <f t="shared" ref="E11021:E11084" si="172">D11021*(100%-$E$8)</f>
        <v>73.150000000000006</v>
      </c>
    </row>
    <row r="11022" spans="1:5" ht="15.6">
      <c r="A11022" s="3246" t="s">
        <v>10478</v>
      </c>
      <c r="B11022" s="1763" t="s">
        <v>3962</v>
      </c>
      <c r="C11022" s="1763" t="s">
        <v>22274</v>
      </c>
      <c r="D11022" s="1764">
        <v>147</v>
      </c>
      <c r="E11022" s="1104">
        <f t="shared" si="172"/>
        <v>80.850000000000009</v>
      </c>
    </row>
    <row r="11023" spans="1:5" ht="15.6">
      <c r="A11023" s="3245" t="s">
        <v>22309</v>
      </c>
      <c r="B11023" s="1761" t="s">
        <v>22310</v>
      </c>
      <c r="C11023" s="1761" t="s">
        <v>22274</v>
      </c>
      <c r="D11023" s="1762">
        <v>153</v>
      </c>
      <c r="E11023" s="1103">
        <f t="shared" si="172"/>
        <v>84.15</v>
      </c>
    </row>
    <row r="11024" spans="1:5" ht="15.6">
      <c r="A11024" s="3246" t="s">
        <v>22315</v>
      </c>
      <c r="B11024" s="1763" t="s">
        <v>22316</v>
      </c>
      <c r="C11024" s="1763" t="s">
        <v>22274</v>
      </c>
      <c r="D11024" s="1764">
        <v>159</v>
      </c>
      <c r="E11024" s="1104">
        <f t="shared" si="172"/>
        <v>87.45</v>
      </c>
    </row>
    <row r="11025" spans="1:5" ht="15.6">
      <c r="A11025" s="3245" t="s">
        <v>10479</v>
      </c>
      <c r="B11025" s="1761" t="s">
        <v>3963</v>
      </c>
      <c r="C11025" s="1761" t="s">
        <v>22274</v>
      </c>
      <c r="D11025" s="1762">
        <v>188</v>
      </c>
      <c r="E11025" s="1103">
        <f t="shared" si="172"/>
        <v>103.4</v>
      </c>
    </row>
    <row r="11026" spans="1:5" ht="15.6">
      <c r="A11026" s="3246" t="s">
        <v>22317</v>
      </c>
      <c r="B11026" s="1763" t="s">
        <v>22318</v>
      </c>
      <c r="C11026" s="1763" t="s">
        <v>22274</v>
      </c>
      <c r="D11026" s="1764">
        <v>209</v>
      </c>
      <c r="E11026" s="1104">
        <f t="shared" si="172"/>
        <v>114.95</v>
      </c>
    </row>
    <row r="11027" spans="1:5" ht="15.6">
      <c r="A11027" s="3245" t="s">
        <v>22321</v>
      </c>
      <c r="B11027" s="1761" t="s">
        <v>22322</v>
      </c>
      <c r="C11027" s="1761" t="s">
        <v>22274</v>
      </c>
      <c r="D11027" s="1762">
        <v>211</v>
      </c>
      <c r="E11027" s="1103">
        <f t="shared" si="172"/>
        <v>116.05000000000001</v>
      </c>
    </row>
    <row r="11028" spans="1:5" ht="15.6">
      <c r="A11028" s="3246" t="s">
        <v>22319</v>
      </c>
      <c r="B11028" s="1763" t="s">
        <v>22320</v>
      </c>
      <c r="C11028" s="1763" t="s">
        <v>22274</v>
      </c>
      <c r="D11028" s="1764">
        <v>215</v>
      </c>
      <c r="E11028" s="1104">
        <f t="shared" si="172"/>
        <v>118.25000000000001</v>
      </c>
    </row>
    <row r="11029" spans="1:5" ht="15.6">
      <c r="A11029" s="3245" t="s">
        <v>10480</v>
      </c>
      <c r="B11029" s="1761" t="s">
        <v>4435</v>
      </c>
      <c r="C11029" s="1761" t="s">
        <v>22274</v>
      </c>
      <c r="D11029" s="1762">
        <v>244</v>
      </c>
      <c r="E11029" s="1103">
        <f t="shared" si="172"/>
        <v>134.20000000000002</v>
      </c>
    </row>
    <row r="11030" spans="1:5" ht="15.6">
      <c r="A11030" s="3246" t="s">
        <v>10481</v>
      </c>
      <c r="B11030" s="1763" t="s">
        <v>3964</v>
      </c>
      <c r="C11030" s="1763" t="s">
        <v>22274</v>
      </c>
      <c r="D11030" s="1764">
        <v>264</v>
      </c>
      <c r="E11030" s="1104">
        <f t="shared" si="172"/>
        <v>145.20000000000002</v>
      </c>
    </row>
    <row r="11031" spans="1:5" ht="15.6">
      <c r="A11031" s="3245" t="s">
        <v>25919</v>
      </c>
      <c r="B11031" s="1761" t="s">
        <v>25920</v>
      </c>
      <c r="C11031" s="1761" t="s">
        <v>22274</v>
      </c>
      <c r="D11031" s="1762">
        <v>1</v>
      </c>
      <c r="E11031" s="1103">
        <f t="shared" si="172"/>
        <v>0.55000000000000004</v>
      </c>
    </row>
    <row r="11032" spans="1:5" ht="15.6">
      <c r="A11032" s="3246" t="s">
        <v>10466</v>
      </c>
      <c r="B11032" s="1763" t="s">
        <v>3965</v>
      </c>
      <c r="C11032" s="1763" t="s">
        <v>22274</v>
      </c>
      <c r="D11032" s="1764">
        <v>69</v>
      </c>
      <c r="E11032" s="1104">
        <f t="shared" si="172"/>
        <v>37.950000000000003</v>
      </c>
    </row>
    <row r="11033" spans="1:5" ht="15.6">
      <c r="A11033" s="3245" t="s">
        <v>10432</v>
      </c>
      <c r="B11033" s="1761" t="s">
        <v>5804</v>
      </c>
      <c r="C11033" s="1761" t="s">
        <v>22274</v>
      </c>
      <c r="D11033" s="1762">
        <v>71</v>
      </c>
      <c r="E11033" s="1103">
        <f t="shared" si="172"/>
        <v>39.050000000000004</v>
      </c>
    </row>
    <row r="11034" spans="1:5" ht="15.6">
      <c r="A11034" s="3246" t="s">
        <v>10465</v>
      </c>
      <c r="B11034" s="1763" t="s">
        <v>679</v>
      </c>
      <c r="C11034" s="1763" t="s">
        <v>22274</v>
      </c>
      <c r="D11034" s="1764">
        <v>79</v>
      </c>
      <c r="E11034" s="1104">
        <f t="shared" si="172"/>
        <v>43.45</v>
      </c>
    </row>
    <row r="11035" spans="1:5" ht="15.6">
      <c r="A11035" s="3245" t="s">
        <v>22305</v>
      </c>
      <c r="B11035" s="1761" t="s">
        <v>22306</v>
      </c>
      <c r="C11035" s="1761" t="s">
        <v>22274</v>
      </c>
      <c r="D11035" s="1762">
        <v>91</v>
      </c>
      <c r="E11035" s="1103">
        <f t="shared" si="172"/>
        <v>50.050000000000004</v>
      </c>
    </row>
    <row r="11036" spans="1:5" ht="15.6">
      <c r="A11036" s="3246" t="s">
        <v>10467</v>
      </c>
      <c r="B11036" s="1763" t="s">
        <v>678</v>
      </c>
      <c r="C11036" s="1763" t="s">
        <v>22274</v>
      </c>
      <c r="D11036" s="1764">
        <v>97</v>
      </c>
      <c r="E11036" s="1104">
        <f t="shared" si="172"/>
        <v>53.35</v>
      </c>
    </row>
    <row r="11037" spans="1:5" ht="15.6">
      <c r="A11037" s="3245" t="s">
        <v>10468</v>
      </c>
      <c r="B11037" s="1761" t="s">
        <v>3966</v>
      </c>
      <c r="C11037" s="1761" t="s">
        <v>22274</v>
      </c>
      <c r="D11037" s="1762">
        <v>103</v>
      </c>
      <c r="E11037" s="1103">
        <f t="shared" si="172"/>
        <v>56.650000000000006</v>
      </c>
    </row>
    <row r="11038" spans="1:5" ht="15.6">
      <c r="A11038" s="3246" t="s">
        <v>10470</v>
      </c>
      <c r="B11038" s="1763" t="s">
        <v>4434</v>
      </c>
      <c r="C11038" s="1763" t="s">
        <v>22274</v>
      </c>
      <c r="D11038" s="1764">
        <v>108</v>
      </c>
      <c r="E11038" s="1104">
        <f t="shared" si="172"/>
        <v>59.400000000000006</v>
      </c>
    </row>
    <row r="11039" spans="1:5" ht="15.6">
      <c r="A11039" s="3245" t="s">
        <v>10469</v>
      </c>
      <c r="B11039" s="1761" t="s">
        <v>677</v>
      </c>
      <c r="C11039" s="1761" t="s">
        <v>22274</v>
      </c>
      <c r="D11039" s="1762">
        <v>125</v>
      </c>
      <c r="E11039" s="1103">
        <f t="shared" si="172"/>
        <v>68.75</v>
      </c>
    </row>
    <row r="11040" spans="1:5" ht="15.6">
      <c r="A11040" s="3246" t="s">
        <v>10482</v>
      </c>
      <c r="B11040" s="1763" t="s">
        <v>676</v>
      </c>
      <c r="C11040" s="1763" t="s">
        <v>22274</v>
      </c>
      <c r="D11040" s="1764">
        <v>138</v>
      </c>
      <c r="E11040" s="1104">
        <f t="shared" si="172"/>
        <v>75.900000000000006</v>
      </c>
    </row>
    <row r="11041" spans="1:5" ht="15.6">
      <c r="A11041" s="3245" t="s">
        <v>10473</v>
      </c>
      <c r="B11041" s="1761" t="s">
        <v>4433</v>
      </c>
      <c r="C11041" s="1761" t="s">
        <v>22274</v>
      </c>
      <c r="D11041" s="1762">
        <v>143</v>
      </c>
      <c r="E11041" s="1103">
        <f t="shared" si="172"/>
        <v>78.650000000000006</v>
      </c>
    </row>
    <row r="11042" spans="1:5" ht="15.6">
      <c r="A11042" s="3246" t="s">
        <v>10475</v>
      </c>
      <c r="B11042" s="1763" t="s">
        <v>5155</v>
      </c>
      <c r="C11042" s="1763" t="s">
        <v>22274</v>
      </c>
      <c r="D11042" s="1764">
        <v>145</v>
      </c>
      <c r="E11042" s="1104">
        <f t="shared" si="172"/>
        <v>79.75</v>
      </c>
    </row>
    <row r="11043" spans="1:5" ht="15.6">
      <c r="A11043" s="3245" t="s">
        <v>10471</v>
      </c>
      <c r="B11043" s="1761" t="s">
        <v>2890</v>
      </c>
      <c r="C11043" s="1761" t="s">
        <v>22274</v>
      </c>
      <c r="D11043" s="1762">
        <v>149</v>
      </c>
      <c r="E11043" s="1103">
        <f t="shared" si="172"/>
        <v>81.95</v>
      </c>
    </row>
    <row r="11044" spans="1:5" ht="15.6">
      <c r="A11044" s="3246" t="s">
        <v>10472</v>
      </c>
      <c r="B11044" s="1763" t="s">
        <v>675</v>
      </c>
      <c r="C11044" s="1763" t="s">
        <v>22274</v>
      </c>
      <c r="D11044" s="1764">
        <v>164</v>
      </c>
      <c r="E11044" s="1104">
        <f t="shared" si="172"/>
        <v>90.2</v>
      </c>
    </row>
    <row r="11045" spans="1:5" ht="15.6">
      <c r="A11045" s="3245" t="s">
        <v>10474</v>
      </c>
      <c r="B11045" s="1761" t="s">
        <v>674</v>
      </c>
      <c r="C11045" s="1761" t="s">
        <v>22274</v>
      </c>
      <c r="D11045" s="1762">
        <v>168</v>
      </c>
      <c r="E11045" s="1103">
        <f t="shared" si="172"/>
        <v>92.4</v>
      </c>
    </row>
    <row r="11046" spans="1:5" ht="15.6">
      <c r="A11046" s="3246" t="s">
        <v>22303</v>
      </c>
      <c r="B11046" s="1763" t="s">
        <v>22304</v>
      </c>
      <c r="C11046" s="1763" t="s">
        <v>22274</v>
      </c>
      <c r="D11046" s="1764">
        <v>185</v>
      </c>
      <c r="E11046" s="1104">
        <f t="shared" si="172"/>
        <v>101.75000000000001</v>
      </c>
    </row>
    <row r="11047" spans="1:5" ht="15.6">
      <c r="A11047" s="3245" t="s">
        <v>10476</v>
      </c>
      <c r="B11047" s="1761" t="s">
        <v>5156</v>
      </c>
      <c r="C11047" s="1761" t="s">
        <v>22274</v>
      </c>
      <c r="D11047" s="1762">
        <v>189</v>
      </c>
      <c r="E11047" s="1103">
        <f t="shared" si="172"/>
        <v>103.95</v>
      </c>
    </row>
    <row r="11048" spans="1:5" ht="15.6">
      <c r="A11048" s="3246" t="s">
        <v>22301</v>
      </c>
      <c r="B11048" s="1763" t="s">
        <v>22302</v>
      </c>
      <c r="C11048" s="1763" t="s">
        <v>22274</v>
      </c>
      <c r="D11048" s="1764">
        <v>207</v>
      </c>
      <c r="E11048" s="1104">
        <f t="shared" si="172"/>
        <v>113.85000000000001</v>
      </c>
    </row>
    <row r="11049" spans="1:5" ht="15.6">
      <c r="A11049" s="3245" t="s">
        <v>22299</v>
      </c>
      <c r="B11049" s="1761" t="s">
        <v>22300</v>
      </c>
      <c r="C11049" s="1761" t="s">
        <v>22274</v>
      </c>
      <c r="D11049" s="1762">
        <v>222</v>
      </c>
      <c r="E11049" s="1103">
        <f t="shared" si="172"/>
        <v>122.10000000000001</v>
      </c>
    </row>
    <row r="11050" spans="1:5" ht="15.6">
      <c r="A11050" s="3246" t="s">
        <v>22366</v>
      </c>
      <c r="B11050" s="1763" t="s">
        <v>22367</v>
      </c>
      <c r="C11050" s="1763" t="s">
        <v>22274</v>
      </c>
      <c r="D11050" s="1764">
        <v>11</v>
      </c>
      <c r="E11050" s="1104">
        <f t="shared" si="172"/>
        <v>6.0500000000000007</v>
      </c>
    </row>
    <row r="11051" spans="1:5" ht="15.6">
      <c r="A11051" s="3245" t="s">
        <v>25921</v>
      </c>
      <c r="B11051" s="1761" t="s">
        <v>25922</v>
      </c>
      <c r="C11051" s="1761" t="s">
        <v>22274</v>
      </c>
      <c r="D11051" s="1762">
        <v>1</v>
      </c>
      <c r="E11051" s="1103">
        <f t="shared" si="172"/>
        <v>0.55000000000000004</v>
      </c>
    </row>
    <row r="11052" spans="1:5" ht="15.6">
      <c r="A11052" s="3246" t="s">
        <v>10483</v>
      </c>
      <c r="B11052" s="1763" t="s">
        <v>5159</v>
      </c>
      <c r="C11052" s="1763" t="s">
        <v>22274</v>
      </c>
      <c r="D11052" s="1764">
        <v>41</v>
      </c>
      <c r="E11052" s="1104">
        <f t="shared" si="172"/>
        <v>22.55</v>
      </c>
    </row>
    <row r="11053" spans="1:5" ht="15.6">
      <c r="A11053" s="3245" t="s">
        <v>10484</v>
      </c>
      <c r="B11053" s="1761" t="s">
        <v>5160</v>
      </c>
      <c r="C11053" s="1761" t="s">
        <v>22274</v>
      </c>
      <c r="D11053" s="1762">
        <v>45</v>
      </c>
      <c r="E11053" s="1103">
        <f t="shared" si="172"/>
        <v>24.750000000000004</v>
      </c>
    </row>
    <row r="11054" spans="1:5" ht="15.6">
      <c r="A11054" s="3246" t="s">
        <v>10485</v>
      </c>
      <c r="B11054" s="1763" t="s">
        <v>5161</v>
      </c>
      <c r="C11054" s="1763" t="s">
        <v>22274</v>
      </c>
      <c r="D11054" s="1764">
        <v>63</v>
      </c>
      <c r="E11054" s="1104">
        <f t="shared" si="172"/>
        <v>34.650000000000006</v>
      </c>
    </row>
    <row r="11055" spans="1:5" ht="15.6">
      <c r="A11055" s="3245" t="s">
        <v>25923</v>
      </c>
      <c r="B11055" s="1761" t="s">
        <v>25924</v>
      </c>
      <c r="C11055" s="1761" t="s">
        <v>22274</v>
      </c>
      <c r="D11055" s="1762">
        <v>1</v>
      </c>
      <c r="E11055" s="1103">
        <f t="shared" si="172"/>
        <v>0.55000000000000004</v>
      </c>
    </row>
    <row r="11056" spans="1:5" ht="15.6">
      <c r="A11056" s="3246" t="s">
        <v>10457</v>
      </c>
      <c r="B11056" s="1763" t="s">
        <v>5162</v>
      </c>
      <c r="C11056" s="1763" t="s">
        <v>22274</v>
      </c>
      <c r="D11056" s="1764">
        <v>5</v>
      </c>
      <c r="E11056" s="1104">
        <f t="shared" si="172"/>
        <v>2.75</v>
      </c>
    </row>
    <row r="11057" spans="1:5" ht="15.6">
      <c r="A11057" s="3245" t="s">
        <v>10458</v>
      </c>
      <c r="B11057" s="1761" t="s">
        <v>5163</v>
      </c>
      <c r="C11057" s="1761" t="s">
        <v>22274</v>
      </c>
      <c r="D11057" s="1762">
        <v>5</v>
      </c>
      <c r="E11057" s="1103">
        <f t="shared" si="172"/>
        <v>2.75</v>
      </c>
    </row>
    <row r="11058" spans="1:5" ht="15.6">
      <c r="A11058" s="3246" t="s">
        <v>10459</v>
      </c>
      <c r="B11058" s="1763" t="s">
        <v>5164</v>
      </c>
      <c r="C11058" s="1763" t="s">
        <v>22274</v>
      </c>
      <c r="D11058" s="1764">
        <v>7</v>
      </c>
      <c r="E11058" s="1104">
        <f t="shared" si="172"/>
        <v>3.8500000000000005</v>
      </c>
    </row>
    <row r="11059" spans="1:5" ht="15.6">
      <c r="A11059" s="3245" t="s">
        <v>22323</v>
      </c>
      <c r="B11059" s="1761" t="s">
        <v>22324</v>
      </c>
      <c r="C11059" s="1761" t="s">
        <v>22274</v>
      </c>
      <c r="D11059" s="1762">
        <v>6</v>
      </c>
      <c r="E11059" s="1103">
        <f t="shared" si="172"/>
        <v>3.3000000000000003</v>
      </c>
    </row>
    <row r="11060" spans="1:5" ht="15.6">
      <c r="A11060" s="3246" t="s">
        <v>22325</v>
      </c>
      <c r="B11060" s="1763" t="s">
        <v>22326</v>
      </c>
      <c r="C11060" s="1763" t="s">
        <v>22274</v>
      </c>
      <c r="D11060" s="1764">
        <v>8</v>
      </c>
      <c r="E11060" s="1104">
        <f t="shared" si="172"/>
        <v>4.4000000000000004</v>
      </c>
    </row>
    <row r="11061" spans="1:5" ht="15.6">
      <c r="A11061" s="3245" t="s">
        <v>22327</v>
      </c>
      <c r="B11061" s="1761" t="s">
        <v>22328</v>
      </c>
      <c r="C11061" s="1761" t="s">
        <v>22274</v>
      </c>
      <c r="D11061" s="1762">
        <v>10</v>
      </c>
      <c r="E11061" s="1103">
        <f t="shared" si="172"/>
        <v>5.5</v>
      </c>
    </row>
    <row r="11062" spans="1:5" ht="15.6">
      <c r="A11062" s="3246" t="s">
        <v>22329</v>
      </c>
      <c r="B11062" s="1763" t="s">
        <v>22330</v>
      </c>
      <c r="C11062" s="1763" t="s">
        <v>22274</v>
      </c>
      <c r="D11062" s="1764">
        <v>12</v>
      </c>
      <c r="E11062" s="1104">
        <f t="shared" si="172"/>
        <v>6.6000000000000005</v>
      </c>
    </row>
    <row r="11063" spans="1:5" ht="15.6">
      <c r="A11063" s="3245" t="s">
        <v>25927</v>
      </c>
      <c r="B11063" s="1761" t="s">
        <v>25928</v>
      </c>
      <c r="C11063" s="1761" t="s">
        <v>22274</v>
      </c>
      <c r="D11063" s="1762">
        <v>1</v>
      </c>
      <c r="E11063" s="1103">
        <f t="shared" si="172"/>
        <v>0.55000000000000004</v>
      </c>
    </row>
    <row r="11064" spans="1:5" ht="15.6">
      <c r="A11064" s="3246" t="s">
        <v>10488</v>
      </c>
      <c r="B11064" s="1763" t="s">
        <v>643</v>
      </c>
      <c r="C11064" s="1763" t="s">
        <v>22274</v>
      </c>
      <c r="D11064" s="1764">
        <v>9</v>
      </c>
      <c r="E11064" s="1104">
        <f t="shared" si="172"/>
        <v>4.95</v>
      </c>
    </row>
    <row r="11065" spans="1:5" ht="15.6">
      <c r="A11065" s="3245" t="s">
        <v>10517</v>
      </c>
      <c r="B11065" s="1761" t="s">
        <v>644</v>
      </c>
      <c r="C11065" s="1761" t="s">
        <v>22274</v>
      </c>
      <c r="D11065" s="1762">
        <v>10</v>
      </c>
      <c r="E11065" s="1103">
        <f t="shared" si="172"/>
        <v>5.5</v>
      </c>
    </row>
    <row r="11066" spans="1:5" ht="15.6">
      <c r="A11066" s="3246" t="s">
        <v>22295</v>
      </c>
      <c r="B11066" s="1763" t="s">
        <v>22296</v>
      </c>
      <c r="C11066" s="1763" t="s">
        <v>22274</v>
      </c>
      <c r="D11066" s="1764">
        <v>11</v>
      </c>
      <c r="E11066" s="1104">
        <f t="shared" si="172"/>
        <v>6.0500000000000007</v>
      </c>
    </row>
    <row r="11067" spans="1:5" ht="15.6">
      <c r="A11067" s="3245" t="s">
        <v>10489</v>
      </c>
      <c r="B11067" s="1761" t="s">
        <v>642</v>
      </c>
      <c r="C11067" s="1761" t="s">
        <v>22274</v>
      </c>
      <c r="D11067" s="1762">
        <v>11</v>
      </c>
      <c r="E11067" s="1103">
        <f t="shared" si="172"/>
        <v>6.0500000000000007</v>
      </c>
    </row>
    <row r="11068" spans="1:5" ht="15.6">
      <c r="A11068" s="3246" t="s">
        <v>22297</v>
      </c>
      <c r="B11068" s="1763" t="s">
        <v>22298</v>
      </c>
      <c r="C11068" s="1763" t="s">
        <v>22274</v>
      </c>
      <c r="D11068" s="1764">
        <v>13</v>
      </c>
      <c r="E11068" s="1104">
        <f t="shared" si="172"/>
        <v>7.15</v>
      </c>
    </row>
    <row r="11069" spans="1:5" ht="15.6">
      <c r="A11069" s="3245" t="s">
        <v>10490</v>
      </c>
      <c r="B11069" s="1761" t="s">
        <v>641</v>
      </c>
      <c r="C11069" s="1761" t="s">
        <v>22274</v>
      </c>
      <c r="D11069" s="1762">
        <v>15</v>
      </c>
      <c r="E11069" s="1103">
        <f t="shared" si="172"/>
        <v>8.25</v>
      </c>
    </row>
    <row r="11070" spans="1:5" ht="15.6">
      <c r="A11070" s="3246" t="s">
        <v>10491</v>
      </c>
      <c r="B11070" s="1763" t="s">
        <v>640</v>
      </c>
      <c r="C11070" s="1763" t="s">
        <v>22274</v>
      </c>
      <c r="D11070" s="1764">
        <v>16</v>
      </c>
      <c r="E11070" s="1104">
        <f t="shared" si="172"/>
        <v>8.8000000000000007</v>
      </c>
    </row>
    <row r="11071" spans="1:5" ht="15.6">
      <c r="A11071" s="3245" t="s">
        <v>25929</v>
      </c>
      <c r="B11071" s="1761" t="s">
        <v>25930</v>
      </c>
      <c r="C11071" s="1761" t="s">
        <v>22274</v>
      </c>
      <c r="D11071" s="1762">
        <v>1</v>
      </c>
      <c r="E11071" s="1103">
        <f t="shared" si="172"/>
        <v>0.55000000000000004</v>
      </c>
    </row>
    <row r="11072" spans="1:5" ht="15.6">
      <c r="A11072" s="3246" t="s">
        <v>10493</v>
      </c>
      <c r="B11072" s="1763" t="s">
        <v>5809</v>
      </c>
      <c r="C11072" s="1763" t="s">
        <v>22274</v>
      </c>
      <c r="D11072" s="1764">
        <v>4</v>
      </c>
      <c r="E11072" s="1104">
        <f t="shared" si="172"/>
        <v>2.2000000000000002</v>
      </c>
    </row>
    <row r="11073" spans="1:5" ht="15.6">
      <c r="A11073" s="3245" t="s">
        <v>10494</v>
      </c>
      <c r="B11073" s="1761" t="s">
        <v>5810</v>
      </c>
      <c r="C11073" s="1761" t="s">
        <v>22274</v>
      </c>
      <c r="D11073" s="1762">
        <v>5</v>
      </c>
      <c r="E11073" s="1103">
        <f t="shared" si="172"/>
        <v>2.75</v>
      </c>
    </row>
    <row r="11074" spans="1:5" ht="15.6">
      <c r="A11074" s="3246" t="s">
        <v>10492</v>
      </c>
      <c r="B11074" s="1763" t="s">
        <v>5808</v>
      </c>
      <c r="C11074" s="1763" t="s">
        <v>22274</v>
      </c>
      <c r="D11074" s="1764">
        <v>6</v>
      </c>
      <c r="E11074" s="1104">
        <f t="shared" si="172"/>
        <v>3.3000000000000003</v>
      </c>
    </row>
    <row r="11075" spans="1:5" ht="15.6">
      <c r="A11075" s="3245" t="s">
        <v>10495</v>
      </c>
      <c r="B11075" s="1761" t="s">
        <v>5811</v>
      </c>
      <c r="C11075" s="1761" t="s">
        <v>22274</v>
      </c>
      <c r="D11075" s="1762">
        <v>8</v>
      </c>
      <c r="E11075" s="1103">
        <f t="shared" si="172"/>
        <v>4.4000000000000004</v>
      </c>
    </row>
    <row r="11076" spans="1:5" ht="15.6">
      <c r="A11076" s="3246" t="s">
        <v>10496</v>
      </c>
      <c r="B11076" s="1763" t="s">
        <v>5812</v>
      </c>
      <c r="C11076" s="1763" t="s">
        <v>22274</v>
      </c>
      <c r="D11076" s="1764">
        <v>8</v>
      </c>
      <c r="E11076" s="1104">
        <f t="shared" si="172"/>
        <v>4.4000000000000004</v>
      </c>
    </row>
    <row r="11077" spans="1:5" ht="15.6">
      <c r="A11077" s="3245" t="s">
        <v>10497</v>
      </c>
      <c r="B11077" s="1761" t="s">
        <v>5813</v>
      </c>
      <c r="C11077" s="1761" t="s">
        <v>22274</v>
      </c>
      <c r="D11077" s="1762">
        <v>11</v>
      </c>
      <c r="E11077" s="1103">
        <f t="shared" si="172"/>
        <v>6.0500000000000007</v>
      </c>
    </row>
    <row r="11078" spans="1:5" ht="15.6">
      <c r="A11078" s="3246" t="s">
        <v>26553</v>
      </c>
      <c r="B11078" s="1763" t="s">
        <v>26554</v>
      </c>
      <c r="C11078" s="1763" t="s">
        <v>22274</v>
      </c>
      <c r="D11078" s="1764">
        <v>7</v>
      </c>
      <c r="E11078" s="1104">
        <f t="shared" si="172"/>
        <v>3.8500000000000005</v>
      </c>
    </row>
    <row r="11079" spans="1:5" ht="15.6">
      <c r="A11079" s="3245" t="s">
        <v>26555</v>
      </c>
      <c r="B11079" s="1761" t="s">
        <v>26556</v>
      </c>
      <c r="C11079" s="1761" t="s">
        <v>22274</v>
      </c>
      <c r="D11079" s="1762">
        <v>7</v>
      </c>
      <c r="E11079" s="1103">
        <f t="shared" si="172"/>
        <v>3.8500000000000005</v>
      </c>
    </row>
    <row r="11080" spans="1:5" ht="15.6">
      <c r="A11080" s="3246" t="s">
        <v>26557</v>
      </c>
      <c r="B11080" s="1763" t="s">
        <v>26558</v>
      </c>
      <c r="C11080" s="1763" t="s">
        <v>22274</v>
      </c>
      <c r="D11080" s="1764">
        <v>8</v>
      </c>
      <c r="E11080" s="1104">
        <f t="shared" si="172"/>
        <v>4.4000000000000004</v>
      </c>
    </row>
    <row r="11081" spans="1:5" ht="15.6">
      <c r="A11081" s="3245" t="s">
        <v>26559</v>
      </c>
      <c r="B11081" s="1761" t="s">
        <v>26560</v>
      </c>
      <c r="C11081" s="1761" t="s">
        <v>22274</v>
      </c>
      <c r="D11081" s="1762">
        <v>9</v>
      </c>
      <c r="E11081" s="1103">
        <f t="shared" si="172"/>
        <v>4.95</v>
      </c>
    </row>
    <row r="11082" spans="1:5" ht="15.6">
      <c r="A11082" s="3246" t="s">
        <v>26561</v>
      </c>
      <c r="B11082" s="1763" t="s">
        <v>26562</v>
      </c>
      <c r="C11082" s="1763" t="s">
        <v>22274</v>
      </c>
      <c r="D11082" s="1764">
        <v>9</v>
      </c>
      <c r="E11082" s="1104">
        <f t="shared" si="172"/>
        <v>4.95</v>
      </c>
    </row>
    <row r="11083" spans="1:5" ht="15.6">
      <c r="A11083" s="3245" t="s">
        <v>26563</v>
      </c>
      <c r="B11083" s="1761" t="s">
        <v>26564</v>
      </c>
      <c r="C11083" s="1761" t="s">
        <v>22274</v>
      </c>
      <c r="D11083" s="1762">
        <v>10</v>
      </c>
      <c r="E11083" s="1103">
        <f t="shared" si="172"/>
        <v>5.5</v>
      </c>
    </row>
    <row r="11084" spans="1:5" ht="15.6">
      <c r="A11084" s="3246" t="s">
        <v>25925</v>
      </c>
      <c r="B11084" s="1763" t="s">
        <v>26565</v>
      </c>
      <c r="C11084" s="1763" t="s">
        <v>22274</v>
      </c>
      <c r="D11084" s="1764">
        <v>14</v>
      </c>
      <c r="E11084" s="1104">
        <f t="shared" si="172"/>
        <v>7.7000000000000011</v>
      </c>
    </row>
    <row r="11085" spans="1:5" ht="15.6">
      <c r="A11085" s="3245" t="s">
        <v>22363</v>
      </c>
      <c r="B11085" s="1761" t="s">
        <v>26566</v>
      </c>
      <c r="C11085" s="1761" t="s">
        <v>22274</v>
      </c>
      <c r="D11085" s="1762">
        <v>14</v>
      </c>
      <c r="E11085" s="1103">
        <f t="shared" ref="E11085:E11148" si="173">D11085*(100%-$E$8)</f>
        <v>7.7000000000000011</v>
      </c>
    </row>
    <row r="11086" spans="1:5" ht="15.6">
      <c r="A11086" s="3246" t="s">
        <v>22364</v>
      </c>
      <c r="B11086" s="1763" t="s">
        <v>26567</v>
      </c>
      <c r="C11086" s="1763" t="s">
        <v>22274</v>
      </c>
      <c r="D11086" s="1764">
        <v>14</v>
      </c>
      <c r="E11086" s="1104">
        <f t="shared" si="173"/>
        <v>7.7000000000000011</v>
      </c>
    </row>
    <row r="11087" spans="1:5" ht="15.6">
      <c r="A11087" s="3245" t="s">
        <v>22365</v>
      </c>
      <c r="B11087" s="1761" t="s">
        <v>26568</v>
      </c>
      <c r="C11087" s="1761" t="s">
        <v>22274</v>
      </c>
      <c r="D11087" s="1762">
        <v>15</v>
      </c>
      <c r="E11087" s="1103">
        <f t="shared" si="173"/>
        <v>8.25</v>
      </c>
    </row>
    <row r="11088" spans="1:5" ht="15.6">
      <c r="A11088" s="3246" t="s">
        <v>25926</v>
      </c>
      <c r="B11088" s="1763" t="s">
        <v>26569</v>
      </c>
      <c r="C11088" s="1763" t="s">
        <v>22274</v>
      </c>
      <c r="D11088" s="1764">
        <v>17</v>
      </c>
      <c r="E11088" s="1104">
        <f t="shared" si="173"/>
        <v>9.3500000000000014</v>
      </c>
    </row>
    <row r="11089" spans="1:5" ht="15.6">
      <c r="A11089" s="3245" t="s">
        <v>25931</v>
      </c>
      <c r="B11089" s="1761" t="s">
        <v>25932</v>
      </c>
      <c r="C11089" s="1761" t="s">
        <v>22274</v>
      </c>
      <c r="D11089" s="1762">
        <v>1</v>
      </c>
      <c r="E11089" s="1103">
        <f t="shared" si="173"/>
        <v>0.55000000000000004</v>
      </c>
    </row>
    <row r="11090" spans="1:5" ht="15.6">
      <c r="A11090" s="3246" t="s">
        <v>10500</v>
      </c>
      <c r="B11090" s="1763" t="s">
        <v>5814</v>
      </c>
      <c r="C11090" s="1763" t="s">
        <v>22274</v>
      </c>
      <c r="D11090" s="1764">
        <v>103</v>
      </c>
      <c r="E11090" s="1104">
        <f t="shared" si="173"/>
        <v>56.650000000000006</v>
      </c>
    </row>
    <row r="11091" spans="1:5" ht="15.6">
      <c r="A11091" s="3245" t="s">
        <v>10501</v>
      </c>
      <c r="B11091" s="1761" t="s">
        <v>5815</v>
      </c>
      <c r="C11091" s="1761" t="s">
        <v>22274</v>
      </c>
      <c r="D11091" s="1762">
        <v>104</v>
      </c>
      <c r="E11091" s="1103">
        <f t="shared" si="173"/>
        <v>57.2</v>
      </c>
    </row>
    <row r="11092" spans="1:5" ht="15.6">
      <c r="A11092" s="3246" t="s">
        <v>10498</v>
      </c>
      <c r="B11092" s="1763" t="s">
        <v>5816</v>
      </c>
      <c r="C11092" s="1763" t="s">
        <v>22274</v>
      </c>
      <c r="D11092" s="1764">
        <v>110</v>
      </c>
      <c r="E11092" s="1104">
        <f t="shared" si="173"/>
        <v>60.500000000000007</v>
      </c>
    </row>
    <row r="11093" spans="1:5" ht="15.6">
      <c r="A11093" s="3245" t="s">
        <v>10499</v>
      </c>
      <c r="B11093" s="1761" t="s">
        <v>5817</v>
      </c>
      <c r="C11093" s="1761" t="s">
        <v>22274</v>
      </c>
      <c r="D11093" s="1762">
        <v>119</v>
      </c>
      <c r="E11093" s="1103">
        <f t="shared" si="173"/>
        <v>65.45</v>
      </c>
    </row>
    <row r="11094" spans="1:5" ht="15.6">
      <c r="A11094" s="3246" t="s">
        <v>10502</v>
      </c>
      <c r="B11094" s="1763" t="s">
        <v>5818</v>
      </c>
      <c r="C11094" s="1763" t="s">
        <v>22274</v>
      </c>
      <c r="D11094" s="1764">
        <v>186</v>
      </c>
      <c r="E11094" s="1104">
        <f t="shared" si="173"/>
        <v>102.30000000000001</v>
      </c>
    </row>
    <row r="11095" spans="1:5" ht="15.6">
      <c r="A11095" s="3245" t="s">
        <v>10503</v>
      </c>
      <c r="B11095" s="1761" t="s">
        <v>5819</v>
      </c>
      <c r="C11095" s="1761" t="s">
        <v>22274</v>
      </c>
      <c r="D11095" s="1762">
        <v>224</v>
      </c>
      <c r="E11095" s="1103">
        <f t="shared" si="173"/>
        <v>123.20000000000002</v>
      </c>
    </row>
    <row r="11096" spans="1:5" ht="15.6">
      <c r="A11096" s="3246" t="s">
        <v>10504</v>
      </c>
      <c r="B11096" s="1763" t="s">
        <v>5820</v>
      </c>
      <c r="C11096" s="1763" t="s">
        <v>22274</v>
      </c>
      <c r="D11096" s="1764">
        <v>250</v>
      </c>
      <c r="E11096" s="1104">
        <f t="shared" si="173"/>
        <v>137.5</v>
      </c>
    </row>
    <row r="11097" spans="1:5" ht="15.6">
      <c r="A11097" s="3245" t="s">
        <v>10505</v>
      </c>
      <c r="B11097" s="1761" t="s">
        <v>5821</v>
      </c>
      <c r="C11097" s="1761" t="s">
        <v>22274</v>
      </c>
      <c r="D11097" s="1762">
        <v>387</v>
      </c>
      <c r="E11097" s="1103">
        <f t="shared" si="173"/>
        <v>212.85000000000002</v>
      </c>
    </row>
    <row r="11098" spans="1:5" ht="15.6">
      <c r="A11098" s="3246" t="s">
        <v>25933</v>
      </c>
      <c r="B11098" s="1763" t="s">
        <v>25934</v>
      </c>
      <c r="C11098" s="1763" t="s">
        <v>22274</v>
      </c>
      <c r="D11098" s="1764">
        <v>1</v>
      </c>
      <c r="E11098" s="1104">
        <f t="shared" si="173"/>
        <v>0.55000000000000004</v>
      </c>
    </row>
    <row r="11099" spans="1:5" ht="15.6">
      <c r="A11099" s="3245" t="s">
        <v>10511</v>
      </c>
      <c r="B11099" s="1761" t="s">
        <v>605</v>
      </c>
      <c r="C11099" s="1761" t="s">
        <v>22274</v>
      </c>
      <c r="D11099" s="1762">
        <v>117</v>
      </c>
      <c r="E11099" s="1103">
        <f t="shared" si="173"/>
        <v>64.350000000000009</v>
      </c>
    </row>
    <row r="11100" spans="1:5" ht="15.6">
      <c r="A11100" s="3246" t="s">
        <v>10512</v>
      </c>
      <c r="B11100" s="1763" t="s">
        <v>604</v>
      </c>
      <c r="C11100" s="1763" t="s">
        <v>22274</v>
      </c>
      <c r="D11100" s="1764">
        <v>126</v>
      </c>
      <c r="E11100" s="1104">
        <f t="shared" si="173"/>
        <v>69.300000000000011</v>
      </c>
    </row>
    <row r="11101" spans="1:5" ht="15.6">
      <c r="A11101" s="3245" t="s">
        <v>24731</v>
      </c>
      <c r="B11101" s="1761" t="s">
        <v>24732</v>
      </c>
      <c r="C11101" s="1761" t="s">
        <v>22274</v>
      </c>
      <c r="D11101" s="1762">
        <v>151</v>
      </c>
      <c r="E11101" s="1103">
        <f t="shared" si="173"/>
        <v>83.050000000000011</v>
      </c>
    </row>
    <row r="11102" spans="1:5" ht="15.6">
      <c r="A11102" s="3246" t="s">
        <v>10513</v>
      </c>
      <c r="B11102" s="1763" t="s">
        <v>603</v>
      </c>
      <c r="C11102" s="1763" t="s">
        <v>22274</v>
      </c>
      <c r="D11102" s="1764">
        <v>151</v>
      </c>
      <c r="E11102" s="1104">
        <f t="shared" si="173"/>
        <v>83.050000000000011</v>
      </c>
    </row>
    <row r="11103" spans="1:5" ht="15.6">
      <c r="A11103" s="3245" t="s">
        <v>10514</v>
      </c>
      <c r="B11103" s="1761" t="s">
        <v>602</v>
      </c>
      <c r="C11103" s="1761" t="s">
        <v>22274</v>
      </c>
      <c r="D11103" s="1762">
        <v>180</v>
      </c>
      <c r="E11103" s="1103">
        <f t="shared" si="173"/>
        <v>99.000000000000014</v>
      </c>
    </row>
    <row r="11104" spans="1:5" ht="15.6">
      <c r="A11104" s="3246" t="s">
        <v>10515</v>
      </c>
      <c r="B11104" s="1763" t="s">
        <v>601</v>
      </c>
      <c r="C11104" s="1763" t="s">
        <v>22274</v>
      </c>
      <c r="D11104" s="1764">
        <v>222</v>
      </c>
      <c r="E11104" s="1104">
        <f t="shared" si="173"/>
        <v>122.10000000000001</v>
      </c>
    </row>
    <row r="11105" spans="1:5" ht="15.6">
      <c r="A11105" s="3245" t="s">
        <v>10516</v>
      </c>
      <c r="B11105" s="1761" t="s">
        <v>600</v>
      </c>
      <c r="C11105" s="1761" t="s">
        <v>22274</v>
      </c>
      <c r="D11105" s="1762">
        <v>293</v>
      </c>
      <c r="E11105" s="1103">
        <f t="shared" si="173"/>
        <v>161.15</v>
      </c>
    </row>
    <row r="11106" spans="1:5" ht="15.6">
      <c r="A11106" s="3246" t="s">
        <v>25935</v>
      </c>
      <c r="B11106" s="1763" t="s">
        <v>25936</v>
      </c>
      <c r="C11106" s="1763" t="s">
        <v>22274</v>
      </c>
      <c r="D11106" s="1764">
        <v>1</v>
      </c>
      <c r="E11106" s="1104">
        <f t="shared" si="173"/>
        <v>0.55000000000000004</v>
      </c>
    </row>
    <row r="11107" spans="1:5" ht="15.6">
      <c r="A11107" s="3245" t="s">
        <v>25937</v>
      </c>
      <c r="B11107" s="1761" t="s">
        <v>25938</v>
      </c>
      <c r="C11107" s="1761" t="s">
        <v>22274</v>
      </c>
      <c r="D11107" s="1762">
        <v>1</v>
      </c>
      <c r="E11107" s="1103">
        <f t="shared" si="173"/>
        <v>0.55000000000000004</v>
      </c>
    </row>
    <row r="11108" spans="1:5" ht="15.6">
      <c r="A11108" s="3246" t="s">
        <v>31799</v>
      </c>
      <c r="B11108" s="1763" t="s">
        <v>31800</v>
      </c>
      <c r="C11108" s="1763" t="s">
        <v>22274</v>
      </c>
      <c r="D11108" s="1764">
        <v>158</v>
      </c>
      <c r="E11108" s="1104">
        <f t="shared" si="173"/>
        <v>86.9</v>
      </c>
    </row>
    <row r="11109" spans="1:5" ht="15.6">
      <c r="A11109" s="3245" t="s">
        <v>31801</v>
      </c>
      <c r="B11109" s="1761" t="s">
        <v>31802</v>
      </c>
      <c r="C11109" s="1761" t="s">
        <v>22274</v>
      </c>
      <c r="D11109" s="1762">
        <v>158</v>
      </c>
      <c r="E11109" s="1103">
        <f t="shared" si="173"/>
        <v>86.9</v>
      </c>
    </row>
    <row r="11110" spans="1:5" ht="15.6">
      <c r="A11110" s="3246" t="s">
        <v>31803</v>
      </c>
      <c r="B11110" s="1763" t="s">
        <v>31804</v>
      </c>
      <c r="C11110" s="1763" t="s">
        <v>22274</v>
      </c>
      <c r="D11110" s="1764">
        <v>183</v>
      </c>
      <c r="E11110" s="1104">
        <f t="shared" si="173"/>
        <v>100.65</v>
      </c>
    </row>
    <row r="11111" spans="1:5" ht="15.6">
      <c r="A11111" s="3245" t="s">
        <v>31805</v>
      </c>
      <c r="B11111" s="1761" t="s">
        <v>31806</v>
      </c>
      <c r="C11111" s="1761" t="s">
        <v>22274</v>
      </c>
      <c r="D11111" s="1762">
        <v>183</v>
      </c>
      <c r="E11111" s="1103">
        <f t="shared" si="173"/>
        <v>100.65</v>
      </c>
    </row>
    <row r="11112" spans="1:5" ht="15.6">
      <c r="A11112" s="3246" t="s">
        <v>31807</v>
      </c>
      <c r="B11112" s="1763" t="s">
        <v>31808</v>
      </c>
      <c r="C11112" s="1763" t="s">
        <v>22274</v>
      </c>
      <c r="D11112" s="1764">
        <v>221</v>
      </c>
      <c r="E11112" s="1104">
        <f t="shared" si="173"/>
        <v>121.55000000000001</v>
      </c>
    </row>
    <row r="11113" spans="1:5" ht="15.6">
      <c r="A11113" s="3245" t="s">
        <v>31809</v>
      </c>
      <c r="B11113" s="1761" t="s">
        <v>31810</v>
      </c>
      <c r="C11113" s="1761" t="s">
        <v>22274</v>
      </c>
      <c r="D11113" s="1762">
        <v>221</v>
      </c>
      <c r="E11113" s="1103">
        <f t="shared" si="173"/>
        <v>121.55000000000001</v>
      </c>
    </row>
    <row r="11114" spans="1:5" ht="15.6">
      <c r="A11114" s="3246" t="s">
        <v>31811</v>
      </c>
      <c r="B11114" s="1763" t="s">
        <v>31812</v>
      </c>
      <c r="C11114" s="1763" t="s">
        <v>22274</v>
      </c>
      <c r="D11114" s="1764">
        <v>281</v>
      </c>
      <c r="E11114" s="1104">
        <f t="shared" si="173"/>
        <v>154.55000000000001</v>
      </c>
    </row>
    <row r="11115" spans="1:5" ht="15.6">
      <c r="A11115" s="3245" t="s">
        <v>31813</v>
      </c>
      <c r="B11115" s="1761" t="s">
        <v>31814</v>
      </c>
      <c r="C11115" s="1761" t="s">
        <v>22274</v>
      </c>
      <c r="D11115" s="1762">
        <v>281</v>
      </c>
      <c r="E11115" s="1103">
        <f t="shared" si="173"/>
        <v>154.55000000000001</v>
      </c>
    </row>
    <row r="11116" spans="1:5" ht="15.6">
      <c r="A11116" s="3246" t="s">
        <v>31815</v>
      </c>
      <c r="B11116" s="1763" t="s">
        <v>31816</v>
      </c>
      <c r="C11116" s="1763" t="s">
        <v>22274</v>
      </c>
      <c r="D11116" s="1764">
        <v>352</v>
      </c>
      <c r="E11116" s="1104">
        <f t="shared" si="173"/>
        <v>193.60000000000002</v>
      </c>
    </row>
    <row r="11117" spans="1:5" ht="15.6">
      <c r="A11117" s="3245" t="s">
        <v>22291</v>
      </c>
      <c r="B11117" s="1761" t="s">
        <v>22292</v>
      </c>
      <c r="C11117" s="1761" t="s">
        <v>22274</v>
      </c>
      <c r="D11117" s="1762">
        <v>76</v>
      </c>
      <c r="E11117" s="1103">
        <f t="shared" si="173"/>
        <v>41.800000000000004</v>
      </c>
    </row>
    <row r="11118" spans="1:5" ht="15.6">
      <c r="A11118" s="3246" t="s">
        <v>25939</v>
      </c>
      <c r="B11118" s="1763" t="s">
        <v>25940</v>
      </c>
      <c r="C11118" s="1763" t="s">
        <v>22274</v>
      </c>
      <c r="D11118" s="1764">
        <v>1</v>
      </c>
      <c r="E11118" s="1104">
        <f t="shared" si="173"/>
        <v>0.55000000000000004</v>
      </c>
    </row>
    <row r="11119" spans="1:5" ht="15.6">
      <c r="A11119" s="3245" t="s">
        <v>22345</v>
      </c>
      <c r="B11119" s="1761" t="s">
        <v>22346</v>
      </c>
      <c r="C11119" s="1761" t="s">
        <v>22274</v>
      </c>
      <c r="D11119" s="1762">
        <v>24</v>
      </c>
      <c r="E11119" s="1103">
        <f t="shared" si="173"/>
        <v>13.200000000000001</v>
      </c>
    </row>
    <row r="11120" spans="1:5" ht="15.6">
      <c r="A11120" s="3246" t="s">
        <v>22347</v>
      </c>
      <c r="B11120" s="1763" t="s">
        <v>22348</v>
      </c>
      <c r="C11120" s="1763" t="s">
        <v>22274</v>
      </c>
      <c r="D11120" s="1764">
        <v>26</v>
      </c>
      <c r="E11120" s="1104">
        <f t="shared" si="173"/>
        <v>14.3</v>
      </c>
    </row>
    <row r="11121" spans="1:5" ht="15.6">
      <c r="A11121" s="3245" t="s">
        <v>22349</v>
      </c>
      <c r="B11121" s="1761" t="s">
        <v>22350</v>
      </c>
      <c r="C11121" s="1761" t="s">
        <v>22274</v>
      </c>
      <c r="D11121" s="1762">
        <v>28</v>
      </c>
      <c r="E11121" s="1103">
        <f t="shared" si="173"/>
        <v>15.400000000000002</v>
      </c>
    </row>
    <row r="11122" spans="1:5" ht="15.6">
      <c r="A11122" s="3246" t="s">
        <v>22351</v>
      </c>
      <c r="B11122" s="1763" t="s">
        <v>22352</v>
      </c>
      <c r="C11122" s="1763" t="s">
        <v>22274</v>
      </c>
      <c r="D11122" s="1764">
        <v>29</v>
      </c>
      <c r="E11122" s="1104">
        <f t="shared" si="173"/>
        <v>15.950000000000001</v>
      </c>
    </row>
    <row r="11123" spans="1:5" ht="15.6">
      <c r="A11123" s="3245" t="s">
        <v>22353</v>
      </c>
      <c r="B11123" s="1761" t="s">
        <v>22354</v>
      </c>
      <c r="C11123" s="1761" t="s">
        <v>22274</v>
      </c>
      <c r="D11123" s="1762">
        <v>34</v>
      </c>
      <c r="E11123" s="1103">
        <f t="shared" si="173"/>
        <v>18.700000000000003</v>
      </c>
    </row>
    <row r="11124" spans="1:5" ht="15.6">
      <c r="A11124" s="3246" t="s">
        <v>22355</v>
      </c>
      <c r="B11124" s="1763" t="s">
        <v>22356</v>
      </c>
      <c r="C11124" s="1763" t="s">
        <v>22274</v>
      </c>
      <c r="D11124" s="1764">
        <v>44</v>
      </c>
      <c r="E11124" s="1104">
        <f t="shared" si="173"/>
        <v>24.200000000000003</v>
      </c>
    </row>
    <row r="11125" spans="1:5" ht="15.6">
      <c r="A11125" s="3245" t="s">
        <v>25941</v>
      </c>
      <c r="B11125" s="1761" t="s">
        <v>25942</v>
      </c>
      <c r="C11125" s="1761" t="s">
        <v>25943</v>
      </c>
      <c r="D11125" s="1762">
        <v>1</v>
      </c>
      <c r="E11125" s="1103">
        <f t="shared" si="173"/>
        <v>0.55000000000000004</v>
      </c>
    </row>
    <row r="11126" spans="1:5" ht="15.6">
      <c r="A11126" s="3246" t="s">
        <v>25944</v>
      </c>
      <c r="B11126" s="1763" t="s">
        <v>25945</v>
      </c>
      <c r="C11126" s="1763" t="s">
        <v>25943</v>
      </c>
      <c r="D11126" s="1764">
        <v>1</v>
      </c>
      <c r="E11126" s="1104">
        <f t="shared" si="173"/>
        <v>0.55000000000000004</v>
      </c>
    </row>
    <row r="11127" spans="1:5" ht="15.6">
      <c r="A11127" s="3245" t="s">
        <v>26570</v>
      </c>
      <c r="B11127" s="1761" t="s">
        <v>26571</v>
      </c>
      <c r="C11127" s="1761" t="s">
        <v>22369</v>
      </c>
      <c r="D11127" s="1762">
        <v>5542</v>
      </c>
      <c r="E11127" s="1103">
        <f t="shared" si="173"/>
        <v>3048.1000000000004</v>
      </c>
    </row>
    <row r="11128" spans="1:5" ht="15.6">
      <c r="A11128" s="3246" t="s">
        <v>26572</v>
      </c>
      <c r="B11128" s="1763" t="s">
        <v>26573</v>
      </c>
      <c r="C11128" s="1763" t="s">
        <v>22369</v>
      </c>
      <c r="D11128" s="1764">
        <v>5746</v>
      </c>
      <c r="E11128" s="1104">
        <f t="shared" si="173"/>
        <v>3160.3</v>
      </c>
    </row>
    <row r="11129" spans="1:5" ht="15.6">
      <c r="A11129" s="3245" t="s">
        <v>31817</v>
      </c>
      <c r="B11129" s="1761" t="s">
        <v>26574</v>
      </c>
      <c r="C11129" s="1761" t="s">
        <v>22369</v>
      </c>
      <c r="D11129" s="1762">
        <v>6416</v>
      </c>
      <c r="E11129" s="1103">
        <f t="shared" si="173"/>
        <v>3528.8</v>
      </c>
    </row>
    <row r="11130" spans="1:5" ht="15.6">
      <c r="A11130" s="3246" t="s">
        <v>31818</v>
      </c>
      <c r="B11130" s="1763" t="s">
        <v>26575</v>
      </c>
      <c r="C11130" s="1763" t="s">
        <v>22369</v>
      </c>
      <c r="D11130" s="1764">
        <v>6802</v>
      </c>
      <c r="E11130" s="1104">
        <f t="shared" si="173"/>
        <v>3741.1000000000004</v>
      </c>
    </row>
    <row r="11131" spans="1:5" ht="15.6">
      <c r="A11131" s="3245" t="s">
        <v>26576</v>
      </c>
      <c r="B11131" s="1761" t="s">
        <v>26577</v>
      </c>
      <c r="C11131" s="1761" t="s">
        <v>22369</v>
      </c>
      <c r="D11131" s="1762">
        <v>7021</v>
      </c>
      <c r="E11131" s="1103">
        <f t="shared" si="173"/>
        <v>3861.55</v>
      </c>
    </row>
    <row r="11132" spans="1:5" ht="15.6">
      <c r="A11132" s="3246" t="s">
        <v>26578</v>
      </c>
      <c r="B11132" s="1763" t="s">
        <v>26579</v>
      </c>
      <c r="C11132" s="1763" t="s">
        <v>22369</v>
      </c>
      <c r="D11132" s="1764">
        <v>7400</v>
      </c>
      <c r="E11132" s="1104">
        <f t="shared" si="173"/>
        <v>4070.0000000000005</v>
      </c>
    </row>
    <row r="11133" spans="1:5" ht="15.6">
      <c r="A11133" s="3245" t="s">
        <v>26580</v>
      </c>
      <c r="B11133" s="1761" t="s">
        <v>26581</v>
      </c>
      <c r="C11133" s="1761" t="s">
        <v>22369</v>
      </c>
      <c r="D11133" s="1762">
        <v>7418</v>
      </c>
      <c r="E11133" s="1103">
        <f t="shared" si="173"/>
        <v>4079.9000000000005</v>
      </c>
    </row>
    <row r="11134" spans="1:5" ht="15.6">
      <c r="A11134" s="3246" t="s">
        <v>26582</v>
      </c>
      <c r="B11134" s="1763" t="s">
        <v>26583</v>
      </c>
      <c r="C11134" s="1763" t="s">
        <v>22369</v>
      </c>
      <c r="D11134" s="1764">
        <v>7729</v>
      </c>
      <c r="E11134" s="1104">
        <f t="shared" si="173"/>
        <v>4250.9500000000007</v>
      </c>
    </row>
    <row r="11135" spans="1:5" ht="15.6">
      <c r="A11135" s="3245" t="s">
        <v>26584</v>
      </c>
      <c r="B11135" s="1761" t="s">
        <v>26585</v>
      </c>
      <c r="C11135" s="1761" t="s">
        <v>22369</v>
      </c>
      <c r="D11135" s="1762">
        <v>7829</v>
      </c>
      <c r="E11135" s="1103">
        <f t="shared" si="173"/>
        <v>4305.9500000000007</v>
      </c>
    </row>
    <row r="11136" spans="1:5" ht="15.6">
      <c r="A11136" s="3246" t="s">
        <v>26586</v>
      </c>
      <c r="B11136" s="1763" t="s">
        <v>26587</v>
      </c>
      <c r="C11136" s="1763" t="s">
        <v>22369</v>
      </c>
      <c r="D11136" s="1764">
        <v>8279</v>
      </c>
      <c r="E11136" s="1104">
        <f t="shared" si="173"/>
        <v>4553.4500000000007</v>
      </c>
    </row>
    <row r="11137" spans="1:5" ht="15.6">
      <c r="A11137" s="3245" t="s">
        <v>31819</v>
      </c>
      <c r="B11137" s="1761" t="s">
        <v>26588</v>
      </c>
      <c r="C11137" s="1761" t="s">
        <v>22369</v>
      </c>
      <c r="D11137" s="1762">
        <v>8595</v>
      </c>
      <c r="E11137" s="1103">
        <f t="shared" si="173"/>
        <v>4727.25</v>
      </c>
    </row>
    <row r="11138" spans="1:5" ht="15.6">
      <c r="A11138" s="3246" t="s">
        <v>26590</v>
      </c>
      <c r="B11138" s="1763" t="s">
        <v>26591</v>
      </c>
      <c r="C11138" s="1763" t="s">
        <v>22369</v>
      </c>
      <c r="D11138" s="1764">
        <v>8804</v>
      </c>
      <c r="E11138" s="1104">
        <f t="shared" si="173"/>
        <v>4842.2000000000007</v>
      </c>
    </row>
    <row r="11139" spans="1:5" ht="15.6">
      <c r="A11139" s="3245" t="s">
        <v>31820</v>
      </c>
      <c r="B11139" s="1761" t="s">
        <v>26589</v>
      </c>
      <c r="C11139" s="1761" t="s">
        <v>22369</v>
      </c>
      <c r="D11139" s="1762">
        <v>9040</v>
      </c>
      <c r="E11139" s="1103">
        <f t="shared" si="173"/>
        <v>4972</v>
      </c>
    </row>
    <row r="11140" spans="1:5" ht="15.6">
      <c r="A11140" s="3246" t="s">
        <v>26592</v>
      </c>
      <c r="B11140" s="1763" t="s">
        <v>26593</v>
      </c>
      <c r="C11140" s="1763" t="s">
        <v>22369</v>
      </c>
      <c r="D11140" s="1764">
        <v>9465</v>
      </c>
      <c r="E11140" s="1104">
        <f t="shared" si="173"/>
        <v>5205.75</v>
      </c>
    </row>
    <row r="11141" spans="1:5" ht="15.6">
      <c r="A11141" s="3245" t="s">
        <v>26594</v>
      </c>
      <c r="B11141" s="1761" t="s">
        <v>26595</v>
      </c>
      <c r="C11141" s="1761" t="s">
        <v>22369</v>
      </c>
      <c r="D11141" s="1762">
        <v>9465</v>
      </c>
      <c r="E11141" s="1103">
        <f t="shared" si="173"/>
        <v>5205.75</v>
      </c>
    </row>
    <row r="11142" spans="1:5" ht="15.6">
      <c r="A11142" s="3246" t="s">
        <v>26596</v>
      </c>
      <c r="B11142" s="1763" t="s">
        <v>26597</v>
      </c>
      <c r="C11142" s="1763" t="s">
        <v>22369</v>
      </c>
      <c r="D11142" s="1764">
        <v>9794</v>
      </c>
      <c r="E11142" s="1104">
        <f t="shared" si="173"/>
        <v>5386.7000000000007</v>
      </c>
    </row>
    <row r="11143" spans="1:5" ht="15.6">
      <c r="A11143" s="3245" t="s">
        <v>31821</v>
      </c>
      <c r="B11143" s="1761" t="s">
        <v>23698</v>
      </c>
      <c r="C11143" s="1761" t="s">
        <v>22370</v>
      </c>
      <c r="D11143" s="1762">
        <v>16051</v>
      </c>
      <c r="E11143" s="1103">
        <f t="shared" si="173"/>
        <v>8828.0500000000011</v>
      </c>
    </row>
    <row r="11144" spans="1:5" ht="15.6">
      <c r="A11144" s="3246" t="s">
        <v>31822</v>
      </c>
      <c r="B11144" s="1763" t="s">
        <v>23699</v>
      </c>
      <c r="C11144" s="1763" t="s">
        <v>22370</v>
      </c>
      <c r="D11144" s="1764">
        <v>16051</v>
      </c>
      <c r="E11144" s="1104">
        <f t="shared" si="173"/>
        <v>8828.0500000000011</v>
      </c>
    </row>
    <row r="11145" spans="1:5" ht="15.6">
      <c r="A11145" s="3245" t="s">
        <v>31825</v>
      </c>
      <c r="B11145" s="1761" t="s">
        <v>23696</v>
      </c>
      <c r="C11145" s="1761" t="s">
        <v>22370</v>
      </c>
      <c r="D11145" s="1762">
        <v>16734</v>
      </c>
      <c r="E11145" s="1103">
        <f t="shared" si="173"/>
        <v>9203.7000000000007</v>
      </c>
    </row>
    <row r="11146" spans="1:5" ht="15.6">
      <c r="A11146" s="3246" t="s">
        <v>31826</v>
      </c>
      <c r="B11146" s="1763" t="s">
        <v>23697</v>
      </c>
      <c r="C11146" s="1763" t="s">
        <v>22370</v>
      </c>
      <c r="D11146" s="1764">
        <v>16734</v>
      </c>
      <c r="E11146" s="1104">
        <f t="shared" si="173"/>
        <v>9203.7000000000007</v>
      </c>
    </row>
    <row r="11147" spans="1:5" ht="15.6">
      <c r="A11147" s="3245" t="s">
        <v>31823</v>
      </c>
      <c r="B11147" s="1761" t="s">
        <v>23694</v>
      </c>
      <c r="C11147" s="1761" t="s">
        <v>22370</v>
      </c>
      <c r="D11147" s="1762">
        <v>17076</v>
      </c>
      <c r="E11147" s="1103">
        <f t="shared" si="173"/>
        <v>9391.8000000000011</v>
      </c>
    </row>
    <row r="11148" spans="1:5" ht="15.6">
      <c r="A11148" s="3246" t="s">
        <v>31824</v>
      </c>
      <c r="B11148" s="1763" t="s">
        <v>23695</v>
      </c>
      <c r="C11148" s="1763" t="s">
        <v>22370</v>
      </c>
      <c r="D11148" s="1764">
        <v>17076</v>
      </c>
      <c r="E11148" s="1104">
        <f t="shared" si="173"/>
        <v>9391.8000000000011</v>
      </c>
    </row>
    <row r="11149" spans="1:5" ht="15.6">
      <c r="A11149" s="3245" t="s">
        <v>23708</v>
      </c>
      <c r="B11149" s="1761" t="s">
        <v>23709</v>
      </c>
      <c r="C11149" s="1761" t="s">
        <v>22370</v>
      </c>
      <c r="D11149" s="1762">
        <v>18887</v>
      </c>
      <c r="E11149" s="1103">
        <f t="shared" ref="E11149:E11212" si="174">D11149*(100%-$E$8)</f>
        <v>10387.85</v>
      </c>
    </row>
    <row r="11150" spans="1:5" ht="15.6">
      <c r="A11150" s="3246" t="s">
        <v>23710</v>
      </c>
      <c r="B11150" s="1763" t="s">
        <v>23711</v>
      </c>
      <c r="C11150" s="1763" t="s">
        <v>22370</v>
      </c>
      <c r="D11150" s="1764">
        <v>18887</v>
      </c>
      <c r="E11150" s="1104">
        <f t="shared" si="174"/>
        <v>10387.85</v>
      </c>
    </row>
    <row r="11151" spans="1:5" ht="15.6">
      <c r="A11151" s="3245" t="s">
        <v>23700</v>
      </c>
      <c r="B11151" s="1761" t="s">
        <v>23701</v>
      </c>
      <c r="C11151" s="1761" t="s">
        <v>22370</v>
      </c>
      <c r="D11151" s="1762">
        <v>19217</v>
      </c>
      <c r="E11151" s="1103">
        <f t="shared" si="174"/>
        <v>10569.35</v>
      </c>
    </row>
    <row r="11152" spans="1:5" ht="15.6">
      <c r="A11152" s="3246" t="s">
        <v>23702</v>
      </c>
      <c r="B11152" s="1763" t="s">
        <v>23703</v>
      </c>
      <c r="C11152" s="1763" t="s">
        <v>22370</v>
      </c>
      <c r="D11152" s="1764">
        <v>19217</v>
      </c>
      <c r="E11152" s="1104">
        <f t="shared" si="174"/>
        <v>10569.35</v>
      </c>
    </row>
    <row r="11153" spans="1:5" ht="15.6">
      <c r="A11153" s="3245" t="s">
        <v>23704</v>
      </c>
      <c r="B11153" s="1761" t="s">
        <v>23705</v>
      </c>
      <c r="C11153" s="1761" t="s">
        <v>22370</v>
      </c>
      <c r="D11153" s="1762">
        <v>19288</v>
      </c>
      <c r="E11153" s="1103">
        <f t="shared" si="174"/>
        <v>10608.400000000001</v>
      </c>
    </row>
    <row r="11154" spans="1:5" ht="15.6">
      <c r="A11154" s="3246" t="s">
        <v>23706</v>
      </c>
      <c r="B11154" s="1763" t="s">
        <v>23707</v>
      </c>
      <c r="C11154" s="1763" t="s">
        <v>22370</v>
      </c>
      <c r="D11154" s="1764">
        <v>19288</v>
      </c>
      <c r="E11154" s="1104">
        <f t="shared" si="174"/>
        <v>10608.400000000001</v>
      </c>
    </row>
    <row r="11155" spans="1:5" ht="15.6">
      <c r="A11155" s="3245" t="s">
        <v>23720</v>
      </c>
      <c r="B11155" s="1761" t="s">
        <v>23721</v>
      </c>
      <c r="C11155" s="1761" t="s">
        <v>22370</v>
      </c>
      <c r="D11155" s="1762">
        <v>19948</v>
      </c>
      <c r="E11155" s="1103">
        <f t="shared" si="174"/>
        <v>10971.400000000001</v>
      </c>
    </row>
    <row r="11156" spans="1:5" ht="15.6">
      <c r="A11156" s="3246" t="s">
        <v>23722</v>
      </c>
      <c r="B11156" s="1763" t="s">
        <v>23723</v>
      </c>
      <c r="C11156" s="1763" t="s">
        <v>22370</v>
      </c>
      <c r="D11156" s="1764">
        <v>19948</v>
      </c>
      <c r="E11156" s="1104">
        <f t="shared" si="174"/>
        <v>10971.400000000001</v>
      </c>
    </row>
    <row r="11157" spans="1:5" ht="15.6">
      <c r="A11157" s="3245" t="s">
        <v>23712</v>
      </c>
      <c r="B11157" s="1761" t="s">
        <v>23713</v>
      </c>
      <c r="C11157" s="1761" t="s">
        <v>22370</v>
      </c>
      <c r="D11157" s="1762">
        <v>20516</v>
      </c>
      <c r="E11157" s="1103">
        <f t="shared" si="174"/>
        <v>11283.800000000001</v>
      </c>
    </row>
    <row r="11158" spans="1:5" ht="15.6">
      <c r="A11158" s="3246" t="s">
        <v>23714</v>
      </c>
      <c r="B11158" s="1763" t="s">
        <v>23715</v>
      </c>
      <c r="C11158" s="1763" t="s">
        <v>22370</v>
      </c>
      <c r="D11158" s="1764">
        <v>20516</v>
      </c>
      <c r="E11158" s="1104">
        <f t="shared" si="174"/>
        <v>11283.800000000001</v>
      </c>
    </row>
    <row r="11159" spans="1:5" ht="15.6">
      <c r="A11159" s="3245" t="s">
        <v>23716</v>
      </c>
      <c r="B11159" s="1761" t="s">
        <v>23717</v>
      </c>
      <c r="C11159" s="1761" t="s">
        <v>22370</v>
      </c>
      <c r="D11159" s="1762">
        <v>20716</v>
      </c>
      <c r="E11159" s="1103">
        <f t="shared" si="174"/>
        <v>11393.800000000001</v>
      </c>
    </row>
    <row r="11160" spans="1:5" ht="15.6">
      <c r="A11160" s="3246" t="s">
        <v>23718</v>
      </c>
      <c r="B11160" s="1763" t="s">
        <v>23719</v>
      </c>
      <c r="C11160" s="1763" t="s">
        <v>22370</v>
      </c>
      <c r="D11160" s="1764">
        <v>20716</v>
      </c>
      <c r="E11160" s="1104">
        <f t="shared" si="174"/>
        <v>11393.800000000001</v>
      </c>
    </row>
    <row r="11161" spans="1:5" ht="15.6">
      <c r="A11161" s="3245" t="s">
        <v>23732</v>
      </c>
      <c r="B11161" s="1761" t="s">
        <v>23733</v>
      </c>
      <c r="C11161" s="1761" t="s">
        <v>22370</v>
      </c>
      <c r="D11161" s="1762">
        <v>23682</v>
      </c>
      <c r="E11161" s="1103">
        <f t="shared" si="174"/>
        <v>13025.1</v>
      </c>
    </row>
    <row r="11162" spans="1:5" ht="15.6">
      <c r="A11162" s="3246" t="s">
        <v>23734</v>
      </c>
      <c r="B11162" s="1763" t="s">
        <v>23735</v>
      </c>
      <c r="C11162" s="1763" t="s">
        <v>22370</v>
      </c>
      <c r="D11162" s="1764">
        <v>23682</v>
      </c>
      <c r="E11162" s="1104">
        <f t="shared" si="174"/>
        <v>13025.1</v>
      </c>
    </row>
    <row r="11163" spans="1:5" ht="15.6">
      <c r="A11163" s="3245" t="s">
        <v>23724</v>
      </c>
      <c r="B11163" s="1761" t="s">
        <v>23725</v>
      </c>
      <c r="C11163" s="1761" t="s">
        <v>22370</v>
      </c>
      <c r="D11163" s="1762">
        <v>24223</v>
      </c>
      <c r="E11163" s="1103">
        <f t="shared" si="174"/>
        <v>13322.650000000001</v>
      </c>
    </row>
    <row r="11164" spans="1:5" ht="15.6">
      <c r="A11164" s="3246" t="s">
        <v>23726</v>
      </c>
      <c r="B11164" s="1763" t="s">
        <v>23727</v>
      </c>
      <c r="C11164" s="1763" t="s">
        <v>22370</v>
      </c>
      <c r="D11164" s="1764">
        <v>24223</v>
      </c>
      <c r="E11164" s="1104">
        <f t="shared" si="174"/>
        <v>13322.650000000001</v>
      </c>
    </row>
    <row r="11165" spans="1:5" ht="15.6">
      <c r="A11165" s="3245" t="s">
        <v>23728</v>
      </c>
      <c r="B11165" s="1761" t="s">
        <v>23729</v>
      </c>
      <c r="C11165" s="1761" t="s">
        <v>22370</v>
      </c>
      <c r="D11165" s="1762">
        <v>24482</v>
      </c>
      <c r="E11165" s="1103">
        <f t="shared" si="174"/>
        <v>13465.1</v>
      </c>
    </row>
    <row r="11166" spans="1:5" ht="15.6">
      <c r="A11166" s="3246" t="s">
        <v>23730</v>
      </c>
      <c r="B11166" s="1763" t="s">
        <v>23731</v>
      </c>
      <c r="C11166" s="1763" t="s">
        <v>22370</v>
      </c>
      <c r="D11166" s="1764">
        <v>24482</v>
      </c>
      <c r="E11166" s="1104">
        <f t="shared" si="174"/>
        <v>13465.1</v>
      </c>
    </row>
    <row r="11167" spans="1:5" ht="15.6">
      <c r="A11167" s="3245" t="s">
        <v>29241</v>
      </c>
      <c r="B11167" s="1761" t="s">
        <v>29242</v>
      </c>
      <c r="C11167" s="1761" t="s">
        <v>22370</v>
      </c>
      <c r="D11167" s="1762">
        <v>17436</v>
      </c>
      <c r="E11167" s="1103">
        <f t="shared" si="174"/>
        <v>9589.8000000000011</v>
      </c>
    </row>
    <row r="11168" spans="1:5" ht="15.6">
      <c r="A11168" s="3246" t="s">
        <v>29243</v>
      </c>
      <c r="B11168" s="1763" t="s">
        <v>29244</v>
      </c>
      <c r="C11168" s="1763" t="s">
        <v>22370</v>
      </c>
      <c r="D11168" s="1764">
        <v>17436</v>
      </c>
      <c r="E11168" s="1104">
        <f t="shared" si="174"/>
        <v>9589.8000000000011</v>
      </c>
    </row>
    <row r="11169" spans="1:5" ht="15.6">
      <c r="A11169" s="3245" t="s">
        <v>29245</v>
      </c>
      <c r="B11169" s="1761" t="s">
        <v>29246</v>
      </c>
      <c r="C11169" s="1761" t="s">
        <v>22370</v>
      </c>
      <c r="D11169" s="1762">
        <v>18442</v>
      </c>
      <c r="E11169" s="1103">
        <f t="shared" si="174"/>
        <v>10143.1</v>
      </c>
    </row>
    <row r="11170" spans="1:5" ht="15.6">
      <c r="A11170" s="3246" t="s">
        <v>29247</v>
      </c>
      <c r="B11170" s="1763" t="s">
        <v>29248</v>
      </c>
      <c r="C11170" s="1763" t="s">
        <v>22370</v>
      </c>
      <c r="D11170" s="1764">
        <v>18442</v>
      </c>
      <c r="E11170" s="1104">
        <f t="shared" si="174"/>
        <v>10143.1</v>
      </c>
    </row>
    <row r="11171" spans="1:5" ht="15.6">
      <c r="A11171" s="3245" t="s">
        <v>29249</v>
      </c>
      <c r="B11171" s="1761" t="s">
        <v>29250</v>
      </c>
      <c r="C11171" s="1761" t="s">
        <v>22370</v>
      </c>
      <c r="D11171" s="1762">
        <v>19202</v>
      </c>
      <c r="E11171" s="1103">
        <f t="shared" si="174"/>
        <v>10561.1</v>
      </c>
    </row>
    <row r="11172" spans="1:5" ht="15.6">
      <c r="A11172" s="3246" t="s">
        <v>29251</v>
      </c>
      <c r="B11172" s="1763" t="s">
        <v>29252</v>
      </c>
      <c r="C11172" s="1763" t="s">
        <v>22370</v>
      </c>
      <c r="D11172" s="1764">
        <v>19202</v>
      </c>
      <c r="E11172" s="1104">
        <f t="shared" si="174"/>
        <v>10561.1</v>
      </c>
    </row>
    <row r="11173" spans="1:5" ht="15.6">
      <c r="A11173" s="3245" t="s">
        <v>29253</v>
      </c>
      <c r="B11173" s="1761" t="s">
        <v>29254</v>
      </c>
      <c r="C11173" s="1761" t="s">
        <v>22370</v>
      </c>
      <c r="D11173" s="1762">
        <v>20011</v>
      </c>
      <c r="E11173" s="1103">
        <f t="shared" si="174"/>
        <v>11006.050000000001</v>
      </c>
    </row>
    <row r="11174" spans="1:5" ht="15.6">
      <c r="A11174" s="3246" t="s">
        <v>29255</v>
      </c>
      <c r="B11174" s="1763" t="s">
        <v>29256</v>
      </c>
      <c r="C11174" s="1763" t="s">
        <v>22370</v>
      </c>
      <c r="D11174" s="1764">
        <v>20011</v>
      </c>
      <c r="E11174" s="1104">
        <f t="shared" si="174"/>
        <v>11006.050000000001</v>
      </c>
    </row>
    <row r="11175" spans="1:5" ht="15.6">
      <c r="A11175" s="3245" t="s">
        <v>29257</v>
      </c>
      <c r="B11175" s="1761" t="s">
        <v>29258</v>
      </c>
      <c r="C11175" s="1761" t="s">
        <v>22370</v>
      </c>
      <c r="D11175" s="1762">
        <v>20874</v>
      </c>
      <c r="E11175" s="1103">
        <f t="shared" si="174"/>
        <v>11480.7</v>
      </c>
    </row>
    <row r="11176" spans="1:5" ht="15.6">
      <c r="A11176" s="3246" t="s">
        <v>29259</v>
      </c>
      <c r="B11176" s="1763" t="s">
        <v>29260</v>
      </c>
      <c r="C11176" s="1763" t="s">
        <v>22370</v>
      </c>
      <c r="D11176" s="1764">
        <v>20874</v>
      </c>
      <c r="E11176" s="1104">
        <f t="shared" si="174"/>
        <v>11480.7</v>
      </c>
    </row>
    <row r="11177" spans="1:5" ht="15.6">
      <c r="A11177" s="3245" t="s">
        <v>29261</v>
      </c>
      <c r="B11177" s="1761" t="s">
        <v>29262</v>
      </c>
      <c r="C11177" s="1761" t="s">
        <v>22370</v>
      </c>
      <c r="D11177" s="1762">
        <v>21524</v>
      </c>
      <c r="E11177" s="1103">
        <f t="shared" si="174"/>
        <v>11838.2</v>
      </c>
    </row>
    <row r="11178" spans="1:5" ht="15.6">
      <c r="A11178" s="3246" t="s">
        <v>29263</v>
      </c>
      <c r="B11178" s="1763" t="s">
        <v>29264</v>
      </c>
      <c r="C11178" s="1763" t="s">
        <v>22370</v>
      </c>
      <c r="D11178" s="1764">
        <v>21524</v>
      </c>
      <c r="E11178" s="1104">
        <f t="shared" si="174"/>
        <v>11838.2</v>
      </c>
    </row>
    <row r="11179" spans="1:5" ht="15.6">
      <c r="A11179" s="3245" t="s">
        <v>29269</v>
      </c>
      <c r="B11179" s="1761" t="s">
        <v>29270</v>
      </c>
      <c r="C11179" s="1761" t="s">
        <v>22370</v>
      </c>
      <c r="D11179" s="1762">
        <v>21551</v>
      </c>
      <c r="E11179" s="1103">
        <f t="shared" si="174"/>
        <v>11853.050000000001</v>
      </c>
    </row>
    <row r="11180" spans="1:5" ht="15.6">
      <c r="A11180" s="3246" t="s">
        <v>29271</v>
      </c>
      <c r="B11180" s="1763" t="s">
        <v>29272</v>
      </c>
      <c r="C11180" s="1763" t="s">
        <v>22370</v>
      </c>
      <c r="D11180" s="1764">
        <v>21551</v>
      </c>
      <c r="E11180" s="1104">
        <f t="shared" si="174"/>
        <v>11853.050000000001</v>
      </c>
    </row>
    <row r="11181" spans="1:5" ht="15.6">
      <c r="A11181" s="3245" t="s">
        <v>29265</v>
      </c>
      <c r="B11181" s="1761" t="s">
        <v>29266</v>
      </c>
      <c r="C11181" s="1761" t="s">
        <v>22370</v>
      </c>
      <c r="D11181" s="1762">
        <v>21954</v>
      </c>
      <c r="E11181" s="1103">
        <f t="shared" si="174"/>
        <v>12074.7</v>
      </c>
    </row>
    <row r="11182" spans="1:5" ht="15.6">
      <c r="A11182" s="3246" t="s">
        <v>29267</v>
      </c>
      <c r="B11182" s="1763" t="s">
        <v>29268</v>
      </c>
      <c r="C11182" s="1763" t="s">
        <v>22370</v>
      </c>
      <c r="D11182" s="1764">
        <v>21954</v>
      </c>
      <c r="E11182" s="1104">
        <f t="shared" si="174"/>
        <v>12074.7</v>
      </c>
    </row>
    <row r="11183" spans="1:5" ht="15.6">
      <c r="A11183" s="3245" t="s">
        <v>29273</v>
      </c>
      <c r="B11183" s="1761" t="s">
        <v>29274</v>
      </c>
      <c r="C11183" s="1761" t="s">
        <v>22370</v>
      </c>
      <c r="D11183" s="1762">
        <v>22319</v>
      </c>
      <c r="E11183" s="1103">
        <f t="shared" si="174"/>
        <v>12275.45</v>
      </c>
    </row>
    <row r="11184" spans="1:5" ht="15.6">
      <c r="A11184" s="3246" t="s">
        <v>29275</v>
      </c>
      <c r="B11184" s="1763" t="s">
        <v>29276</v>
      </c>
      <c r="C11184" s="1763" t="s">
        <v>22370</v>
      </c>
      <c r="D11184" s="1764">
        <v>22319</v>
      </c>
      <c r="E11184" s="1104">
        <f t="shared" si="174"/>
        <v>12275.45</v>
      </c>
    </row>
    <row r="11185" spans="1:5" ht="15.6">
      <c r="A11185" s="3245" t="s">
        <v>29277</v>
      </c>
      <c r="B11185" s="1761" t="s">
        <v>29278</v>
      </c>
      <c r="C11185" s="1761" t="s">
        <v>22370</v>
      </c>
      <c r="D11185" s="1762">
        <v>22970</v>
      </c>
      <c r="E11185" s="1103">
        <f t="shared" si="174"/>
        <v>12633.500000000002</v>
      </c>
    </row>
    <row r="11186" spans="1:5" ht="15.6">
      <c r="A11186" s="3246" t="s">
        <v>29279</v>
      </c>
      <c r="B11186" s="1763" t="s">
        <v>29280</v>
      </c>
      <c r="C11186" s="1763" t="s">
        <v>22370</v>
      </c>
      <c r="D11186" s="1764">
        <v>22970</v>
      </c>
      <c r="E11186" s="1104">
        <f t="shared" si="174"/>
        <v>12633.500000000002</v>
      </c>
    </row>
    <row r="11187" spans="1:5" ht="15.6">
      <c r="A11187" s="3245" t="s">
        <v>29281</v>
      </c>
      <c r="B11187" s="1761" t="s">
        <v>29282</v>
      </c>
      <c r="C11187" s="1761" t="s">
        <v>22370</v>
      </c>
      <c r="D11187" s="1762">
        <v>23128</v>
      </c>
      <c r="E11187" s="1103">
        <f t="shared" si="174"/>
        <v>12720.400000000001</v>
      </c>
    </row>
    <row r="11188" spans="1:5" ht="15.6">
      <c r="A11188" s="3246" t="s">
        <v>29283</v>
      </c>
      <c r="B11188" s="1763" t="s">
        <v>29284</v>
      </c>
      <c r="C11188" s="1763" t="s">
        <v>22370</v>
      </c>
      <c r="D11188" s="1764">
        <v>23128</v>
      </c>
      <c r="E11188" s="1104">
        <f t="shared" si="174"/>
        <v>12720.400000000001</v>
      </c>
    </row>
    <row r="11189" spans="1:5" ht="15.6">
      <c r="A11189" s="3245" t="s">
        <v>29289</v>
      </c>
      <c r="B11189" s="1761" t="s">
        <v>29290</v>
      </c>
      <c r="C11189" s="1761" t="s">
        <v>22370</v>
      </c>
      <c r="D11189" s="1762">
        <v>23350</v>
      </c>
      <c r="E11189" s="1103">
        <f t="shared" si="174"/>
        <v>12842.500000000002</v>
      </c>
    </row>
    <row r="11190" spans="1:5" ht="15.6">
      <c r="A11190" s="3246" t="s">
        <v>29291</v>
      </c>
      <c r="B11190" s="1763" t="s">
        <v>29292</v>
      </c>
      <c r="C11190" s="1763" t="s">
        <v>22370</v>
      </c>
      <c r="D11190" s="1764">
        <v>23350</v>
      </c>
      <c r="E11190" s="1104">
        <f t="shared" si="174"/>
        <v>12842.500000000002</v>
      </c>
    </row>
    <row r="11191" spans="1:5" ht="15.6">
      <c r="A11191" s="3245" t="s">
        <v>29285</v>
      </c>
      <c r="B11191" s="1761" t="s">
        <v>29286</v>
      </c>
      <c r="C11191" s="1761" t="s">
        <v>22370</v>
      </c>
      <c r="D11191" s="1762">
        <v>23782</v>
      </c>
      <c r="E11191" s="1103">
        <f t="shared" si="174"/>
        <v>13080.1</v>
      </c>
    </row>
    <row r="11192" spans="1:5" ht="15.6">
      <c r="A11192" s="3246" t="s">
        <v>29287</v>
      </c>
      <c r="B11192" s="1763" t="s">
        <v>29288</v>
      </c>
      <c r="C11192" s="1763" t="s">
        <v>22370</v>
      </c>
      <c r="D11192" s="1764">
        <v>23782</v>
      </c>
      <c r="E11192" s="1104">
        <f t="shared" si="174"/>
        <v>13080.1</v>
      </c>
    </row>
    <row r="11193" spans="1:5" ht="15.6">
      <c r="A11193" s="3245" t="s">
        <v>29293</v>
      </c>
      <c r="B11193" s="1761" t="s">
        <v>29294</v>
      </c>
      <c r="C11193" s="1761" t="s">
        <v>22370</v>
      </c>
      <c r="D11193" s="1762">
        <v>23941</v>
      </c>
      <c r="E11193" s="1103">
        <f t="shared" si="174"/>
        <v>13167.550000000001</v>
      </c>
    </row>
    <row r="11194" spans="1:5" ht="15.6">
      <c r="A11194" s="3246" t="s">
        <v>29295</v>
      </c>
      <c r="B11194" s="1763" t="s">
        <v>29296</v>
      </c>
      <c r="C11194" s="1763" t="s">
        <v>22370</v>
      </c>
      <c r="D11194" s="1764">
        <v>23941</v>
      </c>
      <c r="E11194" s="1104">
        <f t="shared" si="174"/>
        <v>13167.550000000001</v>
      </c>
    </row>
    <row r="11195" spans="1:5" ht="15.6">
      <c r="A11195" s="3245" t="s">
        <v>29301</v>
      </c>
      <c r="B11195" s="1761" t="s">
        <v>29302</v>
      </c>
      <c r="C11195" s="1761" t="s">
        <v>22370</v>
      </c>
      <c r="D11195" s="1762">
        <v>24299</v>
      </c>
      <c r="E11195" s="1103">
        <f t="shared" si="174"/>
        <v>13364.45</v>
      </c>
    </row>
    <row r="11196" spans="1:5" ht="15.6">
      <c r="A11196" s="3246" t="s">
        <v>29303</v>
      </c>
      <c r="B11196" s="1763" t="s">
        <v>29304</v>
      </c>
      <c r="C11196" s="1763" t="s">
        <v>22370</v>
      </c>
      <c r="D11196" s="1764">
        <v>24299</v>
      </c>
      <c r="E11196" s="1104">
        <f t="shared" si="174"/>
        <v>13364.45</v>
      </c>
    </row>
    <row r="11197" spans="1:5" ht="15.6">
      <c r="A11197" s="3245" t="s">
        <v>29297</v>
      </c>
      <c r="B11197" s="1761" t="s">
        <v>29298</v>
      </c>
      <c r="C11197" s="1761" t="s">
        <v>22370</v>
      </c>
      <c r="D11197" s="1762">
        <v>24675</v>
      </c>
      <c r="E11197" s="1103">
        <f t="shared" si="174"/>
        <v>13571.250000000002</v>
      </c>
    </row>
    <row r="11198" spans="1:5" ht="15.6">
      <c r="A11198" s="3246" t="s">
        <v>29299</v>
      </c>
      <c r="B11198" s="1763" t="s">
        <v>29300</v>
      </c>
      <c r="C11198" s="1763" t="s">
        <v>22370</v>
      </c>
      <c r="D11198" s="1764">
        <v>24675</v>
      </c>
      <c r="E11198" s="1104">
        <f t="shared" si="174"/>
        <v>13571.250000000002</v>
      </c>
    </row>
    <row r="11199" spans="1:5" ht="15.6">
      <c r="A11199" s="3245" t="s">
        <v>29305</v>
      </c>
      <c r="B11199" s="1761" t="s">
        <v>29306</v>
      </c>
      <c r="C11199" s="1761" t="s">
        <v>22370</v>
      </c>
      <c r="D11199" s="1762">
        <v>24973</v>
      </c>
      <c r="E11199" s="1103">
        <f t="shared" si="174"/>
        <v>13735.150000000001</v>
      </c>
    </row>
    <row r="11200" spans="1:5" ht="15.6">
      <c r="A11200" s="3246" t="s">
        <v>29307</v>
      </c>
      <c r="B11200" s="1763" t="s">
        <v>29308</v>
      </c>
      <c r="C11200" s="1763" t="s">
        <v>22370</v>
      </c>
      <c r="D11200" s="1764">
        <v>24973</v>
      </c>
      <c r="E11200" s="1104">
        <f t="shared" si="174"/>
        <v>13735.150000000001</v>
      </c>
    </row>
    <row r="11201" spans="1:5" ht="15.6">
      <c r="A11201" s="3245" t="s">
        <v>29309</v>
      </c>
      <c r="B11201" s="1761" t="s">
        <v>29310</v>
      </c>
      <c r="C11201" s="1761" t="s">
        <v>22370</v>
      </c>
      <c r="D11201" s="1762">
        <v>25165</v>
      </c>
      <c r="E11201" s="1103">
        <f t="shared" si="174"/>
        <v>13840.750000000002</v>
      </c>
    </row>
    <row r="11202" spans="1:5" ht="15.6">
      <c r="A11202" s="3246" t="s">
        <v>29311</v>
      </c>
      <c r="B11202" s="1763" t="s">
        <v>29312</v>
      </c>
      <c r="C11202" s="1763" t="s">
        <v>22370</v>
      </c>
      <c r="D11202" s="1764">
        <v>25165</v>
      </c>
      <c r="E11202" s="1104">
        <f t="shared" si="174"/>
        <v>13840.750000000002</v>
      </c>
    </row>
    <row r="11203" spans="1:5" ht="15.6">
      <c r="A11203" s="3245" t="s">
        <v>29313</v>
      </c>
      <c r="B11203" s="1761" t="s">
        <v>29314</v>
      </c>
      <c r="C11203" s="1761" t="s">
        <v>22370</v>
      </c>
      <c r="D11203" s="1762">
        <v>25818</v>
      </c>
      <c r="E11203" s="1103">
        <f t="shared" si="174"/>
        <v>14199.900000000001</v>
      </c>
    </row>
    <row r="11204" spans="1:5" ht="15.6">
      <c r="A11204" s="3246" t="s">
        <v>29315</v>
      </c>
      <c r="B11204" s="1763" t="s">
        <v>29316</v>
      </c>
      <c r="C11204" s="1763" t="s">
        <v>22370</v>
      </c>
      <c r="D11204" s="1764">
        <v>25818</v>
      </c>
      <c r="E11204" s="1104">
        <f t="shared" si="174"/>
        <v>14199.900000000001</v>
      </c>
    </row>
    <row r="11205" spans="1:5" ht="15.6">
      <c r="A11205" s="3245" t="s">
        <v>29325</v>
      </c>
      <c r="B11205" s="1761" t="s">
        <v>29326</v>
      </c>
      <c r="C11205" s="1761" t="s">
        <v>22370</v>
      </c>
      <c r="D11205" s="1762">
        <v>26260</v>
      </c>
      <c r="E11205" s="1103">
        <f t="shared" si="174"/>
        <v>14443.000000000002</v>
      </c>
    </row>
    <row r="11206" spans="1:5" ht="15.6">
      <c r="A11206" s="3246" t="s">
        <v>29327</v>
      </c>
      <c r="B11206" s="1763" t="s">
        <v>29328</v>
      </c>
      <c r="C11206" s="1763" t="s">
        <v>22370</v>
      </c>
      <c r="D11206" s="1764">
        <v>26260</v>
      </c>
      <c r="E11206" s="1104">
        <f t="shared" si="174"/>
        <v>14443.000000000002</v>
      </c>
    </row>
    <row r="11207" spans="1:5" ht="15.6">
      <c r="A11207" s="3245" t="s">
        <v>29317</v>
      </c>
      <c r="B11207" s="1761" t="s">
        <v>29318</v>
      </c>
      <c r="C11207" s="1761" t="s">
        <v>22370</v>
      </c>
      <c r="D11207" s="1762">
        <v>26600</v>
      </c>
      <c r="E11207" s="1103">
        <f t="shared" si="174"/>
        <v>14630.000000000002</v>
      </c>
    </row>
    <row r="11208" spans="1:5" ht="15.6">
      <c r="A11208" s="3246" t="s">
        <v>29319</v>
      </c>
      <c r="B11208" s="1763" t="s">
        <v>29320</v>
      </c>
      <c r="C11208" s="1763" t="s">
        <v>22370</v>
      </c>
      <c r="D11208" s="1764">
        <v>26600</v>
      </c>
      <c r="E11208" s="1104">
        <f t="shared" si="174"/>
        <v>14630.000000000002</v>
      </c>
    </row>
    <row r="11209" spans="1:5" ht="15.6">
      <c r="A11209" s="3245" t="s">
        <v>29321</v>
      </c>
      <c r="B11209" s="1761" t="s">
        <v>29322</v>
      </c>
      <c r="C11209" s="1761" t="s">
        <v>22370</v>
      </c>
      <c r="D11209" s="1762">
        <v>26763</v>
      </c>
      <c r="E11209" s="1103">
        <f t="shared" si="174"/>
        <v>14719.650000000001</v>
      </c>
    </row>
    <row r="11210" spans="1:5" ht="15.6">
      <c r="A11210" s="3246" t="s">
        <v>29323</v>
      </c>
      <c r="B11210" s="1763" t="s">
        <v>29324</v>
      </c>
      <c r="C11210" s="1763" t="s">
        <v>22370</v>
      </c>
      <c r="D11210" s="1764">
        <v>26763</v>
      </c>
      <c r="E11210" s="1104">
        <f t="shared" si="174"/>
        <v>14719.650000000001</v>
      </c>
    </row>
    <row r="11211" spans="1:5" ht="15.6">
      <c r="A11211" s="3245" t="s">
        <v>29329</v>
      </c>
      <c r="B11211" s="1761" t="s">
        <v>29330</v>
      </c>
      <c r="C11211" s="1761" t="s">
        <v>22370</v>
      </c>
      <c r="D11211" s="1762">
        <v>27092</v>
      </c>
      <c r="E11211" s="1103">
        <f t="shared" si="174"/>
        <v>14900.6</v>
      </c>
    </row>
    <row r="11212" spans="1:5" ht="15.6">
      <c r="A11212" s="3246" t="s">
        <v>29331</v>
      </c>
      <c r="B11212" s="1763" t="s">
        <v>29332</v>
      </c>
      <c r="C11212" s="1763" t="s">
        <v>22370</v>
      </c>
      <c r="D11212" s="1764">
        <v>27092</v>
      </c>
      <c r="E11212" s="1104">
        <f t="shared" si="174"/>
        <v>14900.6</v>
      </c>
    </row>
    <row r="11213" spans="1:5" ht="15.6">
      <c r="A11213" s="3245" t="s">
        <v>29337</v>
      </c>
      <c r="B11213" s="1761" t="s">
        <v>29338</v>
      </c>
      <c r="C11213" s="1761" t="s">
        <v>22370</v>
      </c>
      <c r="D11213" s="1762">
        <v>28004</v>
      </c>
      <c r="E11213" s="1103">
        <f t="shared" ref="E11213:E11276" si="175">D11213*(100%-$E$8)</f>
        <v>15402.2</v>
      </c>
    </row>
    <row r="11214" spans="1:5" ht="15.6">
      <c r="A11214" s="3246" t="s">
        <v>29339</v>
      </c>
      <c r="B11214" s="1763" t="s">
        <v>29340</v>
      </c>
      <c r="C11214" s="1763" t="s">
        <v>22370</v>
      </c>
      <c r="D11214" s="1764">
        <v>28004</v>
      </c>
      <c r="E11214" s="1104">
        <f t="shared" si="175"/>
        <v>15402.2</v>
      </c>
    </row>
    <row r="11215" spans="1:5" ht="15.6">
      <c r="A11215" s="3245" t="s">
        <v>29333</v>
      </c>
      <c r="B11215" s="1761" t="s">
        <v>29334</v>
      </c>
      <c r="C11215" s="1761" t="s">
        <v>22370</v>
      </c>
      <c r="D11215" s="1762">
        <v>28412</v>
      </c>
      <c r="E11215" s="1103">
        <f t="shared" si="175"/>
        <v>15626.6</v>
      </c>
    </row>
    <row r="11216" spans="1:5" ht="15.6">
      <c r="A11216" s="3246" t="s">
        <v>29335</v>
      </c>
      <c r="B11216" s="1763" t="s">
        <v>29336</v>
      </c>
      <c r="C11216" s="1763" t="s">
        <v>22370</v>
      </c>
      <c r="D11216" s="1764">
        <v>28412</v>
      </c>
      <c r="E11216" s="1104">
        <f t="shared" si="175"/>
        <v>15626.6</v>
      </c>
    </row>
    <row r="11217" spans="1:5" ht="15.6">
      <c r="A11217" s="3245" t="s">
        <v>29341</v>
      </c>
      <c r="B11217" s="1761" t="s">
        <v>29342</v>
      </c>
      <c r="C11217" s="1761" t="s">
        <v>22370</v>
      </c>
      <c r="D11217" s="1762">
        <v>28791</v>
      </c>
      <c r="E11217" s="1103">
        <f t="shared" si="175"/>
        <v>15835.050000000001</v>
      </c>
    </row>
    <row r="11218" spans="1:5" ht="15.6">
      <c r="A11218" s="3246" t="s">
        <v>29343</v>
      </c>
      <c r="B11218" s="1763" t="s">
        <v>29344</v>
      </c>
      <c r="C11218" s="1763" t="s">
        <v>22370</v>
      </c>
      <c r="D11218" s="1764">
        <v>28791</v>
      </c>
      <c r="E11218" s="1104">
        <f t="shared" si="175"/>
        <v>15835.050000000001</v>
      </c>
    </row>
    <row r="11219" spans="1:5" ht="15.6">
      <c r="A11219" s="3245" t="s">
        <v>29349</v>
      </c>
      <c r="B11219" s="1761" t="s">
        <v>29350</v>
      </c>
      <c r="C11219" s="1761" t="s">
        <v>22370</v>
      </c>
      <c r="D11219" s="1762">
        <v>29580</v>
      </c>
      <c r="E11219" s="1103">
        <f t="shared" si="175"/>
        <v>16269.000000000002</v>
      </c>
    </row>
    <row r="11220" spans="1:5" ht="15.6">
      <c r="A11220" s="3246" t="s">
        <v>29351</v>
      </c>
      <c r="B11220" s="1763" t="s">
        <v>29352</v>
      </c>
      <c r="C11220" s="1763" t="s">
        <v>22370</v>
      </c>
      <c r="D11220" s="1764">
        <v>29580</v>
      </c>
      <c r="E11220" s="1104">
        <f t="shared" si="175"/>
        <v>16269.000000000002</v>
      </c>
    </row>
    <row r="11221" spans="1:5" ht="15.6">
      <c r="A11221" s="3245" t="s">
        <v>29345</v>
      </c>
      <c r="B11221" s="1761" t="s">
        <v>29346</v>
      </c>
      <c r="C11221" s="1761" t="s">
        <v>22370</v>
      </c>
      <c r="D11221" s="1762">
        <v>29707</v>
      </c>
      <c r="E11221" s="1103">
        <f t="shared" si="175"/>
        <v>16338.850000000002</v>
      </c>
    </row>
    <row r="11222" spans="1:5" ht="15.6">
      <c r="A11222" s="3246" t="s">
        <v>29347</v>
      </c>
      <c r="B11222" s="1763" t="s">
        <v>29348</v>
      </c>
      <c r="C11222" s="1763" t="s">
        <v>22370</v>
      </c>
      <c r="D11222" s="1764">
        <v>29707</v>
      </c>
      <c r="E11222" s="1104">
        <f t="shared" si="175"/>
        <v>16338.850000000002</v>
      </c>
    </row>
    <row r="11223" spans="1:5" ht="15.6">
      <c r="A11223" s="3245" t="s">
        <v>29353</v>
      </c>
      <c r="B11223" s="1761" t="s">
        <v>29354</v>
      </c>
      <c r="C11223" s="1761" t="s">
        <v>22370</v>
      </c>
      <c r="D11223" s="1762">
        <v>30522</v>
      </c>
      <c r="E11223" s="1103">
        <f t="shared" si="175"/>
        <v>16787.100000000002</v>
      </c>
    </row>
    <row r="11224" spans="1:5" ht="15.6">
      <c r="A11224" s="3246" t="s">
        <v>29355</v>
      </c>
      <c r="B11224" s="1763" t="s">
        <v>29356</v>
      </c>
      <c r="C11224" s="1763" t="s">
        <v>22370</v>
      </c>
      <c r="D11224" s="1764">
        <v>30522</v>
      </c>
      <c r="E11224" s="1104">
        <f t="shared" si="175"/>
        <v>16787.100000000002</v>
      </c>
    </row>
    <row r="11225" spans="1:5" ht="15.6">
      <c r="A11225" s="3245" t="s">
        <v>29357</v>
      </c>
      <c r="B11225" s="1761" t="s">
        <v>29358</v>
      </c>
      <c r="C11225" s="1761" t="s">
        <v>22370</v>
      </c>
      <c r="D11225" s="1762">
        <v>30696</v>
      </c>
      <c r="E11225" s="1103">
        <f t="shared" si="175"/>
        <v>16882.800000000003</v>
      </c>
    </row>
    <row r="11226" spans="1:5" ht="15.6">
      <c r="A11226" s="3246" t="s">
        <v>29359</v>
      </c>
      <c r="B11226" s="1763" t="s">
        <v>29360</v>
      </c>
      <c r="C11226" s="1763" t="s">
        <v>22370</v>
      </c>
      <c r="D11226" s="1764">
        <v>30696</v>
      </c>
      <c r="E11226" s="1104">
        <f t="shared" si="175"/>
        <v>16882.800000000003</v>
      </c>
    </row>
    <row r="11227" spans="1:5" ht="15.6">
      <c r="A11227" s="3245" t="s">
        <v>29361</v>
      </c>
      <c r="B11227" s="1761" t="s">
        <v>29362</v>
      </c>
      <c r="C11227" s="1761" t="s">
        <v>22370</v>
      </c>
      <c r="D11227" s="1762">
        <v>31271</v>
      </c>
      <c r="E11227" s="1103">
        <f t="shared" si="175"/>
        <v>17199.050000000003</v>
      </c>
    </row>
    <row r="11228" spans="1:5" ht="15.6">
      <c r="A11228" s="3246" t="s">
        <v>29363</v>
      </c>
      <c r="B11228" s="1763" t="s">
        <v>29364</v>
      </c>
      <c r="C11228" s="1763" t="s">
        <v>22370</v>
      </c>
      <c r="D11228" s="1764">
        <v>31271</v>
      </c>
      <c r="E11228" s="1104">
        <f t="shared" si="175"/>
        <v>17199.050000000003</v>
      </c>
    </row>
    <row r="11229" spans="1:5" ht="15.6">
      <c r="A11229" s="3245" t="s">
        <v>29365</v>
      </c>
      <c r="B11229" s="1761" t="s">
        <v>29366</v>
      </c>
      <c r="C11229" s="1761" t="s">
        <v>22370</v>
      </c>
      <c r="D11229" s="1762">
        <v>32593</v>
      </c>
      <c r="E11229" s="1103">
        <f t="shared" si="175"/>
        <v>17926.150000000001</v>
      </c>
    </row>
    <row r="11230" spans="1:5" ht="15.6">
      <c r="A11230" s="3246" t="s">
        <v>29367</v>
      </c>
      <c r="B11230" s="1763" t="s">
        <v>29368</v>
      </c>
      <c r="C11230" s="1763" t="s">
        <v>22370</v>
      </c>
      <c r="D11230" s="1764">
        <v>32593</v>
      </c>
      <c r="E11230" s="1104">
        <f t="shared" si="175"/>
        <v>17926.150000000001</v>
      </c>
    </row>
    <row r="11231" spans="1:5" ht="15.6">
      <c r="A11231" s="3245" t="s">
        <v>29369</v>
      </c>
      <c r="B11231" s="1761" t="s">
        <v>29370</v>
      </c>
      <c r="C11231" s="1761" t="s">
        <v>22370</v>
      </c>
      <c r="D11231" s="1762">
        <v>33392</v>
      </c>
      <c r="E11231" s="1103">
        <f t="shared" si="175"/>
        <v>18365.600000000002</v>
      </c>
    </row>
    <row r="11232" spans="1:5" ht="15.6">
      <c r="A11232" s="3246" t="s">
        <v>29371</v>
      </c>
      <c r="B11232" s="1763" t="s">
        <v>29372</v>
      </c>
      <c r="C11232" s="1763" t="s">
        <v>22370</v>
      </c>
      <c r="D11232" s="1764">
        <v>33392</v>
      </c>
      <c r="E11232" s="1104">
        <f t="shared" si="175"/>
        <v>18365.600000000002</v>
      </c>
    </row>
    <row r="11233" spans="1:5" ht="15.6">
      <c r="A11233" s="3245" t="s">
        <v>31827</v>
      </c>
      <c r="B11233" s="1761" t="s">
        <v>31828</v>
      </c>
      <c r="C11233" s="1761" t="s">
        <v>22371</v>
      </c>
      <c r="D11233" s="1762">
        <v>19018</v>
      </c>
      <c r="E11233" s="1103">
        <f t="shared" si="175"/>
        <v>10459.900000000001</v>
      </c>
    </row>
    <row r="11234" spans="1:5" ht="15.6">
      <c r="A11234" s="3246" t="s">
        <v>31829</v>
      </c>
      <c r="B11234" s="1763" t="s">
        <v>31830</v>
      </c>
      <c r="C11234" s="1763" t="s">
        <v>22371</v>
      </c>
      <c r="D11234" s="1764">
        <v>19018</v>
      </c>
      <c r="E11234" s="1104">
        <f t="shared" si="175"/>
        <v>10459.900000000001</v>
      </c>
    </row>
    <row r="11235" spans="1:5" ht="15.6">
      <c r="A11235" s="3245" t="s">
        <v>26598</v>
      </c>
      <c r="B11235" s="1761" t="s">
        <v>5202</v>
      </c>
      <c r="C11235" s="1761" t="s">
        <v>22371</v>
      </c>
      <c r="D11235" s="1762">
        <v>19055</v>
      </c>
      <c r="E11235" s="1103">
        <f t="shared" si="175"/>
        <v>10480.25</v>
      </c>
    </row>
    <row r="11236" spans="1:5" ht="15.6">
      <c r="A11236" s="3246" t="s">
        <v>26599</v>
      </c>
      <c r="B11236" s="1763" t="s">
        <v>5203</v>
      </c>
      <c r="C11236" s="1763" t="s">
        <v>22371</v>
      </c>
      <c r="D11236" s="1764">
        <v>19055</v>
      </c>
      <c r="E11236" s="1104">
        <f t="shared" si="175"/>
        <v>10480.25</v>
      </c>
    </row>
    <row r="11237" spans="1:5" ht="15.6">
      <c r="A11237" s="3245" t="s">
        <v>33278</v>
      </c>
      <c r="B11237" s="1761" t="s">
        <v>31828</v>
      </c>
      <c r="C11237" s="1761" t="s">
        <v>22371</v>
      </c>
      <c r="D11237" s="1762">
        <v>19142</v>
      </c>
      <c r="E11237" s="1103">
        <f t="shared" si="175"/>
        <v>10528.1</v>
      </c>
    </row>
    <row r="11238" spans="1:5" ht="15.6">
      <c r="A11238" s="3246" t="s">
        <v>33279</v>
      </c>
      <c r="B11238" s="1763" t="s">
        <v>31830</v>
      </c>
      <c r="C11238" s="1763" t="s">
        <v>22371</v>
      </c>
      <c r="D11238" s="1764">
        <v>19142</v>
      </c>
      <c r="E11238" s="1104">
        <f t="shared" si="175"/>
        <v>10528.1</v>
      </c>
    </row>
    <row r="11239" spans="1:5" ht="15.6">
      <c r="A11239" s="3245" t="s">
        <v>33280</v>
      </c>
      <c r="B11239" s="1761" t="s">
        <v>5202</v>
      </c>
      <c r="C11239" s="1761" t="s">
        <v>22371</v>
      </c>
      <c r="D11239" s="1762">
        <v>19159</v>
      </c>
      <c r="E11239" s="1103">
        <f t="shared" si="175"/>
        <v>10537.45</v>
      </c>
    </row>
    <row r="11240" spans="1:5" ht="15.6">
      <c r="A11240" s="3246" t="s">
        <v>33281</v>
      </c>
      <c r="B11240" s="1763" t="s">
        <v>5203</v>
      </c>
      <c r="C11240" s="1763" t="s">
        <v>22371</v>
      </c>
      <c r="D11240" s="1764">
        <v>19159</v>
      </c>
      <c r="E11240" s="1104">
        <f t="shared" si="175"/>
        <v>10537.45</v>
      </c>
    </row>
    <row r="11241" spans="1:5" ht="15.6">
      <c r="A11241" s="3245" t="s">
        <v>31831</v>
      </c>
      <c r="B11241" s="1761" t="s">
        <v>31832</v>
      </c>
      <c r="C11241" s="1761" t="s">
        <v>22371</v>
      </c>
      <c r="D11241" s="1762">
        <v>19612</v>
      </c>
      <c r="E11241" s="1103">
        <f t="shared" si="175"/>
        <v>10786.6</v>
      </c>
    </row>
    <row r="11242" spans="1:5" ht="15.6">
      <c r="A11242" s="3246" t="s">
        <v>31833</v>
      </c>
      <c r="B11242" s="1763" t="s">
        <v>31834</v>
      </c>
      <c r="C11242" s="1763" t="s">
        <v>22371</v>
      </c>
      <c r="D11242" s="1764">
        <v>19612</v>
      </c>
      <c r="E11242" s="1104">
        <f t="shared" si="175"/>
        <v>10786.6</v>
      </c>
    </row>
    <row r="11243" spans="1:5" ht="15.6">
      <c r="A11243" s="3245" t="s">
        <v>33282</v>
      </c>
      <c r="B11243" s="1761" t="s">
        <v>31832</v>
      </c>
      <c r="C11243" s="1761" t="s">
        <v>22371</v>
      </c>
      <c r="D11243" s="1762">
        <v>19665</v>
      </c>
      <c r="E11243" s="1103">
        <f t="shared" si="175"/>
        <v>10815.75</v>
      </c>
    </row>
    <row r="11244" spans="1:5" ht="15.6">
      <c r="A11244" s="3246" t="s">
        <v>33283</v>
      </c>
      <c r="B11244" s="1763" t="s">
        <v>31834</v>
      </c>
      <c r="C11244" s="1763" t="s">
        <v>22371</v>
      </c>
      <c r="D11244" s="1764">
        <v>19665</v>
      </c>
      <c r="E11244" s="1104">
        <f t="shared" si="175"/>
        <v>10815.75</v>
      </c>
    </row>
    <row r="11245" spans="1:5" ht="15.6">
      <c r="A11245" s="3245" t="s">
        <v>26600</v>
      </c>
      <c r="B11245" s="1761" t="s">
        <v>5222</v>
      </c>
      <c r="C11245" s="1761" t="s">
        <v>22371</v>
      </c>
      <c r="D11245" s="1762">
        <v>19761</v>
      </c>
      <c r="E11245" s="1103">
        <f t="shared" si="175"/>
        <v>10868.550000000001</v>
      </c>
    </row>
    <row r="11246" spans="1:5" ht="15.6">
      <c r="A11246" s="3246" t="s">
        <v>26601</v>
      </c>
      <c r="B11246" s="1763" t="s">
        <v>5223</v>
      </c>
      <c r="C11246" s="1763" t="s">
        <v>22371</v>
      </c>
      <c r="D11246" s="1764">
        <v>19761</v>
      </c>
      <c r="E11246" s="1104">
        <f t="shared" si="175"/>
        <v>10868.550000000001</v>
      </c>
    </row>
    <row r="11247" spans="1:5" ht="15.6">
      <c r="A11247" s="3245" t="s">
        <v>31835</v>
      </c>
      <c r="B11247" s="1761" t="s">
        <v>31836</v>
      </c>
      <c r="C11247" s="1761" t="s">
        <v>22371</v>
      </c>
      <c r="D11247" s="1762">
        <v>19773</v>
      </c>
      <c r="E11247" s="1103">
        <f t="shared" si="175"/>
        <v>10875.150000000001</v>
      </c>
    </row>
    <row r="11248" spans="1:5" ht="15.6">
      <c r="A11248" s="3246" t="s">
        <v>31837</v>
      </c>
      <c r="B11248" s="1763" t="s">
        <v>31838</v>
      </c>
      <c r="C11248" s="1763" t="s">
        <v>22371</v>
      </c>
      <c r="D11248" s="1764">
        <v>19773</v>
      </c>
      <c r="E11248" s="1104">
        <f t="shared" si="175"/>
        <v>10875.150000000001</v>
      </c>
    </row>
    <row r="11249" spans="1:5" ht="15.6">
      <c r="A11249" s="3245" t="s">
        <v>26602</v>
      </c>
      <c r="B11249" s="1761" t="s">
        <v>22372</v>
      </c>
      <c r="C11249" s="1761" t="s">
        <v>22371</v>
      </c>
      <c r="D11249" s="1762">
        <v>19809</v>
      </c>
      <c r="E11249" s="1103">
        <f t="shared" si="175"/>
        <v>10894.95</v>
      </c>
    </row>
    <row r="11250" spans="1:5" ht="15.6">
      <c r="A11250" s="3246" t="s">
        <v>26603</v>
      </c>
      <c r="B11250" s="1763" t="s">
        <v>22382</v>
      </c>
      <c r="C11250" s="1763" t="s">
        <v>22371</v>
      </c>
      <c r="D11250" s="1764">
        <v>19809</v>
      </c>
      <c r="E11250" s="1104">
        <f t="shared" si="175"/>
        <v>10894.95</v>
      </c>
    </row>
    <row r="11251" spans="1:5" ht="15.6">
      <c r="A11251" s="3245" t="s">
        <v>33284</v>
      </c>
      <c r="B11251" s="1761" t="s">
        <v>5222</v>
      </c>
      <c r="C11251" s="1761" t="s">
        <v>22371</v>
      </c>
      <c r="D11251" s="1762">
        <v>19839</v>
      </c>
      <c r="E11251" s="1103">
        <f t="shared" si="175"/>
        <v>10911.45</v>
      </c>
    </row>
    <row r="11252" spans="1:5" ht="15.6">
      <c r="A11252" s="3246" t="s">
        <v>33285</v>
      </c>
      <c r="B11252" s="1763" t="s">
        <v>5223</v>
      </c>
      <c r="C11252" s="1763" t="s">
        <v>22371</v>
      </c>
      <c r="D11252" s="1764">
        <v>19839</v>
      </c>
      <c r="E11252" s="1104">
        <f t="shared" si="175"/>
        <v>10911.45</v>
      </c>
    </row>
    <row r="11253" spans="1:5" ht="15.6">
      <c r="A11253" s="3245" t="s">
        <v>31839</v>
      </c>
      <c r="B11253" s="1761" t="s">
        <v>31840</v>
      </c>
      <c r="C11253" s="1761" t="s">
        <v>22371</v>
      </c>
      <c r="D11253" s="1762">
        <v>19987</v>
      </c>
      <c r="E11253" s="1103">
        <f t="shared" si="175"/>
        <v>10992.85</v>
      </c>
    </row>
    <row r="11254" spans="1:5" ht="15.6">
      <c r="A11254" s="3246" t="s">
        <v>31841</v>
      </c>
      <c r="B11254" s="1763" t="s">
        <v>31842</v>
      </c>
      <c r="C11254" s="1763" t="s">
        <v>22371</v>
      </c>
      <c r="D11254" s="1764">
        <v>19987</v>
      </c>
      <c r="E11254" s="1104">
        <f t="shared" si="175"/>
        <v>10992.85</v>
      </c>
    </row>
    <row r="11255" spans="1:5" ht="15.6">
      <c r="A11255" s="3245" t="s">
        <v>26604</v>
      </c>
      <c r="B11255" s="1761" t="s">
        <v>5210</v>
      </c>
      <c r="C11255" s="1761" t="s">
        <v>22371</v>
      </c>
      <c r="D11255" s="1762">
        <v>20023</v>
      </c>
      <c r="E11255" s="1103">
        <f t="shared" si="175"/>
        <v>11012.650000000001</v>
      </c>
    </row>
    <row r="11256" spans="1:5" ht="15.6">
      <c r="A11256" s="3246" t="s">
        <v>26605</v>
      </c>
      <c r="B11256" s="1763" t="s">
        <v>5211</v>
      </c>
      <c r="C11256" s="1763" t="s">
        <v>22371</v>
      </c>
      <c r="D11256" s="1764">
        <v>20023</v>
      </c>
      <c r="E11256" s="1104">
        <f t="shared" si="175"/>
        <v>11012.650000000001</v>
      </c>
    </row>
    <row r="11257" spans="1:5" ht="15.6">
      <c r="A11257" s="3245" t="s">
        <v>33286</v>
      </c>
      <c r="B11257" s="1761" t="s">
        <v>5210</v>
      </c>
      <c r="C11257" s="1761" t="s">
        <v>22371</v>
      </c>
      <c r="D11257" s="1762">
        <v>20118</v>
      </c>
      <c r="E11257" s="1103">
        <f t="shared" si="175"/>
        <v>11064.900000000001</v>
      </c>
    </row>
    <row r="11258" spans="1:5" ht="15.6">
      <c r="A11258" s="3246" t="s">
        <v>33287</v>
      </c>
      <c r="B11258" s="1763" t="s">
        <v>5211</v>
      </c>
      <c r="C11258" s="1763" t="s">
        <v>22371</v>
      </c>
      <c r="D11258" s="1764">
        <v>20118</v>
      </c>
      <c r="E11258" s="1104">
        <f t="shared" si="175"/>
        <v>11064.900000000001</v>
      </c>
    </row>
    <row r="11259" spans="1:5" ht="15.6">
      <c r="A11259" s="3245" t="s">
        <v>33288</v>
      </c>
      <c r="B11259" s="1761" t="s">
        <v>31840</v>
      </c>
      <c r="C11259" s="1761" t="s">
        <v>22371</v>
      </c>
      <c r="D11259" s="1762">
        <v>20293</v>
      </c>
      <c r="E11259" s="1103">
        <f t="shared" si="175"/>
        <v>11161.150000000001</v>
      </c>
    </row>
    <row r="11260" spans="1:5" ht="15.6">
      <c r="A11260" s="3246" t="s">
        <v>33289</v>
      </c>
      <c r="B11260" s="1763" t="s">
        <v>31842</v>
      </c>
      <c r="C11260" s="1763" t="s">
        <v>22371</v>
      </c>
      <c r="D11260" s="1764">
        <v>20293</v>
      </c>
      <c r="E11260" s="1104">
        <f t="shared" si="175"/>
        <v>11161.150000000001</v>
      </c>
    </row>
    <row r="11261" spans="1:5" ht="15.6">
      <c r="A11261" s="3245" t="s">
        <v>31843</v>
      </c>
      <c r="B11261" s="1761" t="s">
        <v>31844</v>
      </c>
      <c r="C11261" s="1761" t="s">
        <v>22371</v>
      </c>
      <c r="D11261" s="1762">
        <v>20319</v>
      </c>
      <c r="E11261" s="1103">
        <f t="shared" si="175"/>
        <v>11175.45</v>
      </c>
    </row>
    <row r="11262" spans="1:5" ht="15.6">
      <c r="A11262" s="3246" t="s">
        <v>31845</v>
      </c>
      <c r="B11262" s="1763" t="s">
        <v>31846</v>
      </c>
      <c r="C11262" s="1763" t="s">
        <v>22371</v>
      </c>
      <c r="D11262" s="1764">
        <v>20319</v>
      </c>
      <c r="E11262" s="1104">
        <f t="shared" si="175"/>
        <v>11175.45</v>
      </c>
    </row>
    <row r="11263" spans="1:5" ht="15.6">
      <c r="A11263" s="3245" t="s">
        <v>31847</v>
      </c>
      <c r="B11263" s="1761" t="s">
        <v>31848</v>
      </c>
      <c r="C11263" s="1761" t="s">
        <v>22371</v>
      </c>
      <c r="D11263" s="1762">
        <v>20404</v>
      </c>
      <c r="E11263" s="1103">
        <f t="shared" si="175"/>
        <v>11222.2</v>
      </c>
    </row>
    <row r="11264" spans="1:5" ht="15.6">
      <c r="A11264" s="3246" t="s">
        <v>31849</v>
      </c>
      <c r="B11264" s="1763" t="s">
        <v>31850</v>
      </c>
      <c r="C11264" s="1763" t="s">
        <v>22371</v>
      </c>
      <c r="D11264" s="1764">
        <v>20404</v>
      </c>
      <c r="E11264" s="1104">
        <f t="shared" si="175"/>
        <v>11222.2</v>
      </c>
    </row>
    <row r="11265" spans="1:5" ht="15.6">
      <c r="A11265" s="3245" t="s">
        <v>31851</v>
      </c>
      <c r="B11265" s="1761" t="s">
        <v>31852</v>
      </c>
      <c r="C11265" s="1761" t="s">
        <v>22371</v>
      </c>
      <c r="D11265" s="1762">
        <v>20422</v>
      </c>
      <c r="E11265" s="1103">
        <f t="shared" si="175"/>
        <v>11232.1</v>
      </c>
    </row>
    <row r="11266" spans="1:5" ht="15.6">
      <c r="A11266" s="3246" t="s">
        <v>31853</v>
      </c>
      <c r="B11266" s="1763" t="s">
        <v>31854</v>
      </c>
      <c r="C11266" s="1763" t="s">
        <v>22371</v>
      </c>
      <c r="D11266" s="1764">
        <v>20422</v>
      </c>
      <c r="E11266" s="1104">
        <f t="shared" si="175"/>
        <v>11232.1</v>
      </c>
    </row>
    <row r="11267" spans="1:5" ht="15.6">
      <c r="A11267" s="3245" t="s">
        <v>31855</v>
      </c>
      <c r="B11267" s="1761" t="s">
        <v>31856</v>
      </c>
      <c r="C11267" s="1761" t="s">
        <v>22371</v>
      </c>
      <c r="D11267" s="1762">
        <v>20427</v>
      </c>
      <c r="E11267" s="1103">
        <f t="shared" si="175"/>
        <v>11234.85</v>
      </c>
    </row>
    <row r="11268" spans="1:5" ht="15.6">
      <c r="A11268" s="3246" t="s">
        <v>31857</v>
      </c>
      <c r="B11268" s="1763" t="s">
        <v>31858</v>
      </c>
      <c r="C11268" s="1763" t="s">
        <v>22371</v>
      </c>
      <c r="D11268" s="1764">
        <v>20427</v>
      </c>
      <c r="E11268" s="1104">
        <f t="shared" si="175"/>
        <v>11234.85</v>
      </c>
    </row>
    <row r="11269" spans="1:5" ht="15.6">
      <c r="A11269" s="3245" t="s">
        <v>33290</v>
      </c>
      <c r="B11269" s="1761" t="s">
        <v>31844</v>
      </c>
      <c r="C11269" s="1761" t="s">
        <v>22371</v>
      </c>
      <c r="D11269" s="1762">
        <v>20432</v>
      </c>
      <c r="E11269" s="1103">
        <f t="shared" si="175"/>
        <v>11237.6</v>
      </c>
    </row>
    <row r="11270" spans="1:5" ht="15.6">
      <c r="A11270" s="3246" t="s">
        <v>33291</v>
      </c>
      <c r="B11270" s="1763" t="s">
        <v>31846</v>
      </c>
      <c r="C11270" s="1763" t="s">
        <v>22371</v>
      </c>
      <c r="D11270" s="1764">
        <v>20432</v>
      </c>
      <c r="E11270" s="1104">
        <f t="shared" si="175"/>
        <v>11237.6</v>
      </c>
    </row>
    <row r="11271" spans="1:5" ht="15.6">
      <c r="A11271" s="3245" t="s">
        <v>26606</v>
      </c>
      <c r="B11271" s="1761" t="s">
        <v>5204</v>
      </c>
      <c r="C11271" s="1761" t="s">
        <v>22371</v>
      </c>
      <c r="D11271" s="1762">
        <v>20441</v>
      </c>
      <c r="E11271" s="1103">
        <f t="shared" si="175"/>
        <v>11242.550000000001</v>
      </c>
    </row>
    <row r="11272" spans="1:5" ht="15.6">
      <c r="A11272" s="3246" t="s">
        <v>26607</v>
      </c>
      <c r="B11272" s="1763" t="s">
        <v>5205</v>
      </c>
      <c r="C11272" s="1763" t="s">
        <v>22371</v>
      </c>
      <c r="D11272" s="1764">
        <v>20441</v>
      </c>
      <c r="E11272" s="1104">
        <f t="shared" si="175"/>
        <v>11242.550000000001</v>
      </c>
    </row>
    <row r="11273" spans="1:5" ht="15.6">
      <c r="A11273" s="3245" t="s">
        <v>26608</v>
      </c>
      <c r="B11273" s="1761" t="s">
        <v>5206</v>
      </c>
      <c r="C11273" s="1761" t="s">
        <v>22371</v>
      </c>
      <c r="D11273" s="1762">
        <v>20459</v>
      </c>
      <c r="E11273" s="1103">
        <f t="shared" si="175"/>
        <v>11252.45</v>
      </c>
    </row>
    <row r="11274" spans="1:5" ht="15.6">
      <c r="A11274" s="3246" t="s">
        <v>26609</v>
      </c>
      <c r="B11274" s="1763" t="s">
        <v>5207</v>
      </c>
      <c r="C11274" s="1763" t="s">
        <v>22371</v>
      </c>
      <c r="D11274" s="1764">
        <v>20459</v>
      </c>
      <c r="E11274" s="1104">
        <f t="shared" si="175"/>
        <v>11252.45</v>
      </c>
    </row>
    <row r="11275" spans="1:5" ht="15.6">
      <c r="A11275" s="3245" t="s">
        <v>26610</v>
      </c>
      <c r="B11275" s="1761" t="s">
        <v>5208</v>
      </c>
      <c r="C11275" s="1761" t="s">
        <v>22371</v>
      </c>
      <c r="D11275" s="1762">
        <v>20463</v>
      </c>
      <c r="E11275" s="1103">
        <f t="shared" si="175"/>
        <v>11254.650000000001</v>
      </c>
    </row>
    <row r="11276" spans="1:5" ht="15.6">
      <c r="A11276" s="3246" t="s">
        <v>26611</v>
      </c>
      <c r="B11276" s="1763" t="s">
        <v>5209</v>
      </c>
      <c r="C11276" s="1763" t="s">
        <v>22371</v>
      </c>
      <c r="D11276" s="1764">
        <v>20463</v>
      </c>
      <c r="E11276" s="1104">
        <f t="shared" si="175"/>
        <v>11254.650000000001</v>
      </c>
    </row>
    <row r="11277" spans="1:5" ht="15.6">
      <c r="A11277" s="3245" t="s">
        <v>33292</v>
      </c>
      <c r="B11277" s="1761" t="s">
        <v>5204</v>
      </c>
      <c r="C11277" s="1761" t="s">
        <v>22371</v>
      </c>
      <c r="D11277" s="1762">
        <v>20502</v>
      </c>
      <c r="E11277" s="1103">
        <f t="shared" ref="E11277:E11340" si="176">D11277*(100%-$E$8)</f>
        <v>11276.1</v>
      </c>
    </row>
    <row r="11278" spans="1:5" ht="15.6">
      <c r="A11278" s="3246" t="s">
        <v>33293</v>
      </c>
      <c r="B11278" s="1763" t="s">
        <v>5205</v>
      </c>
      <c r="C11278" s="1763" t="s">
        <v>22371</v>
      </c>
      <c r="D11278" s="1764">
        <v>20502</v>
      </c>
      <c r="E11278" s="1104">
        <f t="shared" si="176"/>
        <v>11276.1</v>
      </c>
    </row>
    <row r="11279" spans="1:5" ht="15.6">
      <c r="A11279" s="3245" t="s">
        <v>26612</v>
      </c>
      <c r="B11279" s="1761" t="s">
        <v>22392</v>
      </c>
      <c r="C11279" s="1761" t="s">
        <v>22371</v>
      </c>
      <c r="D11279" s="1762">
        <v>20542</v>
      </c>
      <c r="E11279" s="1103">
        <f t="shared" si="176"/>
        <v>11298.1</v>
      </c>
    </row>
    <row r="11280" spans="1:5" ht="15.6">
      <c r="A11280" s="3246" t="s">
        <v>26613</v>
      </c>
      <c r="B11280" s="1763" t="s">
        <v>22402</v>
      </c>
      <c r="C11280" s="1763" t="s">
        <v>22371</v>
      </c>
      <c r="D11280" s="1764">
        <v>20542</v>
      </c>
      <c r="E11280" s="1104">
        <f t="shared" si="176"/>
        <v>11298.1</v>
      </c>
    </row>
    <row r="11281" spans="1:5" ht="15.6">
      <c r="A11281" s="3245" t="s">
        <v>33294</v>
      </c>
      <c r="B11281" s="1761" t="s">
        <v>31852</v>
      </c>
      <c r="C11281" s="1761" t="s">
        <v>22371</v>
      </c>
      <c r="D11281" s="1762">
        <v>20554</v>
      </c>
      <c r="E11281" s="1103">
        <f t="shared" si="176"/>
        <v>11304.7</v>
      </c>
    </row>
    <row r="11282" spans="1:5" ht="15.6">
      <c r="A11282" s="3246" t="s">
        <v>33295</v>
      </c>
      <c r="B11282" s="1763" t="s">
        <v>31856</v>
      </c>
      <c r="C11282" s="1763" t="s">
        <v>22371</v>
      </c>
      <c r="D11282" s="1764">
        <v>20554</v>
      </c>
      <c r="E11282" s="1104">
        <f t="shared" si="176"/>
        <v>11304.7</v>
      </c>
    </row>
    <row r="11283" spans="1:5" ht="15.6">
      <c r="A11283" s="3245" t="s">
        <v>33296</v>
      </c>
      <c r="B11283" s="1761" t="s">
        <v>31854</v>
      </c>
      <c r="C11283" s="1761" t="s">
        <v>22371</v>
      </c>
      <c r="D11283" s="1762">
        <v>20554</v>
      </c>
      <c r="E11283" s="1103">
        <f t="shared" si="176"/>
        <v>11304.7</v>
      </c>
    </row>
    <row r="11284" spans="1:5" ht="15.6">
      <c r="A11284" s="3246" t="s">
        <v>33297</v>
      </c>
      <c r="B11284" s="1763" t="s">
        <v>31858</v>
      </c>
      <c r="C11284" s="1763" t="s">
        <v>22371</v>
      </c>
      <c r="D11284" s="1764">
        <v>20554</v>
      </c>
      <c r="E11284" s="1104">
        <f t="shared" si="176"/>
        <v>11304.7</v>
      </c>
    </row>
    <row r="11285" spans="1:5" ht="15.6">
      <c r="A11285" s="3245" t="s">
        <v>33298</v>
      </c>
      <c r="B11285" s="1761" t="s">
        <v>5206</v>
      </c>
      <c r="C11285" s="1761" t="s">
        <v>22371</v>
      </c>
      <c r="D11285" s="1762">
        <v>20568</v>
      </c>
      <c r="E11285" s="1103">
        <f t="shared" si="176"/>
        <v>11312.400000000001</v>
      </c>
    </row>
    <row r="11286" spans="1:5" ht="15.6">
      <c r="A11286" s="3246" t="s">
        <v>33299</v>
      </c>
      <c r="B11286" s="1763" t="s">
        <v>5208</v>
      </c>
      <c r="C11286" s="1763" t="s">
        <v>22371</v>
      </c>
      <c r="D11286" s="1764">
        <v>20568</v>
      </c>
      <c r="E11286" s="1104">
        <f t="shared" si="176"/>
        <v>11312.400000000001</v>
      </c>
    </row>
    <row r="11287" spans="1:5" ht="15.6">
      <c r="A11287" s="3245" t="s">
        <v>33300</v>
      </c>
      <c r="B11287" s="1761" t="s">
        <v>5207</v>
      </c>
      <c r="C11287" s="1761" t="s">
        <v>22371</v>
      </c>
      <c r="D11287" s="1762">
        <v>20568</v>
      </c>
      <c r="E11287" s="1103">
        <f t="shared" si="176"/>
        <v>11312.400000000001</v>
      </c>
    </row>
    <row r="11288" spans="1:5" ht="15.6">
      <c r="A11288" s="3246" t="s">
        <v>33301</v>
      </c>
      <c r="B11288" s="1763" t="s">
        <v>5209</v>
      </c>
      <c r="C11288" s="1763" t="s">
        <v>22371</v>
      </c>
      <c r="D11288" s="1764">
        <v>20568</v>
      </c>
      <c r="E11288" s="1104">
        <f t="shared" si="176"/>
        <v>11312.400000000001</v>
      </c>
    </row>
    <row r="11289" spans="1:5" ht="15.6">
      <c r="A11289" s="3245" t="s">
        <v>31859</v>
      </c>
      <c r="B11289" s="1761" t="s">
        <v>31860</v>
      </c>
      <c r="C11289" s="1761" t="s">
        <v>22371</v>
      </c>
      <c r="D11289" s="1762">
        <v>20581</v>
      </c>
      <c r="E11289" s="1103">
        <f t="shared" si="176"/>
        <v>11319.550000000001</v>
      </c>
    </row>
    <row r="11290" spans="1:5" ht="15.6">
      <c r="A11290" s="3246" t="s">
        <v>31861</v>
      </c>
      <c r="B11290" s="1763" t="s">
        <v>31862</v>
      </c>
      <c r="C11290" s="1763" t="s">
        <v>22371</v>
      </c>
      <c r="D11290" s="1764">
        <v>20581</v>
      </c>
      <c r="E11290" s="1104">
        <f t="shared" si="176"/>
        <v>11319.550000000001</v>
      </c>
    </row>
    <row r="11291" spans="1:5" ht="15.6">
      <c r="A11291" s="3245" t="s">
        <v>33302</v>
      </c>
      <c r="B11291" s="1761" t="s">
        <v>31848</v>
      </c>
      <c r="C11291" s="1761" t="s">
        <v>22371</v>
      </c>
      <c r="D11291" s="1762">
        <v>20641</v>
      </c>
      <c r="E11291" s="1103">
        <f t="shared" si="176"/>
        <v>11352.550000000001</v>
      </c>
    </row>
    <row r="11292" spans="1:5" ht="15.6">
      <c r="A11292" s="3246" t="s">
        <v>33303</v>
      </c>
      <c r="B11292" s="1763" t="s">
        <v>31850</v>
      </c>
      <c r="C11292" s="1763" t="s">
        <v>22371</v>
      </c>
      <c r="D11292" s="1764">
        <v>20641</v>
      </c>
      <c r="E11292" s="1104">
        <f t="shared" si="176"/>
        <v>11352.550000000001</v>
      </c>
    </row>
    <row r="11293" spans="1:5" ht="15.6">
      <c r="A11293" s="3245" t="s">
        <v>33304</v>
      </c>
      <c r="B11293" s="1761" t="s">
        <v>31860</v>
      </c>
      <c r="C11293" s="1761" t="s">
        <v>22371</v>
      </c>
      <c r="D11293" s="1762">
        <v>20711</v>
      </c>
      <c r="E11293" s="1103">
        <f t="shared" si="176"/>
        <v>11391.050000000001</v>
      </c>
    </row>
    <row r="11294" spans="1:5" ht="15.6">
      <c r="A11294" s="3246" t="s">
        <v>33305</v>
      </c>
      <c r="B11294" s="1763" t="s">
        <v>31862</v>
      </c>
      <c r="C11294" s="1763" t="s">
        <v>22371</v>
      </c>
      <c r="D11294" s="1764">
        <v>20711</v>
      </c>
      <c r="E11294" s="1104">
        <f t="shared" si="176"/>
        <v>11391.050000000001</v>
      </c>
    </row>
    <row r="11295" spans="1:5" ht="15.6">
      <c r="A11295" s="3245" t="s">
        <v>31863</v>
      </c>
      <c r="B11295" s="1761" t="s">
        <v>31864</v>
      </c>
      <c r="C11295" s="1761" t="s">
        <v>22371</v>
      </c>
      <c r="D11295" s="1762">
        <v>20778</v>
      </c>
      <c r="E11295" s="1103">
        <f t="shared" si="176"/>
        <v>11427.900000000001</v>
      </c>
    </row>
    <row r="11296" spans="1:5" ht="15.6">
      <c r="A11296" s="3246" t="s">
        <v>31865</v>
      </c>
      <c r="B11296" s="1763" t="s">
        <v>31866</v>
      </c>
      <c r="C11296" s="1763" t="s">
        <v>22371</v>
      </c>
      <c r="D11296" s="1764">
        <v>20778</v>
      </c>
      <c r="E11296" s="1104">
        <f t="shared" si="176"/>
        <v>11427.900000000001</v>
      </c>
    </row>
    <row r="11297" spans="1:5" ht="15.6">
      <c r="A11297" s="3245" t="s">
        <v>26614</v>
      </c>
      <c r="B11297" s="1761" t="s">
        <v>22376</v>
      </c>
      <c r="C11297" s="1761" t="s">
        <v>22371</v>
      </c>
      <c r="D11297" s="1762">
        <v>20814</v>
      </c>
      <c r="E11297" s="1103">
        <f t="shared" si="176"/>
        <v>11447.7</v>
      </c>
    </row>
    <row r="11298" spans="1:5" ht="15.6">
      <c r="A11298" s="3246" t="s">
        <v>26615</v>
      </c>
      <c r="B11298" s="1763" t="s">
        <v>22386</v>
      </c>
      <c r="C11298" s="1763" t="s">
        <v>22371</v>
      </c>
      <c r="D11298" s="1764">
        <v>20814</v>
      </c>
      <c r="E11298" s="1104">
        <f t="shared" si="176"/>
        <v>11447.7</v>
      </c>
    </row>
    <row r="11299" spans="1:5" ht="15.6">
      <c r="A11299" s="3245" t="s">
        <v>26616</v>
      </c>
      <c r="B11299" s="1761" t="s">
        <v>5228</v>
      </c>
      <c r="C11299" s="1761" t="s">
        <v>22371</v>
      </c>
      <c r="D11299" s="1762">
        <v>20988</v>
      </c>
      <c r="E11299" s="1103">
        <f t="shared" si="176"/>
        <v>11543.400000000001</v>
      </c>
    </row>
    <row r="11300" spans="1:5" ht="15.6">
      <c r="A11300" s="3246" t="s">
        <v>26617</v>
      </c>
      <c r="B11300" s="1763" t="s">
        <v>5229</v>
      </c>
      <c r="C11300" s="1763" t="s">
        <v>22371</v>
      </c>
      <c r="D11300" s="1764">
        <v>20988</v>
      </c>
      <c r="E11300" s="1104">
        <f t="shared" si="176"/>
        <v>11543.400000000001</v>
      </c>
    </row>
    <row r="11301" spans="1:5" ht="15.6">
      <c r="A11301" s="3245" t="s">
        <v>31867</v>
      </c>
      <c r="B11301" s="1761" t="s">
        <v>31868</v>
      </c>
      <c r="C11301" s="1761" t="s">
        <v>22371</v>
      </c>
      <c r="D11301" s="1762">
        <v>20998</v>
      </c>
      <c r="E11301" s="1103">
        <f t="shared" si="176"/>
        <v>11548.900000000001</v>
      </c>
    </row>
    <row r="11302" spans="1:5" ht="15.6">
      <c r="A11302" s="3246" t="s">
        <v>31869</v>
      </c>
      <c r="B11302" s="1763" t="s">
        <v>31870</v>
      </c>
      <c r="C11302" s="1763" t="s">
        <v>22371</v>
      </c>
      <c r="D11302" s="1764">
        <v>20998</v>
      </c>
      <c r="E11302" s="1104">
        <f t="shared" si="176"/>
        <v>11548.900000000001</v>
      </c>
    </row>
    <row r="11303" spans="1:5" ht="15.6">
      <c r="A11303" s="3245" t="s">
        <v>31871</v>
      </c>
      <c r="B11303" s="1761" t="s">
        <v>31872</v>
      </c>
      <c r="C11303" s="1761" t="s">
        <v>22371</v>
      </c>
      <c r="D11303" s="1762">
        <v>21016</v>
      </c>
      <c r="E11303" s="1103">
        <f t="shared" si="176"/>
        <v>11558.800000000001</v>
      </c>
    </row>
    <row r="11304" spans="1:5" ht="15.6">
      <c r="A11304" s="3246" t="s">
        <v>31873</v>
      </c>
      <c r="B11304" s="1763" t="s">
        <v>31874</v>
      </c>
      <c r="C11304" s="1763" t="s">
        <v>22371</v>
      </c>
      <c r="D11304" s="1764">
        <v>21016</v>
      </c>
      <c r="E11304" s="1104">
        <f t="shared" si="176"/>
        <v>11558.800000000001</v>
      </c>
    </row>
    <row r="11305" spans="1:5" ht="15.6">
      <c r="A11305" s="3245" t="s">
        <v>31875</v>
      </c>
      <c r="B11305" s="1761" t="s">
        <v>31876</v>
      </c>
      <c r="C11305" s="1761" t="s">
        <v>22371</v>
      </c>
      <c r="D11305" s="1762">
        <v>21021</v>
      </c>
      <c r="E11305" s="1103">
        <f t="shared" si="176"/>
        <v>11561.550000000001</v>
      </c>
    </row>
    <row r="11306" spans="1:5" ht="15.6">
      <c r="A11306" s="3246" t="s">
        <v>31877</v>
      </c>
      <c r="B11306" s="1763" t="s">
        <v>31878</v>
      </c>
      <c r="C11306" s="1763" t="s">
        <v>22371</v>
      </c>
      <c r="D11306" s="1764">
        <v>21021</v>
      </c>
      <c r="E11306" s="1104">
        <f t="shared" si="176"/>
        <v>11561.550000000001</v>
      </c>
    </row>
    <row r="11307" spans="1:5" ht="15.6">
      <c r="A11307" s="3245" t="s">
        <v>33306</v>
      </c>
      <c r="B11307" s="1761" t="s">
        <v>5228</v>
      </c>
      <c r="C11307" s="1761" t="s">
        <v>22371</v>
      </c>
      <c r="D11307" s="1762">
        <v>21095</v>
      </c>
      <c r="E11307" s="1103">
        <f t="shared" si="176"/>
        <v>11602.250000000002</v>
      </c>
    </row>
    <row r="11308" spans="1:5" ht="15.6">
      <c r="A11308" s="3246" t="s">
        <v>33307</v>
      </c>
      <c r="B11308" s="1763" t="s">
        <v>5229</v>
      </c>
      <c r="C11308" s="1763" t="s">
        <v>22371</v>
      </c>
      <c r="D11308" s="1764">
        <v>21095</v>
      </c>
      <c r="E11308" s="1104">
        <f t="shared" si="176"/>
        <v>11602.250000000002</v>
      </c>
    </row>
    <row r="11309" spans="1:5" ht="15.6">
      <c r="A11309" s="3245" t="s">
        <v>33308</v>
      </c>
      <c r="B11309" s="1761" t="s">
        <v>31868</v>
      </c>
      <c r="C11309" s="1761" t="s">
        <v>22371</v>
      </c>
      <c r="D11309" s="1762">
        <v>21130</v>
      </c>
      <c r="E11309" s="1103">
        <f t="shared" si="176"/>
        <v>11621.500000000002</v>
      </c>
    </row>
    <row r="11310" spans="1:5" ht="15.6">
      <c r="A11310" s="3246" t="s">
        <v>33309</v>
      </c>
      <c r="B11310" s="1763" t="s">
        <v>31872</v>
      </c>
      <c r="C11310" s="1763" t="s">
        <v>22371</v>
      </c>
      <c r="D11310" s="1764">
        <v>21130</v>
      </c>
      <c r="E11310" s="1104">
        <f t="shared" si="176"/>
        <v>11621.500000000002</v>
      </c>
    </row>
    <row r="11311" spans="1:5" ht="15.6">
      <c r="A11311" s="3245" t="s">
        <v>33310</v>
      </c>
      <c r="B11311" s="1761" t="s">
        <v>31876</v>
      </c>
      <c r="C11311" s="1761" t="s">
        <v>22371</v>
      </c>
      <c r="D11311" s="1762">
        <v>21130</v>
      </c>
      <c r="E11311" s="1103">
        <f t="shared" si="176"/>
        <v>11621.500000000002</v>
      </c>
    </row>
    <row r="11312" spans="1:5" ht="15.6">
      <c r="A11312" s="3246" t="s">
        <v>33311</v>
      </c>
      <c r="B11312" s="1763" t="s">
        <v>31870</v>
      </c>
      <c r="C11312" s="1763" t="s">
        <v>22371</v>
      </c>
      <c r="D11312" s="1764">
        <v>21130</v>
      </c>
      <c r="E11312" s="1104">
        <f t="shared" si="176"/>
        <v>11621.500000000002</v>
      </c>
    </row>
    <row r="11313" spans="1:5" ht="15.6">
      <c r="A11313" s="3245" t="s">
        <v>33312</v>
      </c>
      <c r="B11313" s="1761" t="s">
        <v>31874</v>
      </c>
      <c r="C11313" s="1761" t="s">
        <v>22371</v>
      </c>
      <c r="D11313" s="1762">
        <v>21130</v>
      </c>
      <c r="E11313" s="1103">
        <f t="shared" si="176"/>
        <v>11621.500000000002</v>
      </c>
    </row>
    <row r="11314" spans="1:5" ht="15.6">
      <c r="A11314" s="3246" t="s">
        <v>33313</v>
      </c>
      <c r="B11314" s="1763" t="s">
        <v>31878</v>
      </c>
      <c r="C11314" s="1763" t="s">
        <v>22371</v>
      </c>
      <c r="D11314" s="1764">
        <v>21130</v>
      </c>
      <c r="E11314" s="1104">
        <f t="shared" si="176"/>
        <v>11621.500000000002</v>
      </c>
    </row>
    <row r="11315" spans="1:5" ht="15.6">
      <c r="A11315" s="3245" t="s">
        <v>31879</v>
      </c>
      <c r="B11315" s="1761" t="s">
        <v>31880</v>
      </c>
      <c r="C11315" s="1761" t="s">
        <v>22371</v>
      </c>
      <c r="D11315" s="1762">
        <v>21210</v>
      </c>
      <c r="E11315" s="1103">
        <f t="shared" si="176"/>
        <v>11665.500000000002</v>
      </c>
    </row>
    <row r="11316" spans="1:5" ht="15.6">
      <c r="A11316" s="3246" t="s">
        <v>31881</v>
      </c>
      <c r="B11316" s="1763" t="s">
        <v>31882</v>
      </c>
      <c r="C11316" s="1763" t="s">
        <v>22371</v>
      </c>
      <c r="D11316" s="1764">
        <v>21210</v>
      </c>
      <c r="E11316" s="1104">
        <f t="shared" si="176"/>
        <v>11665.500000000002</v>
      </c>
    </row>
    <row r="11317" spans="1:5" ht="15.6">
      <c r="A11317" s="3245" t="s">
        <v>26618</v>
      </c>
      <c r="B11317" s="1761" t="s">
        <v>5224</v>
      </c>
      <c r="C11317" s="1761" t="s">
        <v>22371</v>
      </c>
      <c r="D11317" s="1762">
        <v>21226</v>
      </c>
      <c r="E11317" s="1103">
        <f t="shared" si="176"/>
        <v>11674.300000000001</v>
      </c>
    </row>
    <row r="11318" spans="1:5" ht="15.6">
      <c r="A11318" s="3246" t="s">
        <v>26619</v>
      </c>
      <c r="B11318" s="1763" t="s">
        <v>5225</v>
      </c>
      <c r="C11318" s="1763" t="s">
        <v>22371</v>
      </c>
      <c r="D11318" s="1764">
        <v>21226</v>
      </c>
      <c r="E11318" s="1104">
        <f t="shared" si="176"/>
        <v>11674.300000000001</v>
      </c>
    </row>
    <row r="11319" spans="1:5" ht="15.6">
      <c r="A11319" s="3245" t="s">
        <v>31883</v>
      </c>
      <c r="B11319" s="1761" t="s">
        <v>31884</v>
      </c>
      <c r="C11319" s="1761" t="s">
        <v>22371</v>
      </c>
      <c r="D11319" s="1762">
        <v>21229</v>
      </c>
      <c r="E11319" s="1103">
        <f t="shared" si="176"/>
        <v>11675.95</v>
      </c>
    </row>
    <row r="11320" spans="1:5" ht="15.6">
      <c r="A11320" s="3246" t="s">
        <v>31885</v>
      </c>
      <c r="B11320" s="1763" t="s">
        <v>31886</v>
      </c>
      <c r="C11320" s="1763" t="s">
        <v>22371</v>
      </c>
      <c r="D11320" s="1764">
        <v>21229</v>
      </c>
      <c r="E11320" s="1104">
        <f t="shared" si="176"/>
        <v>11675.95</v>
      </c>
    </row>
    <row r="11321" spans="1:5" ht="15.6">
      <c r="A11321" s="3245" t="s">
        <v>26620</v>
      </c>
      <c r="B11321" s="1761" t="s">
        <v>5226</v>
      </c>
      <c r="C11321" s="1761" t="s">
        <v>22371</v>
      </c>
      <c r="D11321" s="1762">
        <v>21231</v>
      </c>
      <c r="E11321" s="1103">
        <f t="shared" si="176"/>
        <v>11677.050000000001</v>
      </c>
    </row>
    <row r="11322" spans="1:5" ht="15.6">
      <c r="A11322" s="3246" t="s">
        <v>26621</v>
      </c>
      <c r="B11322" s="1763" t="s">
        <v>5227</v>
      </c>
      <c r="C11322" s="1763" t="s">
        <v>22371</v>
      </c>
      <c r="D11322" s="1764">
        <v>21231</v>
      </c>
      <c r="E11322" s="1104">
        <f t="shared" si="176"/>
        <v>11677.050000000001</v>
      </c>
    </row>
    <row r="11323" spans="1:5" ht="15.6">
      <c r="A11323" s="3245" t="s">
        <v>31887</v>
      </c>
      <c r="B11323" s="1761" t="s">
        <v>31888</v>
      </c>
      <c r="C11323" s="1761" t="s">
        <v>22371</v>
      </c>
      <c r="D11323" s="1762">
        <v>21234</v>
      </c>
      <c r="E11323" s="1103">
        <f t="shared" si="176"/>
        <v>11678.7</v>
      </c>
    </row>
    <row r="11324" spans="1:5" ht="15.6">
      <c r="A11324" s="3246" t="s">
        <v>31889</v>
      </c>
      <c r="B11324" s="1763" t="s">
        <v>31890</v>
      </c>
      <c r="C11324" s="1763" t="s">
        <v>22371</v>
      </c>
      <c r="D11324" s="1764">
        <v>21234</v>
      </c>
      <c r="E11324" s="1104">
        <f t="shared" si="176"/>
        <v>11678.7</v>
      </c>
    </row>
    <row r="11325" spans="1:5" ht="15.6">
      <c r="A11325" s="3245" t="s">
        <v>26622</v>
      </c>
      <c r="B11325" s="1761" t="s">
        <v>22373</v>
      </c>
      <c r="C11325" s="1761" t="s">
        <v>22371</v>
      </c>
      <c r="D11325" s="1762">
        <v>21247</v>
      </c>
      <c r="E11325" s="1103">
        <f t="shared" si="176"/>
        <v>11685.85</v>
      </c>
    </row>
    <row r="11326" spans="1:5" ht="15.6">
      <c r="A11326" s="3246" t="s">
        <v>26623</v>
      </c>
      <c r="B11326" s="1763" t="s">
        <v>22383</v>
      </c>
      <c r="C11326" s="1763" t="s">
        <v>22371</v>
      </c>
      <c r="D11326" s="1764">
        <v>21247</v>
      </c>
      <c r="E11326" s="1104">
        <f t="shared" si="176"/>
        <v>11685.85</v>
      </c>
    </row>
    <row r="11327" spans="1:5" ht="15.6">
      <c r="A11327" s="3245" t="s">
        <v>26624</v>
      </c>
      <c r="B11327" s="1761" t="s">
        <v>11831</v>
      </c>
      <c r="C11327" s="1761" t="s">
        <v>22371</v>
      </c>
      <c r="D11327" s="1762">
        <v>21249</v>
      </c>
      <c r="E11327" s="1103">
        <f t="shared" si="176"/>
        <v>11686.95</v>
      </c>
    </row>
    <row r="11328" spans="1:5" ht="15.6">
      <c r="A11328" s="3246" t="s">
        <v>26625</v>
      </c>
      <c r="B11328" s="1763" t="s">
        <v>11832</v>
      </c>
      <c r="C11328" s="1763" t="s">
        <v>22371</v>
      </c>
      <c r="D11328" s="1764">
        <v>21249</v>
      </c>
      <c r="E11328" s="1104">
        <f t="shared" si="176"/>
        <v>11686.95</v>
      </c>
    </row>
    <row r="11329" spans="1:5" ht="15.6">
      <c r="A11329" s="3245" t="s">
        <v>26626</v>
      </c>
      <c r="B11329" s="1761" t="s">
        <v>22374</v>
      </c>
      <c r="C11329" s="1761" t="s">
        <v>22371</v>
      </c>
      <c r="D11329" s="1762">
        <v>21265</v>
      </c>
      <c r="E11329" s="1103">
        <f t="shared" si="176"/>
        <v>11695.750000000002</v>
      </c>
    </row>
    <row r="11330" spans="1:5" ht="15.6">
      <c r="A11330" s="3246" t="s">
        <v>26627</v>
      </c>
      <c r="B11330" s="1763" t="s">
        <v>22384</v>
      </c>
      <c r="C11330" s="1763" t="s">
        <v>22371</v>
      </c>
      <c r="D11330" s="1764">
        <v>21265</v>
      </c>
      <c r="E11330" s="1104">
        <f t="shared" si="176"/>
        <v>11695.750000000002</v>
      </c>
    </row>
    <row r="11331" spans="1:5" ht="15.6">
      <c r="A11331" s="3245" t="s">
        <v>33314</v>
      </c>
      <c r="B11331" s="1761" t="s">
        <v>5224</v>
      </c>
      <c r="C11331" s="1761" t="s">
        <v>22371</v>
      </c>
      <c r="D11331" s="1762">
        <v>21269</v>
      </c>
      <c r="E11331" s="1103">
        <f t="shared" si="176"/>
        <v>11697.95</v>
      </c>
    </row>
    <row r="11332" spans="1:5" ht="15.6">
      <c r="A11332" s="3246" t="s">
        <v>33315</v>
      </c>
      <c r="B11332" s="1763" t="s">
        <v>5225</v>
      </c>
      <c r="C11332" s="1763" t="s">
        <v>22371</v>
      </c>
      <c r="D11332" s="1764">
        <v>21269</v>
      </c>
      <c r="E11332" s="1104">
        <f t="shared" si="176"/>
        <v>11697.95</v>
      </c>
    </row>
    <row r="11333" spans="1:5" ht="15.6">
      <c r="A11333" s="3245" t="s">
        <v>26628</v>
      </c>
      <c r="B11333" s="1761" t="s">
        <v>22375</v>
      </c>
      <c r="C11333" s="1761" t="s">
        <v>22371</v>
      </c>
      <c r="D11333" s="1762">
        <v>21270</v>
      </c>
      <c r="E11333" s="1103">
        <f t="shared" si="176"/>
        <v>11698.500000000002</v>
      </c>
    </row>
    <row r="11334" spans="1:5" ht="15.6">
      <c r="A11334" s="3246" t="s">
        <v>26629</v>
      </c>
      <c r="B11334" s="1763" t="s">
        <v>22385</v>
      </c>
      <c r="C11334" s="1763" t="s">
        <v>22371</v>
      </c>
      <c r="D11334" s="1764">
        <v>21270</v>
      </c>
      <c r="E11334" s="1104">
        <f t="shared" si="176"/>
        <v>11698.500000000002</v>
      </c>
    </row>
    <row r="11335" spans="1:5" ht="15.6">
      <c r="A11335" s="3245" t="s">
        <v>33316</v>
      </c>
      <c r="B11335" s="1761" t="s">
        <v>5226</v>
      </c>
      <c r="C11335" s="1761" t="s">
        <v>22371</v>
      </c>
      <c r="D11335" s="1762">
        <v>21304</v>
      </c>
      <c r="E11335" s="1103">
        <f t="shared" si="176"/>
        <v>11717.2</v>
      </c>
    </row>
    <row r="11336" spans="1:5" ht="15.6">
      <c r="A11336" s="3246" t="s">
        <v>33317</v>
      </c>
      <c r="B11336" s="1763" t="s">
        <v>5227</v>
      </c>
      <c r="C11336" s="1763" t="s">
        <v>22371</v>
      </c>
      <c r="D11336" s="1764">
        <v>21304</v>
      </c>
      <c r="E11336" s="1104">
        <f t="shared" si="176"/>
        <v>11717.2</v>
      </c>
    </row>
    <row r="11337" spans="1:5" ht="15.6">
      <c r="A11337" s="3245" t="s">
        <v>33318</v>
      </c>
      <c r="B11337" s="1761" t="s">
        <v>11831</v>
      </c>
      <c r="C11337" s="1761" t="s">
        <v>22371</v>
      </c>
      <c r="D11337" s="1762">
        <v>21339</v>
      </c>
      <c r="E11337" s="1103">
        <f t="shared" si="176"/>
        <v>11736.45</v>
      </c>
    </row>
    <row r="11338" spans="1:5" ht="15.6">
      <c r="A11338" s="3246" t="s">
        <v>33319</v>
      </c>
      <c r="B11338" s="1763" t="s">
        <v>11832</v>
      </c>
      <c r="C11338" s="1763" t="s">
        <v>22371</v>
      </c>
      <c r="D11338" s="1764">
        <v>21339</v>
      </c>
      <c r="E11338" s="1104">
        <f t="shared" si="176"/>
        <v>11736.45</v>
      </c>
    </row>
    <row r="11339" spans="1:5" ht="15.6">
      <c r="A11339" s="3245" t="s">
        <v>31891</v>
      </c>
      <c r="B11339" s="1761" t="s">
        <v>31892</v>
      </c>
      <c r="C11339" s="1761" t="s">
        <v>22371</v>
      </c>
      <c r="D11339" s="1762">
        <v>21545</v>
      </c>
      <c r="E11339" s="1103">
        <f t="shared" si="176"/>
        <v>11849.750000000002</v>
      </c>
    </row>
    <row r="11340" spans="1:5" ht="15.6">
      <c r="A11340" s="3246" t="s">
        <v>31893</v>
      </c>
      <c r="B11340" s="1763" t="s">
        <v>31894</v>
      </c>
      <c r="C11340" s="1763" t="s">
        <v>22371</v>
      </c>
      <c r="D11340" s="1764">
        <v>21545</v>
      </c>
      <c r="E11340" s="1104">
        <f t="shared" si="176"/>
        <v>11849.750000000002</v>
      </c>
    </row>
    <row r="11341" spans="1:5" ht="15.6">
      <c r="A11341" s="3245" t="s">
        <v>33320</v>
      </c>
      <c r="B11341" s="1761" t="s">
        <v>31892</v>
      </c>
      <c r="C11341" s="1761" t="s">
        <v>22371</v>
      </c>
      <c r="D11341" s="1762">
        <v>21618</v>
      </c>
      <c r="E11341" s="1103">
        <f t="shared" ref="E11341:E11404" si="177">D11341*(100%-$E$8)</f>
        <v>11889.900000000001</v>
      </c>
    </row>
    <row r="11342" spans="1:5" ht="15.6">
      <c r="A11342" s="3246" t="s">
        <v>33321</v>
      </c>
      <c r="B11342" s="1763" t="s">
        <v>31894</v>
      </c>
      <c r="C11342" s="1763" t="s">
        <v>22371</v>
      </c>
      <c r="D11342" s="1764">
        <v>21618</v>
      </c>
      <c r="E11342" s="1104">
        <f t="shared" si="177"/>
        <v>11889.900000000001</v>
      </c>
    </row>
    <row r="11343" spans="1:5" ht="15.6">
      <c r="A11343" s="3245" t="s">
        <v>33322</v>
      </c>
      <c r="B11343" s="1761" t="s">
        <v>33323</v>
      </c>
      <c r="C11343" s="1761" t="s">
        <v>22371</v>
      </c>
      <c r="D11343" s="1762">
        <v>21652</v>
      </c>
      <c r="E11343" s="1103">
        <f t="shared" si="177"/>
        <v>11908.6</v>
      </c>
    </row>
    <row r="11344" spans="1:5" ht="15.6">
      <c r="A11344" s="3246" t="s">
        <v>33324</v>
      </c>
      <c r="B11344" s="1763" t="s">
        <v>33325</v>
      </c>
      <c r="C11344" s="1763" t="s">
        <v>22371</v>
      </c>
      <c r="D11344" s="1764">
        <v>21652</v>
      </c>
      <c r="E11344" s="1104">
        <f t="shared" si="177"/>
        <v>11908.6</v>
      </c>
    </row>
    <row r="11345" spans="1:5" ht="15.6">
      <c r="A11345" s="3245" t="s">
        <v>33326</v>
      </c>
      <c r="B11345" s="1761" t="s">
        <v>33327</v>
      </c>
      <c r="C11345" s="1761" t="s">
        <v>22371</v>
      </c>
      <c r="D11345" s="1762">
        <v>21670</v>
      </c>
      <c r="E11345" s="1103">
        <f t="shared" si="177"/>
        <v>11918.500000000002</v>
      </c>
    </row>
    <row r="11346" spans="1:5" ht="15.6">
      <c r="A11346" s="3246" t="s">
        <v>33328</v>
      </c>
      <c r="B11346" s="1763" t="s">
        <v>33329</v>
      </c>
      <c r="C11346" s="1763" t="s">
        <v>22371</v>
      </c>
      <c r="D11346" s="1764">
        <v>21670</v>
      </c>
      <c r="E11346" s="1104">
        <f t="shared" si="177"/>
        <v>11918.500000000002</v>
      </c>
    </row>
    <row r="11347" spans="1:5" ht="15.6">
      <c r="A11347" s="3245" t="s">
        <v>31895</v>
      </c>
      <c r="B11347" s="1761" t="s">
        <v>31896</v>
      </c>
      <c r="C11347" s="1761" t="s">
        <v>22371</v>
      </c>
      <c r="D11347" s="1762">
        <v>21783</v>
      </c>
      <c r="E11347" s="1103">
        <f t="shared" si="177"/>
        <v>11980.650000000001</v>
      </c>
    </row>
    <row r="11348" spans="1:5" ht="15.6">
      <c r="A11348" s="3246" t="s">
        <v>31897</v>
      </c>
      <c r="B11348" s="1763" t="s">
        <v>31898</v>
      </c>
      <c r="C11348" s="1763" t="s">
        <v>22371</v>
      </c>
      <c r="D11348" s="1764">
        <v>21783</v>
      </c>
      <c r="E11348" s="1104">
        <f t="shared" si="177"/>
        <v>11980.650000000001</v>
      </c>
    </row>
    <row r="11349" spans="1:5" ht="15.6">
      <c r="A11349" s="3245" t="s">
        <v>31899</v>
      </c>
      <c r="B11349" s="1761" t="s">
        <v>31900</v>
      </c>
      <c r="C11349" s="1761" t="s">
        <v>22371</v>
      </c>
      <c r="D11349" s="1762">
        <v>21788</v>
      </c>
      <c r="E11349" s="1103">
        <f t="shared" si="177"/>
        <v>11983.400000000001</v>
      </c>
    </row>
    <row r="11350" spans="1:5" ht="15.6">
      <c r="A11350" s="3246" t="s">
        <v>31901</v>
      </c>
      <c r="B11350" s="1763" t="s">
        <v>31902</v>
      </c>
      <c r="C11350" s="1763" t="s">
        <v>22371</v>
      </c>
      <c r="D11350" s="1764">
        <v>21788</v>
      </c>
      <c r="E11350" s="1104">
        <f t="shared" si="177"/>
        <v>11983.400000000001</v>
      </c>
    </row>
    <row r="11351" spans="1:5" ht="15.6">
      <c r="A11351" s="3245" t="s">
        <v>31903</v>
      </c>
      <c r="B11351" s="1761" t="s">
        <v>31904</v>
      </c>
      <c r="C11351" s="1761" t="s">
        <v>22371</v>
      </c>
      <c r="D11351" s="1762">
        <v>21807</v>
      </c>
      <c r="E11351" s="1103">
        <f t="shared" si="177"/>
        <v>11993.85</v>
      </c>
    </row>
    <row r="11352" spans="1:5" ht="15.6">
      <c r="A11352" s="3246" t="s">
        <v>31905</v>
      </c>
      <c r="B11352" s="1763" t="s">
        <v>31906</v>
      </c>
      <c r="C11352" s="1763" t="s">
        <v>22371</v>
      </c>
      <c r="D11352" s="1764">
        <v>21807</v>
      </c>
      <c r="E11352" s="1104">
        <f t="shared" si="177"/>
        <v>11993.85</v>
      </c>
    </row>
    <row r="11353" spans="1:5" ht="15.6">
      <c r="A11353" s="3245" t="s">
        <v>26630</v>
      </c>
      <c r="B11353" s="1761" t="s">
        <v>22396</v>
      </c>
      <c r="C11353" s="1761" t="s">
        <v>22371</v>
      </c>
      <c r="D11353" s="1762">
        <v>21814</v>
      </c>
      <c r="E11353" s="1103">
        <f t="shared" si="177"/>
        <v>11997.7</v>
      </c>
    </row>
    <row r="11354" spans="1:5" ht="15.6">
      <c r="A11354" s="3246" t="s">
        <v>26631</v>
      </c>
      <c r="B11354" s="1763" t="s">
        <v>22406</v>
      </c>
      <c r="C11354" s="1763" t="s">
        <v>22371</v>
      </c>
      <c r="D11354" s="1764">
        <v>21814</v>
      </c>
      <c r="E11354" s="1104">
        <f t="shared" si="177"/>
        <v>11997.7</v>
      </c>
    </row>
    <row r="11355" spans="1:5" ht="15.6">
      <c r="A11355" s="3245" t="s">
        <v>33330</v>
      </c>
      <c r="B11355" s="1761" t="s">
        <v>31896</v>
      </c>
      <c r="C11355" s="1761" t="s">
        <v>22371</v>
      </c>
      <c r="D11355" s="1762">
        <v>21827</v>
      </c>
      <c r="E11355" s="1103">
        <f t="shared" si="177"/>
        <v>12004.85</v>
      </c>
    </row>
    <row r="11356" spans="1:5" ht="15.6">
      <c r="A11356" s="3246" t="s">
        <v>33331</v>
      </c>
      <c r="B11356" s="1763" t="s">
        <v>31898</v>
      </c>
      <c r="C11356" s="1763" t="s">
        <v>22371</v>
      </c>
      <c r="D11356" s="1764">
        <v>21827</v>
      </c>
      <c r="E11356" s="1104">
        <f t="shared" si="177"/>
        <v>12004.85</v>
      </c>
    </row>
    <row r="11357" spans="1:5" ht="15.6">
      <c r="A11357" s="3245" t="s">
        <v>33332</v>
      </c>
      <c r="B11357" s="1761" t="s">
        <v>31900</v>
      </c>
      <c r="C11357" s="1761" t="s">
        <v>22371</v>
      </c>
      <c r="D11357" s="1762">
        <v>21862</v>
      </c>
      <c r="E11357" s="1103">
        <f t="shared" si="177"/>
        <v>12024.1</v>
      </c>
    </row>
    <row r="11358" spans="1:5" ht="15.6">
      <c r="A11358" s="3246" t="s">
        <v>33333</v>
      </c>
      <c r="B11358" s="1763" t="s">
        <v>31904</v>
      </c>
      <c r="C11358" s="1763" t="s">
        <v>22371</v>
      </c>
      <c r="D11358" s="1764">
        <v>21862</v>
      </c>
      <c r="E11358" s="1104">
        <f t="shared" si="177"/>
        <v>12024.1</v>
      </c>
    </row>
    <row r="11359" spans="1:5" ht="15.6">
      <c r="A11359" s="3245" t="s">
        <v>33334</v>
      </c>
      <c r="B11359" s="1761" t="s">
        <v>31902</v>
      </c>
      <c r="C11359" s="1761" t="s">
        <v>22371</v>
      </c>
      <c r="D11359" s="1762">
        <v>21862</v>
      </c>
      <c r="E11359" s="1103">
        <f t="shared" si="177"/>
        <v>12024.1</v>
      </c>
    </row>
    <row r="11360" spans="1:5" ht="15.6">
      <c r="A11360" s="3246" t="s">
        <v>33335</v>
      </c>
      <c r="B11360" s="1763" t="s">
        <v>31906</v>
      </c>
      <c r="C11360" s="1763" t="s">
        <v>22371</v>
      </c>
      <c r="D11360" s="1764">
        <v>21862</v>
      </c>
      <c r="E11360" s="1104">
        <f t="shared" si="177"/>
        <v>12024.1</v>
      </c>
    </row>
    <row r="11361" spans="1:5" ht="15.6">
      <c r="A11361" s="3245" t="s">
        <v>26632</v>
      </c>
      <c r="B11361" s="1761" t="s">
        <v>22393</v>
      </c>
      <c r="C11361" s="1761" t="s">
        <v>22371</v>
      </c>
      <c r="D11361" s="1762">
        <v>22061</v>
      </c>
      <c r="E11361" s="1103">
        <f t="shared" si="177"/>
        <v>12133.550000000001</v>
      </c>
    </row>
    <row r="11362" spans="1:5" ht="15.6">
      <c r="A11362" s="3246" t="s">
        <v>26633</v>
      </c>
      <c r="B11362" s="1763" t="s">
        <v>22403</v>
      </c>
      <c r="C11362" s="1763" t="s">
        <v>22371</v>
      </c>
      <c r="D11362" s="1764">
        <v>22061</v>
      </c>
      <c r="E11362" s="1104">
        <f t="shared" si="177"/>
        <v>12133.550000000001</v>
      </c>
    </row>
    <row r="11363" spans="1:5" ht="15.6">
      <c r="A11363" s="3245" t="s">
        <v>26634</v>
      </c>
      <c r="B11363" s="1761" t="s">
        <v>22394</v>
      </c>
      <c r="C11363" s="1761" t="s">
        <v>22371</v>
      </c>
      <c r="D11363" s="1762">
        <v>22066</v>
      </c>
      <c r="E11363" s="1103">
        <f t="shared" si="177"/>
        <v>12136.300000000001</v>
      </c>
    </row>
    <row r="11364" spans="1:5" ht="15.6">
      <c r="A11364" s="3246" t="s">
        <v>26635</v>
      </c>
      <c r="B11364" s="1763" t="s">
        <v>22404</v>
      </c>
      <c r="C11364" s="1763" t="s">
        <v>22371</v>
      </c>
      <c r="D11364" s="1764">
        <v>22066</v>
      </c>
      <c r="E11364" s="1104">
        <f t="shared" si="177"/>
        <v>12136.300000000001</v>
      </c>
    </row>
    <row r="11365" spans="1:5" ht="15.6">
      <c r="A11365" s="3245" t="s">
        <v>26636</v>
      </c>
      <c r="B11365" s="1761" t="s">
        <v>22395</v>
      </c>
      <c r="C11365" s="1761" t="s">
        <v>22371</v>
      </c>
      <c r="D11365" s="1762">
        <v>22085</v>
      </c>
      <c r="E11365" s="1103">
        <f t="shared" si="177"/>
        <v>12146.750000000002</v>
      </c>
    </row>
    <row r="11366" spans="1:5" ht="15.6">
      <c r="A11366" s="3246" t="s">
        <v>26637</v>
      </c>
      <c r="B11366" s="1763" t="s">
        <v>22405</v>
      </c>
      <c r="C11366" s="1763" t="s">
        <v>22371</v>
      </c>
      <c r="D11366" s="1764">
        <v>22085</v>
      </c>
      <c r="E11366" s="1104">
        <f t="shared" si="177"/>
        <v>12146.750000000002</v>
      </c>
    </row>
    <row r="11367" spans="1:5" ht="15.6">
      <c r="A11367" s="3245" t="s">
        <v>33336</v>
      </c>
      <c r="B11367" s="1761" t="s">
        <v>33337</v>
      </c>
      <c r="C11367" s="1761" t="s">
        <v>22371</v>
      </c>
      <c r="D11367" s="1762">
        <v>22530</v>
      </c>
      <c r="E11367" s="1103">
        <f t="shared" si="177"/>
        <v>12391.500000000002</v>
      </c>
    </row>
    <row r="11368" spans="1:5" ht="15.6">
      <c r="A11368" s="3246" t="s">
        <v>33338</v>
      </c>
      <c r="B11368" s="1763" t="s">
        <v>33339</v>
      </c>
      <c r="C11368" s="1763" t="s">
        <v>22371</v>
      </c>
      <c r="D11368" s="1764">
        <v>22530</v>
      </c>
      <c r="E11368" s="1104">
        <f t="shared" si="177"/>
        <v>12391.500000000002</v>
      </c>
    </row>
    <row r="11369" spans="1:5" ht="15.6">
      <c r="A11369" s="3245" t="s">
        <v>33340</v>
      </c>
      <c r="B11369" s="1761" t="s">
        <v>33341</v>
      </c>
      <c r="C11369" s="1761" t="s">
        <v>22371</v>
      </c>
      <c r="D11369" s="1762">
        <v>22548</v>
      </c>
      <c r="E11369" s="1103">
        <f t="shared" si="177"/>
        <v>12401.400000000001</v>
      </c>
    </row>
    <row r="11370" spans="1:5" ht="15.6">
      <c r="A11370" s="3246" t="s">
        <v>33342</v>
      </c>
      <c r="B11370" s="1763" t="s">
        <v>33343</v>
      </c>
      <c r="C11370" s="1763" t="s">
        <v>22371</v>
      </c>
      <c r="D11370" s="1764">
        <v>22548</v>
      </c>
      <c r="E11370" s="1104">
        <f t="shared" si="177"/>
        <v>12401.400000000001</v>
      </c>
    </row>
    <row r="11371" spans="1:5" ht="15.6">
      <c r="A11371" s="3245" t="s">
        <v>31907</v>
      </c>
      <c r="B11371" s="1761" t="s">
        <v>31908</v>
      </c>
      <c r="C11371" s="1761" t="s">
        <v>22371</v>
      </c>
      <c r="D11371" s="1762">
        <v>23068</v>
      </c>
      <c r="E11371" s="1103">
        <f t="shared" si="177"/>
        <v>12687.400000000001</v>
      </c>
    </row>
    <row r="11372" spans="1:5" ht="15.6">
      <c r="A11372" s="3246" t="s">
        <v>31909</v>
      </c>
      <c r="B11372" s="1763" t="s">
        <v>31910</v>
      </c>
      <c r="C11372" s="1763" t="s">
        <v>22371</v>
      </c>
      <c r="D11372" s="1764">
        <v>23068</v>
      </c>
      <c r="E11372" s="1104">
        <f t="shared" si="177"/>
        <v>12687.400000000001</v>
      </c>
    </row>
    <row r="11373" spans="1:5" ht="15.6">
      <c r="A11373" s="3245" t="s">
        <v>26638</v>
      </c>
      <c r="B11373" s="1761" t="s">
        <v>5212</v>
      </c>
      <c r="C11373" s="1761" t="s">
        <v>22371</v>
      </c>
      <c r="D11373" s="1762">
        <v>23104</v>
      </c>
      <c r="E11373" s="1103">
        <f t="shared" si="177"/>
        <v>12707.2</v>
      </c>
    </row>
    <row r="11374" spans="1:5" ht="15.6">
      <c r="A11374" s="3246" t="s">
        <v>26639</v>
      </c>
      <c r="B11374" s="1763" t="s">
        <v>5213</v>
      </c>
      <c r="C11374" s="1763" t="s">
        <v>22371</v>
      </c>
      <c r="D11374" s="1764">
        <v>23104</v>
      </c>
      <c r="E11374" s="1104">
        <f t="shared" si="177"/>
        <v>12707.2</v>
      </c>
    </row>
    <row r="11375" spans="1:5" ht="15.6">
      <c r="A11375" s="3245" t="s">
        <v>33344</v>
      </c>
      <c r="B11375" s="1761" t="s">
        <v>33345</v>
      </c>
      <c r="C11375" s="1761" t="s">
        <v>22371</v>
      </c>
      <c r="D11375" s="1762">
        <v>23188</v>
      </c>
      <c r="E11375" s="1103">
        <f t="shared" si="177"/>
        <v>12753.400000000001</v>
      </c>
    </row>
    <row r="11376" spans="1:5" ht="15.6">
      <c r="A11376" s="3246" t="s">
        <v>33346</v>
      </c>
      <c r="B11376" s="1763" t="s">
        <v>33347</v>
      </c>
      <c r="C11376" s="1763" t="s">
        <v>22371</v>
      </c>
      <c r="D11376" s="1764">
        <v>23188</v>
      </c>
      <c r="E11376" s="1104">
        <f t="shared" si="177"/>
        <v>12753.400000000001</v>
      </c>
    </row>
    <row r="11377" spans="1:5" ht="15.6">
      <c r="A11377" s="3245" t="s">
        <v>33348</v>
      </c>
      <c r="B11377" s="1761" t="s">
        <v>5212</v>
      </c>
      <c r="C11377" s="1761" t="s">
        <v>22371</v>
      </c>
      <c r="D11377" s="1762">
        <v>23222</v>
      </c>
      <c r="E11377" s="1103">
        <f t="shared" si="177"/>
        <v>12772.1</v>
      </c>
    </row>
    <row r="11378" spans="1:5" ht="15.6">
      <c r="A11378" s="3246" t="s">
        <v>33349</v>
      </c>
      <c r="B11378" s="1763" t="s">
        <v>5213</v>
      </c>
      <c r="C11378" s="1763" t="s">
        <v>22371</v>
      </c>
      <c r="D11378" s="1764">
        <v>23222</v>
      </c>
      <c r="E11378" s="1104">
        <f t="shared" si="177"/>
        <v>12772.1</v>
      </c>
    </row>
    <row r="11379" spans="1:5" ht="15.6">
      <c r="A11379" s="3245" t="s">
        <v>33350</v>
      </c>
      <c r="B11379" s="1761" t="s">
        <v>31908</v>
      </c>
      <c r="C11379" s="1761" t="s">
        <v>22371</v>
      </c>
      <c r="D11379" s="1762">
        <v>23396</v>
      </c>
      <c r="E11379" s="1103">
        <f t="shared" si="177"/>
        <v>12867.800000000001</v>
      </c>
    </row>
    <row r="11380" spans="1:5" ht="15.6">
      <c r="A11380" s="3246" t="s">
        <v>33351</v>
      </c>
      <c r="B11380" s="1763" t="s">
        <v>31910</v>
      </c>
      <c r="C11380" s="1763" t="s">
        <v>22371</v>
      </c>
      <c r="D11380" s="1764">
        <v>23396</v>
      </c>
      <c r="E11380" s="1104">
        <f t="shared" si="177"/>
        <v>12867.800000000001</v>
      </c>
    </row>
    <row r="11381" spans="1:5" ht="15.6">
      <c r="A11381" s="3245" t="s">
        <v>31911</v>
      </c>
      <c r="B11381" s="1761" t="s">
        <v>31912</v>
      </c>
      <c r="C11381" s="1761" t="s">
        <v>22371</v>
      </c>
      <c r="D11381" s="1762">
        <v>23662</v>
      </c>
      <c r="E11381" s="1103">
        <f t="shared" si="177"/>
        <v>13014.1</v>
      </c>
    </row>
    <row r="11382" spans="1:5" ht="15.6">
      <c r="A11382" s="3246" t="s">
        <v>31913</v>
      </c>
      <c r="B11382" s="1763" t="s">
        <v>31914</v>
      </c>
      <c r="C11382" s="1763" t="s">
        <v>22371</v>
      </c>
      <c r="D11382" s="1764">
        <v>23662</v>
      </c>
      <c r="E11382" s="1104">
        <f t="shared" si="177"/>
        <v>13014.1</v>
      </c>
    </row>
    <row r="11383" spans="1:5" ht="15.6">
      <c r="A11383" s="3245" t="s">
        <v>33352</v>
      </c>
      <c r="B11383" s="1761" t="s">
        <v>31912</v>
      </c>
      <c r="C11383" s="1761" t="s">
        <v>22371</v>
      </c>
      <c r="D11383" s="1762">
        <v>23710</v>
      </c>
      <c r="E11383" s="1103">
        <f t="shared" si="177"/>
        <v>13040.500000000002</v>
      </c>
    </row>
    <row r="11384" spans="1:5" ht="15.6">
      <c r="A11384" s="3246" t="s">
        <v>33353</v>
      </c>
      <c r="B11384" s="1763" t="s">
        <v>31914</v>
      </c>
      <c r="C11384" s="1763" t="s">
        <v>22371</v>
      </c>
      <c r="D11384" s="1764">
        <v>23710</v>
      </c>
      <c r="E11384" s="1104">
        <f t="shared" si="177"/>
        <v>13040.500000000002</v>
      </c>
    </row>
    <row r="11385" spans="1:5" ht="15.6">
      <c r="A11385" s="3245" t="s">
        <v>31915</v>
      </c>
      <c r="B11385" s="1761" t="s">
        <v>31916</v>
      </c>
      <c r="C11385" s="1761" t="s">
        <v>22371</v>
      </c>
      <c r="D11385" s="1762">
        <v>23802</v>
      </c>
      <c r="E11385" s="1103">
        <f t="shared" si="177"/>
        <v>13091.1</v>
      </c>
    </row>
    <row r="11386" spans="1:5" ht="15.6">
      <c r="A11386" s="3246" t="s">
        <v>31917</v>
      </c>
      <c r="B11386" s="1763" t="s">
        <v>31918</v>
      </c>
      <c r="C11386" s="1763" t="s">
        <v>22371</v>
      </c>
      <c r="D11386" s="1764">
        <v>23802</v>
      </c>
      <c r="E11386" s="1104">
        <f t="shared" si="177"/>
        <v>13091.1</v>
      </c>
    </row>
    <row r="11387" spans="1:5" ht="15.6">
      <c r="A11387" s="3245" t="s">
        <v>26640</v>
      </c>
      <c r="B11387" s="1761" t="s">
        <v>5220</v>
      </c>
      <c r="C11387" s="1761" t="s">
        <v>22371</v>
      </c>
      <c r="D11387" s="1762">
        <v>23838</v>
      </c>
      <c r="E11387" s="1103">
        <f t="shared" si="177"/>
        <v>13110.900000000001</v>
      </c>
    </row>
    <row r="11388" spans="1:5" ht="15.6">
      <c r="A11388" s="3246" t="s">
        <v>26641</v>
      </c>
      <c r="B11388" s="1763" t="s">
        <v>5221</v>
      </c>
      <c r="C11388" s="1763" t="s">
        <v>22371</v>
      </c>
      <c r="D11388" s="1764">
        <v>23838</v>
      </c>
      <c r="E11388" s="1104">
        <f t="shared" si="177"/>
        <v>13110.900000000001</v>
      </c>
    </row>
    <row r="11389" spans="1:5" ht="15.6">
      <c r="A11389" s="3245" t="s">
        <v>31919</v>
      </c>
      <c r="B11389" s="1761" t="s">
        <v>31920</v>
      </c>
      <c r="C11389" s="1761" t="s">
        <v>22371</v>
      </c>
      <c r="D11389" s="1762">
        <v>23972</v>
      </c>
      <c r="E11389" s="1103">
        <f t="shared" si="177"/>
        <v>13184.6</v>
      </c>
    </row>
    <row r="11390" spans="1:5" ht="15.6">
      <c r="A11390" s="3246" t="s">
        <v>31921</v>
      </c>
      <c r="B11390" s="1763" t="s">
        <v>31922</v>
      </c>
      <c r="C11390" s="1763" t="s">
        <v>22371</v>
      </c>
      <c r="D11390" s="1764">
        <v>23972</v>
      </c>
      <c r="E11390" s="1104">
        <f t="shared" si="177"/>
        <v>13184.6</v>
      </c>
    </row>
    <row r="11391" spans="1:5" ht="15.6">
      <c r="A11391" s="3245" t="s">
        <v>33354</v>
      </c>
      <c r="B11391" s="1761" t="s">
        <v>5220</v>
      </c>
      <c r="C11391" s="1761" t="s">
        <v>22371</v>
      </c>
      <c r="D11391" s="1762">
        <v>23989</v>
      </c>
      <c r="E11391" s="1103">
        <f t="shared" si="177"/>
        <v>13193.95</v>
      </c>
    </row>
    <row r="11392" spans="1:5" ht="15.6">
      <c r="A11392" s="3246" t="s">
        <v>33355</v>
      </c>
      <c r="B11392" s="1763" t="s">
        <v>5221</v>
      </c>
      <c r="C11392" s="1763" t="s">
        <v>22371</v>
      </c>
      <c r="D11392" s="1764">
        <v>23989</v>
      </c>
      <c r="E11392" s="1104">
        <f t="shared" si="177"/>
        <v>13193.95</v>
      </c>
    </row>
    <row r="11393" spans="1:5" ht="15.6">
      <c r="A11393" s="3245" t="s">
        <v>26642</v>
      </c>
      <c r="B11393" s="1761" t="s">
        <v>22377</v>
      </c>
      <c r="C11393" s="1761" t="s">
        <v>22371</v>
      </c>
      <c r="D11393" s="1762">
        <v>24009</v>
      </c>
      <c r="E11393" s="1103">
        <f t="shared" si="177"/>
        <v>13204.95</v>
      </c>
    </row>
    <row r="11394" spans="1:5" ht="15.6">
      <c r="A11394" s="3246" t="s">
        <v>26643</v>
      </c>
      <c r="B11394" s="1763" t="s">
        <v>22387</v>
      </c>
      <c r="C11394" s="1763" t="s">
        <v>22371</v>
      </c>
      <c r="D11394" s="1764">
        <v>24009</v>
      </c>
      <c r="E11394" s="1104">
        <f t="shared" si="177"/>
        <v>13204.95</v>
      </c>
    </row>
    <row r="11395" spans="1:5" ht="15.6">
      <c r="A11395" s="3245" t="s">
        <v>33356</v>
      </c>
      <c r="B11395" s="1761" t="s">
        <v>31916</v>
      </c>
      <c r="C11395" s="1761" t="s">
        <v>22371</v>
      </c>
      <c r="D11395" s="1762">
        <v>24023</v>
      </c>
      <c r="E11395" s="1103">
        <f t="shared" si="177"/>
        <v>13212.650000000001</v>
      </c>
    </row>
    <row r="11396" spans="1:5" ht="15.6">
      <c r="A11396" s="3246" t="s">
        <v>33357</v>
      </c>
      <c r="B11396" s="1763" t="s">
        <v>31918</v>
      </c>
      <c r="C11396" s="1763" t="s">
        <v>22371</v>
      </c>
      <c r="D11396" s="1764">
        <v>24023</v>
      </c>
      <c r="E11396" s="1104">
        <f t="shared" si="177"/>
        <v>13212.650000000001</v>
      </c>
    </row>
    <row r="11397" spans="1:5" ht="15.6">
      <c r="A11397" s="3245" t="s">
        <v>26644</v>
      </c>
      <c r="B11397" s="1761" t="s">
        <v>25946</v>
      </c>
      <c r="C11397" s="1761" t="s">
        <v>22371</v>
      </c>
      <c r="D11397" s="1762">
        <v>24154</v>
      </c>
      <c r="E11397" s="1103">
        <f t="shared" si="177"/>
        <v>13284.7</v>
      </c>
    </row>
    <row r="11398" spans="1:5" ht="15.6">
      <c r="A11398" s="3246" t="s">
        <v>26645</v>
      </c>
      <c r="B11398" s="1763" t="s">
        <v>25947</v>
      </c>
      <c r="C11398" s="1763" t="s">
        <v>22371</v>
      </c>
      <c r="D11398" s="1764">
        <v>24154</v>
      </c>
      <c r="E11398" s="1104">
        <f t="shared" si="177"/>
        <v>13284.7</v>
      </c>
    </row>
    <row r="11399" spans="1:5" ht="15.6">
      <c r="A11399" s="3245" t="s">
        <v>26646</v>
      </c>
      <c r="B11399" s="1761" t="s">
        <v>5238</v>
      </c>
      <c r="C11399" s="1761" t="s">
        <v>22371</v>
      </c>
      <c r="D11399" s="1762">
        <v>24195</v>
      </c>
      <c r="E11399" s="1103">
        <f t="shared" si="177"/>
        <v>13307.250000000002</v>
      </c>
    </row>
    <row r="11400" spans="1:5" ht="15.6">
      <c r="A11400" s="3246" t="s">
        <v>26647</v>
      </c>
      <c r="B11400" s="1763" t="s">
        <v>5239</v>
      </c>
      <c r="C11400" s="1763" t="s">
        <v>22371</v>
      </c>
      <c r="D11400" s="1764">
        <v>24195</v>
      </c>
      <c r="E11400" s="1104">
        <f t="shared" si="177"/>
        <v>13307.250000000002</v>
      </c>
    </row>
    <row r="11401" spans="1:5" ht="15.6">
      <c r="A11401" s="3245" t="s">
        <v>26648</v>
      </c>
      <c r="B11401" s="1761" t="s">
        <v>5230</v>
      </c>
      <c r="C11401" s="1761" t="s">
        <v>22371</v>
      </c>
      <c r="D11401" s="1762">
        <v>24210</v>
      </c>
      <c r="E11401" s="1103">
        <f t="shared" si="177"/>
        <v>13315.500000000002</v>
      </c>
    </row>
    <row r="11402" spans="1:5" ht="15.6">
      <c r="A11402" s="3246" t="s">
        <v>26649</v>
      </c>
      <c r="B11402" s="1763" t="s">
        <v>5231</v>
      </c>
      <c r="C11402" s="1763" t="s">
        <v>22371</v>
      </c>
      <c r="D11402" s="1764">
        <v>24210</v>
      </c>
      <c r="E11402" s="1104">
        <f t="shared" si="177"/>
        <v>13315.500000000002</v>
      </c>
    </row>
    <row r="11403" spans="1:5" ht="15.6">
      <c r="A11403" s="3245" t="s">
        <v>33358</v>
      </c>
      <c r="B11403" s="1761" t="s">
        <v>33359</v>
      </c>
      <c r="C11403" s="1761" t="s">
        <v>22371</v>
      </c>
      <c r="D11403" s="1762">
        <v>24220</v>
      </c>
      <c r="E11403" s="1103">
        <f t="shared" si="177"/>
        <v>13321.000000000002</v>
      </c>
    </row>
    <row r="11404" spans="1:5" ht="15.6">
      <c r="A11404" s="3246" t="s">
        <v>33360</v>
      </c>
      <c r="B11404" s="1763" t="s">
        <v>33361</v>
      </c>
      <c r="C11404" s="1763" t="s">
        <v>22371</v>
      </c>
      <c r="D11404" s="1764">
        <v>24220</v>
      </c>
      <c r="E11404" s="1104">
        <f t="shared" si="177"/>
        <v>13321.000000000002</v>
      </c>
    </row>
    <row r="11405" spans="1:5" ht="15.6">
      <c r="A11405" s="3245" t="s">
        <v>33362</v>
      </c>
      <c r="B11405" s="1761" t="s">
        <v>25946</v>
      </c>
      <c r="C11405" s="1761" t="s">
        <v>22371</v>
      </c>
      <c r="D11405" s="1762">
        <v>24268</v>
      </c>
      <c r="E11405" s="1103">
        <f t="shared" ref="E11405:E11468" si="178">D11405*(100%-$E$8)</f>
        <v>13347.400000000001</v>
      </c>
    </row>
    <row r="11406" spans="1:5" ht="15.6">
      <c r="A11406" s="3246" t="s">
        <v>33363</v>
      </c>
      <c r="B11406" s="1763" t="s">
        <v>25947</v>
      </c>
      <c r="C11406" s="1763" t="s">
        <v>22371</v>
      </c>
      <c r="D11406" s="1764">
        <v>24268</v>
      </c>
      <c r="E11406" s="1104">
        <f t="shared" si="178"/>
        <v>13347.400000000001</v>
      </c>
    </row>
    <row r="11407" spans="1:5" ht="15.6">
      <c r="A11407" s="3245" t="s">
        <v>33364</v>
      </c>
      <c r="B11407" s="1761" t="s">
        <v>5230</v>
      </c>
      <c r="C11407" s="1761" t="s">
        <v>22371</v>
      </c>
      <c r="D11407" s="1762">
        <v>24302</v>
      </c>
      <c r="E11407" s="1103">
        <f t="shared" si="178"/>
        <v>13366.1</v>
      </c>
    </row>
    <row r="11408" spans="1:5" ht="15.6">
      <c r="A11408" s="3246" t="s">
        <v>33365</v>
      </c>
      <c r="B11408" s="1763" t="s">
        <v>5231</v>
      </c>
      <c r="C11408" s="1763" t="s">
        <v>22371</v>
      </c>
      <c r="D11408" s="1764">
        <v>24302</v>
      </c>
      <c r="E11408" s="1104">
        <f t="shared" si="178"/>
        <v>13366.1</v>
      </c>
    </row>
    <row r="11409" spans="1:5" ht="15.6">
      <c r="A11409" s="3245" t="s">
        <v>33366</v>
      </c>
      <c r="B11409" s="1761" t="s">
        <v>5238</v>
      </c>
      <c r="C11409" s="1761" t="s">
        <v>22371</v>
      </c>
      <c r="D11409" s="1762">
        <v>24302</v>
      </c>
      <c r="E11409" s="1103">
        <f t="shared" si="178"/>
        <v>13366.1</v>
      </c>
    </row>
    <row r="11410" spans="1:5" ht="15.6">
      <c r="A11410" s="3246" t="s">
        <v>33367</v>
      </c>
      <c r="B11410" s="1763" t="s">
        <v>5239</v>
      </c>
      <c r="C11410" s="1763" t="s">
        <v>22371</v>
      </c>
      <c r="D11410" s="1764">
        <v>24302</v>
      </c>
      <c r="E11410" s="1104">
        <f t="shared" si="178"/>
        <v>13366.1</v>
      </c>
    </row>
    <row r="11411" spans="1:5" ht="15.6">
      <c r="A11411" s="3245" t="s">
        <v>33368</v>
      </c>
      <c r="B11411" s="1761" t="s">
        <v>33369</v>
      </c>
      <c r="C11411" s="1761" t="s">
        <v>22371</v>
      </c>
      <c r="D11411" s="1762">
        <v>24310</v>
      </c>
      <c r="E11411" s="1103">
        <f t="shared" si="178"/>
        <v>13370.500000000002</v>
      </c>
    </row>
    <row r="11412" spans="1:5" ht="15.6">
      <c r="A11412" s="3246" t="s">
        <v>33370</v>
      </c>
      <c r="B11412" s="1763" t="s">
        <v>33371</v>
      </c>
      <c r="C11412" s="1763" t="s">
        <v>22371</v>
      </c>
      <c r="D11412" s="1764">
        <v>24328</v>
      </c>
      <c r="E11412" s="1104">
        <f t="shared" si="178"/>
        <v>13380.400000000001</v>
      </c>
    </row>
    <row r="11413" spans="1:5" ht="15.6">
      <c r="A11413" s="3245" t="s">
        <v>33372</v>
      </c>
      <c r="B11413" s="1761" t="s">
        <v>33373</v>
      </c>
      <c r="C11413" s="1761" t="s">
        <v>22371</v>
      </c>
      <c r="D11413" s="1762">
        <v>24339</v>
      </c>
      <c r="E11413" s="1103">
        <f t="shared" si="178"/>
        <v>13386.45</v>
      </c>
    </row>
    <row r="11414" spans="1:5" ht="15.6">
      <c r="A11414" s="3246" t="s">
        <v>33374</v>
      </c>
      <c r="B11414" s="1763" t="s">
        <v>33375</v>
      </c>
      <c r="C11414" s="1763" t="s">
        <v>22371</v>
      </c>
      <c r="D11414" s="1764">
        <v>24357</v>
      </c>
      <c r="E11414" s="1104">
        <f t="shared" si="178"/>
        <v>13396.35</v>
      </c>
    </row>
    <row r="11415" spans="1:5" ht="15.6">
      <c r="A11415" s="3245" t="s">
        <v>31923</v>
      </c>
      <c r="B11415" s="1761" t="s">
        <v>31924</v>
      </c>
      <c r="C11415" s="1761" t="s">
        <v>22371</v>
      </c>
      <c r="D11415" s="1762">
        <v>24396</v>
      </c>
      <c r="E11415" s="1103">
        <f t="shared" si="178"/>
        <v>13417.800000000001</v>
      </c>
    </row>
    <row r="11416" spans="1:5" ht="15.6">
      <c r="A11416" s="3246" t="s">
        <v>31925</v>
      </c>
      <c r="B11416" s="1763" t="s">
        <v>31926</v>
      </c>
      <c r="C11416" s="1763" t="s">
        <v>22371</v>
      </c>
      <c r="D11416" s="1764">
        <v>24396</v>
      </c>
      <c r="E11416" s="1104">
        <f t="shared" si="178"/>
        <v>13417.800000000001</v>
      </c>
    </row>
    <row r="11417" spans="1:5" ht="15.6">
      <c r="A11417" s="3245" t="s">
        <v>33376</v>
      </c>
      <c r="B11417" s="1761" t="s">
        <v>33377</v>
      </c>
      <c r="C11417" s="1761" t="s">
        <v>22371</v>
      </c>
      <c r="D11417" s="1762">
        <v>24399</v>
      </c>
      <c r="E11417" s="1103">
        <f t="shared" si="178"/>
        <v>13419.45</v>
      </c>
    </row>
    <row r="11418" spans="1:5" ht="15.6">
      <c r="A11418" s="3246" t="s">
        <v>33378</v>
      </c>
      <c r="B11418" s="1763" t="s">
        <v>33379</v>
      </c>
      <c r="C11418" s="1763" t="s">
        <v>22371</v>
      </c>
      <c r="D11418" s="1764">
        <v>24399</v>
      </c>
      <c r="E11418" s="1104">
        <f t="shared" si="178"/>
        <v>13419.45</v>
      </c>
    </row>
    <row r="11419" spans="1:5" ht="15.6">
      <c r="A11419" s="3245" t="s">
        <v>33380</v>
      </c>
      <c r="B11419" s="1761" t="s">
        <v>33381</v>
      </c>
      <c r="C11419" s="1761" t="s">
        <v>22371</v>
      </c>
      <c r="D11419" s="1762">
        <v>24409</v>
      </c>
      <c r="E11419" s="1103">
        <f t="shared" si="178"/>
        <v>13424.95</v>
      </c>
    </row>
    <row r="11420" spans="1:5" ht="15.6">
      <c r="A11420" s="3246" t="s">
        <v>33382</v>
      </c>
      <c r="B11420" s="1763" t="s">
        <v>33383</v>
      </c>
      <c r="C11420" s="1763" t="s">
        <v>22371</v>
      </c>
      <c r="D11420" s="1764">
        <v>24409</v>
      </c>
      <c r="E11420" s="1104">
        <f t="shared" si="178"/>
        <v>13424.95</v>
      </c>
    </row>
    <row r="11421" spans="1:5" ht="15.6">
      <c r="A11421" s="3245" t="s">
        <v>33384</v>
      </c>
      <c r="B11421" s="1761" t="s">
        <v>33385</v>
      </c>
      <c r="C11421" s="1761" t="s">
        <v>22371</v>
      </c>
      <c r="D11421" s="1762">
        <v>24416</v>
      </c>
      <c r="E11421" s="1103">
        <f t="shared" si="178"/>
        <v>13428.800000000001</v>
      </c>
    </row>
    <row r="11422" spans="1:5" ht="15.6">
      <c r="A11422" s="3246" t="s">
        <v>33386</v>
      </c>
      <c r="B11422" s="1763" t="s">
        <v>33387</v>
      </c>
      <c r="C11422" s="1763" t="s">
        <v>22371</v>
      </c>
      <c r="D11422" s="1764">
        <v>24416</v>
      </c>
      <c r="E11422" s="1104">
        <f t="shared" si="178"/>
        <v>13428.800000000001</v>
      </c>
    </row>
    <row r="11423" spans="1:5" ht="15.6">
      <c r="A11423" s="3245" t="s">
        <v>33388</v>
      </c>
      <c r="B11423" s="1761" t="s">
        <v>33389</v>
      </c>
      <c r="C11423" s="1761" t="s">
        <v>22371</v>
      </c>
      <c r="D11423" s="1762">
        <v>24427</v>
      </c>
      <c r="E11423" s="1103">
        <f t="shared" si="178"/>
        <v>13434.85</v>
      </c>
    </row>
    <row r="11424" spans="1:5" ht="15.6">
      <c r="A11424" s="3246" t="s">
        <v>33390</v>
      </c>
      <c r="B11424" s="1763" t="s">
        <v>33391</v>
      </c>
      <c r="C11424" s="1763" t="s">
        <v>22371</v>
      </c>
      <c r="D11424" s="1764">
        <v>24427</v>
      </c>
      <c r="E11424" s="1104">
        <f t="shared" si="178"/>
        <v>13434.85</v>
      </c>
    </row>
    <row r="11425" spans="1:5" ht="15.6">
      <c r="A11425" s="3245" t="s">
        <v>33392</v>
      </c>
      <c r="B11425" s="1761" t="s">
        <v>31924</v>
      </c>
      <c r="C11425" s="1761" t="s">
        <v>22371</v>
      </c>
      <c r="D11425" s="1762">
        <v>24581</v>
      </c>
      <c r="E11425" s="1103">
        <f t="shared" si="178"/>
        <v>13519.550000000001</v>
      </c>
    </row>
    <row r="11426" spans="1:5" ht="15.6">
      <c r="A11426" s="3246" t="s">
        <v>33393</v>
      </c>
      <c r="B11426" s="1763" t="s">
        <v>31926</v>
      </c>
      <c r="C11426" s="1763" t="s">
        <v>22371</v>
      </c>
      <c r="D11426" s="1764">
        <v>24581</v>
      </c>
      <c r="E11426" s="1104">
        <f t="shared" si="178"/>
        <v>13519.550000000001</v>
      </c>
    </row>
    <row r="11427" spans="1:5" ht="15.6">
      <c r="A11427" s="3245" t="s">
        <v>31927</v>
      </c>
      <c r="B11427" s="1761" t="s">
        <v>31928</v>
      </c>
      <c r="C11427" s="1761" t="s">
        <v>22371</v>
      </c>
      <c r="D11427" s="1762">
        <v>24590</v>
      </c>
      <c r="E11427" s="1103">
        <f t="shared" si="178"/>
        <v>13524.500000000002</v>
      </c>
    </row>
    <row r="11428" spans="1:5" ht="15.6">
      <c r="A11428" s="3246" t="s">
        <v>31929</v>
      </c>
      <c r="B11428" s="1763" t="s">
        <v>31930</v>
      </c>
      <c r="C11428" s="1763" t="s">
        <v>22371</v>
      </c>
      <c r="D11428" s="1764">
        <v>24712</v>
      </c>
      <c r="E11428" s="1104">
        <f t="shared" si="178"/>
        <v>13591.6</v>
      </c>
    </row>
    <row r="11429" spans="1:5" ht="15.6">
      <c r="A11429" s="3245" t="s">
        <v>31931</v>
      </c>
      <c r="B11429" s="1761" t="s">
        <v>31932</v>
      </c>
      <c r="C11429" s="1761" t="s">
        <v>22371</v>
      </c>
      <c r="D11429" s="1762">
        <v>24712</v>
      </c>
      <c r="E11429" s="1103">
        <f t="shared" si="178"/>
        <v>13591.6</v>
      </c>
    </row>
    <row r="11430" spans="1:5" ht="15.6">
      <c r="A11430" s="3246" t="s">
        <v>31933</v>
      </c>
      <c r="B11430" s="1763" t="s">
        <v>31934</v>
      </c>
      <c r="C11430" s="1763" t="s">
        <v>22371</v>
      </c>
      <c r="D11430" s="1764">
        <v>24718</v>
      </c>
      <c r="E11430" s="1104">
        <f t="shared" si="178"/>
        <v>13594.900000000001</v>
      </c>
    </row>
    <row r="11431" spans="1:5" ht="15.6">
      <c r="A11431" s="3245" t="s">
        <v>31935</v>
      </c>
      <c r="B11431" s="1761" t="s">
        <v>31936</v>
      </c>
      <c r="C11431" s="1761" t="s">
        <v>22371</v>
      </c>
      <c r="D11431" s="1762">
        <v>24718</v>
      </c>
      <c r="E11431" s="1103">
        <f t="shared" si="178"/>
        <v>13594.900000000001</v>
      </c>
    </row>
    <row r="11432" spans="1:5" ht="15.6">
      <c r="A11432" s="3246" t="s">
        <v>31937</v>
      </c>
      <c r="B11432" s="1763" t="s">
        <v>31938</v>
      </c>
      <c r="C11432" s="1763" t="s">
        <v>22371</v>
      </c>
      <c r="D11432" s="1764">
        <v>24734</v>
      </c>
      <c r="E11432" s="1104">
        <f t="shared" si="178"/>
        <v>13603.7</v>
      </c>
    </row>
    <row r="11433" spans="1:5" ht="15.6">
      <c r="A11433" s="3245" t="s">
        <v>31939</v>
      </c>
      <c r="B11433" s="1761" t="s">
        <v>31940</v>
      </c>
      <c r="C11433" s="1761" t="s">
        <v>22371</v>
      </c>
      <c r="D11433" s="1762">
        <v>24734</v>
      </c>
      <c r="E11433" s="1103">
        <f t="shared" si="178"/>
        <v>13603.7</v>
      </c>
    </row>
    <row r="11434" spans="1:5" ht="15.6">
      <c r="A11434" s="3246" t="s">
        <v>31941</v>
      </c>
      <c r="B11434" s="1763" t="s">
        <v>31942</v>
      </c>
      <c r="C11434" s="1763" t="s">
        <v>22371</v>
      </c>
      <c r="D11434" s="1764">
        <v>24736</v>
      </c>
      <c r="E11434" s="1104">
        <f t="shared" si="178"/>
        <v>13604.800000000001</v>
      </c>
    </row>
    <row r="11435" spans="1:5" ht="15.6">
      <c r="A11435" s="3245" t="s">
        <v>31943</v>
      </c>
      <c r="B11435" s="1761" t="s">
        <v>31944</v>
      </c>
      <c r="C11435" s="1761" t="s">
        <v>22371</v>
      </c>
      <c r="D11435" s="1762">
        <v>24736</v>
      </c>
      <c r="E11435" s="1103">
        <f t="shared" si="178"/>
        <v>13604.800000000001</v>
      </c>
    </row>
    <row r="11436" spans="1:5" ht="15.6">
      <c r="A11436" s="3246" t="s">
        <v>31945</v>
      </c>
      <c r="B11436" s="1763" t="s">
        <v>31946</v>
      </c>
      <c r="C11436" s="1763" t="s">
        <v>22371</v>
      </c>
      <c r="D11436" s="1764">
        <v>24739</v>
      </c>
      <c r="E11436" s="1104">
        <f t="shared" si="178"/>
        <v>13606.45</v>
      </c>
    </row>
    <row r="11437" spans="1:5" ht="15.6">
      <c r="A11437" s="3245" t="s">
        <v>31947</v>
      </c>
      <c r="B11437" s="1761" t="s">
        <v>31948</v>
      </c>
      <c r="C11437" s="1761" t="s">
        <v>22371</v>
      </c>
      <c r="D11437" s="1762">
        <v>24739</v>
      </c>
      <c r="E11437" s="1103">
        <f t="shared" si="178"/>
        <v>13606.45</v>
      </c>
    </row>
    <row r="11438" spans="1:5" ht="15.6">
      <c r="A11438" s="3246" t="s">
        <v>31949</v>
      </c>
      <c r="B11438" s="1763" t="s">
        <v>31950</v>
      </c>
      <c r="C11438" s="1763" t="s">
        <v>22371</v>
      </c>
      <c r="D11438" s="1764">
        <v>24752</v>
      </c>
      <c r="E11438" s="1104">
        <f t="shared" si="178"/>
        <v>13613.6</v>
      </c>
    </row>
    <row r="11439" spans="1:5" ht="15.6">
      <c r="A11439" s="3245" t="s">
        <v>31951</v>
      </c>
      <c r="B11439" s="1761" t="s">
        <v>31952</v>
      </c>
      <c r="C11439" s="1761" t="s">
        <v>22371</v>
      </c>
      <c r="D11439" s="1762">
        <v>24752</v>
      </c>
      <c r="E11439" s="1103">
        <f t="shared" si="178"/>
        <v>13613.6</v>
      </c>
    </row>
    <row r="11440" spans="1:5" ht="15.6">
      <c r="A11440" s="3246" t="s">
        <v>26650</v>
      </c>
      <c r="B11440" s="1763" t="s">
        <v>5214</v>
      </c>
      <c r="C11440" s="1763" t="s">
        <v>22371</v>
      </c>
      <c r="D11440" s="1764">
        <v>24754</v>
      </c>
      <c r="E11440" s="1104">
        <f t="shared" si="178"/>
        <v>13614.7</v>
      </c>
    </row>
    <row r="11441" spans="1:5" ht="15.6">
      <c r="A11441" s="3245" t="s">
        <v>26651</v>
      </c>
      <c r="B11441" s="1761" t="s">
        <v>5215</v>
      </c>
      <c r="C11441" s="1761" t="s">
        <v>22371</v>
      </c>
      <c r="D11441" s="1762">
        <v>24754</v>
      </c>
      <c r="E11441" s="1103">
        <f t="shared" si="178"/>
        <v>13614.7</v>
      </c>
    </row>
    <row r="11442" spans="1:5" ht="15.6">
      <c r="A11442" s="3246" t="s">
        <v>33394</v>
      </c>
      <c r="B11442" s="1763" t="s">
        <v>31930</v>
      </c>
      <c r="C11442" s="1763" t="s">
        <v>22371</v>
      </c>
      <c r="D11442" s="1764">
        <v>24756</v>
      </c>
      <c r="E11442" s="1104">
        <f t="shared" si="178"/>
        <v>13615.800000000001</v>
      </c>
    </row>
    <row r="11443" spans="1:5" ht="15.6">
      <c r="A11443" s="3245" t="s">
        <v>33395</v>
      </c>
      <c r="B11443" s="1761" t="s">
        <v>31932</v>
      </c>
      <c r="C11443" s="1761" t="s">
        <v>22371</v>
      </c>
      <c r="D11443" s="1762">
        <v>24756</v>
      </c>
      <c r="E11443" s="1103">
        <f t="shared" si="178"/>
        <v>13615.800000000001</v>
      </c>
    </row>
    <row r="11444" spans="1:5" ht="15.6">
      <c r="A11444" s="3246" t="s">
        <v>31953</v>
      </c>
      <c r="B11444" s="1763" t="s">
        <v>31954</v>
      </c>
      <c r="C11444" s="1763" t="s">
        <v>22371</v>
      </c>
      <c r="D11444" s="1764">
        <v>24768</v>
      </c>
      <c r="E11444" s="1104">
        <f t="shared" si="178"/>
        <v>13622.400000000001</v>
      </c>
    </row>
    <row r="11445" spans="1:5" ht="15.6">
      <c r="A11445" s="3245" t="s">
        <v>31955</v>
      </c>
      <c r="B11445" s="1761" t="s">
        <v>31956</v>
      </c>
      <c r="C11445" s="1761" t="s">
        <v>22371</v>
      </c>
      <c r="D11445" s="1762">
        <v>24768</v>
      </c>
      <c r="E11445" s="1103">
        <f t="shared" si="178"/>
        <v>13622.400000000001</v>
      </c>
    </row>
    <row r="11446" spans="1:5" ht="15.6">
      <c r="A11446" s="3246" t="s">
        <v>26652</v>
      </c>
      <c r="B11446" s="1763" t="s">
        <v>22381</v>
      </c>
      <c r="C11446" s="1763" t="s">
        <v>22371</v>
      </c>
      <c r="D11446" s="1764">
        <v>24770</v>
      </c>
      <c r="E11446" s="1104">
        <f t="shared" si="178"/>
        <v>13623.500000000002</v>
      </c>
    </row>
    <row r="11447" spans="1:5" ht="15.6">
      <c r="A11447" s="3245" t="s">
        <v>26653</v>
      </c>
      <c r="B11447" s="1761" t="s">
        <v>22391</v>
      </c>
      <c r="C11447" s="1761" t="s">
        <v>22371</v>
      </c>
      <c r="D11447" s="1762">
        <v>24770</v>
      </c>
      <c r="E11447" s="1103">
        <f t="shared" si="178"/>
        <v>13623.500000000002</v>
      </c>
    </row>
    <row r="11448" spans="1:5" ht="15.6">
      <c r="A11448" s="3246" t="s">
        <v>26654</v>
      </c>
      <c r="B11448" s="1763" t="s">
        <v>5216</v>
      </c>
      <c r="C11448" s="1763" t="s">
        <v>22371</v>
      </c>
      <c r="D11448" s="1764">
        <v>24772</v>
      </c>
      <c r="E11448" s="1104">
        <f t="shared" si="178"/>
        <v>13624.6</v>
      </c>
    </row>
    <row r="11449" spans="1:5" ht="15.6">
      <c r="A11449" s="3245" t="s">
        <v>26655</v>
      </c>
      <c r="B11449" s="1761" t="s">
        <v>5217</v>
      </c>
      <c r="C11449" s="1761" t="s">
        <v>22371</v>
      </c>
      <c r="D11449" s="1762">
        <v>24772</v>
      </c>
      <c r="E11449" s="1103">
        <f t="shared" si="178"/>
        <v>13624.6</v>
      </c>
    </row>
    <row r="11450" spans="1:5" ht="15.6">
      <c r="A11450" s="3246" t="s">
        <v>26656</v>
      </c>
      <c r="B11450" s="1763" t="s">
        <v>5218</v>
      </c>
      <c r="C11450" s="1763" t="s">
        <v>22371</v>
      </c>
      <c r="D11450" s="1764">
        <v>24775</v>
      </c>
      <c r="E11450" s="1104">
        <f t="shared" si="178"/>
        <v>13626.250000000002</v>
      </c>
    </row>
    <row r="11451" spans="1:5" ht="15.6">
      <c r="A11451" s="3245" t="s">
        <v>26657</v>
      </c>
      <c r="B11451" s="1761" t="s">
        <v>5219</v>
      </c>
      <c r="C11451" s="1761" t="s">
        <v>22371</v>
      </c>
      <c r="D11451" s="1762">
        <v>24775</v>
      </c>
      <c r="E11451" s="1103">
        <f t="shared" si="178"/>
        <v>13626.250000000002</v>
      </c>
    </row>
    <row r="11452" spans="1:5" ht="15.6">
      <c r="A11452" s="3246" t="s">
        <v>33396</v>
      </c>
      <c r="B11452" s="1763" t="s">
        <v>31934</v>
      </c>
      <c r="C11452" s="1763" t="s">
        <v>22371</v>
      </c>
      <c r="D11452" s="1764">
        <v>24825</v>
      </c>
      <c r="E11452" s="1104">
        <f t="shared" si="178"/>
        <v>13653.750000000002</v>
      </c>
    </row>
    <row r="11453" spans="1:5" ht="15.6">
      <c r="A11453" s="3245" t="s">
        <v>33397</v>
      </c>
      <c r="B11453" s="1761" t="s">
        <v>31936</v>
      </c>
      <c r="C11453" s="1761" t="s">
        <v>22371</v>
      </c>
      <c r="D11453" s="1762">
        <v>24825</v>
      </c>
      <c r="E11453" s="1103">
        <f t="shared" si="178"/>
        <v>13653.750000000002</v>
      </c>
    </row>
    <row r="11454" spans="1:5" ht="15.6">
      <c r="A11454" s="3246" t="s">
        <v>33398</v>
      </c>
      <c r="B11454" s="1763" t="s">
        <v>31950</v>
      </c>
      <c r="C11454" s="1763" t="s">
        <v>22371</v>
      </c>
      <c r="D11454" s="1764">
        <v>24825</v>
      </c>
      <c r="E11454" s="1104">
        <f t="shared" si="178"/>
        <v>13653.750000000002</v>
      </c>
    </row>
    <row r="11455" spans="1:5" ht="15.6">
      <c r="A11455" s="3245" t="s">
        <v>33399</v>
      </c>
      <c r="B11455" s="1761" t="s">
        <v>31952</v>
      </c>
      <c r="C11455" s="1761" t="s">
        <v>22371</v>
      </c>
      <c r="D11455" s="1762">
        <v>24825</v>
      </c>
      <c r="E11455" s="1103">
        <f t="shared" si="178"/>
        <v>13653.750000000002</v>
      </c>
    </row>
    <row r="11456" spans="1:5" ht="15.6">
      <c r="A11456" s="3246" t="s">
        <v>33400</v>
      </c>
      <c r="B11456" s="1763" t="s">
        <v>31942</v>
      </c>
      <c r="C11456" s="1763" t="s">
        <v>22371</v>
      </c>
      <c r="D11456" s="1764">
        <v>24860</v>
      </c>
      <c r="E11456" s="1104">
        <f t="shared" si="178"/>
        <v>13673.000000000002</v>
      </c>
    </row>
    <row r="11457" spans="1:5" ht="15.6">
      <c r="A11457" s="3245" t="s">
        <v>33401</v>
      </c>
      <c r="B11457" s="1761" t="s">
        <v>31944</v>
      </c>
      <c r="C11457" s="1761" t="s">
        <v>22371</v>
      </c>
      <c r="D11457" s="1762">
        <v>24860</v>
      </c>
      <c r="E11457" s="1103">
        <f t="shared" si="178"/>
        <v>13673.000000000002</v>
      </c>
    </row>
    <row r="11458" spans="1:5" ht="15.6">
      <c r="A11458" s="3246" t="s">
        <v>33402</v>
      </c>
      <c r="B11458" s="1763" t="s">
        <v>5214</v>
      </c>
      <c r="C11458" s="1763" t="s">
        <v>22371</v>
      </c>
      <c r="D11458" s="1764">
        <v>24860</v>
      </c>
      <c r="E11458" s="1104">
        <f t="shared" si="178"/>
        <v>13673.000000000002</v>
      </c>
    </row>
    <row r="11459" spans="1:5" ht="15.6">
      <c r="A11459" s="3245" t="s">
        <v>33403</v>
      </c>
      <c r="B11459" s="1761" t="s">
        <v>5215</v>
      </c>
      <c r="C11459" s="1761" t="s">
        <v>22371</v>
      </c>
      <c r="D11459" s="1762">
        <v>24860</v>
      </c>
      <c r="E11459" s="1103">
        <f t="shared" si="178"/>
        <v>13673.000000000002</v>
      </c>
    </row>
    <row r="11460" spans="1:5" ht="15.6">
      <c r="A11460" s="3246" t="s">
        <v>33404</v>
      </c>
      <c r="B11460" s="1763" t="s">
        <v>31954</v>
      </c>
      <c r="C11460" s="1763" t="s">
        <v>22371</v>
      </c>
      <c r="D11460" s="1764">
        <v>24860</v>
      </c>
      <c r="E11460" s="1104">
        <f t="shared" si="178"/>
        <v>13673.000000000002</v>
      </c>
    </row>
    <row r="11461" spans="1:5" ht="15.6">
      <c r="A11461" s="3245" t="s">
        <v>33405</v>
      </c>
      <c r="B11461" s="1761" t="s">
        <v>31956</v>
      </c>
      <c r="C11461" s="1761" t="s">
        <v>22371</v>
      </c>
      <c r="D11461" s="1762">
        <v>24860</v>
      </c>
      <c r="E11461" s="1103">
        <f t="shared" si="178"/>
        <v>13673.000000000002</v>
      </c>
    </row>
    <row r="11462" spans="1:5" ht="15.6">
      <c r="A11462" s="3246" t="s">
        <v>33406</v>
      </c>
      <c r="B11462" s="1763" t="s">
        <v>5218</v>
      </c>
      <c r="C11462" s="1763" t="s">
        <v>22371</v>
      </c>
      <c r="D11462" s="1764">
        <v>24895</v>
      </c>
      <c r="E11462" s="1104">
        <f t="shared" si="178"/>
        <v>13692.250000000002</v>
      </c>
    </row>
    <row r="11463" spans="1:5" ht="15.6">
      <c r="A11463" s="3245" t="s">
        <v>33407</v>
      </c>
      <c r="B11463" s="1761" t="s">
        <v>5219</v>
      </c>
      <c r="C11463" s="1761" t="s">
        <v>22371</v>
      </c>
      <c r="D11463" s="1762">
        <v>24895</v>
      </c>
      <c r="E11463" s="1103">
        <f t="shared" si="178"/>
        <v>13692.250000000002</v>
      </c>
    </row>
    <row r="11464" spans="1:5" ht="15.6">
      <c r="A11464" s="3246" t="s">
        <v>26658</v>
      </c>
      <c r="B11464" s="1763" t="s">
        <v>25948</v>
      </c>
      <c r="C11464" s="1763" t="s">
        <v>22371</v>
      </c>
      <c r="D11464" s="1764">
        <v>25099</v>
      </c>
      <c r="E11464" s="1104">
        <f t="shared" si="178"/>
        <v>13804.45</v>
      </c>
    </row>
    <row r="11465" spans="1:5" ht="15.6">
      <c r="A11465" s="3245" t="s">
        <v>26659</v>
      </c>
      <c r="B11465" s="1761" t="s">
        <v>25949</v>
      </c>
      <c r="C11465" s="1761" t="s">
        <v>22371</v>
      </c>
      <c r="D11465" s="1762">
        <v>25099</v>
      </c>
      <c r="E11465" s="1103">
        <f t="shared" si="178"/>
        <v>13804.45</v>
      </c>
    </row>
    <row r="11466" spans="1:5" ht="15.6">
      <c r="A11466" s="3246" t="s">
        <v>33408</v>
      </c>
      <c r="B11466" s="1763" t="s">
        <v>31946</v>
      </c>
      <c r="C11466" s="1763" t="s">
        <v>22371</v>
      </c>
      <c r="D11466" s="1764">
        <v>25104</v>
      </c>
      <c r="E11466" s="1104">
        <f t="shared" si="178"/>
        <v>13807.2</v>
      </c>
    </row>
    <row r="11467" spans="1:5" ht="15.6">
      <c r="A11467" s="3245" t="s">
        <v>33409</v>
      </c>
      <c r="B11467" s="1761" t="s">
        <v>31948</v>
      </c>
      <c r="C11467" s="1761" t="s">
        <v>22371</v>
      </c>
      <c r="D11467" s="1762">
        <v>25104</v>
      </c>
      <c r="E11467" s="1103">
        <f t="shared" si="178"/>
        <v>13807.2</v>
      </c>
    </row>
    <row r="11468" spans="1:5" ht="15.6">
      <c r="A11468" s="3246" t="s">
        <v>26660</v>
      </c>
      <c r="B11468" s="1763" t="s">
        <v>22412</v>
      </c>
      <c r="C11468" s="1763" t="s">
        <v>22371</v>
      </c>
      <c r="D11468" s="1764">
        <v>25140</v>
      </c>
      <c r="E11468" s="1104">
        <f t="shared" si="178"/>
        <v>13827.000000000002</v>
      </c>
    </row>
    <row r="11469" spans="1:5" ht="15.6">
      <c r="A11469" s="3245" t="s">
        <v>26661</v>
      </c>
      <c r="B11469" s="1761" t="s">
        <v>22422</v>
      </c>
      <c r="C11469" s="1761" t="s">
        <v>22371</v>
      </c>
      <c r="D11469" s="1762">
        <v>25140</v>
      </c>
      <c r="E11469" s="1103">
        <f t="shared" ref="E11469:E11532" si="179">D11469*(100%-$E$8)</f>
        <v>13827.000000000002</v>
      </c>
    </row>
    <row r="11470" spans="1:5" ht="15.6">
      <c r="A11470" s="3246" t="s">
        <v>26662</v>
      </c>
      <c r="B11470" s="1763" t="s">
        <v>22397</v>
      </c>
      <c r="C11470" s="1763" t="s">
        <v>22371</v>
      </c>
      <c r="D11470" s="1764">
        <v>25156</v>
      </c>
      <c r="E11470" s="1104">
        <f t="shared" si="179"/>
        <v>13835.800000000001</v>
      </c>
    </row>
    <row r="11471" spans="1:5" ht="15.6">
      <c r="A11471" s="3245" t="s">
        <v>26663</v>
      </c>
      <c r="B11471" s="1761" t="s">
        <v>22407</v>
      </c>
      <c r="C11471" s="1761" t="s">
        <v>22371</v>
      </c>
      <c r="D11471" s="1762">
        <v>25156</v>
      </c>
      <c r="E11471" s="1103">
        <f t="shared" si="179"/>
        <v>13835.800000000001</v>
      </c>
    </row>
    <row r="11472" spans="1:5" ht="15.6">
      <c r="A11472" s="3246" t="s">
        <v>33410</v>
      </c>
      <c r="B11472" s="1763" t="s">
        <v>5216</v>
      </c>
      <c r="C11472" s="1763" t="s">
        <v>22371</v>
      </c>
      <c r="D11472" s="1764">
        <v>25174</v>
      </c>
      <c r="E11472" s="1104">
        <f t="shared" si="179"/>
        <v>13845.7</v>
      </c>
    </row>
    <row r="11473" spans="1:5" ht="15.6">
      <c r="A11473" s="3245" t="s">
        <v>33411</v>
      </c>
      <c r="B11473" s="1761" t="s">
        <v>5217</v>
      </c>
      <c r="C11473" s="1761" t="s">
        <v>22371</v>
      </c>
      <c r="D11473" s="1762">
        <v>25174</v>
      </c>
      <c r="E11473" s="1103">
        <f t="shared" si="179"/>
        <v>13845.7</v>
      </c>
    </row>
    <row r="11474" spans="1:5" ht="15.6">
      <c r="A11474" s="3246" t="s">
        <v>26664</v>
      </c>
      <c r="B11474" s="1763" t="s">
        <v>5236</v>
      </c>
      <c r="C11474" s="1763" t="s">
        <v>22371</v>
      </c>
      <c r="D11474" s="1764">
        <v>25310</v>
      </c>
      <c r="E11474" s="1104">
        <f t="shared" si="179"/>
        <v>13920.500000000002</v>
      </c>
    </row>
    <row r="11475" spans="1:5" ht="15.6">
      <c r="A11475" s="3245" t="s">
        <v>26665</v>
      </c>
      <c r="B11475" s="1761" t="s">
        <v>5237</v>
      </c>
      <c r="C11475" s="1761" t="s">
        <v>22371</v>
      </c>
      <c r="D11475" s="1762">
        <v>25310</v>
      </c>
      <c r="E11475" s="1103">
        <f t="shared" si="179"/>
        <v>13920.500000000002</v>
      </c>
    </row>
    <row r="11476" spans="1:5" ht="15.6">
      <c r="A11476" s="3246" t="s">
        <v>31957</v>
      </c>
      <c r="B11476" s="1763" t="s">
        <v>31958</v>
      </c>
      <c r="C11476" s="1763" t="s">
        <v>22371</v>
      </c>
      <c r="D11476" s="1764">
        <v>25312</v>
      </c>
      <c r="E11476" s="1104">
        <f t="shared" si="179"/>
        <v>13921.6</v>
      </c>
    </row>
    <row r="11477" spans="1:5" ht="15.6">
      <c r="A11477" s="3245" t="s">
        <v>31959</v>
      </c>
      <c r="B11477" s="1761" t="s">
        <v>31960</v>
      </c>
      <c r="C11477" s="1761" t="s">
        <v>22371</v>
      </c>
      <c r="D11477" s="1762">
        <v>25312</v>
      </c>
      <c r="E11477" s="1103">
        <f t="shared" si="179"/>
        <v>13921.6</v>
      </c>
    </row>
    <row r="11478" spans="1:5" ht="15.6">
      <c r="A11478" s="3246" t="s">
        <v>31961</v>
      </c>
      <c r="B11478" s="1763" t="s">
        <v>31962</v>
      </c>
      <c r="C11478" s="1763" t="s">
        <v>22371</v>
      </c>
      <c r="D11478" s="1764">
        <v>25330</v>
      </c>
      <c r="E11478" s="1104">
        <f t="shared" si="179"/>
        <v>13931.500000000002</v>
      </c>
    </row>
    <row r="11479" spans="1:5" ht="15.6">
      <c r="A11479" s="3245" t="s">
        <v>31963</v>
      </c>
      <c r="B11479" s="1761" t="s">
        <v>31964</v>
      </c>
      <c r="C11479" s="1761" t="s">
        <v>22371</v>
      </c>
      <c r="D11479" s="1762">
        <v>25330</v>
      </c>
      <c r="E11479" s="1103">
        <f t="shared" si="179"/>
        <v>13931.500000000002</v>
      </c>
    </row>
    <row r="11480" spans="1:5" ht="15.6">
      <c r="A11480" s="3246" t="s">
        <v>31965</v>
      </c>
      <c r="B11480" s="1763" t="s">
        <v>31966</v>
      </c>
      <c r="C11480" s="1763" t="s">
        <v>22371</v>
      </c>
      <c r="D11480" s="1764">
        <v>25333</v>
      </c>
      <c r="E11480" s="1104">
        <f t="shared" si="179"/>
        <v>13933.150000000001</v>
      </c>
    </row>
    <row r="11481" spans="1:5" ht="15.6">
      <c r="A11481" s="3245" t="s">
        <v>31967</v>
      </c>
      <c r="B11481" s="1761" t="s">
        <v>31968</v>
      </c>
      <c r="C11481" s="1761" t="s">
        <v>22371</v>
      </c>
      <c r="D11481" s="1762">
        <v>25333</v>
      </c>
      <c r="E11481" s="1103">
        <f t="shared" si="179"/>
        <v>13933.150000000001</v>
      </c>
    </row>
    <row r="11482" spans="1:5" ht="15.6">
      <c r="A11482" s="3246" t="s">
        <v>26666</v>
      </c>
      <c r="B11482" s="1763" t="s">
        <v>25950</v>
      </c>
      <c r="C11482" s="1763" t="s">
        <v>22371</v>
      </c>
      <c r="D11482" s="1764">
        <v>25344</v>
      </c>
      <c r="E11482" s="1104">
        <f t="shared" si="179"/>
        <v>13939.2</v>
      </c>
    </row>
    <row r="11483" spans="1:5" ht="15.6">
      <c r="A11483" s="3245" t="s">
        <v>26667</v>
      </c>
      <c r="B11483" s="1761" t="s">
        <v>25951</v>
      </c>
      <c r="C11483" s="1761" t="s">
        <v>22371</v>
      </c>
      <c r="D11483" s="1762">
        <v>25344</v>
      </c>
      <c r="E11483" s="1103">
        <f t="shared" si="179"/>
        <v>13939.2</v>
      </c>
    </row>
    <row r="11484" spans="1:5" ht="15.6">
      <c r="A11484" s="3246" t="s">
        <v>33412</v>
      </c>
      <c r="B11484" s="1763" t="s">
        <v>5236</v>
      </c>
      <c r="C11484" s="1763" t="s">
        <v>22371</v>
      </c>
      <c r="D11484" s="1764">
        <v>25383</v>
      </c>
      <c r="E11484" s="1104">
        <f t="shared" si="179"/>
        <v>13960.650000000001</v>
      </c>
    </row>
    <row r="11485" spans="1:5" ht="15.6">
      <c r="A11485" s="3245" t="s">
        <v>33413</v>
      </c>
      <c r="B11485" s="1761" t="s">
        <v>5237</v>
      </c>
      <c r="C11485" s="1761" t="s">
        <v>22371</v>
      </c>
      <c r="D11485" s="1762">
        <v>25383</v>
      </c>
      <c r="E11485" s="1103">
        <f t="shared" si="179"/>
        <v>13960.650000000001</v>
      </c>
    </row>
    <row r="11486" spans="1:5" ht="15.6">
      <c r="A11486" s="3246" t="s">
        <v>26668</v>
      </c>
      <c r="B11486" s="1763" t="s">
        <v>5242</v>
      </c>
      <c r="C11486" s="1763" t="s">
        <v>22371</v>
      </c>
      <c r="D11486" s="1764">
        <v>25384</v>
      </c>
      <c r="E11486" s="1104">
        <f t="shared" si="179"/>
        <v>13961.2</v>
      </c>
    </row>
    <row r="11487" spans="1:5" ht="15.6">
      <c r="A11487" s="3245" t="s">
        <v>26669</v>
      </c>
      <c r="B11487" s="1761" t="s">
        <v>5243</v>
      </c>
      <c r="C11487" s="1761" t="s">
        <v>22371</v>
      </c>
      <c r="D11487" s="1762">
        <v>25384</v>
      </c>
      <c r="E11487" s="1103">
        <f t="shared" si="179"/>
        <v>13961.2</v>
      </c>
    </row>
    <row r="11488" spans="1:5" ht="15.6">
      <c r="A11488" s="3246" t="s">
        <v>33414</v>
      </c>
      <c r="B11488" s="1763" t="s">
        <v>31958</v>
      </c>
      <c r="C11488" s="1763" t="s">
        <v>22371</v>
      </c>
      <c r="D11488" s="1764">
        <v>25418</v>
      </c>
      <c r="E11488" s="1104">
        <f t="shared" si="179"/>
        <v>13979.900000000001</v>
      </c>
    </row>
    <row r="11489" spans="1:5" ht="15.6">
      <c r="A11489" s="3245" t="s">
        <v>33415</v>
      </c>
      <c r="B11489" s="1761" t="s">
        <v>31960</v>
      </c>
      <c r="C11489" s="1761" t="s">
        <v>22371</v>
      </c>
      <c r="D11489" s="1762">
        <v>25418</v>
      </c>
      <c r="E11489" s="1103">
        <f t="shared" si="179"/>
        <v>13979.900000000001</v>
      </c>
    </row>
    <row r="11490" spans="1:5" ht="15.6">
      <c r="A11490" s="3246" t="s">
        <v>33416</v>
      </c>
      <c r="B11490" s="1763" t="s">
        <v>5242</v>
      </c>
      <c r="C11490" s="1763" t="s">
        <v>22371</v>
      </c>
      <c r="D11490" s="1764">
        <v>25558</v>
      </c>
      <c r="E11490" s="1104">
        <f t="shared" si="179"/>
        <v>14056.900000000001</v>
      </c>
    </row>
    <row r="11491" spans="1:5" ht="15.6">
      <c r="A11491" s="3245" t="s">
        <v>33417</v>
      </c>
      <c r="B11491" s="1761" t="s">
        <v>5243</v>
      </c>
      <c r="C11491" s="1761" t="s">
        <v>22371</v>
      </c>
      <c r="D11491" s="1762">
        <v>25558</v>
      </c>
      <c r="E11491" s="1103">
        <f t="shared" si="179"/>
        <v>14056.900000000001</v>
      </c>
    </row>
    <row r="11492" spans="1:5" ht="15.6">
      <c r="A11492" s="3246" t="s">
        <v>33418</v>
      </c>
      <c r="B11492" s="1763" t="s">
        <v>25950</v>
      </c>
      <c r="C11492" s="1763" t="s">
        <v>22371</v>
      </c>
      <c r="D11492" s="1764">
        <v>25592</v>
      </c>
      <c r="E11492" s="1104">
        <f t="shared" si="179"/>
        <v>14075.6</v>
      </c>
    </row>
    <row r="11493" spans="1:5" ht="15.6">
      <c r="A11493" s="3245" t="s">
        <v>33419</v>
      </c>
      <c r="B11493" s="1761" t="s">
        <v>25951</v>
      </c>
      <c r="C11493" s="1761" t="s">
        <v>22371</v>
      </c>
      <c r="D11493" s="1762">
        <v>25592</v>
      </c>
      <c r="E11493" s="1103">
        <f t="shared" si="179"/>
        <v>14075.6</v>
      </c>
    </row>
    <row r="11494" spans="1:5" ht="15.6">
      <c r="A11494" s="3246" t="s">
        <v>33420</v>
      </c>
      <c r="B11494" s="1763" t="s">
        <v>31962</v>
      </c>
      <c r="C11494" s="1763" t="s">
        <v>22371</v>
      </c>
      <c r="D11494" s="1764">
        <v>25627</v>
      </c>
      <c r="E11494" s="1104">
        <f t="shared" si="179"/>
        <v>14094.85</v>
      </c>
    </row>
    <row r="11495" spans="1:5" ht="15.6">
      <c r="A11495" s="3245" t="s">
        <v>33421</v>
      </c>
      <c r="B11495" s="1761" t="s">
        <v>31966</v>
      </c>
      <c r="C11495" s="1761" t="s">
        <v>22371</v>
      </c>
      <c r="D11495" s="1762">
        <v>25627</v>
      </c>
      <c r="E11495" s="1103">
        <f t="shared" si="179"/>
        <v>14094.85</v>
      </c>
    </row>
    <row r="11496" spans="1:5" ht="15.6">
      <c r="A11496" s="3246" t="s">
        <v>33422</v>
      </c>
      <c r="B11496" s="1763" t="s">
        <v>31964</v>
      </c>
      <c r="C11496" s="1763" t="s">
        <v>22371</v>
      </c>
      <c r="D11496" s="1764">
        <v>25627</v>
      </c>
      <c r="E11496" s="1104">
        <f t="shared" si="179"/>
        <v>14094.85</v>
      </c>
    </row>
    <row r="11497" spans="1:5" ht="15.6">
      <c r="A11497" s="3245" t="s">
        <v>33423</v>
      </c>
      <c r="B11497" s="1761" t="s">
        <v>31968</v>
      </c>
      <c r="C11497" s="1761" t="s">
        <v>22371</v>
      </c>
      <c r="D11497" s="1762">
        <v>25627</v>
      </c>
      <c r="E11497" s="1103">
        <f t="shared" si="179"/>
        <v>14094.85</v>
      </c>
    </row>
    <row r="11498" spans="1:5" ht="15.6">
      <c r="A11498" s="3246" t="s">
        <v>31969</v>
      </c>
      <c r="B11498" s="1763" t="s">
        <v>31970</v>
      </c>
      <c r="C11498" s="1763" t="s">
        <v>22371</v>
      </c>
      <c r="D11498" s="1764">
        <v>25684</v>
      </c>
      <c r="E11498" s="1104">
        <f t="shared" si="179"/>
        <v>14126.2</v>
      </c>
    </row>
    <row r="11499" spans="1:5" ht="15.6">
      <c r="A11499" s="3245" t="s">
        <v>31971</v>
      </c>
      <c r="B11499" s="1761" t="s">
        <v>31972</v>
      </c>
      <c r="C11499" s="1761" t="s">
        <v>22371</v>
      </c>
      <c r="D11499" s="1762">
        <v>25684</v>
      </c>
      <c r="E11499" s="1103">
        <f t="shared" si="179"/>
        <v>14126.2</v>
      </c>
    </row>
    <row r="11500" spans="1:5" ht="15.6">
      <c r="A11500" s="3246" t="s">
        <v>31973</v>
      </c>
      <c r="B11500" s="1763" t="s">
        <v>31974</v>
      </c>
      <c r="C11500" s="1763" t="s">
        <v>22371</v>
      </c>
      <c r="D11500" s="1764">
        <v>25702</v>
      </c>
      <c r="E11500" s="1104">
        <f t="shared" si="179"/>
        <v>14136.1</v>
      </c>
    </row>
    <row r="11501" spans="1:5" ht="15.6">
      <c r="A11501" s="3245" t="s">
        <v>31975</v>
      </c>
      <c r="B11501" s="1761" t="s">
        <v>31976</v>
      </c>
      <c r="C11501" s="1761" t="s">
        <v>22371</v>
      </c>
      <c r="D11501" s="1762">
        <v>25702</v>
      </c>
      <c r="E11501" s="1103">
        <f t="shared" si="179"/>
        <v>14136.1</v>
      </c>
    </row>
    <row r="11502" spans="1:5" ht="15.6">
      <c r="A11502" s="3246" t="s">
        <v>31977</v>
      </c>
      <c r="B11502" s="1763" t="s">
        <v>31978</v>
      </c>
      <c r="C11502" s="1763" t="s">
        <v>22371</v>
      </c>
      <c r="D11502" s="1764">
        <v>25705</v>
      </c>
      <c r="E11502" s="1104">
        <f t="shared" si="179"/>
        <v>14137.750000000002</v>
      </c>
    </row>
    <row r="11503" spans="1:5" ht="15.6">
      <c r="A11503" s="3245" t="s">
        <v>26670</v>
      </c>
      <c r="B11503" s="1761" t="s">
        <v>22378</v>
      </c>
      <c r="C11503" s="1761" t="s">
        <v>22371</v>
      </c>
      <c r="D11503" s="1762">
        <v>25720</v>
      </c>
      <c r="E11503" s="1103">
        <f t="shared" si="179"/>
        <v>14146.000000000002</v>
      </c>
    </row>
    <row r="11504" spans="1:5" ht="15.6">
      <c r="A11504" s="3246" t="s">
        <v>26671</v>
      </c>
      <c r="B11504" s="1763" t="s">
        <v>22388</v>
      </c>
      <c r="C11504" s="1763" t="s">
        <v>22371</v>
      </c>
      <c r="D11504" s="1764">
        <v>25720</v>
      </c>
      <c r="E11504" s="1104">
        <f t="shared" si="179"/>
        <v>14146.000000000002</v>
      </c>
    </row>
    <row r="11505" spans="1:5" ht="15.6">
      <c r="A11505" s="3245" t="s">
        <v>26672</v>
      </c>
      <c r="B11505" s="1761" t="s">
        <v>22379</v>
      </c>
      <c r="C11505" s="1761" t="s">
        <v>22371</v>
      </c>
      <c r="D11505" s="1762">
        <v>25738</v>
      </c>
      <c r="E11505" s="1103">
        <f t="shared" si="179"/>
        <v>14155.900000000001</v>
      </c>
    </row>
    <row r="11506" spans="1:5" ht="15.6">
      <c r="A11506" s="3246" t="s">
        <v>26673</v>
      </c>
      <c r="B11506" s="1763" t="s">
        <v>22389</v>
      </c>
      <c r="C11506" s="1763" t="s">
        <v>22371</v>
      </c>
      <c r="D11506" s="1764">
        <v>25738</v>
      </c>
      <c r="E11506" s="1104">
        <f t="shared" si="179"/>
        <v>14155.900000000001</v>
      </c>
    </row>
    <row r="11507" spans="1:5" ht="15.6">
      <c r="A11507" s="3245" t="s">
        <v>26674</v>
      </c>
      <c r="B11507" s="1761" t="s">
        <v>22380</v>
      </c>
      <c r="C11507" s="1761" t="s">
        <v>22371</v>
      </c>
      <c r="D11507" s="1762">
        <v>25742</v>
      </c>
      <c r="E11507" s="1103">
        <f t="shared" si="179"/>
        <v>14158.1</v>
      </c>
    </row>
    <row r="11508" spans="1:5" ht="15.6">
      <c r="A11508" s="3246" t="s">
        <v>26675</v>
      </c>
      <c r="B11508" s="1763" t="s">
        <v>22390</v>
      </c>
      <c r="C11508" s="1763" t="s">
        <v>22371</v>
      </c>
      <c r="D11508" s="1764">
        <v>25742</v>
      </c>
      <c r="E11508" s="1104">
        <f t="shared" si="179"/>
        <v>14158.1</v>
      </c>
    </row>
    <row r="11509" spans="1:5" ht="15.6">
      <c r="A11509" s="3245" t="s">
        <v>31979</v>
      </c>
      <c r="B11509" s="1761" t="s">
        <v>31980</v>
      </c>
      <c r="C11509" s="1761" t="s">
        <v>22371</v>
      </c>
      <c r="D11509" s="1762">
        <v>25868</v>
      </c>
      <c r="E11509" s="1103">
        <f t="shared" si="179"/>
        <v>14227.400000000001</v>
      </c>
    </row>
    <row r="11510" spans="1:5" ht="15.6">
      <c r="A11510" s="3246" t="s">
        <v>31981</v>
      </c>
      <c r="B11510" s="1763" t="s">
        <v>31982</v>
      </c>
      <c r="C11510" s="1763" t="s">
        <v>22371</v>
      </c>
      <c r="D11510" s="1764">
        <v>25868</v>
      </c>
      <c r="E11510" s="1104">
        <f t="shared" si="179"/>
        <v>14227.400000000001</v>
      </c>
    </row>
    <row r="11511" spans="1:5" ht="15.6">
      <c r="A11511" s="3245" t="s">
        <v>31983</v>
      </c>
      <c r="B11511" s="1761" t="s">
        <v>31984</v>
      </c>
      <c r="C11511" s="1761" t="s">
        <v>22371</v>
      </c>
      <c r="D11511" s="1762">
        <v>25901</v>
      </c>
      <c r="E11511" s="1103">
        <f t="shared" si="179"/>
        <v>14245.550000000001</v>
      </c>
    </row>
    <row r="11512" spans="1:5" ht="15.6">
      <c r="A11512" s="3246" t="s">
        <v>31985</v>
      </c>
      <c r="B11512" s="1763" t="s">
        <v>31986</v>
      </c>
      <c r="C11512" s="1763" t="s">
        <v>22371</v>
      </c>
      <c r="D11512" s="1764">
        <v>25901</v>
      </c>
      <c r="E11512" s="1104">
        <f t="shared" si="179"/>
        <v>14245.550000000001</v>
      </c>
    </row>
    <row r="11513" spans="1:5" ht="15.6">
      <c r="A11513" s="3245" t="s">
        <v>33424</v>
      </c>
      <c r="B11513" s="1761" t="s">
        <v>33425</v>
      </c>
      <c r="C11513" s="1761" t="s">
        <v>22371</v>
      </c>
      <c r="D11513" s="1762">
        <v>25937</v>
      </c>
      <c r="E11513" s="1103">
        <f t="shared" si="179"/>
        <v>14265.35</v>
      </c>
    </row>
    <row r="11514" spans="1:5" ht="15.6">
      <c r="A11514" s="3246" t="s">
        <v>33426</v>
      </c>
      <c r="B11514" s="1763" t="s">
        <v>33427</v>
      </c>
      <c r="C11514" s="1763" t="s">
        <v>22371</v>
      </c>
      <c r="D11514" s="1764">
        <v>25937</v>
      </c>
      <c r="E11514" s="1104">
        <f t="shared" si="179"/>
        <v>14265.35</v>
      </c>
    </row>
    <row r="11515" spans="1:5" ht="15.6">
      <c r="A11515" s="3245" t="s">
        <v>33428</v>
      </c>
      <c r="B11515" s="1761" t="s">
        <v>31980</v>
      </c>
      <c r="C11515" s="1761" t="s">
        <v>22371</v>
      </c>
      <c r="D11515" s="1762">
        <v>25941</v>
      </c>
      <c r="E11515" s="1103">
        <f t="shared" si="179"/>
        <v>14267.550000000001</v>
      </c>
    </row>
    <row r="11516" spans="1:5" ht="15.6">
      <c r="A11516" s="3246" t="s">
        <v>33429</v>
      </c>
      <c r="B11516" s="1763" t="s">
        <v>31982</v>
      </c>
      <c r="C11516" s="1763" t="s">
        <v>22371</v>
      </c>
      <c r="D11516" s="1764">
        <v>25941</v>
      </c>
      <c r="E11516" s="1104">
        <f t="shared" si="179"/>
        <v>14267.550000000001</v>
      </c>
    </row>
    <row r="11517" spans="1:5" ht="15.6">
      <c r="A11517" s="3245" t="s">
        <v>31987</v>
      </c>
      <c r="B11517" s="1761" t="s">
        <v>31988</v>
      </c>
      <c r="C11517" s="1761" t="s">
        <v>22371</v>
      </c>
      <c r="D11517" s="1762">
        <v>25942</v>
      </c>
      <c r="E11517" s="1103">
        <f t="shared" si="179"/>
        <v>14268.1</v>
      </c>
    </row>
    <row r="11518" spans="1:5" ht="15.6">
      <c r="A11518" s="3246" t="s">
        <v>33430</v>
      </c>
      <c r="B11518" s="1763" t="s">
        <v>33431</v>
      </c>
      <c r="C11518" s="1763" t="s">
        <v>22371</v>
      </c>
      <c r="D11518" s="1764">
        <v>25947</v>
      </c>
      <c r="E11518" s="1104">
        <f t="shared" si="179"/>
        <v>14270.85</v>
      </c>
    </row>
    <row r="11519" spans="1:5" ht="15.6">
      <c r="A11519" s="3245" t="s">
        <v>33432</v>
      </c>
      <c r="B11519" s="1761" t="s">
        <v>33433</v>
      </c>
      <c r="C11519" s="1761" t="s">
        <v>22371</v>
      </c>
      <c r="D11519" s="1762">
        <v>25947</v>
      </c>
      <c r="E11519" s="1103">
        <f t="shared" si="179"/>
        <v>14270.85</v>
      </c>
    </row>
    <row r="11520" spans="1:5" ht="15.6">
      <c r="A11520" s="3246" t="s">
        <v>26676</v>
      </c>
      <c r="B11520" s="1763" t="s">
        <v>5232</v>
      </c>
      <c r="C11520" s="1763" t="s">
        <v>22371</v>
      </c>
      <c r="D11520" s="1764">
        <v>25966</v>
      </c>
      <c r="E11520" s="1104">
        <f t="shared" si="179"/>
        <v>14281.300000000001</v>
      </c>
    </row>
    <row r="11521" spans="1:5" ht="15.6">
      <c r="A11521" s="3245" t="s">
        <v>26677</v>
      </c>
      <c r="B11521" s="1761" t="s">
        <v>5233</v>
      </c>
      <c r="C11521" s="1761" t="s">
        <v>22371</v>
      </c>
      <c r="D11521" s="1762">
        <v>25966</v>
      </c>
      <c r="E11521" s="1103">
        <f t="shared" si="179"/>
        <v>14281.300000000001</v>
      </c>
    </row>
    <row r="11522" spans="1:5" ht="15.6">
      <c r="A11522" s="3246" t="s">
        <v>26678</v>
      </c>
      <c r="B11522" s="1763" t="s">
        <v>5234</v>
      </c>
      <c r="C11522" s="1763" t="s">
        <v>22371</v>
      </c>
      <c r="D11522" s="1764">
        <v>25969</v>
      </c>
      <c r="E11522" s="1104">
        <f t="shared" si="179"/>
        <v>14282.95</v>
      </c>
    </row>
    <row r="11523" spans="1:5" ht="15.6">
      <c r="A11523" s="3245" t="s">
        <v>26679</v>
      </c>
      <c r="B11523" s="1761" t="s">
        <v>5235</v>
      </c>
      <c r="C11523" s="1761" t="s">
        <v>22371</v>
      </c>
      <c r="D11523" s="1762">
        <v>25969</v>
      </c>
      <c r="E11523" s="1103">
        <f t="shared" si="179"/>
        <v>14282.95</v>
      </c>
    </row>
    <row r="11524" spans="1:5" ht="15.6">
      <c r="A11524" s="3246" t="s">
        <v>33434</v>
      </c>
      <c r="B11524" s="1763" t="s">
        <v>31984</v>
      </c>
      <c r="C11524" s="1763" t="s">
        <v>22371</v>
      </c>
      <c r="D11524" s="1764">
        <v>25976</v>
      </c>
      <c r="E11524" s="1104">
        <f t="shared" si="179"/>
        <v>14286.800000000001</v>
      </c>
    </row>
    <row r="11525" spans="1:5" ht="15.6">
      <c r="A11525" s="3245" t="s">
        <v>33435</v>
      </c>
      <c r="B11525" s="1761" t="s">
        <v>31986</v>
      </c>
      <c r="C11525" s="1761" t="s">
        <v>22371</v>
      </c>
      <c r="D11525" s="1762">
        <v>25976</v>
      </c>
      <c r="E11525" s="1103">
        <f t="shared" si="179"/>
        <v>14286.800000000001</v>
      </c>
    </row>
    <row r="11526" spans="1:5" ht="15.6">
      <c r="A11526" s="3246" t="s">
        <v>33436</v>
      </c>
      <c r="B11526" s="1763" t="s">
        <v>33437</v>
      </c>
      <c r="C11526" s="1763" t="s">
        <v>22371</v>
      </c>
      <c r="D11526" s="1764">
        <v>25980</v>
      </c>
      <c r="E11526" s="1104">
        <f t="shared" si="179"/>
        <v>14289.000000000002</v>
      </c>
    </row>
    <row r="11527" spans="1:5" ht="15.6">
      <c r="A11527" s="3245" t="s">
        <v>33438</v>
      </c>
      <c r="B11527" s="1761" t="s">
        <v>33439</v>
      </c>
      <c r="C11527" s="1761" t="s">
        <v>22371</v>
      </c>
      <c r="D11527" s="1762">
        <v>25980</v>
      </c>
      <c r="E11527" s="1103">
        <f t="shared" si="179"/>
        <v>14289.000000000002</v>
      </c>
    </row>
    <row r="11528" spans="1:5" ht="15.6">
      <c r="A11528" s="3246" t="s">
        <v>26680</v>
      </c>
      <c r="B11528" s="1763" t="s">
        <v>11845</v>
      </c>
      <c r="C11528" s="1763" t="s">
        <v>22371</v>
      </c>
      <c r="D11528" s="1764">
        <v>25988</v>
      </c>
      <c r="E11528" s="1104">
        <f t="shared" si="179"/>
        <v>14293.400000000001</v>
      </c>
    </row>
    <row r="11529" spans="1:5" ht="15.6">
      <c r="A11529" s="3245" t="s">
        <v>26681</v>
      </c>
      <c r="B11529" s="1761" t="s">
        <v>11846</v>
      </c>
      <c r="C11529" s="1761" t="s">
        <v>22371</v>
      </c>
      <c r="D11529" s="1762">
        <v>25988</v>
      </c>
      <c r="E11529" s="1103">
        <f t="shared" si="179"/>
        <v>14293.400000000001</v>
      </c>
    </row>
    <row r="11530" spans="1:5" ht="15.6">
      <c r="A11530" s="3246" t="s">
        <v>26682</v>
      </c>
      <c r="B11530" s="1763" t="s">
        <v>25952</v>
      </c>
      <c r="C11530" s="1763" t="s">
        <v>22371</v>
      </c>
      <c r="D11530" s="1764">
        <v>26009</v>
      </c>
      <c r="E11530" s="1104">
        <f t="shared" si="179"/>
        <v>14304.95</v>
      </c>
    </row>
    <row r="11531" spans="1:5" ht="15.6">
      <c r="A11531" s="3245" t="s">
        <v>26683</v>
      </c>
      <c r="B11531" s="1761" t="s">
        <v>25953</v>
      </c>
      <c r="C11531" s="1761" t="s">
        <v>22371</v>
      </c>
      <c r="D11531" s="1762">
        <v>26009</v>
      </c>
      <c r="E11531" s="1103">
        <f t="shared" si="179"/>
        <v>14304.95</v>
      </c>
    </row>
    <row r="11532" spans="1:5" ht="15.6">
      <c r="A11532" s="3246" t="s">
        <v>33440</v>
      </c>
      <c r="B11532" s="1763" t="s">
        <v>5234</v>
      </c>
      <c r="C11532" s="1763" t="s">
        <v>22371</v>
      </c>
      <c r="D11532" s="1764">
        <v>26046</v>
      </c>
      <c r="E11532" s="1104">
        <f t="shared" si="179"/>
        <v>14325.300000000001</v>
      </c>
    </row>
    <row r="11533" spans="1:5" ht="15.6">
      <c r="A11533" s="3245" t="s">
        <v>33441</v>
      </c>
      <c r="B11533" s="1761" t="s">
        <v>5235</v>
      </c>
      <c r="C11533" s="1761" t="s">
        <v>22371</v>
      </c>
      <c r="D11533" s="1762">
        <v>26046</v>
      </c>
      <c r="E11533" s="1103">
        <f t="shared" ref="E11533:E11596" si="180">D11533*(100%-$E$8)</f>
        <v>14325.300000000001</v>
      </c>
    </row>
    <row r="11534" spans="1:5" ht="15.6">
      <c r="A11534" s="3246" t="s">
        <v>26684</v>
      </c>
      <c r="B11534" s="1763" t="s">
        <v>25954</v>
      </c>
      <c r="C11534" s="1763" t="s">
        <v>22371</v>
      </c>
      <c r="D11534" s="1764">
        <v>26046</v>
      </c>
      <c r="E11534" s="1104">
        <f t="shared" si="180"/>
        <v>14325.300000000001</v>
      </c>
    </row>
    <row r="11535" spans="1:5" ht="15.6">
      <c r="A11535" s="3245" t="s">
        <v>26685</v>
      </c>
      <c r="B11535" s="1761" t="s">
        <v>25955</v>
      </c>
      <c r="C11535" s="1761" t="s">
        <v>22371</v>
      </c>
      <c r="D11535" s="1762">
        <v>26046</v>
      </c>
      <c r="E11535" s="1103">
        <f t="shared" si="180"/>
        <v>14325.300000000001</v>
      </c>
    </row>
    <row r="11536" spans="1:5" ht="15.6">
      <c r="A11536" s="3246" t="s">
        <v>33442</v>
      </c>
      <c r="B11536" s="1763" t="s">
        <v>31988</v>
      </c>
      <c r="C11536" s="1763" t="s">
        <v>22371</v>
      </c>
      <c r="D11536" s="1764">
        <v>26046</v>
      </c>
      <c r="E11536" s="1104">
        <f t="shared" si="180"/>
        <v>14325.300000000001</v>
      </c>
    </row>
    <row r="11537" spans="1:5" ht="15.6">
      <c r="A11537" s="3245" t="s">
        <v>33443</v>
      </c>
      <c r="B11537" s="1761" t="s">
        <v>32026</v>
      </c>
      <c r="C11537" s="1761" t="s">
        <v>22371</v>
      </c>
      <c r="D11537" s="1762">
        <v>26046</v>
      </c>
      <c r="E11537" s="1103">
        <f t="shared" si="180"/>
        <v>14325.300000000001</v>
      </c>
    </row>
    <row r="11538" spans="1:5" ht="15.6">
      <c r="A11538" s="3246" t="s">
        <v>26686</v>
      </c>
      <c r="B11538" s="1763" t="s">
        <v>5240</v>
      </c>
      <c r="C11538" s="1763" t="s">
        <v>22371</v>
      </c>
      <c r="D11538" s="1764">
        <v>26050</v>
      </c>
      <c r="E11538" s="1104">
        <f t="shared" si="180"/>
        <v>14327.500000000002</v>
      </c>
    </row>
    <row r="11539" spans="1:5" ht="15.6">
      <c r="A11539" s="3245" t="s">
        <v>26687</v>
      </c>
      <c r="B11539" s="1761" t="s">
        <v>5241</v>
      </c>
      <c r="C11539" s="1761" t="s">
        <v>22371</v>
      </c>
      <c r="D11539" s="1762">
        <v>26050</v>
      </c>
      <c r="E11539" s="1103">
        <f t="shared" si="180"/>
        <v>14327.500000000002</v>
      </c>
    </row>
    <row r="11540" spans="1:5" ht="15.6">
      <c r="A11540" s="3246" t="s">
        <v>26688</v>
      </c>
      <c r="B11540" s="1763" t="s">
        <v>25956</v>
      </c>
      <c r="C11540" s="1763" t="s">
        <v>22371</v>
      </c>
      <c r="D11540" s="1764">
        <v>26058</v>
      </c>
      <c r="E11540" s="1104">
        <f t="shared" si="180"/>
        <v>14331.900000000001</v>
      </c>
    </row>
    <row r="11541" spans="1:5" ht="15.6">
      <c r="A11541" s="3245" t="s">
        <v>26689</v>
      </c>
      <c r="B11541" s="1761" t="s">
        <v>25957</v>
      </c>
      <c r="C11541" s="1761" t="s">
        <v>22371</v>
      </c>
      <c r="D11541" s="1762">
        <v>26058</v>
      </c>
      <c r="E11541" s="1103">
        <f t="shared" si="180"/>
        <v>14331.900000000001</v>
      </c>
    </row>
    <row r="11542" spans="1:5" ht="15.6">
      <c r="A11542" s="3246" t="s">
        <v>26690</v>
      </c>
      <c r="B11542" s="1763" t="s">
        <v>25958</v>
      </c>
      <c r="C11542" s="1763" t="s">
        <v>22371</v>
      </c>
      <c r="D11542" s="1764">
        <v>26066</v>
      </c>
      <c r="E11542" s="1104">
        <f t="shared" si="180"/>
        <v>14336.300000000001</v>
      </c>
    </row>
    <row r="11543" spans="1:5" ht="15.6">
      <c r="A11543" s="3245" t="s">
        <v>26691</v>
      </c>
      <c r="B11543" s="1761" t="s">
        <v>25959</v>
      </c>
      <c r="C11543" s="1761" t="s">
        <v>22371</v>
      </c>
      <c r="D11543" s="1762">
        <v>26066</v>
      </c>
      <c r="E11543" s="1103">
        <f t="shared" si="180"/>
        <v>14336.300000000001</v>
      </c>
    </row>
    <row r="11544" spans="1:5" ht="15.6">
      <c r="A11544" s="3246" t="s">
        <v>33444</v>
      </c>
      <c r="B11544" s="1763" t="s">
        <v>5232</v>
      </c>
      <c r="C11544" s="1763" t="s">
        <v>22371</v>
      </c>
      <c r="D11544" s="1764">
        <v>26081</v>
      </c>
      <c r="E11544" s="1104">
        <f t="shared" si="180"/>
        <v>14344.550000000001</v>
      </c>
    </row>
    <row r="11545" spans="1:5" ht="15.6">
      <c r="A11545" s="3245" t="s">
        <v>33445</v>
      </c>
      <c r="B11545" s="1761" t="s">
        <v>5233</v>
      </c>
      <c r="C11545" s="1761" t="s">
        <v>22371</v>
      </c>
      <c r="D11545" s="1762">
        <v>26081</v>
      </c>
      <c r="E11545" s="1103">
        <f t="shared" si="180"/>
        <v>14344.550000000001</v>
      </c>
    </row>
    <row r="11546" spans="1:5" ht="15.6">
      <c r="A11546" s="3246" t="s">
        <v>26692</v>
      </c>
      <c r="B11546" s="1763" t="s">
        <v>11833</v>
      </c>
      <c r="C11546" s="1763" t="s">
        <v>22371</v>
      </c>
      <c r="D11546" s="1764">
        <v>26086</v>
      </c>
      <c r="E11546" s="1104">
        <f t="shared" si="180"/>
        <v>14347.300000000001</v>
      </c>
    </row>
    <row r="11547" spans="1:5" ht="15.6">
      <c r="A11547" s="3245" t="s">
        <v>26693</v>
      </c>
      <c r="B11547" s="1761" t="s">
        <v>11836</v>
      </c>
      <c r="C11547" s="1761" t="s">
        <v>22371</v>
      </c>
      <c r="D11547" s="1762">
        <v>26086</v>
      </c>
      <c r="E11547" s="1103">
        <f t="shared" si="180"/>
        <v>14347.300000000001</v>
      </c>
    </row>
    <row r="11548" spans="1:5" ht="15.6">
      <c r="A11548" s="3246" t="s">
        <v>26694</v>
      </c>
      <c r="B11548" s="1763" t="s">
        <v>22416</v>
      </c>
      <c r="C11548" s="1763" t="s">
        <v>22371</v>
      </c>
      <c r="D11548" s="1764">
        <v>26099</v>
      </c>
      <c r="E11548" s="1104">
        <f t="shared" si="180"/>
        <v>14354.45</v>
      </c>
    </row>
    <row r="11549" spans="1:5" ht="15.6">
      <c r="A11549" s="3245" t="s">
        <v>26695</v>
      </c>
      <c r="B11549" s="1761" t="s">
        <v>22426</v>
      </c>
      <c r="C11549" s="1761" t="s">
        <v>22371</v>
      </c>
      <c r="D11549" s="1762">
        <v>26099</v>
      </c>
      <c r="E11549" s="1103">
        <f t="shared" si="180"/>
        <v>14354.45</v>
      </c>
    </row>
    <row r="11550" spans="1:5" ht="15.6">
      <c r="A11550" s="3246" t="s">
        <v>26696</v>
      </c>
      <c r="B11550" s="1763" t="s">
        <v>11847</v>
      </c>
      <c r="C11550" s="1763" t="s">
        <v>22371</v>
      </c>
      <c r="D11550" s="1764">
        <v>26107</v>
      </c>
      <c r="E11550" s="1104">
        <f t="shared" si="180"/>
        <v>14358.85</v>
      </c>
    </row>
    <row r="11551" spans="1:5" ht="15.6">
      <c r="A11551" s="3245" t="s">
        <v>26697</v>
      </c>
      <c r="B11551" s="1761" t="s">
        <v>11848</v>
      </c>
      <c r="C11551" s="1761" t="s">
        <v>22371</v>
      </c>
      <c r="D11551" s="1762">
        <v>26107</v>
      </c>
      <c r="E11551" s="1103">
        <f t="shared" si="180"/>
        <v>14358.85</v>
      </c>
    </row>
    <row r="11552" spans="1:5" ht="15.6">
      <c r="A11552" s="3246" t="s">
        <v>33446</v>
      </c>
      <c r="B11552" s="1763" t="s">
        <v>11845</v>
      </c>
      <c r="C11552" s="1763" t="s">
        <v>22371</v>
      </c>
      <c r="D11552" s="1764">
        <v>26115</v>
      </c>
      <c r="E11552" s="1104">
        <f t="shared" si="180"/>
        <v>14363.250000000002</v>
      </c>
    </row>
    <row r="11553" spans="1:5" ht="15.6">
      <c r="A11553" s="3245" t="s">
        <v>33447</v>
      </c>
      <c r="B11553" s="1761" t="s">
        <v>11846</v>
      </c>
      <c r="C11553" s="1761" t="s">
        <v>22371</v>
      </c>
      <c r="D11553" s="1762">
        <v>26115</v>
      </c>
      <c r="E11553" s="1103">
        <f t="shared" si="180"/>
        <v>14363.250000000002</v>
      </c>
    </row>
    <row r="11554" spans="1:5" ht="15.6">
      <c r="A11554" s="3246" t="s">
        <v>33448</v>
      </c>
      <c r="B11554" s="1763" t="s">
        <v>25952</v>
      </c>
      <c r="C11554" s="1763" t="s">
        <v>22371</v>
      </c>
      <c r="D11554" s="1764">
        <v>26115</v>
      </c>
      <c r="E11554" s="1104">
        <f t="shared" si="180"/>
        <v>14363.250000000002</v>
      </c>
    </row>
    <row r="11555" spans="1:5" ht="15.6">
      <c r="A11555" s="3245" t="s">
        <v>33449</v>
      </c>
      <c r="B11555" s="1761" t="s">
        <v>25953</v>
      </c>
      <c r="C11555" s="1761" t="s">
        <v>22371</v>
      </c>
      <c r="D11555" s="1762">
        <v>26115</v>
      </c>
      <c r="E11555" s="1103">
        <f t="shared" si="180"/>
        <v>14363.250000000002</v>
      </c>
    </row>
    <row r="11556" spans="1:5" ht="15.6">
      <c r="A11556" s="3246" t="s">
        <v>33450</v>
      </c>
      <c r="B11556" s="1763" t="s">
        <v>25954</v>
      </c>
      <c r="C11556" s="1763" t="s">
        <v>22371</v>
      </c>
      <c r="D11556" s="1764">
        <v>26150</v>
      </c>
      <c r="E11556" s="1104">
        <f t="shared" si="180"/>
        <v>14382.500000000002</v>
      </c>
    </row>
    <row r="11557" spans="1:5" ht="15.6">
      <c r="A11557" s="3245" t="s">
        <v>33451</v>
      </c>
      <c r="B11557" s="1761" t="s">
        <v>25955</v>
      </c>
      <c r="C11557" s="1761" t="s">
        <v>22371</v>
      </c>
      <c r="D11557" s="1762">
        <v>26150</v>
      </c>
      <c r="E11557" s="1103">
        <f t="shared" si="180"/>
        <v>14382.500000000002</v>
      </c>
    </row>
    <row r="11558" spans="1:5" ht="15.6">
      <c r="A11558" s="3246" t="s">
        <v>33452</v>
      </c>
      <c r="B11558" s="1763" t="s">
        <v>25958</v>
      </c>
      <c r="C11558" s="1763" t="s">
        <v>22371</v>
      </c>
      <c r="D11558" s="1764">
        <v>26203</v>
      </c>
      <c r="E11558" s="1104">
        <f t="shared" si="180"/>
        <v>14411.650000000001</v>
      </c>
    </row>
    <row r="11559" spans="1:5" ht="15.6">
      <c r="A11559" s="3245" t="s">
        <v>33453</v>
      </c>
      <c r="B11559" s="1761" t="s">
        <v>25959</v>
      </c>
      <c r="C11559" s="1761" t="s">
        <v>22371</v>
      </c>
      <c r="D11559" s="1762">
        <v>26203</v>
      </c>
      <c r="E11559" s="1103">
        <f t="shared" si="180"/>
        <v>14411.650000000001</v>
      </c>
    </row>
    <row r="11560" spans="1:5" ht="15.6">
      <c r="A11560" s="3246" t="s">
        <v>33454</v>
      </c>
      <c r="B11560" s="1763" t="s">
        <v>5240</v>
      </c>
      <c r="C11560" s="1763" t="s">
        <v>22371</v>
      </c>
      <c r="D11560" s="1764">
        <v>26220</v>
      </c>
      <c r="E11560" s="1104">
        <f t="shared" si="180"/>
        <v>14421.000000000002</v>
      </c>
    </row>
    <row r="11561" spans="1:5" ht="15.6">
      <c r="A11561" s="3245" t="s">
        <v>33455</v>
      </c>
      <c r="B11561" s="1761" t="s">
        <v>11833</v>
      </c>
      <c r="C11561" s="1761" t="s">
        <v>22371</v>
      </c>
      <c r="D11561" s="1762">
        <v>26220</v>
      </c>
      <c r="E11561" s="1103">
        <f t="shared" si="180"/>
        <v>14421.000000000002</v>
      </c>
    </row>
    <row r="11562" spans="1:5" ht="15.6">
      <c r="A11562" s="3246" t="s">
        <v>33456</v>
      </c>
      <c r="B11562" s="1763" t="s">
        <v>5241</v>
      </c>
      <c r="C11562" s="1763" t="s">
        <v>22371</v>
      </c>
      <c r="D11562" s="1764">
        <v>26220</v>
      </c>
      <c r="E11562" s="1104">
        <f t="shared" si="180"/>
        <v>14421.000000000002</v>
      </c>
    </row>
    <row r="11563" spans="1:5" ht="15.6">
      <c r="A11563" s="3245" t="s">
        <v>33457</v>
      </c>
      <c r="B11563" s="1761" t="s">
        <v>11836</v>
      </c>
      <c r="C11563" s="1761" t="s">
        <v>22371</v>
      </c>
      <c r="D11563" s="1762">
        <v>26220</v>
      </c>
      <c r="E11563" s="1103">
        <f t="shared" si="180"/>
        <v>14421.000000000002</v>
      </c>
    </row>
    <row r="11564" spans="1:5" ht="15.6">
      <c r="A11564" s="3246" t="s">
        <v>33458</v>
      </c>
      <c r="B11564" s="1763" t="s">
        <v>11847</v>
      </c>
      <c r="C11564" s="1763" t="s">
        <v>22371</v>
      </c>
      <c r="D11564" s="1764">
        <v>26290</v>
      </c>
      <c r="E11564" s="1104">
        <f t="shared" si="180"/>
        <v>14459.500000000002</v>
      </c>
    </row>
    <row r="11565" spans="1:5" ht="15.6">
      <c r="A11565" s="3245" t="s">
        <v>33459</v>
      </c>
      <c r="B11565" s="1761" t="s">
        <v>11848</v>
      </c>
      <c r="C11565" s="1761" t="s">
        <v>22371</v>
      </c>
      <c r="D11565" s="1762">
        <v>26290</v>
      </c>
      <c r="E11565" s="1103">
        <f t="shared" si="180"/>
        <v>14459.500000000002</v>
      </c>
    </row>
    <row r="11566" spans="1:5" ht="15.6">
      <c r="A11566" s="3246" t="s">
        <v>26698</v>
      </c>
      <c r="B11566" s="1763" t="s">
        <v>22401</v>
      </c>
      <c r="C11566" s="1763" t="s">
        <v>22371</v>
      </c>
      <c r="D11566" s="1764">
        <v>26297</v>
      </c>
      <c r="E11566" s="1104">
        <f t="shared" si="180"/>
        <v>14463.35</v>
      </c>
    </row>
    <row r="11567" spans="1:5" ht="15.6">
      <c r="A11567" s="3245" t="s">
        <v>26699</v>
      </c>
      <c r="B11567" s="1761" t="s">
        <v>22411</v>
      </c>
      <c r="C11567" s="1761" t="s">
        <v>22371</v>
      </c>
      <c r="D11567" s="1762">
        <v>26297</v>
      </c>
      <c r="E11567" s="1103">
        <f t="shared" si="180"/>
        <v>14463.35</v>
      </c>
    </row>
    <row r="11568" spans="1:5" ht="15.6">
      <c r="A11568" s="3246" t="s">
        <v>31989</v>
      </c>
      <c r="B11568" s="1763" t="s">
        <v>31990</v>
      </c>
      <c r="C11568" s="1763" t="s">
        <v>22371</v>
      </c>
      <c r="D11568" s="1764">
        <v>26524</v>
      </c>
      <c r="E11568" s="1104">
        <f t="shared" si="180"/>
        <v>14588.2</v>
      </c>
    </row>
    <row r="11569" spans="1:5" ht="15.6">
      <c r="A11569" s="3245" t="s">
        <v>31991</v>
      </c>
      <c r="B11569" s="1761" t="s">
        <v>31992</v>
      </c>
      <c r="C11569" s="1761" t="s">
        <v>22371</v>
      </c>
      <c r="D11569" s="1762">
        <v>26524</v>
      </c>
      <c r="E11569" s="1103">
        <f t="shared" si="180"/>
        <v>14588.2</v>
      </c>
    </row>
    <row r="11570" spans="1:5" ht="15.6">
      <c r="A11570" s="3246" t="s">
        <v>31993</v>
      </c>
      <c r="B11570" s="1763" t="s">
        <v>31994</v>
      </c>
      <c r="C11570" s="1763" t="s">
        <v>22371</v>
      </c>
      <c r="D11570" s="1764">
        <v>26527</v>
      </c>
      <c r="E11570" s="1104">
        <f t="shared" si="180"/>
        <v>14589.85</v>
      </c>
    </row>
    <row r="11571" spans="1:5" ht="15.6">
      <c r="A11571" s="3245" t="s">
        <v>31995</v>
      </c>
      <c r="B11571" s="1761" t="s">
        <v>31996</v>
      </c>
      <c r="C11571" s="1761" t="s">
        <v>22371</v>
      </c>
      <c r="D11571" s="1762">
        <v>26527</v>
      </c>
      <c r="E11571" s="1103">
        <f t="shared" si="180"/>
        <v>14589.85</v>
      </c>
    </row>
    <row r="11572" spans="1:5" ht="15.6">
      <c r="A11572" s="3246" t="s">
        <v>31997</v>
      </c>
      <c r="B11572" s="1763" t="s">
        <v>31998</v>
      </c>
      <c r="C11572" s="1763" t="s">
        <v>22371</v>
      </c>
      <c r="D11572" s="1764">
        <v>26545</v>
      </c>
      <c r="E11572" s="1104">
        <f t="shared" si="180"/>
        <v>14599.750000000002</v>
      </c>
    </row>
    <row r="11573" spans="1:5" ht="15.6">
      <c r="A11573" s="3245" t="s">
        <v>31999</v>
      </c>
      <c r="B11573" s="1761" t="s">
        <v>32000</v>
      </c>
      <c r="C11573" s="1761" t="s">
        <v>22371</v>
      </c>
      <c r="D11573" s="1762">
        <v>26545</v>
      </c>
      <c r="E11573" s="1103">
        <f t="shared" si="180"/>
        <v>14599.750000000002</v>
      </c>
    </row>
    <row r="11574" spans="1:5" ht="15.6">
      <c r="A11574" s="3246" t="s">
        <v>32001</v>
      </c>
      <c r="B11574" s="1763" t="s">
        <v>32002</v>
      </c>
      <c r="C11574" s="1763" t="s">
        <v>22371</v>
      </c>
      <c r="D11574" s="1764">
        <v>26567</v>
      </c>
      <c r="E11574" s="1104">
        <f t="shared" si="180"/>
        <v>14611.85</v>
      </c>
    </row>
    <row r="11575" spans="1:5" ht="15.6">
      <c r="A11575" s="3245" t="s">
        <v>32003</v>
      </c>
      <c r="B11575" s="1761" t="s">
        <v>32004</v>
      </c>
      <c r="C11575" s="1761" t="s">
        <v>22371</v>
      </c>
      <c r="D11575" s="1762">
        <v>26567</v>
      </c>
      <c r="E11575" s="1103">
        <f t="shared" si="180"/>
        <v>14611.85</v>
      </c>
    </row>
    <row r="11576" spans="1:5" ht="15.6">
      <c r="A11576" s="3246" t="s">
        <v>33460</v>
      </c>
      <c r="B11576" s="1763" t="s">
        <v>31990</v>
      </c>
      <c r="C11576" s="1763" t="s">
        <v>22371</v>
      </c>
      <c r="D11576" s="1764">
        <v>26569</v>
      </c>
      <c r="E11576" s="1104">
        <f t="shared" si="180"/>
        <v>14612.95</v>
      </c>
    </row>
    <row r="11577" spans="1:5" ht="15.6">
      <c r="A11577" s="3245" t="s">
        <v>33461</v>
      </c>
      <c r="B11577" s="1761" t="s">
        <v>31992</v>
      </c>
      <c r="C11577" s="1761" t="s">
        <v>22371</v>
      </c>
      <c r="D11577" s="1762">
        <v>26569</v>
      </c>
      <c r="E11577" s="1103">
        <f t="shared" si="180"/>
        <v>14612.95</v>
      </c>
    </row>
    <row r="11578" spans="1:5" ht="15.6">
      <c r="A11578" s="3246" t="s">
        <v>33462</v>
      </c>
      <c r="B11578" s="1763" t="s">
        <v>31994</v>
      </c>
      <c r="C11578" s="1763" t="s">
        <v>22371</v>
      </c>
      <c r="D11578" s="1764">
        <v>26604</v>
      </c>
      <c r="E11578" s="1104">
        <f t="shared" si="180"/>
        <v>14632.2</v>
      </c>
    </row>
    <row r="11579" spans="1:5" ht="15.6">
      <c r="A11579" s="3245" t="s">
        <v>33463</v>
      </c>
      <c r="B11579" s="1761" t="s">
        <v>31996</v>
      </c>
      <c r="C11579" s="1761" t="s">
        <v>22371</v>
      </c>
      <c r="D11579" s="1762">
        <v>26604</v>
      </c>
      <c r="E11579" s="1103">
        <f t="shared" si="180"/>
        <v>14632.2</v>
      </c>
    </row>
    <row r="11580" spans="1:5" ht="15.6">
      <c r="A11580" s="3246" t="s">
        <v>32005</v>
      </c>
      <c r="B11580" s="1763" t="s">
        <v>32006</v>
      </c>
      <c r="C11580" s="1763" t="s">
        <v>22371</v>
      </c>
      <c r="D11580" s="1764">
        <v>26604</v>
      </c>
      <c r="E11580" s="1104">
        <f t="shared" si="180"/>
        <v>14632.2</v>
      </c>
    </row>
    <row r="11581" spans="1:5" ht="15.6">
      <c r="A11581" s="3245" t="s">
        <v>32007</v>
      </c>
      <c r="B11581" s="1761" t="s">
        <v>32008</v>
      </c>
      <c r="C11581" s="1761" t="s">
        <v>22371</v>
      </c>
      <c r="D11581" s="1762">
        <v>26604</v>
      </c>
      <c r="E11581" s="1103">
        <f t="shared" si="180"/>
        <v>14632.2</v>
      </c>
    </row>
    <row r="11582" spans="1:5" ht="15.6">
      <c r="A11582" s="3246" t="s">
        <v>32009</v>
      </c>
      <c r="B11582" s="1763" t="s">
        <v>32010</v>
      </c>
      <c r="C11582" s="1763" t="s">
        <v>22371</v>
      </c>
      <c r="D11582" s="1764">
        <v>26607</v>
      </c>
      <c r="E11582" s="1104">
        <f t="shared" si="180"/>
        <v>14633.85</v>
      </c>
    </row>
    <row r="11583" spans="1:5" ht="15.6">
      <c r="A11583" s="3245" t="s">
        <v>32011</v>
      </c>
      <c r="B11583" s="1761" t="s">
        <v>32012</v>
      </c>
      <c r="C11583" s="1761" t="s">
        <v>22371</v>
      </c>
      <c r="D11583" s="1762">
        <v>26607</v>
      </c>
      <c r="E11583" s="1103">
        <f t="shared" si="180"/>
        <v>14633.85</v>
      </c>
    </row>
    <row r="11584" spans="1:5" ht="15.6">
      <c r="A11584" s="3246" t="s">
        <v>32013</v>
      </c>
      <c r="B11584" s="1763" t="s">
        <v>32014</v>
      </c>
      <c r="C11584" s="1763" t="s">
        <v>22371</v>
      </c>
      <c r="D11584" s="1764">
        <v>26624</v>
      </c>
      <c r="E11584" s="1104">
        <f t="shared" si="180"/>
        <v>14643.2</v>
      </c>
    </row>
    <row r="11585" spans="1:5" ht="15.6">
      <c r="A11585" s="3245" t="s">
        <v>32015</v>
      </c>
      <c r="B11585" s="1761" t="s">
        <v>32016</v>
      </c>
      <c r="C11585" s="1761" t="s">
        <v>22371</v>
      </c>
      <c r="D11585" s="1762">
        <v>26624</v>
      </c>
      <c r="E11585" s="1103">
        <f t="shared" si="180"/>
        <v>14643.2</v>
      </c>
    </row>
    <row r="11586" spans="1:5" ht="15.6">
      <c r="A11586" s="3246" t="s">
        <v>33464</v>
      </c>
      <c r="B11586" s="1763" t="s">
        <v>31998</v>
      </c>
      <c r="C11586" s="1763" t="s">
        <v>22371</v>
      </c>
      <c r="D11586" s="1764">
        <v>26639</v>
      </c>
      <c r="E11586" s="1104">
        <f t="shared" si="180"/>
        <v>14651.45</v>
      </c>
    </row>
    <row r="11587" spans="1:5" ht="15.6">
      <c r="A11587" s="3245" t="s">
        <v>33465</v>
      </c>
      <c r="B11587" s="1761" t="s">
        <v>32000</v>
      </c>
      <c r="C11587" s="1761" t="s">
        <v>22371</v>
      </c>
      <c r="D11587" s="1762">
        <v>26639</v>
      </c>
      <c r="E11587" s="1103">
        <f t="shared" si="180"/>
        <v>14651.45</v>
      </c>
    </row>
    <row r="11588" spans="1:5" ht="15.6">
      <c r="A11588" s="3246" t="s">
        <v>33466</v>
      </c>
      <c r="B11588" s="1763" t="s">
        <v>32002</v>
      </c>
      <c r="C11588" s="1763" t="s">
        <v>22371</v>
      </c>
      <c r="D11588" s="1764">
        <v>26639</v>
      </c>
      <c r="E11588" s="1104">
        <f t="shared" si="180"/>
        <v>14651.45</v>
      </c>
    </row>
    <row r="11589" spans="1:5" ht="15.6">
      <c r="A11589" s="3245" t="s">
        <v>33467</v>
      </c>
      <c r="B11589" s="1761" t="s">
        <v>32004</v>
      </c>
      <c r="C11589" s="1761" t="s">
        <v>22371</v>
      </c>
      <c r="D11589" s="1762">
        <v>26639</v>
      </c>
      <c r="E11589" s="1103">
        <f t="shared" si="180"/>
        <v>14651.45</v>
      </c>
    </row>
    <row r="11590" spans="1:5" ht="15.6">
      <c r="A11590" s="3246" t="s">
        <v>32017</v>
      </c>
      <c r="B11590" s="1763" t="s">
        <v>32018</v>
      </c>
      <c r="C11590" s="1763" t="s">
        <v>22371</v>
      </c>
      <c r="D11590" s="1764">
        <v>26644</v>
      </c>
      <c r="E11590" s="1104">
        <f t="shared" si="180"/>
        <v>14654.2</v>
      </c>
    </row>
    <row r="11591" spans="1:5" ht="15.6">
      <c r="A11591" s="3245" t="s">
        <v>32019</v>
      </c>
      <c r="B11591" s="1761" t="s">
        <v>32020</v>
      </c>
      <c r="C11591" s="1761" t="s">
        <v>22371</v>
      </c>
      <c r="D11591" s="1762">
        <v>26644</v>
      </c>
      <c r="E11591" s="1103">
        <f t="shared" si="180"/>
        <v>14654.2</v>
      </c>
    </row>
    <row r="11592" spans="1:5" ht="15.6">
      <c r="A11592" s="3246" t="s">
        <v>32021</v>
      </c>
      <c r="B11592" s="1763" t="s">
        <v>32022</v>
      </c>
      <c r="C11592" s="1763" t="s">
        <v>22371</v>
      </c>
      <c r="D11592" s="1764">
        <v>26664</v>
      </c>
      <c r="E11592" s="1104">
        <f t="shared" si="180"/>
        <v>14665.2</v>
      </c>
    </row>
    <row r="11593" spans="1:5" ht="15.6">
      <c r="A11593" s="3245" t="s">
        <v>32023</v>
      </c>
      <c r="B11593" s="1761" t="s">
        <v>32024</v>
      </c>
      <c r="C11593" s="1761" t="s">
        <v>22371</v>
      </c>
      <c r="D11593" s="1762">
        <v>26664</v>
      </c>
      <c r="E11593" s="1103">
        <f t="shared" si="180"/>
        <v>14665.2</v>
      </c>
    </row>
    <row r="11594" spans="1:5" ht="15.6">
      <c r="A11594" s="3246" t="s">
        <v>33468</v>
      </c>
      <c r="B11594" s="1763" t="s">
        <v>32006</v>
      </c>
      <c r="C11594" s="1763" t="s">
        <v>22371</v>
      </c>
      <c r="D11594" s="1764">
        <v>26673</v>
      </c>
      <c r="E11594" s="1104">
        <f t="shared" si="180"/>
        <v>14670.150000000001</v>
      </c>
    </row>
    <row r="11595" spans="1:5" ht="15.6">
      <c r="A11595" s="3245" t="s">
        <v>33469</v>
      </c>
      <c r="B11595" s="1761" t="s">
        <v>32008</v>
      </c>
      <c r="C11595" s="1761" t="s">
        <v>22371</v>
      </c>
      <c r="D11595" s="1762">
        <v>26673</v>
      </c>
      <c r="E11595" s="1103">
        <f t="shared" si="180"/>
        <v>14670.150000000001</v>
      </c>
    </row>
    <row r="11596" spans="1:5" ht="15.6">
      <c r="A11596" s="3246" t="s">
        <v>33470</v>
      </c>
      <c r="B11596" s="1763" t="s">
        <v>32010</v>
      </c>
      <c r="C11596" s="1763" t="s">
        <v>22371</v>
      </c>
      <c r="D11596" s="1764">
        <v>26673</v>
      </c>
      <c r="E11596" s="1104">
        <f t="shared" si="180"/>
        <v>14670.150000000001</v>
      </c>
    </row>
    <row r="11597" spans="1:5" ht="15.6">
      <c r="A11597" s="3245" t="s">
        <v>33471</v>
      </c>
      <c r="B11597" s="1761" t="s">
        <v>32012</v>
      </c>
      <c r="C11597" s="1761" t="s">
        <v>22371</v>
      </c>
      <c r="D11597" s="1762">
        <v>26673</v>
      </c>
      <c r="E11597" s="1103">
        <f t="shared" ref="E11597:E11660" si="181">D11597*(100%-$E$8)</f>
        <v>14670.150000000001</v>
      </c>
    </row>
    <row r="11598" spans="1:5" ht="15.6">
      <c r="A11598" s="3246" t="s">
        <v>33472</v>
      </c>
      <c r="B11598" s="1763" t="s">
        <v>32018</v>
      </c>
      <c r="C11598" s="1763" t="s">
        <v>22371</v>
      </c>
      <c r="D11598" s="1764">
        <v>26743</v>
      </c>
      <c r="E11598" s="1104">
        <f t="shared" si="181"/>
        <v>14708.650000000001</v>
      </c>
    </row>
    <row r="11599" spans="1:5" ht="15.6">
      <c r="A11599" s="3245" t="s">
        <v>33473</v>
      </c>
      <c r="B11599" s="1761" t="s">
        <v>32022</v>
      </c>
      <c r="C11599" s="1761" t="s">
        <v>22371</v>
      </c>
      <c r="D11599" s="1762">
        <v>26743</v>
      </c>
      <c r="E11599" s="1103">
        <f t="shared" si="181"/>
        <v>14708.650000000001</v>
      </c>
    </row>
    <row r="11600" spans="1:5" ht="15.6">
      <c r="A11600" s="3246" t="s">
        <v>33474</v>
      </c>
      <c r="B11600" s="1763" t="s">
        <v>32020</v>
      </c>
      <c r="C11600" s="1763" t="s">
        <v>22371</v>
      </c>
      <c r="D11600" s="1764">
        <v>26743</v>
      </c>
      <c r="E11600" s="1104">
        <f t="shared" si="181"/>
        <v>14708.650000000001</v>
      </c>
    </row>
    <row r="11601" spans="1:5" ht="15.6">
      <c r="A11601" s="3245" t="s">
        <v>33475</v>
      </c>
      <c r="B11601" s="1761" t="s">
        <v>32024</v>
      </c>
      <c r="C11601" s="1761" t="s">
        <v>22371</v>
      </c>
      <c r="D11601" s="1762">
        <v>26743</v>
      </c>
      <c r="E11601" s="1103">
        <f t="shared" si="181"/>
        <v>14708.650000000001</v>
      </c>
    </row>
    <row r="11602" spans="1:5" ht="15.6">
      <c r="A11602" s="3246" t="s">
        <v>33476</v>
      </c>
      <c r="B11602" s="1763" t="s">
        <v>32014</v>
      </c>
      <c r="C11602" s="1763" t="s">
        <v>22371</v>
      </c>
      <c r="D11602" s="1764">
        <v>26848</v>
      </c>
      <c r="E11602" s="1104">
        <f t="shared" si="181"/>
        <v>14766.400000000001</v>
      </c>
    </row>
    <row r="11603" spans="1:5" ht="15.6">
      <c r="A11603" s="3245" t="s">
        <v>33477</v>
      </c>
      <c r="B11603" s="1761" t="s">
        <v>32016</v>
      </c>
      <c r="C11603" s="1761" t="s">
        <v>22371</v>
      </c>
      <c r="D11603" s="1762">
        <v>26848</v>
      </c>
      <c r="E11603" s="1103">
        <f t="shared" si="181"/>
        <v>14766.400000000001</v>
      </c>
    </row>
    <row r="11604" spans="1:5" ht="15.6">
      <c r="A11604" s="3246" t="s">
        <v>26700</v>
      </c>
      <c r="B11604" s="1763" t="s">
        <v>22398</v>
      </c>
      <c r="C11604" s="1763" t="s">
        <v>22371</v>
      </c>
      <c r="D11604" s="1764">
        <v>26977</v>
      </c>
      <c r="E11604" s="1104">
        <f t="shared" si="181"/>
        <v>14837.35</v>
      </c>
    </row>
    <row r="11605" spans="1:5" ht="15.6">
      <c r="A11605" s="3245" t="s">
        <v>26701</v>
      </c>
      <c r="B11605" s="1761" t="s">
        <v>22408</v>
      </c>
      <c r="C11605" s="1761" t="s">
        <v>22371</v>
      </c>
      <c r="D11605" s="1762">
        <v>26977</v>
      </c>
      <c r="E11605" s="1103">
        <f t="shared" si="181"/>
        <v>14837.35</v>
      </c>
    </row>
    <row r="11606" spans="1:5" ht="15.6">
      <c r="A11606" s="3246" t="s">
        <v>26702</v>
      </c>
      <c r="B11606" s="1763" t="s">
        <v>22399</v>
      </c>
      <c r="C11606" s="1763" t="s">
        <v>22371</v>
      </c>
      <c r="D11606" s="1764">
        <v>26980</v>
      </c>
      <c r="E11606" s="1104">
        <f t="shared" si="181"/>
        <v>14839.000000000002</v>
      </c>
    </row>
    <row r="11607" spans="1:5" ht="15.6">
      <c r="A11607" s="3245" t="s">
        <v>26703</v>
      </c>
      <c r="B11607" s="1761" t="s">
        <v>22409</v>
      </c>
      <c r="C11607" s="1761" t="s">
        <v>22371</v>
      </c>
      <c r="D11607" s="1762">
        <v>26980</v>
      </c>
      <c r="E11607" s="1103">
        <f t="shared" si="181"/>
        <v>14839.000000000002</v>
      </c>
    </row>
    <row r="11608" spans="1:5" ht="15.6">
      <c r="A11608" s="3246" t="s">
        <v>26704</v>
      </c>
      <c r="B11608" s="1763" t="s">
        <v>22400</v>
      </c>
      <c r="C11608" s="1763" t="s">
        <v>22371</v>
      </c>
      <c r="D11608" s="1764">
        <v>26999</v>
      </c>
      <c r="E11608" s="1104">
        <f t="shared" si="181"/>
        <v>14849.45</v>
      </c>
    </row>
    <row r="11609" spans="1:5" ht="15.6">
      <c r="A11609" s="3245" t="s">
        <v>26705</v>
      </c>
      <c r="B11609" s="1761" t="s">
        <v>22410</v>
      </c>
      <c r="C11609" s="1761" t="s">
        <v>22371</v>
      </c>
      <c r="D11609" s="1762">
        <v>26999</v>
      </c>
      <c r="E11609" s="1103">
        <f t="shared" si="181"/>
        <v>14849.45</v>
      </c>
    </row>
    <row r="11610" spans="1:5" ht="15.6">
      <c r="A11610" s="3246" t="s">
        <v>26706</v>
      </c>
      <c r="B11610" s="1763" t="s">
        <v>25960</v>
      </c>
      <c r="C11610" s="1763" t="s">
        <v>22371</v>
      </c>
      <c r="D11610" s="1764">
        <v>27023</v>
      </c>
      <c r="E11610" s="1104">
        <f t="shared" si="181"/>
        <v>14862.650000000001</v>
      </c>
    </row>
    <row r="11611" spans="1:5" ht="15.6">
      <c r="A11611" s="3245" t="s">
        <v>26707</v>
      </c>
      <c r="B11611" s="1761" t="s">
        <v>25961</v>
      </c>
      <c r="C11611" s="1761" t="s">
        <v>22371</v>
      </c>
      <c r="D11611" s="1762">
        <v>27023</v>
      </c>
      <c r="E11611" s="1103">
        <f t="shared" si="181"/>
        <v>14862.650000000001</v>
      </c>
    </row>
    <row r="11612" spans="1:5" ht="15.6">
      <c r="A11612" s="3246" t="s">
        <v>26708</v>
      </c>
      <c r="B11612" s="1763" t="s">
        <v>25962</v>
      </c>
      <c r="C11612" s="1763" t="s">
        <v>22371</v>
      </c>
      <c r="D11612" s="1764">
        <v>27061</v>
      </c>
      <c r="E11612" s="1104">
        <f t="shared" si="181"/>
        <v>14883.550000000001</v>
      </c>
    </row>
    <row r="11613" spans="1:5" ht="15.6">
      <c r="A11613" s="3245" t="s">
        <v>26709</v>
      </c>
      <c r="B11613" s="1761" t="s">
        <v>25963</v>
      </c>
      <c r="C11613" s="1761" t="s">
        <v>22371</v>
      </c>
      <c r="D11613" s="1762">
        <v>27061</v>
      </c>
      <c r="E11613" s="1103">
        <f t="shared" si="181"/>
        <v>14883.550000000001</v>
      </c>
    </row>
    <row r="11614" spans="1:5" ht="15.6">
      <c r="A11614" s="3246" t="s">
        <v>26710</v>
      </c>
      <c r="B11614" s="1763" t="s">
        <v>22413</v>
      </c>
      <c r="C11614" s="1763" t="s">
        <v>22371</v>
      </c>
      <c r="D11614" s="1764">
        <v>27063</v>
      </c>
      <c r="E11614" s="1104">
        <f t="shared" si="181"/>
        <v>14884.650000000001</v>
      </c>
    </row>
    <row r="11615" spans="1:5" ht="15.6">
      <c r="A11615" s="3245" t="s">
        <v>26711</v>
      </c>
      <c r="B11615" s="1761" t="s">
        <v>22423</v>
      </c>
      <c r="C11615" s="1761" t="s">
        <v>22371</v>
      </c>
      <c r="D11615" s="1762">
        <v>27063</v>
      </c>
      <c r="E11615" s="1103">
        <f t="shared" si="181"/>
        <v>14884.650000000001</v>
      </c>
    </row>
    <row r="11616" spans="1:5" ht="15.6">
      <c r="A11616" s="3246" t="s">
        <v>26712</v>
      </c>
      <c r="B11616" s="1763" t="s">
        <v>25964</v>
      </c>
      <c r="C11616" s="1763" t="s">
        <v>22371</v>
      </c>
      <c r="D11616" s="1764">
        <v>27082</v>
      </c>
      <c r="E11616" s="1104">
        <f t="shared" si="181"/>
        <v>14895.1</v>
      </c>
    </row>
    <row r="11617" spans="1:5" ht="15.6">
      <c r="A11617" s="3245" t="s">
        <v>26713</v>
      </c>
      <c r="B11617" s="1761" t="s">
        <v>25965</v>
      </c>
      <c r="C11617" s="1761" t="s">
        <v>22371</v>
      </c>
      <c r="D11617" s="1762">
        <v>27082</v>
      </c>
      <c r="E11617" s="1103">
        <f t="shared" si="181"/>
        <v>14895.1</v>
      </c>
    </row>
    <row r="11618" spans="1:5" ht="15.6">
      <c r="A11618" s="3246" t="s">
        <v>26714</v>
      </c>
      <c r="B11618" s="1763" t="s">
        <v>22414</v>
      </c>
      <c r="C11618" s="1763" t="s">
        <v>22371</v>
      </c>
      <c r="D11618" s="1764">
        <v>27101</v>
      </c>
      <c r="E11618" s="1104">
        <f t="shared" si="181"/>
        <v>14905.550000000001</v>
      </c>
    </row>
    <row r="11619" spans="1:5" ht="15.6">
      <c r="A11619" s="3245" t="s">
        <v>26715</v>
      </c>
      <c r="B11619" s="1761" t="s">
        <v>22424</v>
      </c>
      <c r="C11619" s="1761" t="s">
        <v>22371</v>
      </c>
      <c r="D11619" s="1762">
        <v>27101</v>
      </c>
      <c r="E11619" s="1103">
        <f t="shared" si="181"/>
        <v>14905.550000000001</v>
      </c>
    </row>
    <row r="11620" spans="1:5" ht="15.6">
      <c r="A11620" s="3246" t="s">
        <v>26716</v>
      </c>
      <c r="B11620" s="1763" t="s">
        <v>22415</v>
      </c>
      <c r="C11620" s="1763" t="s">
        <v>22371</v>
      </c>
      <c r="D11620" s="1764">
        <v>27122</v>
      </c>
      <c r="E11620" s="1104">
        <f t="shared" si="181"/>
        <v>14917.1</v>
      </c>
    </row>
    <row r="11621" spans="1:5" ht="15.6">
      <c r="A11621" s="3245" t="s">
        <v>26717</v>
      </c>
      <c r="B11621" s="1761" t="s">
        <v>22425</v>
      </c>
      <c r="C11621" s="1761" t="s">
        <v>22371</v>
      </c>
      <c r="D11621" s="1762">
        <v>27122</v>
      </c>
      <c r="E11621" s="1103">
        <f t="shared" si="181"/>
        <v>14917.1</v>
      </c>
    </row>
    <row r="11622" spans="1:5" ht="15.6">
      <c r="A11622" s="3246" t="s">
        <v>32025</v>
      </c>
      <c r="B11622" s="1763" t="s">
        <v>32026</v>
      </c>
      <c r="C11622" s="1763" t="s">
        <v>22371</v>
      </c>
      <c r="D11622" s="1764">
        <v>27288</v>
      </c>
      <c r="E11622" s="1104">
        <f t="shared" si="181"/>
        <v>15008.400000000001</v>
      </c>
    </row>
    <row r="11623" spans="1:5" ht="15.6">
      <c r="A11623" s="3245" t="s">
        <v>26718</v>
      </c>
      <c r="B11623" s="1761" t="s">
        <v>25966</v>
      </c>
      <c r="C11623" s="1761" t="s">
        <v>22371</v>
      </c>
      <c r="D11623" s="1762">
        <v>27874</v>
      </c>
      <c r="E11623" s="1103">
        <f t="shared" si="181"/>
        <v>15330.7</v>
      </c>
    </row>
    <row r="11624" spans="1:5" ht="15.6">
      <c r="A11624" s="3246" t="s">
        <v>26719</v>
      </c>
      <c r="B11624" s="1763" t="s">
        <v>25967</v>
      </c>
      <c r="C11624" s="1763" t="s">
        <v>22371</v>
      </c>
      <c r="D11624" s="1764">
        <v>27874</v>
      </c>
      <c r="E11624" s="1104">
        <f t="shared" si="181"/>
        <v>15330.7</v>
      </c>
    </row>
    <row r="11625" spans="1:5" ht="15.6">
      <c r="A11625" s="3245" t="s">
        <v>26720</v>
      </c>
      <c r="B11625" s="1761" t="s">
        <v>5244</v>
      </c>
      <c r="C11625" s="1761" t="s">
        <v>22371</v>
      </c>
      <c r="D11625" s="1762">
        <v>27914</v>
      </c>
      <c r="E11625" s="1103">
        <f t="shared" si="181"/>
        <v>15352.7</v>
      </c>
    </row>
    <row r="11626" spans="1:5" ht="15.6">
      <c r="A11626" s="3246" t="s">
        <v>26721</v>
      </c>
      <c r="B11626" s="1763" t="s">
        <v>5245</v>
      </c>
      <c r="C11626" s="1763" t="s">
        <v>22371</v>
      </c>
      <c r="D11626" s="1764">
        <v>27914</v>
      </c>
      <c r="E11626" s="1104">
        <f t="shared" si="181"/>
        <v>15352.7</v>
      </c>
    </row>
    <row r="11627" spans="1:5" ht="15.6">
      <c r="A11627" s="3245" t="s">
        <v>33478</v>
      </c>
      <c r="B11627" s="1761" t="s">
        <v>25966</v>
      </c>
      <c r="C11627" s="1761" t="s">
        <v>22371</v>
      </c>
      <c r="D11627" s="1762">
        <v>27998</v>
      </c>
      <c r="E11627" s="1103">
        <f t="shared" si="181"/>
        <v>15398.900000000001</v>
      </c>
    </row>
    <row r="11628" spans="1:5" ht="15.6">
      <c r="A11628" s="3246" t="s">
        <v>33479</v>
      </c>
      <c r="B11628" s="1763" t="s">
        <v>25967</v>
      </c>
      <c r="C11628" s="1763" t="s">
        <v>22371</v>
      </c>
      <c r="D11628" s="1764">
        <v>27998</v>
      </c>
      <c r="E11628" s="1104">
        <f t="shared" si="181"/>
        <v>15398.900000000001</v>
      </c>
    </row>
    <row r="11629" spans="1:5" ht="15.6">
      <c r="A11629" s="3245" t="s">
        <v>33480</v>
      </c>
      <c r="B11629" s="1761" t="s">
        <v>5244</v>
      </c>
      <c r="C11629" s="1761" t="s">
        <v>22371</v>
      </c>
      <c r="D11629" s="1762">
        <v>28033</v>
      </c>
      <c r="E11629" s="1103">
        <f t="shared" si="181"/>
        <v>15418.150000000001</v>
      </c>
    </row>
    <row r="11630" spans="1:5" ht="15.6">
      <c r="A11630" s="3246" t="s">
        <v>33481</v>
      </c>
      <c r="B11630" s="1763" t="s">
        <v>5245</v>
      </c>
      <c r="C11630" s="1763" t="s">
        <v>22371</v>
      </c>
      <c r="D11630" s="1764">
        <v>28033</v>
      </c>
      <c r="E11630" s="1104">
        <f t="shared" si="181"/>
        <v>15418.150000000001</v>
      </c>
    </row>
    <row r="11631" spans="1:5" ht="15.6">
      <c r="A11631" s="3245" t="s">
        <v>32027</v>
      </c>
      <c r="B11631" s="1761" t="s">
        <v>32028</v>
      </c>
      <c r="C11631" s="1761" t="s">
        <v>22371</v>
      </c>
      <c r="D11631" s="1762">
        <v>28431</v>
      </c>
      <c r="E11631" s="1103">
        <f t="shared" si="181"/>
        <v>15637.050000000001</v>
      </c>
    </row>
    <row r="11632" spans="1:5" ht="15.6">
      <c r="A11632" s="3246" t="s">
        <v>32029</v>
      </c>
      <c r="B11632" s="1763" t="s">
        <v>32030</v>
      </c>
      <c r="C11632" s="1763" t="s">
        <v>22371</v>
      </c>
      <c r="D11632" s="1764">
        <v>28431</v>
      </c>
      <c r="E11632" s="1104">
        <f t="shared" si="181"/>
        <v>15637.050000000001</v>
      </c>
    </row>
    <row r="11633" spans="1:5" ht="15.6">
      <c r="A11633" s="3245" t="s">
        <v>32031</v>
      </c>
      <c r="B11633" s="1761" t="s">
        <v>32032</v>
      </c>
      <c r="C11633" s="1761" t="s">
        <v>22371</v>
      </c>
      <c r="D11633" s="1762">
        <v>28471</v>
      </c>
      <c r="E11633" s="1103">
        <f t="shared" si="181"/>
        <v>15659.050000000001</v>
      </c>
    </row>
    <row r="11634" spans="1:5" ht="15.6">
      <c r="A11634" s="3246" t="s">
        <v>32033</v>
      </c>
      <c r="B11634" s="1763" t="s">
        <v>32034</v>
      </c>
      <c r="C11634" s="1763" t="s">
        <v>22371</v>
      </c>
      <c r="D11634" s="1764">
        <v>28471</v>
      </c>
      <c r="E11634" s="1104">
        <f t="shared" si="181"/>
        <v>15659.050000000001</v>
      </c>
    </row>
    <row r="11635" spans="1:5" ht="15.6">
      <c r="A11635" s="3245" t="s">
        <v>33482</v>
      </c>
      <c r="B11635" s="1761" t="s">
        <v>32028</v>
      </c>
      <c r="C11635" s="1761" t="s">
        <v>22371</v>
      </c>
      <c r="D11635" s="1762">
        <v>28486</v>
      </c>
      <c r="E11635" s="1103">
        <f t="shared" si="181"/>
        <v>15667.300000000001</v>
      </c>
    </row>
    <row r="11636" spans="1:5" ht="15.6">
      <c r="A11636" s="3246" t="s">
        <v>33483</v>
      </c>
      <c r="B11636" s="1763" t="s">
        <v>32030</v>
      </c>
      <c r="C11636" s="1763" t="s">
        <v>22371</v>
      </c>
      <c r="D11636" s="1764">
        <v>28486</v>
      </c>
      <c r="E11636" s="1104">
        <f t="shared" si="181"/>
        <v>15667.300000000001</v>
      </c>
    </row>
    <row r="11637" spans="1:5" ht="15.6">
      <c r="A11637" s="3245" t="s">
        <v>33484</v>
      </c>
      <c r="B11637" s="1761" t="s">
        <v>32032</v>
      </c>
      <c r="C11637" s="1761" t="s">
        <v>22371</v>
      </c>
      <c r="D11637" s="1762">
        <v>28591</v>
      </c>
      <c r="E11637" s="1103">
        <f t="shared" si="181"/>
        <v>15725.050000000001</v>
      </c>
    </row>
    <row r="11638" spans="1:5" ht="15.6">
      <c r="A11638" s="3246" t="s">
        <v>33485</v>
      </c>
      <c r="B11638" s="1763" t="s">
        <v>32034</v>
      </c>
      <c r="C11638" s="1763" t="s">
        <v>22371</v>
      </c>
      <c r="D11638" s="1764">
        <v>28591</v>
      </c>
      <c r="E11638" s="1104">
        <f t="shared" si="181"/>
        <v>15725.050000000001</v>
      </c>
    </row>
    <row r="11639" spans="1:5" ht="15.6">
      <c r="A11639" s="3245" t="s">
        <v>26722</v>
      </c>
      <c r="B11639" s="1761" t="s">
        <v>25968</v>
      </c>
      <c r="C11639" s="1761" t="s">
        <v>22371</v>
      </c>
      <c r="D11639" s="1762">
        <v>28725</v>
      </c>
      <c r="E11639" s="1103">
        <f t="shared" si="181"/>
        <v>15798.750000000002</v>
      </c>
    </row>
    <row r="11640" spans="1:5" ht="15.6">
      <c r="A11640" s="3246" t="s">
        <v>26723</v>
      </c>
      <c r="B11640" s="1763" t="s">
        <v>25969</v>
      </c>
      <c r="C11640" s="1763" t="s">
        <v>22371</v>
      </c>
      <c r="D11640" s="1764">
        <v>28725</v>
      </c>
      <c r="E11640" s="1104">
        <f t="shared" si="181"/>
        <v>15798.750000000002</v>
      </c>
    </row>
    <row r="11641" spans="1:5" ht="15.6">
      <c r="A11641" s="3245" t="s">
        <v>26724</v>
      </c>
      <c r="B11641" s="1761" t="s">
        <v>5248</v>
      </c>
      <c r="C11641" s="1761" t="s">
        <v>22371</v>
      </c>
      <c r="D11641" s="1762">
        <v>28765</v>
      </c>
      <c r="E11641" s="1103">
        <f t="shared" si="181"/>
        <v>15820.750000000002</v>
      </c>
    </row>
    <row r="11642" spans="1:5" ht="15.6">
      <c r="A11642" s="3246" t="s">
        <v>26725</v>
      </c>
      <c r="B11642" s="1763" t="s">
        <v>5249</v>
      </c>
      <c r="C11642" s="1763" t="s">
        <v>22371</v>
      </c>
      <c r="D11642" s="1764">
        <v>28765</v>
      </c>
      <c r="E11642" s="1104">
        <f t="shared" si="181"/>
        <v>15820.750000000002</v>
      </c>
    </row>
    <row r="11643" spans="1:5" ht="15.6">
      <c r="A11643" s="3245" t="s">
        <v>33486</v>
      </c>
      <c r="B11643" s="1761" t="s">
        <v>25968</v>
      </c>
      <c r="C11643" s="1761" t="s">
        <v>22371</v>
      </c>
      <c r="D11643" s="1762">
        <v>28870</v>
      </c>
      <c r="E11643" s="1103">
        <f t="shared" si="181"/>
        <v>15878.500000000002</v>
      </c>
    </row>
    <row r="11644" spans="1:5" ht="15.6">
      <c r="A11644" s="3246" t="s">
        <v>33487</v>
      </c>
      <c r="B11644" s="1763" t="s">
        <v>25969</v>
      </c>
      <c r="C11644" s="1763" t="s">
        <v>22371</v>
      </c>
      <c r="D11644" s="1764">
        <v>28870</v>
      </c>
      <c r="E11644" s="1104">
        <f t="shared" si="181"/>
        <v>15878.500000000002</v>
      </c>
    </row>
    <row r="11645" spans="1:5" ht="15.6">
      <c r="A11645" s="3245" t="s">
        <v>33488</v>
      </c>
      <c r="B11645" s="1761" t="s">
        <v>5248</v>
      </c>
      <c r="C11645" s="1761" t="s">
        <v>22371</v>
      </c>
      <c r="D11645" s="1762">
        <v>28905</v>
      </c>
      <c r="E11645" s="1103">
        <f t="shared" si="181"/>
        <v>15897.750000000002</v>
      </c>
    </row>
    <row r="11646" spans="1:5" ht="15.6">
      <c r="A11646" s="3246" t="s">
        <v>33489</v>
      </c>
      <c r="B11646" s="1763" t="s">
        <v>5249</v>
      </c>
      <c r="C11646" s="1763" t="s">
        <v>22371</v>
      </c>
      <c r="D11646" s="1764">
        <v>28905</v>
      </c>
      <c r="E11646" s="1104">
        <f t="shared" si="181"/>
        <v>15897.750000000002</v>
      </c>
    </row>
    <row r="11647" spans="1:5" ht="15.6">
      <c r="A11647" s="3245" t="s">
        <v>26726</v>
      </c>
      <c r="B11647" s="1761" t="s">
        <v>25970</v>
      </c>
      <c r="C11647" s="1761" t="s">
        <v>22371</v>
      </c>
      <c r="D11647" s="1762">
        <v>28956</v>
      </c>
      <c r="E11647" s="1103">
        <f t="shared" si="181"/>
        <v>15925.800000000001</v>
      </c>
    </row>
    <row r="11648" spans="1:5" ht="15.6">
      <c r="A11648" s="3246" t="s">
        <v>26727</v>
      </c>
      <c r="B11648" s="1763" t="s">
        <v>25971</v>
      </c>
      <c r="C11648" s="1763" t="s">
        <v>22371</v>
      </c>
      <c r="D11648" s="1764">
        <v>28956</v>
      </c>
      <c r="E11648" s="1104">
        <f t="shared" si="181"/>
        <v>15925.800000000001</v>
      </c>
    </row>
    <row r="11649" spans="1:5" ht="15.6">
      <c r="A11649" s="3245" t="s">
        <v>26728</v>
      </c>
      <c r="B11649" s="1761" t="s">
        <v>22417</v>
      </c>
      <c r="C11649" s="1761" t="s">
        <v>22371</v>
      </c>
      <c r="D11649" s="1762">
        <v>28996</v>
      </c>
      <c r="E11649" s="1103">
        <f t="shared" si="181"/>
        <v>15947.800000000001</v>
      </c>
    </row>
    <row r="11650" spans="1:5" ht="15.6">
      <c r="A11650" s="3246" t="s">
        <v>26729</v>
      </c>
      <c r="B11650" s="1763" t="s">
        <v>22427</v>
      </c>
      <c r="C11650" s="1763" t="s">
        <v>22371</v>
      </c>
      <c r="D11650" s="1764">
        <v>28996</v>
      </c>
      <c r="E11650" s="1104">
        <f t="shared" si="181"/>
        <v>15947.800000000001</v>
      </c>
    </row>
    <row r="11651" spans="1:5" ht="15.6">
      <c r="A11651" s="3245" t="s">
        <v>26730</v>
      </c>
      <c r="B11651" s="1761" t="s">
        <v>26731</v>
      </c>
      <c r="C11651" s="1761" t="s">
        <v>22371</v>
      </c>
      <c r="D11651" s="1762">
        <v>29216</v>
      </c>
      <c r="E11651" s="1103">
        <f t="shared" si="181"/>
        <v>16068.800000000001</v>
      </c>
    </row>
    <row r="11652" spans="1:5" ht="15.6">
      <c r="A11652" s="3246" t="s">
        <v>26732</v>
      </c>
      <c r="B11652" s="1763" t="s">
        <v>26733</v>
      </c>
      <c r="C11652" s="1763" t="s">
        <v>22371</v>
      </c>
      <c r="D11652" s="1764">
        <v>29216</v>
      </c>
      <c r="E11652" s="1104">
        <f t="shared" si="181"/>
        <v>16068.800000000001</v>
      </c>
    </row>
    <row r="11653" spans="1:5" ht="15.6">
      <c r="A11653" s="3245" t="s">
        <v>32035</v>
      </c>
      <c r="B11653" s="1761" t="s">
        <v>32036</v>
      </c>
      <c r="C11653" s="1761" t="s">
        <v>22371</v>
      </c>
      <c r="D11653" s="1762">
        <v>29282</v>
      </c>
      <c r="E11653" s="1103">
        <f t="shared" si="181"/>
        <v>16105.100000000002</v>
      </c>
    </row>
    <row r="11654" spans="1:5" ht="15.6">
      <c r="A11654" s="3246" t="s">
        <v>32037</v>
      </c>
      <c r="B11654" s="1763" t="s">
        <v>32038</v>
      </c>
      <c r="C11654" s="1763" t="s">
        <v>22371</v>
      </c>
      <c r="D11654" s="1764">
        <v>29282</v>
      </c>
      <c r="E11654" s="1104">
        <f t="shared" si="181"/>
        <v>16105.100000000002</v>
      </c>
    </row>
    <row r="11655" spans="1:5" ht="15.6">
      <c r="A11655" s="3245" t="s">
        <v>32039</v>
      </c>
      <c r="B11655" s="1761" t="s">
        <v>32040</v>
      </c>
      <c r="C11655" s="1761" t="s">
        <v>22371</v>
      </c>
      <c r="D11655" s="1762">
        <v>29322</v>
      </c>
      <c r="E11655" s="1103">
        <f t="shared" si="181"/>
        <v>16127.100000000002</v>
      </c>
    </row>
    <row r="11656" spans="1:5" ht="15.6">
      <c r="A11656" s="3246" t="s">
        <v>32041</v>
      </c>
      <c r="B11656" s="1763" t="s">
        <v>32042</v>
      </c>
      <c r="C11656" s="1763" t="s">
        <v>22371</v>
      </c>
      <c r="D11656" s="1764">
        <v>29322</v>
      </c>
      <c r="E11656" s="1104">
        <f t="shared" si="181"/>
        <v>16127.100000000002</v>
      </c>
    </row>
    <row r="11657" spans="1:5" ht="15.6">
      <c r="A11657" s="3245" t="s">
        <v>26734</v>
      </c>
      <c r="B11657" s="1761" t="s">
        <v>5250</v>
      </c>
      <c r="C11657" s="1761" t="s">
        <v>22371</v>
      </c>
      <c r="D11657" s="1762">
        <v>29354</v>
      </c>
      <c r="E11657" s="1103">
        <f t="shared" si="181"/>
        <v>16144.7</v>
      </c>
    </row>
    <row r="11658" spans="1:5" ht="15.6">
      <c r="A11658" s="3246" t="s">
        <v>26735</v>
      </c>
      <c r="B11658" s="1763" t="s">
        <v>5251</v>
      </c>
      <c r="C11658" s="1763" t="s">
        <v>22371</v>
      </c>
      <c r="D11658" s="1764">
        <v>29354</v>
      </c>
      <c r="E11658" s="1104">
        <f t="shared" si="181"/>
        <v>16144.7</v>
      </c>
    </row>
    <row r="11659" spans="1:5" ht="15.6">
      <c r="A11659" s="3245" t="s">
        <v>33490</v>
      </c>
      <c r="B11659" s="1761" t="s">
        <v>32036</v>
      </c>
      <c r="C11659" s="1761" t="s">
        <v>22371</v>
      </c>
      <c r="D11659" s="1762">
        <v>29358</v>
      </c>
      <c r="E11659" s="1103">
        <f t="shared" si="181"/>
        <v>16146.900000000001</v>
      </c>
    </row>
    <row r="11660" spans="1:5" ht="15.6">
      <c r="A11660" s="3246" t="s">
        <v>33491</v>
      </c>
      <c r="B11660" s="1763" t="s">
        <v>32038</v>
      </c>
      <c r="C11660" s="1763" t="s">
        <v>22371</v>
      </c>
      <c r="D11660" s="1764">
        <v>29358</v>
      </c>
      <c r="E11660" s="1104">
        <f t="shared" si="181"/>
        <v>16146.900000000001</v>
      </c>
    </row>
    <row r="11661" spans="1:5" ht="15.6">
      <c r="A11661" s="3245" t="s">
        <v>33492</v>
      </c>
      <c r="B11661" s="1761" t="s">
        <v>32040</v>
      </c>
      <c r="C11661" s="1761" t="s">
        <v>22371</v>
      </c>
      <c r="D11661" s="1762">
        <v>29393</v>
      </c>
      <c r="E11661" s="1103">
        <f t="shared" ref="E11661:E11724" si="182">D11661*(100%-$E$8)</f>
        <v>16166.150000000001</v>
      </c>
    </row>
    <row r="11662" spans="1:5" ht="15.6">
      <c r="A11662" s="3246" t="s">
        <v>33493</v>
      </c>
      <c r="B11662" s="1763" t="s">
        <v>32042</v>
      </c>
      <c r="C11662" s="1763" t="s">
        <v>22371</v>
      </c>
      <c r="D11662" s="1764">
        <v>29393</v>
      </c>
      <c r="E11662" s="1104">
        <f t="shared" si="182"/>
        <v>16166.150000000001</v>
      </c>
    </row>
    <row r="11663" spans="1:5" ht="15.6">
      <c r="A11663" s="3245" t="s">
        <v>33494</v>
      </c>
      <c r="B11663" s="1761" t="s">
        <v>26731</v>
      </c>
      <c r="C11663" s="1761" t="s">
        <v>22371</v>
      </c>
      <c r="D11663" s="1762">
        <v>29637</v>
      </c>
      <c r="E11663" s="1103">
        <f t="shared" si="182"/>
        <v>16300.350000000002</v>
      </c>
    </row>
    <row r="11664" spans="1:5" ht="15.6">
      <c r="A11664" s="3246" t="s">
        <v>33495</v>
      </c>
      <c r="B11664" s="1763" t="s">
        <v>26733</v>
      </c>
      <c r="C11664" s="1763" t="s">
        <v>22371</v>
      </c>
      <c r="D11664" s="1764">
        <v>29637</v>
      </c>
      <c r="E11664" s="1104">
        <f t="shared" si="182"/>
        <v>16300.350000000002</v>
      </c>
    </row>
    <row r="11665" spans="1:5" ht="15.6">
      <c r="A11665" s="3245" t="s">
        <v>26736</v>
      </c>
      <c r="B11665" s="1761" t="s">
        <v>25972</v>
      </c>
      <c r="C11665" s="1761" t="s">
        <v>22371</v>
      </c>
      <c r="D11665" s="1762">
        <v>29711</v>
      </c>
      <c r="E11665" s="1103">
        <f t="shared" si="182"/>
        <v>16341.050000000001</v>
      </c>
    </row>
    <row r="11666" spans="1:5" ht="15.6">
      <c r="A11666" s="3246" t="s">
        <v>26737</v>
      </c>
      <c r="B11666" s="1763" t="s">
        <v>25973</v>
      </c>
      <c r="C11666" s="1763" t="s">
        <v>22371</v>
      </c>
      <c r="D11666" s="1764">
        <v>29711</v>
      </c>
      <c r="E11666" s="1104">
        <f t="shared" si="182"/>
        <v>16341.050000000001</v>
      </c>
    </row>
    <row r="11667" spans="1:5" ht="15.6">
      <c r="A11667" s="3245" t="s">
        <v>26738</v>
      </c>
      <c r="B11667" s="1761" t="s">
        <v>25974</v>
      </c>
      <c r="C11667" s="1761" t="s">
        <v>22371</v>
      </c>
      <c r="D11667" s="1762">
        <v>29721</v>
      </c>
      <c r="E11667" s="1103">
        <f t="shared" si="182"/>
        <v>16346.550000000001</v>
      </c>
    </row>
    <row r="11668" spans="1:5" ht="15.6">
      <c r="A11668" s="3246" t="s">
        <v>26739</v>
      </c>
      <c r="B11668" s="1763" t="s">
        <v>25975</v>
      </c>
      <c r="C11668" s="1763" t="s">
        <v>22371</v>
      </c>
      <c r="D11668" s="1764">
        <v>29721</v>
      </c>
      <c r="E11668" s="1104">
        <f t="shared" si="182"/>
        <v>16346.550000000001</v>
      </c>
    </row>
    <row r="11669" spans="1:5" ht="15.6">
      <c r="A11669" s="3245" t="s">
        <v>26740</v>
      </c>
      <c r="B11669" s="1761" t="s">
        <v>5246</v>
      </c>
      <c r="C11669" s="1761" t="s">
        <v>22371</v>
      </c>
      <c r="D11669" s="1762">
        <v>29751</v>
      </c>
      <c r="E11669" s="1103">
        <f t="shared" si="182"/>
        <v>16363.050000000001</v>
      </c>
    </row>
    <row r="11670" spans="1:5" ht="15.6">
      <c r="A11670" s="3246" t="s">
        <v>26741</v>
      </c>
      <c r="B11670" s="1763" t="s">
        <v>5247</v>
      </c>
      <c r="C11670" s="1763" t="s">
        <v>22371</v>
      </c>
      <c r="D11670" s="1764">
        <v>29751</v>
      </c>
      <c r="E11670" s="1104">
        <f t="shared" si="182"/>
        <v>16363.050000000001</v>
      </c>
    </row>
    <row r="11671" spans="1:5" ht="15.6">
      <c r="A11671" s="3245" t="s">
        <v>26742</v>
      </c>
      <c r="B11671" s="1761" t="s">
        <v>11834</v>
      </c>
      <c r="C11671" s="1761" t="s">
        <v>22371</v>
      </c>
      <c r="D11671" s="1762">
        <v>29761</v>
      </c>
      <c r="E11671" s="1103">
        <f t="shared" si="182"/>
        <v>16368.550000000001</v>
      </c>
    </row>
    <row r="11672" spans="1:5" ht="15.6">
      <c r="A11672" s="3246" t="s">
        <v>26743</v>
      </c>
      <c r="B11672" s="1763" t="s">
        <v>11837</v>
      </c>
      <c r="C11672" s="1763" t="s">
        <v>22371</v>
      </c>
      <c r="D11672" s="1764">
        <v>29761</v>
      </c>
      <c r="E11672" s="1104">
        <f t="shared" si="182"/>
        <v>16368.550000000001</v>
      </c>
    </row>
    <row r="11673" spans="1:5" ht="15.6">
      <c r="A11673" s="3245" t="s">
        <v>32043</v>
      </c>
      <c r="B11673" s="1761" t="s">
        <v>32044</v>
      </c>
      <c r="C11673" s="1761" t="s">
        <v>22371</v>
      </c>
      <c r="D11673" s="1762">
        <v>29773</v>
      </c>
      <c r="E11673" s="1103">
        <f t="shared" si="182"/>
        <v>16375.150000000001</v>
      </c>
    </row>
    <row r="11674" spans="1:5" ht="15.6">
      <c r="A11674" s="3246" t="s">
        <v>32045</v>
      </c>
      <c r="B11674" s="1763" t="s">
        <v>32046</v>
      </c>
      <c r="C11674" s="1763" t="s">
        <v>22371</v>
      </c>
      <c r="D11674" s="1764">
        <v>29773</v>
      </c>
      <c r="E11674" s="1104">
        <f t="shared" si="182"/>
        <v>16375.150000000001</v>
      </c>
    </row>
    <row r="11675" spans="1:5" ht="15.6">
      <c r="A11675" s="3245" t="s">
        <v>10521</v>
      </c>
      <c r="B11675" s="1761" t="s">
        <v>5250</v>
      </c>
      <c r="C11675" s="1761" t="s">
        <v>22371</v>
      </c>
      <c r="D11675" s="1762">
        <v>29805</v>
      </c>
      <c r="E11675" s="1103">
        <f t="shared" si="182"/>
        <v>16392.75</v>
      </c>
    </row>
    <row r="11676" spans="1:5" ht="15.6">
      <c r="A11676" s="3246" t="s">
        <v>33496</v>
      </c>
      <c r="B11676" s="1763" t="s">
        <v>5250</v>
      </c>
      <c r="C11676" s="1763" t="s">
        <v>22371</v>
      </c>
      <c r="D11676" s="1764">
        <v>29811</v>
      </c>
      <c r="E11676" s="1104">
        <f t="shared" si="182"/>
        <v>16396.050000000003</v>
      </c>
    </row>
    <row r="11677" spans="1:5" ht="15.6">
      <c r="A11677" s="3245" t="s">
        <v>33497</v>
      </c>
      <c r="B11677" s="1761" t="s">
        <v>5251</v>
      </c>
      <c r="C11677" s="1761" t="s">
        <v>22371</v>
      </c>
      <c r="D11677" s="1762">
        <v>29811</v>
      </c>
      <c r="E11677" s="1103">
        <f t="shared" si="182"/>
        <v>16396.050000000003</v>
      </c>
    </row>
    <row r="11678" spans="1:5" ht="15.6">
      <c r="A11678" s="3246" t="s">
        <v>26744</v>
      </c>
      <c r="B11678" s="1763" t="s">
        <v>25976</v>
      </c>
      <c r="C11678" s="1763" t="s">
        <v>22371</v>
      </c>
      <c r="D11678" s="1764">
        <v>29839</v>
      </c>
      <c r="E11678" s="1104">
        <f t="shared" si="182"/>
        <v>16411.45</v>
      </c>
    </row>
    <row r="11679" spans="1:5" ht="15.6">
      <c r="A11679" s="3245" t="s">
        <v>26745</v>
      </c>
      <c r="B11679" s="1761" t="s">
        <v>25977</v>
      </c>
      <c r="C11679" s="1761" t="s">
        <v>22371</v>
      </c>
      <c r="D11679" s="1762">
        <v>29839</v>
      </c>
      <c r="E11679" s="1103">
        <f t="shared" si="182"/>
        <v>16411.45</v>
      </c>
    </row>
    <row r="11680" spans="1:5" ht="15.6">
      <c r="A11680" s="3246" t="s">
        <v>33498</v>
      </c>
      <c r="B11680" s="1763" t="s">
        <v>25972</v>
      </c>
      <c r="C11680" s="1763" t="s">
        <v>22371</v>
      </c>
      <c r="D11680" s="1764">
        <v>29846</v>
      </c>
      <c r="E11680" s="1104">
        <f t="shared" si="182"/>
        <v>16415.300000000003</v>
      </c>
    </row>
    <row r="11681" spans="1:5" ht="15.6">
      <c r="A11681" s="3245" t="s">
        <v>33499</v>
      </c>
      <c r="B11681" s="1761" t="s">
        <v>25974</v>
      </c>
      <c r="C11681" s="1761" t="s">
        <v>22371</v>
      </c>
      <c r="D11681" s="1762">
        <v>29846</v>
      </c>
      <c r="E11681" s="1103">
        <f t="shared" si="182"/>
        <v>16415.300000000003</v>
      </c>
    </row>
    <row r="11682" spans="1:5" ht="15.6">
      <c r="A11682" s="3246" t="s">
        <v>33500</v>
      </c>
      <c r="B11682" s="1763" t="s">
        <v>25973</v>
      </c>
      <c r="C11682" s="1763" t="s">
        <v>22371</v>
      </c>
      <c r="D11682" s="1764">
        <v>29846</v>
      </c>
      <c r="E11682" s="1104">
        <f t="shared" si="182"/>
        <v>16415.300000000003</v>
      </c>
    </row>
    <row r="11683" spans="1:5" ht="15.6">
      <c r="A11683" s="3245" t="s">
        <v>33501</v>
      </c>
      <c r="B11683" s="1761" t="s">
        <v>25975</v>
      </c>
      <c r="C11683" s="1761" t="s">
        <v>22371</v>
      </c>
      <c r="D11683" s="1762">
        <v>29846</v>
      </c>
      <c r="E11683" s="1103">
        <f t="shared" si="182"/>
        <v>16415.300000000003</v>
      </c>
    </row>
    <row r="11684" spans="1:5" ht="15.6">
      <c r="A11684" s="3246" t="s">
        <v>33502</v>
      </c>
      <c r="B11684" s="1763" t="s">
        <v>5246</v>
      </c>
      <c r="C11684" s="1763" t="s">
        <v>22371</v>
      </c>
      <c r="D11684" s="1764">
        <v>29846</v>
      </c>
      <c r="E11684" s="1104">
        <f t="shared" si="182"/>
        <v>16415.300000000003</v>
      </c>
    </row>
    <row r="11685" spans="1:5" ht="15.6">
      <c r="A11685" s="3245" t="s">
        <v>33503</v>
      </c>
      <c r="B11685" s="1761" t="s">
        <v>5247</v>
      </c>
      <c r="C11685" s="1761" t="s">
        <v>22371</v>
      </c>
      <c r="D11685" s="1762">
        <v>29846</v>
      </c>
      <c r="E11685" s="1103">
        <f t="shared" si="182"/>
        <v>16415.300000000003</v>
      </c>
    </row>
    <row r="11686" spans="1:5" ht="15.6">
      <c r="A11686" s="3246" t="s">
        <v>26746</v>
      </c>
      <c r="B11686" s="1763" t="s">
        <v>22421</v>
      </c>
      <c r="C11686" s="1763" t="s">
        <v>22371</v>
      </c>
      <c r="D11686" s="1764">
        <v>29879</v>
      </c>
      <c r="E11686" s="1104">
        <f t="shared" si="182"/>
        <v>16433.45</v>
      </c>
    </row>
    <row r="11687" spans="1:5" ht="15.6">
      <c r="A11687" s="3245" t="s">
        <v>26747</v>
      </c>
      <c r="B11687" s="1761" t="s">
        <v>22431</v>
      </c>
      <c r="C11687" s="1761" t="s">
        <v>22371</v>
      </c>
      <c r="D11687" s="1762">
        <v>29879</v>
      </c>
      <c r="E11687" s="1103">
        <f t="shared" si="182"/>
        <v>16433.45</v>
      </c>
    </row>
    <row r="11688" spans="1:5" ht="15.6">
      <c r="A11688" s="3246" t="s">
        <v>33504</v>
      </c>
      <c r="B11688" s="1763" t="s">
        <v>11834</v>
      </c>
      <c r="C11688" s="1763" t="s">
        <v>22371</v>
      </c>
      <c r="D11688" s="1764">
        <v>29881</v>
      </c>
      <c r="E11688" s="1104">
        <f t="shared" si="182"/>
        <v>16434.550000000003</v>
      </c>
    </row>
    <row r="11689" spans="1:5" ht="15.6">
      <c r="A11689" s="3245" t="s">
        <v>33505</v>
      </c>
      <c r="B11689" s="1761" t="s">
        <v>11837</v>
      </c>
      <c r="C11689" s="1761" t="s">
        <v>22371</v>
      </c>
      <c r="D11689" s="1762">
        <v>29881</v>
      </c>
      <c r="E11689" s="1103">
        <f t="shared" si="182"/>
        <v>16434.550000000003</v>
      </c>
    </row>
    <row r="11690" spans="1:5" ht="15.6">
      <c r="A11690" s="3246" t="s">
        <v>26748</v>
      </c>
      <c r="B11690" s="1763" t="s">
        <v>25978</v>
      </c>
      <c r="C11690" s="1763" t="s">
        <v>22371</v>
      </c>
      <c r="D11690" s="1764">
        <v>29926</v>
      </c>
      <c r="E11690" s="1104">
        <f t="shared" si="182"/>
        <v>16459.300000000003</v>
      </c>
    </row>
    <row r="11691" spans="1:5" ht="15.6">
      <c r="A11691" s="3245" t="s">
        <v>26749</v>
      </c>
      <c r="B11691" s="1761" t="s">
        <v>25979</v>
      </c>
      <c r="C11691" s="1761" t="s">
        <v>22371</v>
      </c>
      <c r="D11691" s="1762">
        <v>29926</v>
      </c>
      <c r="E11691" s="1103">
        <f t="shared" si="182"/>
        <v>16459.300000000003</v>
      </c>
    </row>
    <row r="11692" spans="1:5" ht="15.6">
      <c r="A11692" s="3246" t="s">
        <v>26750</v>
      </c>
      <c r="B11692" s="1763" t="s">
        <v>11835</v>
      </c>
      <c r="C11692" s="1763" t="s">
        <v>22371</v>
      </c>
      <c r="D11692" s="1764">
        <v>29965</v>
      </c>
      <c r="E11692" s="1104">
        <f t="shared" si="182"/>
        <v>16480.75</v>
      </c>
    </row>
    <row r="11693" spans="1:5" ht="15.6">
      <c r="A11693" s="3245" t="s">
        <v>26751</v>
      </c>
      <c r="B11693" s="1761" t="s">
        <v>11838</v>
      </c>
      <c r="C11693" s="1761" t="s">
        <v>22371</v>
      </c>
      <c r="D11693" s="1762">
        <v>29965</v>
      </c>
      <c r="E11693" s="1103">
        <f t="shared" si="182"/>
        <v>16480.75</v>
      </c>
    </row>
    <row r="11694" spans="1:5" ht="15.6">
      <c r="A11694" s="3246" t="s">
        <v>33506</v>
      </c>
      <c r="B11694" s="1763" t="s">
        <v>25978</v>
      </c>
      <c r="C11694" s="1763" t="s">
        <v>22371</v>
      </c>
      <c r="D11694" s="1764">
        <v>30056</v>
      </c>
      <c r="E11694" s="1104">
        <f t="shared" si="182"/>
        <v>16530.800000000003</v>
      </c>
    </row>
    <row r="11695" spans="1:5" ht="15.6">
      <c r="A11695" s="3245" t="s">
        <v>33507</v>
      </c>
      <c r="B11695" s="1761" t="s">
        <v>25979</v>
      </c>
      <c r="C11695" s="1761" t="s">
        <v>22371</v>
      </c>
      <c r="D11695" s="1762">
        <v>30056</v>
      </c>
      <c r="E11695" s="1103">
        <f t="shared" si="182"/>
        <v>16530.800000000003</v>
      </c>
    </row>
    <row r="11696" spans="1:5" ht="15.6">
      <c r="A11696" s="3246" t="s">
        <v>33508</v>
      </c>
      <c r="B11696" s="1763" t="s">
        <v>32044</v>
      </c>
      <c r="C11696" s="1763" t="s">
        <v>22371</v>
      </c>
      <c r="D11696" s="1764">
        <v>30056</v>
      </c>
      <c r="E11696" s="1104">
        <f t="shared" si="182"/>
        <v>16530.800000000003</v>
      </c>
    </row>
    <row r="11697" spans="1:5" ht="15.6">
      <c r="A11697" s="3245" t="s">
        <v>33509</v>
      </c>
      <c r="B11697" s="1761" t="s">
        <v>32046</v>
      </c>
      <c r="C11697" s="1761" t="s">
        <v>22371</v>
      </c>
      <c r="D11697" s="1762">
        <v>30056</v>
      </c>
      <c r="E11697" s="1103">
        <f t="shared" si="182"/>
        <v>16530.800000000003</v>
      </c>
    </row>
    <row r="11698" spans="1:5" ht="15.6">
      <c r="A11698" s="3246" t="s">
        <v>33510</v>
      </c>
      <c r="B11698" s="1763" t="s">
        <v>11835</v>
      </c>
      <c r="C11698" s="1763" t="s">
        <v>22371</v>
      </c>
      <c r="D11698" s="1764">
        <v>30090</v>
      </c>
      <c r="E11698" s="1104">
        <f t="shared" si="182"/>
        <v>16549.5</v>
      </c>
    </row>
    <row r="11699" spans="1:5" ht="15.6">
      <c r="A11699" s="3245" t="s">
        <v>33511</v>
      </c>
      <c r="B11699" s="1761" t="s">
        <v>11838</v>
      </c>
      <c r="C11699" s="1761" t="s">
        <v>22371</v>
      </c>
      <c r="D11699" s="1762">
        <v>30090</v>
      </c>
      <c r="E11699" s="1103">
        <f t="shared" si="182"/>
        <v>16549.5</v>
      </c>
    </row>
    <row r="11700" spans="1:5" ht="15.6">
      <c r="A11700" s="3246" t="s">
        <v>32047</v>
      </c>
      <c r="B11700" s="1763" t="s">
        <v>32048</v>
      </c>
      <c r="C11700" s="1763" t="s">
        <v>22371</v>
      </c>
      <c r="D11700" s="1764">
        <v>30097</v>
      </c>
      <c r="E11700" s="1104">
        <f t="shared" si="182"/>
        <v>16553.350000000002</v>
      </c>
    </row>
    <row r="11701" spans="1:5" ht="15.6">
      <c r="A11701" s="3245" t="s">
        <v>32049</v>
      </c>
      <c r="B11701" s="1761" t="s">
        <v>32050</v>
      </c>
      <c r="C11701" s="1761" t="s">
        <v>22371</v>
      </c>
      <c r="D11701" s="1762">
        <v>30097</v>
      </c>
      <c r="E11701" s="1103">
        <f t="shared" si="182"/>
        <v>16553.350000000002</v>
      </c>
    </row>
    <row r="11702" spans="1:5" ht="15.6">
      <c r="A11702" s="3246" t="s">
        <v>32051</v>
      </c>
      <c r="B11702" s="1763" t="s">
        <v>32052</v>
      </c>
      <c r="C11702" s="1763" t="s">
        <v>22371</v>
      </c>
      <c r="D11702" s="1764">
        <v>30269</v>
      </c>
      <c r="E11702" s="1104">
        <f t="shared" si="182"/>
        <v>16647.95</v>
      </c>
    </row>
    <row r="11703" spans="1:5" ht="15.6">
      <c r="A11703" s="3245" t="s">
        <v>32053</v>
      </c>
      <c r="B11703" s="1761" t="s">
        <v>32054</v>
      </c>
      <c r="C11703" s="1761" t="s">
        <v>22371</v>
      </c>
      <c r="D11703" s="1762">
        <v>30269</v>
      </c>
      <c r="E11703" s="1103">
        <f t="shared" si="182"/>
        <v>16647.95</v>
      </c>
    </row>
    <row r="11704" spans="1:5" ht="15.6">
      <c r="A11704" s="3246" t="s">
        <v>32055</v>
      </c>
      <c r="B11704" s="1763" t="s">
        <v>32056</v>
      </c>
      <c r="C11704" s="1763" t="s">
        <v>22371</v>
      </c>
      <c r="D11704" s="1764">
        <v>30279</v>
      </c>
      <c r="E11704" s="1104">
        <f t="shared" si="182"/>
        <v>16653.45</v>
      </c>
    </row>
    <row r="11705" spans="1:5" ht="15.6">
      <c r="A11705" s="3245" t="s">
        <v>32057</v>
      </c>
      <c r="B11705" s="1761" t="s">
        <v>32058</v>
      </c>
      <c r="C11705" s="1761" t="s">
        <v>22371</v>
      </c>
      <c r="D11705" s="1762">
        <v>30279</v>
      </c>
      <c r="E11705" s="1103">
        <f t="shared" si="182"/>
        <v>16653.45</v>
      </c>
    </row>
    <row r="11706" spans="1:5" ht="15.6">
      <c r="A11706" s="3246" t="s">
        <v>32059</v>
      </c>
      <c r="B11706" s="1763" t="s">
        <v>32060</v>
      </c>
      <c r="C11706" s="1763" t="s">
        <v>22371</v>
      </c>
      <c r="D11706" s="1764">
        <v>30309</v>
      </c>
      <c r="E11706" s="1104">
        <f t="shared" si="182"/>
        <v>16669.95</v>
      </c>
    </row>
    <row r="11707" spans="1:5" ht="15.6">
      <c r="A11707" s="3245" t="s">
        <v>32061</v>
      </c>
      <c r="B11707" s="1761" t="s">
        <v>32062</v>
      </c>
      <c r="C11707" s="1761" t="s">
        <v>22371</v>
      </c>
      <c r="D11707" s="1762">
        <v>30309</v>
      </c>
      <c r="E11707" s="1103">
        <f t="shared" si="182"/>
        <v>16669.95</v>
      </c>
    </row>
    <row r="11708" spans="1:5" ht="15.6">
      <c r="A11708" s="3246" t="s">
        <v>32063</v>
      </c>
      <c r="B11708" s="1763" t="s">
        <v>32064</v>
      </c>
      <c r="C11708" s="1763" t="s">
        <v>22371</v>
      </c>
      <c r="D11708" s="1764">
        <v>30318</v>
      </c>
      <c r="E11708" s="1104">
        <f t="shared" si="182"/>
        <v>16674.900000000001</v>
      </c>
    </row>
    <row r="11709" spans="1:5" ht="15.6">
      <c r="A11709" s="3245" t="s">
        <v>32065</v>
      </c>
      <c r="B11709" s="1761" t="s">
        <v>32066</v>
      </c>
      <c r="C11709" s="1761" t="s">
        <v>22371</v>
      </c>
      <c r="D11709" s="1762">
        <v>30318</v>
      </c>
      <c r="E11709" s="1103">
        <f t="shared" si="182"/>
        <v>16674.900000000001</v>
      </c>
    </row>
    <row r="11710" spans="1:5" ht="15.6">
      <c r="A11710" s="3246" t="s">
        <v>33512</v>
      </c>
      <c r="B11710" s="1763" t="s">
        <v>32052</v>
      </c>
      <c r="C11710" s="1763" t="s">
        <v>22371</v>
      </c>
      <c r="D11710" s="1764">
        <v>30334</v>
      </c>
      <c r="E11710" s="1104">
        <f t="shared" si="182"/>
        <v>16683.7</v>
      </c>
    </row>
    <row r="11711" spans="1:5" ht="15.6">
      <c r="A11711" s="3245" t="s">
        <v>33513</v>
      </c>
      <c r="B11711" s="1761" t="s">
        <v>32056</v>
      </c>
      <c r="C11711" s="1761" t="s">
        <v>22371</v>
      </c>
      <c r="D11711" s="1762">
        <v>30334</v>
      </c>
      <c r="E11711" s="1103">
        <f t="shared" si="182"/>
        <v>16683.7</v>
      </c>
    </row>
    <row r="11712" spans="1:5" ht="15.6">
      <c r="A11712" s="3246" t="s">
        <v>33514</v>
      </c>
      <c r="B11712" s="1763" t="s">
        <v>32054</v>
      </c>
      <c r="C11712" s="1763" t="s">
        <v>22371</v>
      </c>
      <c r="D11712" s="1764">
        <v>30334</v>
      </c>
      <c r="E11712" s="1104">
        <f t="shared" si="182"/>
        <v>16683.7</v>
      </c>
    </row>
    <row r="11713" spans="1:5" ht="15.6">
      <c r="A11713" s="3245" t="s">
        <v>33515</v>
      </c>
      <c r="B11713" s="1761" t="s">
        <v>32058</v>
      </c>
      <c r="C11713" s="1761" t="s">
        <v>22371</v>
      </c>
      <c r="D11713" s="1762">
        <v>30334</v>
      </c>
      <c r="E11713" s="1103">
        <f t="shared" si="182"/>
        <v>16683.7</v>
      </c>
    </row>
    <row r="11714" spans="1:5" ht="15.6">
      <c r="A11714" s="3246" t="s">
        <v>33516</v>
      </c>
      <c r="B11714" s="1763" t="s">
        <v>32048</v>
      </c>
      <c r="C11714" s="1763" t="s">
        <v>22371</v>
      </c>
      <c r="D11714" s="1764">
        <v>30334</v>
      </c>
      <c r="E11714" s="1104">
        <f t="shared" si="182"/>
        <v>16683.7</v>
      </c>
    </row>
    <row r="11715" spans="1:5" ht="15.6">
      <c r="A11715" s="3245" t="s">
        <v>33517</v>
      </c>
      <c r="B11715" s="1761" t="s">
        <v>32050</v>
      </c>
      <c r="C11715" s="1761" t="s">
        <v>22371</v>
      </c>
      <c r="D11715" s="1762">
        <v>30334</v>
      </c>
      <c r="E11715" s="1103">
        <f t="shared" si="182"/>
        <v>16683.7</v>
      </c>
    </row>
    <row r="11716" spans="1:5" ht="15.6">
      <c r="A11716" s="3246" t="s">
        <v>26752</v>
      </c>
      <c r="B11716" s="1763" t="s">
        <v>26753</v>
      </c>
      <c r="C11716" s="1763" t="s">
        <v>22371</v>
      </c>
      <c r="D11716" s="1764">
        <v>30351</v>
      </c>
      <c r="E11716" s="1104">
        <f t="shared" si="182"/>
        <v>16693.050000000003</v>
      </c>
    </row>
    <row r="11717" spans="1:5" ht="15.6">
      <c r="A11717" s="3245" t="s">
        <v>26754</v>
      </c>
      <c r="B11717" s="1761" t="s">
        <v>26755</v>
      </c>
      <c r="C11717" s="1761" t="s">
        <v>22371</v>
      </c>
      <c r="D11717" s="1762">
        <v>30351</v>
      </c>
      <c r="E11717" s="1103">
        <f t="shared" si="182"/>
        <v>16693.050000000003</v>
      </c>
    </row>
    <row r="11718" spans="1:5" ht="15.6">
      <c r="A11718" s="3246" t="s">
        <v>33518</v>
      </c>
      <c r="B11718" s="1763" t="s">
        <v>32060</v>
      </c>
      <c r="C11718" s="1763" t="s">
        <v>22371</v>
      </c>
      <c r="D11718" s="1764">
        <v>30369</v>
      </c>
      <c r="E11718" s="1104">
        <f t="shared" si="182"/>
        <v>16702.95</v>
      </c>
    </row>
    <row r="11719" spans="1:5" ht="15.6">
      <c r="A11719" s="3245" t="s">
        <v>33519</v>
      </c>
      <c r="B11719" s="1761" t="s">
        <v>32064</v>
      </c>
      <c r="C11719" s="1761" t="s">
        <v>22371</v>
      </c>
      <c r="D11719" s="1762">
        <v>30369</v>
      </c>
      <c r="E11719" s="1103">
        <f t="shared" si="182"/>
        <v>16702.95</v>
      </c>
    </row>
    <row r="11720" spans="1:5" ht="15.6">
      <c r="A11720" s="3246" t="s">
        <v>33520</v>
      </c>
      <c r="B11720" s="1763" t="s">
        <v>32062</v>
      </c>
      <c r="C11720" s="1763" t="s">
        <v>22371</v>
      </c>
      <c r="D11720" s="1764">
        <v>30369</v>
      </c>
      <c r="E11720" s="1104">
        <f t="shared" si="182"/>
        <v>16702.95</v>
      </c>
    </row>
    <row r="11721" spans="1:5" ht="15.6">
      <c r="A11721" s="3245" t="s">
        <v>33521</v>
      </c>
      <c r="B11721" s="1761" t="s">
        <v>32066</v>
      </c>
      <c r="C11721" s="1761" t="s">
        <v>22371</v>
      </c>
      <c r="D11721" s="1762">
        <v>30369</v>
      </c>
      <c r="E11721" s="1103">
        <f t="shared" si="182"/>
        <v>16702.95</v>
      </c>
    </row>
    <row r="11722" spans="1:5" ht="15.6">
      <c r="A11722" s="3246" t="s">
        <v>32067</v>
      </c>
      <c r="B11722" s="1763" t="s">
        <v>32068</v>
      </c>
      <c r="C11722" s="1763" t="s">
        <v>22371</v>
      </c>
      <c r="D11722" s="1764">
        <v>30483</v>
      </c>
      <c r="E11722" s="1104">
        <f t="shared" si="182"/>
        <v>16765.650000000001</v>
      </c>
    </row>
    <row r="11723" spans="1:5" ht="15.6">
      <c r="A11723" s="3245" t="s">
        <v>32069</v>
      </c>
      <c r="B11723" s="1761" t="s">
        <v>32070</v>
      </c>
      <c r="C11723" s="1761" t="s">
        <v>22371</v>
      </c>
      <c r="D11723" s="1762">
        <v>30483</v>
      </c>
      <c r="E11723" s="1103">
        <f t="shared" si="182"/>
        <v>16765.650000000001</v>
      </c>
    </row>
    <row r="11724" spans="1:5" ht="15.6">
      <c r="A11724" s="3246" t="s">
        <v>26756</v>
      </c>
      <c r="B11724" s="1763" t="s">
        <v>22432</v>
      </c>
      <c r="C11724" s="1763" t="s">
        <v>22371</v>
      </c>
      <c r="D11724" s="1764">
        <v>30490</v>
      </c>
      <c r="E11724" s="1104">
        <f t="shared" si="182"/>
        <v>16769.5</v>
      </c>
    </row>
    <row r="11725" spans="1:5" ht="15.6">
      <c r="A11725" s="3245" t="s">
        <v>26757</v>
      </c>
      <c r="B11725" s="1761" t="s">
        <v>22440</v>
      </c>
      <c r="C11725" s="1761" t="s">
        <v>22371</v>
      </c>
      <c r="D11725" s="1762">
        <v>30490</v>
      </c>
      <c r="E11725" s="1103">
        <f t="shared" ref="E11725:E11788" si="183">D11725*(100%-$E$8)</f>
        <v>16769.5</v>
      </c>
    </row>
    <row r="11726" spans="1:5" ht="15.6">
      <c r="A11726" s="3246" t="s">
        <v>32071</v>
      </c>
      <c r="B11726" s="1763" t="s">
        <v>32072</v>
      </c>
      <c r="C11726" s="1763" t="s">
        <v>22371</v>
      </c>
      <c r="D11726" s="1764">
        <v>30523</v>
      </c>
      <c r="E11726" s="1104">
        <f t="shared" si="183"/>
        <v>16787.650000000001</v>
      </c>
    </row>
    <row r="11727" spans="1:5" ht="15.6">
      <c r="A11727" s="3245" t="s">
        <v>32073</v>
      </c>
      <c r="B11727" s="1761" t="s">
        <v>32074</v>
      </c>
      <c r="C11727" s="1761" t="s">
        <v>22371</v>
      </c>
      <c r="D11727" s="1762">
        <v>30523</v>
      </c>
      <c r="E11727" s="1103">
        <f t="shared" si="183"/>
        <v>16787.650000000001</v>
      </c>
    </row>
    <row r="11728" spans="1:5" ht="15.6">
      <c r="A11728" s="3246" t="s">
        <v>33522</v>
      </c>
      <c r="B11728" s="1763" t="s">
        <v>32068</v>
      </c>
      <c r="C11728" s="1763" t="s">
        <v>22371</v>
      </c>
      <c r="D11728" s="1764">
        <v>30544</v>
      </c>
      <c r="E11728" s="1104">
        <f t="shared" si="183"/>
        <v>16799.2</v>
      </c>
    </row>
    <row r="11729" spans="1:5" ht="15.6">
      <c r="A11729" s="3245" t="s">
        <v>33523</v>
      </c>
      <c r="B11729" s="1761" t="s">
        <v>32070</v>
      </c>
      <c r="C11729" s="1761" t="s">
        <v>22371</v>
      </c>
      <c r="D11729" s="1762">
        <v>30544</v>
      </c>
      <c r="E11729" s="1103">
        <f t="shared" si="183"/>
        <v>16799.2</v>
      </c>
    </row>
    <row r="11730" spans="1:5" ht="15.6">
      <c r="A11730" s="3246" t="s">
        <v>26758</v>
      </c>
      <c r="B11730" s="1763" t="s">
        <v>26759</v>
      </c>
      <c r="C11730" s="1763" t="s">
        <v>22371</v>
      </c>
      <c r="D11730" s="1764">
        <v>30592</v>
      </c>
      <c r="E11730" s="1104">
        <f t="shared" si="183"/>
        <v>16825.600000000002</v>
      </c>
    </row>
    <row r="11731" spans="1:5" ht="15.6">
      <c r="A11731" s="3245" t="s">
        <v>26760</v>
      </c>
      <c r="B11731" s="1761" t="s">
        <v>26761</v>
      </c>
      <c r="C11731" s="1761" t="s">
        <v>22371</v>
      </c>
      <c r="D11731" s="1762">
        <v>30592</v>
      </c>
      <c r="E11731" s="1103">
        <f t="shared" si="183"/>
        <v>16825.600000000002</v>
      </c>
    </row>
    <row r="11732" spans="1:5" ht="15.6">
      <c r="A11732" s="3246" t="s">
        <v>33524</v>
      </c>
      <c r="B11732" s="1763" t="s">
        <v>32072</v>
      </c>
      <c r="C11732" s="1763" t="s">
        <v>22371</v>
      </c>
      <c r="D11732" s="1764">
        <v>30613</v>
      </c>
      <c r="E11732" s="1104">
        <f t="shared" si="183"/>
        <v>16837.150000000001</v>
      </c>
    </row>
    <row r="11733" spans="1:5" ht="15.6">
      <c r="A11733" s="3245" t="s">
        <v>33525</v>
      </c>
      <c r="B11733" s="1761" t="s">
        <v>32074</v>
      </c>
      <c r="C11733" s="1761" t="s">
        <v>22371</v>
      </c>
      <c r="D11733" s="1762">
        <v>30613</v>
      </c>
      <c r="E11733" s="1103">
        <f t="shared" si="183"/>
        <v>16837.150000000001</v>
      </c>
    </row>
    <row r="11734" spans="1:5" ht="15.6">
      <c r="A11734" s="3246" t="s">
        <v>26762</v>
      </c>
      <c r="B11734" s="1763" t="s">
        <v>5254</v>
      </c>
      <c r="C11734" s="1763" t="s">
        <v>22371</v>
      </c>
      <c r="D11734" s="1764">
        <v>30730</v>
      </c>
      <c r="E11734" s="1104">
        <f t="shared" si="183"/>
        <v>16901.5</v>
      </c>
    </row>
    <row r="11735" spans="1:5" ht="15.6">
      <c r="A11735" s="3245" t="s">
        <v>26763</v>
      </c>
      <c r="B11735" s="1761" t="s">
        <v>5255</v>
      </c>
      <c r="C11735" s="1761" t="s">
        <v>22371</v>
      </c>
      <c r="D11735" s="1762">
        <v>30730</v>
      </c>
      <c r="E11735" s="1103">
        <f t="shared" si="183"/>
        <v>16901.5</v>
      </c>
    </row>
    <row r="11736" spans="1:5" ht="15.6">
      <c r="A11736" s="3246" t="s">
        <v>33526</v>
      </c>
      <c r="B11736" s="1763" t="s">
        <v>26759</v>
      </c>
      <c r="C11736" s="1763" t="s">
        <v>22371</v>
      </c>
      <c r="D11736" s="1764">
        <v>30753</v>
      </c>
      <c r="E11736" s="1104">
        <f t="shared" si="183"/>
        <v>16914.150000000001</v>
      </c>
    </row>
    <row r="11737" spans="1:5" ht="15.6">
      <c r="A11737" s="3245" t="s">
        <v>33527</v>
      </c>
      <c r="B11737" s="1761" t="s">
        <v>26761</v>
      </c>
      <c r="C11737" s="1761" t="s">
        <v>22371</v>
      </c>
      <c r="D11737" s="1762">
        <v>30753</v>
      </c>
      <c r="E11737" s="1103">
        <f t="shared" si="183"/>
        <v>16914.150000000001</v>
      </c>
    </row>
    <row r="11738" spans="1:5" ht="15.6">
      <c r="A11738" s="3246" t="s">
        <v>26764</v>
      </c>
      <c r="B11738" s="1763" t="s">
        <v>25980</v>
      </c>
      <c r="C11738" s="1763" t="s">
        <v>22371</v>
      </c>
      <c r="D11738" s="1764">
        <v>30862</v>
      </c>
      <c r="E11738" s="1104">
        <f t="shared" si="183"/>
        <v>16974.100000000002</v>
      </c>
    </row>
    <row r="11739" spans="1:5" ht="15.6">
      <c r="A11739" s="3245" t="s">
        <v>26765</v>
      </c>
      <c r="B11739" s="1761" t="s">
        <v>25981</v>
      </c>
      <c r="C11739" s="1761" t="s">
        <v>22371</v>
      </c>
      <c r="D11739" s="1762">
        <v>30862</v>
      </c>
      <c r="E11739" s="1103">
        <f t="shared" si="183"/>
        <v>16974.100000000002</v>
      </c>
    </row>
    <row r="11740" spans="1:5" ht="15.6">
      <c r="A11740" s="3246" t="s">
        <v>26766</v>
      </c>
      <c r="B11740" s="1763" t="s">
        <v>25982</v>
      </c>
      <c r="C11740" s="1763" t="s">
        <v>22371</v>
      </c>
      <c r="D11740" s="1764">
        <v>30872</v>
      </c>
      <c r="E11740" s="1104">
        <f t="shared" si="183"/>
        <v>16979.600000000002</v>
      </c>
    </row>
    <row r="11741" spans="1:5" ht="15.6">
      <c r="A11741" s="3245" t="s">
        <v>26767</v>
      </c>
      <c r="B11741" s="1761" t="s">
        <v>25983</v>
      </c>
      <c r="C11741" s="1761" t="s">
        <v>22371</v>
      </c>
      <c r="D11741" s="1762">
        <v>30872</v>
      </c>
      <c r="E11741" s="1103">
        <f t="shared" si="183"/>
        <v>16979.600000000002</v>
      </c>
    </row>
    <row r="11742" spans="1:5" ht="15.6">
      <c r="A11742" s="3246" t="s">
        <v>26768</v>
      </c>
      <c r="B11742" s="1763" t="s">
        <v>22418</v>
      </c>
      <c r="C11742" s="1763" t="s">
        <v>22371</v>
      </c>
      <c r="D11742" s="1764">
        <v>30902</v>
      </c>
      <c r="E11742" s="1104">
        <f t="shared" si="183"/>
        <v>16996.100000000002</v>
      </c>
    </row>
    <row r="11743" spans="1:5" ht="15.6">
      <c r="A11743" s="3245" t="s">
        <v>26769</v>
      </c>
      <c r="B11743" s="1761" t="s">
        <v>22428</v>
      </c>
      <c r="C11743" s="1761" t="s">
        <v>22371</v>
      </c>
      <c r="D11743" s="1762">
        <v>30902</v>
      </c>
      <c r="E11743" s="1103">
        <f t="shared" si="183"/>
        <v>16996.100000000002</v>
      </c>
    </row>
    <row r="11744" spans="1:5" ht="15.6">
      <c r="A11744" s="3246" t="s">
        <v>26770</v>
      </c>
      <c r="B11744" s="1763" t="s">
        <v>22419</v>
      </c>
      <c r="C11744" s="1763" t="s">
        <v>22371</v>
      </c>
      <c r="D11744" s="1764">
        <v>30912</v>
      </c>
      <c r="E11744" s="1104">
        <f t="shared" si="183"/>
        <v>17001.600000000002</v>
      </c>
    </row>
    <row r="11745" spans="1:5" ht="15.6">
      <c r="A11745" s="3245" t="s">
        <v>26771</v>
      </c>
      <c r="B11745" s="1761" t="s">
        <v>22429</v>
      </c>
      <c r="C11745" s="1761" t="s">
        <v>22371</v>
      </c>
      <c r="D11745" s="1762">
        <v>30912</v>
      </c>
      <c r="E11745" s="1103">
        <f t="shared" si="183"/>
        <v>17001.600000000002</v>
      </c>
    </row>
    <row r="11746" spans="1:5" ht="15.6">
      <c r="A11746" s="3246" t="s">
        <v>33528</v>
      </c>
      <c r="B11746" s="1763" t="s">
        <v>5254</v>
      </c>
      <c r="C11746" s="1763" t="s">
        <v>22371</v>
      </c>
      <c r="D11746" s="1764">
        <v>31032</v>
      </c>
      <c r="E11746" s="1104">
        <f t="shared" si="183"/>
        <v>17067.600000000002</v>
      </c>
    </row>
    <row r="11747" spans="1:5" ht="15.6">
      <c r="A11747" s="3245" t="s">
        <v>33529</v>
      </c>
      <c r="B11747" s="1761" t="s">
        <v>5255</v>
      </c>
      <c r="C11747" s="1761" t="s">
        <v>22371</v>
      </c>
      <c r="D11747" s="1762">
        <v>31032</v>
      </c>
      <c r="E11747" s="1103">
        <f t="shared" si="183"/>
        <v>17067.600000000002</v>
      </c>
    </row>
    <row r="11748" spans="1:5" ht="15.6">
      <c r="A11748" s="3246" t="s">
        <v>26772</v>
      </c>
      <c r="B11748" s="1763" t="s">
        <v>25984</v>
      </c>
      <c r="C11748" s="1763" t="s">
        <v>22371</v>
      </c>
      <c r="D11748" s="1764">
        <v>31084</v>
      </c>
      <c r="E11748" s="1104">
        <f t="shared" si="183"/>
        <v>17096.2</v>
      </c>
    </row>
    <row r="11749" spans="1:5" ht="15.6">
      <c r="A11749" s="3245" t="s">
        <v>26773</v>
      </c>
      <c r="B11749" s="1761" t="s">
        <v>25985</v>
      </c>
      <c r="C11749" s="1761" t="s">
        <v>22371</v>
      </c>
      <c r="D11749" s="1762">
        <v>31084</v>
      </c>
      <c r="E11749" s="1103">
        <f t="shared" si="183"/>
        <v>17096.2</v>
      </c>
    </row>
    <row r="11750" spans="1:5" ht="15.6">
      <c r="A11750" s="3246" t="s">
        <v>26774</v>
      </c>
      <c r="B11750" s="1763" t="s">
        <v>22420</v>
      </c>
      <c r="C11750" s="1763" t="s">
        <v>22371</v>
      </c>
      <c r="D11750" s="1764">
        <v>31124</v>
      </c>
      <c r="E11750" s="1104">
        <f t="shared" si="183"/>
        <v>17118.2</v>
      </c>
    </row>
    <row r="11751" spans="1:5" ht="15.6">
      <c r="A11751" s="3245" t="s">
        <v>26775</v>
      </c>
      <c r="B11751" s="1761" t="s">
        <v>22430</v>
      </c>
      <c r="C11751" s="1761" t="s">
        <v>22371</v>
      </c>
      <c r="D11751" s="1762">
        <v>31124</v>
      </c>
      <c r="E11751" s="1103">
        <f t="shared" si="183"/>
        <v>17118.2</v>
      </c>
    </row>
    <row r="11752" spans="1:5" ht="15.6">
      <c r="A11752" s="3246" t="s">
        <v>32075</v>
      </c>
      <c r="B11752" s="1763" t="s">
        <v>32076</v>
      </c>
      <c r="C11752" s="1763" t="s">
        <v>22371</v>
      </c>
      <c r="D11752" s="1764">
        <v>31150</v>
      </c>
      <c r="E11752" s="1104">
        <f t="shared" si="183"/>
        <v>17132.5</v>
      </c>
    </row>
    <row r="11753" spans="1:5" ht="15.6">
      <c r="A11753" s="3245" t="s">
        <v>32077</v>
      </c>
      <c r="B11753" s="1761" t="s">
        <v>32078</v>
      </c>
      <c r="C11753" s="1761" t="s">
        <v>22371</v>
      </c>
      <c r="D11753" s="1762">
        <v>31150</v>
      </c>
      <c r="E11753" s="1103">
        <f t="shared" si="183"/>
        <v>17132.5</v>
      </c>
    </row>
    <row r="11754" spans="1:5" ht="15.6">
      <c r="A11754" s="3246" t="s">
        <v>33530</v>
      </c>
      <c r="B11754" s="1763" t="s">
        <v>32076</v>
      </c>
      <c r="C11754" s="1763" t="s">
        <v>22371</v>
      </c>
      <c r="D11754" s="1764">
        <v>31380</v>
      </c>
      <c r="E11754" s="1104">
        <f t="shared" si="183"/>
        <v>17259</v>
      </c>
    </row>
    <row r="11755" spans="1:5" ht="15.6">
      <c r="A11755" s="3245" t="s">
        <v>33531</v>
      </c>
      <c r="B11755" s="1761" t="s">
        <v>32078</v>
      </c>
      <c r="C11755" s="1761" t="s">
        <v>22371</v>
      </c>
      <c r="D11755" s="1762">
        <v>31380</v>
      </c>
      <c r="E11755" s="1103">
        <f t="shared" si="183"/>
        <v>17259</v>
      </c>
    </row>
    <row r="11756" spans="1:5" ht="15.6">
      <c r="A11756" s="3246" t="s">
        <v>32079</v>
      </c>
      <c r="B11756" s="1763" t="s">
        <v>32080</v>
      </c>
      <c r="C11756" s="1763" t="s">
        <v>22371</v>
      </c>
      <c r="D11756" s="1764">
        <v>31474</v>
      </c>
      <c r="E11756" s="1104">
        <f t="shared" si="183"/>
        <v>17310.7</v>
      </c>
    </row>
    <row r="11757" spans="1:5" ht="15.6">
      <c r="A11757" s="3245" t="s">
        <v>32081</v>
      </c>
      <c r="B11757" s="1761" t="s">
        <v>32082</v>
      </c>
      <c r="C11757" s="1761" t="s">
        <v>22371</v>
      </c>
      <c r="D11757" s="1762">
        <v>31474</v>
      </c>
      <c r="E11757" s="1103">
        <f t="shared" si="183"/>
        <v>17310.7</v>
      </c>
    </row>
    <row r="11758" spans="1:5" ht="15.6">
      <c r="A11758" s="3246" t="s">
        <v>26776</v>
      </c>
      <c r="B11758" s="1763" t="s">
        <v>26777</v>
      </c>
      <c r="C11758" s="1763" t="s">
        <v>22371</v>
      </c>
      <c r="D11758" s="1764">
        <v>31628</v>
      </c>
      <c r="E11758" s="1104">
        <f t="shared" si="183"/>
        <v>17395.400000000001</v>
      </c>
    </row>
    <row r="11759" spans="1:5" ht="15.6">
      <c r="A11759" s="3245" t="s">
        <v>26778</v>
      </c>
      <c r="B11759" s="1761" t="s">
        <v>26779</v>
      </c>
      <c r="C11759" s="1761" t="s">
        <v>22371</v>
      </c>
      <c r="D11759" s="1762">
        <v>31628</v>
      </c>
      <c r="E11759" s="1103">
        <f t="shared" si="183"/>
        <v>17395.400000000001</v>
      </c>
    </row>
    <row r="11760" spans="1:5" ht="15.6">
      <c r="A11760" s="3246" t="s">
        <v>26780</v>
      </c>
      <c r="B11760" s="1763" t="s">
        <v>26781</v>
      </c>
      <c r="C11760" s="1763" t="s">
        <v>22371</v>
      </c>
      <c r="D11760" s="1764">
        <v>31665</v>
      </c>
      <c r="E11760" s="1104">
        <f t="shared" si="183"/>
        <v>17415.75</v>
      </c>
    </row>
    <row r="11761" spans="1:5" ht="15.6">
      <c r="A11761" s="3245" t="s">
        <v>26782</v>
      </c>
      <c r="B11761" s="1761" t="s">
        <v>26783</v>
      </c>
      <c r="C11761" s="1761" t="s">
        <v>22371</v>
      </c>
      <c r="D11761" s="1762">
        <v>31665</v>
      </c>
      <c r="E11761" s="1103">
        <f t="shared" si="183"/>
        <v>17415.75</v>
      </c>
    </row>
    <row r="11762" spans="1:5" ht="15.6">
      <c r="A11762" s="3246" t="s">
        <v>33532</v>
      </c>
      <c r="B11762" s="1763" t="s">
        <v>32080</v>
      </c>
      <c r="C11762" s="1763" t="s">
        <v>22371</v>
      </c>
      <c r="D11762" s="1764">
        <v>31729</v>
      </c>
      <c r="E11762" s="1104">
        <f t="shared" si="183"/>
        <v>17450.95</v>
      </c>
    </row>
    <row r="11763" spans="1:5" ht="15.6">
      <c r="A11763" s="3245" t="s">
        <v>33533</v>
      </c>
      <c r="B11763" s="1761" t="s">
        <v>32082</v>
      </c>
      <c r="C11763" s="1761" t="s">
        <v>22371</v>
      </c>
      <c r="D11763" s="1762">
        <v>31729</v>
      </c>
      <c r="E11763" s="1103">
        <f t="shared" si="183"/>
        <v>17450.95</v>
      </c>
    </row>
    <row r="11764" spans="1:5" ht="15.6">
      <c r="A11764" s="3246" t="s">
        <v>26784</v>
      </c>
      <c r="B11764" s="1763" t="s">
        <v>5252</v>
      </c>
      <c r="C11764" s="1763" t="s">
        <v>22371</v>
      </c>
      <c r="D11764" s="1764">
        <v>31767</v>
      </c>
      <c r="E11764" s="1104">
        <f t="shared" si="183"/>
        <v>17471.850000000002</v>
      </c>
    </row>
    <row r="11765" spans="1:5" ht="15.6">
      <c r="A11765" s="3245" t="s">
        <v>26785</v>
      </c>
      <c r="B11765" s="1761" t="s">
        <v>5253</v>
      </c>
      <c r="C11765" s="1761" t="s">
        <v>22371</v>
      </c>
      <c r="D11765" s="1762">
        <v>31767</v>
      </c>
      <c r="E11765" s="1103">
        <f t="shared" si="183"/>
        <v>17471.850000000002</v>
      </c>
    </row>
    <row r="11766" spans="1:5" ht="15.6">
      <c r="A11766" s="3246" t="s">
        <v>26786</v>
      </c>
      <c r="B11766" s="1763" t="s">
        <v>26787</v>
      </c>
      <c r="C11766" s="1763" t="s">
        <v>22371</v>
      </c>
      <c r="D11766" s="1764">
        <v>31779</v>
      </c>
      <c r="E11766" s="1104">
        <f t="shared" si="183"/>
        <v>17478.45</v>
      </c>
    </row>
    <row r="11767" spans="1:5" ht="15.6">
      <c r="A11767" s="3245" t="s">
        <v>26788</v>
      </c>
      <c r="B11767" s="1761" t="s">
        <v>26789</v>
      </c>
      <c r="C11767" s="1761" t="s">
        <v>22371</v>
      </c>
      <c r="D11767" s="1762">
        <v>31779</v>
      </c>
      <c r="E11767" s="1103">
        <f t="shared" si="183"/>
        <v>17478.45</v>
      </c>
    </row>
    <row r="11768" spans="1:5" ht="15.6">
      <c r="A11768" s="3246" t="s">
        <v>26790</v>
      </c>
      <c r="B11768" s="1763" t="s">
        <v>11839</v>
      </c>
      <c r="C11768" s="1763" t="s">
        <v>22371</v>
      </c>
      <c r="D11768" s="1764">
        <v>31803</v>
      </c>
      <c r="E11768" s="1104">
        <f t="shared" si="183"/>
        <v>17491.650000000001</v>
      </c>
    </row>
    <row r="11769" spans="1:5" ht="15.6">
      <c r="A11769" s="3245" t="s">
        <v>26791</v>
      </c>
      <c r="B11769" s="1761" t="s">
        <v>11840</v>
      </c>
      <c r="C11769" s="1761" t="s">
        <v>22371</v>
      </c>
      <c r="D11769" s="1762">
        <v>31803</v>
      </c>
      <c r="E11769" s="1103">
        <f t="shared" si="183"/>
        <v>17491.650000000001</v>
      </c>
    </row>
    <row r="11770" spans="1:5" ht="15.6">
      <c r="A11770" s="3246" t="s">
        <v>26792</v>
      </c>
      <c r="B11770" s="1763" t="s">
        <v>22435</v>
      </c>
      <c r="C11770" s="1763" t="s">
        <v>22371</v>
      </c>
      <c r="D11770" s="1764">
        <v>31917</v>
      </c>
      <c r="E11770" s="1104">
        <f t="shared" si="183"/>
        <v>17554.350000000002</v>
      </c>
    </row>
    <row r="11771" spans="1:5" ht="15.6">
      <c r="A11771" s="3245" t="s">
        <v>26793</v>
      </c>
      <c r="B11771" s="1761" t="s">
        <v>22443</v>
      </c>
      <c r="C11771" s="1761" t="s">
        <v>22371</v>
      </c>
      <c r="D11771" s="1762">
        <v>31917</v>
      </c>
      <c r="E11771" s="1103">
        <f t="shared" si="183"/>
        <v>17554.350000000002</v>
      </c>
    </row>
    <row r="11772" spans="1:5" ht="15.6">
      <c r="A11772" s="3246" t="s">
        <v>33534</v>
      </c>
      <c r="B11772" s="1763" t="s">
        <v>26781</v>
      </c>
      <c r="C11772" s="1763" t="s">
        <v>22371</v>
      </c>
      <c r="D11772" s="1764">
        <v>32078</v>
      </c>
      <c r="E11772" s="1104">
        <f t="shared" si="183"/>
        <v>17642.900000000001</v>
      </c>
    </row>
    <row r="11773" spans="1:5" ht="15.6">
      <c r="A11773" s="3245" t="s">
        <v>33535</v>
      </c>
      <c r="B11773" s="1761" t="s">
        <v>26783</v>
      </c>
      <c r="C11773" s="1761" t="s">
        <v>22371</v>
      </c>
      <c r="D11773" s="1762">
        <v>32078</v>
      </c>
      <c r="E11773" s="1103">
        <f t="shared" si="183"/>
        <v>17642.900000000001</v>
      </c>
    </row>
    <row r="11774" spans="1:5" ht="15.6">
      <c r="A11774" s="3246" t="s">
        <v>33536</v>
      </c>
      <c r="B11774" s="1763" t="s">
        <v>5252</v>
      </c>
      <c r="C11774" s="1763" t="s">
        <v>22371</v>
      </c>
      <c r="D11774" s="1764">
        <v>32078</v>
      </c>
      <c r="E11774" s="1104">
        <f t="shared" si="183"/>
        <v>17642.900000000001</v>
      </c>
    </row>
    <row r="11775" spans="1:5" ht="15.6">
      <c r="A11775" s="3245" t="s">
        <v>33537</v>
      </c>
      <c r="B11775" s="1761" t="s">
        <v>11839</v>
      </c>
      <c r="C11775" s="1761" t="s">
        <v>22371</v>
      </c>
      <c r="D11775" s="1762">
        <v>32078</v>
      </c>
      <c r="E11775" s="1103">
        <f t="shared" si="183"/>
        <v>17642.900000000001</v>
      </c>
    </row>
    <row r="11776" spans="1:5" ht="15.6">
      <c r="A11776" s="3246" t="s">
        <v>33538</v>
      </c>
      <c r="B11776" s="1763" t="s">
        <v>5253</v>
      </c>
      <c r="C11776" s="1763" t="s">
        <v>22371</v>
      </c>
      <c r="D11776" s="1764">
        <v>32078</v>
      </c>
      <c r="E11776" s="1104">
        <f t="shared" si="183"/>
        <v>17642.900000000001</v>
      </c>
    </row>
    <row r="11777" spans="1:5" ht="15.6">
      <c r="A11777" s="3245" t="s">
        <v>33539</v>
      </c>
      <c r="B11777" s="1761" t="s">
        <v>11840</v>
      </c>
      <c r="C11777" s="1761" t="s">
        <v>22371</v>
      </c>
      <c r="D11777" s="1762">
        <v>32078</v>
      </c>
      <c r="E11777" s="1103">
        <f t="shared" si="183"/>
        <v>17642.900000000001</v>
      </c>
    </row>
    <row r="11778" spans="1:5" ht="15.6">
      <c r="A11778" s="3246" t="s">
        <v>26794</v>
      </c>
      <c r="B11778" s="1763" t="s">
        <v>26795</v>
      </c>
      <c r="C11778" s="1763" t="s">
        <v>22371</v>
      </c>
      <c r="D11778" s="1764">
        <v>32082</v>
      </c>
      <c r="E11778" s="1104">
        <f t="shared" si="183"/>
        <v>17645.100000000002</v>
      </c>
    </row>
    <row r="11779" spans="1:5" ht="15.6">
      <c r="A11779" s="3245" t="s">
        <v>26796</v>
      </c>
      <c r="B11779" s="1761" t="s">
        <v>26797</v>
      </c>
      <c r="C11779" s="1761" t="s">
        <v>22371</v>
      </c>
      <c r="D11779" s="1762">
        <v>32082</v>
      </c>
      <c r="E11779" s="1103">
        <f t="shared" si="183"/>
        <v>17645.100000000002</v>
      </c>
    </row>
    <row r="11780" spans="1:5" ht="15.6">
      <c r="A11780" s="3246" t="s">
        <v>33540</v>
      </c>
      <c r="B11780" s="1763" t="s">
        <v>33541</v>
      </c>
      <c r="C11780" s="1763" t="s">
        <v>22371</v>
      </c>
      <c r="D11780" s="1764">
        <v>32165</v>
      </c>
      <c r="E11780" s="1104">
        <f t="shared" si="183"/>
        <v>17690.75</v>
      </c>
    </row>
    <row r="11781" spans="1:5" ht="15.6">
      <c r="A11781" s="3245" t="s">
        <v>32083</v>
      </c>
      <c r="B11781" s="1761" t="s">
        <v>32084</v>
      </c>
      <c r="C11781" s="1761" t="s">
        <v>22371</v>
      </c>
      <c r="D11781" s="1762">
        <v>32186</v>
      </c>
      <c r="E11781" s="1103">
        <f t="shared" si="183"/>
        <v>17702.300000000003</v>
      </c>
    </row>
    <row r="11782" spans="1:5" ht="15.6">
      <c r="A11782" s="3246" t="s">
        <v>32085</v>
      </c>
      <c r="B11782" s="1763" t="s">
        <v>32086</v>
      </c>
      <c r="C11782" s="1763" t="s">
        <v>22371</v>
      </c>
      <c r="D11782" s="1764">
        <v>32186</v>
      </c>
      <c r="E11782" s="1104">
        <f t="shared" si="183"/>
        <v>17702.300000000003</v>
      </c>
    </row>
    <row r="11783" spans="1:5" ht="15.6">
      <c r="A11783" s="3245" t="s">
        <v>33542</v>
      </c>
      <c r="B11783" s="1761" t="s">
        <v>33543</v>
      </c>
      <c r="C11783" s="1761" t="s">
        <v>22371</v>
      </c>
      <c r="D11783" s="1762">
        <v>32205</v>
      </c>
      <c r="E11783" s="1103">
        <f t="shared" si="183"/>
        <v>17712.75</v>
      </c>
    </row>
    <row r="11784" spans="1:5" ht="15.6">
      <c r="A11784" s="3246" t="s">
        <v>26798</v>
      </c>
      <c r="B11784" s="1763" t="s">
        <v>5256</v>
      </c>
      <c r="C11784" s="1763" t="s">
        <v>22371</v>
      </c>
      <c r="D11784" s="1764">
        <v>32220</v>
      </c>
      <c r="E11784" s="1104">
        <f t="shared" si="183"/>
        <v>17721</v>
      </c>
    </row>
    <row r="11785" spans="1:5" ht="15.6">
      <c r="A11785" s="3245" t="s">
        <v>26799</v>
      </c>
      <c r="B11785" s="1761" t="s">
        <v>5257</v>
      </c>
      <c r="C11785" s="1761" t="s">
        <v>22371</v>
      </c>
      <c r="D11785" s="1762">
        <v>32220</v>
      </c>
      <c r="E11785" s="1103">
        <f t="shared" si="183"/>
        <v>17721</v>
      </c>
    </row>
    <row r="11786" spans="1:5" ht="15.6">
      <c r="A11786" s="3246" t="s">
        <v>32087</v>
      </c>
      <c r="B11786" s="1763" t="s">
        <v>32088</v>
      </c>
      <c r="C11786" s="1763" t="s">
        <v>22371</v>
      </c>
      <c r="D11786" s="1764">
        <v>32222</v>
      </c>
      <c r="E11786" s="1104">
        <f t="shared" si="183"/>
        <v>17722.100000000002</v>
      </c>
    </row>
    <row r="11787" spans="1:5" ht="15.6">
      <c r="A11787" s="3245" t="s">
        <v>32089</v>
      </c>
      <c r="B11787" s="1761" t="s">
        <v>32090</v>
      </c>
      <c r="C11787" s="1761" t="s">
        <v>22371</v>
      </c>
      <c r="D11787" s="1762">
        <v>32222</v>
      </c>
      <c r="E11787" s="1103">
        <f t="shared" si="183"/>
        <v>17722.100000000002</v>
      </c>
    </row>
    <row r="11788" spans="1:5" ht="15.6">
      <c r="A11788" s="3246" t="s">
        <v>26800</v>
      </c>
      <c r="B11788" s="1763" t="s">
        <v>5262</v>
      </c>
      <c r="C11788" s="1763" t="s">
        <v>22371</v>
      </c>
      <c r="D11788" s="1764">
        <v>32222</v>
      </c>
      <c r="E11788" s="1104">
        <f t="shared" si="183"/>
        <v>17722.100000000002</v>
      </c>
    </row>
    <row r="11789" spans="1:5" ht="15.6">
      <c r="A11789" s="3245" t="s">
        <v>26801</v>
      </c>
      <c r="B11789" s="1761" t="s">
        <v>5263</v>
      </c>
      <c r="C11789" s="1761" t="s">
        <v>22371</v>
      </c>
      <c r="D11789" s="1762">
        <v>32222</v>
      </c>
      <c r="E11789" s="1103">
        <f t="shared" ref="E11789:E11852" si="184">D11789*(100%-$E$8)</f>
        <v>17722.100000000002</v>
      </c>
    </row>
    <row r="11790" spans="1:5" ht="15.6">
      <c r="A11790" s="3246" t="s">
        <v>33544</v>
      </c>
      <c r="B11790" s="1763" t="s">
        <v>26795</v>
      </c>
      <c r="C11790" s="1763" t="s">
        <v>22371</v>
      </c>
      <c r="D11790" s="1764">
        <v>32252</v>
      </c>
      <c r="E11790" s="1104">
        <f t="shared" si="184"/>
        <v>17738.600000000002</v>
      </c>
    </row>
    <row r="11791" spans="1:5" ht="15.6">
      <c r="A11791" s="3245" t="s">
        <v>33545</v>
      </c>
      <c r="B11791" s="1761" t="s">
        <v>26797</v>
      </c>
      <c r="C11791" s="1761" t="s">
        <v>22371</v>
      </c>
      <c r="D11791" s="1762">
        <v>32252</v>
      </c>
      <c r="E11791" s="1103">
        <f t="shared" si="184"/>
        <v>17738.600000000002</v>
      </c>
    </row>
    <row r="11792" spans="1:5" ht="15.6">
      <c r="A11792" s="3246" t="s">
        <v>33546</v>
      </c>
      <c r="B11792" s="1763" t="s">
        <v>5256</v>
      </c>
      <c r="C11792" s="1763" t="s">
        <v>22371</v>
      </c>
      <c r="D11792" s="1764">
        <v>32392</v>
      </c>
      <c r="E11792" s="1104">
        <f t="shared" si="184"/>
        <v>17815.600000000002</v>
      </c>
    </row>
    <row r="11793" spans="1:5" ht="15.6">
      <c r="A11793" s="3245" t="s">
        <v>33547</v>
      </c>
      <c r="B11793" s="1761" t="s">
        <v>5257</v>
      </c>
      <c r="C11793" s="1761" t="s">
        <v>22371</v>
      </c>
      <c r="D11793" s="1762">
        <v>32392</v>
      </c>
      <c r="E11793" s="1103">
        <f t="shared" si="184"/>
        <v>17815.600000000002</v>
      </c>
    </row>
    <row r="11794" spans="1:5" ht="15.6">
      <c r="A11794" s="3246" t="s">
        <v>33548</v>
      </c>
      <c r="B11794" s="1763" t="s">
        <v>26777</v>
      </c>
      <c r="C11794" s="1763" t="s">
        <v>22371</v>
      </c>
      <c r="D11794" s="1764">
        <v>32426</v>
      </c>
      <c r="E11794" s="1104">
        <f t="shared" si="184"/>
        <v>17834.300000000003</v>
      </c>
    </row>
    <row r="11795" spans="1:5" ht="15.6">
      <c r="A11795" s="3245" t="s">
        <v>33549</v>
      </c>
      <c r="B11795" s="1761" t="s">
        <v>32088</v>
      </c>
      <c r="C11795" s="1761" t="s">
        <v>22371</v>
      </c>
      <c r="D11795" s="1762">
        <v>32426</v>
      </c>
      <c r="E11795" s="1103">
        <f t="shared" si="184"/>
        <v>17834.300000000003</v>
      </c>
    </row>
    <row r="11796" spans="1:5" ht="15.6">
      <c r="A11796" s="3246" t="s">
        <v>33550</v>
      </c>
      <c r="B11796" s="1763" t="s">
        <v>26779</v>
      </c>
      <c r="C11796" s="1763" t="s">
        <v>22371</v>
      </c>
      <c r="D11796" s="1764">
        <v>32426</v>
      </c>
      <c r="E11796" s="1104">
        <f t="shared" si="184"/>
        <v>17834.300000000003</v>
      </c>
    </row>
    <row r="11797" spans="1:5" ht="15.6">
      <c r="A11797" s="3245" t="s">
        <v>33551</v>
      </c>
      <c r="B11797" s="1761" t="s">
        <v>32090</v>
      </c>
      <c r="C11797" s="1761" t="s">
        <v>22371</v>
      </c>
      <c r="D11797" s="1762">
        <v>32426</v>
      </c>
      <c r="E11797" s="1103">
        <f t="shared" si="184"/>
        <v>17834.300000000003</v>
      </c>
    </row>
    <row r="11798" spans="1:5" ht="15.6">
      <c r="A11798" s="3246" t="s">
        <v>33552</v>
      </c>
      <c r="B11798" s="1763" t="s">
        <v>5262</v>
      </c>
      <c r="C11798" s="1763" t="s">
        <v>22371</v>
      </c>
      <c r="D11798" s="1764">
        <v>32461</v>
      </c>
      <c r="E11798" s="1104">
        <f t="shared" si="184"/>
        <v>17853.550000000003</v>
      </c>
    </row>
    <row r="11799" spans="1:5" ht="15.6">
      <c r="A11799" s="3245" t="s">
        <v>33553</v>
      </c>
      <c r="B11799" s="1761" t="s">
        <v>5263</v>
      </c>
      <c r="C11799" s="1761" t="s">
        <v>22371</v>
      </c>
      <c r="D11799" s="1762">
        <v>32461</v>
      </c>
      <c r="E11799" s="1103">
        <f t="shared" si="184"/>
        <v>17853.550000000003</v>
      </c>
    </row>
    <row r="11800" spans="1:5" ht="15.6">
      <c r="A11800" s="3246" t="s">
        <v>32091</v>
      </c>
      <c r="B11800" s="1763" t="s">
        <v>32092</v>
      </c>
      <c r="C11800" s="1763" t="s">
        <v>22371</v>
      </c>
      <c r="D11800" s="1764">
        <v>32510</v>
      </c>
      <c r="E11800" s="1104">
        <f t="shared" si="184"/>
        <v>17880.5</v>
      </c>
    </row>
    <row r="11801" spans="1:5" ht="15.6">
      <c r="A11801" s="3245" t="s">
        <v>32093</v>
      </c>
      <c r="B11801" s="1761" t="s">
        <v>32094</v>
      </c>
      <c r="C11801" s="1761" t="s">
        <v>22371</v>
      </c>
      <c r="D11801" s="1762">
        <v>32510</v>
      </c>
      <c r="E11801" s="1103">
        <f t="shared" si="184"/>
        <v>17880.5</v>
      </c>
    </row>
    <row r="11802" spans="1:5" ht="15.6">
      <c r="A11802" s="3246" t="s">
        <v>32095</v>
      </c>
      <c r="B11802" s="1763" t="s">
        <v>32096</v>
      </c>
      <c r="C11802" s="1763" t="s">
        <v>22371</v>
      </c>
      <c r="D11802" s="1764">
        <v>32546</v>
      </c>
      <c r="E11802" s="1104">
        <f t="shared" si="184"/>
        <v>17900.300000000003</v>
      </c>
    </row>
    <row r="11803" spans="1:5" ht="15.6">
      <c r="A11803" s="3245" t="s">
        <v>32097</v>
      </c>
      <c r="B11803" s="1761" t="s">
        <v>32098</v>
      </c>
      <c r="C11803" s="1761" t="s">
        <v>22371</v>
      </c>
      <c r="D11803" s="1762">
        <v>32546</v>
      </c>
      <c r="E11803" s="1103">
        <f t="shared" si="184"/>
        <v>17900.300000000003</v>
      </c>
    </row>
    <row r="11804" spans="1:5" ht="15.6">
      <c r="A11804" s="3246" t="s">
        <v>33554</v>
      </c>
      <c r="B11804" s="1763" t="s">
        <v>33555</v>
      </c>
      <c r="C11804" s="1763" t="s">
        <v>22371</v>
      </c>
      <c r="D11804" s="1764">
        <v>32620</v>
      </c>
      <c r="E11804" s="1104">
        <f t="shared" si="184"/>
        <v>17941</v>
      </c>
    </row>
    <row r="11805" spans="1:5" ht="15.6">
      <c r="A11805" s="3245" t="s">
        <v>32099</v>
      </c>
      <c r="B11805" s="1761" t="s">
        <v>32100</v>
      </c>
      <c r="C11805" s="1761" t="s">
        <v>22371</v>
      </c>
      <c r="D11805" s="1762">
        <v>32640</v>
      </c>
      <c r="E11805" s="1103">
        <f t="shared" si="184"/>
        <v>17952</v>
      </c>
    </row>
    <row r="11806" spans="1:5" ht="15.6">
      <c r="A11806" s="3246" t="s">
        <v>32101</v>
      </c>
      <c r="B11806" s="1763" t="s">
        <v>32102</v>
      </c>
      <c r="C11806" s="1763" t="s">
        <v>22371</v>
      </c>
      <c r="D11806" s="1764">
        <v>32640</v>
      </c>
      <c r="E11806" s="1104">
        <f t="shared" si="184"/>
        <v>17952</v>
      </c>
    </row>
    <row r="11807" spans="1:5" ht="15.6">
      <c r="A11807" s="3245" t="s">
        <v>33556</v>
      </c>
      <c r="B11807" s="1761" t="s">
        <v>33557</v>
      </c>
      <c r="C11807" s="1761" t="s">
        <v>22371</v>
      </c>
      <c r="D11807" s="1762">
        <v>32661</v>
      </c>
      <c r="E11807" s="1103">
        <f t="shared" si="184"/>
        <v>17963.550000000003</v>
      </c>
    </row>
    <row r="11808" spans="1:5" ht="15.6">
      <c r="A11808" s="3246" t="s">
        <v>33558</v>
      </c>
      <c r="B11808" s="1763" t="s">
        <v>32084</v>
      </c>
      <c r="C11808" s="1763" t="s">
        <v>22371</v>
      </c>
      <c r="D11808" s="1764">
        <v>32775</v>
      </c>
      <c r="E11808" s="1104">
        <f t="shared" si="184"/>
        <v>18026.25</v>
      </c>
    </row>
    <row r="11809" spans="1:5" ht="15.6">
      <c r="A11809" s="3245" t="s">
        <v>33559</v>
      </c>
      <c r="B11809" s="1761" t="s">
        <v>32100</v>
      </c>
      <c r="C11809" s="1761" t="s">
        <v>22371</v>
      </c>
      <c r="D11809" s="1762">
        <v>32775</v>
      </c>
      <c r="E11809" s="1103">
        <f t="shared" si="184"/>
        <v>18026.25</v>
      </c>
    </row>
    <row r="11810" spans="1:5" ht="15.6">
      <c r="A11810" s="3246" t="s">
        <v>33560</v>
      </c>
      <c r="B11810" s="1763" t="s">
        <v>32086</v>
      </c>
      <c r="C11810" s="1763" t="s">
        <v>22371</v>
      </c>
      <c r="D11810" s="1764">
        <v>32775</v>
      </c>
      <c r="E11810" s="1104">
        <f t="shared" si="184"/>
        <v>18026.25</v>
      </c>
    </row>
    <row r="11811" spans="1:5" ht="15.6">
      <c r="A11811" s="3245" t="s">
        <v>33561</v>
      </c>
      <c r="B11811" s="1761" t="s">
        <v>32102</v>
      </c>
      <c r="C11811" s="1761" t="s">
        <v>22371</v>
      </c>
      <c r="D11811" s="1762">
        <v>32775</v>
      </c>
      <c r="E11811" s="1103">
        <f t="shared" si="184"/>
        <v>18026.25</v>
      </c>
    </row>
    <row r="11812" spans="1:5" ht="15.6">
      <c r="A11812" s="3246" t="s">
        <v>33562</v>
      </c>
      <c r="B11812" s="1763" t="s">
        <v>32092</v>
      </c>
      <c r="C11812" s="1763" t="s">
        <v>22371</v>
      </c>
      <c r="D11812" s="1764">
        <v>32775</v>
      </c>
      <c r="E11812" s="1104">
        <f t="shared" si="184"/>
        <v>18026.25</v>
      </c>
    </row>
    <row r="11813" spans="1:5" ht="15.6">
      <c r="A11813" s="3245" t="s">
        <v>33563</v>
      </c>
      <c r="B11813" s="1761" t="s">
        <v>32096</v>
      </c>
      <c r="C11813" s="1761" t="s">
        <v>22371</v>
      </c>
      <c r="D11813" s="1762">
        <v>32775</v>
      </c>
      <c r="E11813" s="1103">
        <f t="shared" si="184"/>
        <v>18026.25</v>
      </c>
    </row>
    <row r="11814" spans="1:5" ht="15.6">
      <c r="A11814" s="3246" t="s">
        <v>33564</v>
      </c>
      <c r="B11814" s="1763" t="s">
        <v>32094</v>
      </c>
      <c r="C11814" s="1763" t="s">
        <v>22371</v>
      </c>
      <c r="D11814" s="1764">
        <v>32775</v>
      </c>
      <c r="E11814" s="1104">
        <f t="shared" si="184"/>
        <v>18026.25</v>
      </c>
    </row>
    <row r="11815" spans="1:5" ht="15.6">
      <c r="A11815" s="3245" t="s">
        <v>33565</v>
      </c>
      <c r="B11815" s="1761" t="s">
        <v>32098</v>
      </c>
      <c r="C11815" s="1761" t="s">
        <v>22371</v>
      </c>
      <c r="D11815" s="1762">
        <v>32775</v>
      </c>
      <c r="E11815" s="1103">
        <f t="shared" si="184"/>
        <v>18026.25</v>
      </c>
    </row>
    <row r="11816" spans="1:5" ht="15.6">
      <c r="A11816" s="3246" t="s">
        <v>26802</v>
      </c>
      <c r="B11816" s="1763" t="s">
        <v>22448</v>
      </c>
      <c r="C11816" s="1763" t="s">
        <v>22371</v>
      </c>
      <c r="D11816" s="1764">
        <v>32788</v>
      </c>
      <c r="E11816" s="1104">
        <f t="shared" si="184"/>
        <v>18033.400000000001</v>
      </c>
    </row>
    <row r="11817" spans="1:5" ht="15.6">
      <c r="A11817" s="3245" t="s">
        <v>26803</v>
      </c>
      <c r="B11817" s="1761" t="s">
        <v>22454</v>
      </c>
      <c r="C11817" s="1761" t="s">
        <v>22371</v>
      </c>
      <c r="D11817" s="1762">
        <v>32788</v>
      </c>
      <c r="E11817" s="1103">
        <f t="shared" si="184"/>
        <v>18033.400000000001</v>
      </c>
    </row>
    <row r="11818" spans="1:5" ht="15.6">
      <c r="A11818" s="3246" t="s">
        <v>26804</v>
      </c>
      <c r="B11818" s="1763" t="s">
        <v>26805</v>
      </c>
      <c r="C11818" s="1763" t="s">
        <v>22371</v>
      </c>
      <c r="D11818" s="1764">
        <v>32854</v>
      </c>
      <c r="E11818" s="1104">
        <f t="shared" si="184"/>
        <v>18069.7</v>
      </c>
    </row>
    <row r="11819" spans="1:5" ht="15.6">
      <c r="A11819" s="3245" t="s">
        <v>26806</v>
      </c>
      <c r="B11819" s="1761" t="s">
        <v>26807</v>
      </c>
      <c r="C11819" s="1761" t="s">
        <v>22371</v>
      </c>
      <c r="D11819" s="1762">
        <v>32854</v>
      </c>
      <c r="E11819" s="1103">
        <f t="shared" si="184"/>
        <v>18069.7</v>
      </c>
    </row>
    <row r="11820" spans="1:5" ht="15.6">
      <c r="A11820" s="3246" t="s">
        <v>26808</v>
      </c>
      <c r="B11820" s="1763" t="s">
        <v>26809</v>
      </c>
      <c r="C11820" s="1763" t="s">
        <v>22371</v>
      </c>
      <c r="D11820" s="1764">
        <v>32891</v>
      </c>
      <c r="E11820" s="1104">
        <f t="shared" si="184"/>
        <v>18090.050000000003</v>
      </c>
    </row>
    <row r="11821" spans="1:5" ht="15.6">
      <c r="A11821" s="3245" t="s">
        <v>26810</v>
      </c>
      <c r="B11821" s="1761" t="s">
        <v>26811</v>
      </c>
      <c r="C11821" s="1761" t="s">
        <v>22371</v>
      </c>
      <c r="D11821" s="1762">
        <v>32891</v>
      </c>
      <c r="E11821" s="1103">
        <f t="shared" si="184"/>
        <v>18090.050000000003</v>
      </c>
    </row>
    <row r="11822" spans="1:5" ht="15.6">
      <c r="A11822" s="3246" t="s">
        <v>32103</v>
      </c>
      <c r="B11822" s="1763" t="s">
        <v>32104</v>
      </c>
      <c r="C11822" s="1763" t="s">
        <v>22371</v>
      </c>
      <c r="D11822" s="1764">
        <v>32964</v>
      </c>
      <c r="E11822" s="1104">
        <f t="shared" si="184"/>
        <v>18130.2</v>
      </c>
    </row>
    <row r="11823" spans="1:5" ht="15.6">
      <c r="A11823" s="3245" t="s">
        <v>32105</v>
      </c>
      <c r="B11823" s="1761" t="s">
        <v>32106</v>
      </c>
      <c r="C11823" s="1761" t="s">
        <v>22371</v>
      </c>
      <c r="D11823" s="1762">
        <v>32964</v>
      </c>
      <c r="E11823" s="1103">
        <f t="shared" si="184"/>
        <v>18130.2</v>
      </c>
    </row>
    <row r="11824" spans="1:5" ht="15.6">
      <c r="A11824" s="3246" t="s">
        <v>32107</v>
      </c>
      <c r="B11824" s="1763" t="s">
        <v>32108</v>
      </c>
      <c r="C11824" s="1763" t="s">
        <v>22371</v>
      </c>
      <c r="D11824" s="1764">
        <v>32966</v>
      </c>
      <c r="E11824" s="1104">
        <f t="shared" si="184"/>
        <v>18131.300000000003</v>
      </c>
    </row>
    <row r="11825" spans="1:5" ht="15.6">
      <c r="A11825" s="3245" t="s">
        <v>32109</v>
      </c>
      <c r="B11825" s="1761" t="s">
        <v>32110</v>
      </c>
      <c r="C11825" s="1761" t="s">
        <v>22371</v>
      </c>
      <c r="D11825" s="1762">
        <v>32966</v>
      </c>
      <c r="E11825" s="1103">
        <f t="shared" si="184"/>
        <v>18131.300000000003</v>
      </c>
    </row>
    <row r="11826" spans="1:5" ht="15.6">
      <c r="A11826" s="3246" t="s">
        <v>26812</v>
      </c>
      <c r="B11826" s="1763" t="s">
        <v>22433</v>
      </c>
      <c r="C11826" s="1763" t="s">
        <v>22371</v>
      </c>
      <c r="D11826" s="1764">
        <v>32992</v>
      </c>
      <c r="E11826" s="1104">
        <f t="shared" si="184"/>
        <v>18145.600000000002</v>
      </c>
    </row>
    <row r="11827" spans="1:5" ht="15.6">
      <c r="A11827" s="3245" t="s">
        <v>26813</v>
      </c>
      <c r="B11827" s="1761" t="s">
        <v>22441</v>
      </c>
      <c r="C11827" s="1761" t="s">
        <v>22371</v>
      </c>
      <c r="D11827" s="1762">
        <v>32992</v>
      </c>
      <c r="E11827" s="1103">
        <f t="shared" si="184"/>
        <v>18145.600000000002</v>
      </c>
    </row>
    <row r="11828" spans="1:5" ht="15.6">
      <c r="A11828" s="3246" t="s">
        <v>26814</v>
      </c>
      <c r="B11828" s="1763" t="s">
        <v>22434</v>
      </c>
      <c r="C11828" s="1763" t="s">
        <v>22371</v>
      </c>
      <c r="D11828" s="1764">
        <v>33029</v>
      </c>
      <c r="E11828" s="1104">
        <f t="shared" si="184"/>
        <v>18165.95</v>
      </c>
    </row>
    <row r="11829" spans="1:5" ht="15.6">
      <c r="A11829" s="3245" t="s">
        <v>26815</v>
      </c>
      <c r="B11829" s="1761" t="s">
        <v>22442</v>
      </c>
      <c r="C11829" s="1761" t="s">
        <v>22371</v>
      </c>
      <c r="D11829" s="1762">
        <v>33029</v>
      </c>
      <c r="E11829" s="1103">
        <f t="shared" si="184"/>
        <v>18165.95</v>
      </c>
    </row>
    <row r="11830" spans="1:5" ht="15.6">
      <c r="A11830" s="3246" t="s">
        <v>33566</v>
      </c>
      <c r="B11830" s="1763" t="s">
        <v>32104</v>
      </c>
      <c r="C11830" s="1763" t="s">
        <v>22371</v>
      </c>
      <c r="D11830" s="1764">
        <v>33124</v>
      </c>
      <c r="E11830" s="1104">
        <f t="shared" si="184"/>
        <v>18218.2</v>
      </c>
    </row>
    <row r="11831" spans="1:5" ht="15.6">
      <c r="A11831" s="3245" t="s">
        <v>33567</v>
      </c>
      <c r="B11831" s="1761" t="s">
        <v>32106</v>
      </c>
      <c r="C11831" s="1761" t="s">
        <v>22371</v>
      </c>
      <c r="D11831" s="1762">
        <v>33124</v>
      </c>
      <c r="E11831" s="1103">
        <f t="shared" si="184"/>
        <v>18218.2</v>
      </c>
    </row>
    <row r="11832" spans="1:5" ht="15.6">
      <c r="A11832" s="3246" t="s">
        <v>33568</v>
      </c>
      <c r="B11832" s="1763" t="s">
        <v>32108</v>
      </c>
      <c r="C11832" s="1763" t="s">
        <v>22371</v>
      </c>
      <c r="D11832" s="1764">
        <v>33159</v>
      </c>
      <c r="E11832" s="1104">
        <f t="shared" si="184"/>
        <v>18237.45</v>
      </c>
    </row>
    <row r="11833" spans="1:5" ht="15.6">
      <c r="A11833" s="3245" t="s">
        <v>33569</v>
      </c>
      <c r="B11833" s="1761" t="s">
        <v>32110</v>
      </c>
      <c r="C11833" s="1761" t="s">
        <v>22371</v>
      </c>
      <c r="D11833" s="1762">
        <v>33159</v>
      </c>
      <c r="E11833" s="1103">
        <f t="shared" si="184"/>
        <v>18237.45</v>
      </c>
    </row>
    <row r="11834" spans="1:5" ht="15.6">
      <c r="A11834" s="3246" t="s">
        <v>33570</v>
      </c>
      <c r="B11834" s="1763" t="s">
        <v>33571</v>
      </c>
      <c r="C11834" s="1763" t="s">
        <v>22371</v>
      </c>
      <c r="D11834" s="1764">
        <v>33320</v>
      </c>
      <c r="E11834" s="1104">
        <f t="shared" si="184"/>
        <v>18326</v>
      </c>
    </row>
    <row r="11835" spans="1:5" ht="15.6">
      <c r="A11835" s="3245" t="s">
        <v>33572</v>
      </c>
      <c r="B11835" s="1761" t="s">
        <v>33573</v>
      </c>
      <c r="C11835" s="1761" t="s">
        <v>22371</v>
      </c>
      <c r="D11835" s="1762">
        <v>33320</v>
      </c>
      <c r="E11835" s="1103">
        <f t="shared" si="184"/>
        <v>18326</v>
      </c>
    </row>
    <row r="11836" spans="1:5" ht="15.6">
      <c r="A11836" s="3246" t="s">
        <v>26816</v>
      </c>
      <c r="B11836" s="1763" t="s">
        <v>26817</v>
      </c>
      <c r="C11836" s="1763" t="s">
        <v>22371</v>
      </c>
      <c r="D11836" s="1764">
        <v>33324</v>
      </c>
      <c r="E11836" s="1104">
        <f t="shared" si="184"/>
        <v>18328.2</v>
      </c>
    </row>
    <row r="11837" spans="1:5" ht="15.6">
      <c r="A11837" s="3245" t="s">
        <v>26818</v>
      </c>
      <c r="B11837" s="1761" t="s">
        <v>26819</v>
      </c>
      <c r="C11837" s="1761" t="s">
        <v>22371</v>
      </c>
      <c r="D11837" s="1762">
        <v>33324</v>
      </c>
      <c r="E11837" s="1103">
        <f t="shared" si="184"/>
        <v>18328.2</v>
      </c>
    </row>
    <row r="11838" spans="1:5" ht="15.6">
      <c r="A11838" s="3246" t="s">
        <v>26820</v>
      </c>
      <c r="B11838" s="1763" t="s">
        <v>22436</v>
      </c>
      <c r="C11838" s="1763" t="s">
        <v>22371</v>
      </c>
      <c r="D11838" s="1764">
        <v>33462</v>
      </c>
      <c r="E11838" s="1104">
        <f t="shared" si="184"/>
        <v>18404.100000000002</v>
      </c>
    </row>
    <row r="11839" spans="1:5" ht="15.6">
      <c r="A11839" s="3245" t="s">
        <v>26821</v>
      </c>
      <c r="B11839" s="1761" t="s">
        <v>22444</v>
      </c>
      <c r="C11839" s="1761" t="s">
        <v>22371</v>
      </c>
      <c r="D11839" s="1762">
        <v>33462</v>
      </c>
      <c r="E11839" s="1103">
        <f t="shared" si="184"/>
        <v>18404.100000000002</v>
      </c>
    </row>
    <row r="11840" spans="1:5" ht="15.6">
      <c r="A11840" s="3246" t="s">
        <v>26822</v>
      </c>
      <c r="B11840" s="1763" t="s">
        <v>26823</v>
      </c>
      <c r="C11840" s="1763" t="s">
        <v>22371</v>
      </c>
      <c r="D11840" s="1764">
        <v>33535</v>
      </c>
      <c r="E11840" s="1104">
        <f t="shared" si="184"/>
        <v>18444.25</v>
      </c>
    </row>
    <row r="11841" spans="1:5" ht="15.6">
      <c r="A11841" s="3245" t="s">
        <v>26824</v>
      </c>
      <c r="B11841" s="1761" t="s">
        <v>26825</v>
      </c>
      <c r="C11841" s="1761" t="s">
        <v>22371</v>
      </c>
      <c r="D11841" s="1762">
        <v>33535</v>
      </c>
      <c r="E11841" s="1103">
        <f t="shared" si="184"/>
        <v>18444.25</v>
      </c>
    </row>
    <row r="11842" spans="1:5" ht="15.6">
      <c r="A11842" s="3246" t="s">
        <v>26826</v>
      </c>
      <c r="B11842" s="1763" t="s">
        <v>5260</v>
      </c>
      <c r="C11842" s="1763" t="s">
        <v>22371</v>
      </c>
      <c r="D11842" s="1764">
        <v>33673</v>
      </c>
      <c r="E11842" s="1104">
        <f t="shared" si="184"/>
        <v>18520.150000000001</v>
      </c>
    </row>
    <row r="11843" spans="1:5" ht="15.6">
      <c r="A11843" s="3245" t="s">
        <v>26827</v>
      </c>
      <c r="B11843" s="1761" t="s">
        <v>5261</v>
      </c>
      <c r="C11843" s="1761" t="s">
        <v>22371</v>
      </c>
      <c r="D11843" s="1762">
        <v>33673</v>
      </c>
      <c r="E11843" s="1103">
        <f t="shared" si="184"/>
        <v>18520.150000000001</v>
      </c>
    </row>
    <row r="11844" spans="1:5" ht="15.6">
      <c r="A11844" s="3246" t="s">
        <v>33574</v>
      </c>
      <c r="B11844" s="1763" t="s">
        <v>33575</v>
      </c>
      <c r="C11844" s="1763" t="s">
        <v>22371</v>
      </c>
      <c r="D11844" s="1764">
        <v>33775</v>
      </c>
      <c r="E11844" s="1104">
        <f t="shared" si="184"/>
        <v>18576.25</v>
      </c>
    </row>
    <row r="11845" spans="1:5" ht="15.6">
      <c r="A11845" s="3245" t="s">
        <v>33576</v>
      </c>
      <c r="B11845" s="1761" t="s">
        <v>33577</v>
      </c>
      <c r="C11845" s="1761" t="s">
        <v>22371</v>
      </c>
      <c r="D11845" s="1762">
        <v>33775</v>
      </c>
      <c r="E11845" s="1103">
        <f t="shared" si="184"/>
        <v>18576.25</v>
      </c>
    </row>
    <row r="11846" spans="1:5" ht="15.6">
      <c r="A11846" s="3246" t="s">
        <v>33578</v>
      </c>
      <c r="B11846" s="1763" t="s">
        <v>26823</v>
      </c>
      <c r="C11846" s="1763" t="s">
        <v>22371</v>
      </c>
      <c r="D11846" s="1764">
        <v>33821</v>
      </c>
      <c r="E11846" s="1104">
        <f t="shared" si="184"/>
        <v>18601.550000000003</v>
      </c>
    </row>
    <row r="11847" spans="1:5" ht="15.6">
      <c r="A11847" s="3245" t="s">
        <v>33579</v>
      </c>
      <c r="B11847" s="1761" t="s">
        <v>26825</v>
      </c>
      <c r="C11847" s="1761" t="s">
        <v>22371</v>
      </c>
      <c r="D11847" s="1762">
        <v>33821</v>
      </c>
      <c r="E11847" s="1103">
        <f t="shared" si="184"/>
        <v>18601.550000000003</v>
      </c>
    </row>
    <row r="11848" spans="1:5" ht="15.6">
      <c r="A11848" s="3246" t="s">
        <v>33580</v>
      </c>
      <c r="B11848" s="1763" t="s">
        <v>5260</v>
      </c>
      <c r="C11848" s="1763" t="s">
        <v>22371</v>
      </c>
      <c r="D11848" s="1764">
        <v>33856</v>
      </c>
      <c r="E11848" s="1104">
        <f t="shared" si="184"/>
        <v>18620.800000000003</v>
      </c>
    </row>
    <row r="11849" spans="1:5" ht="15.6">
      <c r="A11849" s="3245" t="s">
        <v>33581</v>
      </c>
      <c r="B11849" s="1761" t="s">
        <v>5261</v>
      </c>
      <c r="C11849" s="1761" t="s">
        <v>22371</v>
      </c>
      <c r="D11849" s="1762">
        <v>33856</v>
      </c>
      <c r="E11849" s="1103">
        <f t="shared" si="184"/>
        <v>18620.800000000003</v>
      </c>
    </row>
    <row r="11850" spans="1:5" ht="15.6">
      <c r="A11850" s="3246" t="s">
        <v>26828</v>
      </c>
      <c r="B11850" s="1763" t="s">
        <v>5264</v>
      </c>
      <c r="C11850" s="1763" t="s">
        <v>22371</v>
      </c>
      <c r="D11850" s="1764">
        <v>33858</v>
      </c>
      <c r="E11850" s="1104">
        <f t="shared" si="184"/>
        <v>18621.900000000001</v>
      </c>
    </row>
    <row r="11851" spans="1:5" ht="15.6">
      <c r="A11851" s="3245" t="s">
        <v>26829</v>
      </c>
      <c r="B11851" s="1761" t="s">
        <v>5265</v>
      </c>
      <c r="C11851" s="1761" t="s">
        <v>22371</v>
      </c>
      <c r="D11851" s="1762">
        <v>33858</v>
      </c>
      <c r="E11851" s="1103">
        <f t="shared" si="184"/>
        <v>18621.900000000001</v>
      </c>
    </row>
    <row r="11852" spans="1:5" ht="15.6">
      <c r="A11852" s="3246" t="s">
        <v>32111</v>
      </c>
      <c r="B11852" s="1763" t="s">
        <v>32112</v>
      </c>
      <c r="C11852" s="1763" t="s">
        <v>22371</v>
      </c>
      <c r="D11852" s="1764">
        <v>34093</v>
      </c>
      <c r="E11852" s="1104">
        <f t="shared" si="184"/>
        <v>18751.150000000001</v>
      </c>
    </row>
    <row r="11853" spans="1:5" ht="15.6">
      <c r="A11853" s="3245" t="s">
        <v>32113</v>
      </c>
      <c r="B11853" s="1761" t="s">
        <v>32114</v>
      </c>
      <c r="C11853" s="1761" t="s">
        <v>22371</v>
      </c>
      <c r="D11853" s="1762">
        <v>34093</v>
      </c>
      <c r="E11853" s="1103">
        <f t="shared" ref="E11853:E11916" si="185">D11853*(100%-$E$8)</f>
        <v>18751.150000000001</v>
      </c>
    </row>
    <row r="11854" spans="1:5" ht="15.6">
      <c r="A11854" s="3246" t="s">
        <v>33582</v>
      </c>
      <c r="B11854" s="1763" t="s">
        <v>5264</v>
      </c>
      <c r="C11854" s="1763" t="s">
        <v>22371</v>
      </c>
      <c r="D11854" s="1764">
        <v>34170</v>
      </c>
      <c r="E11854" s="1104">
        <f t="shared" si="185"/>
        <v>18793.5</v>
      </c>
    </row>
    <row r="11855" spans="1:5" ht="15.6">
      <c r="A11855" s="3245" t="s">
        <v>33583</v>
      </c>
      <c r="B11855" s="1761" t="s">
        <v>5265</v>
      </c>
      <c r="C11855" s="1761" t="s">
        <v>22371</v>
      </c>
      <c r="D11855" s="1762">
        <v>34170</v>
      </c>
      <c r="E11855" s="1103">
        <f t="shared" si="185"/>
        <v>18793.5</v>
      </c>
    </row>
    <row r="11856" spans="1:5" ht="15.6">
      <c r="A11856" s="3246" t="s">
        <v>33584</v>
      </c>
      <c r="B11856" s="1763" t="s">
        <v>32112</v>
      </c>
      <c r="C11856" s="1763" t="s">
        <v>22371</v>
      </c>
      <c r="D11856" s="1764">
        <v>34274</v>
      </c>
      <c r="E11856" s="1104">
        <f t="shared" si="185"/>
        <v>18850.7</v>
      </c>
    </row>
    <row r="11857" spans="1:5" ht="15.6">
      <c r="A11857" s="3245" t="s">
        <v>33585</v>
      </c>
      <c r="B11857" s="1761" t="s">
        <v>32114</v>
      </c>
      <c r="C11857" s="1761" t="s">
        <v>22371</v>
      </c>
      <c r="D11857" s="1762">
        <v>34274</v>
      </c>
      <c r="E11857" s="1103">
        <f t="shared" si="185"/>
        <v>18850.7</v>
      </c>
    </row>
    <row r="11858" spans="1:5" ht="15.6">
      <c r="A11858" s="3246" t="s">
        <v>26830</v>
      </c>
      <c r="B11858" s="1763" t="s">
        <v>26831</v>
      </c>
      <c r="C11858" s="1763" t="s">
        <v>22371</v>
      </c>
      <c r="D11858" s="1764">
        <v>34364</v>
      </c>
      <c r="E11858" s="1104">
        <f t="shared" si="185"/>
        <v>18900.2</v>
      </c>
    </row>
    <row r="11859" spans="1:5" ht="15.6">
      <c r="A11859" s="3245" t="s">
        <v>26832</v>
      </c>
      <c r="B11859" s="1761" t="s">
        <v>26833</v>
      </c>
      <c r="C11859" s="1761" t="s">
        <v>22371</v>
      </c>
      <c r="D11859" s="1762">
        <v>34364</v>
      </c>
      <c r="E11859" s="1103">
        <f t="shared" si="185"/>
        <v>18900.2</v>
      </c>
    </row>
    <row r="11860" spans="1:5" ht="15.6">
      <c r="A11860" s="3246" t="s">
        <v>26834</v>
      </c>
      <c r="B11860" s="1763" t="s">
        <v>26835</v>
      </c>
      <c r="C11860" s="1763" t="s">
        <v>22371</v>
      </c>
      <c r="D11860" s="1764">
        <v>34399</v>
      </c>
      <c r="E11860" s="1104">
        <f t="shared" si="185"/>
        <v>18919.45</v>
      </c>
    </row>
    <row r="11861" spans="1:5" ht="15.6">
      <c r="A11861" s="3245" t="s">
        <v>26836</v>
      </c>
      <c r="B11861" s="1761" t="s">
        <v>26837</v>
      </c>
      <c r="C11861" s="1761" t="s">
        <v>22371</v>
      </c>
      <c r="D11861" s="1762">
        <v>34399</v>
      </c>
      <c r="E11861" s="1103">
        <f t="shared" si="185"/>
        <v>18919.45</v>
      </c>
    </row>
    <row r="11862" spans="1:5" ht="15.6">
      <c r="A11862" s="3246" t="s">
        <v>32115</v>
      </c>
      <c r="B11862" s="1763" t="s">
        <v>32116</v>
      </c>
      <c r="C11862" s="1763" t="s">
        <v>22371</v>
      </c>
      <c r="D11862" s="1764">
        <v>34417</v>
      </c>
      <c r="E11862" s="1104">
        <f t="shared" si="185"/>
        <v>18929.350000000002</v>
      </c>
    </row>
    <row r="11863" spans="1:5" ht="15.6">
      <c r="A11863" s="3245" t="s">
        <v>32117</v>
      </c>
      <c r="B11863" s="1761" t="s">
        <v>32118</v>
      </c>
      <c r="C11863" s="1761" t="s">
        <v>22371</v>
      </c>
      <c r="D11863" s="1762">
        <v>34417</v>
      </c>
      <c r="E11863" s="1103">
        <f t="shared" si="185"/>
        <v>18929.350000000002</v>
      </c>
    </row>
    <row r="11864" spans="1:5" ht="15.6">
      <c r="A11864" s="3246" t="s">
        <v>26838</v>
      </c>
      <c r="B11864" s="1763" t="s">
        <v>22450</v>
      </c>
      <c r="C11864" s="1763" t="s">
        <v>22371</v>
      </c>
      <c r="D11864" s="1764">
        <v>34452</v>
      </c>
      <c r="E11864" s="1104">
        <f t="shared" si="185"/>
        <v>18948.600000000002</v>
      </c>
    </row>
    <row r="11865" spans="1:5" ht="15.6">
      <c r="A11865" s="3245" t="s">
        <v>26839</v>
      </c>
      <c r="B11865" s="1761" t="s">
        <v>22456</v>
      </c>
      <c r="C11865" s="1761" t="s">
        <v>22371</v>
      </c>
      <c r="D11865" s="1762">
        <v>34452</v>
      </c>
      <c r="E11865" s="1103">
        <f t="shared" si="185"/>
        <v>18948.600000000002</v>
      </c>
    </row>
    <row r="11866" spans="1:5" ht="15.6">
      <c r="A11866" s="3246" t="s">
        <v>26840</v>
      </c>
      <c r="B11866" s="1763" t="s">
        <v>5258</v>
      </c>
      <c r="C11866" s="1763" t="s">
        <v>22371</v>
      </c>
      <c r="D11866" s="1764">
        <v>34502</v>
      </c>
      <c r="E11866" s="1104">
        <f t="shared" si="185"/>
        <v>18976.100000000002</v>
      </c>
    </row>
    <row r="11867" spans="1:5" ht="15.6">
      <c r="A11867" s="3245" t="s">
        <v>26841</v>
      </c>
      <c r="B11867" s="1761" t="s">
        <v>5259</v>
      </c>
      <c r="C11867" s="1761" t="s">
        <v>22371</v>
      </c>
      <c r="D11867" s="1762">
        <v>34502</v>
      </c>
      <c r="E11867" s="1103">
        <f t="shared" si="185"/>
        <v>18976.100000000002</v>
      </c>
    </row>
    <row r="11868" spans="1:5" ht="15.6">
      <c r="A11868" s="3246" t="s">
        <v>33586</v>
      </c>
      <c r="B11868" s="1763" t="s">
        <v>32116</v>
      </c>
      <c r="C11868" s="1763" t="s">
        <v>22371</v>
      </c>
      <c r="D11868" s="1764">
        <v>34518</v>
      </c>
      <c r="E11868" s="1104">
        <f t="shared" si="185"/>
        <v>18984.900000000001</v>
      </c>
    </row>
    <row r="11869" spans="1:5" ht="15.6">
      <c r="A11869" s="3245" t="s">
        <v>33587</v>
      </c>
      <c r="B11869" s="1761" t="s">
        <v>32118</v>
      </c>
      <c r="C11869" s="1761" t="s">
        <v>22371</v>
      </c>
      <c r="D11869" s="1762">
        <v>34518</v>
      </c>
      <c r="E11869" s="1103">
        <f t="shared" si="185"/>
        <v>18984.900000000001</v>
      </c>
    </row>
    <row r="11870" spans="1:5" ht="15.6">
      <c r="A11870" s="3246" t="s">
        <v>26842</v>
      </c>
      <c r="B11870" s="1763" t="s">
        <v>11843</v>
      </c>
      <c r="C11870" s="1763" t="s">
        <v>22371</v>
      </c>
      <c r="D11870" s="1764">
        <v>34538</v>
      </c>
      <c r="E11870" s="1104">
        <f t="shared" si="185"/>
        <v>18995.900000000001</v>
      </c>
    </row>
    <row r="11871" spans="1:5" ht="15.6">
      <c r="A11871" s="3245" t="s">
        <v>26843</v>
      </c>
      <c r="B11871" s="1761" t="s">
        <v>11844</v>
      </c>
      <c r="C11871" s="1761" t="s">
        <v>22371</v>
      </c>
      <c r="D11871" s="1762">
        <v>34538</v>
      </c>
      <c r="E11871" s="1103">
        <f t="shared" si="185"/>
        <v>18995.900000000001</v>
      </c>
    </row>
    <row r="11872" spans="1:5" ht="15.6">
      <c r="A11872" s="3246" t="s">
        <v>32119</v>
      </c>
      <c r="B11872" s="1763" t="s">
        <v>32120</v>
      </c>
      <c r="C11872" s="1763" t="s">
        <v>22371</v>
      </c>
      <c r="D11872" s="1764">
        <v>34602</v>
      </c>
      <c r="E11872" s="1104">
        <f t="shared" si="185"/>
        <v>19031.100000000002</v>
      </c>
    </row>
    <row r="11873" spans="1:5" ht="15.6">
      <c r="A11873" s="3245" t="s">
        <v>32121</v>
      </c>
      <c r="B11873" s="1761" t="s">
        <v>32122</v>
      </c>
      <c r="C11873" s="1761" t="s">
        <v>22371</v>
      </c>
      <c r="D11873" s="1762">
        <v>34602</v>
      </c>
      <c r="E11873" s="1103">
        <f t="shared" si="185"/>
        <v>19031.100000000002</v>
      </c>
    </row>
    <row r="11874" spans="1:5" ht="15.6">
      <c r="A11874" s="3246" t="s">
        <v>33588</v>
      </c>
      <c r="B11874" s="1763" t="s">
        <v>26835</v>
      </c>
      <c r="C11874" s="1763" t="s">
        <v>22371</v>
      </c>
      <c r="D11874" s="1764">
        <v>34623</v>
      </c>
      <c r="E11874" s="1104">
        <f t="shared" si="185"/>
        <v>19042.650000000001</v>
      </c>
    </row>
    <row r="11875" spans="1:5" ht="15.6">
      <c r="A11875" s="3245" t="s">
        <v>33589</v>
      </c>
      <c r="B11875" s="1761" t="s">
        <v>26837</v>
      </c>
      <c r="C11875" s="1761" t="s">
        <v>22371</v>
      </c>
      <c r="D11875" s="1762">
        <v>34623</v>
      </c>
      <c r="E11875" s="1103">
        <f t="shared" si="185"/>
        <v>19042.650000000001</v>
      </c>
    </row>
    <row r="11876" spans="1:5" ht="15.6">
      <c r="A11876" s="3246" t="s">
        <v>33590</v>
      </c>
      <c r="B11876" s="1763" t="s">
        <v>5258</v>
      </c>
      <c r="C11876" s="1763" t="s">
        <v>22371</v>
      </c>
      <c r="D11876" s="1764">
        <v>34693</v>
      </c>
      <c r="E11876" s="1104">
        <f t="shared" si="185"/>
        <v>19081.150000000001</v>
      </c>
    </row>
    <row r="11877" spans="1:5" ht="15.6">
      <c r="A11877" s="3245" t="s">
        <v>33591</v>
      </c>
      <c r="B11877" s="1761" t="s">
        <v>5259</v>
      </c>
      <c r="C11877" s="1761" t="s">
        <v>22371</v>
      </c>
      <c r="D11877" s="1762">
        <v>34693</v>
      </c>
      <c r="E11877" s="1103">
        <f t="shared" si="185"/>
        <v>19081.150000000001</v>
      </c>
    </row>
    <row r="11878" spans="1:5" ht="15.6">
      <c r="A11878" s="3246" t="s">
        <v>33592</v>
      </c>
      <c r="B11878" s="1763" t="s">
        <v>11843</v>
      </c>
      <c r="C11878" s="1763" t="s">
        <v>22371</v>
      </c>
      <c r="D11878" s="1764">
        <v>34728</v>
      </c>
      <c r="E11878" s="1104">
        <f t="shared" si="185"/>
        <v>19100.400000000001</v>
      </c>
    </row>
    <row r="11879" spans="1:5" ht="15.6">
      <c r="A11879" s="3245" t="s">
        <v>33593</v>
      </c>
      <c r="B11879" s="1761" t="s">
        <v>11844</v>
      </c>
      <c r="C11879" s="1761" t="s">
        <v>22371</v>
      </c>
      <c r="D11879" s="1762">
        <v>34728</v>
      </c>
      <c r="E11879" s="1103">
        <f t="shared" si="185"/>
        <v>19100.400000000001</v>
      </c>
    </row>
    <row r="11880" spans="1:5" ht="15.6">
      <c r="A11880" s="3246" t="s">
        <v>26844</v>
      </c>
      <c r="B11880" s="1763" t="s">
        <v>26845</v>
      </c>
      <c r="C11880" s="1763" t="s">
        <v>22371</v>
      </c>
      <c r="D11880" s="1764">
        <v>34831</v>
      </c>
      <c r="E11880" s="1104">
        <f t="shared" si="185"/>
        <v>19157.050000000003</v>
      </c>
    </row>
    <row r="11881" spans="1:5" ht="15.6">
      <c r="A11881" s="3245" t="s">
        <v>26846</v>
      </c>
      <c r="B11881" s="1761" t="s">
        <v>26847</v>
      </c>
      <c r="C11881" s="1761" t="s">
        <v>22371</v>
      </c>
      <c r="D11881" s="1762">
        <v>34831</v>
      </c>
      <c r="E11881" s="1103">
        <f t="shared" si="185"/>
        <v>19157.050000000003</v>
      </c>
    </row>
    <row r="11882" spans="1:5" ht="15.6">
      <c r="A11882" s="3246" t="s">
        <v>33594</v>
      </c>
      <c r="B11882" s="1763" t="s">
        <v>26831</v>
      </c>
      <c r="C11882" s="1763" t="s">
        <v>22371</v>
      </c>
      <c r="D11882" s="1764">
        <v>34867</v>
      </c>
      <c r="E11882" s="1104">
        <f t="shared" si="185"/>
        <v>19176.850000000002</v>
      </c>
    </row>
    <row r="11883" spans="1:5" ht="15.6">
      <c r="A11883" s="3245" t="s">
        <v>33595</v>
      </c>
      <c r="B11883" s="1761" t="s">
        <v>26833</v>
      </c>
      <c r="C11883" s="1761" t="s">
        <v>22371</v>
      </c>
      <c r="D11883" s="1762">
        <v>34867</v>
      </c>
      <c r="E11883" s="1103">
        <f t="shared" si="185"/>
        <v>19176.850000000002</v>
      </c>
    </row>
    <row r="11884" spans="1:5" ht="15.6">
      <c r="A11884" s="3246" t="s">
        <v>33596</v>
      </c>
      <c r="B11884" s="1763" t="s">
        <v>32120</v>
      </c>
      <c r="C11884" s="1763" t="s">
        <v>22371</v>
      </c>
      <c r="D11884" s="1764">
        <v>34867</v>
      </c>
      <c r="E11884" s="1104">
        <f t="shared" si="185"/>
        <v>19176.850000000002</v>
      </c>
    </row>
    <row r="11885" spans="1:5" ht="15.6">
      <c r="A11885" s="3245" t="s">
        <v>33597</v>
      </c>
      <c r="B11885" s="1761" t="s">
        <v>32122</v>
      </c>
      <c r="C11885" s="1761" t="s">
        <v>22371</v>
      </c>
      <c r="D11885" s="1762">
        <v>34867</v>
      </c>
      <c r="E11885" s="1103">
        <f t="shared" si="185"/>
        <v>19176.850000000002</v>
      </c>
    </row>
    <row r="11886" spans="1:5" ht="15.6">
      <c r="A11886" s="3246" t="s">
        <v>32123</v>
      </c>
      <c r="B11886" s="1763" t="s">
        <v>32124</v>
      </c>
      <c r="C11886" s="1763" t="s">
        <v>22371</v>
      </c>
      <c r="D11886" s="1764">
        <v>34922</v>
      </c>
      <c r="E11886" s="1104">
        <f t="shared" si="185"/>
        <v>19207.100000000002</v>
      </c>
    </row>
    <row r="11887" spans="1:5" ht="15.6">
      <c r="A11887" s="3245" t="s">
        <v>32125</v>
      </c>
      <c r="B11887" s="1761" t="s">
        <v>32126</v>
      </c>
      <c r="C11887" s="1761" t="s">
        <v>22371</v>
      </c>
      <c r="D11887" s="1762">
        <v>34922</v>
      </c>
      <c r="E11887" s="1103">
        <f t="shared" si="185"/>
        <v>19207.100000000002</v>
      </c>
    </row>
    <row r="11888" spans="1:5" ht="15.6">
      <c r="A11888" s="3246" t="s">
        <v>32127</v>
      </c>
      <c r="B11888" s="1763" t="s">
        <v>32128</v>
      </c>
      <c r="C11888" s="1763" t="s">
        <v>22371</v>
      </c>
      <c r="D11888" s="1764">
        <v>34957</v>
      </c>
      <c r="E11888" s="1104">
        <f t="shared" si="185"/>
        <v>19226.350000000002</v>
      </c>
    </row>
    <row r="11889" spans="1:5" ht="15.6">
      <c r="A11889" s="3245" t="s">
        <v>32129</v>
      </c>
      <c r="B11889" s="1761" t="s">
        <v>32130</v>
      </c>
      <c r="C11889" s="1761" t="s">
        <v>22371</v>
      </c>
      <c r="D11889" s="1762">
        <v>34957</v>
      </c>
      <c r="E11889" s="1103">
        <f t="shared" si="185"/>
        <v>19226.350000000002</v>
      </c>
    </row>
    <row r="11890" spans="1:5" ht="15.6">
      <c r="A11890" s="3246" t="s">
        <v>26848</v>
      </c>
      <c r="B11890" s="1763" t="s">
        <v>22439</v>
      </c>
      <c r="C11890" s="1763" t="s">
        <v>22371</v>
      </c>
      <c r="D11890" s="1764">
        <v>34969</v>
      </c>
      <c r="E11890" s="1104">
        <f t="shared" si="185"/>
        <v>19232.95</v>
      </c>
    </row>
    <row r="11891" spans="1:5" ht="15.6">
      <c r="A11891" s="3245" t="s">
        <v>26849</v>
      </c>
      <c r="B11891" s="1761" t="s">
        <v>22447</v>
      </c>
      <c r="C11891" s="1761" t="s">
        <v>22371</v>
      </c>
      <c r="D11891" s="1762">
        <v>34969</v>
      </c>
      <c r="E11891" s="1103">
        <f t="shared" si="185"/>
        <v>19232.95</v>
      </c>
    </row>
    <row r="11892" spans="1:5" ht="15.6">
      <c r="A11892" s="3246" t="s">
        <v>26850</v>
      </c>
      <c r="B11892" s="1763" t="s">
        <v>11841</v>
      </c>
      <c r="C11892" s="1763" t="s">
        <v>22371</v>
      </c>
      <c r="D11892" s="1764">
        <v>34989</v>
      </c>
      <c r="E11892" s="1104">
        <f t="shared" si="185"/>
        <v>19243.95</v>
      </c>
    </row>
    <row r="11893" spans="1:5" ht="15.6">
      <c r="A11893" s="3245" t="s">
        <v>26851</v>
      </c>
      <c r="B11893" s="1761" t="s">
        <v>11842</v>
      </c>
      <c r="C11893" s="1761" t="s">
        <v>22371</v>
      </c>
      <c r="D11893" s="1762">
        <v>34989</v>
      </c>
      <c r="E11893" s="1103">
        <f t="shared" si="185"/>
        <v>19243.95</v>
      </c>
    </row>
    <row r="11894" spans="1:5" ht="15.6">
      <c r="A11894" s="3246" t="s">
        <v>33598</v>
      </c>
      <c r="B11894" s="1763" t="s">
        <v>32128</v>
      </c>
      <c r="C11894" s="1763" t="s">
        <v>22371</v>
      </c>
      <c r="D11894" s="1764">
        <v>35041</v>
      </c>
      <c r="E11894" s="1104">
        <f t="shared" si="185"/>
        <v>19272.550000000003</v>
      </c>
    </row>
    <row r="11895" spans="1:5" ht="15.6">
      <c r="A11895" s="3245" t="s">
        <v>33599</v>
      </c>
      <c r="B11895" s="1761" t="s">
        <v>32130</v>
      </c>
      <c r="C11895" s="1761" t="s">
        <v>22371</v>
      </c>
      <c r="D11895" s="1762">
        <v>35041</v>
      </c>
      <c r="E11895" s="1103">
        <f t="shared" si="185"/>
        <v>19272.550000000003</v>
      </c>
    </row>
    <row r="11896" spans="1:5" ht="15.6">
      <c r="A11896" s="3246" t="s">
        <v>33600</v>
      </c>
      <c r="B11896" s="1763" t="s">
        <v>33601</v>
      </c>
      <c r="C11896" s="1763" t="s">
        <v>22371</v>
      </c>
      <c r="D11896" s="1764">
        <v>35088</v>
      </c>
      <c r="E11896" s="1104">
        <f t="shared" si="185"/>
        <v>19298.400000000001</v>
      </c>
    </row>
    <row r="11897" spans="1:5" ht="15.6">
      <c r="A11897" s="3245" t="s">
        <v>33602</v>
      </c>
      <c r="B11897" s="1761" t="s">
        <v>33603</v>
      </c>
      <c r="C11897" s="1761" t="s">
        <v>22371</v>
      </c>
      <c r="D11897" s="1762">
        <v>35088</v>
      </c>
      <c r="E11897" s="1103">
        <f t="shared" si="185"/>
        <v>19298.400000000001</v>
      </c>
    </row>
    <row r="11898" spans="1:5" ht="15.6">
      <c r="A11898" s="3246" t="s">
        <v>33604</v>
      </c>
      <c r="B11898" s="1763" t="s">
        <v>33605</v>
      </c>
      <c r="C11898" s="1763" t="s">
        <v>22371</v>
      </c>
      <c r="D11898" s="1764">
        <v>35088</v>
      </c>
      <c r="E11898" s="1104">
        <f t="shared" si="185"/>
        <v>19298.400000000001</v>
      </c>
    </row>
    <row r="11899" spans="1:5" ht="15.6">
      <c r="A11899" s="3245" t="s">
        <v>33606</v>
      </c>
      <c r="B11899" s="1761" t="s">
        <v>33607</v>
      </c>
      <c r="C11899" s="1761" t="s">
        <v>22371</v>
      </c>
      <c r="D11899" s="1762">
        <v>35088</v>
      </c>
      <c r="E11899" s="1103">
        <f t="shared" si="185"/>
        <v>19298.400000000001</v>
      </c>
    </row>
    <row r="11900" spans="1:5" ht="15.6">
      <c r="A11900" s="3246" t="s">
        <v>33608</v>
      </c>
      <c r="B11900" s="1763" t="s">
        <v>33609</v>
      </c>
      <c r="C11900" s="1763" t="s">
        <v>22371</v>
      </c>
      <c r="D11900" s="1764">
        <v>35183</v>
      </c>
      <c r="E11900" s="1104">
        <f t="shared" si="185"/>
        <v>19350.650000000001</v>
      </c>
    </row>
    <row r="11901" spans="1:5" ht="15.6">
      <c r="A11901" s="3245" t="s">
        <v>33610</v>
      </c>
      <c r="B11901" s="1761" t="s">
        <v>33611</v>
      </c>
      <c r="C11901" s="1761" t="s">
        <v>22371</v>
      </c>
      <c r="D11901" s="1762">
        <v>35183</v>
      </c>
      <c r="E11901" s="1103">
        <f t="shared" si="185"/>
        <v>19350.650000000001</v>
      </c>
    </row>
    <row r="11902" spans="1:5" ht="15.6">
      <c r="A11902" s="3246" t="s">
        <v>33612</v>
      </c>
      <c r="B11902" s="1763" t="s">
        <v>32124</v>
      </c>
      <c r="C11902" s="1763" t="s">
        <v>22371</v>
      </c>
      <c r="D11902" s="1764">
        <v>35216</v>
      </c>
      <c r="E11902" s="1104">
        <f t="shared" si="185"/>
        <v>19368.800000000003</v>
      </c>
    </row>
    <row r="11903" spans="1:5" ht="15.6">
      <c r="A11903" s="3245" t="s">
        <v>33613</v>
      </c>
      <c r="B11903" s="1761" t="s">
        <v>32126</v>
      </c>
      <c r="C11903" s="1761" t="s">
        <v>22371</v>
      </c>
      <c r="D11903" s="1762">
        <v>35216</v>
      </c>
      <c r="E11903" s="1103">
        <f t="shared" si="185"/>
        <v>19368.800000000003</v>
      </c>
    </row>
    <row r="11904" spans="1:5" ht="15.6">
      <c r="A11904" s="3246" t="s">
        <v>33614</v>
      </c>
      <c r="B11904" s="1763" t="s">
        <v>11841</v>
      </c>
      <c r="C11904" s="1763" t="s">
        <v>22371</v>
      </c>
      <c r="D11904" s="1764">
        <v>35216</v>
      </c>
      <c r="E11904" s="1104">
        <f t="shared" si="185"/>
        <v>19368.800000000003</v>
      </c>
    </row>
    <row r="11905" spans="1:5" ht="15.6">
      <c r="A11905" s="3245" t="s">
        <v>33615</v>
      </c>
      <c r="B11905" s="1761" t="s">
        <v>11842</v>
      </c>
      <c r="C11905" s="1761" t="s">
        <v>22371</v>
      </c>
      <c r="D11905" s="1762">
        <v>35216</v>
      </c>
      <c r="E11905" s="1103">
        <f t="shared" si="185"/>
        <v>19368.800000000003</v>
      </c>
    </row>
    <row r="11906" spans="1:5" ht="15.6">
      <c r="A11906" s="3246" t="s">
        <v>32131</v>
      </c>
      <c r="B11906" s="1763" t="s">
        <v>32132</v>
      </c>
      <c r="C11906" s="1763" t="s">
        <v>22371</v>
      </c>
      <c r="D11906" s="1764">
        <v>35246</v>
      </c>
      <c r="E11906" s="1104">
        <f t="shared" si="185"/>
        <v>19385.300000000003</v>
      </c>
    </row>
    <row r="11907" spans="1:5" ht="15.6">
      <c r="A11907" s="3245" t="s">
        <v>32133</v>
      </c>
      <c r="B11907" s="1761" t="s">
        <v>32134</v>
      </c>
      <c r="C11907" s="1761" t="s">
        <v>22371</v>
      </c>
      <c r="D11907" s="1762">
        <v>35246</v>
      </c>
      <c r="E11907" s="1103">
        <f t="shared" si="185"/>
        <v>19385.300000000003</v>
      </c>
    </row>
    <row r="11908" spans="1:5" ht="15.6">
      <c r="A11908" s="3246" t="s">
        <v>32135</v>
      </c>
      <c r="B11908" s="1763" t="s">
        <v>32136</v>
      </c>
      <c r="C11908" s="1763" t="s">
        <v>22371</v>
      </c>
      <c r="D11908" s="1764">
        <v>35281</v>
      </c>
      <c r="E11908" s="1104">
        <f t="shared" si="185"/>
        <v>19404.550000000003</v>
      </c>
    </row>
    <row r="11909" spans="1:5" ht="15.6">
      <c r="A11909" s="3245" t="s">
        <v>32137</v>
      </c>
      <c r="B11909" s="1761" t="s">
        <v>32138</v>
      </c>
      <c r="C11909" s="1761" t="s">
        <v>22371</v>
      </c>
      <c r="D11909" s="1762">
        <v>35281</v>
      </c>
      <c r="E11909" s="1103">
        <f t="shared" si="185"/>
        <v>19404.550000000003</v>
      </c>
    </row>
    <row r="11910" spans="1:5" ht="15.6">
      <c r="A11910" s="3246" t="s">
        <v>33616</v>
      </c>
      <c r="B11910" s="1763" t="s">
        <v>32132</v>
      </c>
      <c r="C11910" s="1763" t="s">
        <v>22371</v>
      </c>
      <c r="D11910" s="1764">
        <v>35320</v>
      </c>
      <c r="E11910" s="1104">
        <f t="shared" si="185"/>
        <v>19426</v>
      </c>
    </row>
    <row r="11911" spans="1:5" ht="15.6">
      <c r="A11911" s="3245" t="s">
        <v>33617</v>
      </c>
      <c r="B11911" s="1761" t="s">
        <v>32134</v>
      </c>
      <c r="C11911" s="1761" t="s">
        <v>22371</v>
      </c>
      <c r="D11911" s="1762">
        <v>35320</v>
      </c>
      <c r="E11911" s="1103">
        <f t="shared" si="185"/>
        <v>19426</v>
      </c>
    </row>
    <row r="11912" spans="1:5" ht="15.6">
      <c r="A11912" s="3246" t="s">
        <v>26852</v>
      </c>
      <c r="B11912" s="1763" t="s">
        <v>5266</v>
      </c>
      <c r="C11912" s="1763" t="s">
        <v>22371</v>
      </c>
      <c r="D11912" s="1764">
        <v>35365</v>
      </c>
      <c r="E11912" s="1104">
        <f t="shared" si="185"/>
        <v>19450.75</v>
      </c>
    </row>
    <row r="11913" spans="1:5" ht="15.6">
      <c r="A11913" s="3245" t="s">
        <v>26853</v>
      </c>
      <c r="B11913" s="1761" t="s">
        <v>5267</v>
      </c>
      <c r="C11913" s="1761" t="s">
        <v>22371</v>
      </c>
      <c r="D11913" s="1762">
        <v>35365</v>
      </c>
      <c r="E11913" s="1103">
        <f t="shared" si="185"/>
        <v>19450.75</v>
      </c>
    </row>
    <row r="11914" spans="1:5" ht="15.6">
      <c r="A11914" s="3246" t="s">
        <v>33618</v>
      </c>
      <c r="B11914" s="1763" t="s">
        <v>33619</v>
      </c>
      <c r="C11914" s="1763" t="s">
        <v>22371</v>
      </c>
      <c r="D11914" s="1764">
        <v>35543</v>
      </c>
      <c r="E11914" s="1104">
        <f t="shared" si="185"/>
        <v>19548.650000000001</v>
      </c>
    </row>
    <row r="11915" spans="1:5" ht="15.6">
      <c r="A11915" s="3245" t="s">
        <v>33620</v>
      </c>
      <c r="B11915" s="1761" t="s">
        <v>33621</v>
      </c>
      <c r="C11915" s="1761" t="s">
        <v>22371</v>
      </c>
      <c r="D11915" s="1762">
        <v>35543</v>
      </c>
      <c r="E11915" s="1103">
        <f t="shared" si="185"/>
        <v>19548.650000000001</v>
      </c>
    </row>
    <row r="11916" spans="1:5" ht="15.6">
      <c r="A11916" s="3246" t="s">
        <v>33622</v>
      </c>
      <c r="B11916" s="1763" t="s">
        <v>33623</v>
      </c>
      <c r="C11916" s="1763" t="s">
        <v>22371</v>
      </c>
      <c r="D11916" s="1764">
        <v>35544</v>
      </c>
      <c r="E11916" s="1104">
        <f t="shared" si="185"/>
        <v>19549.2</v>
      </c>
    </row>
    <row r="11917" spans="1:5" ht="15.6">
      <c r="A11917" s="3245" t="s">
        <v>33624</v>
      </c>
      <c r="B11917" s="1761" t="s">
        <v>33625</v>
      </c>
      <c r="C11917" s="1761" t="s">
        <v>22371</v>
      </c>
      <c r="D11917" s="1762">
        <v>35544</v>
      </c>
      <c r="E11917" s="1103">
        <f t="shared" ref="E11917:E11980" si="186">D11917*(100%-$E$8)</f>
        <v>19549.2</v>
      </c>
    </row>
    <row r="11918" spans="1:5" ht="15.6">
      <c r="A11918" s="3246" t="s">
        <v>33626</v>
      </c>
      <c r="B11918" s="1763" t="s">
        <v>32136</v>
      </c>
      <c r="C11918" s="1763" t="s">
        <v>22371</v>
      </c>
      <c r="D11918" s="1764">
        <v>35565</v>
      </c>
      <c r="E11918" s="1104">
        <f t="shared" si="186"/>
        <v>19560.75</v>
      </c>
    </row>
    <row r="11919" spans="1:5" ht="15.6">
      <c r="A11919" s="3245" t="s">
        <v>33627</v>
      </c>
      <c r="B11919" s="1761" t="s">
        <v>32138</v>
      </c>
      <c r="C11919" s="1761" t="s">
        <v>22371</v>
      </c>
      <c r="D11919" s="1762">
        <v>35565</v>
      </c>
      <c r="E11919" s="1103">
        <f t="shared" si="186"/>
        <v>19560.75</v>
      </c>
    </row>
    <row r="11920" spans="1:5" ht="15.6">
      <c r="A11920" s="3246" t="s">
        <v>33628</v>
      </c>
      <c r="B11920" s="1763" t="s">
        <v>5266</v>
      </c>
      <c r="C11920" s="1763" t="s">
        <v>22371</v>
      </c>
      <c r="D11920" s="1764">
        <v>35565</v>
      </c>
      <c r="E11920" s="1104">
        <f t="shared" si="186"/>
        <v>19560.75</v>
      </c>
    </row>
    <row r="11921" spans="1:5" ht="15.6">
      <c r="A11921" s="3245" t="s">
        <v>33629</v>
      </c>
      <c r="B11921" s="1761" t="s">
        <v>5267</v>
      </c>
      <c r="C11921" s="1761" t="s">
        <v>22371</v>
      </c>
      <c r="D11921" s="1762">
        <v>35565</v>
      </c>
      <c r="E11921" s="1103">
        <f t="shared" si="186"/>
        <v>19560.75</v>
      </c>
    </row>
    <row r="11922" spans="1:5" ht="15.6">
      <c r="A11922" s="3246" t="s">
        <v>26854</v>
      </c>
      <c r="B11922" s="1763" t="s">
        <v>22449</v>
      </c>
      <c r="C11922" s="1763" t="s">
        <v>22371</v>
      </c>
      <c r="D11922" s="1764">
        <v>35608</v>
      </c>
      <c r="E11922" s="1104">
        <f t="shared" si="186"/>
        <v>19584.400000000001</v>
      </c>
    </row>
    <row r="11923" spans="1:5" ht="15.6">
      <c r="A11923" s="3245" t="s">
        <v>26855</v>
      </c>
      <c r="B11923" s="1761" t="s">
        <v>22455</v>
      </c>
      <c r="C11923" s="1761" t="s">
        <v>22371</v>
      </c>
      <c r="D11923" s="1762">
        <v>35608</v>
      </c>
      <c r="E11923" s="1103">
        <f t="shared" si="186"/>
        <v>19584.400000000001</v>
      </c>
    </row>
    <row r="11924" spans="1:5" ht="15.6">
      <c r="A11924" s="3246" t="s">
        <v>33630</v>
      </c>
      <c r="B11924" s="1763" t="s">
        <v>33631</v>
      </c>
      <c r="C11924" s="1763" t="s">
        <v>22371</v>
      </c>
      <c r="D11924" s="1764">
        <v>35638</v>
      </c>
      <c r="E11924" s="1104">
        <f t="shared" si="186"/>
        <v>19600.900000000001</v>
      </c>
    </row>
    <row r="11925" spans="1:5" ht="15.6">
      <c r="A11925" s="3245" t="s">
        <v>33632</v>
      </c>
      <c r="B11925" s="1761" t="s">
        <v>33633</v>
      </c>
      <c r="C11925" s="1761" t="s">
        <v>22371</v>
      </c>
      <c r="D11925" s="1762">
        <v>35638</v>
      </c>
      <c r="E11925" s="1103">
        <f t="shared" si="186"/>
        <v>19600.900000000001</v>
      </c>
    </row>
    <row r="11926" spans="1:5" ht="15.6">
      <c r="A11926" s="3246" t="s">
        <v>26856</v>
      </c>
      <c r="B11926" s="1763" t="s">
        <v>26857</v>
      </c>
      <c r="C11926" s="1763" t="s">
        <v>22371</v>
      </c>
      <c r="D11926" s="1764">
        <v>35691</v>
      </c>
      <c r="E11926" s="1104">
        <f t="shared" si="186"/>
        <v>19630.050000000003</v>
      </c>
    </row>
    <row r="11927" spans="1:5" ht="15.6">
      <c r="A11927" s="3245" t="s">
        <v>26858</v>
      </c>
      <c r="B11927" s="1761" t="s">
        <v>26859</v>
      </c>
      <c r="C11927" s="1761" t="s">
        <v>22371</v>
      </c>
      <c r="D11927" s="1762">
        <v>35691</v>
      </c>
      <c r="E11927" s="1103">
        <f t="shared" si="186"/>
        <v>19630.050000000003</v>
      </c>
    </row>
    <row r="11928" spans="1:5" ht="15.6">
      <c r="A11928" s="3246" t="s">
        <v>26860</v>
      </c>
      <c r="B11928" s="1763" t="s">
        <v>26861</v>
      </c>
      <c r="C11928" s="1763" t="s">
        <v>22371</v>
      </c>
      <c r="D11928" s="1764">
        <v>35727</v>
      </c>
      <c r="E11928" s="1104">
        <f t="shared" si="186"/>
        <v>19649.850000000002</v>
      </c>
    </row>
    <row r="11929" spans="1:5" ht="15.6">
      <c r="A11929" s="3245" t="s">
        <v>26862</v>
      </c>
      <c r="B11929" s="1761" t="s">
        <v>26863</v>
      </c>
      <c r="C11929" s="1761" t="s">
        <v>22371</v>
      </c>
      <c r="D11929" s="1762">
        <v>35727</v>
      </c>
      <c r="E11929" s="1103">
        <f t="shared" si="186"/>
        <v>19649.850000000002</v>
      </c>
    </row>
    <row r="11930" spans="1:5" ht="15.6">
      <c r="A11930" s="3246" t="s">
        <v>32139</v>
      </c>
      <c r="B11930" s="1763" t="s">
        <v>32140</v>
      </c>
      <c r="C11930" s="1763" t="s">
        <v>22371</v>
      </c>
      <c r="D11930" s="1764">
        <v>35732</v>
      </c>
      <c r="E11930" s="1104">
        <f t="shared" si="186"/>
        <v>19652.600000000002</v>
      </c>
    </row>
    <row r="11931" spans="1:5" ht="15.6">
      <c r="A11931" s="3245" t="s">
        <v>32141</v>
      </c>
      <c r="B11931" s="1761" t="s">
        <v>32142</v>
      </c>
      <c r="C11931" s="1761" t="s">
        <v>22371</v>
      </c>
      <c r="D11931" s="1762">
        <v>35732</v>
      </c>
      <c r="E11931" s="1103">
        <f t="shared" si="186"/>
        <v>19652.600000000002</v>
      </c>
    </row>
    <row r="11932" spans="1:5" ht="15.6">
      <c r="A11932" s="3246" t="s">
        <v>26864</v>
      </c>
      <c r="B11932" s="1763" t="s">
        <v>22437</v>
      </c>
      <c r="C11932" s="1763" t="s">
        <v>22371</v>
      </c>
      <c r="D11932" s="1764">
        <v>35829</v>
      </c>
      <c r="E11932" s="1104">
        <f t="shared" si="186"/>
        <v>19705.95</v>
      </c>
    </row>
    <row r="11933" spans="1:5" ht="15.6">
      <c r="A11933" s="3245" t="s">
        <v>26865</v>
      </c>
      <c r="B11933" s="1761" t="s">
        <v>22445</v>
      </c>
      <c r="C11933" s="1761" t="s">
        <v>22371</v>
      </c>
      <c r="D11933" s="1762">
        <v>35829</v>
      </c>
      <c r="E11933" s="1103">
        <f t="shared" si="186"/>
        <v>19705.95</v>
      </c>
    </row>
    <row r="11934" spans="1:5" ht="15.6">
      <c r="A11934" s="3246" t="s">
        <v>26866</v>
      </c>
      <c r="B11934" s="1763" t="s">
        <v>22438</v>
      </c>
      <c r="C11934" s="1763" t="s">
        <v>22371</v>
      </c>
      <c r="D11934" s="1764">
        <v>35865</v>
      </c>
      <c r="E11934" s="1104">
        <f t="shared" si="186"/>
        <v>19725.75</v>
      </c>
    </row>
    <row r="11935" spans="1:5" ht="15.6">
      <c r="A11935" s="3245" t="s">
        <v>26867</v>
      </c>
      <c r="B11935" s="1761" t="s">
        <v>22446</v>
      </c>
      <c r="C11935" s="1761" t="s">
        <v>22371</v>
      </c>
      <c r="D11935" s="1762">
        <v>35865</v>
      </c>
      <c r="E11935" s="1103">
        <f t="shared" si="186"/>
        <v>19725.75</v>
      </c>
    </row>
    <row r="11936" spans="1:5" ht="15.6">
      <c r="A11936" s="3246" t="s">
        <v>33634</v>
      </c>
      <c r="B11936" s="1763" t="s">
        <v>32140</v>
      </c>
      <c r="C11936" s="1763" t="s">
        <v>22371</v>
      </c>
      <c r="D11936" s="1764">
        <v>35913</v>
      </c>
      <c r="E11936" s="1104">
        <f t="shared" si="186"/>
        <v>19752.150000000001</v>
      </c>
    </row>
    <row r="11937" spans="1:5" ht="15.6">
      <c r="A11937" s="3245" t="s">
        <v>33635</v>
      </c>
      <c r="B11937" s="1761" t="s">
        <v>32142</v>
      </c>
      <c r="C11937" s="1761" t="s">
        <v>22371</v>
      </c>
      <c r="D11937" s="1762">
        <v>35913</v>
      </c>
      <c r="E11937" s="1103">
        <f t="shared" si="186"/>
        <v>19752.150000000001</v>
      </c>
    </row>
    <row r="11938" spans="1:5" ht="15.6">
      <c r="A11938" s="3246" t="s">
        <v>32143</v>
      </c>
      <c r="B11938" s="1763" t="s">
        <v>32144</v>
      </c>
      <c r="C11938" s="1763" t="s">
        <v>22371</v>
      </c>
      <c r="D11938" s="1764">
        <v>36109</v>
      </c>
      <c r="E11938" s="1104">
        <f t="shared" si="186"/>
        <v>19859.95</v>
      </c>
    </row>
    <row r="11939" spans="1:5" ht="15.6">
      <c r="A11939" s="3245" t="s">
        <v>32145</v>
      </c>
      <c r="B11939" s="1761" t="s">
        <v>32146</v>
      </c>
      <c r="C11939" s="1761" t="s">
        <v>22371</v>
      </c>
      <c r="D11939" s="1762">
        <v>36109</v>
      </c>
      <c r="E11939" s="1103">
        <f t="shared" si="186"/>
        <v>19859.95</v>
      </c>
    </row>
    <row r="11940" spans="1:5" ht="15.6">
      <c r="A11940" s="3246" t="s">
        <v>33636</v>
      </c>
      <c r="B11940" s="1763" t="s">
        <v>32144</v>
      </c>
      <c r="C11940" s="1763" t="s">
        <v>22371</v>
      </c>
      <c r="D11940" s="1764">
        <v>36262</v>
      </c>
      <c r="E11940" s="1104">
        <f t="shared" si="186"/>
        <v>19944.100000000002</v>
      </c>
    </row>
    <row r="11941" spans="1:5" ht="15.6">
      <c r="A11941" s="3245" t="s">
        <v>33637</v>
      </c>
      <c r="B11941" s="1761" t="s">
        <v>32146</v>
      </c>
      <c r="C11941" s="1761" t="s">
        <v>22371</v>
      </c>
      <c r="D11941" s="1762">
        <v>36262</v>
      </c>
      <c r="E11941" s="1103">
        <f t="shared" si="186"/>
        <v>19944.100000000002</v>
      </c>
    </row>
    <row r="11942" spans="1:5" ht="15.6">
      <c r="A11942" s="3246" t="s">
        <v>26868</v>
      </c>
      <c r="B11942" s="1763" t="s">
        <v>5268</v>
      </c>
      <c r="C11942" s="1763" t="s">
        <v>22371</v>
      </c>
      <c r="D11942" s="1764">
        <v>36560</v>
      </c>
      <c r="E11942" s="1104">
        <f t="shared" si="186"/>
        <v>20108</v>
      </c>
    </row>
    <row r="11943" spans="1:5" ht="15.6">
      <c r="A11943" s="3245" t="s">
        <v>26869</v>
      </c>
      <c r="B11943" s="1761" t="s">
        <v>5269</v>
      </c>
      <c r="C11943" s="1761" t="s">
        <v>22371</v>
      </c>
      <c r="D11943" s="1762">
        <v>36560</v>
      </c>
      <c r="E11943" s="1103">
        <f t="shared" si="186"/>
        <v>20108</v>
      </c>
    </row>
    <row r="11944" spans="1:5" ht="15.6">
      <c r="A11944" s="3246" t="s">
        <v>26870</v>
      </c>
      <c r="B11944" s="1763" t="s">
        <v>22451</v>
      </c>
      <c r="C11944" s="1763" t="s">
        <v>22371</v>
      </c>
      <c r="D11944" s="1764">
        <v>36723</v>
      </c>
      <c r="E11944" s="1104">
        <f t="shared" si="186"/>
        <v>20197.650000000001</v>
      </c>
    </row>
    <row r="11945" spans="1:5" ht="15.6">
      <c r="A11945" s="3245" t="s">
        <v>26871</v>
      </c>
      <c r="B11945" s="1761" t="s">
        <v>22457</v>
      </c>
      <c r="C11945" s="1761" t="s">
        <v>22371</v>
      </c>
      <c r="D11945" s="1762">
        <v>36723</v>
      </c>
      <c r="E11945" s="1103">
        <f t="shared" si="186"/>
        <v>20197.650000000001</v>
      </c>
    </row>
    <row r="11946" spans="1:5" ht="15.6">
      <c r="A11946" s="3246" t="s">
        <v>33638</v>
      </c>
      <c r="B11946" s="1763" t="s">
        <v>5268</v>
      </c>
      <c r="C11946" s="1763" t="s">
        <v>22371</v>
      </c>
      <c r="D11946" s="1764">
        <v>36785</v>
      </c>
      <c r="E11946" s="1104">
        <f t="shared" si="186"/>
        <v>20231.75</v>
      </c>
    </row>
    <row r="11947" spans="1:5" ht="15.6">
      <c r="A11947" s="3245" t="s">
        <v>33639</v>
      </c>
      <c r="B11947" s="1761" t="s">
        <v>5269</v>
      </c>
      <c r="C11947" s="1761" t="s">
        <v>22371</v>
      </c>
      <c r="D11947" s="1762">
        <v>36785</v>
      </c>
      <c r="E11947" s="1103">
        <f t="shared" si="186"/>
        <v>20231.75</v>
      </c>
    </row>
    <row r="11948" spans="1:5" ht="15.6">
      <c r="A11948" s="3246" t="s">
        <v>32147</v>
      </c>
      <c r="B11948" s="1763" t="s">
        <v>32148</v>
      </c>
      <c r="C11948" s="1763" t="s">
        <v>22371</v>
      </c>
      <c r="D11948" s="1764">
        <v>37304</v>
      </c>
      <c r="E11948" s="1104">
        <f t="shared" si="186"/>
        <v>20517.2</v>
      </c>
    </row>
    <row r="11949" spans="1:5" ht="15.6">
      <c r="A11949" s="3245" t="s">
        <v>32149</v>
      </c>
      <c r="B11949" s="1761" t="s">
        <v>32150</v>
      </c>
      <c r="C11949" s="1761" t="s">
        <v>22371</v>
      </c>
      <c r="D11949" s="1762">
        <v>37304</v>
      </c>
      <c r="E11949" s="1103">
        <f t="shared" si="186"/>
        <v>20517.2</v>
      </c>
    </row>
    <row r="11950" spans="1:5" ht="15.6">
      <c r="A11950" s="3246" t="s">
        <v>26872</v>
      </c>
      <c r="B11950" s="1763" t="s">
        <v>11829</v>
      </c>
      <c r="C11950" s="1763" t="s">
        <v>22371</v>
      </c>
      <c r="D11950" s="1764">
        <v>37589</v>
      </c>
      <c r="E11950" s="1104">
        <f t="shared" si="186"/>
        <v>20673.95</v>
      </c>
    </row>
    <row r="11951" spans="1:5" ht="15.6">
      <c r="A11951" s="3245" t="s">
        <v>26873</v>
      </c>
      <c r="B11951" s="1761" t="s">
        <v>11830</v>
      </c>
      <c r="C11951" s="1761" t="s">
        <v>22371</v>
      </c>
      <c r="D11951" s="1762">
        <v>37589</v>
      </c>
      <c r="E11951" s="1103">
        <f t="shared" si="186"/>
        <v>20673.95</v>
      </c>
    </row>
    <row r="11952" spans="1:5" ht="15.6">
      <c r="A11952" s="3246" t="s">
        <v>33640</v>
      </c>
      <c r="B11952" s="1763" t="s">
        <v>32148</v>
      </c>
      <c r="C11952" s="1763" t="s">
        <v>22371</v>
      </c>
      <c r="D11952" s="1764">
        <v>37657</v>
      </c>
      <c r="E11952" s="1104">
        <f t="shared" si="186"/>
        <v>20711.350000000002</v>
      </c>
    </row>
    <row r="11953" spans="1:5" ht="15.6">
      <c r="A11953" s="3245" t="s">
        <v>33641</v>
      </c>
      <c r="B11953" s="1761" t="s">
        <v>32150</v>
      </c>
      <c r="C11953" s="1761" t="s">
        <v>22371</v>
      </c>
      <c r="D11953" s="1762">
        <v>37657</v>
      </c>
      <c r="E11953" s="1103">
        <f t="shared" si="186"/>
        <v>20711.350000000002</v>
      </c>
    </row>
    <row r="11954" spans="1:5" ht="15.6">
      <c r="A11954" s="3246" t="s">
        <v>33642</v>
      </c>
      <c r="B11954" s="1763" t="s">
        <v>11829</v>
      </c>
      <c r="C11954" s="1763" t="s">
        <v>22371</v>
      </c>
      <c r="D11954" s="1764">
        <v>37831</v>
      </c>
      <c r="E11954" s="1104">
        <f t="shared" si="186"/>
        <v>20807.050000000003</v>
      </c>
    </row>
    <row r="11955" spans="1:5" ht="15.6">
      <c r="A11955" s="3245" t="s">
        <v>33643</v>
      </c>
      <c r="B11955" s="1761" t="s">
        <v>11830</v>
      </c>
      <c r="C11955" s="1761" t="s">
        <v>22371</v>
      </c>
      <c r="D11955" s="1762">
        <v>37831</v>
      </c>
      <c r="E11955" s="1103">
        <f t="shared" si="186"/>
        <v>20807.050000000003</v>
      </c>
    </row>
    <row r="11956" spans="1:5" ht="15.6">
      <c r="A11956" s="3246" t="s">
        <v>26874</v>
      </c>
      <c r="B11956" s="1763" t="s">
        <v>22453</v>
      </c>
      <c r="C11956" s="1763" t="s">
        <v>22371</v>
      </c>
      <c r="D11956" s="1764">
        <v>37963</v>
      </c>
      <c r="E11956" s="1104">
        <f t="shared" si="186"/>
        <v>20879.650000000001</v>
      </c>
    </row>
    <row r="11957" spans="1:5" ht="15.6">
      <c r="A11957" s="3245" t="s">
        <v>26875</v>
      </c>
      <c r="B11957" s="1761" t="s">
        <v>22459</v>
      </c>
      <c r="C11957" s="1761" t="s">
        <v>22371</v>
      </c>
      <c r="D11957" s="1762">
        <v>37963</v>
      </c>
      <c r="E11957" s="1103">
        <f t="shared" si="186"/>
        <v>20879.650000000001</v>
      </c>
    </row>
    <row r="11958" spans="1:5" ht="15.6">
      <c r="A11958" s="3246" t="s">
        <v>32151</v>
      </c>
      <c r="B11958" s="1763" t="s">
        <v>32152</v>
      </c>
      <c r="C11958" s="1763" t="s">
        <v>22371</v>
      </c>
      <c r="D11958" s="1764">
        <v>38333</v>
      </c>
      <c r="E11958" s="1104">
        <f t="shared" si="186"/>
        <v>21083.15</v>
      </c>
    </row>
    <row r="11959" spans="1:5" ht="15.6">
      <c r="A11959" s="3245" t="s">
        <v>32153</v>
      </c>
      <c r="B11959" s="1761" t="s">
        <v>32154</v>
      </c>
      <c r="C11959" s="1761" t="s">
        <v>22371</v>
      </c>
      <c r="D11959" s="1762">
        <v>38333</v>
      </c>
      <c r="E11959" s="1103">
        <f t="shared" si="186"/>
        <v>21083.15</v>
      </c>
    </row>
    <row r="11960" spans="1:5" ht="15.6">
      <c r="A11960" s="3246" t="s">
        <v>33644</v>
      </c>
      <c r="B11960" s="1763" t="s">
        <v>32152</v>
      </c>
      <c r="C11960" s="1763" t="s">
        <v>22371</v>
      </c>
      <c r="D11960" s="1764">
        <v>38424</v>
      </c>
      <c r="E11960" s="1104">
        <f t="shared" si="186"/>
        <v>21133.200000000001</v>
      </c>
    </row>
    <row r="11961" spans="1:5" ht="15.6">
      <c r="A11961" s="3245" t="s">
        <v>33645</v>
      </c>
      <c r="B11961" s="1761" t="s">
        <v>32154</v>
      </c>
      <c r="C11961" s="1761" t="s">
        <v>22371</v>
      </c>
      <c r="D11961" s="1762">
        <v>38424</v>
      </c>
      <c r="E11961" s="1103">
        <f t="shared" si="186"/>
        <v>21133.200000000001</v>
      </c>
    </row>
    <row r="11962" spans="1:5" ht="15.6">
      <c r="A11962" s="3246" t="s">
        <v>26876</v>
      </c>
      <c r="B11962" s="1763" t="s">
        <v>22452</v>
      </c>
      <c r="C11962" s="1763" t="s">
        <v>22371</v>
      </c>
      <c r="D11962" s="1764">
        <v>39030</v>
      </c>
      <c r="E11962" s="1104">
        <f t="shared" si="186"/>
        <v>21466.5</v>
      </c>
    </row>
    <row r="11963" spans="1:5" ht="15.6">
      <c r="A11963" s="3245" t="s">
        <v>26877</v>
      </c>
      <c r="B11963" s="1761" t="s">
        <v>22458</v>
      </c>
      <c r="C11963" s="1761" t="s">
        <v>22371</v>
      </c>
      <c r="D11963" s="1762">
        <v>39030</v>
      </c>
      <c r="E11963" s="1103">
        <f t="shared" si="186"/>
        <v>21466.5</v>
      </c>
    </row>
    <row r="11964" spans="1:5" ht="15.6">
      <c r="A11964" s="3246" t="s">
        <v>33646</v>
      </c>
      <c r="B11964" s="1763" t="s">
        <v>33647</v>
      </c>
      <c r="C11964" s="1763" t="s">
        <v>22371</v>
      </c>
      <c r="D11964" s="1764">
        <v>42262</v>
      </c>
      <c r="E11964" s="1104">
        <f t="shared" si="186"/>
        <v>23244.100000000002</v>
      </c>
    </row>
    <row r="11965" spans="1:5" ht="15.6">
      <c r="A11965" s="3245" t="s">
        <v>33648</v>
      </c>
      <c r="B11965" s="1761" t="s">
        <v>33649</v>
      </c>
      <c r="C11965" s="1761" t="s">
        <v>22371</v>
      </c>
      <c r="D11965" s="1762">
        <v>42328</v>
      </c>
      <c r="E11965" s="1103">
        <f t="shared" si="186"/>
        <v>23280.400000000001</v>
      </c>
    </row>
    <row r="11966" spans="1:5" ht="15.6">
      <c r="A11966" s="3246" t="s">
        <v>33650</v>
      </c>
      <c r="B11966" s="1763" t="s">
        <v>33651</v>
      </c>
      <c r="C11966" s="1763" t="s">
        <v>22371</v>
      </c>
      <c r="D11966" s="1764">
        <v>42328</v>
      </c>
      <c r="E11966" s="1104">
        <f t="shared" si="186"/>
        <v>23280.400000000001</v>
      </c>
    </row>
    <row r="11967" spans="1:5" ht="15.6">
      <c r="A11967" s="3245" t="s">
        <v>33652</v>
      </c>
      <c r="B11967" s="1761" t="s">
        <v>33653</v>
      </c>
      <c r="C11967" s="1761" t="s">
        <v>22371</v>
      </c>
      <c r="D11967" s="1762">
        <v>42833</v>
      </c>
      <c r="E11967" s="1103">
        <f t="shared" si="186"/>
        <v>23558.15</v>
      </c>
    </row>
    <row r="11968" spans="1:5" ht="15.6">
      <c r="A11968" s="3246" t="s">
        <v>33654</v>
      </c>
      <c r="B11968" s="1763" t="s">
        <v>33655</v>
      </c>
      <c r="C11968" s="1763" t="s">
        <v>22371</v>
      </c>
      <c r="D11968" s="1764">
        <v>43708</v>
      </c>
      <c r="E11968" s="1104">
        <f t="shared" si="186"/>
        <v>24039.4</v>
      </c>
    </row>
    <row r="11969" spans="1:5" ht="15.6">
      <c r="A11969" s="3245" t="s">
        <v>33656</v>
      </c>
      <c r="B11969" s="1761" t="s">
        <v>33657</v>
      </c>
      <c r="C11969" s="1761" t="s">
        <v>22371</v>
      </c>
      <c r="D11969" s="1762">
        <v>43708</v>
      </c>
      <c r="E11969" s="1103">
        <f t="shared" si="186"/>
        <v>24039.4</v>
      </c>
    </row>
    <row r="11970" spans="1:5" ht="15.6">
      <c r="A11970" s="3246" t="s">
        <v>33658</v>
      </c>
      <c r="B11970" s="1763" t="s">
        <v>33659</v>
      </c>
      <c r="C11970" s="1763" t="s">
        <v>22371</v>
      </c>
      <c r="D11970" s="1764">
        <v>44214</v>
      </c>
      <c r="E11970" s="1104">
        <f t="shared" si="186"/>
        <v>24317.7</v>
      </c>
    </row>
    <row r="11971" spans="1:5" ht="15.6">
      <c r="A11971" s="3245" t="s">
        <v>33660</v>
      </c>
      <c r="B11971" s="1761" t="s">
        <v>33661</v>
      </c>
      <c r="C11971" s="1761" t="s">
        <v>22371</v>
      </c>
      <c r="D11971" s="1762">
        <v>44214</v>
      </c>
      <c r="E11971" s="1103">
        <f t="shared" si="186"/>
        <v>24317.7</v>
      </c>
    </row>
    <row r="11972" spans="1:5" ht="15.6">
      <c r="A11972" s="3246" t="s">
        <v>33662</v>
      </c>
      <c r="B11972" s="1763" t="s">
        <v>33663</v>
      </c>
      <c r="C11972" s="1763" t="s">
        <v>22371</v>
      </c>
      <c r="D11972" s="1764">
        <v>45403</v>
      </c>
      <c r="E11972" s="1104">
        <f t="shared" si="186"/>
        <v>24971.65</v>
      </c>
    </row>
    <row r="11973" spans="1:5" ht="15.6">
      <c r="A11973" s="3245" t="s">
        <v>33664</v>
      </c>
      <c r="B11973" s="1761" t="s">
        <v>33665</v>
      </c>
      <c r="C11973" s="1761" t="s">
        <v>22371</v>
      </c>
      <c r="D11973" s="1762">
        <v>45403</v>
      </c>
      <c r="E11973" s="1103">
        <f t="shared" si="186"/>
        <v>24971.65</v>
      </c>
    </row>
    <row r="11974" spans="1:5" ht="15.6">
      <c r="A11974" s="3246" t="s">
        <v>33666</v>
      </c>
      <c r="B11974" s="1763" t="s">
        <v>33667</v>
      </c>
      <c r="C11974" s="1763" t="s">
        <v>22371</v>
      </c>
      <c r="D11974" s="1764">
        <v>45538</v>
      </c>
      <c r="E11974" s="1104">
        <f t="shared" si="186"/>
        <v>25045.9</v>
      </c>
    </row>
    <row r="11975" spans="1:5" ht="15.6">
      <c r="A11975" s="3245" t="s">
        <v>33668</v>
      </c>
      <c r="B11975" s="1761" t="s">
        <v>33669</v>
      </c>
      <c r="C11975" s="1761" t="s">
        <v>22371</v>
      </c>
      <c r="D11975" s="1762">
        <v>45538</v>
      </c>
      <c r="E11975" s="1103">
        <f t="shared" si="186"/>
        <v>25045.9</v>
      </c>
    </row>
    <row r="11976" spans="1:5" ht="15.6">
      <c r="A11976" s="3246" t="s">
        <v>33670</v>
      </c>
      <c r="B11976" s="1763" t="s">
        <v>33671</v>
      </c>
      <c r="C11976" s="1763" t="s">
        <v>22371</v>
      </c>
      <c r="D11976" s="1764">
        <v>45909</v>
      </c>
      <c r="E11976" s="1104">
        <f t="shared" si="186"/>
        <v>25249.95</v>
      </c>
    </row>
    <row r="11977" spans="1:5" ht="15.6">
      <c r="A11977" s="3245" t="s">
        <v>33672</v>
      </c>
      <c r="B11977" s="1761" t="s">
        <v>33673</v>
      </c>
      <c r="C11977" s="1761" t="s">
        <v>22371</v>
      </c>
      <c r="D11977" s="1762">
        <v>45909</v>
      </c>
      <c r="E11977" s="1103">
        <f t="shared" si="186"/>
        <v>25249.95</v>
      </c>
    </row>
    <row r="11978" spans="1:5" ht="15.6">
      <c r="A11978" s="3246" t="s">
        <v>33674</v>
      </c>
      <c r="B11978" s="1763" t="s">
        <v>33675</v>
      </c>
      <c r="C11978" s="1763" t="s">
        <v>22371</v>
      </c>
      <c r="D11978" s="1764">
        <v>46044</v>
      </c>
      <c r="E11978" s="1104">
        <f t="shared" si="186"/>
        <v>25324.2</v>
      </c>
    </row>
    <row r="11979" spans="1:5" ht="15.6">
      <c r="A11979" s="3245" t="s">
        <v>33676</v>
      </c>
      <c r="B11979" s="1761" t="s">
        <v>33677</v>
      </c>
      <c r="C11979" s="1761" t="s">
        <v>22371</v>
      </c>
      <c r="D11979" s="1762">
        <v>46044</v>
      </c>
      <c r="E11979" s="1103">
        <f t="shared" si="186"/>
        <v>25324.2</v>
      </c>
    </row>
    <row r="11980" spans="1:5" ht="15.6">
      <c r="A11980" s="3246" t="s">
        <v>33678</v>
      </c>
      <c r="B11980" s="1763" t="s">
        <v>33679</v>
      </c>
      <c r="C11980" s="1763" t="s">
        <v>22371</v>
      </c>
      <c r="D11980" s="1764">
        <v>49034</v>
      </c>
      <c r="E11980" s="1104">
        <f t="shared" si="186"/>
        <v>26968.7</v>
      </c>
    </row>
    <row r="11981" spans="1:5" ht="15.6">
      <c r="A11981" s="3245" t="s">
        <v>33680</v>
      </c>
      <c r="B11981" s="1761" t="s">
        <v>33681</v>
      </c>
      <c r="C11981" s="1761" t="s">
        <v>22371</v>
      </c>
      <c r="D11981" s="1762">
        <v>49034</v>
      </c>
      <c r="E11981" s="1103">
        <f t="shared" ref="E11981:E12044" si="187">D11981*(100%-$E$8)</f>
        <v>26968.7</v>
      </c>
    </row>
    <row r="11982" spans="1:5" ht="15.6">
      <c r="A11982" s="3246" t="s">
        <v>33682</v>
      </c>
      <c r="B11982" s="1763" t="s">
        <v>33683</v>
      </c>
      <c r="C11982" s="1763" t="s">
        <v>22371</v>
      </c>
      <c r="D11982" s="1764">
        <v>50470</v>
      </c>
      <c r="E11982" s="1104">
        <f t="shared" si="187"/>
        <v>27758.500000000004</v>
      </c>
    </row>
    <row r="11983" spans="1:5" ht="15.6">
      <c r="A11983" s="3245" t="s">
        <v>33684</v>
      </c>
      <c r="B11983" s="1761" t="s">
        <v>33685</v>
      </c>
      <c r="C11983" s="1761" t="s">
        <v>22371</v>
      </c>
      <c r="D11983" s="1762">
        <v>50470</v>
      </c>
      <c r="E11983" s="1103">
        <f t="shared" si="187"/>
        <v>27758.500000000004</v>
      </c>
    </row>
    <row r="11984" spans="1:5" ht="15.6">
      <c r="A11984" s="3246" t="s">
        <v>33686</v>
      </c>
      <c r="B11984" s="1763" t="s">
        <v>33687</v>
      </c>
      <c r="C11984" s="1763" t="s">
        <v>22371</v>
      </c>
      <c r="D11984" s="1764">
        <v>52162</v>
      </c>
      <c r="E11984" s="1104">
        <f t="shared" si="187"/>
        <v>28689.100000000002</v>
      </c>
    </row>
    <row r="11985" spans="1:5" ht="15.6">
      <c r="A11985" s="3245" t="s">
        <v>33688</v>
      </c>
      <c r="B11985" s="1761" t="s">
        <v>33689</v>
      </c>
      <c r="C11985" s="1761" t="s">
        <v>22371</v>
      </c>
      <c r="D11985" s="1762">
        <v>52162</v>
      </c>
      <c r="E11985" s="1103">
        <f t="shared" si="187"/>
        <v>28689.100000000002</v>
      </c>
    </row>
    <row r="11986" spans="1:5" ht="15.6">
      <c r="A11986" s="3246" t="s">
        <v>29373</v>
      </c>
      <c r="B11986" s="1763" t="s">
        <v>29374</v>
      </c>
      <c r="C11986" s="1763" t="s">
        <v>22371</v>
      </c>
      <c r="D11986" s="1764">
        <v>17251</v>
      </c>
      <c r="E11986" s="1104">
        <f t="shared" si="187"/>
        <v>9488.0500000000011</v>
      </c>
    </row>
    <row r="11987" spans="1:5" ht="15.6">
      <c r="A11987" s="3245" t="s">
        <v>29375</v>
      </c>
      <c r="B11987" s="1761" t="s">
        <v>29376</v>
      </c>
      <c r="C11987" s="1761" t="s">
        <v>22371</v>
      </c>
      <c r="D11987" s="1762">
        <v>17251</v>
      </c>
      <c r="E11987" s="1103">
        <f t="shared" si="187"/>
        <v>9488.0500000000011</v>
      </c>
    </row>
    <row r="11988" spans="1:5" ht="15.6">
      <c r="A11988" s="3246" t="s">
        <v>33690</v>
      </c>
      <c r="B11988" s="1763" t="s">
        <v>29374</v>
      </c>
      <c r="C11988" s="1763" t="s">
        <v>22371</v>
      </c>
      <c r="D11988" s="1764">
        <v>17399</v>
      </c>
      <c r="E11988" s="1104">
        <f t="shared" si="187"/>
        <v>9569.4500000000007</v>
      </c>
    </row>
    <row r="11989" spans="1:5" ht="15.6">
      <c r="A11989" s="3245" t="s">
        <v>33691</v>
      </c>
      <c r="B11989" s="1761" t="s">
        <v>29376</v>
      </c>
      <c r="C11989" s="1761" t="s">
        <v>22371</v>
      </c>
      <c r="D11989" s="1762">
        <v>17399</v>
      </c>
      <c r="E11989" s="1103">
        <f t="shared" si="187"/>
        <v>9569.4500000000007</v>
      </c>
    </row>
    <row r="11990" spans="1:5" ht="15.6">
      <c r="A11990" s="3246" t="s">
        <v>26878</v>
      </c>
      <c r="B11990" s="1763" t="s">
        <v>5867</v>
      </c>
      <c r="C11990" s="1763" t="s">
        <v>22371</v>
      </c>
      <c r="D11990" s="1764">
        <v>17437</v>
      </c>
      <c r="E11990" s="1104">
        <f t="shared" si="187"/>
        <v>9590.35</v>
      </c>
    </row>
    <row r="11991" spans="1:5" ht="15.6">
      <c r="A11991" s="3245" t="s">
        <v>26879</v>
      </c>
      <c r="B11991" s="1761" t="s">
        <v>5868</v>
      </c>
      <c r="C11991" s="1761" t="s">
        <v>22371</v>
      </c>
      <c r="D11991" s="1762">
        <v>17437</v>
      </c>
      <c r="E11991" s="1103">
        <f t="shared" si="187"/>
        <v>9590.35</v>
      </c>
    </row>
    <row r="11992" spans="1:5" ht="15.6">
      <c r="A11992" s="3246" t="s">
        <v>33692</v>
      </c>
      <c r="B11992" s="1763" t="s">
        <v>5867</v>
      </c>
      <c r="C11992" s="1763" t="s">
        <v>22371</v>
      </c>
      <c r="D11992" s="1764">
        <v>17782</v>
      </c>
      <c r="E11992" s="1104">
        <f t="shared" si="187"/>
        <v>9780.1</v>
      </c>
    </row>
    <row r="11993" spans="1:5" ht="15.6">
      <c r="A11993" s="3245" t="s">
        <v>33693</v>
      </c>
      <c r="B11993" s="1761" t="s">
        <v>5868</v>
      </c>
      <c r="C11993" s="1761" t="s">
        <v>22371</v>
      </c>
      <c r="D11993" s="1762">
        <v>17782</v>
      </c>
      <c r="E11993" s="1103">
        <f t="shared" si="187"/>
        <v>9780.1</v>
      </c>
    </row>
    <row r="11994" spans="1:5" ht="15.6">
      <c r="A11994" s="3246" t="s">
        <v>29377</v>
      </c>
      <c r="B11994" s="1763" t="s">
        <v>29378</v>
      </c>
      <c r="C11994" s="1763" t="s">
        <v>22371</v>
      </c>
      <c r="D11994" s="1764">
        <v>18754</v>
      </c>
      <c r="E11994" s="1104">
        <f t="shared" si="187"/>
        <v>10314.700000000001</v>
      </c>
    </row>
    <row r="11995" spans="1:5" ht="15.6">
      <c r="A11995" s="3245" t="s">
        <v>29379</v>
      </c>
      <c r="B11995" s="1761" t="s">
        <v>29380</v>
      </c>
      <c r="C11995" s="1761" t="s">
        <v>22371</v>
      </c>
      <c r="D11995" s="1762">
        <v>18754</v>
      </c>
      <c r="E11995" s="1103">
        <f t="shared" si="187"/>
        <v>10314.700000000001</v>
      </c>
    </row>
    <row r="11996" spans="1:5" ht="15.6">
      <c r="A11996" s="3246" t="s">
        <v>29381</v>
      </c>
      <c r="B11996" s="1763" t="s">
        <v>29382</v>
      </c>
      <c r="C11996" s="1763" t="s">
        <v>22371</v>
      </c>
      <c r="D11996" s="1764">
        <v>18804</v>
      </c>
      <c r="E11996" s="1104">
        <f t="shared" si="187"/>
        <v>10342.200000000001</v>
      </c>
    </row>
    <row r="11997" spans="1:5" ht="15.6">
      <c r="A11997" s="3245" t="s">
        <v>29383</v>
      </c>
      <c r="B11997" s="1761" t="s">
        <v>29384</v>
      </c>
      <c r="C11997" s="1761" t="s">
        <v>22371</v>
      </c>
      <c r="D11997" s="1762">
        <v>18804</v>
      </c>
      <c r="E11997" s="1103">
        <f t="shared" si="187"/>
        <v>10342.200000000001</v>
      </c>
    </row>
    <row r="11998" spans="1:5" ht="15.6">
      <c r="A11998" s="3246" t="s">
        <v>33694</v>
      </c>
      <c r="B11998" s="1763" t="s">
        <v>29378</v>
      </c>
      <c r="C11998" s="1763" t="s">
        <v>22371</v>
      </c>
      <c r="D11998" s="1764">
        <v>18863</v>
      </c>
      <c r="E11998" s="1104">
        <f t="shared" si="187"/>
        <v>10374.650000000001</v>
      </c>
    </row>
    <row r="11999" spans="1:5" ht="15.6">
      <c r="A11999" s="3245" t="s">
        <v>33695</v>
      </c>
      <c r="B11999" s="1761" t="s">
        <v>29380</v>
      </c>
      <c r="C11999" s="1761" t="s">
        <v>22371</v>
      </c>
      <c r="D11999" s="1762">
        <v>18863</v>
      </c>
      <c r="E11999" s="1103">
        <f t="shared" si="187"/>
        <v>10374.650000000001</v>
      </c>
    </row>
    <row r="12000" spans="1:5" ht="15.6">
      <c r="A12000" s="3246" t="s">
        <v>26880</v>
      </c>
      <c r="B12000" s="1763" t="s">
        <v>5875</v>
      </c>
      <c r="C12000" s="1763" t="s">
        <v>22371</v>
      </c>
      <c r="D12000" s="1764">
        <v>18939</v>
      </c>
      <c r="E12000" s="1104">
        <f t="shared" si="187"/>
        <v>10416.450000000001</v>
      </c>
    </row>
    <row r="12001" spans="1:5" ht="15.6">
      <c r="A12001" s="3245" t="s">
        <v>26881</v>
      </c>
      <c r="B12001" s="1761" t="s">
        <v>5876</v>
      </c>
      <c r="C12001" s="1761" t="s">
        <v>22371</v>
      </c>
      <c r="D12001" s="1762">
        <v>18939</v>
      </c>
      <c r="E12001" s="1103">
        <f t="shared" si="187"/>
        <v>10416.450000000001</v>
      </c>
    </row>
    <row r="12002" spans="1:5" ht="15.6">
      <c r="A12002" s="3246" t="s">
        <v>26882</v>
      </c>
      <c r="B12002" s="1763" t="s">
        <v>5869</v>
      </c>
      <c r="C12002" s="1763" t="s">
        <v>22371</v>
      </c>
      <c r="D12002" s="1764">
        <v>18990</v>
      </c>
      <c r="E12002" s="1104">
        <f t="shared" si="187"/>
        <v>10444.5</v>
      </c>
    </row>
    <row r="12003" spans="1:5" ht="15.6">
      <c r="A12003" s="3245" t="s">
        <v>26883</v>
      </c>
      <c r="B12003" s="1761" t="s">
        <v>5870</v>
      </c>
      <c r="C12003" s="1761" t="s">
        <v>22371</v>
      </c>
      <c r="D12003" s="1762">
        <v>18990</v>
      </c>
      <c r="E12003" s="1103">
        <f t="shared" si="187"/>
        <v>10444.5</v>
      </c>
    </row>
    <row r="12004" spans="1:5" ht="15.6">
      <c r="A12004" s="3246" t="s">
        <v>29385</v>
      </c>
      <c r="B12004" s="1763" t="s">
        <v>29386</v>
      </c>
      <c r="C12004" s="1763" t="s">
        <v>22371</v>
      </c>
      <c r="D12004" s="1764">
        <v>19094</v>
      </c>
      <c r="E12004" s="1104">
        <f t="shared" si="187"/>
        <v>10501.7</v>
      </c>
    </row>
    <row r="12005" spans="1:5" ht="15.6">
      <c r="A12005" s="3245" t="s">
        <v>29387</v>
      </c>
      <c r="B12005" s="1761" t="s">
        <v>29388</v>
      </c>
      <c r="C12005" s="1761" t="s">
        <v>22371</v>
      </c>
      <c r="D12005" s="1762">
        <v>19094</v>
      </c>
      <c r="E12005" s="1103">
        <f t="shared" si="187"/>
        <v>10501.7</v>
      </c>
    </row>
    <row r="12006" spans="1:5" ht="15.6">
      <c r="A12006" s="3246" t="s">
        <v>33696</v>
      </c>
      <c r="B12006" s="1763" t="s">
        <v>5875</v>
      </c>
      <c r="C12006" s="1763" t="s">
        <v>22371</v>
      </c>
      <c r="D12006" s="1764">
        <v>19177</v>
      </c>
      <c r="E12006" s="1104">
        <f t="shared" si="187"/>
        <v>10547.35</v>
      </c>
    </row>
    <row r="12007" spans="1:5" ht="15.6">
      <c r="A12007" s="3245" t="s">
        <v>33697</v>
      </c>
      <c r="B12007" s="1761" t="s">
        <v>5876</v>
      </c>
      <c r="C12007" s="1761" t="s">
        <v>22371</v>
      </c>
      <c r="D12007" s="1762">
        <v>19177</v>
      </c>
      <c r="E12007" s="1103">
        <f t="shared" si="187"/>
        <v>10547.35</v>
      </c>
    </row>
    <row r="12008" spans="1:5" ht="15.6">
      <c r="A12008" s="3246" t="s">
        <v>29397</v>
      </c>
      <c r="B12008" s="1763" t="s">
        <v>29398</v>
      </c>
      <c r="C12008" s="1763" t="s">
        <v>22371</v>
      </c>
      <c r="D12008" s="1764">
        <v>19206</v>
      </c>
      <c r="E12008" s="1104">
        <f t="shared" si="187"/>
        <v>10563.300000000001</v>
      </c>
    </row>
    <row r="12009" spans="1:5" ht="15.6">
      <c r="A12009" s="3245" t="s">
        <v>29399</v>
      </c>
      <c r="B12009" s="1761" t="s">
        <v>29400</v>
      </c>
      <c r="C12009" s="1761" t="s">
        <v>22371</v>
      </c>
      <c r="D12009" s="1762">
        <v>19206</v>
      </c>
      <c r="E12009" s="1103">
        <f t="shared" si="187"/>
        <v>10563.300000000001</v>
      </c>
    </row>
    <row r="12010" spans="1:5" ht="15.6">
      <c r="A12010" s="3246" t="s">
        <v>33698</v>
      </c>
      <c r="B12010" s="1763" t="s">
        <v>29386</v>
      </c>
      <c r="C12010" s="1763" t="s">
        <v>22371</v>
      </c>
      <c r="D12010" s="1764">
        <v>19212</v>
      </c>
      <c r="E12010" s="1104">
        <f t="shared" si="187"/>
        <v>10566.6</v>
      </c>
    </row>
    <row r="12011" spans="1:5" ht="15.6">
      <c r="A12011" s="3245" t="s">
        <v>33699</v>
      </c>
      <c r="B12011" s="1761" t="s">
        <v>29388</v>
      </c>
      <c r="C12011" s="1761" t="s">
        <v>22371</v>
      </c>
      <c r="D12011" s="1762">
        <v>19212</v>
      </c>
      <c r="E12011" s="1103">
        <f t="shared" si="187"/>
        <v>10566.6</v>
      </c>
    </row>
    <row r="12012" spans="1:5" ht="15.6">
      <c r="A12012" s="3246" t="s">
        <v>26884</v>
      </c>
      <c r="B12012" s="1763" t="s">
        <v>5871</v>
      </c>
      <c r="C12012" s="1763" t="s">
        <v>22371</v>
      </c>
      <c r="D12012" s="1764">
        <v>19280</v>
      </c>
      <c r="E12012" s="1104">
        <f t="shared" si="187"/>
        <v>10604</v>
      </c>
    </row>
    <row r="12013" spans="1:5" ht="15.6">
      <c r="A12013" s="3245" t="s">
        <v>26885</v>
      </c>
      <c r="B12013" s="1761" t="s">
        <v>5872</v>
      </c>
      <c r="C12013" s="1761" t="s">
        <v>22371</v>
      </c>
      <c r="D12013" s="1762">
        <v>19280</v>
      </c>
      <c r="E12013" s="1103">
        <f t="shared" si="187"/>
        <v>10604</v>
      </c>
    </row>
    <row r="12014" spans="1:5" ht="15.6">
      <c r="A12014" s="3246" t="s">
        <v>33700</v>
      </c>
      <c r="B12014" s="1763" t="s">
        <v>29398</v>
      </c>
      <c r="C12014" s="1763" t="s">
        <v>22371</v>
      </c>
      <c r="D12014" s="1764">
        <v>19351</v>
      </c>
      <c r="E12014" s="1104">
        <f t="shared" si="187"/>
        <v>10643.050000000001</v>
      </c>
    </row>
    <row r="12015" spans="1:5" ht="15.6">
      <c r="A12015" s="3245" t="s">
        <v>33701</v>
      </c>
      <c r="B12015" s="1761" t="s">
        <v>29400</v>
      </c>
      <c r="C12015" s="1761" t="s">
        <v>22371</v>
      </c>
      <c r="D12015" s="1762">
        <v>19351</v>
      </c>
      <c r="E12015" s="1103">
        <f t="shared" si="187"/>
        <v>10643.050000000001</v>
      </c>
    </row>
    <row r="12016" spans="1:5" ht="15.6">
      <c r="A12016" s="3246" t="s">
        <v>26906</v>
      </c>
      <c r="B12016" s="1763" t="s">
        <v>26907</v>
      </c>
      <c r="C12016" s="1763" t="s">
        <v>22371</v>
      </c>
      <c r="D12016" s="1764">
        <v>19377</v>
      </c>
      <c r="E12016" s="1104">
        <f t="shared" si="187"/>
        <v>10657.35</v>
      </c>
    </row>
    <row r="12017" spans="1:5" ht="15.6">
      <c r="A12017" s="3245" t="s">
        <v>26908</v>
      </c>
      <c r="B12017" s="1761" t="s">
        <v>26909</v>
      </c>
      <c r="C12017" s="1761" t="s">
        <v>22371</v>
      </c>
      <c r="D12017" s="1762">
        <v>19377</v>
      </c>
      <c r="E12017" s="1103">
        <f t="shared" si="187"/>
        <v>10657.35</v>
      </c>
    </row>
    <row r="12018" spans="1:5" ht="15.6">
      <c r="A12018" s="3246" t="s">
        <v>33702</v>
      </c>
      <c r="B12018" s="1763" t="s">
        <v>5871</v>
      </c>
      <c r="C12018" s="1763" t="s">
        <v>22371</v>
      </c>
      <c r="D12018" s="1764">
        <v>19526</v>
      </c>
      <c r="E12018" s="1104">
        <f t="shared" si="187"/>
        <v>10739.300000000001</v>
      </c>
    </row>
    <row r="12019" spans="1:5" ht="15.6">
      <c r="A12019" s="3245" t="s">
        <v>33703</v>
      </c>
      <c r="B12019" s="1761" t="s">
        <v>5872</v>
      </c>
      <c r="C12019" s="1761" t="s">
        <v>22371</v>
      </c>
      <c r="D12019" s="1762">
        <v>19526</v>
      </c>
      <c r="E12019" s="1103">
        <f t="shared" si="187"/>
        <v>10739.300000000001</v>
      </c>
    </row>
    <row r="12020" spans="1:5" ht="15.6">
      <c r="A12020" s="3246" t="s">
        <v>33704</v>
      </c>
      <c r="B12020" s="1763" t="s">
        <v>26907</v>
      </c>
      <c r="C12020" s="1763" t="s">
        <v>22371</v>
      </c>
      <c r="D12020" s="1764">
        <v>19526</v>
      </c>
      <c r="E12020" s="1104">
        <f t="shared" si="187"/>
        <v>10739.300000000001</v>
      </c>
    </row>
    <row r="12021" spans="1:5" ht="15.6">
      <c r="A12021" s="3245" t="s">
        <v>33705</v>
      </c>
      <c r="B12021" s="1761" t="s">
        <v>26909</v>
      </c>
      <c r="C12021" s="1761" t="s">
        <v>22371</v>
      </c>
      <c r="D12021" s="1762">
        <v>19526</v>
      </c>
      <c r="E12021" s="1103">
        <f t="shared" si="187"/>
        <v>10739.300000000001</v>
      </c>
    </row>
    <row r="12022" spans="1:5" ht="15.6">
      <c r="A12022" s="3246" t="s">
        <v>29389</v>
      </c>
      <c r="B12022" s="1763" t="s">
        <v>29390</v>
      </c>
      <c r="C12022" s="1763" t="s">
        <v>22371</v>
      </c>
      <c r="D12022" s="1764">
        <v>19737</v>
      </c>
      <c r="E12022" s="1104">
        <f t="shared" si="187"/>
        <v>10855.35</v>
      </c>
    </row>
    <row r="12023" spans="1:5" ht="15.6">
      <c r="A12023" s="3245" t="s">
        <v>29391</v>
      </c>
      <c r="B12023" s="1761" t="s">
        <v>29392</v>
      </c>
      <c r="C12023" s="1761" t="s">
        <v>22371</v>
      </c>
      <c r="D12023" s="1762">
        <v>19737</v>
      </c>
      <c r="E12023" s="1103">
        <f t="shared" si="187"/>
        <v>10855.35</v>
      </c>
    </row>
    <row r="12024" spans="1:5" ht="15.6">
      <c r="A12024" s="3246" t="s">
        <v>26886</v>
      </c>
      <c r="B12024" s="1763" t="s">
        <v>5873</v>
      </c>
      <c r="C12024" s="1763" t="s">
        <v>22371</v>
      </c>
      <c r="D12024" s="1764">
        <v>19923</v>
      </c>
      <c r="E12024" s="1104">
        <f t="shared" si="187"/>
        <v>10957.650000000001</v>
      </c>
    </row>
    <row r="12025" spans="1:5" ht="15.6">
      <c r="A12025" s="3245" t="s">
        <v>26887</v>
      </c>
      <c r="B12025" s="1761" t="s">
        <v>5874</v>
      </c>
      <c r="C12025" s="1761" t="s">
        <v>22371</v>
      </c>
      <c r="D12025" s="1762">
        <v>19923</v>
      </c>
      <c r="E12025" s="1103">
        <f t="shared" si="187"/>
        <v>10957.650000000001</v>
      </c>
    </row>
    <row r="12026" spans="1:5" ht="15.6">
      <c r="A12026" s="3246" t="s">
        <v>26888</v>
      </c>
      <c r="B12026" s="1763" t="s">
        <v>5879</v>
      </c>
      <c r="C12026" s="1763" t="s">
        <v>22371</v>
      </c>
      <c r="D12026" s="1764">
        <v>20008</v>
      </c>
      <c r="E12026" s="1104">
        <f t="shared" si="187"/>
        <v>11004.400000000001</v>
      </c>
    </row>
    <row r="12027" spans="1:5" ht="15.6">
      <c r="A12027" s="3245" t="s">
        <v>26889</v>
      </c>
      <c r="B12027" s="1761" t="s">
        <v>5880</v>
      </c>
      <c r="C12027" s="1761" t="s">
        <v>22371</v>
      </c>
      <c r="D12027" s="1762">
        <v>20008</v>
      </c>
      <c r="E12027" s="1103">
        <f t="shared" si="187"/>
        <v>11004.400000000001</v>
      </c>
    </row>
    <row r="12028" spans="1:5" ht="15.6">
      <c r="A12028" s="3246" t="s">
        <v>33706</v>
      </c>
      <c r="B12028" s="1763" t="s">
        <v>5879</v>
      </c>
      <c r="C12028" s="1763" t="s">
        <v>22371</v>
      </c>
      <c r="D12028" s="1764">
        <v>20014</v>
      </c>
      <c r="E12028" s="1104">
        <f t="shared" si="187"/>
        <v>11007.7</v>
      </c>
    </row>
    <row r="12029" spans="1:5" ht="15.6">
      <c r="A12029" s="3245" t="s">
        <v>33707</v>
      </c>
      <c r="B12029" s="1761" t="s">
        <v>5880</v>
      </c>
      <c r="C12029" s="1761" t="s">
        <v>22371</v>
      </c>
      <c r="D12029" s="1762">
        <v>20014</v>
      </c>
      <c r="E12029" s="1103">
        <f t="shared" si="187"/>
        <v>11007.7</v>
      </c>
    </row>
    <row r="12030" spans="1:5" ht="15.6">
      <c r="A12030" s="3246" t="s">
        <v>29401</v>
      </c>
      <c r="B12030" s="1763" t="s">
        <v>29402</v>
      </c>
      <c r="C12030" s="1763" t="s">
        <v>22371</v>
      </c>
      <c r="D12030" s="1764">
        <v>20057</v>
      </c>
      <c r="E12030" s="1104">
        <f t="shared" si="187"/>
        <v>11031.35</v>
      </c>
    </row>
    <row r="12031" spans="1:5" ht="15.6">
      <c r="A12031" s="3245" t="s">
        <v>29403</v>
      </c>
      <c r="B12031" s="1761" t="s">
        <v>29404</v>
      </c>
      <c r="C12031" s="1761" t="s">
        <v>22371</v>
      </c>
      <c r="D12031" s="1762">
        <v>20057</v>
      </c>
      <c r="E12031" s="1103">
        <f t="shared" si="187"/>
        <v>11031.35</v>
      </c>
    </row>
    <row r="12032" spans="1:5" ht="15.6">
      <c r="A12032" s="3246" t="s">
        <v>33708</v>
      </c>
      <c r="B12032" s="1763" t="s">
        <v>29402</v>
      </c>
      <c r="C12032" s="1763" t="s">
        <v>22371</v>
      </c>
      <c r="D12032" s="1764">
        <v>20223</v>
      </c>
      <c r="E12032" s="1104">
        <f t="shared" si="187"/>
        <v>11122.650000000001</v>
      </c>
    </row>
    <row r="12033" spans="1:5" ht="15.6">
      <c r="A12033" s="3245" t="s">
        <v>33709</v>
      </c>
      <c r="B12033" s="1761" t="s">
        <v>29404</v>
      </c>
      <c r="C12033" s="1761" t="s">
        <v>22371</v>
      </c>
      <c r="D12033" s="1762">
        <v>20223</v>
      </c>
      <c r="E12033" s="1103">
        <f t="shared" si="187"/>
        <v>11122.650000000001</v>
      </c>
    </row>
    <row r="12034" spans="1:5" ht="15.6">
      <c r="A12034" s="3246" t="s">
        <v>26922</v>
      </c>
      <c r="B12034" s="1763" t="s">
        <v>26923</v>
      </c>
      <c r="C12034" s="1763" t="s">
        <v>22371</v>
      </c>
      <c r="D12034" s="1764">
        <v>20228</v>
      </c>
      <c r="E12034" s="1104">
        <f t="shared" si="187"/>
        <v>11125.400000000001</v>
      </c>
    </row>
    <row r="12035" spans="1:5" ht="15.6">
      <c r="A12035" s="3245" t="s">
        <v>26924</v>
      </c>
      <c r="B12035" s="1761" t="s">
        <v>26925</v>
      </c>
      <c r="C12035" s="1761" t="s">
        <v>22371</v>
      </c>
      <c r="D12035" s="1762">
        <v>20228</v>
      </c>
      <c r="E12035" s="1103">
        <f t="shared" si="187"/>
        <v>11125.400000000001</v>
      </c>
    </row>
    <row r="12036" spans="1:5" ht="15.6">
      <c r="A12036" s="3246" t="s">
        <v>29393</v>
      </c>
      <c r="B12036" s="1763" t="s">
        <v>29394</v>
      </c>
      <c r="C12036" s="1763" t="s">
        <v>22371</v>
      </c>
      <c r="D12036" s="1764">
        <v>20385</v>
      </c>
      <c r="E12036" s="1104">
        <f t="shared" si="187"/>
        <v>11211.75</v>
      </c>
    </row>
    <row r="12037" spans="1:5" ht="15.6">
      <c r="A12037" s="3245" t="s">
        <v>29395</v>
      </c>
      <c r="B12037" s="1761" t="s">
        <v>29396</v>
      </c>
      <c r="C12037" s="1761" t="s">
        <v>22371</v>
      </c>
      <c r="D12037" s="1762">
        <v>20385</v>
      </c>
      <c r="E12037" s="1103">
        <f t="shared" si="187"/>
        <v>11211.75</v>
      </c>
    </row>
    <row r="12038" spans="1:5" ht="15.6">
      <c r="A12038" s="3246" t="s">
        <v>33710</v>
      </c>
      <c r="B12038" s="1763" t="s">
        <v>26923</v>
      </c>
      <c r="C12038" s="1763" t="s">
        <v>22371</v>
      </c>
      <c r="D12038" s="1764">
        <v>20397</v>
      </c>
      <c r="E12038" s="1104">
        <f t="shared" si="187"/>
        <v>11218.35</v>
      </c>
    </row>
    <row r="12039" spans="1:5" ht="15.6">
      <c r="A12039" s="3245" t="s">
        <v>33711</v>
      </c>
      <c r="B12039" s="1761" t="s">
        <v>26925</v>
      </c>
      <c r="C12039" s="1761" t="s">
        <v>22371</v>
      </c>
      <c r="D12039" s="1762">
        <v>20397</v>
      </c>
      <c r="E12039" s="1103">
        <f t="shared" si="187"/>
        <v>11218.35</v>
      </c>
    </row>
    <row r="12040" spans="1:5" ht="15.6">
      <c r="A12040" s="3246" t="s">
        <v>26890</v>
      </c>
      <c r="B12040" s="1763" t="s">
        <v>5877</v>
      </c>
      <c r="C12040" s="1763" t="s">
        <v>22371</v>
      </c>
      <c r="D12040" s="1764">
        <v>20571</v>
      </c>
      <c r="E12040" s="1104">
        <f t="shared" si="187"/>
        <v>11314.050000000001</v>
      </c>
    </row>
    <row r="12041" spans="1:5" ht="15.6">
      <c r="A12041" s="3245" t="s">
        <v>26891</v>
      </c>
      <c r="B12041" s="1761" t="s">
        <v>5878</v>
      </c>
      <c r="C12041" s="1761" t="s">
        <v>22371</v>
      </c>
      <c r="D12041" s="1762">
        <v>20571</v>
      </c>
      <c r="E12041" s="1103">
        <f t="shared" si="187"/>
        <v>11314.050000000001</v>
      </c>
    </row>
    <row r="12042" spans="1:5" ht="15.6">
      <c r="A12042" s="3246" t="s">
        <v>33712</v>
      </c>
      <c r="B12042" s="1763" t="s">
        <v>5887</v>
      </c>
      <c r="C12042" s="1763" t="s">
        <v>22371</v>
      </c>
      <c r="D12042" s="1764">
        <v>20572</v>
      </c>
      <c r="E12042" s="1104">
        <f t="shared" si="187"/>
        <v>11314.6</v>
      </c>
    </row>
    <row r="12043" spans="1:5" ht="15.6">
      <c r="A12043" s="3245" t="s">
        <v>33713</v>
      </c>
      <c r="B12043" s="1761" t="s">
        <v>5888</v>
      </c>
      <c r="C12043" s="1761" t="s">
        <v>22371</v>
      </c>
      <c r="D12043" s="1762">
        <v>20572</v>
      </c>
      <c r="E12043" s="1103">
        <f t="shared" si="187"/>
        <v>11314.6</v>
      </c>
    </row>
    <row r="12044" spans="1:5" ht="15.6">
      <c r="A12044" s="3246" t="s">
        <v>26892</v>
      </c>
      <c r="B12044" s="1763" t="s">
        <v>5883</v>
      </c>
      <c r="C12044" s="1763" t="s">
        <v>22371</v>
      </c>
      <c r="D12044" s="1764">
        <v>20684</v>
      </c>
      <c r="E12044" s="1104">
        <f t="shared" si="187"/>
        <v>11376.2</v>
      </c>
    </row>
    <row r="12045" spans="1:5" ht="15.6">
      <c r="A12045" s="3245" t="s">
        <v>26893</v>
      </c>
      <c r="B12045" s="1761" t="s">
        <v>5884</v>
      </c>
      <c r="C12045" s="1761" t="s">
        <v>22371</v>
      </c>
      <c r="D12045" s="1762">
        <v>20684</v>
      </c>
      <c r="E12045" s="1103">
        <f t="shared" ref="E12045:E12108" si="188">D12045*(100%-$E$8)</f>
        <v>11376.2</v>
      </c>
    </row>
    <row r="12046" spans="1:5" ht="15.6">
      <c r="A12046" s="3246" t="s">
        <v>33714</v>
      </c>
      <c r="B12046" s="1763" t="s">
        <v>5883</v>
      </c>
      <c r="C12046" s="1763" t="s">
        <v>22371</v>
      </c>
      <c r="D12046" s="1764">
        <v>20711</v>
      </c>
      <c r="E12046" s="1104">
        <f t="shared" si="188"/>
        <v>11391.050000000001</v>
      </c>
    </row>
    <row r="12047" spans="1:5" ht="15.6">
      <c r="A12047" s="3245" t="s">
        <v>33715</v>
      </c>
      <c r="B12047" s="1761" t="s">
        <v>5884</v>
      </c>
      <c r="C12047" s="1761" t="s">
        <v>22371</v>
      </c>
      <c r="D12047" s="1762">
        <v>20711</v>
      </c>
      <c r="E12047" s="1103">
        <f t="shared" si="188"/>
        <v>11391.050000000001</v>
      </c>
    </row>
    <row r="12048" spans="1:5" ht="15.6">
      <c r="A12048" s="3246" t="s">
        <v>26894</v>
      </c>
      <c r="B12048" s="1763" t="s">
        <v>5887</v>
      </c>
      <c r="C12048" s="1763" t="s">
        <v>22371</v>
      </c>
      <c r="D12048" s="1764">
        <v>20809</v>
      </c>
      <c r="E12048" s="1104">
        <f t="shared" si="188"/>
        <v>11444.95</v>
      </c>
    </row>
    <row r="12049" spans="1:5" ht="15.6">
      <c r="A12049" s="3245" t="s">
        <v>26895</v>
      </c>
      <c r="B12049" s="1761" t="s">
        <v>5888</v>
      </c>
      <c r="C12049" s="1761" t="s">
        <v>22371</v>
      </c>
      <c r="D12049" s="1762">
        <v>20809</v>
      </c>
      <c r="E12049" s="1103">
        <f t="shared" si="188"/>
        <v>11444.95</v>
      </c>
    </row>
    <row r="12050" spans="1:5" ht="15.6">
      <c r="A12050" s="3246" t="s">
        <v>29405</v>
      </c>
      <c r="B12050" s="1763" t="s">
        <v>29406</v>
      </c>
      <c r="C12050" s="1763" t="s">
        <v>22371</v>
      </c>
      <c r="D12050" s="1764">
        <v>20881</v>
      </c>
      <c r="E12050" s="1104">
        <f t="shared" si="188"/>
        <v>11484.550000000001</v>
      </c>
    </row>
    <row r="12051" spans="1:5" ht="15.6">
      <c r="A12051" s="3245" t="s">
        <v>29407</v>
      </c>
      <c r="B12051" s="1761" t="s">
        <v>29408</v>
      </c>
      <c r="C12051" s="1761" t="s">
        <v>22371</v>
      </c>
      <c r="D12051" s="1762">
        <v>20881</v>
      </c>
      <c r="E12051" s="1103">
        <f t="shared" si="188"/>
        <v>11484.550000000001</v>
      </c>
    </row>
    <row r="12052" spans="1:5" ht="15.6">
      <c r="A12052" s="3246" t="s">
        <v>26930</v>
      </c>
      <c r="B12052" s="1763" t="s">
        <v>26931</v>
      </c>
      <c r="C12052" s="1763" t="s">
        <v>22371</v>
      </c>
      <c r="D12052" s="1764">
        <v>21052</v>
      </c>
      <c r="E12052" s="1104">
        <f t="shared" si="188"/>
        <v>11578.6</v>
      </c>
    </row>
    <row r="12053" spans="1:5" ht="15.6">
      <c r="A12053" s="3245" t="s">
        <v>26932</v>
      </c>
      <c r="B12053" s="1761" t="s">
        <v>26933</v>
      </c>
      <c r="C12053" s="1761" t="s">
        <v>22371</v>
      </c>
      <c r="D12053" s="1762">
        <v>21052</v>
      </c>
      <c r="E12053" s="1103">
        <f t="shared" si="188"/>
        <v>11578.6</v>
      </c>
    </row>
    <row r="12054" spans="1:5" ht="15.6">
      <c r="A12054" s="3246" t="s">
        <v>26896</v>
      </c>
      <c r="B12054" s="1763" t="s">
        <v>5881</v>
      </c>
      <c r="C12054" s="1763" t="s">
        <v>22371</v>
      </c>
      <c r="D12054" s="1764">
        <v>21741</v>
      </c>
      <c r="E12054" s="1104">
        <f t="shared" si="188"/>
        <v>11957.550000000001</v>
      </c>
    </row>
    <row r="12055" spans="1:5" ht="15.6">
      <c r="A12055" s="3245" t="s">
        <v>26897</v>
      </c>
      <c r="B12055" s="1761" t="s">
        <v>5882</v>
      </c>
      <c r="C12055" s="1761" t="s">
        <v>22371</v>
      </c>
      <c r="D12055" s="1762">
        <v>21741</v>
      </c>
      <c r="E12055" s="1103">
        <f t="shared" si="188"/>
        <v>11957.550000000001</v>
      </c>
    </row>
    <row r="12056" spans="1:5" ht="15.6">
      <c r="A12056" s="3246" t="s">
        <v>29409</v>
      </c>
      <c r="B12056" s="1763" t="s">
        <v>29410</v>
      </c>
      <c r="C12056" s="1763" t="s">
        <v>22371</v>
      </c>
      <c r="D12056" s="1764">
        <v>21774</v>
      </c>
      <c r="E12056" s="1104">
        <f t="shared" si="188"/>
        <v>11975.7</v>
      </c>
    </row>
    <row r="12057" spans="1:5" ht="15.6">
      <c r="A12057" s="3245" t="s">
        <v>29411</v>
      </c>
      <c r="B12057" s="1761" t="s">
        <v>29412</v>
      </c>
      <c r="C12057" s="1761" t="s">
        <v>22371</v>
      </c>
      <c r="D12057" s="1762">
        <v>21774</v>
      </c>
      <c r="E12057" s="1103">
        <f t="shared" si="188"/>
        <v>11975.7</v>
      </c>
    </row>
    <row r="12058" spans="1:5" ht="15.6">
      <c r="A12058" s="3246" t="s">
        <v>29413</v>
      </c>
      <c r="B12058" s="1763" t="s">
        <v>29414</v>
      </c>
      <c r="C12058" s="1763" t="s">
        <v>22371</v>
      </c>
      <c r="D12058" s="1764">
        <v>21816</v>
      </c>
      <c r="E12058" s="1104">
        <f t="shared" si="188"/>
        <v>11998.800000000001</v>
      </c>
    </row>
    <row r="12059" spans="1:5" ht="15.6">
      <c r="A12059" s="3245" t="s">
        <v>29415</v>
      </c>
      <c r="B12059" s="1761" t="s">
        <v>29416</v>
      </c>
      <c r="C12059" s="1761" t="s">
        <v>22371</v>
      </c>
      <c r="D12059" s="1762">
        <v>21816</v>
      </c>
      <c r="E12059" s="1103">
        <f t="shared" si="188"/>
        <v>11998.800000000001</v>
      </c>
    </row>
    <row r="12060" spans="1:5" ht="15.6">
      <c r="A12060" s="3246" t="s">
        <v>26946</v>
      </c>
      <c r="B12060" s="1763" t="s">
        <v>26947</v>
      </c>
      <c r="C12060" s="1763" t="s">
        <v>22371</v>
      </c>
      <c r="D12060" s="1764">
        <v>21945</v>
      </c>
      <c r="E12060" s="1104">
        <f t="shared" si="188"/>
        <v>12069.750000000002</v>
      </c>
    </row>
    <row r="12061" spans="1:5" ht="15.6">
      <c r="A12061" s="3245" t="s">
        <v>26948</v>
      </c>
      <c r="B12061" s="1761" t="s">
        <v>26949</v>
      </c>
      <c r="C12061" s="1761" t="s">
        <v>22371</v>
      </c>
      <c r="D12061" s="1762">
        <v>21945</v>
      </c>
      <c r="E12061" s="1103">
        <f t="shared" si="188"/>
        <v>12069.750000000002</v>
      </c>
    </row>
    <row r="12062" spans="1:5" ht="15.6">
      <c r="A12062" s="3246" t="s">
        <v>33716</v>
      </c>
      <c r="B12062" s="1763" t="s">
        <v>29414</v>
      </c>
      <c r="C12062" s="1763" t="s">
        <v>22371</v>
      </c>
      <c r="D12062" s="1764">
        <v>21966</v>
      </c>
      <c r="E12062" s="1104">
        <f t="shared" si="188"/>
        <v>12081.300000000001</v>
      </c>
    </row>
    <row r="12063" spans="1:5" ht="15.6">
      <c r="A12063" s="3245" t="s">
        <v>33717</v>
      </c>
      <c r="B12063" s="1761" t="s">
        <v>29416</v>
      </c>
      <c r="C12063" s="1761" t="s">
        <v>22371</v>
      </c>
      <c r="D12063" s="1762">
        <v>21966</v>
      </c>
      <c r="E12063" s="1103">
        <f t="shared" si="188"/>
        <v>12081.300000000001</v>
      </c>
    </row>
    <row r="12064" spans="1:5" ht="15.6">
      <c r="A12064" s="3246" t="s">
        <v>26950</v>
      </c>
      <c r="B12064" s="1763" t="s">
        <v>26951</v>
      </c>
      <c r="C12064" s="1763" t="s">
        <v>22371</v>
      </c>
      <c r="D12064" s="1764">
        <v>21987</v>
      </c>
      <c r="E12064" s="1104">
        <f t="shared" si="188"/>
        <v>12092.85</v>
      </c>
    </row>
    <row r="12065" spans="1:5" ht="15.6">
      <c r="A12065" s="3245" t="s">
        <v>26952</v>
      </c>
      <c r="B12065" s="1761" t="s">
        <v>26953</v>
      </c>
      <c r="C12065" s="1761" t="s">
        <v>22371</v>
      </c>
      <c r="D12065" s="1762">
        <v>21987</v>
      </c>
      <c r="E12065" s="1103">
        <f t="shared" si="188"/>
        <v>12092.85</v>
      </c>
    </row>
    <row r="12066" spans="1:5" ht="15.6">
      <c r="A12066" s="3246" t="s">
        <v>33718</v>
      </c>
      <c r="B12066" s="1763" t="s">
        <v>26951</v>
      </c>
      <c r="C12066" s="1763" t="s">
        <v>22371</v>
      </c>
      <c r="D12066" s="1764">
        <v>22036</v>
      </c>
      <c r="E12066" s="1104">
        <f t="shared" si="188"/>
        <v>12119.800000000001</v>
      </c>
    </row>
    <row r="12067" spans="1:5" ht="15.6">
      <c r="A12067" s="3245" t="s">
        <v>33719</v>
      </c>
      <c r="B12067" s="1761" t="s">
        <v>26953</v>
      </c>
      <c r="C12067" s="1761" t="s">
        <v>22371</v>
      </c>
      <c r="D12067" s="1762">
        <v>22036</v>
      </c>
      <c r="E12067" s="1103">
        <f t="shared" si="188"/>
        <v>12119.800000000001</v>
      </c>
    </row>
    <row r="12068" spans="1:5" ht="15.6">
      <c r="A12068" s="3246" t="s">
        <v>33720</v>
      </c>
      <c r="B12068" s="1763" t="s">
        <v>23736</v>
      </c>
      <c r="C12068" s="1763" t="s">
        <v>22371</v>
      </c>
      <c r="D12068" s="1764">
        <v>22245</v>
      </c>
      <c r="E12068" s="1104">
        <f t="shared" si="188"/>
        <v>12234.750000000002</v>
      </c>
    </row>
    <row r="12069" spans="1:5" ht="15.6">
      <c r="A12069" s="3245" t="s">
        <v>33721</v>
      </c>
      <c r="B12069" s="1761" t="s">
        <v>23740</v>
      </c>
      <c r="C12069" s="1761" t="s">
        <v>22371</v>
      </c>
      <c r="D12069" s="1762">
        <v>22245</v>
      </c>
      <c r="E12069" s="1103">
        <f t="shared" si="188"/>
        <v>12234.750000000002</v>
      </c>
    </row>
    <row r="12070" spans="1:5" ht="15.6">
      <c r="A12070" s="3246" t="s">
        <v>26898</v>
      </c>
      <c r="B12070" s="1763" t="s">
        <v>23736</v>
      </c>
      <c r="C12070" s="1763" t="s">
        <v>22371</v>
      </c>
      <c r="D12070" s="1764">
        <v>22252</v>
      </c>
      <c r="E12070" s="1104">
        <f t="shared" si="188"/>
        <v>12238.6</v>
      </c>
    </row>
    <row r="12071" spans="1:5" ht="15.6">
      <c r="A12071" s="3245" t="s">
        <v>26899</v>
      </c>
      <c r="B12071" s="1761" t="s">
        <v>23740</v>
      </c>
      <c r="C12071" s="1761" t="s">
        <v>22371</v>
      </c>
      <c r="D12071" s="1762">
        <v>22252</v>
      </c>
      <c r="E12071" s="1103">
        <f t="shared" si="188"/>
        <v>12238.6</v>
      </c>
    </row>
    <row r="12072" spans="1:5" ht="15.6">
      <c r="A12072" s="3246" t="s">
        <v>26900</v>
      </c>
      <c r="B12072" s="1763" t="s">
        <v>5891</v>
      </c>
      <c r="C12072" s="1763" t="s">
        <v>22371</v>
      </c>
      <c r="D12072" s="1764">
        <v>22293</v>
      </c>
      <c r="E12072" s="1104">
        <f t="shared" si="188"/>
        <v>12261.150000000001</v>
      </c>
    </row>
    <row r="12073" spans="1:5" ht="15.6">
      <c r="A12073" s="3245" t="s">
        <v>26901</v>
      </c>
      <c r="B12073" s="1761" t="s">
        <v>5892</v>
      </c>
      <c r="C12073" s="1761" t="s">
        <v>22371</v>
      </c>
      <c r="D12073" s="1762">
        <v>22293</v>
      </c>
      <c r="E12073" s="1103">
        <f t="shared" si="188"/>
        <v>12261.150000000001</v>
      </c>
    </row>
    <row r="12074" spans="1:5" ht="15.6">
      <c r="A12074" s="3246" t="s">
        <v>33722</v>
      </c>
      <c r="B12074" s="1763" t="s">
        <v>5891</v>
      </c>
      <c r="C12074" s="1763" t="s">
        <v>22371</v>
      </c>
      <c r="D12074" s="1764">
        <v>22315</v>
      </c>
      <c r="E12074" s="1104">
        <f t="shared" si="188"/>
        <v>12273.250000000002</v>
      </c>
    </row>
    <row r="12075" spans="1:5" ht="15.6">
      <c r="A12075" s="3245" t="s">
        <v>33723</v>
      </c>
      <c r="B12075" s="1761" t="s">
        <v>5892</v>
      </c>
      <c r="C12075" s="1761" t="s">
        <v>22371</v>
      </c>
      <c r="D12075" s="1762">
        <v>22315</v>
      </c>
      <c r="E12075" s="1103">
        <f t="shared" si="188"/>
        <v>12273.250000000002</v>
      </c>
    </row>
    <row r="12076" spans="1:5" ht="15.6">
      <c r="A12076" s="3246" t="s">
        <v>26902</v>
      </c>
      <c r="B12076" s="1763" t="s">
        <v>5885</v>
      </c>
      <c r="C12076" s="1763" t="s">
        <v>22371</v>
      </c>
      <c r="D12076" s="1764">
        <v>22355</v>
      </c>
      <c r="E12076" s="1104">
        <f t="shared" si="188"/>
        <v>12295.250000000002</v>
      </c>
    </row>
    <row r="12077" spans="1:5" ht="15.6">
      <c r="A12077" s="3245" t="s">
        <v>26903</v>
      </c>
      <c r="B12077" s="1761" t="s">
        <v>5886</v>
      </c>
      <c r="C12077" s="1761" t="s">
        <v>22371</v>
      </c>
      <c r="D12077" s="1762">
        <v>22355</v>
      </c>
      <c r="E12077" s="1103">
        <f t="shared" si="188"/>
        <v>12295.250000000002</v>
      </c>
    </row>
    <row r="12078" spans="1:5" ht="15.6">
      <c r="A12078" s="3246" t="s">
        <v>26904</v>
      </c>
      <c r="B12078" s="1763" t="s">
        <v>5889</v>
      </c>
      <c r="C12078" s="1763" t="s">
        <v>22371</v>
      </c>
      <c r="D12078" s="1764">
        <v>22555</v>
      </c>
      <c r="E12078" s="1104">
        <f t="shared" si="188"/>
        <v>12405.250000000002</v>
      </c>
    </row>
    <row r="12079" spans="1:5" ht="15.6">
      <c r="A12079" s="3245" t="s">
        <v>26905</v>
      </c>
      <c r="B12079" s="1761" t="s">
        <v>5890</v>
      </c>
      <c r="C12079" s="1761" t="s">
        <v>22371</v>
      </c>
      <c r="D12079" s="1762">
        <v>22555</v>
      </c>
      <c r="E12079" s="1103">
        <f t="shared" si="188"/>
        <v>12405.250000000002</v>
      </c>
    </row>
    <row r="12080" spans="1:5" ht="15.6">
      <c r="A12080" s="3246" t="s">
        <v>26954</v>
      </c>
      <c r="B12080" s="1763" t="s">
        <v>26955</v>
      </c>
      <c r="C12080" s="1763" t="s">
        <v>22371</v>
      </c>
      <c r="D12080" s="1764">
        <v>22779</v>
      </c>
      <c r="E12080" s="1104">
        <f t="shared" si="188"/>
        <v>12528.45</v>
      </c>
    </row>
    <row r="12081" spans="1:5" ht="15.6">
      <c r="A12081" s="3245" t="s">
        <v>26956</v>
      </c>
      <c r="B12081" s="1761" t="s">
        <v>26957</v>
      </c>
      <c r="C12081" s="1761" t="s">
        <v>22371</v>
      </c>
      <c r="D12081" s="1762">
        <v>22779</v>
      </c>
      <c r="E12081" s="1103">
        <f t="shared" si="188"/>
        <v>12528.45</v>
      </c>
    </row>
    <row r="12082" spans="1:5" ht="15.6">
      <c r="A12082" s="3246" t="s">
        <v>33724</v>
      </c>
      <c r="B12082" s="1763" t="s">
        <v>26955</v>
      </c>
      <c r="C12082" s="1763" t="s">
        <v>22371</v>
      </c>
      <c r="D12082" s="1764">
        <v>22803</v>
      </c>
      <c r="E12082" s="1104">
        <f t="shared" si="188"/>
        <v>12541.650000000001</v>
      </c>
    </row>
    <row r="12083" spans="1:5" ht="15.6">
      <c r="A12083" s="3245" t="s">
        <v>33725</v>
      </c>
      <c r="B12083" s="1761" t="s">
        <v>26957</v>
      </c>
      <c r="C12083" s="1761" t="s">
        <v>22371</v>
      </c>
      <c r="D12083" s="1762">
        <v>22803</v>
      </c>
      <c r="E12083" s="1103">
        <f t="shared" si="188"/>
        <v>12541.650000000001</v>
      </c>
    </row>
    <row r="12084" spans="1:5" ht="15.6">
      <c r="A12084" s="3246" t="s">
        <v>26910</v>
      </c>
      <c r="B12084" s="1763" t="s">
        <v>23737</v>
      </c>
      <c r="C12084" s="1763" t="s">
        <v>22371</v>
      </c>
      <c r="D12084" s="1764">
        <v>23003</v>
      </c>
      <c r="E12084" s="1104">
        <f t="shared" si="188"/>
        <v>12651.650000000001</v>
      </c>
    </row>
    <row r="12085" spans="1:5" ht="15.6">
      <c r="A12085" s="3245" t="s">
        <v>26911</v>
      </c>
      <c r="B12085" s="1761" t="s">
        <v>23741</v>
      </c>
      <c r="C12085" s="1761" t="s">
        <v>22371</v>
      </c>
      <c r="D12085" s="1762">
        <v>23003</v>
      </c>
      <c r="E12085" s="1103">
        <f t="shared" si="188"/>
        <v>12651.650000000001</v>
      </c>
    </row>
    <row r="12086" spans="1:5" ht="15.6">
      <c r="A12086" s="3246" t="s">
        <v>33726</v>
      </c>
      <c r="B12086" s="1763" t="s">
        <v>23737</v>
      </c>
      <c r="C12086" s="1763" t="s">
        <v>22371</v>
      </c>
      <c r="D12086" s="1764">
        <v>23012</v>
      </c>
      <c r="E12086" s="1104">
        <f t="shared" si="188"/>
        <v>12656.6</v>
      </c>
    </row>
    <row r="12087" spans="1:5" ht="15.6">
      <c r="A12087" s="3245" t="s">
        <v>33727</v>
      </c>
      <c r="B12087" s="1761" t="s">
        <v>23741</v>
      </c>
      <c r="C12087" s="1761" t="s">
        <v>22371</v>
      </c>
      <c r="D12087" s="1762">
        <v>23012</v>
      </c>
      <c r="E12087" s="1103">
        <f t="shared" si="188"/>
        <v>12656.6</v>
      </c>
    </row>
    <row r="12088" spans="1:5" ht="15.6">
      <c r="A12088" s="3246" t="s">
        <v>26912</v>
      </c>
      <c r="B12088" s="1763" t="s">
        <v>5895</v>
      </c>
      <c r="C12088" s="1763" t="s">
        <v>22371</v>
      </c>
      <c r="D12088" s="1764">
        <v>23045</v>
      </c>
      <c r="E12088" s="1104">
        <f t="shared" si="188"/>
        <v>12674.750000000002</v>
      </c>
    </row>
    <row r="12089" spans="1:5" ht="15.6">
      <c r="A12089" s="3245" t="s">
        <v>26913</v>
      </c>
      <c r="B12089" s="1761" t="s">
        <v>5896</v>
      </c>
      <c r="C12089" s="1761" t="s">
        <v>22371</v>
      </c>
      <c r="D12089" s="1762">
        <v>23045</v>
      </c>
      <c r="E12089" s="1103">
        <f t="shared" si="188"/>
        <v>12674.750000000002</v>
      </c>
    </row>
    <row r="12090" spans="1:5" ht="15.6">
      <c r="A12090" s="3246" t="s">
        <v>33728</v>
      </c>
      <c r="B12090" s="1763" t="s">
        <v>5895</v>
      </c>
      <c r="C12090" s="1763" t="s">
        <v>22371</v>
      </c>
      <c r="D12090" s="1764">
        <v>23082</v>
      </c>
      <c r="E12090" s="1104">
        <f t="shared" si="188"/>
        <v>12695.1</v>
      </c>
    </row>
    <row r="12091" spans="1:5" ht="15.6">
      <c r="A12091" s="3245" t="s">
        <v>33729</v>
      </c>
      <c r="B12091" s="1761" t="s">
        <v>5896</v>
      </c>
      <c r="C12091" s="1761" t="s">
        <v>22371</v>
      </c>
      <c r="D12091" s="1762">
        <v>23082</v>
      </c>
      <c r="E12091" s="1103">
        <f t="shared" si="188"/>
        <v>12695.1</v>
      </c>
    </row>
    <row r="12092" spans="1:5" ht="15.6">
      <c r="A12092" s="3246" t="s">
        <v>26914</v>
      </c>
      <c r="B12092" s="1763" t="s">
        <v>23738</v>
      </c>
      <c r="C12092" s="1763" t="s">
        <v>22371</v>
      </c>
      <c r="D12092" s="1764">
        <v>23144</v>
      </c>
      <c r="E12092" s="1104">
        <f t="shared" si="188"/>
        <v>12729.2</v>
      </c>
    </row>
    <row r="12093" spans="1:5" ht="15.6">
      <c r="A12093" s="3245" t="s">
        <v>26915</v>
      </c>
      <c r="B12093" s="1761" t="s">
        <v>23742</v>
      </c>
      <c r="C12093" s="1761" t="s">
        <v>22371</v>
      </c>
      <c r="D12093" s="1762">
        <v>23144</v>
      </c>
      <c r="E12093" s="1103">
        <f t="shared" si="188"/>
        <v>12729.2</v>
      </c>
    </row>
    <row r="12094" spans="1:5" ht="15.6">
      <c r="A12094" s="3246" t="s">
        <v>26916</v>
      </c>
      <c r="B12094" s="1763" t="s">
        <v>23739</v>
      </c>
      <c r="C12094" s="1763" t="s">
        <v>22371</v>
      </c>
      <c r="D12094" s="1764">
        <v>23183</v>
      </c>
      <c r="E12094" s="1104">
        <f t="shared" si="188"/>
        <v>12750.650000000001</v>
      </c>
    </row>
    <row r="12095" spans="1:5" ht="15.6">
      <c r="A12095" s="3245" t="s">
        <v>26917</v>
      </c>
      <c r="B12095" s="1761" t="s">
        <v>23743</v>
      </c>
      <c r="C12095" s="1761" t="s">
        <v>22371</v>
      </c>
      <c r="D12095" s="1762">
        <v>23183</v>
      </c>
      <c r="E12095" s="1103">
        <f t="shared" si="188"/>
        <v>12750.650000000001</v>
      </c>
    </row>
    <row r="12096" spans="1:5" ht="15.6">
      <c r="A12096" s="3246" t="s">
        <v>26918</v>
      </c>
      <c r="B12096" s="1763" t="s">
        <v>5899</v>
      </c>
      <c r="C12096" s="1763" t="s">
        <v>22371</v>
      </c>
      <c r="D12096" s="1764">
        <v>23185</v>
      </c>
      <c r="E12096" s="1104">
        <f t="shared" si="188"/>
        <v>12751.750000000002</v>
      </c>
    </row>
    <row r="12097" spans="1:5" ht="15.6">
      <c r="A12097" s="3245" t="s">
        <v>26919</v>
      </c>
      <c r="B12097" s="1761" t="s">
        <v>5900</v>
      </c>
      <c r="C12097" s="1761" t="s">
        <v>22371</v>
      </c>
      <c r="D12097" s="1762">
        <v>23185</v>
      </c>
      <c r="E12097" s="1103">
        <f t="shared" si="188"/>
        <v>12751.750000000002</v>
      </c>
    </row>
    <row r="12098" spans="1:5" ht="15.6">
      <c r="A12098" s="3246" t="s">
        <v>33730</v>
      </c>
      <c r="B12098" s="1763" t="s">
        <v>23738</v>
      </c>
      <c r="C12098" s="1763" t="s">
        <v>22371</v>
      </c>
      <c r="D12098" s="1764">
        <v>23187</v>
      </c>
      <c r="E12098" s="1104">
        <f t="shared" si="188"/>
        <v>12752.85</v>
      </c>
    </row>
    <row r="12099" spans="1:5" ht="15.6">
      <c r="A12099" s="3245" t="s">
        <v>33731</v>
      </c>
      <c r="B12099" s="1761" t="s">
        <v>23742</v>
      </c>
      <c r="C12099" s="1761" t="s">
        <v>22371</v>
      </c>
      <c r="D12099" s="1762">
        <v>23187</v>
      </c>
      <c r="E12099" s="1103">
        <f t="shared" si="188"/>
        <v>12752.85</v>
      </c>
    </row>
    <row r="12100" spans="1:5" ht="15.6">
      <c r="A12100" s="3246" t="s">
        <v>33732</v>
      </c>
      <c r="B12100" s="1763" t="s">
        <v>23739</v>
      </c>
      <c r="C12100" s="1763" t="s">
        <v>22371</v>
      </c>
      <c r="D12100" s="1764">
        <v>23222</v>
      </c>
      <c r="E12100" s="1104">
        <f t="shared" si="188"/>
        <v>12772.1</v>
      </c>
    </row>
    <row r="12101" spans="1:5" ht="15.6">
      <c r="A12101" s="3245" t="s">
        <v>33733</v>
      </c>
      <c r="B12101" s="1761" t="s">
        <v>23743</v>
      </c>
      <c r="C12101" s="1761" t="s">
        <v>22371</v>
      </c>
      <c r="D12101" s="1762">
        <v>23222</v>
      </c>
      <c r="E12101" s="1103">
        <f t="shared" si="188"/>
        <v>12772.1</v>
      </c>
    </row>
    <row r="12102" spans="1:5" ht="15.6">
      <c r="A12102" s="3246" t="s">
        <v>26920</v>
      </c>
      <c r="B12102" s="1763" t="s">
        <v>5903</v>
      </c>
      <c r="C12102" s="1763" t="s">
        <v>22371</v>
      </c>
      <c r="D12102" s="1764">
        <v>23228</v>
      </c>
      <c r="E12102" s="1104">
        <f t="shared" si="188"/>
        <v>12775.400000000001</v>
      </c>
    </row>
    <row r="12103" spans="1:5" ht="15.6">
      <c r="A12103" s="3245" t="s">
        <v>26921</v>
      </c>
      <c r="B12103" s="1761" t="s">
        <v>5904</v>
      </c>
      <c r="C12103" s="1761" t="s">
        <v>22371</v>
      </c>
      <c r="D12103" s="1762">
        <v>23228</v>
      </c>
      <c r="E12103" s="1103">
        <f t="shared" si="188"/>
        <v>12775.400000000001</v>
      </c>
    </row>
    <row r="12104" spans="1:5" ht="15.6">
      <c r="A12104" s="3246" t="s">
        <v>33734</v>
      </c>
      <c r="B12104" s="1763" t="s">
        <v>5899</v>
      </c>
      <c r="C12104" s="1763" t="s">
        <v>22371</v>
      </c>
      <c r="D12104" s="1764">
        <v>23256</v>
      </c>
      <c r="E12104" s="1104">
        <f t="shared" si="188"/>
        <v>12790.800000000001</v>
      </c>
    </row>
    <row r="12105" spans="1:5" ht="15.6">
      <c r="A12105" s="3245" t="s">
        <v>33735</v>
      </c>
      <c r="B12105" s="1761" t="s">
        <v>5900</v>
      </c>
      <c r="C12105" s="1761" t="s">
        <v>22371</v>
      </c>
      <c r="D12105" s="1762">
        <v>23256</v>
      </c>
      <c r="E12105" s="1103">
        <f t="shared" si="188"/>
        <v>12790.800000000001</v>
      </c>
    </row>
    <row r="12106" spans="1:5" ht="15.6">
      <c r="A12106" s="3246" t="s">
        <v>26958</v>
      </c>
      <c r="B12106" s="1763" t="s">
        <v>26959</v>
      </c>
      <c r="C12106" s="1763" t="s">
        <v>22371</v>
      </c>
      <c r="D12106" s="1764">
        <v>23312</v>
      </c>
      <c r="E12106" s="1104">
        <f t="shared" si="188"/>
        <v>12821.6</v>
      </c>
    </row>
    <row r="12107" spans="1:5" ht="15.6">
      <c r="A12107" s="3245" t="s">
        <v>26960</v>
      </c>
      <c r="B12107" s="1761" t="s">
        <v>26961</v>
      </c>
      <c r="C12107" s="1761" t="s">
        <v>22371</v>
      </c>
      <c r="D12107" s="1762">
        <v>23312</v>
      </c>
      <c r="E12107" s="1103">
        <f t="shared" si="188"/>
        <v>12821.6</v>
      </c>
    </row>
    <row r="12108" spans="1:5" ht="15.6">
      <c r="A12108" s="3246" t="s">
        <v>33736</v>
      </c>
      <c r="B12108" s="1763" t="s">
        <v>5903</v>
      </c>
      <c r="C12108" s="1763" t="s">
        <v>22371</v>
      </c>
      <c r="D12108" s="1764">
        <v>23361</v>
      </c>
      <c r="E12108" s="1104">
        <f t="shared" si="188"/>
        <v>12848.550000000001</v>
      </c>
    </row>
    <row r="12109" spans="1:5" ht="15.6">
      <c r="A12109" s="3245" t="s">
        <v>33737</v>
      </c>
      <c r="B12109" s="1761" t="s">
        <v>5904</v>
      </c>
      <c r="C12109" s="1761" t="s">
        <v>22371</v>
      </c>
      <c r="D12109" s="1762">
        <v>23361</v>
      </c>
      <c r="E12109" s="1103">
        <f t="shared" ref="E12109:E12172" si="189">D12109*(100%-$E$8)</f>
        <v>12848.550000000001</v>
      </c>
    </row>
    <row r="12110" spans="1:5" ht="15.6">
      <c r="A12110" s="3246" t="s">
        <v>29417</v>
      </c>
      <c r="B12110" s="1763" t="s">
        <v>29418</v>
      </c>
      <c r="C12110" s="1763" t="s">
        <v>22371</v>
      </c>
      <c r="D12110" s="1764">
        <v>23622</v>
      </c>
      <c r="E12110" s="1104">
        <f t="shared" si="189"/>
        <v>12992.1</v>
      </c>
    </row>
    <row r="12111" spans="1:5" ht="15.6">
      <c r="A12111" s="3245" t="s">
        <v>29419</v>
      </c>
      <c r="B12111" s="1761" t="s">
        <v>29420</v>
      </c>
      <c r="C12111" s="1761" t="s">
        <v>22371</v>
      </c>
      <c r="D12111" s="1762">
        <v>23793</v>
      </c>
      <c r="E12111" s="1103">
        <f t="shared" si="189"/>
        <v>13086.150000000001</v>
      </c>
    </row>
    <row r="12112" spans="1:5" ht="15.6">
      <c r="A12112" s="3246" t="s">
        <v>26974</v>
      </c>
      <c r="B12112" s="1763" t="s">
        <v>26975</v>
      </c>
      <c r="C12112" s="1763" t="s">
        <v>22371</v>
      </c>
      <c r="D12112" s="1764">
        <v>23793</v>
      </c>
      <c r="E12112" s="1104">
        <f t="shared" si="189"/>
        <v>13086.150000000001</v>
      </c>
    </row>
    <row r="12113" spans="1:5" ht="15.6">
      <c r="A12113" s="3245" t="s">
        <v>26976</v>
      </c>
      <c r="B12113" s="1761" t="s">
        <v>26977</v>
      </c>
      <c r="C12113" s="1761" t="s">
        <v>22371</v>
      </c>
      <c r="D12113" s="1762">
        <v>23793</v>
      </c>
      <c r="E12113" s="1103">
        <f t="shared" si="189"/>
        <v>13086.150000000001</v>
      </c>
    </row>
    <row r="12114" spans="1:5" ht="15.6">
      <c r="A12114" s="3246" t="s">
        <v>26962</v>
      </c>
      <c r="B12114" s="1763" t="s">
        <v>26963</v>
      </c>
      <c r="C12114" s="1763" t="s">
        <v>22371</v>
      </c>
      <c r="D12114" s="1764">
        <v>23809</v>
      </c>
      <c r="E12114" s="1104">
        <f t="shared" si="189"/>
        <v>13094.95</v>
      </c>
    </row>
    <row r="12115" spans="1:5" ht="15.6">
      <c r="A12115" s="3245" t="s">
        <v>26964</v>
      </c>
      <c r="B12115" s="1761" t="s">
        <v>26965</v>
      </c>
      <c r="C12115" s="1761" t="s">
        <v>22371</v>
      </c>
      <c r="D12115" s="1762">
        <v>23809</v>
      </c>
      <c r="E12115" s="1103">
        <f t="shared" si="189"/>
        <v>13094.95</v>
      </c>
    </row>
    <row r="12116" spans="1:5" ht="15.6">
      <c r="A12116" s="3246" t="s">
        <v>33738</v>
      </c>
      <c r="B12116" s="1763" t="s">
        <v>26963</v>
      </c>
      <c r="C12116" s="1763" t="s">
        <v>22371</v>
      </c>
      <c r="D12116" s="1764">
        <v>23814</v>
      </c>
      <c r="E12116" s="1104">
        <f t="shared" si="189"/>
        <v>13097.7</v>
      </c>
    </row>
    <row r="12117" spans="1:5" ht="15.6">
      <c r="A12117" s="3245" t="s">
        <v>33739</v>
      </c>
      <c r="B12117" s="1761" t="s">
        <v>26965</v>
      </c>
      <c r="C12117" s="1761" t="s">
        <v>22371</v>
      </c>
      <c r="D12117" s="1762">
        <v>23814</v>
      </c>
      <c r="E12117" s="1103">
        <f t="shared" si="189"/>
        <v>13097.7</v>
      </c>
    </row>
    <row r="12118" spans="1:5" ht="15.6">
      <c r="A12118" s="3246" t="s">
        <v>26966</v>
      </c>
      <c r="B12118" s="1763" t="s">
        <v>26967</v>
      </c>
      <c r="C12118" s="1763" t="s">
        <v>22371</v>
      </c>
      <c r="D12118" s="1764">
        <v>23993</v>
      </c>
      <c r="E12118" s="1104">
        <f t="shared" si="189"/>
        <v>13196.150000000001</v>
      </c>
    </row>
    <row r="12119" spans="1:5" ht="15.6">
      <c r="A12119" s="3245" t="s">
        <v>26968</v>
      </c>
      <c r="B12119" s="1761" t="s">
        <v>26969</v>
      </c>
      <c r="C12119" s="1761" t="s">
        <v>22371</v>
      </c>
      <c r="D12119" s="1762">
        <v>23993</v>
      </c>
      <c r="E12119" s="1103">
        <f t="shared" si="189"/>
        <v>13196.150000000001</v>
      </c>
    </row>
    <row r="12120" spans="1:5" ht="15.6">
      <c r="A12120" s="3246" t="s">
        <v>33740</v>
      </c>
      <c r="B12120" s="1763" t="s">
        <v>26967</v>
      </c>
      <c r="C12120" s="1763" t="s">
        <v>22371</v>
      </c>
      <c r="D12120" s="1764">
        <v>24023</v>
      </c>
      <c r="E12120" s="1104">
        <f t="shared" si="189"/>
        <v>13212.650000000001</v>
      </c>
    </row>
    <row r="12121" spans="1:5" ht="15.6">
      <c r="A12121" s="3245" t="s">
        <v>33741</v>
      </c>
      <c r="B12121" s="1761" t="s">
        <v>26969</v>
      </c>
      <c r="C12121" s="1761" t="s">
        <v>22371</v>
      </c>
      <c r="D12121" s="1762">
        <v>24023</v>
      </c>
      <c r="E12121" s="1103">
        <f t="shared" si="189"/>
        <v>13212.650000000001</v>
      </c>
    </row>
    <row r="12122" spans="1:5" ht="15.6">
      <c r="A12122" s="3246" t="s">
        <v>26926</v>
      </c>
      <c r="B12122" s="1763" t="s">
        <v>23744</v>
      </c>
      <c r="C12122" s="1763" t="s">
        <v>22371</v>
      </c>
      <c r="D12122" s="1764">
        <v>24076</v>
      </c>
      <c r="E12122" s="1104">
        <f t="shared" si="189"/>
        <v>13241.800000000001</v>
      </c>
    </row>
    <row r="12123" spans="1:5" ht="15.6">
      <c r="A12123" s="3245" t="s">
        <v>26927</v>
      </c>
      <c r="B12123" s="1761" t="s">
        <v>23748</v>
      </c>
      <c r="C12123" s="1761" t="s">
        <v>22371</v>
      </c>
      <c r="D12123" s="1762">
        <v>24076</v>
      </c>
      <c r="E12123" s="1103">
        <f t="shared" si="189"/>
        <v>13241.800000000001</v>
      </c>
    </row>
    <row r="12124" spans="1:5" ht="15.6">
      <c r="A12124" s="3246" t="s">
        <v>26928</v>
      </c>
      <c r="B12124" s="1763" t="s">
        <v>5893</v>
      </c>
      <c r="C12124" s="1763" t="s">
        <v>22371</v>
      </c>
      <c r="D12124" s="1764">
        <v>24118</v>
      </c>
      <c r="E12124" s="1104">
        <f t="shared" si="189"/>
        <v>13264.900000000001</v>
      </c>
    </row>
    <row r="12125" spans="1:5" ht="15.6">
      <c r="A12125" s="3245" t="s">
        <v>26929</v>
      </c>
      <c r="B12125" s="1761" t="s">
        <v>5894</v>
      </c>
      <c r="C12125" s="1761" t="s">
        <v>22371</v>
      </c>
      <c r="D12125" s="1762">
        <v>24118</v>
      </c>
      <c r="E12125" s="1103">
        <f t="shared" si="189"/>
        <v>13264.900000000001</v>
      </c>
    </row>
    <row r="12126" spans="1:5" ht="15.6">
      <c r="A12126" s="3246" t="s">
        <v>26970</v>
      </c>
      <c r="B12126" s="1763" t="s">
        <v>26971</v>
      </c>
      <c r="C12126" s="1763" t="s">
        <v>22371</v>
      </c>
      <c r="D12126" s="1764">
        <v>24342</v>
      </c>
      <c r="E12126" s="1104">
        <f t="shared" si="189"/>
        <v>13388.1</v>
      </c>
    </row>
    <row r="12127" spans="1:5" ht="15.6">
      <c r="A12127" s="3245" t="s">
        <v>26972</v>
      </c>
      <c r="B12127" s="1761" t="s">
        <v>26973</v>
      </c>
      <c r="C12127" s="1761" t="s">
        <v>22371</v>
      </c>
      <c r="D12127" s="1762">
        <v>24342</v>
      </c>
      <c r="E12127" s="1103">
        <f t="shared" si="189"/>
        <v>13388.1</v>
      </c>
    </row>
    <row r="12128" spans="1:5" ht="15.6">
      <c r="A12128" s="3246" t="s">
        <v>26984</v>
      </c>
      <c r="B12128" s="1763" t="s">
        <v>26985</v>
      </c>
      <c r="C12128" s="1763" t="s">
        <v>22371</v>
      </c>
      <c r="D12128" s="1764">
        <v>24500</v>
      </c>
      <c r="E12128" s="1104">
        <f t="shared" si="189"/>
        <v>13475.000000000002</v>
      </c>
    </row>
    <row r="12129" spans="1:5" ht="15.6">
      <c r="A12129" s="3245" t="s">
        <v>26986</v>
      </c>
      <c r="B12129" s="1761" t="s">
        <v>26987</v>
      </c>
      <c r="C12129" s="1761" t="s">
        <v>22371</v>
      </c>
      <c r="D12129" s="1762">
        <v>24500</v>
      </c>
      <c r="E12129" s="1103">
        <f t="shared" si="189"/>
        <v>13475.000000000002</v>
      </c>
    </row>
    <row r="12130" spans="1:5" ht="15.6">
      <c r="A12130" s="3246" t="s">
        <v>26934</v>
      </c>
      <c r="B12130" s="1763" t="s">
        <v>23745</v>
      </c>
      <c r="C12130" s="1763" t="s">
        <v>22371</v>
      </c>
      <c r="D12130" s="1764">
        <v>24777</v>
      </c>
      <c r="E12130" s="1104">
        <f t="shared" si="189"/>
        <v>13627.35</v>
      </c>
    </row>
    <row r="12131" spans="1:5" ht="15.6">
      <c r="A12131" s="3245" t="s">
        <v>26935</v>
      </c>
      <c r="B12131" s="1761" t="s">
        <v>23749</v>
      </c>
      <c r="C12131" s="1761" t="s">
        <v>22371</v>
      </c>
      <c r="D12131" s="1762">
        <v>24777</v>
      </c>
      <c r="E12131" s="1103">
        <f t="shared" si="189"/>
        <v>13627.35</v>
      </c>
    </row>
    <row r="12132" spans="1:5" ht="15.6">
      <c r="A12132" s="3246" t="s">
        <v>26936</v>
      </c>
      <c r="B12132" s="1763" t="s">
        <v>5897</v>
      </c>
      <c r="C12132" s="1763" t="s">
        <v>22371</v>
      </c>
      <c r="D12132" s="1764">
        <v>24893</v>
      </c>
      <c r="E12132" s="1104">
        <f t="shared" si="189"/>
        <v>13691.150000000001</v>
      </c>
    </row>
    <row r="12133" spans="1:5" ht="15.6">
      <c r="A12133" s="3245" t="s">
        <v>26937</v>
      </c>
      <c r="B12133" s="1761" t="s">
        <v>5898</v>
      </c>
      <c r="C12133" s="1761" t="s">
        <v>22371</v>
      </c>
      <c r="D12133" s="1762">
        <v>24893</v>
      </c>
      <c r="E12133" s="1103">
        <f t="shared" si="189"/>
        <v>13691.150000000001</v>
      </c>
    </row>
    <row r="12134" spans="1:5" ht="15.6">
      <c r="A12134" s="3246" t="s">
        <v>26938</v>
      </c>
      <c r="B12134" s="1763" t="s">
        <v>23746</v>
      </c>
      <c r="C12134" s="1763" t="s">
        <v>22371</v>
      </c>
      <c r="D12134" s="1764">
        <v>24907</v>
      </c>
      <c r="E12134" s="1104">
        <f t="shared" si="189"/>
        <v>13698.85</v>
      </c>
    </row>
    <row r="12135" spans="1:5" ht="15.6">
      <c r="A12135" s="3245" t="s">
        <v>26939</v>
      </c>
      <c r="B12135" s="1761" t="s">
        <v>23750</v>
      </c>
      <c r="C12135" s="1761" t="s">
        <v>22371</v>
      </c>
      <c r="D12135" s="1762">
        <v>24907</v>
      </c>
      <c r="E12135" s="1103">
        <f t="shared" si="189"/>
        <v>13698.85</v>
      </c>
    </row>
    <row r="12136" spans="1:5" ht="15.6">
      <c r="A12136" s="3246" t="s">
        <v>26940</v>
      </c>
      <c r="B12136" s="1763" t="s">
        <v>5901</v>
      </c>
      <c r="C12136" s="1763" t="s">
        <v>22371</v>
      </c>
      <c r="D12136" s="1764">
        <v>24952</v>
      </c>
      <c r="E12136" s="1104">
        <f t="shared" si="189"/>
        <v>13723.6</v>
      </c>
    </row>
    <row r="12137" spans="1:5" ht="15.6">
      <c r="A12137" s="3245" t="s">
        <v>26941</v>
      </c>
      <c r="B12137" s="1761" t="s">
        <v>5902</v>
      </c>
      <c r="C12137" s="1761" t="s">
        <v>22371</v>
      </c>
      <c r="D12137" s="1762">
        <v>24952</v>
      </c>
      <c r="E12137" s="1103">
        <f t="shared" si="189"/>
        <v>13723.6</v>
      </c>
    </row>
    <row r="12138" spans="1:5" ht="15.6">
      <c r="A12138" s="3246" t="s">
        <v>26942</v>
      </c>
      <c r="B12138" s="1763" t="s">
        <v>23747</v>
      </c>
      <c r="C12138" s="1763" t="s">
        <v>22371</v>
      </c>
      <c r="D12138" s="1764">
        <v>25021</v>
      </c>
      <c r="E12138" s="1104">
        <f t="shared" si="189"/>
        <v>13761.550000000001</v>
      </c>
    </row>
    <row r="12139" spans="1:5" ht="15.6">
      <c r="A12139" s="3245" t="s">
        <v>26943</v>
      </c>
      <c r="B12139" s="1761" t="s">
        <v>23751</v>
      </c>
      <c r="C12139" s="1761" t="s">
        <v>22371</v>
      </c>
      <c r="D12139" s="1762">
        <v>25021</v>
      </c>
      <c r="E12139" s="1103">
        <f t="shared" si="189"/>
        <v>13761.550000000001</v>
      </c>
    </row>
    <row r="12140" spans="1:5" ht="15.6">
      <c r="A12140" s="3246" t="s">
        <v>26944</v>
      </c>
      <c r="B12140" s="1763" t="s">
        <v>5905</v>
      </c>
      <c r="C12140" s="1763" t="s">
        <v>22371</v>
      </c>
      <c r="D12140" s="1764">
        <v>25067</v>
      </c>
      <c r="E12140" s="1104">
        <f t="shared" si="189"/>
        <v>13786.85</v>
      </c>
    </row>
    <row r="12141" spans="1:5" ht="15.6">
      <c r="A12141" s="3245" t="s">
        <v>26945</v>
      </c>
      <c r="B12141" s="1761" t="s">
        <v>5906</v>
      </c>
      <c r="C12141" s="1761" t="s">
        <v>22371</v>
      </c>
      <c r="D12141" s="1762">
        <v>25067</v>
      </c>
      <c r="E12141" s="1103">
        <f t="shared" si="189"/>
        <v>13786.85</v>
      </c>
    </row>
    <row r="12142" spans="1:5" ht="15.6">
      <c r="A12142" s="3246" t="s">
        <v>26988</v>
      </c>
      <c r="B12142" s="1763" t="s">
        <v>26989</v>
      </c>
      <c r="C12142" s="1763" t="s">
        <v>22371</v>
      </c>
      <c r="D12142" s="1764">
        <v>25122</v>
      </c>
      <c r="E12142" s="1104">
        <f t="shared" si="189"/>
        <v>13817.1</v>
      </c>
    </row>
    <row r="12143" spans="1:5" ht="15.6">
      <c r="A12143" s="3245" t="s">
        <v>26990</v>
      </c>
      <c r="B12143" s="1761" t="s">
        <v>26991</v>
      </c>
      <c r="C12143" s="1761" t="s">
        <v>22371</v>
      </c>
      <c r="D12143" s="1762">
        <v>25122</v>
      </c>
      <c r="E12143" s="1103">
        <f t="shared" si="189"/>
        <v>13817.1</v>
      </c>
    </row>
    <row r="12144" spans="1:5" ht="15.6">
      <c r="A12144" s="3246" t="s">
        <v>33742</v>
      </c>
      <c r="B12144" s="1763" t="s">
        <v>26989</v>
      </c>
      <c r="C12144" s="1763" t="s">
        <v>22371</v>
      </c>
      <c r="D12144" s="1764">
        <v>25139</v>
      </c>
      <c r="E12144" s="1104">
        <f t="shared" si="189"/>
        <v>13826.45</v>
      </c>
    </row>
    <row r="12145" spans="1:5" ht="15.6">
      <c r="A12145" s="3245" t="s">
        <v>33743</v>
      </c>
      <c r="B12145" s="1761" t="s">
        <v>26991</v>
      </c>
      <c r="C12145" s="1761" t="s">
        <v>22371</v>
      </c>
      <c r="D12145" s="1762">
        <v>25139</v>
      </c>
      <c r="E12145" s="1103">
        <f t="shared" si="189"/>
        <v>13826.45</v>
      </c>
    </row>
    <row r="12146" spans="1:5" ht="15.6">
      <c r="A12146" s="3246" t="s">
        <v>33744</v>
      </c>
      <c r="B12146" s="1763" t="s">
        <v>26997</v>
      </c>
      <c r="C12146" s="1763" t="s">
        <v>22371</v>
      </c>
      <c r="D12146" s="1764">
        <v>25244</v>
      </c>
      <c r="E12146" s="1104">
        <f t="shared" si="189"/>
        <v>13884.2</v>
      </c>
    </row>
    <row r="12147" spans="1:5" ht="15.6">
      <c r="A12147" s="3245" t="s">
        <v>33745</v>
      </c>
      <c r="B12147" s="1761" t="s">
        <v>26999</v>
      </c>
      <c r="C12147" s="1761" t="s">
        <v>22371</v>
      </c>
      <c r="D12147" s="1762">
        <v>25244</v>
      </c>
      <c r="E12147" s="1103">
        <f t="shared" si="189"/>
        <v>13884.2</v>
      </c>
    </row>
    <row r="12148" spans="1:5" ht="15.6">
      <c r="A12148" s="3246" t="s">
        <v>26996</v>
      </c>
      <c r="B12148" s="1763" t="s">
        <v>26997</v>
      </c>
      <c r="C12148" s="1763" t="s">
        <v>22371</v>
      </c>
      <c r="D12148" s="1764">
        <v>25270</v>
      </c>
      <c r="E12148" s="1104">
        <f t="shared" si="189"/>
        <v>13898.500000000002</v>
      </c>
    </row>
    <row r="12149" spans="1:5" ht="15.6">
      <c r="A12149" s="3245" t="s">
        <v>26998</v>
      </c>
      <c r="B12149" s="1761" t="s">
        <v>26999</v>
      </c>
      <c r="C12149" s="1761" t="s">
        <v>22371</v>
      </c>
      <c r="D12149" s="1762">
        <v>25270</v>
      </c>
      <c r="E12149" s="1103">
        <f t="shared" si="189"/>
        <v>13898.500000000002</v>
      </c>
    </row>
    <row r="12150" spans="1:5" ht="15.6">
      <c r="A12150" s="3246" t="s">
        <v>27002</v>
      </c>
      <c r="B12150" s="1763" t="s">
        <v>27003</v>
      </c>
      <c r="C12150" s="1763" t="s">
        <v>22371</v>
      </c>
      <c r="D12150" s="1764">
        <v>25479</v>
      </c>
      <c r="E12150" s="1104">
        <f t="shared" si="189"/>
        <v>14013.45</v>
      </c>
    </row>
    <row r="12151" spans="1:5" ht="15.6">
      <c r="A12151" s="3245" t="s">
        <v>27004</v>
      </c>
      <c r="B12151" s="1761" t="s">
        <v>27005</v>
      </c>
      <c r="C12151" s="1761" t="s">
        <v>22371</v>
      </c>
      <c r="D12151" s="1762">
        <v>25479</v>
      </c>
      <c r="E12151" s="1103">
        <f t="shared" si="189"/>
        <v>14013.45</v>
      </c>
    </row>
    <row r="12152" spans="1:5" ht="15.6">
      <c r="A12152" s="3246" t="s">
        <v>33746</v>
      </c>
      <c r="B12152" s="1763" t="s">
        <v>27003</v>
      </c>
      <c r="C12152" s="1763" t="s">
        <v>22371</v>
      </c>
      <c r="D12152" s="1764">
        <v>25488</v>
      </c>
      <c r="E12152" s="1104">
        <f t="shared" si="189"/>
        <v>14018.400000000001</v>
      </c>
    </row>
    <row r="12153" spans="1:5" ht="15.6">
      <c r="A12153" s="3245" t="s">
        <v>33747</v>
      </c>
      <c r="B12153" s="1761" t="s">
        <v>27005</v>
      </c>
      <c r="C12153" s="1761" t="s">
        <v>22371</v>
      </c>
      <c r="D12153" s="1762">
        <v>25488</v>
      </c>
      <c r="E12153" s="1103">
        <f t="shared" si="189"/>
        <v>14018.400000000001</v>
      </c>
    </row>
    <row r="12154" spans="1:5" ht="15.6">
      <c r="A12154" s="3246" t="s">
        <v>27006</v>
      </c>
      <c r="B12154" s="1763" t="s">
        <v>27007</v>
      </c>
      <c r="C12154" s="1763" t="s">
        <v>22371</v>
      </c>
      <c r="D12154" s="1764">
        <v>25628</v>
      </c>
      <c r="E12154" s="1104">
        <f t="shared" si="189"/>
        <v>14095.400000000001</v>
      </c>
    </row>
    <row r="12155" spans="1:5" ht="15.6">
      <c r="A12155" s="3245" t="s">
        <v>27008</v>
      </c>
      <c r="B12155" s="1761" t="s">
        <v>27009</v>
      </c>
      <c r="C12155" s="1761" t="s">
        <v>22371</v>
      </c>
      <c r="D12155" s="1762">
        <v>25628</v>
      </c>
      <c r="E12155" s="1103">
        <f t="shared" si="189"/>
        <v>14095.400000000001</v>
      </c>
    </row>
    <row r="12156" spans="1:5" ht="15.6">
      <c r="A12156" s="3246" t="s">
        <v>27010</v>
      </c>
      <c r="B12156" s="1763" t="s">
        <v>27011</v>
      </c>
      <c r="C12156" s="1763" t="s">
        <v>22371</v>
      </c>
      <c r="D12156" s="1764">
        <v>25776</v>
      </c>
      <c r="E12156" s="1104">
        <f t="shared" si="189"/>
        <v>14176.800000000001</v>
      </c>
    </row>
    <row r="12157" spans="1:5" ht="15.6">
      <c r="A12157" s="3245" t="s">
        <v>27012</v>
      </c>
      <c r="B12157" s="1761" t="s">
        <v>27013</v>
      </c>
      <c r="C12157" s="1761" t="s">
        <v>22371</v>
      </c>
      <c r="D12157" s="1762">
        <v>25776</v>
      </c>
      <c r="E12157" s="1103">
        <f t="shared" si="189"/>
        <v>14176.800000000001</v>
      </c>
    </row>
    <row r="12158" spans="1:5" ht="15.6">
      <c r="A12158" s="3246" t="s">
        <v>27014</v>
      </c>
      <c r="B12158" s="1763" t="s">
        <v>27015</v>
      </c>
      <c r="C12158" s="1763" t="s">
        <v>22371</v>
      </c>
      <c r="D12158" s="1764">
        <v>26011</v>
      </c>
      <c r="E12158" s="1104">
        <f t="shared" si="189"/>
        <v>14306.050000000001</v>
      </c>
    </row>
    <row r="12159" spans="1:5" ht="15.6">
      <c r="A12159" s="3245" t="s">
        <v>27016</v>
      </c>
      <c r="B12159" s="1761" t="s">
        <v>27017</v>
      </c>
      <c r="C12159" s="1761" t="s">
        <v>22371</v>
      </c>
      <c r="D12159" s="1762">
        <v>26011</v>
      </c>
      <c r="E12159" s="1103">
        <f t="shared" si="189"/>
        <v>14306.050000000001</v>
      </c>
    </row>
    <row r="12160" spans="1:5" ht="15.6">
      <c r="A12160" s="3246" t="s">
        <v>33748</v>
      </c>
      <c r="B12160" s="1763" t="s">
        <v>27019</v>
      </c>
      <c r="C12160" s="1763" t="s">
        <v>22371</v>
      </c>
      <c r="D12160" s="1764">
        <v>26394</v>
      </c>
      <c r="E12160" s="1104">
        <f t="shared" si="189"/>
        <v>14516.7</v>
      </c>
    </row>
    <row r="12161" spans="1:5" ht="15.6">
      <c r="A12161" s="3245" t="s">
        <v>33749</v>
      </c>
      <c r="B12161" s="1761" t="s">
        <v>27021</v>
      </c>
      <c r="C12161" s="1761" t="s">
        <v>22371</v>
      </c>
      <c r="D12161" s="1762">
        <v>26394</v>
      </c>
      <c r="E12161" s="1103">
        <f t="shared" si="189"/>
        <v>14516.7</v>
      </c>
    </row>
    <row r="12162" spans="1:5" ht="15.6">
      <c r="A12162" s="3246" t="s">
        <v>27018</v>
      </c>
      <c r="B12162" s="1763" t="s">
        <v>27019</v>
      </c>
      <c r="C12162" s="1763" t="s">
        <v>22371</v>
      </c>
      <c r="D12162" s="1764">
        <v>26398</v>
      </c>
      <c r="E12162" s="1104">
        <f t="shared" si="189"/>
        <v>14518.900000000001</v>
      </c>
    </row>
    <row r="12163" spans="1:5" ht="15.6">
      <c r="A12163" s="3245" t="s">
        <v>27020</v>
      </c>
      <c r="B12163" s="1761" t="s">
        <v>27021</v>
      </c>
      <c r="C12163" s="1761" t="s">
        <v>22371</v>
      </c>
      <c r="D12163" s="1762">
        <v>26398</v>
      </c>
      <c r="E12163" s="1103">
        <f t="shared" si="189"/>
        <v>14518.900000000001</v>
      </c>
    </row>
    <row r="12164" spans="1:5" ht="15.6">
      <c r="A12164" s="3246" t="s">
        <v>27024</v>
      </c>
      <c r="B12164" s="1763" t="s">
        <v>27025</v>
      </c>
      <c r="C12164" s="1763" t="s">
        <v>22371</v>
      </c>
      <c r="D12164" s="1764">
        <v>26784</v>
      </c>
      <c r="E12164" s="1104">
        <f t="shared" si="189"/>
        <v>14731.2</v>
      </c>
    </row>
    <row r="12165" spans="1:5" ht="15.6">
      <c r="A12165" s="3245" t="s">
        <v>27026</v>
      </c>
      <c r="B12165" s="1761" t="s">
        <v>27027</v>
      </c>
      <c r="C12165" s="1761" t="s">
        <v>22371</v>
      </c>
      <c r="D12165" s="1762">
        <v>26784</v>
      </c>
      <c r="E12165" s="1103">
        <f t="shared" si="189"/>
        <v>14731.2</v>
      </c>
    </row>
    <row r="12166" spans="1:5" ht="15.6">
      <c r="A12166" s="3246" t="s">
        <v>33750</v>
      </c>
      <c r="B12166" s="1763" t="s">
        <v>27025</v>
      </c>
      <c r="C12166" s="1763" t="s">
        <v>22371</v>
      </c>
      <c r="D12166" s="1764">
        <v>26813</v>
      </c>
      <c r="E12166" s="1104">
        <f t="shared" si="189"/>
        <v>14747.150000000001</v>
      </c>
    </row>
    <row r="12167" spans="1:5" ht="15.6">
      <c r="A12167" s="3245" t="s">
        <v>33751</v>
      </c>
      <c r="B12167" s="1761" t="s">
        <v>27027</v>
      </c>
      <c r="C12167" s="1761" t="s">
        <v>22371</v>
      </c>
      <c r="D12167" s="1762">
        <v>26813</v>
      </c>
      <c r="E12167" s="1103">
        <f t="shared" si="189"/>
        <v>14747.150000000001</v>
      </c>
    </row>
    <row r="12168" spans="1:5" ht="15.6">
      <c r="A12168" s="3246" t="s">
        <v>27028</v>
      </c>
      <c r="B12168" s="1763" t="s">
        <v>27029</v>
      </c>
      <c r="C12168" s="1763" t="s">
        <v>22371</v>
      </c>
      <c r="D12168" s="1764">
        <v>26845</v>
      </c>
      <c r="E12168" s="1104">
        <f t="shared" si="189"/>
        <v>14764.750000000002</v>
      </c>
    </row>
    <row r="12169" spans="1:5" ht="15.6">
      <c r="A12169" s="3245" t="s">
        <v>27030</v>
      </c>
      <c r="B12169" s="1761" t="s">
        <v>27031</v>
      </c>
      <c r="C12169" s="1761" t="s">
        <v>22371</v>
      </c>
      <c r="D12169" s="1762">
        <v>26845</v>
      </c>
      <c r="E12169" s="1103">
        <f t="shared" si="189"/>
        <v>14764.750000000002</v>
      </c>
    </row>
    <row r="12170" spans="1:5" ht="15.6">
      <c r="A12170" s="3246" t="s">
        <v>33752</v>
      </c>
      <c r="B12170" s="1763" t="s">
        <v>27029</v>
      </c>
      <c r="C12170" s="1763" t="s">
        <v>22371</v>
      </c>
      <c r="D12170" s="1764">
        <v>26883</v>
      </c>
      <c r="E12170" s="1104">
        <f t="shared" si="189"/>
        <v>14785.650000000001</v>
      </c>
    </row>
    <row r="12171" spans="1:5" ht="15.6">
      <c r="A12171" s="3245" t="s">
        <v>33753</v>
      </c>
      <c r="B12171" s="1761" t="s">
        <v>27031</v>
      </c>
      <c r="C12171" s="1761" t="s">
        <v>22371</v>
      </c>
      <c r="D12171" s="1762">
        <v>26883</v>
      </c>
      <c r="E12171" s="1103">
        <f t="shared" si="189"/>
        <v>14785.650000000001</v>
      </c>
    </row>
    <row r="12172" spans="1:5" ht="15.6">
      <c r="A12172" s="3246" t="s">
        <v>27032</v>
      </c>
      <c r="B12172" s="1763" t="s">
        <v>27033</v>
      </c>
      <c r="C12172" s="1763" t="s">
        <v>22371</v>
      </c>
      <c r="D12172" s="1764">
        <v>26905</v>
      </c>
      <c r="E12172" s="1104">
        <f t="shared" si="189"/>
        <v>14797.750000000002</v>
      </c>
    </row>
    <row r="12173" spans="1:5" ht="15.6">
      <c r="A12173" s="3245" t="s">
        <v>27034</v>
      </c>
      <c r="B12173" s="1761" t="s">
        <v>27035</v>
      </c>
      <c r="C12173" s="1761" t="s">
        <v>22371</v>
      </c>
      <c r="D12173" s="1762">
        <v>26905</v>
      </c>
      <c r="E12173" s="1103">
        <f t="shared" ref="E12173:E12236" si="190">D12173*(100%-$E$8)</f>
        <v>14797.750000000002</v>
      </c>
    </row>
    <row r="12174" spans="1:5" ht="15.6">
      <c r="A12174" s="3246" t="s">
        <v>27038</v>
      </c>
      <c r="B12174" s="1763" t="s">
        <v>27039</v>
      </c>
      <c r="C12174" s="1763" t="s">
        <v>22371</v>
      </c>
      <c r="D12174" s="1764">
        <v>27291</v>
      </c>
      <c r="E12174" s="1104">
        <f t="shared" si="190"/>
        <v>15010.050000000001</v>
      </c>
    </row>
    <row r="12175" spans="1:5" ht="15.6">
      <c r="A12175" s="3245" t="s">
        <v>27040</v>
      </c>
      <c r="B12175" s="1761" t="s">
        <v>27041</v>
      </c>
      <c r="C12175" s="1761" t="s">
        <v>22371</v>
      </c>
      <c r="D12175" s="1762">
        <v>27291</v>
      </c>
      <c r="E12175" s="1103">
        <f t="shared" si="190"/>
        <v>15010.050000000001</v>
      </c>
    </row>
    <row r="12176" spans="1:5" ht="15.6">
      <c r="A12176" s="3246" t="s">
        <v>27042</v>
      </c>
      <c r="B12176" s="1763" t="s">
        <v>27043</v>
      </c>
      <c r="C12176" s="1763" t="s">
        <v>22371</v>
      </c>
      <c r="D12176" s="1764">
        <v>27351</v>
      </c>
      <c r="E12176" s="1104">
        <f t="shared" si="190"/>
        <v>15043.050000000001</v>
      </c>
    </row>
    <row r="12177" spans="1:5" ht="15.6">
      <c r="A12177" s="3245" t="s">
        <v>27044</v>
      </c>
      <c r="B12177" s="1761" t="s">
        <v>27045</v>
      </c>
      <c r="C12177" s="1761" t="s">
        <v>22371</v>
      </c>
      <c r="D12177" s="1762">
        <v>27351</v>
      </c>
      <c r="E12177" s="1103">
        <f t="shared" si="190"/>
        <v>15043.050000000001</v>
      </c>
    </row>
    <row r="12178" spans="1:5" ht="15.6">
      <c r="A12178" s="3246" t="s">
        <v>26978</v>
      </c>
      <c r="B12178" s="1763" t="s">
        <v>26979</v>
      </c>
      <c r="C12178" s="1763" t="s">
        <v>22371</v>
      </c>
      <c r="D12178" s="1764">
        <v>27562</v>
      </c>
      <c r="E12178" s="1104">
        <f t="shared" si="190"/>
        <v>15159.1</v>
      </c>
    </row>
    <row r="12179" spans="1:5" ht="15.6">
      <c r="A12179" s="3245" t="s">
        <v>26980</v>
      </c>
      <c r="B12179" s="1761" t="s">
        <v>26981</v>
      </c>
      <c r="C12179" s="1761" t="s">
        <v>22371</v>
      </c>
      <c r="D12179" s="1762">
        <v>27562</v>
      </c>
      <c r="E12179" s="1103">
        <f t="shared" si="190"/>
        <v>15159.1</v>
      </c>
    </row>
    <row r="12180" spans="1:5" ht="15.6">
      <c r="A12180" s="3246" t="s">
        <v>26982</v>
      </c>
      <c r="B12180" s="1763" t="s">
        <v>5909</v>
      </c>
      <c r="C12180" s="1763" t="s">
        <v>22371</v>
      </c>
      <c r="D12180" s="1764">
        <v>27700</v>
      </c>
      <c r="E12180" s="1104">
        <f t="shared" si="190"/>
        <v>15235.000000000002</v>
      </c>
    </row>
    <row r="12181" spans="1:5" ht="15.6">
      <c r="A12181" s="3245" t="s">
        <v>26983</v>
      </c>
      <c r="B12181" s="1761" t="s">
        <v>5910</v>
      </c>
      <c r="C12181" s="1761" t="s">
        <v>22371</v>
      </c>
      <c r="D12181" s="1762">
        <v>27700</v>
      </c>
      <c r="E12181" s="1103">
        <f t="shared" si="190"/>
        <v>15235.000000000002</v>
      </c>
    </row>
    <row r="12182" spans="1:5" ht="15.6">
      <c r="A12182" s="3246" t="s">
        <v>33754</v>
      </c>
      <c r="B12182" s="1763" t="s">
        <v>5907</v>
      </c>
      <c r="C12182" s="1763" t="s">
        <v>22371</v>
      </c>
      <c r="D12182" s="1764">
        <v>27894</v>
      </c>
      <c r="E12182" s="1104">
        <f t="shared" si="190"/>
        <v>15341.7</v>
      </c>
    </row>
    <row r="12183" spans="1:5" ht="15.6">
      <c r="A12183" s="3245" t="s">
        <v>33755</v>
      </c>
      <c r="B12183" s="1761" t="s">
        <v>5908</v>
      </c>
      <c r="C12183" s="1761" t="s">
        <v>22371</v>
      </c>
      <c r="D12183" s="1762">
        <v>27894</v>
      </c>
      <c r="E12183" s="1103">
        <f t="shared" si="190"/>
        <v>15341.7</v>
      </c>
    </row>
    <row r="12184" spans="1:5" ht="15.6">
      <c r="A12184" s="3246" t="s">
        <v>33756</v>
      </c>
      <c r="B12184" s="1763" t="s">
        <v>27065</v>
      </c>
      <c r="C12184" s="1763" t="s">
        <v>22371</v>
      </c>
      <c r="D12184" s="1764">
        <v>28033</v>
      </c>
      <c r="E12184" s="1104">
        <f t="shared" si="190"/>
        <v>15418.150000000001</v>
      </c>
    </row>
    <row r="12185" spans="1:5" ht="15.6">
      <c r="A12185" s="3245" t="s">
        <v>33757</v>
      </c>
      <c r="B12185" s="1761" t="s">
        <v>27067</v>
      </c>
      <c r="C12185" s="1761" t="s">
        <v>22371</v>
      </c>
      <c r="D12185" s="1762">
        <v>28033</v>
      </c>
      <c r="E12185" s="1103">
        <f t="shared" si="190"/>
        <v>15418.150000000001</v>
      </c>
    </row>
    <row r="12186" spans="1:5" ht="15.6">
      <c r="A12186" s="3246" t="s">
        <v>27064</v>
      </c>
      <c r="B12186" s="1763" t="s">
        <v>27065</v>
      </c>
      <c r="C12186" s="1763" t="s">
        <v>22371</v>
      </c>
      <c r="D12186" s="1764">
        <v>28061</v>
      </c>
      <c r="E12186" s="1104">
        <f t="shared" si="190"/>
        <v>15433.550000000001</v>
      </c>
    </row>
    <row r="12187" spans="1:5" ht="15.6">
      <c r="A12187" s="3245" t="s">
        <v>27066</v>
      </c>
      <c r="B12187" s="1761" t="s">
        <v>27067</v>
      </c>
      <c r="C12187" s="1761" t="s">
        <v>22371</v>
      </c>
      <c r="D12187" s="1762">
        <v>28061</v>
      </c>
      <c r="E12187" s="1103">
        <f t="shared" si="190"/>
        <v>15433.550000000001</v>
      </c>
    </row>
    <row r="12188" spans="1:5" ht="15.6">
      <c r="A12188" s="3246" t="s">
        <v>33758</v>
      </c>
      <c r="B12188" s="1763" t="s">
        <v>27069</v>
      </c>
      <c r="C12188" s="1763" t="s">
        <v>22371</v>
      </c>
      <c r="D12188" s="1764">
        <v>28103</v>
      </c>
      <c r="E12188" s="1104">
        <f t="shared" si="190"/>
        <v>15456.650000000001</v>
      </c>
    </row>
    <row r="12189" spans="1:5" ht="15.6">
      <c r="A12189" s="3245" t="s">
        <v>33759</v>
      </c>
      <c r="B12189" s="1761" t="s">
        <v>27071</v>
      </c>
      <c r="C12189" s="1761" t="s">
        <v>22371</v>
      </c>
      <c r="D12189" s="1762">
        <v>28103</v>
      </c>
      <c r="E12189" s="1103">
        <f t="shared" si="190"/>
        <v>15456.650000000001</v>
      </c>
    </row>
    <row r="12190" spans="1:5" ht="15.6">
      <c r="A12190" s="3246" t="s">
        <v>27068</v>
      </c>
      <c r="B12190" s="1763" t="s">
        <v>27069</v>
      </c>
      <c r="C12190" s="1763" t="s">
        <v>22371</v>
      </c>
      <c r="D12190" s="1764">
        <v>28121</v>
      </c>
      <c r="E12190" s="1104">
        <f t="shared" si="190"/>
        <v>15466.550000000001</v>
      </c>
    </row>
    <row r="12191" spans="1:5" ht="15.6">
      <c r="A12191" s="3245" t="s">
        <v>27070</v>
      </c>
      <c r="B12191" s="1761" t="s">
        <v>27071</v>
      </c>
      <c r="C12191" s="1761" t="s">
        <v>22371</v>
      </c>
      <c r="D12191" s="1762">
        <v>28121</v>
      </c>
      <c r="E12191" s="1103">
        <f t="shared" si="190"/>
        <v>15466.550000000001</v>
      </c>
    </row>
    <row r="12192" spans="1:5" ht="15.6">
      <c r="A12192" s="3246" t="s">
        <v>26992</v>
      </c>
      <c r="B12192" s="1763" t="s">
        <v>26993</v>
      </c>
      <c r="C12192" s="1763" t="s">
        <v>22371</v>
      </c>
      <c r="D12192" s="1764">
        <v>28445</v>
      </c>
      <c r="E12192" s="1104">
        <f t="shared" si="190"/>
        <v>15644.750000000002</v>
      </c>
    </row>
    <row r="12193" spans="1:5" ht="15.6">
      <c r="A12193" s="3245" t="s">
        <v>26994</v>
      </c>
      <c r="B12193" s="1761" t="s">
        <v>26995</v>
      </c>
      <c r="C12193" s="1761" t="s">
        <v>22371</v>
      </c>
      <c r="D12193" s="1762">
        <v>28445</v>
      </c>
      <c r="E12193" s="1103">
        <f t="shared" si="190"/>
        <v>15644.750000000002</v>
      </c>
    </row>
    <row r="12194" spans="1:5" ht="15.6">
      <c r="A12194" s="3246" t="s">
        <v>33760</v>
      </c>
      <c r="B12194" s="1763" t="s">
        <v>26993</v>
      </c>
      <c r="C12194" s="1763" t="s">
        <v>22371</v>
      </c>
      <c r="D12194" s="1764">
        <v>28452</v>
      </c>
      <c r="E12194" s="1104">
        <f t="shared" si="190"/>
        <v>15648.6</v>
      </c>
    </row>
    <row r="12195" spans="1:5" ht="15.6">
      <c r="A12195" s="3245" t="s">
        <v>33761</v>
      </c>
      <c r="B12195" s="1761" t="s">
        <v>26995</v>
      </c>
      <c r="C12195" s="1761" t="s">
        <v>22371</v>
      </c>
      <c r="D12195" s="1762">
        <v>28452</v>
      </c>
      <c r="E12195" s="1103">
        <f t="shared" si="190"/>
        <v>15648.6</v>
      </c>
    </row>
    <row r="12196" spans="1:5" ht="15.6">
      <c r="A12196" s="3246" t="s">
        <v>27080</v>
      </c>
      <c r="B12196" s="1763" t="s">
        <v>27081</v>
      </c>
      <c r="C12196" s="1763" t="s">
        <v>22371</v>
      </c>
      <c r="D12196" s="1764">
        <v>28567</v>
      </c>
      <c r="E12196" s="1104">
        <f t="shared" si="190"/>
        <v>15711.85</v>
      </c>
    </row>
    <row r="12197" spans="1:5" ht="15.6">
      <c r="A12197" s="3245" t="s">
        <v>27082</v>
      </c>
      <c r="B12197" s="1761" t="s">
        <v>27083</v>
      </c>
      <c r="C12197" s="1761" t="s">
        <v>22371</v>
      </c>
      <c r="D12197" s="1762">
        <v>28567</v>
      </c>
      <c r="E12197" s="1103">
        <f t="shared" si="190"/>
        <v>15711.85</v>
      </c>
    </row>
    <row r="12198" spans="1:5" ht="15.6">
      <c r="A12198" s="3246" t="s">
        <v>27000</v>
      </c>
      <c r="B12198" s="1763" t="s">
        <v>5907</v>
      </c>
      <c r="C12198" s="1763" t="s">
        <v>22371</v>
      </c>
      <c r="D12198" s="1764">
        <v>28583</v>
      </c>
      <c r="E12198" s="1104">
        <f t="shared" si="190"/>
        <v>15720.650000000001</v>
      </c>
    </row>
    <row r="12199" spans="1:5" ht="15.6">
      <c r="A12199" s="3245" t="s">
        <v>27001</v>
      </c>
      <c r="B12199" s="1761" t="s">
        <v>5908</v>
      </c>
      <c r="C12199" s="1761" t="s">
        <v>22371</v>
      </c>
      <c r="D12199" s="1762">
        <v>28583</v>
      </c>
      <c r="E12199" s="1103">
        <f t="shared" si="190"/>
        <v>15720.650000000001</v>
      </c>
    </row>
    <row r="12200" spans="1:5" ht="15.6">
      <c r="A12200" s="3246" t="s">
        <v>27090</v>
      </c>
      <c r="B12200" s="1763" t="s">
        <v>27091</v>
      </c>
      <c r="C12200" s="1763" t="s">
        <v>22371</v>
      </c>
      <c r="D12200" s="1764">
        <v>28628</v>
      </c>
      <c r="E12200" s="1104">
        <f t="shared" si="190"/>
        <v>15745.400000000001</v>
      </c>
    </row>
    <row r="12201" spans="1:5" ht="15.6">
      <c r="A12201" s="3245" t="s">
        <v>27092</v>
      </c>
      <c r="B12201" s="1761" t="s">
        <v>27093</v>
      </c>
      <c r="C12201" s="1761" t="s">
        <v>22371</v>
      </c>
      <c r="D12201" s="1762">
        <v>28628</v>
      </c>
      <c r="E12201" s="1103">
        <f t="shared" si="190"/>
        <v>15745.400000000001</v>
      </c>
    </row>
    <row r="12202" spans="1:5" ht="15.6">
      <c r="A12202" s="3246" t="s">
        <v>27022</v>
      </c>
      <c r="B12202" s="1763" t="s">
        <v>5927</v>
      </c>
      <c r="C12202" s="1763" t="s">
        <v>22371</v>
      </c>
      <c r="D12202" s="1764">
        <v>29856</v>
      </c>
      <c r="E12202" s="1104">
        <f t="shared" si="190"/>
        <v>16420.800000000003</v>
      </c>
    </row>
    <row r="12203" spans="1:5" ht="15.6">
      <c r="A12203" s="3245" t="s">
        <v>27023</v>
      </c>
      <c r="B12203" s="1761" t="s">
        <v>5928</v>
      </c>
      <c r="C12203" s="1761" t="s">
        <v>22371</v>
      </c>
      <c r="D12203" s="1762">
        <v>29856</v>
      </c>
      <c r="E12203" s="1103">
        <f t="shared" si="190"/>
        <v>16420.800000000003</v>
      </c>
    </row>
    <row r="12204" spans="1:5" ht="15.6">
      <c r="A12204" s="3246" t="s">
        <v>33762</v>
      </c>
      <c r="B12204" s="1763" t="s">
        <v>33763</v>
      </c>
      <c r="C12204" s="1763" t="s">
        <v>22371</v>
      </c>
      <c r="D12204" s="1764">
        <v>30195</v>
      </c>
      <c r="E12204" s="1104">
        <f t="shared" si="190"/>
        <v>16607.25</v>
      </c>
    </row>
    <row r="12205" spans="1:5" ht="15.6">
      <c r="A12205" s="3245" t="s">
        <v>33764</v>
      </c>
      <c r="B12205" s="1761" t="s">
        <v>33765</v>
      </c>
      <c r="C12205" s="1761" t="s">
        <v>22371</v>
      </c>
      <c r="D12205" s="1762">
        <v>30195</v>
      </c>
      <c r="E12205" s="1103">
        <f t="shared" si="190"/>
        <v>16607.25</v>
      </c>
    </row>
    <row r="12206" spans="1:5" ht="15.6">
      <c r="A12206" s="3246" t="s">
        <v>33766</v>
      </c>
      <c r="B12206" s="1763" t="s">
        <v>5923</v>
      </c>
      <c r="C12206" s="1763" t="s">
        <v>22371</v>
      </c>
      <c r="D12206" s="1764">
        <v>30334</v>
      </c>
      <c r="E12206" s="1104">
        <f t="shared" si="190"/>
        <v>16683.7</v>
      </c>
    </row>
    <row r="12207" spans="1:5" ht="15.6">
      <c r="A12207" s="3245" t="s">
        <v>33767</v>
      </c>
      <c r="B12207" s="1761" t="s">
        <v>5924</v>
      </c>
      <c r="C12207" s="1761" t="s">
        <v>22371</v>
      </c>
      <c r="D12207" s="1762">
        <v>30334</v>
      </c>
      <c r="E12207" s="1103">
        <f t="shared" si="190"/>
        <v>16683.7</v>
      </c>
    </row>
    <row r="12208" spans="1:5" ht="15.6">
      <c r="A12208" s="3246" t="s">
        <v>27036</v>
      </c>
      <c r="B12208" s="1763" t="s">
        <v>5947</v>
      </c>
      <c r="C12208" s="1763" t="s">
        <v>22371</v>
      </c>
      <c r="D12208" s="1764">
        <v>30360</v>
      </c>
      <c r="E12208" s="1104">
        <f t="shared" si="190"/>
        <v>16698</v>
      </c>
    </row>
    <row r="12209" spans="1:5" ht="15.6">
      <c r="A12209" s="3245" t="s">
        <v>27037</v>
      </c>
      <c r="B12209" s="1761" t="s">
        <v>5948</v>
      </c>
      <c r="C12209" s="1761" t="s">
        <v>22371</v>
      </c>
      <c r="D12209" s="1762">
        <v>30360</v>
      </c>
      <c r="E12209" s="1103">
        <f t="shared" si="190"/>
        <v>16698</v>
      </c>
    </row>
    <row r="12210" spans="1:5" ht="15.6">
      <c r="A12210" s="3246" t="s">
        <v>33768</v>
      </c>
      <c r="B12210" s="1763" t="s">
        <v>5911</v>
      </c>
      <c r="C12210" s="1763" t="s">
        <v>22371</v>
      </c>
      <c r="D12210" s="1764">
        <v>30683</v>
      </c>
      <c r="E12210" s="1104">
        <f t="shared" si="190"/>
        <v>16875.650000000001</v>
      </c>
    </row>
    <row r="12211" spans="1:5" ht="15.6">
      <c r="A12211" s="3245" t="s">
        <v>33769</v>
      </c>
      <c r="B12211" s="1761" t="s">
        <v>5912</v>
      </c>
      <c r="C12211" s="1761" t="s">
        <v>22371</v>
      </c>
      <c r="D12211" s="1762">
        <v>30683</v>
      </c>
      <c r="E12211" s="1103">
        <f t="shared" si="190"/>
        <v>16875.650000000001</v>
      </c>
    </row>
    <row r="12212" spans="1:5" ht="15.6">
      <c r="A12212" s="3246" t="s">
        <v>27046</v>
      </c>
      <c r="B12212" s="1763" t="s">
        <v>27047</v>
      </c>
      <c r="C12212" s="1763" t="s">
        <v>22371</v>
      </c>
      <c r="D12212" s="1764">
        <v>30815</v>
      </c>
      <c r="E12212" s="1104">
        <f t="shared" si="190"/>
        <v>16948.25</v>
      </c>
    </row>
    <row r="12213" spans="1:5" ht="15.6">
      <c r="A12213" s="3245" t="s">
        <v>27048</v>
      </c>
      <c r="B12213" s="1761" t="s">
        <v>27049</v>
      </c>
      <c r="C12213" s="1761" t="s">
        <v>22371</v>
      </c>
      <c r="D12213" s="1762">
        <v>30815</v>
      </c>
      <c r="E12213" s="1103">
        <f t="shared" si="190"/>
        <v>16948.25</v>
      </c>
    </row>
    <row r="12214" spans="1:5" ht="15.6">
      <c r="A12214" s="3246" t="s">
        <v>27050</v>
      </c>
      <c r="B12214" s="1763" t="s">
        <v>5929</v>
      </c>
      <c r="C12214" s="1763" t="s">
        <v>22371</v>
      </c>
      <c r="D12214" s="1764">
        <v>30821</v>
      </c>
      <c r="E12214" s="1104">
        <f t="shared" si="190"/>
        <v>16951.550000000003</v>
      </c>
    </row>
    <row r="12215" spans="1:5" ht="15.6">
      <c r="A12215" s="3245" t="s">
        <v>27051</v>
      </c>
      <c r="B12215" s="1761" t="s">
        <v>5930</v>
      </c>
      <c r="C12215" s="1761" t="s">
        <v>22371</v>
      </c>
      <c r="D12215" s="1762">
        <v>30821</v>
      </c>
      <c r="E12215" s="1103">
        <f t="shared" si="190"/>
        <v>16951.550000000003</v>
      </c>
    </row>
    <row r="12216" spans="1:5" ht="15.6">
      <c r="A12216" s="3246" t="s">
        <v>33770</v>
      </c>
      <c r="B12216" s="1763" t="s">
        <v>27047</v>
      </c>
      <c r="C12216" s="1763" t="s">
        <v>22371</v>
      </c>
      <c r="D12216" s="1764">
        <v>30823</v>
      </c>
      <c r="E12216" s="1104">
        <f t="shared" si="190"/>
        <v>16952.650000000001</v>
      </c>
    </row>
    <row r="12217" spans="1:5" ht="15.6">
      <c r="A12217" s="3245" t="s">
        <v>33771</v>
      </c>
      <c r="B12217" s="1761" t="s">
        <v>27049</v>
      </c>
      <c r="C12217" s="1761" t="s">
        <v>22371</v>
      </c>
      <c r="D12217" s="1762">
        <v>30823</v>
      </c>
      <c r="E12217" s="1103">
        <f t="shared" si="190"/>
        <v>16952.650000000001</v>
      </c>
    </row>
    <row r="12218" spans="1:5" ht="15.6">
      <c r="A12218" s="3246" t="s">
        <v>33772</v>
      </c>
      <c r="B12218" s="1763" t="s">
        <v>5915</v>
      </c>
      <c r="C12218" s="1763" t="s">
        <v>22371</v>
      </c>
      <c r="D12218" s="1764">
        <v>30857</v>
      </c>
      <c r="E12218" s="1104">
        <f t="shared" si="190"/>
        <v>16971.350000000002</v>
      </c>
    </row>
    <row r="12219" spans="1:5" ht="15.6">
      <c r="A12219" s="3245" t="s">
        <v>33773</v>
      </c>
      <c r="B12219" s="1761" t="s">
        <v>5916</v>
      </c>
      <c r="C12219" s="1761" t="s">
        <v>22371</v>
      </c>
      <c r="D12219" s="1762">
        <v>30857</v>
      </c>
      <c r="E12219" s="1103">
        <f t="shared" si="190"/>
        <v>16971.350000000002</v>
      </c>
    </row>
    <row r="12220" spans="1:5" ht="15.6">
      <c r="A12220" s="3246" t="s">
        <v>27052</v>
      </c>
      <c r="B12220" s="1763" t="s">
        <v>5923</v>
      </c>
      <c r="C12220" s="1763" t="s">
        <v>22371</v>
      </c>
      <c r="D12220" s="1764">
        <v>30954</v>
      </c>
      <c r="E12220" s="1104">
        <f t="shared" si="190"/>
        <v>17024.7</v>
      </c>
    </row>
    <row r="12221" spans="1:5" ht="15.6">
      <c r="A12221" s="3245" t="s">
        <v>27053</v>
      </c>
      <c r="B12221" s="1761" t="s">
        <v>5924</v>
      </c>
      <c r="C12221" s="1761" t="s">
        <v>22371</v>
      </c>
      <c r="D12221" s="1762">
        <v>30954</v>
      </c>
      <c r="E12221" s="1103">
        <f t="shared" si="190"/>
        <v>17024.7</v>
      </c>
    </row>
    <row r="12222" spans="1:5" ht="15.6">
      <c r="A12222" s="3246" t="s">
        <v>27054</v>
      </c>
      <c r="B12222" s="1763" t="s">
        <v>5943</v>
      </c>
      <c r="C12222" s="1763" t="s">
        <v>22371</v>
      </c>
      <c r="D12222" s="1764">
        <v>31127</v>
      </c>
      <c r="E12222" s="1104">
        <f t="shared" si="190"/>
        <v>17119.850000000002</v>
      </c>
    </row>
    <row r="12223" spans="1:5" ht="15.6">
      <c r="A12223" s="3245" t="s">
        <v>27055</v>
      </c>
      <c r="B12223" s="1761" t="s">
        <v>5944</v>
      </c>
      <c r="C12223" s="1761" t="s">
        <v>22371</v>
      </c>
      <c r="D12223" s="1762">
        <v>31127</v>
      </c>
      <c r="E12223" s="1103">
        <f t="shared" si="190"/>
        <v>17119.850000000002</v>
      </c>
    </row>
    <row r="12224" spans="1:5" ht="15.6">
      <c r="A12224" s="3246" t="s">
        <v>27056</v>
      </c>
      <c r="B12224" s="1763" t="s">
        <v>27057</v>
      </c>
      <c r="C12224" s="1763" t="s">
        <v>22371</v>
      </c>
      <c r="D12224" s="1764">
        <v>31153</v>
      </c>
      <c r="E12224" s="1104">
        <f t="shared" si="190"/>
        <v>17134.150000000001</v>
      </c>
    </row>
    <row r="12225" spans="1:5" ht="15.6">
      <c r="A12225" s="3245" t="s">
        <v>27058</v>
      </c>
      <c r="B12225" s="1761" t="s">
        <v>27059</v>
      </c>
      <c r="C12225" s="1761" t="s">
        <v>22371</v>
      </c>
      <c r="D12225" s="1762">
        <v>31153</v>
      </c>
      <c r="E12225" s="1103">
        <f t="shared" si="190"/>
        <v>17134.150000000001</v>
      </c>
    </row>
    <row r="12226" spans="1:5" ht="15.6">
      <c r="A12226" s="3246" t="s">
        <v>27060</v>
      </c>
      <c r="B12226" s="1763" t="s">
        <v>5925</v>
      </c>
      <c r="C12226" s="1763" t="s">
        <v>22371</v>
      </c>
      <c r="D12226" s="1764">
        <v>31291</v>
      </c>
      <c r="E12226" s="1104">
        <f t="shared" si="190"/>
        <v>17210.050000000003</v>
      </c>
    </row>
    <row r="12227" spans="1:5" ht="15.6">
      <c r="A12227" s="3245" t="s">
        <v>27061</v>
      </c>
      <c r="B12227" s="1761" t="s">
        <v>5926</v>
      </c>
      <c r="C12227" s="1761" t="s">
        <v>22371</v>
      </c>
      <c r="D12227" s="1762">
        <v>31291</v>
      </c>
      <c r="E12227" s="1103">
        <f t="shared" si="190"/>
        <v>17210.050000000003</v>
      </c>
    </row>
    <row r="12228" spans="1:5" ht="15.6">
      <c r="A12228" s="3246" t="s">
        <v>33774</v>
      </c>
      <c r="B12228" s="1763" t="s">
        <v>5919</v>
      </c>
      <c r="C12228" s="1763" t="s">
        <v>22371</v>
      </c>
      <c r="D12228" s="1764">
        <v>31380</v>
      </c>
      <c r="E12228" s="1104">
        <f t="shared" si="190"/>
        <v>17259</v>
      </c>
    </row>
    <row r="12229" spans="1:5" ht="15.6">
      <c r="A12229" s="3245" t="s">
        <v>33775</v>
      </c>
      <c r="B12229" s="1761" t="s">
        <v>5920</v>
      </c>
      <c r="C12229" s="1761" t="s">
        <v>22371</v>
      </c>
      <c r="D12229" s="1762">
        <v>31380</v>
      </c>
      <c r="E12229" s="1103">
        <f t="shared" si="190"/>
        <v>17259</v>
      </c>
    </row>
    <row r="12230" spans="1:5" ht="15.6">
      <c r="A12230" s="3246" t="s">
        <v>33776</v>
      </c>
      <c r="B12230" s="1763" t="s">
        <v>33777</v>
      </c>
      <c r="C12230" s="1763" t="s">
        <v>22371</v>
      </c>
      <c r="D12230" s="1764">
        <v>31380</v>
      </c>
      <c r="E12230" s="1104">
        <f t="shared" si="190"/>
        <v>17259</v>
      </c>
    </row>
    <row r="12231" spans="1:5" ht="15.6">
      <c r="A12231" s="3245" t="s">
        <v>33778</v>
      </c>
      <c r="B12231" s="1761" t="s">
        <v>33779</v>
      </c>
      <c r="C12231" s="1761" t="s">
        <v>22371</v>
      </c>
      <c r="D12231" s="1762">
        <v>31380</v>
      </c>
      <c r="E12231" s="1103">
        <f t="shared" si="190"/>
        <v>17259</v>
      </c>
    </row>
    <row r="12232" spans="1:5" ht="15.6">
      <c r="A12232" s="3246" t="s">
        <v>27062</v>
      </c>
      <c r="B12232" s="1763" t="s">
        <v>5949</v>
      </c>
      <c r="C12232" s="1763" t="s">
        <v>22371</v>
      </c>
      <c r="D12232" s="1764">
        <v>31469</v>
      </c>
      <c r="E12232" s="1104">
        <f t="shared" si="190"/>
        <v>17307.95</v>
      </c>
    </row>
    <row r="12233" spans="1:5" ht="15.6">
      <c r="A12233" s="3245" t="s">
        <v>27063</v>
      </c>
      <c r="B12233" s="1761" t="s">
        <v>5950</v>
      </c>
      <c r="C12233" s="1761" t="s">
        <v>22371</v>
      </c>
      <c r="D12233" s="1762">
        <v>31469</v>
      </c>
      <c r="E12233" s="1103">
        <f t="shared" si="190"/>
        <v>17307.95</v>
      </c>
    </row>
    <row r="12234" spans="1:5" ht="15.6">
      <c r="A12234" s="3246" t="s">
        <v>27140</v>
      </c>
      <c r="B12234" s="1763" t="s">
        <v>27141</v>
      </c>
      <c r="C12234" s="1763" t="s">
        <v>22371</v>
      </c>
      <c r="D12234" s="1764">
        <v>31639</v>
      </c>
      <c r="E12234" s="1104">
        <f t="shared" si="190"/>
        <v>17401.45</v>
      </c>
    </row>
    <row r="12235" spans="1:5" ht="15.6">
      <c r="A12235" s="3245" t="s">
        <v>27142</v>
      </c>
      <c r="B12235" s="1761" t="s">
        <v>27143</v>
      </c>
      <c r="C12235" s="1761" t="s">
        <v>22371</v>
      </c>
      <c r="D12235" s="1762">
        <v>31639</v>
      </c>
      <c r="E12235" s="1103">
        <f t="shared" si="190"/>
        <v>17401.45</v>
      </c>
    </row>
    <row r="12236" spans="1:5" ht="15.6">
      <c r="A12236" s="3246" t="s">
        <v>33780</v>
      </c>
      <c r="B12236" s="1763" t="s">
        <v>27141</v>
      </c>
      <c r="C12236" s="1763" t="s">
        <v>22371</v>
      </c>
      <c r="D12236" s="1764">
        <v>31659</v>
      </c>
      <c r="E12236" s="1104">
        <f t="shared" si="190"/>
        <v>17412.45</v>
      </c>
    </row>
    <row r="12237" spans="1:5" ht="15.6">
      <c r="A12237" s="3245" t="s">
        <v>33781</v>
      </c>
      <c r="B12237" s="1761" t="s">
        <v>27143</v>
      </c>
      <c r="C12237" s="1761" t="s">
        <v>22371</v>
      </c>
      <c r="D12237" s="1762">
        <v>31659</v>
      </c>
      <c r="E12237" s="1103">
        <f t="shared" ref="E12237:E12300" si="191">D12237*(100%-$E$8)</f>
        <v>17412.45</v>
      </c>
    </row>
    <row r="12238" spans="1:5" ht="15.6">
      <c r="A12238" s="3246" t="s">
        <v>27072</v>
      </c>
      <c r="B12238" s="1763" t="s">
        <v>5959</v>
      </c>
      <c r="C12238" s="1763" t="s">
        <v>22371</v>
      </c>
      <c r="D12238" s="1764">
        <v>31762</v>
      </c>
      <c r="E12238" s="1104">
        <f t="shared" si="191"/>
        <v>17469.100000000002</v>
      </c>
    </row>
    <row r="12239" spans="1:5" ht="15.6">
      <c r="A12239" s="3245" t="s">
        <v>27073</v>
      </c>
      <c r="B12239" s="1761" t="s">
        <v>5960</v>
      </c>
      <c r="C12239" s="1761" t="s">
        <v>22371</v>
      </c>
      <c r="D12239" s="1762">
        <v>31762</v>
      </c>
      <c r="E12239" s="1103">
        <f t="shared" si="191"/>
        <v>17469.100000000002</v>
      </c>
    </row>
    <row r="12240" spans="1:5" ht="15.6">
      <c r="A12240" s="3246" t="s">
        <v>27146</v>
      </c>
      <c r="B12240" s="1763" t="s">
        <v>27147</v>
      </c>
      <c r="C12240" s="1763" t="s">
        <v>22371</v>
      </c>
      <c r="D12240" s="1764">
        <v>31805</v>
      </c>
      <c r="E12240" s="1104">
        <f t="shared" si="191"/>
        <v>17492.75</v>
      </c>
    </row>
    <row r="12241" spans="1:5" ht="15.6">
      <c r="A12241" s="3245" t="s">
        <v>27148</v>
      </c>
      <c r="B12241" s="1761" t="s">
        <v>27149</v>
      </c>
      <c r="C12241" s="1761" t="s">
        <v>22371</v>
      </c>
      <c r="D12241" s="1762">
        <v>31805</v>
      </c>
      <c r="E12241" s="1103">
        <f t="shared" si="191"/>
        <v>17492.75</v>
      </c>
    </row>
    <row r="12242" spans="1:5" ht="15.6">
      <c r="A12242" s="3246" t="s">
        <v>33782</v>
      </c>
      <c r="B12242" s="1763" t="s">
        <v>27147</v>
      </c>
      <c r="C12242" s="1763" t="s">
        <v>22371</v>
      </c>
      <c r="D12242" s="1764">
        <v>31834</v>
      </c>
      <c r="E12242" s="1104">
        <f t="shared" si="191"/>
        <v>17508.7</v>
      </c>
    </row>
    <row r="12243" spans="1:5" ht="15.6">
      <c r="A12243" s="3245" t="s">
        <v>33783</v>
      </c>
      <c r="B12243" s="1761" t="s">
        <v>27149</v>
      </c>
      <c r="C12243" s="1761" t="s">
        <v>22371</v>
      </c>
      <c r="D12243" s="1762">
        <v>31834</v>
      </c>
      <c r="E12243" s="1103">
        <f t="shared" si="191"/>
        <v>17508.7</v>
      </c>
    </row>
    <row r="12244" spans="1:5" ht="15.6">
      <c r="A12244" s="3246" t="s">
        <v>27074</v>
      </c>
      <c r="B12244" s="1763" t="s">
        <v>5945</v>
      </c>
      <c r="C12244" s="1763" t="s">
        <v>22371</v>
      </c>
      <c r="D12244" s="1764">
        <v>31885</v>
      </c>
      <c r="E12244" s="1104">
        <f t="shared" si="191"/>
        <v>17536.75</v>
      </c>
    </row>
    <row r="12245" spans="1:5" ht="15.6">
      <c r="A12245" s="3245" t="s">
        <v>27075</v>
      </c>
      <c r="B12245" s="1761" t="s">
        <v>5946</v>
      </c>
      <c r="C12245" s="1761" t="s">
        <v>22371</v>
      </c>
      <c r="D12245" s="1762">
        <v>31885</v>
      </c>
      <c r="E12245" s="1103">
        <f t="shared" si="191"/>
        <v>17536.75</v>
      </c>
    </row>
    <row r="12246" spans="1:5" ht="15.6">
      <c r="A12246" s="3246" t="s">
        <v>27076</v>
      </c>
      <c r="B12246" s="1763" t="s">
        <v>27077</v>
      </c>
      <c r="C12246" s="1763" t="s">
        <v>22371</v>
      </c>
      <c r="D12246" s="1764">
        <v>31950</v>
      </c>
      <c r="E12246" s="1104">
        <f t="shared" si="191"/>
        <v>17572.5</v>
      </c>
    </row>
    <row r="12247" spans="1:5" ht="15.6">
      <c r="A12247" s="3245" t="s">
        <v>27078</v>
      </c>
      <c r="B12247" s="1761" t="s">
        <v>27079</v>
      </c>
      <c r="C12247" s="1761" t="s">
        <v>22371</v>
      </c>
      <c r="D12247" s="1762">
        <v>31950</v>
      </c>
      <c r="E12247" s="1103">
        <f t="shared" si="191"/>
        <v>17572.5</v>
      </c>
    </row>
    <row r="12248" spans="1:5" ht="15.6">
      <c r="A12248" s="3246" t="s">
        <v>33784</v>
      </c>
      <c r="B12248" s="1763" t="s">
        <v>27077</v>
      </c>
      <c r="C12248" s="1763" t="s">
        <v>22371</v>
      </c>
      <c r="D12248" s="1764">
        <v>31973</v>
      </c>
      <c r="E12248" s="1104">
        <f t="shared" si="191"/>
        <v>17585.150000000001</v>
      </c>
    </row>
    <row r="12249" spans="1:5" ht="15.6">
      <c r="A12249" s="3245" t="s">
        <v>33785</v>
      </c>
      <c r="B12249" s="1761" t="s">
        <v>27079</v>
      </c>
      <c r="C12249" s="1761" t="s">
        <v>22371</v>
      </c>
      <c r="D12249" s="1762">
        <v>31973</v>
      </c>
      <c r="E12249" s="1103">
        <f t="shared" si="191"/>
        <v>17585.150000000001</v>
      </c>
    </row>
    <row r="12250" spans="1:5" ht="15.6">
      <c r="A12250" s="3246" t="s">
        <v>27084</v>
      </c>
      <c r="B12250" s="1763" t="s">
        <v>27085</v>
      </c>
      <c r="C12250" s="1763" t="s">
        <v>22371</v>
      </c>
      <c r="D12250" s="1764">
        <v>32085</v>
      </c>
      <c r="E12250" s="1104">
        <f t="shared" si="191"/>
        <v>17646.75</v>
      </c>
    </row>
    <row r="12251" spans="1:5" ht="15.6">
      <c r="A12251" s="3245" t="s">
        <v>27086</v>
      </c>
      <c r="B12251" s="1761" t="s">
        <v>27087</v>
      </c>
      <c r="C12251" s="1761" t="s">
        <v>22371</v>
      </c>
      <c r="D12251" s="1762">
        <v>32085</v>
      </c>
      <c r="E12251" s="1103">
        <f t="shared" si="191"/>
        <v>17646.75</v>
      </c>
    </row>
    <row r="12252" spans="1:5" ht="15.6">
      <c r="A12252" s="3246" t="s">
        <v>27088</v>
      </c>
      <c r="B12252" s="1763" t="s">
        <v>5911</v>
      </c>
      <c r="C12252" s="1763" t="s">
        <v>22371</v>
      </c>
      <c r="D12252" s="1764">
        <v>32089</v>
      </c>
      <c r="E12252" s="1104">
        <f t="shared" si="191"/>
        <v>17648.95</v>
      </c>
    </row>
    <row r="12253" spans="1:5" ht="15.6">
      <c r="A12253" s="3245" t="s">
        <v>27089</v>
      </c>
      <c r="B12253" s="1761" t="s">
        <v>5912</v>
      </c>
      <c r="C12253" s="1761" t="s">
        <v>22371</v>
      </c>
      <c r="D12253" s="1762">
        <v>32089</v>
      </c>
      <c r="E12253" s="1103">
        <f t="shared" si="191"/>
        <v>17648.95</v>
      </c>
    </row>
    <row r="12254" spans="1:5" ht="15.6">
      <c r="A12254" s="3246" t="s">
        <v>33786</v>
      </c>
      <c r="B12254" s="1763" t="s">
        <v>27085</v>
      </c>
      <c r="C12254" s="1763" t="s">
        <v>22371</v>
      </c>
      <c r="D12254" s="1764">
        <v>32113</v>
      </c>
      <c r="E12254" s="1104">
        <f t="shared" si="191"/>
        <v>17662.150000000001</v>
      </c>
    </row>
    <row r="12255" spans="1:5" ht="15.6">
      <c r="A12255" s="3245" t="s">
        <v>33787</v>
      </c>
      <c r="B12255" s="1761" t="s">
        <v>27087</v>
      </c>
      <c r="C12255" s="1761" t="s">
        <v>22371</v>
      </c>
      <c r="D12255" s="1762">
        <v>32113</v>
      </c>
      <c r="E12255" s="1103">
        <f t="shared" si="191"/>
        <v>17662.150000000001</v>
      </c>
    </row>
    <row r="12256" spans="1:5" ht="15.6">
      <c r="A12256" s="3246" t="s">
        <v>27094</v>
      </c>
      <c r="B12256" s="1763" t="s">
        <v>27095</v>
      </c>
      <c r="C12256" s="1763" t="s">
        <v>22371</v>
      </c>
      <c r="D12256" s="1764">
        <v>32126</v>
      </c>
      <c r="E12256" s="1104">
        <f t="shared" si="191"/>
        <v>17669.300000000003</v>
      </c>
    </row>
    <row r="12257" spans="1:5" ht="15.6">
      <c r="A12257" s="3245" t="s">
        <v>27096</v>
      </c>
      <c r="B12257" s="1761" t="s">
        <v>27097</v>
      </c>
      <c r="C12257" s="1761" t="s">
        <v>22371</v>
      </c>
      <c r="D12257" s="1762">
        <v>32126</v>
      </c>
      <c r="E12257" s="1103">
        <f t="shared" si="191"/>
        <v>17669.300000000003</v>
      </c>
    </row>
    <row r="12258" spans="1:5" ht="15.6">
      <c r="A12258" s="3246" t="s">
        <v>27098</v>
      </c>
      <c r="B12258" s="1763" t="s">
        <v>5915</v>
      </c>
      <c r="C12258" s="1763" t="s">
        <v>22371</v>
      </c>
      <c r="D12258" s="1764">
        <v>32223</v>
      </c>
      <c r="E12258" s="1104">
        <f t="shared" si="191"/>
        <v>17722.650000000001</v>
      </c>
    </row>
    <row r="12259" spans="1:5" ht="15.6">
      <c r="A12259" s="3245" t="s">
        <v>27099</v>
      </c>
      <c r="B12259" s="1761" t="s">
        <v>5916</v>
      </c>
      <c r="C12259" s="1761" t="s">
        <v>22371</v>
      </c>
      <c r="D12259" s="1762">
        <v>32223</v>
      </c>
      <c r="E12259" s="1103">
        <f t="shared" si="191"/>
        <v>17722.650000000001</v>
      </c>
    </row>
    <row r="12260" spans="1:5" ht="15.6">
      <c r="A12260" s="3246" t="s">
        <v>27100</v>
      </c>
      <c r="B12260" s="1763" t="s">
        <v>27101</v>
      </c>
      <c r="C12260" s="1763" t="s">
        <v>22371</v>
      </c>
      <c r="D12260" s="1764">
        <v>32242</v>
      </c>
      <c r="E12260" s="1104">
        <f t="shared" si="191"/>
        <v>17733.100000000002</v>
      </c>
    </row>
    <row r="12261" spans="1:5" ht="15.6">
      <c r="A12261" s="3245" t="s">
        <v>27102</v>
      </c>
      <c r="B12261" s="1761" t="s">
        <v>27103</v>
      </c>
      <c r="C12261" s="1761" t="s">
        <v>22371</v>
      </c>
      <c r="D12261" s="1762">
        <v>32242</v>
      </c>
      <c r="E12261" s="1103">
        <f t="shared" si="191"/>
        <v>17733.100000000002</v>
      </c>
    </row>
    <row r="12262" spans="1:5" ht="15.6">
      <c r="A12262" s="3246" t="s">
        <v>33788</v>
      </c>
      <c r="B12262" s="1763" t="s">
        <v>27101</v>
      </c>
      <c r="C12262" s="1763" t="s">
        <v>22371</v>
      </c>
      <c r="D12262" s="1764">
        <v>32252</v>
      </c>
      <c r="E12262" s="1104">
        <f t="shared" si="191"/>
        <v>17738.600000000002</v>
      </c>
    </row>
    <row r="12263" spans="1:5" ht="15.6">
      <c r="A12263" s="3245" t="s">
        <v>33789</v>
      </c>
      <c r="B12263" s="1761" t="s">
        <v>27103</v>
      </c>
      <c r="C12263" s="1761" t="s">
        <v>22371</v>
      </c>
      <c r="D12263" s="1762">
        <v>32252</v>
      </c>
      <c r="E12263" s="1103">
        <f t="shared" si="191"/>
        <v>17738.600000000002</v>
      </c>
    </row>
    <row r="12264" spans="1:5" ht="15.6">
      <c r="A12264" s="3246" t="s">
        <v>27104</v>
      </c>
      <c r="B12264" s="1763" t="s">
        <v>5913</v>
      </c>
      <c r="C12264" s="1763" t="s">
        <v>22371</v>
      </c>
      <c r="D12264" s="1764">
        <v>32264</v>
      </c>
      <c r="E12264" s="1104">
        <f t="shared" si="191"/>
        <v>17745.2</v>
      </c>
    </row>
    <row r="12265" spans="1:5" ht="15.6">
      <c r="A12265" s="3245" t="s">
        <v>27105</v>
      </c>
      <c r="B12265" s="1761" t="s">
        <v>5914</v>
      </c>
      <c r="C12265" s="1761" t="s">
        <v>22371</v>
      </c>
      <c r="D12265" s="1762">
        <v>32264</v>
      </c>
      <c r="E12265" s="1103">
        <f t="shared" si="191"/>
        <v>17745.2</v>
      </c>
    </row>
    <row r="12266" spans="1:5" ht="15.6">
      <c r="A12266" s="3246" t="s">
        <v>27150</v>
      </c>
      <c r="B12266" s="1763" t="s">
        <v>27151</v>
      </c>
      <c r="C12266" s="1763" t="s">
        <v>22371</v>
      </c>
      <c r="D12266" s="1764">
        <v>32282</v>
      </c>
      <c r="E12266" s="1104">
        <f t="shared" si="191"/>
        <v>17755.100000000002</v>
      </c>
    </row>
    <row r="12267" spans="1:5" ht="15.6">
      <c r="A12267" s="3245" t="s">
        <v>27152</v>
      </c>
      <c r="B12267" s="1761" t="s">
        <v>27153</v>
      </c>
      <c r="C12267" s="1761" t="s">
        <v>22371</v>
      </c>
      <c r="D12267" s="1762">
        <v>32282</v>
      </c>
      <c r="E12267" s="1103">
        <f t="shared" si="191"/>
        <v>17755.100000000002</v>
      </c>
    </row>
    <row r="12268" spans="1:5" ht="15.6">
      <c r="A12268" s="3246" t="s">
        <v>27106</v>
      </c>
      <c r="B12268" s="1763" t="s">
        <v>5919</v>
      </c>
      <c r="C12268" s="1763" t="s">
        <v>22371</v>
      </c>
      <c r="D12268" s="1764">
        <v>32380</v>
      </c>
      <c r="E12268" s="1104">
        <f t="shared" si="191"/>
        <v>17809</v>
      </c>
    </row>
    <row r="12269" spans="1:5" ht="15.6">
      <c r="A12269" s="3245" t="s">
        <v>27107</v>
      </c>
      <c r="B12269" s="1761" t="s">
        <v>5920</v>
      </c>
      <c r="C12269" s="1761" t="s">
        <v>22371</v>
      </c>
      <c r="D12269" s="1762">
        <v>32380</v>
      </c>
      <c r="E12269" s="1103">
        <f t="shared" si="191"/>
        <v>17809</v>
      </c>
    </row>
    <row r="12270" spans="1:5" ht="15.6">
      <c r="A12270" s="3246" t="s">
        <v>27154</v>
      </c>
      <c r="B12270" s="1763" t="s">
        <v>27155</v>
      </c>
      <c r="C12270" s="1763" t="s">
        <v>22371</v>
      </c>
      <c r="D12270" s="1764">
        <v>32448</v>
      </c>
      <c r="E12270" s="1104">
        <f t="shared" si="191"/>
        <v>17846.400000000001</v>
      </c>
    </row>
    <row r="12271" spans="1:5" ht="15.6">
      <c r="A12271" s="3245" t="s">
        <v>27156</v>
      </c>
      <c r="B12271" s="1761" t="s">
        <v>27157</v>
      </c>
      <c r="C12271" s="1761" t="s">
        <v>22371</v>
      </c>
      <c r="D12271" s="1762">
        <v>32448</v>
      </c>
      <c r="E12271" s="1103">
        <f t="shared" si="191"/>
        <v>17846.400000000001</v>
      </c>
    </row>
    <row r="12272" spans="1:5" ht="15.6">
      <c r="A12272" s="3246" t="s">
        <v>27108</v>
      </c>
      <c r="B12272" s="1763" t="s">
        <v>27109</v>
      </c>
      <c r="C12272" s="1763" t="s">
        <v>22371</v>
      </c>
      <c r="D12272" s="1764">
        <v>32458</v>
      </c>
      <c r="E12272" s="1104">
        <f t="shared" si="191"/>
        <v>17851.900000000001</v>
      </c>
    </row>
    <row r="12273" spans="1:5" ht="15.6">
      <c r="A12273" s="3245" t="s">
        <v>27110</v>
      </c>
      <c r="B12273" s="1761" t="s">
        <v>27111</v>
      </c>
      <c r="C12273" s="1761" t="s">
        <v>22371</v>
      </c>
      <c r="D12273" s="1762">
        <v>32458</v>
      </c>
      <c r="E12273" s="1103">
        <f t="shared" si="191"/>
        <v>17851.900000000001</v>
      </c>
    </row>
    <row r="12274" spans="1:5" ht="15.6">
      <c r="A12274" s="3246" t="s">
        <v>27112</v>
      </c>
      <c r="B12274" s="1763" t="s">
        <v>5931</v>
      </c>
      <c r="C12274" s="1763" t="s">
        <v>22371</v>
      </c>
      <c r="D12274" s="1764">
        <v>32470</v>
      </c>
      <c r="E12274" s="1104">
        <f t="shared" si="191"/>
        <v>17858.5</v>
      </c>
    </row>
    <row r="12275" spans="1:5" ht="15.6">
      <c r="A12275" s="3245" t="s">
        <v>27113</v>
      </c>
      <c r="B12275" s="1761" t="s">
        <v>5932</v>
      </c>
      <c r="C12275" s="1761" t="s">
        <v>22371</v>
      </c>
      <c r="D12275" s="1762">
        <v>32470</v>
      </c>
      <c r="E12275" s="1103">
        <f t="shared" si="191"/>
        <v>17858.5</v>
      </c>
    </row>
    <row r="12276" spans="1:5" ht="15.6">
      <c r="A12276" s="3246" t="s">
        <v>27114</v>
      </c>
      <c r="B12276" s="1763" t="s">
        <v>27115</v>
      </c>
      <c r="C12276" s="1763" t="s">
        <v>22371</v>
      </c>
      <c r="D12276" s="1764">
        <v>32544</v>
      </c>
      <c r="E12276" s="1104">
        <f t="shared" si="191"/>
        <v>17899.2</v>
      </c>
    </row>
    <row r="12277" spans="1:5" ht="15.6">
      <c r="A12277" s="3245" t="s">
        <v>27116</v>
      </c>
      <c r="B12277" s="1761" t="s">
        <v>27117</v>
      </c>
      <c r="C12277" s="1761" t="s">
        <v>22371</v>
      </c>
      <c r="D12277" s="1762">
        <v>32544</v>
      </c>
      <c r="E12277" s="1103">
        <f t="shared" si="191"/>
        <v>17899.2</v>
      </c>
    </row>
    <row r="12278" spans="1:5" ht="15.6">
      <c r="A12278" s="3246" t="s">
        <v>27118</v>
      </c>
      <c r="B12278" s="1763" t="s">
        <v>5917</v>
      </c>
      <c r="C12278" s="1763" t="s">
        <v>22371</v>
      </c>
      <c r="D12278" s="1764">
        <v>32596</v>
      </c>
      <c r="E12278" s="1104">
        <f t="shared" si="191"/>
        <v>17927.800000000003</v>
      </c>
    </row>
    <row r="12279" spans="1:5" ht="15.6">
      <c r="A12279" s="3245" t="s">
        <v>27119</v>
      </c>
      <c r="B12279" s="1761" t="s">
        <v>5918</v>
      </c>
      <c r="C12279" s="1761" t="s">
        <v>22371</v>
      </c>
      <c r="D12279" s="1762">
        <v>32596</v>
      </c>
      <c r="E12279" s="1103">
        <f t="shared" si="191"/>
        <v>17927.800000000003</v>
      </c>
    </row>
    <row r="12280" spans="1:5" ht="15.6">
      <c r="A12280" s="3246" t="s">
        <v>27120</v>
      </c>
      <c r="B12280" s="1763" t="s">
        <v>5935</v>
      </c>
      <c r="C12280" s="1763" t="s">
        <v>22371</v>
      </c>
      <c r="D12280" s="1764">
        <v>32679</v>
      </c>
      <c r="E12280" s="1104">
        <f t="shared" si="191"/>
        <v>17973.45</v>
      </c>
    </row>
    <row r="12281" spans="1:5" ht="15.6">
      <c r="A12281" s="3245" t="s">
        <v>27121</v>
      </c>
      <c r="B12281" s="1761" t="s">
        <v>5936</v>
      </c>
      <c r="C12281" s="1761" t="s">
        <v>22371</v>
      </c>
      <c r="D12281" s="1762">
        <v>32679</v>
      </c>
      <c r="E12281" s="1103">
        <f t="shared" si="191"/>
        <v>17973.45</v>
      </c>
    </row>
    <row r="12282" spans="1:5" ht="15.6">
      <c r="A12282" s="3246" t="s">
        <v>27122</v>
      </c>
      <c r="B12282" s="1763" t="s">
        <v>5921</v>
      </c>
      <c r="C12282" s="1763" t="s">
        <v>22371</v>
      </c>
      <c r="D12282" s="1764">
        <v>32682</v>
      </c>
      <c r="E12282" s="1104">
        <f t="shared" si="191"/>
        <v>17975.100000000002</v>
      </c>
    </row>
    <row r="12283" spans="1:5" ht="15.6">
      <c r="A12283" s="3245" t="s">
        <v>27123</v>
      </c>
      <c r="B12283" s="1761" t="s">
        <v>5922</v>
      </c>
      <c r="C12283" s="1761" t="s">
        <v>22371</v>
      </c>
      <c r="D12283" s="1762">
        <v>32682</v>
      </c>
      <c r="E12283" s="1103">
        <f t="shared" si="191"/>
        <v>17975.100000000002</v>
      </c>
    </row>
    <row r="12284" spans="1:5" ht="15.6">
      <c r="A12284" s="3246" t="s">
        <v>27124</v>
      </c>
      <c r="B12284" s="1763" t="s">
        <v>5939</v>
      </c>
      <c r="C12284" s="1763" t="s">
        <v>22371</v>
      </c>
      <c r="D12284" s="1764">
        <v>32835</v>
      </c>
      <c r="E12284" s="1104">
        <f t="shared" si="191"/>
        <v>18059.25</v>
      </c>
    </row>
    <row r="12285" spans="1:5" ht="15.6">
      <c r="A12285" s="3245" t="s">
        <v>27125</v>
      </c>
      <c r="B12285" s="1761" t="s">
        <v>5940</v>
      </c>
      <c r="C12285" s="1761" t="s">
        <v>22371</v>
      </c>
      <c r="D12285" s="1762">
        <v>32835</v>
      </c>
      <c r="E12285" s="1103">
        <f t="shared" si="191"/>
        <v>18059.25</v>
      </c>
    </row>
    <row r="12286" spans="1:5" ht="15.6">
      <c r="A12286" s="3246" t="s">
        <v>27126</v>
      </c>
      <c r="B12286" s="1763" t="s">
        <v>5961</v>
      </c>
      <c r="C12286" s="1763" t="s">
        <v>22371</v>
      </c>
      <c r="D12286" s="1764">
        <v>32921</v>
      </c>
      <c r="E12286" s="1104">
        <f t="shared" si="191"/>
        <v>18106.550000000003</v>
      </c>
    </row>
    <row r="12287" spans="1:5" ht="15.6">
      <c r="A12287" s="3245" t="s">
        <v>27127</v>
      </c>
      <c r="B12287" s="1761" t="s">
        <v>5962</v>
      </c>
      <c r="C12287" s="1761" t="s">
        <v>22371</v>
      </c>
      <c r="D12287" s="1762">
        <v>32921</v>
      </c>
      <c r="E12287" s="1103">
        <f t="shared" si="191"/>
        <v>18106.550000000003</v>
      </c>
    </row>
    <row r="12288" spans="1:5" ht="15.6">
      <c r="A12288" s="3246" t="s">
        <v>33790</v>
      </c>
      <c r="B12288" s="1763" t="s">
        <v>33791</v>
      </c>
      <c r="C12288" s="1763" t="s">
        <v>22371</v>
      </c>
      <c r="D12288" s="1764">
        <v>32949</v>
      </c>
      <c r="E12288" s="1104">
        <f t="shared" si="191"/>
        <v>18121.95</v>
      </c>
    </row>
    <row r="12289" spans="1:5" ht="15.6">
      <c r="A12289" s="3245" t="s">
        <v>33792</v>
      </c>
      <c r="B12289" s="1761" t="s">
        <v>33793</v>
      </c>
      <c r="C12289" s="1761" t="s">
        <v>22371</v>
      </c>
      <c r="D12289" s="1762">
        <v>32949</v>
      </c>
      <c r="E12289" s="1103">
        <f t="shared" si="191"/>
        <v>18121.95</v>
      </c>
    </row>
    <row r="12290" spans="1:5" ht="15.6">
      <c r="A12290" s="3246" t="s">
        <v>27128</v>
      </c>
      <c r="B12290" s="1763" t="s">
        <v>5951</v>
      </c>
      <c r="C12290" s="1763" t="s">
        <v>22371</v>
      </c>
      <c r="D12290" s="1764">
        <v>33106</v>
      </c>
      <c r="E12290" s="1104">
        <f t="shared" si="191"/>
        <v>18208.300000000003</v>
      </c>
    </row>
    <row r="12291" spans="1:5" ht="15.6">
      <c r="A12291" s="3245" t="s">
        <v>27129</v>
      </c>
      <c r="B12291" s="1761" t="s">
        <v>5952</v>
      </c>
      <c r="C12291" s="1761" t="s">
        <v>22371</v>
      </c>
      <c r="D12291" s="1762">
        <v>33106</v>
      </c>
      <c r="E12291" s="1103">
        <f t="shared" si="191"/>
        <v>18208.300000000003</v>
      </c>
    </row>
    <row r="12292" spans="1:5" ht="15.6">
      <c r="A12292" s="3246" t="s">
        <v>27158</v>
      </c>
      <c r="B12292" s="1763" t="s">
        <v>27159</v>
      </c>
      <c r="C12292" s="1763" t="s">
        <v>22371</v>
      </c>
      <c r="D12292" s="1764">
        <v>33123</v>
      </c>
      <c r="E12292" s="1104">
        <f t="shared" si="191"/>
        <v>18217.650000000001</v>
      </c>
    </row>
    <row r="12293" spans="1:5" ht="15.6">
      <c r="A12293" s="3245" t="s">
        <v>27160</v>
      </c>
      <c r="B12293" s="1761" t="s">
        <v>27161</v>
      </c>
      <c r="C12293" s="1761" t="s">
        <v>22371</v>
      </c>
      <c r="D12293" s="1762">
        <v>33123</v>
      </c>
      <c r="E12293" s="1103">
        <f t="shared" si="191"/>
        <v>18217.650000000001</v>
      </c>
    </row>
    <row r="12294" spans="1:5" ht="15.6">
      <c r="A12294" s="3246" t="s">
        <v>33794</v>
      </c>
      <c r="B12294" s="1763" t="s">
        <v>33795</v>
      </c>
      <c r="C12294" s="1763" t="s">
        <v>22371</v>
      </c>
      <c r="D12294" s="1764">
        <v>33124</v>
      </c>
      <c r="E12294" s="1104">
        <f t="shared" si="191"/>
        <v>18218.2</v>
      </c>
    </row>
    <row r="12295" spans="1:5" ht="15.6">
      <c r="A12295" s="3245" t="s">
        <v>33796</v>
      </c>
      <c r="B12295" s="1761" t="s">
        <v>33797</v>
      </c>
      <c r="C12295" s="1761" t="s">
        <v>22371</v>
      </c>
      <c r="D12295" s="1762">
        <v>33124</v>
      </c>
      <c r="E12295" s="1103">
        <f t="shared" si="191"/>
        <v>18218.2</v>
      </c>
    </row>
    <row r="12296" spans="1:5" ht="15.6">
      <c r="A12296" s="3246" t="s">
        <v>33798</v>
      </c>
      <c r="B12296" s="1763" t="s">
        <v>27159</v>
      </c>
      <c r="C12296" s="1763" t="s">
        <v>22371</v>
      </c>
      <c r="D12296" s="1764">
        <v>33159</v>
      </c>
      <c r="E12296" s="1104">
        <f t="shared" si="191"/>
        <v>18237.45</v>
      </c>
    </row>
    <row r="12297" spans="1:5" ht="15.6">
      <c r="A12297" s="3245" t="s">
        <v>33799</v>
      </c>
      <c r="B12297" s="1761" t="s">
        <v>27161</v>
      </c>
      <c r="C12297" s="1761" t="s">
        <v>22371</v>
      </c>
      <c r="D12297" s="1762">
        <v>33159</v>
      </c>
      <c r="E12297" s="1103">
        <f t="shared" si="191"/>
        <v>18237.45</v>
      </c>
    </row>
    <row r="12298" spans="1:5" ht="15.6">
      <c r="A12298" s="3246" t="s">
        <v>27130</v>
      </c>
      <c r="B12298" s="1763" t="s">
        <v>5933</v>
      </c>
      <c r="C12298" s="1763" t="s">
        <v>22371</v>
      </c>
      <c r="D12298" s="1764">
        <v>33281</v>
      </c>
      <c r="E12298" s="1104">
        <f t="shared" si="191"/>
        <v>18304.550000000003</v>
      </c>
    </row>
    <row r="12299" spans="1:5" ht="15.6">
      <c r="A12299" s="3245" t="s">
        <v>27131</v>
      </c>
      <c r="B12299" s="1761" t="s">
        <v>5934</v>
      </c>
      <c r="C12299" s="1761" t="s">
        <v>22371</v>
      </c>
      <c r="D12299" s="1762">
        <v>33281</v>
      </c>
      <c r="E12299" s="1103">
        <f t="shared" si="191"/>
        <v>18304.550000000003</v>
      </c>
    </row>
    <row r="12300" spans="1:5" ht="15.6">
      <c r="A12300" s="3246" t="s">
        <v>27162</v>
      </c>
      <c r="B12300" s="1763" t="s">
        <v>27163</v>
      </c>
      <c r="C12300" s="1763" t="s">
        <v>22371</v>
      </c>
      <c r="D12300" s="1764">
        <v>33290</v>
      </c>
      <c r="E12300" s="1104">
        <f t="shared" si="191"/>
        <v>18309.5</v>
      </c>
    </row>
    <row r="12301" spans="1:5" ht="15.6">
      <c r="A12301" s="3245" t="s">
        <v>27164</v>
      </c>
      <c r="B12301" s="1761" t="s">
        <v>27165</v>
      </c>
      <c r="C12301" s="1761" t="s">
        <v>22371</v>
      </c>
      <c r="D12301" s="1762">
        <v>33290</v>
      </c>
      <c r="E12301" s="1103">
        <f t="shared" ref="E12301:E12364" si="192">D12301*(100%-$E$8)</f>
        <v>18309.5</v>
      </c>
    </row>
    <row r="12302" spans="1:5" ht="15.6">
      <c r="A12302" s="3246" t="s">
        <v>27132</v>
      </c>
      <c r="B12302" s="1763" t="s">
        <v>5955</v>
      </c>
      <c r="C12302" s="1763" t="s">
        <v>22371</v>
      </c>
      <c r="D12302" s="1764">
        <v>33327</v>
      </c>
      <c r="E12302" s="1104">
        <f t="shared" si="192"/>
        <v>18329.850000000002</v>
      </c>
    </row>
    <row r="12303" spans="1:5" ht="15.6">
      <c r="A12303" s="3245" t="s">
        <v>27133</v>
      </c>
      <c r="B12303" s="1761" t="s">
        <v>5956</v>
      </c>
      <c r="C12303" s="1761" t="s">
        <v>22371</v>
      </c>
      <c r="D12303" s="1762">
        <v>33327</v>
      </c>
      <c r="E12303" s="1103">
        <f t="shared" si="192"/>
        <v>18329.850000000002</v>
      </c>
    </row>
    <row r="12304" spans="1:5" ht="15.6">
      <c r="A12304" s="3246" t="s">
        <v>33800</v>
      </c>
      <c r="B12304" s="1763" t="s">
        <v>27163</v>
      </c>
      <c r="C12304" s="1763" t="s">
        <v>22371</v>
      </c>
      <c r="D12304" s="1764">
        <v>33472</v>
      </c>
      <c r="E12304" s="1104">
        <f t="shared" si="192"/>
        <v>18409.600000000002</v>
      </c>
    </row>
    <row r="12305" spans="1:5" ht="15.6">
      <c r="A12305" s="3245" t="s">
        <v>33801</v>
      </c>
      <c r="B12305" s="1761" t="s">
        <v>27165</v>
      </c>
      <c r="C12305" s="1761" t="s">
        <v>22371</v>
      </c>
      <c r="D12305" s="1762">
        <v>33472</v>
      </c>
      <c r="E12305" s="1103">
        <f t="shared" si="192"/>
        <v>18409.600000000002</v>
      </c>
    </row>
    <row r="12306" spans="1:5" ht="15.6">
      <c r="A12306" s="3246" t="s">
        <v>27134</v>
      </c>
      <c r="B12306" s="1763" t="s">
        <v>5941</v>
      </c>
      <c r="C12306" s="1763" t="s">
        <v>22371</v>
      </c>
      <c r="D12306" s="1764">
        <v>33558</v>
      </c>
      <c r="E12306" s="1104">
        <f t="shared" si="192"/>
        <v>18456.900000000001</v>
      </c>
    </row>
    <row r="12307" spans="1:5" ht="15.6">
      <c r="A12307" s="3245" t="s">
        <v>27135</v>
      </c>
      <c r="B12307" s="1761" t="s">
        <v>5942</v>
      </c>
      <c r="C12307" s="1761" t="s">
        <v>22371</v>
      </c>
      <c r="D12307" s="1762">
        <v>33558</v>
      </c>
      <c r="E12307" s="1103">
        <f t="shared" si="192"/>
        <v>18456.900000000001</v>
      </c>
    </row>
    <row r="12308" spans="1:5" ht="15.6">
      <c r="A12308" s="3246" t="s">
        <v>27136</v>
      </c>
      <c r="B12308" s="1763" t="s">
        <v>5937</v>
      </c>
      <c r="C12308" s="1763" t="s">
        <v>22371</v>
      </c>
      <c r="D12308" s="1764">
        <v>33574</v>
      </c>
      <c r="E12308" s="1104">
        <f t="shared" si="192"/>
        <v>18465.7</v>
      </c>
    </row>
    <row r="12309" spans="1:5" ht="15.6">
      <c r="A12309" s="3245" t="s">
        <v>27137</v>
      </c>
      <c r="B12309" s="1761" t="s">
        <v>5938</v>
      </c>
      <c r="C12309" s="1761" t="s">
        <v>22371</v>
      </c>
      <c r="D12309" s="1762">
        <v>33574</v>
      </c>
      <c r="E12309" s="1103">
        <f t="shared" si="192"/>
        <v>18465.7</v>
      </c>
    </row>
    <row r="12310" spans="1:5" ht="15.6">
      <c r="A12310" s="3246" t="s">
        <v>27166</v>
      </c>
      <c r="B12310" s="1763" t="s">
        <v>27167</v>
      </c>
      <c r="C12310" s="1763" t="s">
        <v>22371</v>
      </c>
      <c r="D12310" s="1764">
        <v>33715</v>
      </c>
      <c r="E12310" s="1104">
        <f t="shared" si="192"/>
        <v>18543.25</v>
      </c>
    </row>
    <row r="12311" spans="1:5" ht="15.6">
      <c r="A12311" s="3245" t="s">
        <v>27168</v>
      </c>
      <c r="B12311" s="1761" t="s">
        <v>27169</v>
      </c>
      <c r="C12311" s="1761" t="s">
        <v>22371</v>
      </c>
      <c r="D12311" s="1762">
        <v>33715</v>
      </c>
      <c r="E12311" s="1103">
        <f t="shared" si="192"/>
        <v>18543.25</v>
      </c>
    </row>
    <row r="12312" spans="1:5" ht="15.6">
      <c r="A12312" s="3246" t="s">
        <v>27170</v>
      </c>
      <c r="B12312" s="1763" t="s">
        <v>27171</v>
      </c>
      <c r="C12312" s="1763" t="s">
        <v>22371</v>
      </c>
      <c r="D12312" s="1764">
        <v>33882</v>
      </c>
      <c r="E12312" s="1104">
        <f t="shared" si="192"/>
        <v>18635.100000000002</v>
      </c>
    </row>
    <row r="12313" spans="1:5" ht="15.6">
      <c r="A12313" s="3245" t="s">
        <v>27172</v>
      </c>
      <c r="B12313" s="1761" t="s">
        <v>27173</v>
      </c>
      <c r="C12313" s="1761" t="s">
        <v>22371</v>
      </c>
      <c r="D12313" s="1762">
        <v>33882</v>
      </c>
      <c r="E12313" s="1103">
        <f t="shared" si="192"/>
        <v>18635.100000000002</v>
      </c>
    </row>
    <row r="12314" spans="1:5" ht="15.6">
      <c r="A12314" s="3246" t="s">
        <v>27138</v>
      </c>
      <c r="B12314" s="1763" t="s">
        <v>5953</v>
      </c>
      <c r="C12314" s="1763" t="s">
        <v>22371</v>
      </c>
      <c r="D12314" s="1764">
        <v>34312</v>
      </c>
      <c r="E12314" s="1104">
        <f t="shared" si="192"/>
        <v>18871.600000000002</v>
      </c>
    </row>
    <row r="12315" spans="1:5" ht="15.6">
      <c r="A12315" s="3245" t="s">
        <v>27139</v>
      </c>
      <c r="B12315" s="1761" t="s">
        <v>5954</v>
      </c>
      <c r="C12315" s="1761" t="s">
        <v>22371</v>
      </c>
      <c r="D12315" s="1762">
        <v>34312</v>
      </c>
      <c r="E12315" s="1103">
        <f t="shared" si="192"/>
        <v>18871.600000000002</v>
      </c>
    </row>
    <row r="12316" spans="1:5" ht="15.6">
      <c r="A12316" s="3246" t="s">
        <v>27144</v>
      </c>
      <c r="B12316" s="1763" t="s">
        <v>5957</v>
      </c>
      <c r="C12316" s="1763" t="s">
        <v>22371</v>
      </c>
      <c r="D12316" s="1764">
        <v>34539</v>
      </c>
      <c r="E12316" s="1104">
        <f t="shared" si="192"/>
        <v>18996.45</v>
      </c>
    </row>
    <row r="12317" spans="1:5" ht="15.6">
      <c r="A12317" s="3245" t="s">
        <v>27145</v>
      </c>
      <c r="B12317" s="1761" t="s">
        <v>5958</v>
      </c>
      <c r="C12317" s="1761" t="s">
        <v>22371</v>
      </c>
      <c r="D12317" s="1762">
        <v>34539</v>
      </c>
      <c r="E12317" s="1103">
        <f t="shared" si="192"/>
        <v>18996.45</v>
      </c>
    </row>
    <row r="12318" spans="1:5" ht="15.6">
      <c r="A12318" s="3246" t="s">
        <v>27174</v>
      </c>
      <c r="B12318" s="1763" t="s">
        <v>27175</v>
      </c>
      <c r="C12318" s="1763" t="s">
        <v>22371</v>
      </c>
      <c r="D12318" s="1764">
        <v>34684</v>
      </c>
      <c r="E12318" s="1104">
        <f t="shared" si="192"/>
        <v>19076.2</v>
      </c>
    </row>
    <row r="12319" spans="1:5" ht="15.6">
      <c r="A12319" s="3245" t="s">
        <v>27176</v>
      </c>
      <c r="B12319" s="1761" t="s">
        <v>27177</v>
      </c>
      <c r="C12319" s="1761" t="s">
        <v>22371</v>
      </c>
      <c r="D12319" s="1762">
        <v>34684</v>
      </c>
      <c r="E12319" s="1103">
        <f t="shared" si="192"/>
        <v>19076.2</v>
      </c>
    </row>
    <row r="12320" spans="1:5" ht="15.6">
      <c r="A12320" s="3246" t="s">
        <v>33802</v>
      </c>
      <c r="B12320" s="1763" t="s">
        <v>27175</v>
      </c>
      <c r="C12320" s="1763" t="s">
        <v>22371</v>
      </c>
      <c r="D12320" s="1764">
        <v>34693</v>
      </c>
      <c r="E12320" s="1104">
        <f t="shared" si="192"/>
        <v>19081.150000000001</v>
      </c>
    </row>
    <row r="12321" spans="1:5" ht="15.6">
      <c r="A12321" s="3245" t="s">
        <v>33803</v>
      </c>
      <c r="B12321" s="1761" t="s">
        <v>27177</v>
      </c>
      <c r="C12321" s="1761" t="s">
        <v>22371</v>
      </c>
      <c r="D12321" s="1762">
        <v>34693</v>
      </c>
      <c r="E12321" s="1103">
        <f t="shared" si="192"/>
        <v>19081.150000000001</v>
      </c>
    </row>
    <row r="12322" spans="1:5" ht="15.6">
      <c r="A12322" s="3246" t="s">
        <v>27178</v>
      </c>
      <c r="B12322" s="1763" t="s">
        <v>27179</v>
      </c>
      <c r="C12322" s="1763" t="s">
        <v>22371</v>
      </c>
      <c r="D12322" s="1764">
        <v>34778</v>
      </c>
      <c r="E12322" s="1104">
        <f t="shared" si="192"/>
        <v>19127.900000000001</v>
      </c>
    </row>
    <row r="12323" spans="1:5" ht="15.6">
      <c r="A12323" s="3245" t="s">
        <v>27180</v>
      </c>
      <c r="B12323" s="1761" t="s">
        <v>27181</v>
      </c>
      <c r="C12323" s="1761" t="s">
        <v>22371</v>
      </c>
      <c r="D12323" s="1762">
        <v>34778</v>
      </c>
      <c r="E12323" s="1103">
        <f t="shared" si="192"/>
        <v>19127.900000000001</v>
      </c>
    </row>
    <row r="12324" spans="1:5" ht="15.6">
      <c r="A12324" s="3246" t="s">
        <v>33804</v>
      </c>
      <c r="B12324" s="1763" t="s">
        <v>27179</v>
      </c>
      <c r="C12324" s="1763" t="s">
        <v>22371</v>
      </c>
      <c r="D12324" s="1764">
        <v>34797</v>
      </c>
      <c r="E12324" s="1104">
        <f t="shared" si="192"/>
        <v>19138.350000000002</v>
      </c>
    </row>
    <row r="12325" spans="1:5" ht="15.6">
      <c r="A12325" s="3245" t="s">
        <v>33805</v>
      </c>
      <c r="B12325" s="1761" t="s">
        <v>27181</v>
      </c>
      <c r="C12325" s="1761" t="s">
        <v>22371</v>
      </c>
      <c r="D12325" s="1762">
        <v>34797</v>
      </c>
      <c r="E12325" s="1103">
        <f t="shared" si="192"/>
        <v>19138.350000000002</v>
      </c>
    </row>
    <row r="12326" spans="1:5" ht="15.6">
      <c r="A12326" s="3246" t="s">
        <v>27182</v>
      </c>
      <c r="B12326" s="1763" t="s">
        <v>27183</v>
      </c>
      <c r="C12326" s="1763" t="s">
        <v>22371</v>
      </c>
      <c r="D12326" s="1764">
        <v>34850</v>
      </c>
      <c r="E12326" s="1104">
        <f t="shared" si="192"/>
        <v>19167.5</v>
      </c>
    </row>
    <row r="12327" spans="1:5" ht="15.6">
      <c r="A12327" s="3245" t="s">
        <v>27184</v>
      </c>
      <c r="B12327" s="1761" t="s">
        <v>27185</v>
      </c>
      <c r="C12327" s="1761" t="s">
        <v>22371</v>
      </c>
      <c r="D12327" s="1762">
        <v>34850</v>
      </c>
      <c r="E12327" s="1103">
        <f t="shared" si="192"/>
        <v>19167.5</v>
      </c>
    </row>
    <row r="12328" spans="1:5" ht="15.6">
      <c r="A12328" s="3246" t="s">
        <v>33806</v>
      </c>
      <c r="B12328" s="1763" t="s">
        <v>27183</v>
      </c>
      <c r="C12328" s="1763" t="s">
        <v>22371</v>
      </c>
      <c r="D12328" s="1764">
        <v>34867</v>
      </c>
      <c r="E12328" s="1104">
        <f t="shared" si="192"/>
        <v>19176.850000000002</v>
      </c>
    </row>
    <row r="12329" spans="1:5" ht="15.6">
      <c r="A12329" s="3245" t="s">
        <v>33807</v>
      </c>
      <c r="B12329" s="1761" t="s">
        <v>27185</v>
      </c>
      <c r="C12329" s="1761" t="s">
        <v>22371</v>
      </c>
      <c r="D12329" s="1762">
        <v>34867</v>
      </c>
      <c r="E12329" s="1103">
        <f t="shared" si="192"/>
        <v>19176.850000000002</v>
      </c>
    </row>
    <row r="12330" spans="1:5" ht="15.6">
      <c r="A12330" s="3246" t="s">
        <v>27186</v>
      </c>
      <c r="B12330" s="1763" t="s">
        <v>27187</v>
      </c>
      <c r="C12330" s="1763" t="s">
        <v>22371</v>
      </c>
      <c r="D12330" s="1764">
        <v>34930</v>
      </c>
      <c r="E12330" s="1104">
        <f t="shared" si="192"/>
        <v>19211.5</v>
      </c>
    </row>
    <row r="12331" spans="1:5" ht="15.6">
      <c r="A12331" s="3245" t="s">
        <v>27188</v>
      </c>
      <c r="B12331" s="1761" t="s">
        <v>27189</v>
      </c>
      <c r="C12331" s="1761" t="s">
        <v>22371</v>
      </c>
      <c r="D12331" s="1762">
        <v>34930</v>
      </c>
      <c r="E12331" s="1103">
        <f t="shared" si="192"/>
        <v>19211.5</v>
      </c>
    </row>
    <row r="12332" spans="1:5" ht="15.6">
      <c r="A12332" s="3246" t="s">
        <v>33808</v>
      </c>
      <c r="B12332" s="1763" t="s">
        <v>27187</v>
      </c>
      <c r="C12332" s="1763" t="s">
        <v>22371</v>
      </c>
      <c r="D12332" s="1764">
        <v>34937</v>
      </c>
      <c r="E12332" s="1104">
        <f t="shared" si="192"/>
        <v>19215.350000000002</v>
      </c>
    </row>
    <row r="12333" spans="1:5" ht="15.6">
      <c r="A12333" s="3245" t="s">
        <v>33809</v>
      </c>
      <c r="B12333" s="1761" t="s">
        <v>27189</v>
      </c>
      <c r="C12333" s="1761" t="s">
        <v>22371</v>
      </c>
      <c r="D12333" s="1762">
        <v>34937</v>
      </c>
      <c r="E12333" s="1103">
        <f t="shared" si="192"/>
        <v>19215.350000000002</v>
      </c>
    </row>
    <row r="12334" spans="1:5" ht="15.6">
      <c r="A12334" s="3246" t="s">
        <v>27190</v>
      </c>
      <c r="B12334" s="1763" t="s">
        <v>27191</v>
      </c>
      <c r="C12334" s="1763" t="s">
        <v>22371</v>
      </c>
      <c r="D12334" s="1764">
        <v>34945</v>
      </c>
      <c r="E12334" s="1104">
        <f t="shared" si="192"/>
        <v>19219.75</v>
      </c>
    </row>
    <row r="12335" spans="1:5" ht="15.6">
      <c r="A12335" s="3245" t="s">
        <v>27192</v>
      </c>
      <c r="B12335" s="1761" t="s">
        <v>27193</v>
      </c>
      <c r="C12335" s="1761" t="s">
        <v>22371</v>
      </c>
      <c r="D12335" s="1762">
        <v>34945</v>
      </c>
      <c r="E12335" s="1103">
        <f t="shared" si="192"/>
        <v>19219.75</v>
      </c>
    </row>
    <row r="12336" spans="1:5" ht="15.6">
      <c r="A12336" s="3246" t="s">
        <v>33810</v>
      </c>
      <c r="B12336" s="1763" t="s">
        <v>27191</v>
      </c>
      <c r="C12336" s="1763" t="s">
        <v>22371</v>
      </c>
      <c r="D12336" s="1764">
        <v>35041</v>
      </c>
      <c r="E12336" s="1104">
        <f t="shared" si="192"/>
        <v>19272.550000000003</v>
      </c>
    </row>
    <row r="12337" spans="1:5" ht="15.6">
      <c r="A12337" s="3245" t="s">
        <v>33811</v>
      </c>
      <c r="B12337" s="1761" t="s">
        <v>27193</v>
      </c>
      <c r="C12337" s="1761" t="s">
        <v>22371</v>
      </c>
      <c r="D12337" s="1762">
        <v>35041</v>
      </c>
      <c r="E12337" s="1103">
        <f t="shared" si="192"/>
        <v>19272.550000000003</v>
      </c>
    </row>
    <row r="12338" spans="1:5" ht="15.6">
      <c r="A12338" s="3246" t="s">
        <v>27194</v>
      </c>
      <c r="B12338" s="1763" t="s">
        <v>27195</v>
      </c>
      <c r="C12338" s="1763" t="s">
        <v>22371</v>
      </c>
      <c r="D12338" s="1764">
        <v>35096</v>
      </c>
      <c r="E12338" s="1104">
        <f t="shared" si="192"/>
        <v>19302.800000000003</v>
      </c>
    </row>
    <row r="12339" spans="1:5" ht="15.6">
      <c r="A12339" s="3245" t="s">
        <v>27196</v>
      </c>
      <c r="B12339" s="1761" t="s">
        <v>27197</v>
      </c>
      <c r="C12339" s="1761" t="s">
        <v>22371</v>
      </c>
      <c r="D12339" s="1762">
        <v>35096</v>
      </c>
      <c r="E12339" s="1103">
        <f t="shared" si="192"/>
        <v>19302.800000000003</v>
      </c>
    </row>
    <row r="12340" spans="1:5" ht="15.6">
      <c r="A12340" s="3246" t="s">
        <v>33812</v>
      </c>
      <c r="B12340" s="1763" t="s">
        <v>27195</v>
      </c>
      <c r="C12340" s="1763" t="s">
        <v>22371</v>
      </c>
      <c r="D12340" s="1764">
        <v>35111</v>
      </c>
      <c r="E12340" s="1104">
        <f t="shared" si="192"/>
        <v>19311.050000000003</v>
      </c>
    </row>
    <row r="12341" spans="1:5" ht="15.6">
      <c r="A12341" s="3245" t="s">
        <v>33813</v>
      </c>
      <c r="B12341" s="1761" t="s">
        <v>27197</v>
      </c>
      <c r="C12341" s="1761" t="s">
        <v>22371</v>
      </c>
      <c r="D12341" s="1762">
        <v>35111</v>
      </c>
      <c r="E12341" s="1103">
        <f t="shared" si="192"/>
        <v>19311.050000000003</v>
      </c>
    </row>
    <row r="12342" spans="1:5" ht="15.6">
      <c r="A12342" s="3246" t="s">
        <v>27198</v>
      </c>
      <c r="B12342" s="1763" t="s">
        <v>27199</v>
      </c>
      <c r="C12342" s="1763" t="s">
        <v>22371</v>
      </c>
      <c r="D12342" s="1764">
        <v>35326</v>
      </c>
      <c r="E12342" s="1104">
        <f t="shared" si="192"/>
        <v>19429.300000000003</v>
      </c>
    </row>
    <row r="12343" spans="1:5" ht="15.6">
      <c r="A12343" s="3245" t="s">
        <v>27200</v>
      </c>
      <c r="B12343" s="1761" t="s">
        <v>27201</v>
      </c>
      <c r="C12343" s="1761" t="s">
        <v>22371</v>
      </c>
      <c r="D12343" s="1762">
        <v>35326</v>
      </c>
      <c r="E12343" s="1103">
        <f t="shared" si="192"/>
        <v>19429.300000000003</v>
      </c>
    </row>
    <row r="12344" spans="1:5" ht="15.6">
      <c r="A12344" s="3246" t="s">
        <v>27202</v>
      </c>
      <c r="B12344" s="1763" t="s">
        <v>27203</v>
      </c>
      <c r="C12344" s="1763" t="s">
        <v>22371</v>
      </c>
      <c r="D12344" s="1764">
        <v>35421</v>
      </c>
      <c r="E12344" s="1104">
        <f t="shared" si="192"/>
        <v>19481.550000000003</v>
      </c>
    </row>
    <row r="12345" spans="1:5" ht="15.6">
      <c r="A12345" s="3245" t="s">
        <v>27204</v>
      </c>
      <c r="B12345" s="1761" t="s">
        <v>27205</v>
      </c>
      <c r="C12345" s="1761" t="s">
        <v>22371</v>
      </c>
      <c r="D12345" s="1762">
        <v>35421</v>
      </c>
      <c r="E12345" s="1103">
        <f t="shared" si="192"/>
        <v>19481.550000000003</v>
      </c>
    </row>
    <row r="12346" spans="1:5" ht="15.6">
      <c r="A12346" s="3246" t="s">
        <v>27206</v>
      </c>
      <c r="B12346" s="1763" t="s">
        <v>27207</v>
      </c>
      <c r="C12346" s="1763" t="s">
        <v>22371</v>
      </c>
      <c r="D12346" s="1764">
        <v>35493</v>
      </c>
      <c r="E12346" s="1104">
        <f t="shared" si="192"/>
        <v>19521.150000000001</v>
      </c>
    </row>
    <row r="12347" spans="1:5" ht="15.6">
      <c r="A12347" s="3245" t="s">
        <v>27208</v>
      </c>
      <c r="B12347" s="1761" t="s">
        <v>27209</v>
      </c>
      <c r="C12347" s="1761" t="s">
        <v>22371</v>
      </c>
      <c r="D12347" s="1762">
        <v>35493</v>
      </c>
      <c r="E12347" s="1103">
        <f t="shared" si="192"/>
        <v>19521.150000000001</v>
      </c>
    </row>
    <row r="12348" spans="1:5" ht="15.6">
      <c r="A12348" s="3246" t="s">
        <v>27210</v>
      </c>
      <c r="B12348" s="1763" t="s">
        <v>27211</v>
      </c>
      <c r="C12348" s="1763" t="s">
        <v>22371</v>
      </c>
      <c r="D12348" s="1764">
        <v>35572</v>
      </c>
      <c r="E12348" s="1104">
        <f t="shared" si="192"/>
        <v>19564.600000000002</v>
      </c>
    </row>
    <row r="12349" spans="1:5" ht="15.6">
      <c r="A12349" s="3245" t="s">
        <v>27212</v>
      </c>
      <c r="B12349" s="1761" t="s">
        <v>27213</v>
      </c>
      <c r="C12349" s="1761" t="s">
        <v>22371</v>
      </c>
      <c r="D12349" s="1762">
        <v>35572</v>
      </c>
      <c r="E12349" s="1103">
        <f t="shared" si="192"/>
        <v>19564.600000000002</v>
      </c>
    </row>
    <row r="12350" spans="1:5" ht="15.6">
      <c r="A12350" s="3246" t="s">
        <v>27214</v>
      </c>
      <c r="B12350" s="1763" t="s">
        <v>27215</v>
      </c>
      <c r="C12350" s="1763" t="s">
        <v>22371</v>
      </c>
      <c r="D12350" s="1764">
        <v>35587</v>
      </c>
      <c r="E12350" s="1104">
        <f t="shared" si="192"/>
        <v>19572.850000000002</v>
      </c>
    </row>
    <row r="12351" spans="1:5" ht="15.6">
      <c r="A12351" s="3245" t="s">
        <v>27216</v>
      </c>
      <c r="B12351" s="1761" t="s">
        <v>27217</v>
      </c>
      <c r="C12351" s="1761" t="s">
        <v>22371</v>
      </c>
      <c r="D12351" s="1762">
        <v>35587</v>
      </c>
      <c r="E12351" s="1103">
        <f t="shared" si="192"/>
        <v>19572.850000000002</v>
      </c>
    </row>
    <row r="12352" spans="1:5" ht="15.6">
      <c r="A12352" s="3246" t="s">
        <v>27218</v>
      </c>
      <c r="B12352" s="1763" t="s">
        <v>27219</v>
      </c>
      <c r="C12352" s="1763" t="s">
        <v>22371</v>
      </c>
      <c r="D12352" s="1764">
        <v>35739</v>
      </c>
      <c r="E12352" s="1104">
        <f t="shared" si="192"/>
        <v>19656.45</v>
      </c>
    </row>
    <row r="12353" spans="1:5" ht="15.6">
      <c r="A12353" s="3245" t="s">
        <v>27220</v>
      </c>
      <c r="B12353" s="1761" t="s">
        <v>27221</v>
      </c>
      <c r="C12353" s="1761" t="s">
        <v>22371</v>
      </c>
      <c r="D12353" s="1762">
        <v>35739</v>
      </c>
      <c r="E12353" s="1103">
        <f t="shared" si="192"/>
        <v>19656.45</v>
      </c>
    </row>
    <row r="12354" spans="1:5" ht="15.6">
      <c r="A12354" s="3246" t="s">
        <v>33814</v>
      </c>
      <c r="B12354" s="1763" t="s">
        <v>33815</v>
      </c>
      <c r="C12354" s="1763" t="s">
        <v>22371</v>
      </c>
      <c r="D12354" s="1764">
        <v>36262</v>
      </c>
      <c r="E12354" s="1104">
        <f t="shared" si="192"/>
        <v>19944.100000000002</v>
      </c>
    </row>
    <row r="12355" spans="1:5" ht="15.6">
      <c r="A12355" s="3245" t="s">
        <v>33816</v>
      </c>
      <c r="B12355" s="1761" t="s">
        <v>33817</v>
      </c>
      <c r="C12355" s="1761" t="s">
        <v>22371</v>
      </c>
      <c r="D12355" s="1762">
        <v>36262</v>
      </c>
      <c r="E12355" s="1103">
        <f t="shared" si="192"/>
        <v>19944.100000000002</v>
      </c>
    </row>
    <row r="12356" spans="1:5" ht="15.6">
      <c r="A12356" s="3246" t="s">
        <v>27222</v>
      </c>
      <c r="B12356" s="1763" t="s">
        <v>27223</v>
      </c>
      <c r="C12356" s="1763" t="s">
        <v>22371</v>
      </c>
      <c r="D12356" s="1764">
        <v>36331</v>
      </c>
      <c r="E12356" s="1104">
        <f t="shared" si="192"/>
        <v>19982.050000000003</v>
      </c>
    </row>
    <row r="12357" spans="1:5" ht="15.6">
      <c r="A12357" s="3245" t="s">
        <v>27224</v>
      </c>
      <c r="B12357" s="1761" t="s">
        <v>27225</v>
      </c>
      <c r="C12357" s="1761" t="s">
        <v>22371</v>
      </c>
      <c r="D12357" s="1762">
        <v>36331</v>
      </c>
      <c r="E12357" s="1103">
        <f t="shared" si="192"/>
        <v>19982.050000000003</v>
      </c>
    </row>
    <row r="12358" spans="1:5" ht="15.6">
      <c r="A12358" s="3246" t="s">
        <v>27226</v>
      </c>
      <c r="B12358" s="1763" t="s">
        <v>27227</v>
      </c>
      <c r="C12358" s="1763" t="s">
        <v>22371</v>
      </c>
      <c r="D12358" s="1764">
        <v>36520</v>
      </c>
      <c r="E12358" s="1104">
        <f t="shared" si="192"/>
        <v>20086</v>
      </c>
    </row>
    <row r="12359" spans="1:5" ht="15.6">
      <c r="A12359" s="3245" t="s">
        <v>27228</v>
      </c>
      <c r="B12359" s="1761" t="s">
        <v>27229</v>
      </c>
      <c r="C12359" s="1761" t="s">
        <v>22371</v>
      </c>
      <c r="D12359" s="1762">
        <v>36520</v>
      </c>
      <c r="E12359" s="1103">
        <f t="shared" si="192"/>
        <v>20086</v>
      </c>
    </row>
    <row r="12360" spans="1:5" ht="15.6">
      <c r="A12360" s="3246" t="s">
        <v>33818</v>
      </c>
      <c r="B12360" s="1763" t="s">
        <v>33819</v>
      </c>
      <c r="C12360" s="1763" t="s">
        <v>22371</v>
      </c>
      <c r="D12360" s="1764">
        <v>37657</v>
      </c>
      <c r="E12360" s="1104">
        <f t="shared" si="192"/>
        <v>20711.350000000002</v>
      </c>
    </row>
    <row r="12361" spans="1:5" ht="15.6">
      <c r="A12361" s="3245" t="s">
        <v>33820</v>
      </c>
      <c r="B12361" s="1761" t="s">
        <v>33821</v>
      </c>
      <c r="C12361" s="1761" t="s">
        <v>22371</v>
      </c>
      <c r="D12361" s="1762">
        <v>37657</v>
      </c>
      <c r="E12361" s="1103">
        <f t="shared" si="192"/>
        <v>20711.350000000002</v>
      </c>
    </row>
    <row r="12362" spans="1:5" ht="15.6">
      <c r="A12362" s="3246" t="s">
        <v>27230</v>
      </c>
      <c r="B12362" s="1763" t="s">
        <v>27231</v>
      </c>
      <c r="C12362" s="1763" t="s">
        <v>22371</v>
      </c>
      <c r="D12362" s="1764">
        <v>37957</v>
      </c>
      <c r="E12362" s="1104">
        <f t="shared" si="192"/>
        <v>20876.350000000002</v>
      </c>
    </row>
    <row r="12363" spans="1:5" ht="15.6">
      <c r="A12363" s="3245" t="s">
        <v>27232</v>
      </c>
      <c r="B12363" s="1761" t="s">
        <v>27233</v>
      </c>
      <c r="C12363" s="1761" t="s">
        <v>22371</v>
      </c>
      <c r="D12363" s="1762">
        <v>37957</v>
      </c>
      <c r="E12363" s="1103">
        <f t="shared" si="192"/>
        <v>20876.350000000002</v>
      </c>
    </row>
    <row r="12364" spans="1:5" ht="15.6">
      <c r="A12364" s="3246" t="s">
        <v>27234</v>
      </c>
      <c r="B12364" s="1763" t="s">
        <v>27235</v>
      </c>
      <c r="C12364" s="1763" t="s">
        <v>22371</v>
      </c>
      <c r="D12364" s="1764">
        <v>38146</v>
      </c>
      <c r="E12364" s="1104">
        <f t="shared" si="192"/>
        <v>20980.300000000003</v>
      </c>
    </row>
    <row r="12365" spans="1:5" ht="15.6">
      <c r="A12365" s="3245" t="s">
        <v>27236</v>
      </c>
      <c r="B12365" s="1761" t="s">
        <v>27237</v>
      </c>
      <c r="C12365" s="1761" t="s">
        <v>22371</v>
      </c>
      <c r="D12365" s="1762">
        <v>38146</v>
      </c>
      <c r="E12365" s="1103">
        <f t="shared" ref="E12365:E12428" si="193">D12365*(100%-$E$8)</f>
        <v>20980.300000000003</v>
      </c>
    </row>
    <row r="12366" spans="1:5" ht="15.6">
      <c r="A12366" s="3246" t="s">
        <v>33822</v>
      </c>
      <c r="B12366" s="1763" t="s">
        <v>33823</v>
      </c>
      <c r="C12366" s="1763" t="s">
        <v>22371</v>
      </c>
      <c r="D12366" s="1764">
        <v>38354</v>
      </c>
      <c r="E12366" s="1104">
        <f t="shared" si="193"/>
        <v>21094.7</v>
      </c>
    </row>
    <row r="12367" spans="1:5" ht="15.6">
      <c r="A12367" s="3245" t="s">
        <v>33824</v>
      </c>
      <c r="B12367" s="1761" t="s">
        <v>33825</v>
      </c>
      <c r="C12367" s="1761" t="s">
        <v>22371</v>
      </c>
      <c r="D12367" s="1762">
        <v>38354</v>
      </c>
      <c r="E12367" s="1103">
        <f t="shared" si="193"/>
        <v>21094.7</v>
      </c>
    </row>
    <row r="12368" spans="1:5" ht="15.6">
      <c r="A12368" s="3246" t="s">
        <v>33826</v>
      </c>
      <c r="B12368" s="1763" t="s">
        <v>33827</v>
      </c>
      <c r="C12368" s="1763" t="s">
        <v>22371</v>
      </c>
      <c r="D12368" s="1764">
        <v>39051</v>
      </c>
      <c r="E12368" s="1104">
        <f t="shared" si="193"/>
        <v>21478.050000000003</v>
      </c>
    </row>
    <row r="12369" spans="1:5" ht="15.6">
      <c r="A12369" s="3245" t="s">
        <v>33828</v>
      </c>
      <c r="B12369" s="1761" t="s">
        <v>33829</v>
      </c>
      <c r="C12369" s="1761" t="s">
        <v>22371</v>
      </c>
      <c r="D12369" s="1762">
        <v>39051</v>
      </c>
      <c r="E12369" s="1103">
        <f t="shared" si="193"/>
        <v>21478.050000000003</v>
      </c>
    </row>
    <row r="12370" spans="1:5" ht="15.6">
      <c r="A12370" s="3246" t="s">
        <v>27238</v>
      </c>
      <c r="B12370" s="1763" t="s">
        <v>27239</v>
      </c>
      <c r="C12370" s="1763" t="s">
        <v>22371</v>
      </c>
      <c r="D12370" s="1764">
        <v>39577</v>
      </c>
      <c r="E12370" s="1104">
        <f t="shared" si="193"/>
        <v>21767.350000000002</v>
      </c>
    </row>
    <row r="12371" spans="1:5" ht="15.6">
      <c r="A12371" s="3245" t="s">
        <v>27240</v>
      </c>
      <c r="B12371" s="1761" t="s">
        <v>27241</v>
      </c>
      <c r="C12371" s="1761" t="s">
        <v>22371</v>
      </c>
      <c r="D12371" s="1762">
        <v>39577</v>
      </c>
      <c r="E12371" s="1103">
        <f t="shared" si="193"/>
        <v>21767.350000000002</v>
      </c>
    </row>
    <row r="12372" spans="1:5" ht="15.6">
      <c r="A12372" s="3246" t="s">
        <v>27242</v>
      </c>
      <c r="B12372" s="1763" t="s">
        <v>27243</v>
      </c>
      <c r="C12372" s="1763" t="s">
        <v>22371</v>
      </c>
      <c r="D12372" s="1764">
        <v>39766</v>
      </c>
      <c r="E12372" s="1104">
        <f t="shared" si="193"/>
        <v>21871.300000000003</v>
      </c>
    </row>
    <row r="12373" spans="1:5" ht="15.6">
      <c r="A12373" s="3245" t="s">
        <v>27244</v>
      </c>
      <c r="B12373" s="1761" t="s">
        <v>27245</v>
      </c>
      <c r="C12373" s="1761" t="s">
        <v>22371</v>
      </c>
      <c r="D12373" s="1762">
        <v>39766</v>
      </c>
      <c r="E12373" s="1103">
        <f t="shared" si="193"/>
        <v>21871.300000000003</v>
      </c>
    </row>
    <row r="12374" spans="1:5" ht="15.6">
      <c r="A12374" s="3246" t="s">
        <v>27246</v>
      </c>
      <c r="B12374" s="1763" t="s">
        <v>27247</v>
      </c>
      <c r="C12374" s="1763" t="s">
        <v>22371</v>
      </c>
      <c r="D12374" s="1764">
        <v>39780</v>
      </c>
      <c r="E12374" s="1104">
        <f t="shared" si="193"/>
        <v>21879</v>
      </c>
    </row>
    <row r="12375" spans="1:5" ht="15.6">
      <c r="A12375" s="3245" t="s">
        <v>27248</v>
      </c>
      <c r="B12375" s="1761" t="s">
        <v>27249</v>
      </c>
      <c r="C12375" s="1761" t="s">
        <v>22371</v>
      </c>
      <c r="D12375" s="1762">
        <v>39780</v>
      </c>
      <c r="E12375" s="1103">
        <f t="shared" si="193"/>
        <v>21879</v>
      </c>
    </row>
    <row r="12376" spans="1:5" ht="15.6">
      <c r="A12376" s="3246" t="s">
        <v>27250</v>
      </c>
      <c r="B12376" s="1763" t="s">
        <v>27251</v>
      </c>
      <c r="C12376" s="1763" t="s">
        <v>22371</v>
      </c>
      <c r="D12376" s="1764">
        <v>39821</v>
      </c>
      <c r="E12376" s="1104">
        <f t="shared" si="193"/>
        <v>21901.550000000003</v>
      </c>
    </row>
    <row r="12377" spans="1:5" ht="15.6">
      <c r="A12377" s="3245" t="s">
        <v>27252</v>
      </c>
      <c r="B12377" s="1761" t="s">
        <v>27253</v>
      </c>
      <c r="C12377" s="1761" t="s">
        <v>22371</v>
      </c>
      <c r="D12377" s="1762">
        <v>39821</v>
      </c>
      <c r="E12377" s="1103">
        <f t="shared" si="193"/>
        <v>21901.550000000003</v>
      </c>
    </row>
    <row r="12378" spans="1:5" ht="15.6">
      <c r="A12378" s="3246" t="s">
        <v>27254</v>
      </c>
      <c r="B12378" s="1763" t="s">
        <v>27255</v>
      </c>
      <c r="C12378" s="1763" t="s">
        <v>22371</v>
      </c>
      <c r="D12378" s="1764">
        <v>39969</v>
      </c>
      <c r="E12378" s="1104">
        <f t="shared" si="193"/>
        <v>21982.95</v>
      </c>
    </row>
    <row r="12379" spans="1:5" ht="15.6">
      <c r="A12379" s="3245" t="s">
        <v>27256</v>
      </c>
      <c r="B12379" s="1761" t="s">
        <v>27257</v>
      </c>
      <c r="C12379" s="1761" t="s">
        <v>22371</v>
      </c>
      <c r="D12379" s="1762">
        <v>39969</v>
      </c>
      <c r="E12379" s="1103">
        <f t="shared" si="193"/>
        <v>21982.95</v>
      </c>
    </row>
    <row r="12380" spans="1:5" ht="15.6">
      <c r="A12380" s="3246" t="s">
        <v>27258</v>
      </c>
      <c r="B12380" s="1763" t="s">
        <v>27259</v>
      </c>
      <c r="C12380" s="1763" t="s">
        <v>22371</v>
      </c>
      <c r="D12380" s="1764">
        <v>40010</v>
      </c>
      <c r="E12380" s="1104">
        <f t="shared" si="193"/>
        <v>22005.5</v>
      </c>
    </row>
    <row r="12381" spans="1:5" ht="15.6">
      <c r="A12381" s="3245" t="s">
        <v>27260</v>
      </c>
      <c r="B12381" s="1761" t="s">
        <v>27261</v>
      </c>
      <c r="C12381" s="1761" t="s">
        <v>22371</v>
      </c>
      <c r="D12381" s="1762">
        <v>40010</v>
      </c>
      <c r="E12381" s="1103">
        <f t="shared" si="193"/>
        <v>22005.5</v>
      </c>
    </row>
    <row r="12382" spans="1:5" ht="15.6">
      <c r="A12382" s="3246" t="s">
        <v>27262</v>
      </c>
      <c r="B12382" s="1763" t="s">
        <v>27263</v>
      </c>
      <c r="C12382" s="1763" t="s">
        <v>22371</v>
      </c>
      <c r="D12382" s="1764">
        <v>42310</v>
      </c>
      <c r="E12382" s="1104">
        <f t="shared" si="193"/>
        <v>23270.500000000004</v>
      </c>
    </row>
    <row r="12383" spans="1:5" ht="15.6">
      <c r="A12383" s="3245" t="s">
        <v>27264</v>
      </c>
      <c r="B12383" s="1761" t="s">
        <v>27265</v>
      </c>
      <c r="C12383" s="1761" t="s">
        <v>22371</v>
      </c>
      <c r="D12383" s="1762">
        <v>42310</v>
      </c>
      <c r="E12383" s="1103">
        <f t="shared" si="193"/>
        <v>23270.500000000004</v>
      </c>
    </row>
    <row r="12384" spans="1:5" ht="15.6">
      <c r="A12384" s="3246" t="s">
        <v>27266</v>
      </c>
      <c r="B12384" s="1763" t="s">
        <v>27267</v>
      </c>
      <c r="C12384" s="1763" t="s">
        <v>22371</v>
      </c>
      <c r="D12384" s="1764">
        <v>42590</v>
      </c>
      <c r="E12384" s="1104">
        <f t="shared" si="193"/>
        <v>23424.500000000004</v>
      </c>
    </row>
    <row r="12385" spans="1:5" ht="15.6">
      <c r="A12385" s="3245" t="s">
        <v>27268</v>
      </c>
      <c r="B12385" s="1761" t="s">
        <v>27269</v>
      </c>
      <c r="C12385" s="1761" t="s">
        <v>22371</v>
      </c>
      <c r="D12385" s="1762">
        <v>42590</v>
      </c>
      <c r="E12385" s="1103">
        <f t="shared" si="193"/>
        <v>23424.500000000004</v>
      </c>
    </row>
    <row r="12386" spans="1:5" ht="15.6">
      <c r="A12386" s="3246" t="s">
        <v>27270</v>
      </c>
      <c r="B12386" s="1763" t="s">
        <v>27271</v>
      </c>
      <c r="C12386" s="1763" t="s">
        <v>22371</v>
      </c>
      <c r="D12386" s="1764">
        <v>44653</v>
      </c>
      <c r="E12386" s="1104">
        <f t="shared" si="193"/>
        <v>24559.15</v>
      </c>
    </row>
    <row r="12387" spans="1:5" ht="15.6">
      <c r="A12387" s="3245" t="s">
        <v>27272</v>
      </c>
      <c r="B12387" s="1761" t="s">
        <v>27273</v>
      </c>
      <c r="C12387" s="1761" t="s">
        <v>22371</v>
      </c>
      <c r="D12387" s="1762">
        <v>44653</v>
      </c>
      <c r="E12387" s="1103">
        <f t="shared" si="193"/>
        <v>24559.15</v>
      </c>
    </row>
    <row r="12388" spans="1:5" ht="15.6">
      <c r="A12388" s="3246" t="s">
        <v>27274</v>
      </c>
      <c r="B12388" s="1763" t="s">
        <v>27275</v>
      </c>
      <c r="C12388" s="1763" t="s">
        <v>22371</v>
      </c>
      <c r="D12388" s="1764">
        <v>44932</v>
      </c>
      <c r="E12388" s="1104">
        <f t="shared" si="193"/>
        <v>24712.600000000002</v>
      </c>
    </row>
    <row r="12389" spans="1:5" ht="15.6">
      <c r="A12389" s="3245" t="s">
        <v>27276</v>
      </c>
      <c r="B12389" s="1761" t="s">
        <v>27277</v>
      </c>
      <c r="C12389" s="1761" t="s">
        <v>22371</v>
      </c>
      <c r="D12389" s="1762">
        <v>44932</v>
      </c>
      <c r="E12389" s="1103">
        <f t="shared" si="193"/>
        <v>24712.600000000002</v>
      </c>
    </row>
    <row r="12390" spans="1:5" ht="15.6">
      <c r="A12390" s="3246" t="s">
        <v>27278</v>
      </c>
      <c r="B12390" s="1763" t="s">
        <v>27279</v>
      </c>
      <c r="C12390" s="1763" t="s">
        <v>22371</v>
      </c>
      <c r="D12390" s="1764">
        <v>46003</v>
      </c>
      <c r="E12390" s="1104">
        <f t="shared" si="193"/>
        <v>25301.65</v>
      </c>
    </row>
    <row r="12391" spans="1:5" ht="15.6">
      <c r="A12391" s="3245" t="s">
        <v>27280</v>
      </c>
      <c r="B12391" s="1761" t="s">
        <v>27281</v>
      </c>
      <c r="C12391" s="1761" t="s">
        <v>22371</v>
      </c>
      <c r="D12391" s="1762">
        <v>46003</v>
      </c>
      <c r="E12391" s="1103">
        <f t="shared" si="193"/>
        <v>25301.65</v>
      </c>
    </row>
    <row r="12392" spans="1:5" ht="15.6">
      <c r="A12392" s="3246" t="s">
        <v>27282</v>
      </c>
      <c r="B12392" s="1763" t="s">
        <v>27283</v>
      </c>
      <c r="C12392" s="1763" t="s">
        <v>22371</v>
      </c>
      <c r="D12392" s="1764">
        <v>46244</v>
      </c>
      <c r="E12392" s="1104">
        <f t="shared" si="193"/>
        <v>25434.2</v>
      </c>
    </row>
    <row r="12393" spans="1:5" ht="15.6">
      <c r="A12393" s="3245" t="s">
        <v>27284</v>
      </c>
      <c r="B12393" s="1761" t="s">
        <v>27285</v>
      </c>
      <c r="C12393" s="1761" t="s">
        <v>22371</v>
      </c>
      <c r="D12393" s="1762">
        <v>46244</v>
      </c>
      <c r="E12393" s="1103">
        <f t="shared" si="193"/>
        <v>25434.2</v>
      </c>
    </row>
    <row r="12394" spans="1:5" ht="15.6">
      <c r="A12394" s="3246" t="s">
        <v>27286</v>
      </c>
      <c r="B12394" s="1763" t="s">
        <v>27287</v>
      </c>
      <c r="C12394" s="1763" t="s">
        <v>22371</v>
      </c>
      <c r="D12394" s="1764">
        <v>46283</v>
      </c>
      <c r="E12394" s="1104">
        <f t="shared" si="193"/>
        <v>25455.65</v>
      </c>
    </row>
    <row r="12395" spans="1:5" ht="15.6">
      <c r="A12395" s="3245" t="s">
        <v>27288</v>
      </c>
      <c r="B12395" s="1761" t="s">
        <v>27289</v>
      </c>
      <c r="C12395" s="1761" t="s">
        <v>22371</v>
      </c>
      <c r="D12395" s="1762">
        <v>46283</v>
      </c>
      <c r="E12395" s="1103">
        <f t="shared" si="193"/>
        <v>25455.65</v>
      </c>
    </row>
    <row r="12396" spans="1:5" ht="15.6">
      <c r="A12396" s="3246" t="s">
        <v>27290</v>
      </c>
      <c r="B12396" s="1763" t="s">
        <v>27291</v>
      </c>
      <c r="C12396" s="1763" t="s">
        <v>22371</v>
      </c>
      <c r="D12396" s="1764">
        <v>46524</v>
      </c>
      <c r="E12396" s="1104">
        <f t="shared" si="193"/>
        <v>25588.2</v>
      </c>
    </row>
    <row r="12397" spans="1:5" ht="15.6">
      <c r="A12397" s="3245" t="s">
        <v>27292</v>
      </c>
      <c r="B12397" s="1761" t="s">
        <v>27293</v>
      </c>
      <c r="C12397" s="1761" t="s">
        <v>22371</v>
      </c>
      <c r="D12397" s="1762">
        <v>46524</v>
      </c>
      <c r="E12397" s="1103">
        <f t="shared" si="193"/>
        <v>25588.2</v>
      </c>
    </row>
    <row r="12398" spans="1:5" ht="15.6">
      <c r="A12398" s="3246" t="s">
        <v>32155</v>
      </c>
      <c r="B12398" s="1763" t="s">
        <v>32156</v>
      </c>
      <c r="C12398" s="1763" t="s">
        <v>22460</v>
      </c>
      <c r="D12398" s="1764">
        <v>17595</v>
      </c>
      <c r="E12398" s="1104">
        <f t="shared" si="193"/>
        <v>9677.25</v>
      </c>
    </row>
    <row r="12399" spans="1:5" ht="15.6">
      <c r="A12399" s="3245" t="s">
        <v>32157</v>
      </c>
      <c r="B12399" s="1761" t="s">
        <v>32158</v>
      </c>
      <c r="C12399" s="1761" t="s">
        <v>22460</v>
      </c>
      <c r="D12399" s="1762">
        <v>17595</v>
      </c>
      <c r="E12399" s="1103">
        <f t="shared" si="193"/>
        <v>9677.25</v>
      </c>
    </row>
    <row r="12400" spans="1:5" ht="15.6">
      <c r="A12400" s="3246" t="s">
        <v>27294</v>
      </c>
      <c r="B12400" s="1763" t="s">
        <v>5270</v>
      </c>
      <c r="C12400" s="1763" t="s">
        <v>22460</v>
      </c>
      <c r="D12400" s="1764">
        <v>17630</v>
      </c>
      <c r="E12400" s="1104">
        <f t="shared" si="193"/>
        <v>9696.5</v>
      </c>
    </row>
    <row r="12401" spans="1:5" ht="15.6">
      <c r="A12401" s="3245" t="s">
        <v>27295</v>
      </c>
      <c r="B12401" s="1761" t="s">
        <v>5271</v>
      </c>
      <c r="C12401" s="1761" t="s">
        <v>22460</v>
      </c>
      <c r="D12401" s="1762">
        <v>17630</v>
      </c>
      <c r="E12401" s="1103">
        <f t="shared" si="193"/>
        <v>9696.5</v>
      </c>
    </row>
    <row r="12402" spans="1:5" ht="15.6">
      <c r="A12402" s="3246" t="s">
        <v>32159</v>
      </c>
      <c r="B12402" s="1763" t="s">
        <v>32160</v>
      </c>
      <c r="C12402" s="1763" t="s">
        <v>22460</v>
      </c>
      <c r="D12402" s="1764">
        <v>18187</v>
      </c>
      <c r="E12402" s="1104">
        <f t="shared" si="193"/>
        <v>10002.85</v>
      </c>
    </row>
    <row r="12403" spans="1:5" ht="15.6">
      <c r="A12403" s="3245" t="s">
        <v>32161</v>
      </c>
      <c r="B12403" s="1761" t="s">
        <v>32162</v>
      </c>
      <c r="C12403" s="1761" t="s">
        <v>22460</v>
      </c>
      <c r="D12403" s="1762">
        <v>18187</v>
      </c>
      <c r="E12403" s="1103">
        <f t="shared" si="193"/>
        <v>10002.85</v>
      </c>
    </row>
    <row r="12404" spans="1:5" ht="15.6">
      <c r="A12404" s="3246" t="s">
        <v>32163</v>
      </c>
      <c r="B12404" s="1763" t="s">
        <v>32164</v>
      </c>
      <c r="C12404" s="1763" t="s">
        <v>22460</v>
      </c>
      <c r="D12404" s="1764">
        <v>18750</v>
      </c>
      <c r="E12404" s="1104">
        <f t="shared" si="193"/>
        <v>10312.5</v>
      </c>
    </row>
    <row r="12405" spans="1:5" ht="15.6">
      <c r="A12405" s="3245" t="s">
        <v>32165</v>
      </c>
      <c r="B12405" s="1761" t="s">
        <v>32166</v>
      </c>
      <c r="C12405" s="1761" t="s">
        <v>22460</v>
      </c>
      <c r="D12405" s="1762">
        <v>18750</v>
      </c>
      <c r="E12405" s="1103">
        <f t="shared" si="193"/>
        <v>10312.5</v>
      </c>
    </row>
    <row r="12406" spans="1:5" ht="15.6">
      <c r="A12406" s="3246" t="s">
        <v>27296</v>
      </c>
      <c r="B12406" s="1763" t="s">
        <v>5278</v>
      </c>
      <c r="C12406" s="1763" t="s">
        <v>22460</v>
      </c>
      <c r="D12406" s="1764">
        <v>18785</v>
      </c>
      <c r="E12406" s="1104">
        <f t="shared" si="193"/>
        <v>10331.75</v>
      </c>
    </row>
    <row r="12407" spans="1:5" ht="15.6">
      <c r="A12407" s="3245" t="s">
        <v>27297</v>
      </c>
      <c r="B12407" s="1761" t="s">
        <v>5279</v>
      </c>
      <c r="C12407" s="1761" t="s">
        <v>22460</v>
      </c>
      <c r="D12407" s="1762">
        <v>18785</v>
      </c>
      <c r="E12407" s="1103">
        <f t="shared" si="193"/>
        <v>10331.75</v>
      </c>
    </row>
    <row r="12408" spans="1:5" ht="15.6">
      <c r="A12408" s="3246" t="s">
        <v>32167</v>
      </c>
      <c r="B12408" s="1763" t="s">
        <v>32168</v>
      </c>
      <c r="C12408" s="1763" t="s">
        <v>22460</v>
      </c>
      <c r="D12408" s="1764">
        <v>19342</v>
      </c>
      <c r="E12408" s="1104">
        <f t="shared" si="193"/>
        <v>10638.1</v>
      </c>
    </row>
    <row r="12409" spans="1:5" ht="15.6">
      <c r="A12409" s="3245" t="s">
        <v>32169</v>
      </c>
      <c r="B12409" s="1761" t="s">
        <v>32170</v>
      </c>
      <c r="C12409" s="1761" t="s">
        <v>22460</v>
      </c>
      <c r="D12409" s="1762">
        <v>19342</v>
      </c>
      <c r="E12409" s="1103">
        <f t="shared" si="193"/>
        <v>10638.1</v>
      </c>
    </row>
    <row r="12410" spans="1:5" ht="15.6">
      <c r="A12410" s="3246" t="s">
        <v>32171</v>
      </c>
      <c r="B12410" s="1763" t="s">
        <v>32172</v>
      </c>
      <c r="C12410" s="1763" t="s">
        <v>22460</v>
      </c>
      <c r="D12410" s="1764">
        <v>20039</v>
      </c>
      <c r="E12410" s="1104">
        <f t="shared" si="193"/>
        <v>11021.45</v>
      </c>
    </row>
    <row r="12411" spans="1:5" ht="15.6">
      <c r="A12411" s="3245" t="s">
        <v>32173</v>
      </c>
      <c r="B12411" s="1761" t="s">
        <v>32174</v>
      </c>
      <c r="C12411" s="1761" t="s">
        <v>22460</v>
      </c>
      <c r="D12411" s="1762">
        <v>20039</v>
      </c>
      <c r="E12411" s="1103">
        <f t="shared" si="193"/>
        <v>11021.45</v>
      </c>
    </row>
    <row r="12412" spans="1:5" ht="15.6">
      <c r="A12412" s="3246" t="s">
        <v>27298</v>
      </c>
      <c r="B12412" s="1763" t="s">
        <v>5272</v>
      </c>
      <c r="C12412" s="1763" t="s">
        <v>22460</v>
      </c>
      <c r="D12412" s="1764">
        <v>20074</v>
      </c>
      <c r="E12412" s="1104">
        <f t="shared" si="193"/>
        <v>11040.7</v>
      </c>
    </row>
    <row r="12413" spans="1:5" ht="15.6">
      <c r="A12413" s="3245" t="s">
        <v>27299</v>
      </c>
      <c r="B12413" s="1761" t="s">
        <v>5273</v>
      </c>
      <c r="C12413" s="1761" t="s">
        <v>22460</v>
      </c>
      <c r="D12413" s="1762">
        <v>20074</v>
      </c>
      <c r="E12413" s="1103">
        <f t="shared" si="193"/>
        <v>11040.7</v>
      </c>
    </row>
    <row r="12414" spans="1:5" ht="15.6">
      <c r="A12414" s="3246" t="s">
        <v>32175</v>
      </c>
      <c r="B12414" s="1763" t="s">
        <v>32176</v>
      </c>
      <c r="C12414" s="1763" t="s">
        <v>22460</v>
      </c>
      <c r="D12414" s="1764">
        <v>20106</v>
      </c>
      <c r="E12414" s="1104">
        <f t="shared" si="193"/>
        <v>11058.300000000001</v>
      </c>
    </row>
    <row r="12415" spans="1:5" ht="15.6">
      <c r="A12415" s="3245" t="s">
        <v>32177</v>
      </c>
      <c r="B12415" s="1761" t="s">
        <v>32178</v>
      </c>
      <c r="C12415" s="1761" t="s">
        <v>22460</v>
      </c>
      <c r="D12415" s="1762">
        <v>20106</v>
      </c>
      <c r="E12415" s="1103">
        <f t="shared" si="193"/>
        <v>11058.300000000001</v>
      </c>
    </row>
    <row r="12416" spans="1:5" ht="15.6">
      <c r="A12416" s="3246" t="s">
        <v>27300</v>
      </c>
      <c r="B12416" s="1763" t="s">
        <v>5274</v>
      </c>
      <c r="C12416" s="1763" t="s">
        <v>22460</v>
      </c>
      <c r="D12416" s="1764">
        <v>20140</v>
      </c>
      <c r="E12416" s="1104">
        <f t="shared" si="193"/>
        <v>11077</v>
      </c>
    </row>
    <row r="12417" spans="1:5" ht="15.6">
      <c r="A12417" s="3245" t="s">
        <v>27301</v>
      </c>
      <c r="B12417" s="1761" t="s">
        <v>5275</v>
      </c>
      <c r="C12417" s="1761" t="s">
        <v>22460</v>
      </c>
      <c r="D12417" s="1762">
        <v>20140</v>
      </c>
      <c r="E12417" s="1103">
        <f t="shared" si="193"/>
        <v>11077</v>
      </c>
    </row>
    <row r="12418" spans="1:5" ht="15.6">
      <c r="A12418" s="3246" t="s">
        <v>32179</v>
      </c>
      <c r="B12418" s="1763" t="s">
        <v>32180</v>
      </c>
      <c r="C12418" s="1763" t="s">
        <v>22460</v>
      </c>
      <c r="D12418" s="1764">
        <v>20141</v>
      </c>
      <c r="E12418" s="1104">
        <f t="shared" si="193"/>
        <v>11077.550000000001</v>
      </c>
    </row>
    <row r="12419" spans="1:5" ht="15.6">
      <c r="A12419" s="3245" t="s">
        <v>32181</v>
      </c>
      <c r="B12419" s="1761" t="s">
        <v>32182</v>
      </c>
      <c r="C12419" s="1761" t="s">
        <v>22460</v>
      </c>
      <c r="D12419" s="1762">
        <v>20141</v>
      </c>
      <c r="E12419" s="1103">
        <f t="shared" si="193"/>
        <v>11077.550000000001</v>
      </c>
    </row>
    <row r="12420" spans="1:5" ht="15.6">
      <c r="A12420" s="3246" t="s">
        <v>27302</v>
      </c>
      <c r="B12420" s="1763" t="s">
        <v>5276</v>
      </c>
      <c r="C12420" s="1763" t="s">
        <v>22460</v>
      </c>
      <c r="D12420" s="1764">
        <v>20175</v>
      </c>
      <c r="E12420" s="1104">
        <f t="shared" si="193"/>
        <v>11096.25</v>
      </c>
    </row>
    <row r="12421" spans="1:5" ht="15.6">
      <c r="A12421" s="3245" t="s">
        <v>27303</v>
      </c>
      <c r="B12421" s="1761" t="s">
        <v>5277</v>
      </c>
      <c r="C12421" s="1761" t="s">
        <v>22460</v>
      </c>
      <c r="D12421" s="1762">
        <v>20175</v>
      </c>
      <c r="E12421" s="1103">
        <f t="shared" si="193"/>
        <v>11096.25</v>
      </c>
    </row>
    <row r="12422" spans="1:5" ht="15.6">
      <c r="A12422" s="3246" t="s">
        <v>32183</v>
      </c>
      <c r="B12422" s="1763" t="s">
        <v>32184</v>
      </c>
      <c r="C12422" s="1763" t="s">
        <v>22460</v>
      </c>
      <c r="D12422" s="1764">
        <v>20631</v>
      </c>
      <c r="E12422" s="1104">
        <f t="shared" si="193"/>
        <v>11347.050000000001</v>
      </c>
    </row>
    <row r="12423" spans="1:5" ht="15.6">
      <c r="A12423" s="3245" t="s">
        <v>32185</v>
      </c>
      <c r="B12423" s="1761" t="s">
        <v>32186</v>
      </c>
      <c r="C12423" s="1761" t="s">
        <v>22460</v>
      </c>
      <c r="D12423" s="1762">
        <v>20631</v>
      </c>
      <c r="E12423" s="1103">
        <f t="shared" si="193"/>
        <v>11347.050000000001</v>
      </c>
    </row>
    <row r="12424" spans="1:5" ht="15.6">
      <c r="A12424" s="3246" t="s">
        <v>27304</v>
      </c>
      <c r="B12424" s="1763" t="s">
        <v>5290</v>
      </c>
      <c r="C12424" s="1763" t="s">
        <v>22460</v>
      </c>
      <c r="D12424" s="1764">
        <v>20647</v>
      </c>
      <c r="E12424" s="1104">
        <f t="shared" si="193"/>
        <v>11355.85</v>
      </c>
    </row>
    <row r="12425" spans="1:5" ht="15.6">
      <c r="A12425" s="3245" t="s">
        <v>27305</v>
      </c>
      <c r="B12425" s="1761" t="s">
        <v>5291</v>
      </c>
      <c r="C12425" s="1761" t="s">
        <v>22460</v>
      </c>
      <c r="D12425" s="1762">
        <v>20647</v>
      </c>
      <c r="E12425" s="1103">
        <f t="shared" si="193"/>
        <v>11355.85</v>
      </c>
    </row>
    <row r="12426" spans="1:5" ht="15.6">
      <c r="A12426" s="3246" t="s">
        <v>32187</v>
      </c>
      <c r="B12426" s="1763" t="s">
        <v>32188</v>
      </c>
      <c r="C12426" s="1763" t="s">
        <v>22460</v>
      </c>
      <c r="D12426" s="1764">
        <v>20698</v>
      </c>
      <c r="E12426" s="1104">
        <f t="shared" si="193"/>
        <v>11383.900000000001</v>
      </c>
    </row>
    <row r="12427" spans="1:5" ht="15.6">
      <c r="A12427" s="3245" t="s">
        <v>32189</v>
      </c>
      <c r="B12427" s="1761" t="s">
        <v>32190</v>
      </c>
      <c r="C12427" s="1761" t="s">
        <v>22460</v>
      </c>
      <c r="D12427" s="1762">
        <v>20698</v>
      </c>
      <c r="E12427" s="1103">
        <f t="shared" si="193"/>
        <v>11383.900000000001</v>
      </c>
    </row>
    <row r="12428" spans="1:5" ht="15.6">
      <c r="A12428" s="3246" t="s">
        <v>32191</v>
      </c>
      <c r="B12428" s="1763" t="s">
        <v>32192</v>
      </c>
      <c r="C12428" s="1763" t="s">
        <v>22460</v>
      </c>
      <c r="D12428" s="1764">
        <v>20733</v>
      </c>
      <c r="E12428" s="1104">
        <f t="shared" si="193"/>
        <v>11403.150000000001</v>
      </c>
    </row>
    <row r="12429" spans="1:5" ht="15.6">
      <c r="A12429" s="3245" t="s">
        <v>32193</v>
      </c>
      <c r="B12429" s="1761" t="s">
        <v>32194</v>
      </c>
      <c r="C12429" s="1761" t="s">
        <v>22460</v>
      </c>
      <c r="D12429" s="1762">
        <v>20733</v>
      </c>
      <c r="E12429" s="1103">
        <f t="shared" ref="E12429:E12492" si="194">D12429*(100%-$E$8)</f>
        <v>11403.150000000001</v>
      </c>
    </row>
    <row r="12430" spans="1:5" ht="15.6">
      <c r="A12430" s="3246" t="s">
        <v>32195</v>
      </c>
      <c r="B12430" s="1763" t="s">
        <v>32196</v>
      </c>
      <c r="C12430" s="1763" t="s">
        <v>22460</v>
      </c>
      <c r="D12430" s="1764">
        <v>21205</v>
      </c>
      <c r="E12430" s="1104">
        <f t="shared" si="194"/>
        <v>11662.750000000002</v>
      </c>
    </row>
    <row r="12431" spans="1:5" ht="15.6">
      <c r="A12431" s="3245" t="s">
        <v>27306</v>
      </c>
      <c r="B12431" s="1761" t="s">
        <v>5296</v>
      </c>
      <c r="C12431" s="1761" t="s">
        <v>22460</v>
      </c>
      <c r="D12431" s="1762">
        <v>21644</v>
      </c>
      <c r="E12431" s="1103">
        <f t="shared" si="194"/>
        <v>11904.2</v>
      </c>
    </row>
    <row r="12432" spans="1:5" ht="15.6">
      <c r="A12432" s="3246" t="s">
        <v>27307</v>
      </c>
      <c r="B12432" s="1763" t="s">
        <v>5297</v>
      </c>
      <c r="C12432" s="1763" t="s">
        <v>22460</v>
      </c>
      <c r="D12432" s="1764">
        <v>21644</v>
      </c>
      <c r="E12432" s="1104">
        <f t="shared" si="194"/>
        <v>11904.2</v>
      </c>
    </row>
    <row r="12433" spans="1:5" ht="15.6">
      <c r="A12433" s="3245" t="s">
        <v>27308</v>
      </c>
      <c r="B12433" s="1761" t="s">
        <v>5292</v>
      </c>
      <c r="C12433" s="1761" t="s">
        <v>22460</v>
      </c>
      <c r="D12433" s="1762">
        <v>21715</v>
      </c>
      <c r="E12433" s="1103">
        <f t="shared" si="194"/>
        <v>11943.250000000002</v>
      </c>
    </row>
    <row r="12434" spans="1:5" ht="15.6">
      <c r="A12434" s="3246" t="s">
        <v>27309</v>
      </c>
      <c r="B12434" s="1763" t="s">
        <v>5293</v>
      </c>
      <c r="C12434" s="1763" t="s">
        <v>22460</v>
      </c>
      <c r="D12434" s="1764">
        <v>21715</v>
      </c>
      <c r="E12434" s="1104">
        <f t="shared" si="194"/>
        <v>11943.250000000002</v>
      </c>
    </row>
    <row r="12435" spans="1:5" ht="15.6">
      <c r="A12435" s="3245" t="s">
        <v>33830</v>
      </c>
      <c r="B12435" s="1761" t="s">
        <v>33831</v>
      </c>
      <c r="C12435" s="1761" t="s">
        <v>22460</v>
      </c>
      <c r="D12435" s="1762">
        <v>21757</v>
      </c>
      <c r="E12435" s="1103">
        <f t="shared" si="194"/>
        <v>11966.35</v>
      </c>
    </row>
    <row r="12436" spans="1:5" ht="15.6">
      <c r="A12436" s="3246" t="s">
        <v>33832</v>
      </c>
      <c r="B12436" s="1763" t="s">
        <v>33833</v>
      </c>
      <c r="C12436" s="1763" t="s">
        <v>22460</v>
      </c>
      <c r="D12436" s="1764">
        <v>21757</v>
      </c>
      <c r="E12436" s="1104">
        <f t="shared" si="194"/>
        <v>11966.35</v>
      </c>
    </row>
    <row r="12437" spans="1:5" ht="15.6">
      <c r="A12437" s="3245" t="s">
        <v>27310</v>
      </c>
      <c r="B12437" s="1761" t="s">
        <v>5294</v>
      </c>
      <c r="C12437" s="1761" t="s">
        <v>22460</v>
      </c>
      <c r="D12437" s="1762">
        <v>21765</v>
      </c>
      <c r="E12437" s="1103">
        <f t="shared" si="194"/>
        <v>11970.750000000002</v>
      </c>
    </row>
    <row r="12438" spans="1:5" ht="15.6">
      <c r="A12438" s="3246" t="s">
        <v>27311</v>
      </c>
      <c r="B12438" s="1763" t="s">
        <v>5295</v>
      </c>
      <c r="C12438" s="1763" t="s">
        <v>22460</v>
      </c>
      <c r="D12438" s="1764">
        <v>21765</v>
      </c>
      <c r="E12438" s="1104">
        <f t="shared" si="194"/>
        <v>11970.750000000002</v>
      </c>
    </row>
    <row r="12439" spans="1:5" ht="15.6">
      <c r="A12439" s="3245" t="s">
        <v>33834</v>
      </c>
      <c r="B12439" s="1761" t="s">
        <v>33835</v>
      </c>
      <c r="C12439" s="1761" t="s">
        <v>22460</v>
      </c>
      <c r="D12439" s="1762">
        <v>21792</v>
      </c>
      <c r="E12439" s="1103">
        <f t="shared" si="194"/>
        <v>11985.6</v>
      </c>
    </row>
    <row r="12440" spans="1:5" ht="15.6">
      <c r="A12440" s="3246" t="s">
        <v>33836</v>
      </c>
      <c r="B12440" s="1763" t="s">
        <v>33837</v>
      </c>
      <c r="C12440" s="1763" t="s">
        <v>22460</v>
      </c>
      <c r="D12440" s="1764">
        <v>21792</v>
      </c>
      <c r="E12440" s="1104">
        <f t="shared" si="194"/>
        <v>11985.6</v>
      </c>
    </row>
    <row r="12441" spans="1:5" ht="15.6">
      <c r="A12441" s="3245" t="s">
        <v>27312</v>
      </c>
      <c r="B12441" s="1761" t="s">
        <v>11853</v>
      </c>
      <c r="C12441" s="1761" t="s">
        <v>22460</v>
      </c>
      <c r="D12441" s="1762">
        <v>21797</v>
      </c>
      <c r="E12441" s="1103">
        <f t="shared" si="194"/>
        <v>11988.35</v>
      </c>
    </row>
    <row r="12442" spans="1:5" ht="15.6">
      <c r="A12442" s="3246" t="s">
        <v>27313</v>
      </c>
      <c r="B12442" s="1763" t="s">
        <v>11855</v>
      </c>
      <c r="C12442" s="1763" t="s">
        <v>22460</v>
      </c>
      <c r="D12442" s="1764">
        <v>21797</v>
      </c>
      <c r="E12442" s="1104">
        <f t="shared" si="194"/>
        <v>11988.35</v>
      </c>
    </row>
    <row r="12443" spans="1:5" ht="15.6">
      <c r="A12443" s="3245" t="s">
        <v>32197</v>
      </c>
      <c r="B12443" s="1761" t="s">
        <v>32198</v>
      </c>
      <c r="C12443" s="1761" t="s">
        <v>22460</v>
      </c>
      <c r="D12443" s="1762">
        <v>22202</v>
      </c>
      <c r="E12443" s="1103">
        <f t="shared" si="194"/>
        <v>12211.1</v>
      </c>
    </row>
    <row r="12444" spans="1:5" ht="15.6">
      <c r="A12444" s="3246" t="s">
        <v>32199</v>
      </c>
      <c r="B12444" s="1763" t="s">
        <v>32200</v>
      </c>
      <c r="C12444" s="1763" t="s">
        <v>22460</v>
      </c>
      <c r="D12444" s="1764">
        <v>22202</v>
      </c>
      <c r="E12444" s="1104">
        <f t="shared" si="194"/>
        <v>12211.1</v>
      </c>
    </row>
    <row r="12445" spans="1:5" ht="15.6">
      <c r="A12445" s="3245" t="s">
        <v>32201</v>
      </c>
      <c r="B12445" s="1761" t="s">
        <v>32202</v>
      </c>
      <c r="C12445" s="1761" t="s">
        <v>22460</v>
      </c>
      <c r="D12445" s="1762">
        <v>22273</v>
      </c>
      <c r="E12445" s="1103">
        <f t="shared" si="194"/>
        <v>12250.150000000001</v>
      </c>
    </row>
    <row r="12446" spans="1:5" ht="15.6">
      <c r="A12446" s="3246" t="s">
        <v>32203</v>
      </c>
      <c r="B12446" s="1763" t="s">
        <v>32204</v>
      </c>
      <c r="C12446" s="1763" t="s">
        <v>22460</v>
      </c>
      <c r="D12446" s="1764">
        <v>22322</v>
      </c>
      <c r="E12446" s="1104">
        <f t="shared" si="194"/>
        <v>12277.1</v>
      </c>
    </row>
    <row r="12447" spans="1:5" ht="15.6">
      <c r="A12447" s="3245" t="s">
        <v>32205</v>
      </c>
      <c r="B12447" s="1761" t="s">
        <v>32206</v>
      </c>
      <c r="C12447" s="1761" t="s">
        <v>22460</v>
      </c>
      <c r="D12447" s="1762">
        <v>22322</v>
      </c>
      <c r="E12447" s="1103">
        <f t="shared" si="194"/>
        <v>12277.1</v>
      </c>
    </row>
    <row r="12448" spans="1:5" ht="15.6">
      <c r="A12448" s="3246" t="s">
        <v>32207</v>
      </c>
      <c r="B12448" s="1763" t="s">
        <v>32208</v>
      </c>
      <c r="C12448" s="1763" t="s">
        <v>22460</v>
      </c>
      <c r="D12448" s="1764">
        <v>22355</v>
      </c>
      <c r="E12448" s="1104">
        <f t="shared" si="194"/>
        <v>12295.250000000002</v>
      </c>
    </row>
    <row r="12449" spans="1:5" ht="15.6">
      <c r="A12449" s="3245" t="s">
        <v>32209</v>
      </c>
      <c r="B12449" s="1761" t="s">
        <v>32210</v>
      </c>
      <c r="C12449" s="1761" t="s">
        <v>22460</v>
      </c>
      <c r="D12449" s="1762">
        <v>22355</v>
      </c>
      <c r="E12449" s="1103">
        <f t="shared" si="194"/>
        <v>12295.250000000002</v>
      </c>
    </row>
    <row r="12450" spans="1:5" ht="15.6">
      <c r="A12450" s="3246" t="s">
        <v>10522</v>
      </c>
      <c r="B12450" s="1763" t="s">
        <v>5293</v>
      </c>
      <c r="C12450" s="1763" t="s">
        <v>22460</v>
      </c>
      <c r="D12450" s="1764">
        <v>22389</v>
      </c>
      <c r="E12450" s="1104">
        <f t="shared" si="194"/>
        <v>12313.95</v>
      </c>
    </row>
    <row r="12451" spans="1:5" ht="15.6">
      <c r="A12451" s="3245" t="s">
        <v>32211</v>
      </c>
      <c r="B12451" s="1761" t="s">
        <v>32212</v>
      </c>
      <c r="C12451" s="1761" t="s">
        <v>22460</v>
      </c>
      <c r="D12451" s="1762">
        <v>22551</v>
      </c>
      <c r="E12451" s="1103">
        <f t="shared" si="194"/>
        <v>12403.050000000001</v>
      </c>
    </row>
    <row r="12452" spans="1:5" ht="15.6">
      <c r="A12452" s="3246" t="s">
        <v>33838</v>
      </c>
      <c r="B12452" s="1763" t="s">
        <v>33839</v>
      </c>
      <c r="C12452" s="1763" t="s">
        <v>22460</v>
      </c>
      <c r="D12452" s="1764">
        <v>22629</v>
      </c>
      <c r="E12452" s="1104">
        <f t="shared" si="194"/>
        <v>12445.95</v>
      </c>
    </row>
    <row r="12453" spans="1:5" ht="15.6">
      <c r="A12453" s="3245" t="s">
        <v>33840</v>
      </c>
      <c r="B12453" s="1761" t="s">
        <v>33841</v>
      </c>
      <c r="C12453" s="1761" t="s">
        <v>22460</v>
      </c>
      <c r="D12453" s="1762">
        <v>22629</v>
      </c>
      <c r="E12453" s="1103">
        <f t="shared" si="194"/>
        <v>12445.95</v>
      </c>
    </row>
    <row r="12454" spans="1:5" ht="15.6">
      <c r="A12454" s="3246" t="s">
        <v>33842</v>
      </c>
      <c r="B12454" s="1763" t="s">
        <v>33843</v>
      </c>
      <c r="C12454" s="1763" t="s">
        <v>22460</v>
      </c>
      <c r="D12454" s="1764">
        <v>22664</v>
      </c>
      <c r="E12454" s="1104">
        <f t="shared" si="194"/>
        <v>12465.2</v>
      </c>
    </row>
    <row r="12455" spans="1:5" ht="15.6">
      <c r="A12455" s="3245" t="s">
        <v>33844</v>
      </c>
      <c r="B12455" s="1761" t="s">
        <v>33845</v>
      </c>
      <c r="C12455" s="1761" t="s">
        <v>22460</v>
      </c>
      <c r="D12455" s="1762">
        <v>22664</v>
      </c>
      <c r="E12455" s="1103">
        <f t="shared" si="194"/>
        <v>12465.2</v>
      </c>
    </row>
    <row r="12456" spans="1:5" ht="15.6">
      <c r="A12456" s="3246" t="s">
        <v>33846</v>
      </c>
      <c r="B12456" s="1763" t="s">
        <v>33847</v>
      </c>
      <c r="C12456" s="1763" t="s">
        <v>22460</v>
      </c>
      <c r="D12456" s="1764">
        <v>22733</v>
      </c>
      <c r="E12456" s="1104">
        <f t="shared" si="194"/>
        <v>12503.150000000001</v>
      </c>
    </row>
    <row r="12457" spans="1:5" ht="15.6">
      <c r="A12457" s="3245" t="s">
        <v>33848</v>
      </c>
      <c r="B12457" s="1761" t="s">
        <v>33849</v>
      </c>
      <c r="C12457" s="1761" t="s">
        <v>22460</v>
      </c>
      <c r="D12457" s="1762">
        <v>22733</v>
      </c>
      <c r="E12457" s="1103">
        <f t="shared" si="194"/>
        <v>12503.150000000001</v>
      </c>
    </row>
    <row r="12458" spans="1:5" ht="15.6">
      <c r="A12458" s="3246" t="s">
        <v>32213</v>
      </c>
      <c r="B12458" s="1763" t="s">
        <v>32214</v>
      </c>
      <c r="C12458" s="1763" t="s">
        <v>22460</v>
      </c>
      <c r="D12458" s="1764">
        <v>22767</v>
      </c>
      <c r="E12458" s="1104">
        <f t="shared" si="194"/>
        <v>12521.85</v>
      </c>
    </row>
    <row r="12459" spans="1:5" ht="15.6">
      <c r="A12459" s="3245" t="s">
        <v>32215</v>
      </c>
      <c r="B12459" s="1761" t="s">
        <v>32216</v>
      </c>
      <c r="C12459" s="1761" t="s">
        <v>22460</v>
      </c>
      <c r="D12459" s="1762">
        <v>22767</v>
      </c>
      <c r="E12459" s="1103">
        <f t="shared" si="194"/>
        <v>12521.85</v>
      </c>
    </row>
    <row r="12460" spans="1:5" ht="15.6">
      <c r="A12460" s="3246" t="s">
        <v>27314</v>
      </c>
      <c r="B12460" s="1763" t="s">
        <v>5280</v>
      </c>
      <c r="C12460" s="1763" t="s">
        <v>22460</v>
      </c>
      <c r="D12460" s="1764">
        <v>22802</v>
      </c>
      <c r="E12460" s="1104">
        <f t="shared" si="194"/>
        <v>12541.1</v>
      </c>
    </row>
    <row r="12461" spans="1:5" ht="15.6">
      <c r="A12461" s="3245" t="s">
        <v>27315</v>
      </c>
      <c r="B12461" s="1761" t="s">
        <v>5281</v>
      </c>
      <c r="C12461" s="1761" t="s">
        <v>22460</v>
      </c>
      <c r="D12461" s="1762">
        <v>22802</v>
      </c>
      <c r="E12461" s="1103">
        <f t="shared" si="194"/>
        <v>12541.1</v>
      </c>
    </row>
    <row r="12462" spans="1:5" ht="15.6">
      <c r="A12462" s="3246" t="s">
        <v>32217</v>
      </c>
      <c r="B12462" s="1763" t="s">
        <v>32218</v>
      </c>
      <c r="C12462" s="1763" t="s">
        <v>22460</v>
      </c>
      <c r="D12462" s="1764">
        <v>23068</v>
      </c>
      <c r="E12462" s="1104">
        <f t="shared" si="194"/>
        <v>12687.400000000001</v>
      </c>
    </row>
    <row r="12463" spans="1:5" ht="15.6">
      <c r="A12463" s="3245" t="s">
        <v>32219</v>
      </c>
      <c r="B12463" s="1761" t="s">
        <v>32220</v>
      </c>
      <c r="C12463" s="1761" t="s">
        <v>22460</v>
      </c>
      <c r="D12463" s="1762">
        <v>23068</v>
      </c>
      <c r="E12463" s="1103">
        <f t="shared" si="194"/>
        <v>12687.400000000001</v>
      </c>
    </row>
    <row r="12464" spans="1:5" ht="15.6">
      <c r="A12464" s="3246" t="s">
        <v>27316</v>
      </c>
      <c r="B12464" s="1763" t="s">
        <v>5288</v>
      </c>
      <c r="C12464" s="1763" t="s">
        <v>22460</v>
      </c>
      <c r="D12464" s="1764">
        <v>23103</v>
      </c>
      <c r="E12464" s="1104">
        <f t="shared" si="194"/>
        <v>12706.650000000001</v>
      </c>
    </row>
    <row r="12465" spans="1:5" ht="15.6">
      <c r="A12465" s="3245" t="s">
        <v>27317</v>
      </c>
      <c r="B12465" s="1761" t="s">
        <v>5289</v>
      </c>
      <c r="C12465" s="1761" t="s">
        <v>22460</v>
      </c>
      <c r="D12465" s="1762">
        <v>23103</v>
      </c>
      <c r="E12465" s="1103">
        <f t="shared" si="194"/>
        <v>12706.650000000001</v>
      </c>
    </row>
    <row r="12466" spans="1:5" ht="15.6">
      <c r="A12466" s="3246" t="s">
        <v>32221</v>
      </c>
      <c r="B12466" s="1763" t="s">
        <v>32222</v>
      </c>
      <c r="C12466" s="1763" t="s">
        <v>22460</v>
      </c>
      <c r="D12466" s="1764">
        <v>23359</v>
      </c>
      <c r="E12466" s="1104">
        <f t="shared" si="194"/>
        <v>12847.45</v>
      </c>
    </row>
    <row r="12467" spans="1:5" ht="15.6">
      <c r="A12467" s="3245" t="s">
        <v>32223</v>
      </c>
      <c r="B12467" s="1761" t="s">
        <v>32224</v>
      </c>
      <c r="C12467" s="1761" t="s">
        <v>22460</v>
      </c>
      <c r="D12467" s="1762">
        <v>23359</v>
      </c>
      <c r="E12467" s="1103">
        <f t="shared" si="194"/>
        <v>12847.45</v>
      </c>
    </row>
    <row r="12468" spans="1:5" ht="15.6">
      <c r="A12468" s="3246" t="s">
        <v>32225</v>
      </c>
      <c r="B12468" s="1763" t="s">
        <v>32226</v>
      </c>
      <c r="C12468" s="1763" t="s">
        <v>22460</v>
      </c>
      <c r="D12468" s="1764">
        <v>23619</v>
      </c>
      <c r="E12468" s="1104">
        <f t="shared" si="194"/>
        <v>12990.45</v>
      </c>
    </row>
    <row r="12469" spans="1:5" ht="15.6">
      <c r="A12469" s="3245" t="s">
        <v>32227</v>
      </c>
      <c r="B12469" s="1761" t="s">
        <v>32228</v>
      </c>
      <c r="C12469" s="1761" t="s">
        <v>22460</v>
      </c>
      <c r="D12469" s="1762">
        <v>23660</v>
      </c>
      <c r="E12469" s="1103">
        <f t="shared" si="194"/>
        <v>13013.000000000002</v>
      </c>
    </row>
    <row r="12470" spans="1:5" ht="15.6">
      <c r="A12470" s="3246" t="s">
        <v>32229</v>
      </c>
      <c r="B12470" s="1763" t="s">
        <v>32230</v>
      </c>
      <c r="C12470" s="1763" t="s">
        <v>22460</v>
      </c>
      <c r="D12470" s="1764">
        <v>23660</v>
      </c>
      <c r="E12470" s="1104">
        <f t="shared" si="194"/>
        <v>13013.000000000002</v>
      </c>
    </row>
    <row r="12471" spans="1:5" ht="15.6">
      <c r="A12471" s="3245" t="s">
        <v>32231</v>
      </c>
      <c r="B12471" s="1761" t="s">
        <v>32232</v>
      </c>
      <c r="C12471" s="1761" t="s">
        <v>22460</v>
      </c>
      <c r="D12471" s="1762">
        <v>23824</v>
      </c>
      <c r="E12471" s="1103">
        <f t="shared" si="194"/>
        <v>13103.2</v>
      </c>
    </row>
    <row r="12472" spans="1:5" ht="15.6">
      <c r="A12472" s="3246" t="s">
        <v>32233</v>
      </c>
      <c r="B12472" s="1763" t="s">
        <v>32234</v>
      </c>
      <c r="C12472" s="1763" t="s">
        <v>22460</v>
      </c>
      <c r="D12472" s="1764">
        <v>23824</v>
      </c>
      <c r="E12472" s="1104">
        <f t="shared" si="194"/>
        <v>13103.2</v>
      </c>
    </row>
    <row r="12473" spans="1:5" ht="15.6">
      <c r="A12473" s="3245" t="s">
        <v>27318</v>
      </c>
      <c r="B12473" s="1761" t="s">
        <v>5282</v>
      </c>
      <c r="C12473" s="1761" t="s">
        <v>22460</v>
      </c>
      <c r="D12473" s="1762">
        <v>23859</v>
      </c>
      <c r="E12473" s="1103">
        <f t="shared" si="194"/>
        <v>13122.45</v>
      </c>
    </row>
    <row r="12474" spans="1:5" ht="15.6">
      <c r="A12474" s="3246" t="s">
        <v>27319</v>
      </c>
      <c r="B12474" s="1763" t="s">
        <v>5283</v>
      </c>
      <c r="C12474" s="1763" t="s">
        <v>22460</v>
      </c>
      <c r="D12474" s="1764">
        <v>23859</v>
      </c>
      <c r="E12474" s="1104">
        <f t="shared" si="194"/>
        <v>13122.45</v>
      </c>
    </row>
    <row r="12475" spans="1:5" ht="15.6">
      <c r="A12475" s="3245" t="s">
        <v>33850</v>
      </c>
      <c r="B12475" s="1761" t="s">
        <v>33851</v>
      </c>
      <c r="C12475" s="1761" t="s">
        <v>22460</v>
      </c>
      <c r="D12475" s="1762">
        <v>23884</v>
      </c>
      <c r="E12475" s="1103">
        <f t="shared" si="194"/>
        <v>13136.2</v>
      </c>
    </row>
    <row r="12476" spans="1:5" ht="15.6">
      <c r="A12476" s="3246" t="s">
        <v>33852</v>
      </c>
      <c r="B12476" s="1763" t="s">
        <v>33853</v>
      </c>
      <c r="C12476" s="1763" t="s">
        <v>22460</v>
      </c>
      <c r="D12476" s="1764">
        <v>23884</v>
      </c>
      <c r="E12476" s="1104">
        <f t="shared" si="194"/>
        <v>13136.2</v>
      </c>
    </row>
    <row r="12477" spans="1:5" ht="15.6">
      <c r="A12477" s="3245" t="s">
        <v>32235</v>
      </c>
      <c r="B12477" s="1761" t="s">
        <v>32236</v>
      </c>
      <c r="C12477" s="1761" t="s">
        <v>22460</v>
      </c>
      <c r="D12477" s="1762">
        <v>23900</v>
      </c>
      <c r="E12477" s="1103">
        <f t="shared" si="194"/>
        <v>13145.000000000002</v>
      </c>
    </row>
    <row r="12478" spans="1:5" ht="15.6">
      <c r="A12478" s="3246" t="s">
        <v>32237</v>
      </c>
      <c r="B12478" s="1763" t="s">
        <v>32238</v>
      </c>
      <c r="C12478" s="1763" t="s">
        <v>22460</v>
      </c>
      <c r="D12478" s="1764">
        <v>23900</v>
      </c>
      <c r="E12478" s="1104">
        <f t="shared" si="194"/>
        <v>13145.000000000002</v>
      </c>
    </row>
    <row r="12479" spans="1:5" ht="15.6">
      <c r="A12479" s="3245" t="s">
        <v>32239</v>
      </c>
      <c r="B12479" s="1761" t="s">
        <v>32240</v>
      </c>
      <c r="C12479" s="1761" t="s">
        <v>22460</v>
      </c>
      <c r="D12479" s="1762">
        <v>23931</v>
      </c>
      <c r="E12479" s="1103">
        <f t="shared" si="194"/>
        <v>13162.050000000001</v>
      </c>
    </row>
    <row r="12480" spans="1:5" ht="15.6">
      <c r="A12480" s="3246" t="s">
        <v>32241</v>
      </c>
      <c r="B12480" s="1763" t="s">
        <v>32242</v>
      </c>
      <c r="C12480" s="1763" t="s">
        <v>22460</v>
      </c>
      <c r="D12480" s="1764">
        <v>23931</v>
      </c>
      <c r="E12480" s="1104">
        <f t="shared" si="194"/>
        <v>13162.050000000001</v>
      </c>
    </row>
    <row r="12481" spans="1:5" ht="15.6">
      <c r="A12481" s="3245" t="s">
        <v>27320</v>
      </c>
      <c r="B12481" s="1761" t="s">
        <v>5284</v>
      </c>
      <c r="C12481" s="1761" t="s">
        <v>22460</v>
      </c>
      <c r="D12481" s="1762">
        <v>23934</v>
      </c>
      <c r="E12481" s="1103">
        <f t="shared" si="194"/>
        <v>13163.7</v>
      </c>
    </row>
    <row r="12482" spans="1:5" ht="15.6">
      <c r="A12482" s="3246" t="s">
        <v>27321</v>
      </c>
      <c r="B12482" s="1763" t="s">
        <v>5285</v>
      </c>
      <c r="C12482" s="1763" t="s">
        <v>22460</v>
      </c>
      <c r="D12482" s="1764">
        <v>23934</v>
      </c>
      <c r="E12482" s="1104">
        <f t="shared" si="194"/>
        <v>13163.7</v>
      </c>
    </row>
    <row r="12483" spans="1:5" ht="15.6">
      <c r="A12483" s="3245" t="s">
        <v>27322</v>
      </c>
      <c r="B12483" s="1761" t="s">
        <v>5286</v>
      </c>
      <c r="C12483" s="1761" t="s">
        <v>22460</v>
      </c>
      <c r="D12483" s="1762">
        <v>23965</v>
      </c>
      <c r="E12483" s="1103">
        <f t="shared" si="194"/>
        <v>13180.750000000002</v>
      </c>
    </row>
    <row r="12484" spans="1:5" ht="15.6">
      <c r="A12484" s="3246" t="s">
        <v>27323</v>
      </c>
      <c r="B12484" s="1763" t="s">
        <v>5287</v>
      </c>
      <c r="C12484" s="1763" t="s">
        <v>22460</v>
      </c>
      <c r="D12484" s="1764">
        <v>23965</v>
      </c>
      <c r="E12484" s="1104">
        <f t="shared" si="194"/>
        <v>13180.750000000002</v>
      </c>
    </row>
    <row r="12485" spans="1:5" ht="15.6">
      <c r="A12485" s="3245" t="s">
        <v>33854</v>
      </c>
      <c r="B12485" s="1761" t="s">
        <v>33855</v>
      </c>
      <c r="C12485" s="1761" t="s">
        <v>22460</v>
      </c>
      <c r="D12485" s="1762">
        <v>24093</v>
      </c>
      <c r="E12485" s="1103">
        <f t="shared" si="194"/>
        <v>13251.150000000001</v>
      </c>
    </row>
    <row r="12486" spans="1:5" ht="15.6">
      <c r="A12486" s="3246" t="s">
        <v>33856</v>
      </c>
      <c r="B12486" s="1763" t="s">
        <v>33857</v>
      </c>
      <c r="C12486" s="1763" t="s">
        <v>22460</v>
      </c>
      <c r="D12486" s="1764">
        <v>24093</v>
      </c>
      <c r="E12486" s="1104">
        <f t="shared" si="194"/>
        <v>13251.150000000001</v>
      </c>
    </row>
    <row r="12487" spans="1:5" ht="15.6">
      <c r="A12487" s="3245" t="s">
        <v>33858</v>
      </c>
      <c r="B12487" s="1761" t="s">
        <v>33859</v>
      </c>
      <c r="C12487" s="1761" t="s">
        <v>22460</v>
      </c>
      <c r="D12487" s="1762">
        <v>24128</v>
      </c>
      <c r="E12487" s="1103">
        <f t="shared" si="194"/>
        <v>13270.400000000001</v>
      </c>
    </row>
    <row r="12488" spans="1:5" ht="15.6">
      <c r="A12488" s="3246" t="s">
        <v>33860</v>
      </c>
      <c r="B12488" s="1763" t="s">
        <v>33861</v>
      </c>
      <c r="C12488" s="1763" t="s">
        <v>22460</v>
      </c>
      <c r="D12488" s="1764">
        <v>24128</v>
      </c>
      <c r="E12488" s="1104">
        <f t="shared" si="194"/>
        <v>13270.400000000001</v>
      </c>
    </row>
    <row r="12489" spans="1:5" ht="15.6">
      <c r="A12489" s="3245" t="s">
        <v>33862</v>
      </c>
      <c r="B12489" s="1761" t="s">
        <v>33863</v>
      </c>
      <c r="C12489" s="1761" t="s">
        <v>22460</v>
      </c>
      <c r="D12489" s="1762">
        <v>24128</v>
      </c>
      <c r="E12489" s="1103">
        <f t="shared" si="194"/>
        <v>13270.400000000001</v>
      </c>
    </row>
    <row r="12490" spans="1:5" ht="15.6">
      <c r="A12490" s="3246" t="s">
        <v>33864</v>
      </c>
      <c r="B12490" s="1763" t="s">
        <v>33865</v>
      </c>
      <c r="C12490" s="1763" t="s">
        <v>22460</v>
      </c>
      <c r="D12490" s="1764">
        <v>24128</v>
      </c>
      <c r="E12490" s="1104">
        <f t="shared" si="194"/>
        <v>13270.400000000001</v>
      </c>
    </row>
    <row r="12491" spans="1:5" ht="15.6">
      <c r="A12491" s="3245" t="s">
        <v>33866</v>
      </c>
      <c r="B12491" s="1761" t="s">
        <v>33867</v>
      </c>
      <c r="C12491" s="1761" t="s">
        <v>22460</v>
      </c>
      <c r="D12491" s="1762">
        <v>24163</v>
      </c>
      <c r="E12491" s="1103">
        <f t="shared" si="194"/>
        <v>13289.650000000001</v>
      </c>
    </row>
    <row r="12492" spans="1:5" ht="15.6">
      <c r="A12492" s="3246" t="s">
        <v>33868</v>
      </c>
      <c r="B12492" s="1763" t="s">
        <v>33869</v>
      </c>
      <c r="C12492" s="1763" t="s">
        <v>22460</v>
      </c>
      <c r="D12492" s="1764">
        <v>24163</v>
      </c>
      <c r="E12492" s="1104">
        <f t="shared" si="194"/>
        <v>13289.650000000001</v>
      </c>
    </row>
    <row r="12493" spans="1:5" ht="15.6">
      <c r="A12493" s="3245" t="s">
        <v>33870</v>
      </c>
      <c r="B12493" s="1761" t="s">
        <v>33871</v>
      </c>
      <c r="C12493" s="1761" t="s">
        <v>22460</v>
      </c>
      <c r="D12493" s="1762">
        <v>24163</v>
      </c>
      <c r="E12493" s="1103">
        <f t="shared" ref="E12493:E12556" si="195">D12493*(100%-$E$8)</f>
        <v>13289.650000000001</v>
      </c>
    </row>
    <row r="12494" spans="1:5" ht="15.6">
      <c r="A12494" s="3246" t="s">
        <v>33872</v>
      </c>
      <c r="B12494" s="1763" t="s">
        <v>33873</v>
      </c>
      <c r="C12494" s="1763" t="s">
        <v>22460</v>
      </c>
      <c r="D12494" s="1764">
        <v>24163</v>
      </c>
      <c r="E12494" s="1104">
        <f t="shared" si="195"/>
        <v>13289.650000000001</v>
      </c>
    </row>
    <row r="12495" spans="1:5" ht="15.6">
      <c r="A12495" s="3245" t="s">
        <v>33874</v>
      </c>
      <c r="B12495" s="1761" t="s">
        <v>33875</v>
      </c>
      <c r="C12495" s="1761" t="s">
        <v>22460</v>
      </c>
      <c r="D12495" s="1762">
        <v>24198</v>
      </c>
      <c r="E12495" s="1103">
        <f t="shared" si="195"/>
        <v>13308.900000000001</v>
      </c>
    </row>
    <row r="12496" spans="1:5" ht="15.6">
      <c r="A12496" s="3246" t="s">
        <v>33876</v>
      </c>
      <c r="B12496" s="1763" t="s">
        <v>33877</v>
      </c>
      <c r="C12496" s="1763" t="s">
        <v>22460</v>
      </c>
      <c r="D12496" s="1764">
        <v>24198</v>
      </c>
      <c r="E12496" s="1104">
        <f t="shared" si="195"/>
        <v>13308.900000000001</v>
      </c>
    </row>
    <row r="12497" spans="1:5" ht="15.6">
      <c r="A12497" s="3245" t="s">
        <v>32243</v>
      </c>
      <c r="B12497" s="1761" t="s">
        <v>32244</v>
      </c>
      <c r="C12497" s="1761" t="s">
        <v>22460</v>
      </c>
      <c r="D12497" s="1762">
        <v>24416</v>
      </c>
      <c r="E12497" s="1103">
        <f t="shared" si="195"/>
        <v>13428.800000000001</v>
      </c>
    </row>
    <row r="12498" spans="1:5" ht="15.6">
      <c r="A12498" s="3246" t="s">
        <v>32245</v>
      </c>
      <c r="B12498" s="1763" t="s">
        <v>32246</v>
      </c>
      <c r="C12498" s="1763" t="s">
        <v>22460</v>
      </c>
      <c r="D12498" s="1764">
        <v>24416</v>
      </c>
      <c r="E12498" s="1104">
        <f t="shared" si="195"/>
        <v>13428.800000000001</v>
      </c>
    </row>
    <row r="12499" spans="1:5" ht="15.6">
      <c r="A12499" s="3245" t="s">
        <v>32247</v>
      </c>
      <c r="B12499" s="1761" t="s">
        <v>32248</v>
      </c>
      <c r="C12499" s="1761" t="s">
        <v>22460</v>
      </c>
      <c r="D12499" s="1762">
        <v>24492</v>
      </c>
      <c r="E12499" s="1103">
        <f t="shared" si="195"/>
        <v>13470.6</v>
      </c>
    </row>
    <row r="12500" spans="1:5" ht="15.6">
      <c r="A12500" s="3246" t="s">
        <v>32249</v>
      </c>
      <c r="B12500" s="1763" t="s">
        <v>32250</v>
      </c>
      <c r="C12500" s="1763" t="s">
        <v>22460</v>
      </c>
      <c r="D12500" s="1764">
        <v>24523</v>
      </c>
      <c r="E12500" s="1104">
        <f t="shared" si="195"/>
        <v>13487.650000000001</v>
      </c>
    </row>
    <row r="12501" spans="1:5" ht="15.6">
      <c r="A12501" s="3245" t="s">
        <v>32251</v>
      </c>
      <c r="B12501" s="1761" t="s">
        <v>32252</v>
      </c>
      <c r="C12501" s="1761" t="s">
        <v>22460</v>
      </c>
      <c r="D12501" s="1762">
        <v>24523</v>
      </c>
      <c r="E12501" s="1103">
        <f t="shared" si="195"/>
        <v>13487.650000000001</v>
      </c>
    </row>
    <row r="12502" spans="1:5" ht="15.6">
      <c r="A12502" s="3246" t="s">
        <v>27324</v>
      </c>
      <c r="B12502" s="1763" t="s">
        <v>25986</v>
      </c>
      <c r="C12502" s="1763" t="s">
        <v>22460</v>
      </c>
      <c r="D12502" s="1764">
        <v>24531</v>
      </c>
      <c r="E12502" s="1104">
        <f t="shared" si="195"/>
        <v>13492.050000000001</v>
      </c>
    </row>
    <row r="12503" spans="1:5" ht="15.6">
      <c r="A12503" s="3245" t="s">
        <v>27325</v>
      </c>
      <c r="B12503" s="1761" t="s">
        <v>25987</v>
      </c>
      <c r="C12503" s="1761" t="s">
        <v>22460</v>
      </c>
      <c r="D12503" s="1762">
        <v>24531</v>
      </c>
      <c r="E12503" s="1103">
        <f t="shared" si="195"/>
        <v>13492.050000000001</v>
      </c>
    </row>
    <row r="12504" spans="1:5" ht="15.6">
      <c r="A12504" s="3246" t="s">
        <v>27326</v>
      </c>
      <c r="B12504" s="1763" t="s">
        <v>5306</v>
      </c>
      <c r="C12504" s="1763" t="s">
        <v>22460</v>
      </c>
      <c r="D12504" s="1764">
        <v>24572</v>
      </c>
      <c r="E12504" s="1104">
        <f t="shared" si="195"/>
        <v>13514.6</v>
      </c>
    </row>
    <row r="12505" spans="1:5" ht="15.6">
      <c r="A12505" s="3245" t="s">
        <v>27327</v>
      </c>
      <c r="B12505" s="1761" t="s">
        <v>5307</v>
      </c>
      <c r="C12505" s="1761" t="s">
        <v>22460</v>
      </c>
      <c r="D12505" s="1762">
        <v>24572</v>
      </c>
      <c r="E12505" s="1103">
        <f t="shared" si="195"/>
        <v>13514.6</v>
      </c>
    </row>
    <row r="12506" spans="1:5" ht="15.6">
      <c r="A12506" s="3246" t="s">
        <v>32253</v>
      </c>
      <c r="B12506" s="1763" t="s">
        <v>32254</v>
      </c>
      <c r="C12506" s="1763" t="s">
        <v>22460</v>
      </c>
      <c r="D12506" s="1764">
        <v>25089</v>
      </c>
      <c r="E12506" s="1104">
        <f t="shared" si="195"/>
        <v>13798.95</v>
      </c>
    </row>
    <row r="12507" spans="1:5" ht="15.6">
      <c r="A12507" s="3245" t="s">
        <v>32255</v>
      </c>
      <c r="B12507" s="1761" t="s">
        <v>32256</v>
      </c>
      <c r="C12507" s="1761" t="s">
        <v>22460</v>
      </c>
      <c r="D12507" s="1762">
        <v>25089</v>
      </c>
      <c r="E12507" s="1103">
        <f t="shared" si="195"/>
        <v>13798.95</v>
      </c>
    </row>
    <row r="12508" spans="1:5" ht="15.6">
      <c r="A12508" s="3246" t="s">
        <v>33878</v>
      </c>
      <c r="B12508" s="1763" t="s">
        <v>33879</v>
      </c>
      <c r="C12508" s="1763" t="s">
        <v>22460</v>
      </c>
      <c r="D12508" s="1764">
        <v>25104</v>
      </c>
      <c r="E12508" s="1104">
        <f t="shared" si="195"/>
        <v>13807.2</v>
      </c>
    </row>
    <row r="12509" spans="1:5" ht="15.6">
      <c r="A12509" s="3245" t="s">
        <v>33880</v>
      </c>
      <c r="B12509" s="1761" t="s">
        <v>33881</v>
      </c>
      <c r="C12509" s="1761" t="s">
        <v>22460</v>
      </c>
      <c r="D12509" s="1762">
        <v>25104</v>
      </c>
      <c r="E12509" s="1103">
        <f t="shared" si="195"/>
        <v>13807.2</v>
      </c>
    </row>
    <row r="12510" spans="1:5" ht="15.6">
      <c r="A12510" s="3246" t="s">
        <v>32257</v>
      </c>
      <c r="B12510" s="1763" t="s">
        <v>32258</v>
      </c>
      <c r="C12510" s="1763" t="s">
        <v>22460</v>
      </c>
      <c r="D12510" s="1764">
        <v>25129</v>
      </c>
      <c r="E12510" s="1104">
        <f t="shared" si="195"/>
        <v>13820.95</v>
      </c>
    </row>
    <row r="12511" spans="1:5" ht="15.6">
      <c r="A12511" s="3245" t="s">
        <v>32259</v>
      </c>
      <c r="B12511" s="1761" t="s">
        <v>32260</v>
      </c>
      <c r="C12511" s="1761" t="s">
        <v>22460</v>
      </c>
      <c r="D12511" s="1762">
        <v>25129</v>
      </c>
      <c r="E12511" s="1103">
        <f t="shared" si="195"/>
        <v>13820.95</v>
      </c>
    </row>
    <row r="12512" spans="1:5" ht="15.6">
      <c r="A12512" s="3246" t="s">
        <v>33882</v>
      </c>
      <c r="B12512" s="1763" t="s">
        <v>33883</v>
      </c>
      <c r="C12512" s="1763" t="s">
        <v>22460</v>
      </c>
      <c r="D12512" s="1764">
        <v>25209</v>
      </c>
      <c r="E12512" s="1104">
        <f t="shared" si="195"/>
        <v>13864.95</v>
      </c>
    </row>
    <row r="12513" spans="1:5" ht="15.6">
      <c r="A12513" s="3245" t="s">
        <v>33884</v>
      </c>
      <c r="B12513" s="1761" t="s">
        <v>33885</v>
      </c>
      <c r="C12513" s="1761" t="s">
        <v>22460</v>
      </c>
      <c r="D12513" s="1762">
        <v>25209</v>
      </c>
      <c r="E12513" s="1103">
        <f t="shared" si="195"/>
        <v>13864.95</v>
      </c>
    </row>
    <row r="12514" spans="1:5" ht="15.6">
      <c r="A12514" s="3246" t="s">
        <v>33886</v>
      </c>
      <c r="B12514" s="1763" t="s">
        <v>33887</v>
      </c>
      <c r="C12514" s="1763" t="s">
        <v>22460</v>
      </c>
      <c r="D12514" s="1764">
        <v>25279</v>
      </c>
      <c r="E12514" s="1104">
        <f t="shared" si="195"/>
        <v>13903.45</v>
      </c>
    </row>
    <row r="12515" spans="1:5" ht="15.6">
      <c r="A12515" s="3245" t="s">
        <v>33888</v>
      </c>
      <c r="B12515" s="1761" t="s">
        <v>33889</v>
      </c>
      <c r="C12515" s="1761" t="s">
        <v>22460</v>
      </c>
      <c r="D12515" s="1762">
        <v>25279</v>
      </c>
      <c r="E12515" s="1103">
        <f t="shared" si="195"/>
        <v>13903.45</v>
      </c>
    </row>
    <row r="12516" spans="1:5" ht="15.6">
      <c r="A12516" s="3246" t="s">
        <v>27328</v>
      </c>
      <c r="B12516" s="1763" t="s">
        <v>5298</v>
      </c>
      <c r="C12516" s="1763" t="s">
        <v>22460</v>
      </c>
      <c r="D12516" s="1764">
        <v>25301</v>
      </c>
      <c r="E12516" s="1104">
        <f t="shared" si="195"/>
        <v>13915.550000000001</v>
      </c>
    </row>
    <row r="12517" spans="1:5" ht="15.6">
      <c r="A12517" s="3245" t="s">
        <v>27329</v>
      </c>
      <c r="B12517" s="1761" t="s">
        <v>5299</v>
      </c>
      <c r="C12517" s="1761" t="s">
        <v>22460</v>
      </c>
      <c r="D12517" s="1762">
        <v>25301</v>
      </c>
      <c r="E12517" s="1103">
        <f t="shared" si="195"/>
        <v>13915.550000000001</v>
      </c>
    </row>
    <row r="12518" spans="1:5" ht="15.6">
      <c r="A12518" s="3246" t="s">
        <v>27330</v>
      </c>
      <c r="B12518" s="1763" t="s">
        <v>25988</v>
      </c>
      <c r="C12518" s="1763" t="s">
        <v>22460</v>
      </c>
      <c r="D12518" s="1764">
        <v>25390</v>
      </c>
      <c r="E12518" s="1104">
        <f t="shared" si="195"/>
        <v>13964.500000000002</v>
      </c>
    </row>
    <row r="12519" spans="1:5" ht="15.6">
      <c r="A12519" s="3245" t="s">
        <v>27331</v>
      </c>
      <c r="B12519" s="1761" t="s">
        <v>25989</v>
      </c>
      <c r="C12519" s="1761" t="s">
        <v>22460</v>
      </c>
      <c r="D12519" s="1762">
        <v>25390</v>
      </c>
      <c r="E12519" s="1103">
        <f t="shared" si="195"/>
        <v>13964.500000000002</v>
      </c>
    </row>
    <row r="12520" spans="1:5" ht="15.6">
      <c r="A12520" s="3246" t="s">
        <v>27332</v>
      </c>
      <c r="B12520" s="1763" t="s">
        <v>5310</v>
      </c>
      <c r="C12520" s="1763" t="s">
        <v>22460</v>
      </c>
      <c r="D12520" s="1764">
        <v>25430</v>
      </c>
      <c r="E12520" s="1104">
        <f t="shared" si="195"/>
        <v>13986.500000000002</v>
      </c>
    </row>
    <row r="12521" spans="1:5" ht="15.6">
      <c r="A12521" s="3245" t="s">
        <v>27333</v>
      </c>
      <c r="B12521" s="1761" t="s">
        <v>5311</v>
      </c>
      <c r="C12521" s="1761" t="s">
        <v>22460</v>
      </c>
      <c r="D12521" s="1762">
        <v>25430</v>
      </c>
      <c r="E12521" s="1103">
        <f t="shared" si="195"/>
        <v>13986.500000000002</v>
      </c>
    </row>
    <row r="12522" spans="1:5" ht="15.6">
      <c r="A12522" s="3246" t="s">
        <v>32261</v>
      </c>
      <c r="B12522" s="1763" t="s">
        <v>32262</v>
      </c>
      <c r="C12522" s="1763" t="s">
        <v>22460</v>
      </c>
      <c r="D12522" s="1764">
        <v>25838</v>
      </c>
      <c r="E12522" s="1104">
        <f t="shared" si="195"/>
        <v>14210.900000000001</v>
      </c>
    </row>
    <row r="12523" spans="1:5" ht="15.6">
      <c r="A12523" s="3245" t="s">
        <v>27334</v>
      </c>
      <c r="B12523" s="1761" t="s">
        <v>5304</v>
      </c>
      <c r="C12523" s="1761" t="s">
        <v>22460</v>
      </c>
      <c r="D12523" s="1762">
        <v>25841</v>
      </c>
      <c r="E12523" s="1103">
        <f t="shared" si="195"/>
        <v>14212.550000000001</v>
      </c>
    </row>
    <row r="12524" spans="1:5" ht="15.6">
      <c r="A12524" s="3246" t="s">
        <v>27335</v>
      </c>
      <c r="B12524" s="1763" t="s">
        <v>5305</v>
      </c>
      <c r="C12524" s="1763" t="s">
        <v>22460</v>
      </c>
      <c r="D12524" s="1764">
        <v>25841</v>
      </c>
      <c r="E12524" s="1104">
        <f t="shared" si="195"/>
        <v>14212.550000000001</v>
      </c>
    </row>
    <row r="12525" spans="1:5" ht="15.6">
      <c r="A12525" s="3245" t="s">
        <v>32263</v>
      </c>
      <c r="B12525" s="1761" t="s">
        <v>32264</v>
      </c>
      <c r="C12525" s="1761" t="s">
        <v>22460</v>
      </c>
      <c r="D12525" s="1762">
        <v>25858</v>
      </c>
      <c r="E12525" s="1103">
        <f t="shared" si="195"/>
        <v>14221.900000000001</v>
      </c>
    </row>
    <row r="12526" spans="1:5" ht="15.6">
      <c r="A12526" s="3246" t="s">
        <v>32265</v>
      </c>
      <c r="B12526" s="1763" t="s">
        <v>32266</v>
      </c>
      <c r="C12526" s="1763" t="s">
        <v>22460</v>
      </c>
      <c r="D12526" s="1764">
        <v>25858</v>
      </c>
      <c r="E12526" s="1104">
        <f t="shared" si="195"/>
        <v>14221.900000000001</v>
      </c>
    </row>
    <row r="12527" spans="1:5" ht="15.6">
      <c r="A12527" s="3245" t="s">
        <v>32267</v>
      </c>
      <c r="B12527" s="1761" t="s">
        <v>32268</v>
      </c>
      <c r="C12527" s="1761" t="s">
        <v>22460</v>
      </c>
      <c r="D12527" s="1762">
        <v>25947</v>
      </c>
      <c r="E12527" s="1103">
        <f t="shared" si="195"/>
        <v>14270.85</v>
      </c>
    </row>
    <row r="12528" spans="1:5" ht="15.6">
      <c r="A12528" s="3246" t="s">
        <v>32269</v>
      </c>
      <c r="B12528" s="1763" t="s">
        <v>32270</v>
      </c>
      <c r="C12528" s="1763" t="s">
        <v>22460</v>
      </c>
      <c r="D12528" s="1764">
        <v>25947</v>
      </c>
      <c r="E12528" s="1104">
        <f t="shared" si="195"/>
        <v>14270.85</v>
      </c>
    </row>
    <row r="12529" spans="1:5" ht="15.6">
      <c r="A12529" s="3245" t="s">
        <v>32271</v>
      </c>
      <c r="B12529" s="1761" t="s">
        <v>32272</v>
      </c>
      <c r="C12529" s="1761" t="s">
        <v>22460</v>
      </c>
      <c r="D12529" s="1762">
        <v>25988</v>
      </c>
      <c r="E12529" s="1103">
        <f t="shared" si="195"/>
        <v>14293.400000000001</v>
      </c>
    </row>
    <row r="12530" spans="1:5" ht="15.6">
      <c r="A12530" s="3246" t="s">
        <v>32273</v>
      </c>
      <c r="B12530" s="1763" t="s">
        <v>32274</v>
      </c>
      <c r="C12530" s="1763" t="s">
        <v>22460</v>
      </c>
      <c r="D12530" s="1764">
        <v>25988</v>
      </c>
      <c r="E12530" s="1104">
        <f t="shared" si="195"/>
        <v>14293.400000000001</v>
      </c>
    </row>
    <row r="12531" spans="1:5" ht="15.6">
      <c r="A12531" s="3245" t="s">
        <v>32275</v>
      </c>
      <c r="B12531" s="1761" t="s">
        <v>32276</v>
      </c>
      <c r="C12531" s="1761" t="s">
        <v>22460</v>
      </c>
      <c r="D12531" s="1762">
        <v>26399</v>
      </c>
      <c r="E12531" s="1103">
        <f t="shared" si="195"/>
        <v>14519.45</v>
      </c>
    </row>
    <row r="12532" spans="1:5" ht="15.6">
      <c r="A12532" s="3246" t="s">
        <v>32277</v>
      </c>
      <c r="B12532" s="1763" t="s">
        <v>32278</v>
      </c>
      <c r="C12532" s="1763" t="s">
        <v>22460</v>
      </c>
      <c r="D12532" s="1764">
        <v>26399</v>
      </c>
      <c r="E12532" s="1104">
        <f t="shared" si="195"/>
        <v>14519.45</v>
      </c>
    </row>
    <row r="12533" spans="1:5" ht="15.6">
      <c r="A12533" s="3245" t="s">
        <v>27336</v>
      </c>
      <c r="B12533" s="1761" t="s">
        <v>25990</v>
      </c>
      <c r="C12533" s="1761" t="s">
        <v>22460</v>
      </c>
      <c r="D12533" s="1762">
        <v>26528</v>
      </c>
      <c r="E12533" s="1103">
        <f t="shared" si="195"/>
        <v>14590.400000000001</v>
      </c>
    </row>
    <row r="12534" spans="1:5" ht="15.6">
      <c r="A12534" s="3246" t="s">
        <v>27337</v>
      </c>
      <c r="B12534" s="1763" t="s">
        <v>25991</v>
      </c>
      <c r="C12534" s="1763" t="s">
        <v>22460</v>
      </c>
      <c r="D12534" s="1764">
        <v>26528</v>
      </c>
      <c r="E12534" s="1104">
        <f t="shared" si="195"/>
        <v>14590.400000000001</v>
      </c>
    </row>
    <row r="12535" spans="1:5" ht="15.6">
      <c r="A12535" s="3245" t="s">
        <v>27338</v>
      </c>
      <c r="B12535" s="1761" t="s">
        <v>5308</v>
      </c>
      <c r="C12535" s="1761" t="s">
        <v>22460</v>
      </c>
      <c r="D12535" s="1762">
        <v>26569</v>
      </c>
      <c r="E12535" s="1103">
        <f t="shared" si="195"/>
        <v>14612.95</v>
      </c>
    </row>
    <row r="12536" spans="1:5" ht="15.6">
      <c r="A12536" s="3246" t="s">
        <v>27339</v>
      </c>
      <c r="B12536" s="1763" t="s">
        <v>5309</v>
      </c>
      <c r="C12536" s="1763" t="s">
        <v>22460</v>
      </c>
      <c r="D12536" s="1764">
        <v>26569</v>
      </c>
      <c r="E12536" s="1104">
        <f t="shared" si="195"/>
        <v>14612.95</v>
      </c>
    </row>
    <row r="12537" spans="1:5" ht="15.6">
      <c r="A12537" s="3245" t="s">
        <v>27340</v>
      </c>
      <c r="B12537" s="1761" t="s">
        <v>25992</v>
      </c>
      <c r="C12537" s="1761" t="s">
        <v>22460</v>
      </c>
      <c r="D12537" s="1762">
        <v>26589</v>
      </c>
      <c r="E12537" s="1103">
        <f t="shared" si="195"/>
        <v>14623.95</v>
      </c>
    </row>
    <row r="12538" spans="1:5" ht="15.6">
      <c r="A12538" s="3246" t="s">
        <v>27341</v>
      </c>
      <c r="B12538" s="1763" t="s">
        <v>25993</v>
      </c>
      <c r="C12538" s="1763" t="s">
        <v>22460</v>
      </c>
      <c r="D12538" s="1764">
        <v>26589</v>
      </c>
      <c r="E12538" s="1104">
        <f t="shared" si="195"/>
        <v>14623.95</v>
      </c>
    </row>
    <row r="12539" spans="1:5" ht="15.6">
      <c r="A12539" s="3245" t="s">
        <v>27342</v>
      </c>
      <c r="B12539" s="1761" t="s">
        <v>25994</v>
      </c>
      <c r="C12539" s="1761" t="s">
        <v>22460</v>
      </c>
      <c r="D12539" s="1762">
        <v>26659</v>
      </c>
      <c r="E12539" s="1103">
        <f t="shared" si="195"/>
        <v>14662.45</v>
      </c>
    </row>
    <row r="12540" spans="1:5" ht="15.6">
      <c r="A12540" s="3246" t="s">
        <v>27343</v>
      </c>
      <c r="B12540" s="1763" t="s">
        <v>25995</v>
      </c>
      <c r="C12540" s="1763" t="s">
        <v>22460</v>
      </c>
      <c r="D12540" s="1764">
        <v>26659</v>
      </c>
      <c r="E12540" s="1104">
        <f t="shared" si="195"/>
        <v>14662.45</v>
      </c>
    </row>
    <row r="12541" spans="1:5" ht="15.6">
      <c r="A12541" s="3245" t="s">
        <v>27344</v>
      </c>
      <c r="B12541" s="1761" t="s">
        <v>11867</v>
      </c>
      <c r="C12541" s="1761" t="s">
        <v>22460</v>
      </c>
      <c r="D12541" s="1762">
        <v>26659</v>
      </c>
      <c r="E12541" s="1103">
        <f t="shared" si="195"/>
        <v>14662.45</v>
      </c>
    </row>
    <row r="12542" spans="1:5" ht="15.6">
      <c r="A12542" s="3246" t="s">
        <v>27345</v>
      </c>
      <c r="B12542" s="1763" t="s">
        <v>11868</v>
      </c>
      <c r="C12542" s="1763" t="s">
        <v>22460</v>
      </c>
      <c r="D12542" s="1764">
        <v>26659</v>
      </c>
      <c r="E12542" s="1104">
        <f t="shared" si="195"/>
        <v>14662.45</v>
      </c>
    </row>
    <row r="12543" spans="1:5" ht="15.6">
      <c r="A12543" s="3245" t="s">
        <v>27346</v>
      </c>
      <c r="B12543" s="1761" t="s">
        <v>11857</v>
      </c>
      <c r="C12543" s="1761" t="s">
        <v>22460</v>
      </c>
      <c r="D12543" s="1762">
        <v>26699</v>
      </c>
      <c r="E12543" s="1103">
        <f t="shared" si="195"/>
        <v>14684.45</v>
      </c>
    </row>
    <row r="12544" spans="1:5" ht="15.6">
      <c r="A12544" s="3246" t="s">
        <v>27347</v>
      </c>
      <c r="B12544" s="1763" t="s">
        <v>11860</v>
      </c>
      <c r="C12544" s="1763" t="s">
        <v>22460</v>
      </c>
      <c r="D12544" s="1764">
        <v>26699</v>
      </c>
      <c r="E12544" s="1104">
        <f t="shared" si="195"/>
        <v>14684.45</v>
      </c>
    </row>
    <row r="12545" spans="1:5" ht="15.6">
      <c r="A12545" s="3245" t="s">
        <v>27348</v>
      </c>
      <c r="B12545" s="1761" t="s">
        <v>5300</v>
      </c>
      <c r="C12545" s="1761" t="s">
        <v>22460</v>
      </c>
      <c r="D12545" s="1762">
        <v>26864</v>
      </c>
      <c r="E12545" s="1103">
        <f t="shared" si="195"/>
        <v>14775.2</v>
      </c>
    </row>
    <row r="12546" spans="1:5" ht="15.6">
      <c r="A12546" s="3246" t="s">
        <v>27349</v>
      </c>
      <c r="B12546" s="1763" t="s">
        <v>5301</v>
      </c>
      <c r="C12546" s="1763" t="s">
        <v>22460</v>
      </c>
      <c r="D12546" s="1764">
        <v>26864</v>
      </c>
      <c r="E12546" s="1104">
        <f t="shared" si="195"/>
        <v>14775.2</v>
      </c>
    </row>
    <row r="12547" spans="1:5" ht="15.6">
      <c r="A12547" s="3245" t="s">
        <v>27350</v>
      </c>
      <c r="B12547" s="1761" t="s">
        <v>5302</v>
      </c>
      <c r="C12547" s="1761" t="s">
        <v>22460</v>
      </c>
      <c r="D12547" s="1762">
        <v>26916</v>
      </c>
      <c r="E12547" s="1103">
        <f t="shared" si="195"/>
        <v>14803.800000000001</v>
      </c>
    </row>
    <row r="12548" spans="1:5" ht="15.6">
      <c r="A12548" s="3246" t="s">
        <v>27351</v>
      </c>
      <c r="B12548" s="1763" t="s">
        <v>5303</v>
      </c>
      <c r="C12548" s="1763" t="s">
        <v>22460</v>
      </c>
      <c r="D12548" s="1764">
        <v>26916</v>
      </c>
      <c r="E12548" s="1104">
        <f t="shared" si="195"/>
        <v>14803.800000000001</v>
      </c>
    </row>
    <row r="12549" spans="1:5" ht="15.6">
      <c r="A12549" s="3245" t="s">
        <v>27352</v>
      </c>
      <c r="B12549" s="1761" t="s">
        <v>11854</v>
      </c>
      <c r="C12549" s="1761" t="s">
        <v>22460</v>
      </c>
      <c r="D12549" s="1762">
        <v>26962</v>
      </c>
      <c r="E12549" s="1103">
        <f t="shared" si="195"/>
        <v>14829.1</v>
      </c>
    </row>
    <row r="12550" spans="1:5" ht="15.6">
      <c r="A12550" s="3246" t="s">
        <v>27353</v>
      </c>
      <c r="B12550" s="1763" t="s">
        <v>11856</v>
      </c>
      <c r="C12550" s="1763" t="s">
        <v>22460</v>
      </c>
      <c r="D12550" s="1764">
        <v>26962</v>
      </c>
      <c r="E12550" s="1104">
        <f t="shared" si="195"/>
        <v>14829.1</v>
      </c>
    </row>
    <row r="12551" spans="1:5" ht="15.6">
      <c r="A12551" s="3245" t="s">
        <v>32279</v>
      </c>
      <c r="B12551" s="1761" t="s">
        <v>32280</v>
      </c>
      <c r="C12551" s="1761" t="s">
        <v>22460</v>
      </c>
      <c r="D12551" s="1762">
        <v>27086</v>
      </c>
      <c r="E12551" s="1103">
        <f t="shared" si="195"/>
        <v>14897.300000000001</v>
      </c>
    </row>
    <row r="12552" spans="1:5" ht="15.6">
      <c r="A12552" s="3246" t="s">
        <v>32281</v>
      </c>
      <c r="B12552" s="1763" t="s">
        <v>32282</v>
      </c>
      <c r="C12552" s="1763" t="s">
        <v>22460</v>
      </c>
      <c r="D12552" s="1764">
        <v>27086</v>
      </c>
      <c r="E12552" s="1104">
        <f t="shared" si="195"/>
        <v>14897.300000000001</v>
      </c>
    </row>
    <row r="12553" spans="1:5" ht="15.6">
      <c r="A12553" s="3245" t="s">
        <v>32283</v>
      </c>
      <c r="B12553" s="1761" t="s">
        <v>32284</v>
      </c>
      <c r="C12553" s="1761" t="s">
        <v>22460</v>
      </c>
      <c r="D12553" s="1762">
        <v>27127</v>
      </c>
      <c r="E12553" s="1103">
        <f t="shared" si="195"/>
        <v>14919.85</v>
      </c>
    </row>
    <row r="12554" spans="1:5" ht="15.6">
      <c r="A12554" s="3246" t="s">
        <v>32285</v>
      </c>
      <c r="B12554" s="1763" t="s">
        <v>32286</v>
      </c>
      <c r="C12554" s="1763" t="s">
        <v>22460</v>
      </c>
      <c r="D12554" s="1764">
        <v>27146</v>
      </c>
      <c r="E12554" s="1104">
        <f t="shared" si="195"/>
        <v>14930.300000000001</v>
      </c>
    </row>
    <row r="12555" spans="1:5" ht="15.6">
      <c r="A12555" s="3245" t="s">
        <v>32287</v>
      </c>
      <c r="B12555" s="1761" t="s">
        <v>32288</v>
      </c>
      <c r="C12555" s="1761" t="s">
        <v>22460</v>
      </c>
      <c r="D12555" s="1762">
        <v>27146</v>
      </c>
      <c r="E12555" s="1103">
        <f t="shared" si="195"/>
        <v>14930.300000000001</v>
      </c>
    </row>
    <row r="12556" spans="1:5" ht="15.6">
      <c r="A12556" s="3246" t="s">
        <v>32289</v>
      </c>
      <c r="B12556" s="1763" t="s">
        <v>32290</v>
      </c>
      <c r="C12556" s="1763" t="s">
        <v>22460</v>
      </c>
      <c r="D12556" s="1764">
        <v>27216</v>
      </c>
      <c r="E12556" s="1104">
        <f t="shared" si="195"/>
        <v>14968.800000000001</v>
      </c>
    </row>
    <row r="12557" spans="1:5" ht="15.6">
      <c r="A12557" s="3245" t="s">
        <v>32291</v>
      </c>
      <c r="B12557" s="1761" t="s">
        <v>32292</v>
      </c>
      <c r="C12557" s="1761" t="s">
        <v>22460</v>
      </c>
      <c r="D12557" s="1762">
        <v>27216</v>
      </c>
      <c r="E12557" s="1103">
        <f t="shared" ref="E12557:E12620" si="196">D12557*(100%-$E$8)</f>
        <v>14968.800000000001</v>
      </c>
    </row>
    <row r="12558" spans="1:5" ht="15.6">
      <c r="A12558" s="3246" t="s">
        <v>32293</v>
      </c>
      <c r="B12558" s="1763" t="s">
        <v>32294</v>
      </c>
      <c r="C12558" s="1763" t="s">
        <v>22460</v>
      </c>
      <c r="D12558" s="1764">
        <v>27216</v>
      </c>
      <c r="E12558" s="1104">
        <f t="shared" si="196"/>
        <v>14968.800000000001</v>
      </c>
    </row>
    <row r="12559" spans="1:5" ht="15.6">
      <c r="A12559" s="3245" t="s">
        <v>32295</v>
      </c>
      <c r="B12559" s="1761" t="s">
        <v>32296</v>
      </c>
      <c r="C12559" s="1761" t="s">
        <v>22460</v>
      </c>
      <c r="D12559" s="1762">
        <v>27216</v>
      </c>
      <c r="E12559" s="1103">
        <f t="shared" si="196"/>
        <v>14968.800000000001</v>
      </c>
    </row>
    <row r="12560" spans="1:5" ht="15.6">
      <c r="A12560" s="3246" t="s">
        <v>32297</v>
      </c>
      <c r="B12560" s="1763" t="s">
        <v>32298</v>
      </c>
      <c r="C12560" s="1763" t="s">
        <v>22460</v>
      </c>
      <c r="D12560" s="1764">
        <v>27257</v>
      </c>
      <c r="E12560" s="1104">
        <f t="shared" si="196"/>
        <v>14991.35</v>
      </c>
    </row>
    <row r="12561" spans="1:5" ht="15.6">
      <c r="A12561" s="3245" t="s">
        <v>32299</v>
      </c>
      <c r="B12561" s="1761" t="s">
        <v>32300</v>
      </c>
      <c r="C12561" s="1761" t="s">
        <v>22460</v>
      </c>
      <c r="D12561" s="1762">
        <v>27257</v>
      </c>
      <c r="E12561" s="1103">
        <f t="shared" si="196"/>
        <v>14991.35</v>
      </c>
    </row>
    <row r="12562" spans="1:5" ht="15.6">
      <c r="A12562" s="3246" t="s">
        <v>32301</v>
      </c>
      <c r="B12562" s="1763" t="s">
        <v>32302</v>
      </c>
      <c r="C12562" s="1763" t="s">
        <v>22460</v>
      </c>
      <c r="D12562" s="1764">
        <v>27421</v>
      </c>
      <c r="E12562" s="1104">
        <f t="shared" si="196"/>
        <v>15081.550000000001</v>
      </c>
    </row>
    <row r="12563" spans="1:5" ht="15.6">
      <c r="A12563" s="3245" t="s">
        <v>32303</v>
      </c>
      <c r="B12563" s="1761" t="s">
        <v>32304</v>
      </c>
      <c r="C12563" s="1761" t="s">
        <v>22460</v>
      </c>
      <c r="D12563" s="1762">
        <v>27421</v>
      </c>
      <c r="E12563" s="1103">
        <f t="shared" si="196"/>
        <v>15081.550000000001</v>
      </c>
    </row>
    <row r="12564" spans="1:5" ht="15.6">
      <c r="A12564" s="3246" t="s">
        <v>32305</v>
      </c>
      <c r="B12564" s="1763" t="s">
        <v>32306</v>
      </c>
      <c r="C12564" s="1763" t="s">
        <v>22460</v>
      </c>
      <c r="D12564" s="1764">
        <v>27474</v>
      </c>
      <c r="E12564" s="1104">
        <f t="shared" si="196"/>
        <v>15110.7</v>
      </c>
    </row>
    <row r="12565" spans="1:5" ht="15.6">
      <c r="A12565" s="3245" t="s">
        <v>32307</v>
      </c>
      <c r="B12565" s="1761" t="s">
        <v>32308</v>
      </c>
      <c r="C12565" s="1761" t="s">
        <v>22460</v>
      </c>
      <c r="D12565" s="1762">
        <v>27474</v>
      </c>
      <c r="E12565" s="1103">
        <f t="shared" si="196"/>
        <v>15110.7</v>
      </c>
    </row>
    <row r="12566" spans="1:5" ht="15.6">
      <c r="A12566" s="3246" t="s">
        <v>32309</v>
      </c>
      <c r="B12566" s="1763" t="s">
        <v>32310</v>
      </c>
      <c r="C12566" s="1763" t="s">
        <v>22460</v>
      </c>
      <c r="D12566" s="1764">
        <v>27520</v>
      </c>
      <c r="E12566" s="1104">
        <f t="shared" si="196"/>
        <v>15136.000000000002</v>
      </c>
    </row>
    <row r="12567" spans="1:5" ht="15.6">
      <c r="A12567" s="3245" t="s">
        <v>32311</v>
      </c>
      <c r="B12567" s="1761" t="s">
        <v>32312</v>
      </c>
      <c r="C12567" s="1761" t="s">
        <v>22460</v>
      </c>
      <c r="D12567" s="1762">
        <v>27520</v>
      </c>
      <c r="E12567" s="1103">
        <f t="shared" si="196"/>
        <v>15136.000000000002</v>
      </c>
    </row>
    <row r="12568" spans="1:5" ht="15.6">
      <c r="A12568" s="3246" t="s">
        <v>32313</v>
      </c>
      <c r="B12568" s="1763" t="s">
        <v>32314</v>
      </c>
      <c r="C12568" s="1763" t="s">
        <v>22460</v>
      </c>
      <c r="D12568" s="1764">
        <v>28081</v>
      </c>
      <c r="E12568" s="1104">
        <f t="shared" si="196"/>
        <v>15444.550000000001</v>
      </c>
    </row>
    <row r="12569" spans="1:5" ht="15.6">
      <c r="A12569" s="3245" t="s">
        <v>27354</v>
      </c>
      <c r="B12569" s="1761" t="s">
        <v>25996</v>
      </c>
      <c r="C12569" s="1761" t="s">
        <v>22460</v>
      </c>
      <c r="D12569" s="1762">
        <v>28745</v>
      </c>
      <c r="E12569" s="1103">
        <f t="shared" si="196"/>
        <v>15809.750000000002</v>
      </c>
    </row>
    <row r="12570" spans="1:5" ht="15.6">
      <c r="A12570" s="3246" t="s">
        <v>27355</v>
      </c>
      <c r="B12570" s="1763" t="s">
        <v>25997</v>
      </c>
      <c r="C12570" s="1763" t="s">
        <v>22460</v>
      </c>
      <c r="D12570" s="1764">
        <v>28745</v>
      </c>
      <c r="E12570" s="1104">
        <f t="shared" si="196"/>
        <v>15809.750000000002</v>
      </c>
    </row>
    <row r="12571" spans="1:5" ht="15.6">
      <c r="A12571" s="3245" t="s">
        <v>27356</v>
      </c>
      <c r="B12571" s="1761" t="s">
        <v>5312</v>
      </c>
      <c r="C12571" s="1761" t="s">
        <v>22460</v>
      </c>
      <c r="D12571" s="1762">
        <v>28785</v>
      </c>
      <c r="E12571" s="1103">
        <f t="shared" si="196"/>
        <v>15831.750000000002</v>
      </c>
    </row>
    <row r="12572" spans="1:5" ht="15.6">
      <c r="A12572" s="3246" t="s">
        <v>27357</v>
      </c>
      <c r="B12572" s="1763" t="s">
        <v>5313</v>
      </c>
      <c r="C12572" s="1763" t="s">
        <v>22460</v>
      </c>
      <c r="D12572" s="1764">
        <v>28785</v>
      </c>
      <c r="E12572" s="1104">
        <f t="shared" si="196"/>
        <v>15831.750000000002</v>
      </c>
    </row>
    <row r="12573" spans="1:5" ht="15.6">
      <c r="A12573" s="3245" t="s">
        <v>32315</v>
      </c>
      <c r="B12573" s="1761" t="s">
        <v>32316</v>
      </c>
      <c r="C12573" s="1761" t="s">
        <v>22460</v>
      </c>
      <c r="D12573" s="1762">
        <v>29302</v>
      </c>
      <c r="E12573" s="1103">
        <f t="shared" si="196"/>
        <v>16116.100000000002</v>
      </c>
    </row>
    <row r="12574" spans="1:5" ht="15.6">
      <c r="A12574" s="3246" t="s">
        <v>32317</v>
      </c>
      <c r="B12574" s="1763" t="s">
        <v>32318</v>
      </c>
      <c r="C12574" s="1763" t="s">
        <v>22460</v>
      </c>
      <c r="D12574" s="1764">
        <v>29302</v>
      </c>
      <c r="E12574" s="1104">
        <f t="shared" si="196"/>
        <v>16116.100000000002</v>
      </c>
    </row>
    <row r="12575" spans="1:5" ht="15.6">
      <c r="A12575" s="3245" t="s">
        <v>32319</v>
      </c>
      <c r="B12575" s="1761" t="s">
        <v>32320</v>
      </c>
      <c r="C12575" s="1761" t="s">
        <v>22460</v>
      </c>
      <c r="D12575" s="1762">
        <v>29342</v>
      </c>
      <c r="E12575" s="1103">
        <f t="shared" si="196"/>
        <v>16138.100000000002</v>
      </c>
    </row>
    <row r="12576" spans="1:5" ht="15.6">
      <c r="A12576" s="3246" t="s">
        <v>32321</v>
      </c>
      <c r="B12576" s="1763" t="s">
        <v>32322</v>
      </c>
      <c r="C12576" s="1763" t="s">
        <v>22460</v>
      </c>
      <c r="D12576" s="1764">
        <v>29342</v>
      </c>
      <c r="E12576" s="1104">
        <f t="shared" si="196"/>
        <v>16138.100000000002</v>
      </c>
    </row>
    <row r="12577" spans="1:5" ht="15.6">
      <c r="A12577" s="3245" t="s">
        <v>27358</v>
      </c>
      <c r="B12577" s="1761" t="s">
        <v>25998</v>
      </c>
      <c r="C12577" s="1761" t="s">
        <v>22460</v>
      </c>
      <c r="D12577" s="1762">
        <v>29430</v>
      </c>
      <c r="E12577" s="1103">
        <f t="shared" si="196"/>
        <v>16186.500000000002</v>
      </c>
    </row>
    <row r="12578" spans="1:5" ht="15.6">
      <c r="A12578" s="3246" t="s">
        <v>27359</v>
      </c>
      <c r="B12578" s="1763" t="s">
        <v>25999</v>
      </c>
      <c r="C12578" s="1763" t="s">
        <v>22460</v>
      </c>
      <c r="D12578" s="1764">
        <v>29430</v>
      </c>
      <c r="E12578" s="1104">
        <f t="shared" si="196"/>
        <v>16186.500000000002</v>
      </c>
    </row>
    <row r="12579" spans="1:5" ht="15.6">
      <c r="A12579" s="3245" t="s">
        <v>27360</v>
      </c>
      <c r="B12579" s="1761" t="s">
        <v>5316</v>
      </c>
      <c r="C12579" s="1761" t="s">
        <v>22460</v>
      </c>
      <c r="D12579" s="1762">
        <v>29470</v>
      </c>
      <c r="E12579" s="1103">
        <f t="shared" si="196"/>
        <v>16208.500000000002</v>
      </c>
    </row>
    <row r="12580" spans="1:5" ht="15.6">
      <c r="A12580" s="3246" t="s">
        <v>27361</v>
      </c>
      <c r="B12580" s="1763" t="s">
        <v>5317</v>
      </c>
      <c r="C12580" s="1763" t="s">
        <v>22460</v>
      </c>
      <c r="D12580" s="1764">
        <v>29470</v>
      </c>
      <c r="E12580" s="1104">
        <f t="shared" si="196"/>
        <v>16208.500000000002</v>
      </c>
    </row>
    <row r="12581" spans="1:5" ht="15.6">
      <c r="A12581" s="3245" t="s">
        <v>27362</v>
      </c>
      <c r="B12581" s="1761" t="s">
        <v>27363</v>
      </c>
      <c r="C12581" s="1761" t="s">
        <v>22460</v>
      </c>
      <c r="D12581" s="1762">
        <v>29974</v>
      </c>
      <c r="E12581" s="1103">
        <f t="shared" si="196"/>
        <v>16485.7</v>
      </c>
    </row>
    <row r="12582" spans="1:5" ht="15.6">
      <c r="A12582" s="3246" t="s">
        <v>27364</v>
      </c>
      <c r="B12582" s="1763" t="s">
        <v>27365</v>
      </c>
      <c r="C12582" s="1763" t="s">
        <v>22460</v>
      </c>
      <c r="D12582" s="1764">
        <v>29974</v>
      </c>
      <c r="E12582" s="1104">
        <f t="shared" si="196"/>
        <v>16485.7</v>
      </c>
    </row>
    <row r="12583" spans="1:5" ht="15.6">
      <c r="A12583" s="3245" t="s">
        <v>32323</v>
      </c>
      <c r="B12583" s="1761" t="s">
        <v>32324</v>
      </c>
      <c r="C12583" s="1761" t="s">
        <v>22460</v>
      </c>
      <c r="D12583" s="1762">
        <v>29987</v>
      </c>
      <c r="E12583" s="1103">
        <f t="shared" si="196"/>
        <v>16492.850000000002</v>
      </c>
    </row>
    <row r="12584" spans="1:5" ht="15.6">
      <c r="A12584" s="3246" t="s">
        <v>32325</v>
      </c>
      <c r="B12584" s="1763" t="s">
        <v>32326</v>
      </c>
      <c r="C12584" s="1763" t="s">
        <v>22460</v>
      </c>
      <c r="D12584" s="1764">
        <v>29987</v>
      </c>
      <c r="E12584" s="1104">
        <f t="shared" si="196"/>
        <v>16492.850000000002</v>
      </c>
    </row>
    <row r="12585" spans="1:5" ht="15.6">
      <c r="A12585" s="3245" t="s">
        <v>32327</v>
      </c>
      <c r="B12585" s="1761" t="s">
        <v>32328</v>
      </c>
      <c r="C12585" s="1761" t="s">
        <v>22460</v>
      </c>
      <c r="D12585" s="1762">
        <v>30027</v>
      </c>
      <c r="E12585" s="1103">
        <f t="shared" si="196"/>
        <v>16514.850000000002</v>
      </c>
    </row>
    <row r="12586" spans="1:5" ht="15.6">
      <c r="A12586" s="3246" t="s">
        <v>32329</v>
      </c>
      <c r="B12586" s="1763" t="s">
        <v>32330</v>
      </c>
      <c r="C12586" s="1763" t="s">
        <v>22460</v>
      </c>
      <c r="D12586" s="1764">
        <v>30027</v>
      </c>
      <c r="E12586" s="1104">
        <f t="shared" si="196"/>
        <v>16514.850000000002</v>
      </c>
    </row>
    <row r="12587" spans="1:5" ht="15.6">
      <c r="A12587" s="3245" t="s">
        <v>27366</v>
      </c>
      <c r="B12587" s="1761" t="s">
        <v>5318</v>
      </c>
      <c r="C12587" s="1761" t="s">
        <v>22460</v>
      </c>
      <c r="D12587" s="1762">
        <v>30113</v>
      </c>
      <c r="E12587" s="1103">
        <f t="shared" si="196"/>
        <v>16562.150000000001</v>
      </c>
    </row>
    <row r="12588" spans="1:5" ht="15.6">
      <c r="A12588" s="3246" t="s">
        <v>27367</v>
      </c>
      <c r="B12588" s="1763" t="s">
        <v>5319</v>
      </c>
      <c r="C12588" s="1763" t="s">
        <v>22460</v>
      </c>
      <c r="D12588" s="1764">
        <v>30113</v>
      </c>
      <c r="E12588" s="1104">
        <f t="shared" si="196"/>
        <v>16562.150000000001</v>
      </c>
    </row>
    <row r="12589" spans="1:5" ht="15.6">
      <c r="A12589" s="3245" t="s">
        <v>27368</v>
      </c>
      <c r="B12589" s="1761" t="s">
        <v>26000</v>
      </c>
      <c r="C12589" s="1761" t="s">
        <v>22460</v>
      </c>
      <c r="D12589" s="1762">
        <v>30205</v>
      </c>
      <c r="E12589" s="1103">
        <f t="shared" si="196"/>
        <v>16612.75</v>
      </c>
    </row>
    <row r="12590" spans="1:5" ht="15.6">
      <c r="A12590" s="3246" t="s">
        <v>27369</v>
      </c>
      <c r="B12590" s="1763" t="s">
        <v>26001</v>
      </c>
      <c r="C12590" s="1763" t="s">
        <v>22460</v>
      </c>
      <c r="D12590" s="1764">
        <v>30205</v>
      </c>
      <c r="E12590" s="1104">
        <f t="shared" si="196"/>
        <v>16612.75</v>
      </c>
    </row>
    <row r="12591" spans="1:5" ht="15.6">
      <c r="A12591" s="3245" t="s">
        <v>27370</v>
      </c>
      <c r="B12591" s="1761" t="s">
        <v>5314</v>
      </c>
      <c r="C12591" s="1761" t="s">
        <v>22460</v>
      </c>
      <c r="D12591" s="1762">
        <v>30244</v>
      </c>
      <c r="E12591" s="1103">
        <f t="shared" si="196"/>
        <v>16634.2</v>
      </c>
    </row>
    <row r="12592" spans="1:5" ht="15.6">
      <c r="A12592" s="3246" t="s">
        <v>27371</v>
      </c>
      <c r="B12592" s="1763" t="s">
        <v>5315</v>
      </c>
      <c r="C12592" s="1763" t="s">
        <v>22460</v>
      </c>
      <c r="D12592" s="1764">
        <v>30244</v>
      </c>
      <c r="E12592" s="1104">
        <f t="shared" si="196"/>
        <v>16634.2</v>
      </c>
    </row>
    <row r="12593" spans="1:5" ht="15.6">
      <c r="A12593" s="3245" t="s">
        <v>27372</v>
      </c>
      <c r="B12593" s="1761" t="s">
        <v>26002</v>
      </c>
      <c r="C12593" s="1761" t="s">
        <v>22460</v>
      </c>
      <c r="D12593" s="1762">
        <v>30283</v>
      </c>
      <c r="E12593" s="1103">
        <f t="shared" si="196"/>
        <v>16655.650000000001</v>
      </c>
    </row>
    <row r="12594" spans="1:5" ht="15.6">
      <c r="A12594" s="3246" t="s">
        <v>27373</v>
      </c>
      <c r="B12594" s="1763" t="s">
        <v>26003</v>
      </c>
      <c r="C12594" s="1763" t="s">
        <v>22460</v>
      </c>
      <c r="D12594" s="1764">
        <v>30283</v>
      </c>
      <c r="E12594" s="1104">
        <f t="shared" si="196"/>
        <v>16655.650000000001</v>
      </c>
    </row>
    <row r="12595" spans="1:5" ht="15.6">
      <c r="A12595" s="3245" t="s">
        <v>32331</v>
      </c>
      <c r="B12595" s="1761" t="s">
        <v>32332</v>
      </c>
      <c r="C12595" s="1761" t="s">
        <v>22460</v>
      </c>
      <c r="D12595" s="1762">
        <v>30532</v>
      </c>
      <c r="E12595" s="1103">
        <f t="shared" si="196"/>
        <v>16792.600000000002</v>
      </c>
    </row>
    <row r="12596" spans="1:5" ht="15.6">
      <c r="A12596" s="3246" t="s">
        <v>32333</v>
      </c>
      <c r="B12596" s="1763" t="s">
        <v>32334</v>
      </c>
      <c r="C12596" s="1763" t="s">
        <v>22460</v>
      </c>
      <c r="D12596" s="1764">
        <v>30532</v>
      </c>
      <c r="E12596" s="1104">
        <f t="shared" si="196"/>
        <v>16792.600000000002</v>
      </c>
    </row>
    <row r="12597" spans="1:5" ht="15.6">
      <c r="A12597" s="3245" t="s">
        <v>10523</v>
      </c>
      <c r="B12597" s="1761" t="s">
        <v>5319</v>
      </c>
      <c r="C12597" s="1761" t="s">
        <v>22460</v>
      </c>
      <c r="D12597" s="1762">
        <v>30542</v>
      </c>
      <c r="E12597" s="1103">
        <f t="shared" si="196"/>
        <v>16798.100000000002</v>
      </c>
    </row>
    <row r="12598" spans="1:5" ht="15.6">
      <c r="A12598" s="3246" t="s">
        <v>27374</v>
      </c>
      <c r="B12598" s="1763" t="s">
        <v>26004</v>
      </c>
      <c r="C12598" s="1763" t="s">
        <v>22460</v>
      </c>
      <c r="D12598" s="1764">
        <v>30560</v>
      </c>
      <c r="E12598" s="1104">
        <f t="shared" si="196"/>
        <v>16808</v>
      </c>
    </row>
    <row r="12599" spans="1:5" ht="15.6">
      <c r="A12599" s="3245" t="s">
        <v>27375</v>
      </c>
      <c r="B12599" s="1761" t="s">
        <v>26005</v>
      </c>
      <c r="C12599" s="1761" t="s">
        <v>22460</v>
      </c>
      <c r="D12599" s="1762">
        <v>30560</v>
      </c>
      <c r="E12599" s="1103">
        <f t="shared" si="196"/>
        <v>16808</v>
      </c>
    </row>
    <row r="12600" spans="1:5" ht="15.6">
      <c r="A12600" s="3246" t="s">
        <v>27376</v>
      </c>
      <c r="B12600" s="1763" t="s">
        <v>11858</v>
      </c>
      <c r="C12600" s="1763" t="s">
        <v>22460</v>
      </c>
      <c r="D12600" s="1764">
        <v>30560</v>
      </c>
      <c r="E12600" s="1104">
        <f t="shared" si="196"/>
        <v>16808</v>
      </c>
    </row>
    <row r="12601" spans="1:5" ht="15.6">
      <c r="A12601" s="3245" t="s">
        <v>27377</v>
      </c>
      <c r="B12601" s="1761" t="s">
        <v>11861</v>
      </c>
      <c r="C12601" s="1761" t="s">
        <v>22460</v>
      </c>
      <c r="D12601" s="1762">
        <v>30560</v>
      </c>
      <c r="E12601" s="1103">
        <f t="shared" si="196"/>
        <v>16808</v>
      </c>
    </row>
    <row r="12602" spans="1:5" ht="15.6">
      <c r="A12602" s="3246" t="s">
        <v>27378</v>
      </c>
      <c r="B12602" s="1763" t="s">
        <v>11859</v>
      </c>
      <c r="C12602" s="1763" t="s">
        <v>22460</v>
      </c>
      <c r="D12602" s="1764">
        <v>30599</v>
      </c>
      <c r="E12602" s="1104">
        <f t="shared" si="196"/>
        <v>16829.45</v>
      </c>
    </row>
    <row r="12603" spans="1:5" ht="15.6">
      <c r="A12603" s="3245" t="s">
        <v>27379</v>
      </c>
      <c r="B12603" s="1761" t="s">
        <v>11862</v>
      </c>
      <c r="C12603" s="1761" t="s">
        <v>22460</v>
      </c>
      <c r="D12603" s="1762">
        <v>30599</v>
      </c>
      <c r="E12603" s="1103">
        <f t="shared" si="196"/>
        <v>16829.45</v>
      </c>
    </row>
    <row r="12604" spans="1:5" ht="15.6">
      <c r="A12604" s="3246" t="s">
        <v>32335</v>
      </c>
      <c r="B12604" s="1763" t="s">
        <v>32336</v>
      </c>
      <c r="C12604" s="1763" t="s">
        <v>22460</v>
      </c>
      <c r="D12604" s="1764">
        <v>30762</v>
      </c>
      <c r="E12604" s="1104">
        <f t="shared" si="196"/>
        <v>16919.100000000002</v>
      </c>
    </row>
    <row r="12605" spans="1:5" ht="15.6">
      <c r="A12605" s="3245" t="s">
        <v>32337</v>
      </c>
      <c r="B12605" s="1761" t="s">
        <v>32338</v>
      </c>
      <c r="C12605" s="1761" t="s">
        <v>22460</v>
      </c>
      <c r="D12605" s="1762">
        <v>30762</v>
      </c>
      <c r="E12605" s="1103">
        <f t="shared" si="196"/>
        <v>16919.100000000002</v>
      </c>
    </row>
    <row r="12606" spans="1:5" ht="15.6">
      <c r="A12606" s="3246" t="s">
        <v>32339</v>
      </c>
      <c r="B12606" s="1763" t="s">
        <v>32340</v>
      </c>
      <c r="C12606" s="1763" t="s">
        <v>22460</v>
      </c>
      <c r="D12606" s="1764">
        <v>30801</v>
      </c>
      <c r="E12606" s="1104">
        <f t="shared" si="196"/>
        <v>16940.550000000003</v>
      </c>
    </row>
    <row r="12607" spans="1:5" ht="15.6">
      <c r="A12607" s="3245" t="s">
        <v>32341</v>
      </c>
      <c r="B12607" s="1761" t="s">
        <v>32342</v>
      </c>
      <c r="C12607" s="1761" t="s">
        <v>22460</v>
      </c>
      <c r="D12607" s="1762">
        <v>30801</v>
      </c>
      <c r="E12607" s="1103">
        <f t="shared" si="196"/>
        <v>16940.550000000003</v>
      </c>
    </row>
    <row r="12608" spans="1:5" ht="15.6">
      <c r="A12608" s="3246" t="s">
        <v>32343</v>
      </c>
      <c r="B12608" s="1763" t="s">
        <v>32344</v>
      </c>
      <c r="C12608" s="1763" t="s">
        <v>22460</v>
      </c>
      <c r="D12608" s="1764">
        <v>30841</v>
      </c>
      <c r="E12608" s="1104">
        <f t="shared" si="196"/>
        <v>16962.550000000003</v>
      </c>
    </row>
    <row r="12609" spans="1:5" ht="15.6">
      <c r="A12609" s="3245" t="s">
        <v>32345</v>
      </c>
      <c r="B12609" s="1761" t="s">
        <v>32346</v>
      </c>
      <c r="C12609" s="1761" t="s">
        <v>22460</v>
      </c>
      <c r="D12609" s="1762">
        <v>30841</v>
      </c>
      <c r="E12609" s="1103">
        <f t="shared" si="196"/>
        <v>16962.550000000003</v>
      </c>
    </row>
    <row r="12610" spans="1:5" ht="15.6">
      <c r="A12610" s="3246" t="s">
        <v>32347</v>
      </c>
      <c r="B12610" s="1763" t="s">
        <v>32348</v>
      </c>
      <c r="C12610" s="1763" t="s">
        <v>22460</v>
      </c>
      <c r="D12610" s="1764">
        <v>30856</v>
      </c>
      <c r="E12610" s="1104">
        <f t="shared" si="196"/>
        <v>16970.800000000003</v>
      </c>
    </row>
    <row r="12611" spans="1:5" ht="15.6">
      <c r="A12611" s="3245" t="s">
        <v>32349</v>
      </c>
      <c r="B12611" s="1761" t="s">
        <v>32350</v>
      </c>
      <c r="C12611" s="1761" t="s">
        <v>22460</v>
      </c>
      <c r="D12611" s="1762">
        <v>30856</v>
      </c>
      <c r="E12611" s="1103">
        <f t="shared" si="196"/>
        <v>16970.800000000003</v>
      </c>
    </row>
    <row r="12612" spans="1:5" ht="15.6">
      <c r="A12612" s="3246" t="s">
        <v>32351</v>
      </c>
      <c r="B12612" s="1763" t="s">
        <v>32352</v>
      </c>
      <c r="C12612" s="1763" t="s">
        <v>22460</v>
      </c>
      <c r="D12612" s="1764">
        <v>31117</v>
      </c>
      <c r="E12612" s="1104">
        <f t="shared" si="196"/>
        <v>17114.350000000002</v>
      </c>
    </row>
    <row r="12613" spans="1:5" ht="15.6">
      <c r="A12613" s="3245" t="s">
        <v>32353</v>
      </c>
      <c r="B12613" s="1761" t="s">
        <v>32354</v>
      </c>
      <c r="C12613" s="1761" t="s">
        <v>22460</v>
      </c>
      <c r="D12613" s="1762">
        <v>31117</v>
      </c>
      <c r="E12613" s="1103">
        <f t="shared" si="196"/>
        <v>17114.350000000002</v>
      </c>
    </row>
    <row r="12614" spans="1:5" ht="15.6">
      <c r="A12614" s="3246" t="s">
        <v>32355</v>
      </c>
      <c r="B12614" s="1763" t="s">
        <v>32356</v>
      </c>
      <c r="C12614" s="1763" t="s">
        <v>22460</v>
      </c>
      <c r="D12614" s="1764">
        <v>31117</v>
      </c>
      <c r="E12614" s="1104">
        <f t="shared" si="196"/>
        <v>17114.350000000002</v>
      </c>
    </row>
    <row r="12615" spans="1:5" ht="15.6">
      <c r="A12615" s="3245" t="s">
        <v>32357</v>
      </c>
      <c r="B12615" s="1761" t="s">
        <v>32358</v>
      </c>
      <c r="C12615" s="1761" t="s">
        <v>22460</v>
      </c>
      <c r="D12615" s="1762">
        <v>31117</v>
      </c>
      <c r="E12615" s="1103">
        <f t="shared" si="196"/>
        <v>17114.350000000002</v>
      </c>
    </row>
    <row r="12616" spans="1:5" ht="15.6">
      <c r="A12616" s="3246" t="s">
        <v>32359</v>
      </c>
      <c r="B12616" s="1763" t="s">
        <v>32360</v>
      </c>
      <c r="C12616" s="1763" t="s">
        <v>22460</v>
      </c>
      <c r="D12616" s="1764">
        <v>31157</v>
      </c>
      <c r="E12616" s="1104">
        <f t="shared" si="196"/>
        <v>17136.350000000002</v>
      </c>
    </row>
    <row r="12617" spans="1:5" ht="15.6">
      <c r="A12617" s="3245" t="s">
        <v>32361</v>
      </c>
      <c r="B12617" s="1761" t="s">
        <v>32362</v>
      </c>
      <c r="C12617" s="1761" t="s">
        <v>22460</v>
      </c>
      <c r="D12617" s="1762">
        <v>31157</v>
      </c>
      <c r="E12617" s="1103">
        <f t="shared" si="196"/>
        <v>17136.350000000002</v>
      </c>
    </row>
    <row r="12618" spans="1:5" ht="15.6">
      <c r="A12618" s="3246" t="s">
        <v>27380</v>
      </c>
      <c r="B12618" s="1763" t="s">
        <v>27381</v>
      </c>
      <c r="C12618" s="1763" t="s">
        <v>22460</v>
      </c>
      <c r="D12618" s="1764">
        <v>31359</v>
      </c>
      <c r="E12618" s="1104">
        <f t="shared" si="196"/>
        <v>17247.45</v>
      </c>
    </row>
    <row r="12619" spans="1:5" ht="15.6">
      <c r="A12619" s="3245" t="s">
        <v>27382</v>
      </c>
      <c r="B12619" s="1761" t="s">
        <v>27383</v>
      </c>
      <c r="C12619" s="1761" t="s">
        <v>22460</v>
      </c>
      <c r="D12619" s="1762">
        <v>31359</v>
      </c>
      <c r="E12619" s="1103">
        <f t="shared" si="196"/>
        <v>17247.45</v>
      </c>
    </row>
    <row r="12620" spans="1:5" ht="15.6">
      <c r="A12620" s="3246" t="s">
        <v>27384</v>
      </c>
      <c r="B12620" s="1763" t="s">
        <v>5322</v>
      </c>
      <c r="C12620" s="1763" t="s">
        <v>22460</v>
      </c>
      <c r="D12620" s="1764">
        <v>31498</v>
      </c>
      <c r="E12620" s="1104">
        <f t="shared" si="196"/>
        <v>17323.900000000001</v>
      </c>
    </row>
    <row r="12621" spans="1:5" ht="15.6">
      <c r="A12621" s="3245" t="s">
        <v>27385</v>
      </c>
      <c r="B12621" s="1761" t="s">
        <v>5323</v>
      </c>
      <c r="C12621" s="1761" t="s">
        <v>22460</v>
      </c>
      <c r="D12621" s="1762">
        <v>31498</v>
      </c>
      <c r="E12621" s="1103">
        <f t="shared" ref="E12621:E12684" si="197">D12621*(100%-$E$8)</f>
        <v>17323.900000000001</v>
      </c>
    </row>
    <row r="12622" spans="1:5" ht="15.6">
      <c r="A12622" s="3246" t="s">
        <v>32363</v>
      </c>
      <c r="B12622" s="1763" t="s">
        <v>32364</v>
      </c>
      <c r="C12622" s="1763" t="s">
        <v>22460</v>
      </c>
      <c r="D12622" s="1764">
        <v>31917</v>
      </c>
      <c r="E12622" s="1104">
        <f t="shared" si="197"/>
        <v>17554.350000000002</v>
      </c>
    </row>
    <row r="12623" spans="1:5" ht="15.6">
      <c r="A12623" s="3245" t="s">
        <v>32365</v>
      </c>
      <c r="B12623" s="1761" t="s">
        <v>32366</v>
      </c>
      <c r="C12623" s="1761" t="s">
        <v>22460</v>
      </c>
      <c r="D12623" s="1762">
        <v>31917</v>
      </c>
      <c r="E12623" s="1103">
        <f t="shared" si="197"/>
        <v>17554.350000000002</v>
      </c>
    </row>
    <row r="12624" spans="1:5" ht="15.6">
      <c r="A12624" s="3246" t="s">
        <v>32367</v>
      </c>
      <c r="B12624" s="1763" t="s">
        <v>32368</v>
      </c>
      <c r="C12624" s="1763" t="s">
        <v>22460</v>
      </c>
      <c r="D12624" s="1764">
        <v>32241</v>
      </c>
      <c r="E12624" s="1104">
        <f t="shared" si="197"/>
        <v>17732.550000000003</v>
      </c>
    </row>
    <row r="12625" spans="1:5" ht="15.6">
      <c r="A12625" s="3245" t="s">
        <v>32369</v>
      </c>
      <c r="B12625" s="1761" t="s">
        <v>32370</v>
      </c>
      <c r="C12625" s="1761" t="s">
        <v>22460</v>
      </c>
      <c r="D12625" s="1762">
        <v>32241</v>
      </c>
      <c r="E12625" s="1103">
        <f t="shared" si="197"/>
        <v>17732.550000000003</v>
      </c>
    </row>
    <row r="12626" spans="1:5" ht="15.6">
      <c r="A12626" s="3246" t="s">
        <v>27386</v>
      </c>
      <c r="B12626" s="1763" t="s">
        <v>27387</v>
      </c>
      <c r="C12626" s="1763" t="s">
        <v>22460</v>
      </c>
      <c r="D12626" s="1764">
        <v>32282</v>
      </c>
      <c r="E12626" s="1104">
        <f t="shared" si="197"/>
        <v>17755.100000000002</v>
      </c>
    </row>
    <row r="12627" spans="1:5" ht="15.6">
      <c r="A12627" s="3245" t="s">
        <v>27388</v>
      </c>
      <c r="B12627" s="1761" t="s">
        <v>27389</v>
      </c>
      <c r="C12627" s="1761" t="s">
        <v>22460</v>
      </c>
      <c r="D12627" s="1762">
        <v>32282</v>
      </c>
      <c r="E12627" s="1103">
        <f t="shared" si="197"/>
        <v>17755.100000000002</v>
      </c>
    </row>
    <row r="12628" spans="1:5" ht="15.6">
      <c r="A12628" s="3246" t="s">
        <v>27390</v>
      </c>
      <c r="B12628" s="1763" t="s">
        <v>27391</v>
      </c>
      <c r="C12628" s="1763" t="s">
        <v>22460</v>
      </c>
      <c r="D12628" s="1764">
        <v>32316</v>
      </c>
      <c r="E12628" s="1104">
        <f t="shared" si="197"/>
        <v>17773.800000000003</v>
      </c>
    </row>
    <row r="12629" spans="1:5" ht="15.6">
      <c r="A12629" s="3245" t="s">
        <v>27392</v>
      </c>
      <c r="B12629" s="1761" t="s">
        <v>27393</v>
      </c>
      <c r="C12629" s="1761" t="s">
        <v>22460</v>
      </c>
      <c r="D12629" s="1762">
        <v>32316</v>
      </c>
      <c r="E12629" s="1103">
        <f t="shared" si="197"/>
        <v>17773.800000000003</v>
      </c>
    </row>
    <row r="12630" spans="1:5" ht="15.6">
      <c r="A12630" s="3246" t="s">
        <v>27394</v>
      </c>
      <c r="B12630" s="1763" t="s">
        <v>5320</v>
      </c>
      <c r="C12630" s="1763" t="s">
        <v>22460</v>
      </c>
      <c r="D12630" s="1764">
        <v>32420</v>
      </c>
      <c r="E12630" s="1104">
        <f t="shared" si="197"/>
        <v>17831</v>
      </c>
    </row>
    <row r="12631" spans="1:5" ht="15.6">
      <c r="A12631" s="3245" t="s">
        <v>27395</v>
      </c>
      <c r="B12631" s="1761" t="s">
        <v>5321</v>
      </c>
      <c r="C12631" s="1761" t="s">
        <v>22460</v>
      </c>
      <c r="D12631" s="1762">
        <v>32420</v>
      </c>
      <c r="E12631" s="1103">
        <f t="shared" si="197"/>
        <v>17831</v>
      </c>
    </row>
    <row r="12632" spans="1:5" ht="15.6">
      <c r="A12632" s="3246" t="s">
        <v>33890</v>
      </c>
      <c r="B12632" s="1763" t="s">
        <v>33891</v>
      </c>
      <c r="C12632" s="1763" t="s">
        <v>22460</v>
      </c>
      <c r="D12632" s="1764">
        <v>32426</v>
      </c>
      <c r="E12632" s="1104">
        <f t="shared" si="197"/>
        <v>17834.300000000003</v>
      </c>
    </row>
    <row r="12633" spans="1:5" ht="15.6">
      <c r="A12633" s="3245" t="s">
        <v>33892</v>
      </c>
      <c r="B12633" s="1761" t="s">
        <v>33893</v>
      </c>
      <c r="C12633" s="1761" t="s">
        <v>22460</v>
      </c>
      <c r="D12633" s="1762">
        <v>32426</v>
      </c>
      <c r="E12633" s="1103">
        <f t="shared" si="197"/>
        <v>17834.300000000003</v>
      </c>
    </row>
    <row r="12634" spans="1:5" ht="15.6">
      <c r="A12634" s="3246" t="s">
        <v>27396</v>
      </c>
      <c r="B12634" s="1763" t="s">
        <v>11863</v>
      </c>
      <c r="C12634" s="1763" t="s">
        <v>22460</v>
      </c>
      <c r="D12634" s="1764">
        <v>32454</v>
      </c>
      <c r="E12634" s="1104">
        <f t="shared" si="197"/>
        <v>17849.7</v>
      </c>
    </row>
    <row r="12635" spans="1:5" ht="15.6">
      <c r="A12635" s="3245" t="s">
        <v>27397</v>
      </c>
      <c r="B12635" s="1761" t="s">
        <v>11865</v>
      </c>
      <c r="C12635" s="1761" t="s">
        <v>22460</v>
      </c>
      <c r="D12635" s="1762">
        <v>32454</v>
      </c>
      <c r="E12635" s="1103">
        <f t="shared" si="197"/>
        <v>17849.7</v>
      </c>
    </row>
    <row r="12636" spans="1:5" ht="15.6">
      <c r="A12636" s="3246" t="s">
        <v>32371</v>
      </c>
      <c r="B12636" s="1763" t="s">
        <v>32372</v>
      </c>
      <c r="C12636" s="1763" t="s">
        <v>22460</v>
      </c>
      <c r="D12636" s="1764">
        <v>32840</v>
      </c>
      <c r="E12636" s="1104">
        <f t="shared" si="197"/>
        <v>18062</v>
      </c>
    </row>
    <row r="12637" spans="1:5" ht="15.6">
      <c r="A12637" s="3245" t="s">
        <v>32373</v>
      </c>
      <c r="B12637" s="1761" t="s">
        <v>32374</v>
      </c>
      <c r="C12637" s="1761" t="s">
        <v>22460</v>
      </c>
      <c r="D12637" s="1762">
        <v>32840</v>
      </c>
      <c r="E12637" s="1103">
        <f t="shared" si="197"/>
        <v>18062</v>
      </c>
    </row>
    <row r="12638" spans="1:5" ht="15.6">
      <c r="A12638" s="3246" t="s">
        <v>33894</v>
      </c>
      <c r="B12638" s="1763" t="s">
        <v>33895</v>
      </c>
      <c r="C12638" s="1763" t="s">
        <v>22460</v>
      </c>
      <c r="D12638" s="1764">
        <v>32845</v>
      </c>
      <c r="E12638" s="1104">
        <f t="shared" si="197"/>
        <v>18064.75</v>
      </c>
    </row>
    <row r="12639" spans="1:5" ht="15.6">
      <c r="A12639" s="3245" t="s">
        <v>33896</v>
      </c>
      <c r="B12639" s="1761" t="s">
        <v>33897</v>
      </c>
      <c r="C12639" s="1761" t="s">
        <v>22460</v>
      </c>
      <c r="D12639" s="1762">
        <v>32845</v>
      </c>
      <c r="E12639" s="1103">
        <f t="shared" si="197"/>
        <v>18064.75</v>
      </c>
    </row>
    <row r="12640" spans="1:5" ht="15.6">
      <c r="A12640" s="3246" t="s">
        <v>32375</v>
      </c>
      <c r="B12640" s="1763" t="s">
        <v>32376</v>
      </c>
      <c r="C12640" s="1763" t="s">
        <v>22460</v>
      </c>
      <c r="D12640" s="1764">
        <v>32874</v>
      </c>
      <c r="E12640" s="1104">
        <f t="shared" si="197"/>
        <v>18080.7</v>
      </c>
    </row>
    <row r="12641" spans="1:5" ht="15.6">
      <c r="A12641" s="3245" t="s">
        <v>32377</v>
      </c>
      <c r="B12641" s="1761" t="s">
        <v>32378</v>
      </c>
      <c r="C12641" s="1761" t="s">
        <v>22460</v>
      </c>
      <c r="D12641" s="1762">
        <v>32874</v>
      </c>
      <c r="E12641" s="1103">
        <f t="shared" si="197"/>
        <v>18080.7</v>
      </c>
    </row>
    <row r="12642" spans="1:5" ht="15.6">
      <c r="A12642" s="3246" t="s">
        <v>27398</v>
      </c>
      <c r="B12642" s="1763" t="s">
        <v>5330</v>
      </c>
      <c r="C12642" s="1763" t="s">
        <v>22460</v>
      </c>
      <c r="D12642" s="1764">
        <v>33114</v>
      </c>
      <c r="E12642" s="1104">
        <f t="shared" si="197"/>
        <v>18212.7</v>
      </c>
    </row>
    <row r="12643" spans="1:5" ht="15.6">
      <c r="A12643" s="3245" t="s">
        <v>27399</v>
      </c>
      <c r="B12643" s="1761" t="s">
        <v>5331</v>
      </c>
      <c r="C12643" s="1761" t="s">
        <v>22460</v>
      </c>
      <c r="D12643" s="1762">
        <v>33114</v>
      </c>
      <c r="E12643" s="1103">
        <f t="shared" si="197"/>
        <v>18212.7</v>
      </c>
    </row>
    <row r="12644" spans="1:5" ht="15.6">
      <c r="A12644" s="3246" t="s">
        <v>32379</v>
      </c>
      <c r="B12644" s="1763" t="s">
        <v>32380</v>
      </c>
      <c r="C12644" s="1763" t="s">
        <v>22460</v>
      </c>
      <c r="D12644" s="1764">
        <v>33164</v>
      </c>
      <c r="E12644" s="1104">
        <f t="shared" si="197"/>
        <v>18240.2</v>
      </c>
    </row>
    <row r="12645" spans="1:5" ht="15.6">
      <c r="A12645" s="3245" t="s">
        <v>32381</v>
      </c>
      <c r="B12645" s="1761" t="s">
        <v>32382</v>
      </c>
      <c r="C12645" s="1761" t="s">
        <v>22460</v>
      </c>
      <c r="D12645" s="1762">
        <v>33164</v>
      </c>
      <c r="E12645" s="1103">
        <f t="shared" si="197"/>
        <v>18240.2</v>
      </c>
    </row>
    <row r="12646" spans="1:5" ht="15.6">
      <c r="A12646" s="3246" t="s">
        <v>32383</v>
      </c>
      <c r="B12646" s="1763" t="s">
        <v>32384</v>
      </c>
      <c r="C12646" s="1763" t="s">
        <v>22460</v>
      </c>
      <c r="D12646" s="1764">
        <v>33198</v>
      </c>
      <c r="E12646" s="1104">
        <f t="shared" si="197"/>
        <v>18258.900000000001</v>
      </c>
    </row>
    <row r="12647" spans="1:5" ht="15.6">
      <c r="A12647" s="3245" t="s">
        <v>32385</v>
      </c>
      <c r="B12647" s="1761" t="s">
        <v>32386</v>
      </c>
      <c r="C12647" s="1761" t="s">
        <v>22460</v>
      </c>
      <c r="D12647" s="1762">
        <v>33198</v>
      </c>
      <c r="E12647" s="1103">
        <f t="shared" si="197"/>
        <v>18258.900000000001</v>
      </c>
    </row>
    <row r="12648" spans="1:5" ht="15.6">
      <c r="A12648" s="3246" t="s">
        <v>33898</v>
      </c>
      <c r="B12648" s="1763" t="s">
        <v>33899</v>
      </c>
      <c r="C12648" s="1763" t="s">
        <v>22460</v>
      </c>
      <c r="D12648" s="1764">
        <v>33472</v>
      </c>
      <c r="E12648" s="1104">
        <f t="shared" si="197"/>
        <v>18409.600000000002</v>
      </c>
    </row>
    <row r="12649" spans="1:5" ht="15.6">
      <c r="A12649" s="3245" t="s">
        <v>33900</v>
      </c>
      <c r="B12649" s="1761" t="s">
        <v>33901</v>
      </c>
      <c r="C12649" s="1761" t="s">
        <v>22460</v>
      </c>
      <c r="D12649" s="1762">
        <v>33472</v>
      </c>
      <c r="E12649" s="1103">
        <f t="shared" si="197"/>
        <v>18409.600000000002</v>
      </c>
    </row>
    <row r="12650" spans="1:5" ht="15.6">
      <c r="A12650" s="3246" t="s">
        <v>32387</v>
      </c>
      <c r="B12650" s="1763" t="s">
        <v>32388</v>
      </c>
      <c r="C12650" s="1763" t="s">
        <v>22460</v>
      </c>
      <c r="D12650" s="1764">
        <v>33858</v>
      </c>
      <c r="E12650" s="1104">
        <f t="shared" si="197"/>
        <v>18621.900000000001</v>
      </c>
    </row>
    <row r="12651" spans="1:5" ht="15.6">
      <c r="A12651" s="3245" t="s">
        <v>32389</v>
      </c>
      <c r="B12651" s="1761" t="s">
        <v>32390</v>
      </c>
      <c r="C12651" s="1761" t="s">
        <v>22460</v>
      </c>
      <c r="D12651" s="1762">
        <v>33858</v>
      </c>
      <c r="E12651" s="1103">
        <f t="shared" si="197"/>
        <v>18621.900000000001</v>
      </c>
    </row>
    <row r="12652" spans="1:5" ht="15.6">
      <c r="A12652" s="3246" t="s">
        <v>33902</v>
      </c>
      <c r="B12652" s="1763" t="s">
        <v>33903</v>
      </c>
      <c r="C12652" s="1763" t="s">
        <v>22460</v>
      </c>
      <c r="D12652" s="1764">
        <v>33996</v>
      </c>
      <c r="E12652" s="1104">
        <f t="shared" si="197"/>
        <v>18697.800000000003</v>
      </c>
    </row>
    <row r="12653" spans="1:5" ht="15.6">
      <c r="A12653" s="3245" t="s">
        <v>33904</v>
      </c>
      <c r="B12653" s="1761" t="s">
        <v>33905</v>
      </c>
      <c r="C12653" s="1761" t="s">
        <v>22460</v>
      </c>
      <c r="D12653" s="1762">
        <v>33996</v>
      </c>
      <c r="E12653" s="1103">
        <f t="shared" si="197"/>
        <v>18697.800000000003</v>
      </c>
    </row>
    <row r="12654" spans="1:5" ht="15.6">
      <c r="A12654" s="3246" t="s">
        <v>27400</v>
      </c>
      <c r="B12654" s="1763" t="s">
        <v>27401</v>
      </c>
      <c r="C12654" s="1763" t="s">
        <v>22460</v>
      </c>
      <c r="D12654" s="1764">
        <v>34391</v>
      </c>
      <c r="E12654" s="1104">
        <f t="shared" si="197"/>
        <v>18915.050000000003</v>
      </c>
    </row>
    <row r="12655" spans="1:5" ht="15.6">
      <c r="A12655" s="3245" t="s">
        <v>27402</v>
      </c>
      <c r="B12655" s="1761" t="s">
        <v>27403</v>
      </c>
      <c r="C12655" s="1761" t="s">
        <v>22460</v>
      </c>
      <c r="D12655" s="1762">
        <v>34391</v>
      </c>
      <c r="E12655" s="1103">
        <f t="shared" si="197"/>
        <v>18915.050000000003</v>
      </c>
    </row>
    <row r="12656" spans="1:5" ht="15.6">
      <c r="A12656" s="3246" t="s">
        <v>27404</v>
      </c>
      <c r="B12656" s="1763" t="s">
        <v>5324</v>
      </c>
      <c r="C12656" s="1763" t="s">
        <v>22460</v>
      </c>
      <c r="D12656" s="1764">
        <v>34529</v>
      </c>
      <c r="E12656" s="1104">
        <f t="shared" si="197"/>
        <v>18990.95</v>
      </c>
    </row>
    <row r="12657" spans="1:5" ht="15.6">
      <c r="A12657" s="3245" t="s">
        <v>27405</v>
      </c>
      <c r="B12657" s="1761" t="s">
        <v>5325</v>
      </c>
      <c r="C12657" s="1761" t="s">
        <v>22460</v>
      </c>
      <c r="D12657" s="1762">
        <v>34529</v>
      </c>
      <c r="E12657" s="1103">
        <f t="shared" si="197"/>
        <v>18990.95</v>
      </c>
    </row>
    <row r="12658" spans="1:5" ht="15.6">
      <c r="A12658" s="3246" t="s">
        <v>27406</v>
      </c>
      <c r="B12658" s="1763" t="s">
        <v>5332</v>
      </c>
      <c r="C12658" s="1763" t="s">
        <v>22460</v>
      </c>
      <c r="D12658" s="1764">
        <v>34804</v>
      </c>
      <c r="E12658" s="1104">
        <f t="shared" si="197"/>
        <v>19142.2</v>
      </c>
    </row>
    <row r="12659" spans="1:5" ht="15.6">
      <c r="A12659" s="3245" t="s">
        <v>27407</v>
      </c>
      <c r="B12659" s="1761" t="s">
        <v>5333</v>
      </c>
      <c r="C12659" s="1761" t="s">
        <v>22460</v>
      </c>
      <c r="D12659" s="1762">
        <v>34804</v>
      </c>
      <c r="E12659" s="1103">
        <f t="shared" si="197"/>
        <v>19142.2</v>
      </c>
    </row>
    <row r="12660" spans="1:5" ht="15.6">
      <c r="A12660" s="3246" t="s">
        <v>32391</v>
      </c>
      <c r="B12660" s="1763" t="s">
        <v>32392</v>
      </c>
      <c r="C12660" s="1763" t="s">
        <v>22460</v>
      </c>
      <c r="D12660" s="1764">
        <v>34949</v>
      </c>
      <c r="E12660" s="1104">
        <f t="shared" si="197"/>
        <v>19221.95</v>
      </c>
    </row>
    <row r="12661" spans="1:5" ht="15.6">
      <c r="A12661" s="3245" t="s">
        <v>32393</v>
      </c>
      <c r="B12661" s="1761" t="s">
        <v>32394</v>
      </c>
      <c r="C12661" s="1761" t="s">
        <v>22460</v>
      </c>
      <c r="D12661" s="1762">
        <v>34949</v>
      </c>
      <c r="E12661" s="1103">
        <f t="shared" si="197"/>
        <v>19221.95</v>
      </c>
    </row>
    <row r="12662" spans="1:5" ht="15.6">
      <c r="A12662" s="3246" t="s">
        <v>33906</v>
      </c>
      <c r="B12662" s="1763" t="s">
        <v>33907</v>
      </c>
      <c r="C12662" s="1763" t="s">
        <v>22460</v>
      </c>
      <c r="D12662" s="1764">
        <v>35007</v>
      </c>
      <c r="E12662" s="1104">
        <f t="shared" si="197"/>
        <v>19253.850000000002</v>
      </c>
    </row>
    <row r="12663" spans="1:5" ht="15.6">
      <c r="A12663" s="3245" t="s">
        <v>33908</v>
      </c>
      <c r="B12663" s="1761" t="s">
        <v>33909</v>
      </c>
      <c r="C12663" s="1761" t="s">
        <v>22460</v>
      </c>
      <c r="D12663" s="1762">
        <v>35007</v>
      </c>
      <c r="E12663" s="1103">
        <f t="shared" si="197"/>
        <v>19253.850000000002</v>
      </c>
    </row>
    <row r="12664" spans="1:5" ht="15.6">
      <c r="A12664" s="3246" t="s">
        <v>33910</v>
      </c>
      <c r="B12664" s="1763" t="s">
        <v>33911</v>
      </c>
      <c r="C12664" s="1763" t="s">
        <v>22460</v>
      </c>
      <c r="D12664" s="1764">
        <v>35041</v>
      </c>
      <c r="E12664" s="1104">
        <f t="shared" si="197"/>
        <v>19272.550000000003</v>
      </c>
    </row>
    <row r="12665" spans="1:5" ht="15.6">
      <c r="A12665" s="3245" t="s">
        <v>33912</v>
      </c>
      <c r="B12665" s="1761" t="s">
        <v>33913</v>
      </c>
      <c r="C12665" s="1761" t="s">
        <v>22460</v>
      </c>
      <c r="D12665" s="1762">
        <v>35041</v>
      </c>
      <c r="E12665" s="1103">
        <f t="shared" si="197"/>
        <v>19272.550000000003</v>
      </c>
    </row>
    <row r="12666" spans="1:5" ht="15.6">
      <c r="A12666" s="3246" t="s">
        <v>33914</v>
      </c>
      <c r="B12666" s="1763" t="s">
        <v>33915</v>
      </c>
      <c r="C12666" s="1763" t="s">
        <v>22460</v>
      </c>
      <c r="D12666" s="1764">
        <v>35181</v>
      </c>
      <c r="E12666" s="1104">
        <f t="shared" si="197"/>
        <v>19349.550000000003</v>
      </c>
    </row>
    <row r="12667" spans="1:5" ht="15.6">
      <c r="A12667" s="3245" t="s">
        <v>33916</v>
      </c>
      <c r="B12667" s="1761" t="s">
        <v>33917</v>
      </c>
      <c r="C12667" s="1761" t="s">
        <v>22460</v>
      </c>
      <c r="D12667" s="1762">
        <v>35181</v>
      </c>
      <c r="E12667" s="1103">
        <f t="shared" si="197"/>
        <v>19349.550000000003</v>
      </c>
    </row>
    <row r="12668" spans="1:5" ht="15.6">
      <c r="A12668" s="3246" t="s">
        <v>32395</v>
      </c>
      <c r="B12668" s="1763" t="s">
        <v>32396</v>
      </c>
      <c r="C12668" s="1763" t="s">
        <v>22460</v>
      </c>
      <c r="D12668" s="1764">
        <v>35273</v>
      </c>
      <c r="E12668" s="1104">
        <f t="shared" si="197"/>
        <v>19400.150000000001</v>
      </c>
    </row>
    <row r="12669" spans="1:5" ht="15.6">
      <c r="A12669" s="3245" t="s">
        <v>32397</v>
      </c>
      <c r="B12669" s="1761" t="s">
        <v>32398</v>
      </c>
      <c r="C12669" s="1761" t="s">
        <v>22460</v>
      </c>
      <c r="D12669" s="1762">
        <v>35273</v>
      </c>
      <c r="E12669" s="1103">
        <f t="shared" si="197"/>
        <v>19400.150000000001</v>
      </c>
    </row>
    <row r="12670" spans="1:5" ht="15.6">
      <c r="A12670" s="3246" t="s">
        <v>27408</v>
      </c>
      <c r="B12670" s="1763" t="s">
        <v>11849</v>
      </c>
      <c r="C12670" s="1763" t="s">
        <v>22460</v>
      </c>
      <c r="D12670" s="1764">
        <v>35417</v>
      </c>
      <c r="E12670" s="1104">
        <f t="shared" si="197"/>
        <v>19479.350000000002</v>
      </c>
    </row>
    <row r="12671" spans="1:5" ht="15.6">
      <c r="A12671" s="3245" t="s">
        <v>27409</v>
      </c>
      <c r="B12671" s="1761" t="s">
        <v>11850</v>
      </c>
      <c r="C12671" s="1761" t="s">
        <v>22460</v>
      </c>
      <c r="D12671" s="1762">
        <v>35417</v>
      </c>
      <c r="E12671" s="1103">
        <f t="shared" si="197"/>
        <v>19479.350000000002</v>
      </c>
    </row>
    <row r="12672" spans="1:5" ht="15.6">
      <c r="A12672" s="3246" t="s">
        <v>33918</v>
      </c>
      <c r="B12672" s="1763" t="s">
        <v>33919</v>
      </c>
      <c r="C12672" s="1763" t="s">
        <v>22460</v>
      </c>
      <c r="D12672" s="1764">
        <v>35425</v>
      </c>
      <c r="E12672" s="1104">
        <f t="shared" si="197"/>
        <v>19483.75</v>
      </c>
    </row>
    <row r="12673" spans="1:5" ht="15.6">
      <c r="A12673" s="3245" t="s">
        <v>33920</v>
      </c>
      <c r="B12673" s="1761" t="s">
        <v>33921</v>
      </c>
      <c r="C12673" s="1761" t="s">
        <v>22460</v>
      </c>
      <c r="D12673" s="1762">
        <v>35425</v>
      </c>
      <c r="E12673" s="1103">
        <f t="shared" si="197"/>
        <v>19483.75</v>
      </c>
    </row>
    <row r="12674" spans="1:5" ht="15.6">
      <c r="A12674" s="3246" t="s">
        <v>33922</v>
      </c>
      <c r="B12674" s="1763" t="s">
        <v>33923</v>
      </c>
      <c r="C12674" s="1763" t="s">
        <v>22460</v>
      </c>
      <c r="D12674" s="1764">
        <v>35495</v>
      </c>
      <c r="E12674" s="1104">
        <f t="shared" si="197"/>
        <v>19522.25</v>
      </c>
    </row>
    <row r="12675" spans="1:5" ht="15.6">
      <c r="A12675" s="3245" t="s">
        <v>33924</v>
      </c>
      <c r="B12675" s="1761" t="s">
        <v>33925</v>
      </c>
      <c r="C12675" s="1761" t="s">
        <v>22460</v>
      </c>
      <c r="D12675" s="1762">
        <v>35495</v>
      </c>
      <c r="E12675" s="1103">
        <f t="shared" si="197"/>
        <v>19522.25</v>
      </c>
    </row>
    <row r="12676" spans="1:5" ht="15.6">
      <c r="A12676" s="3246" t="s">
        <v>32399</v>
      </c>
      <c r="B12676" s="1763" t="s">
        <v>32400</v>
      </c>
      <c r="C12676" s="1763" t="s">
        <v>22460</v>
      </c>
      <c r="D12676" s="1764">
        <v>35548</v>
      </c>
      <c r="E12676" s="1104">
        <f t="shared" si="197"/>
        <v>19551.400000000001</v>
      </c>
    </row>
    <row r="12677" spans="1:5" ht="15.6">
      <c r="A12677" s="3245" t="s">
        <v>32401</v>
      </c>
      <c r="B12677" s="1761" t="s">
        <v>32402</v>
      </c>
      <c r="C12677" s="1761" t="s">
        <v>22460</v>
      </c>
      <c r="D12677" s="1762">
        <v>35548</v>
      </c>
      <c r="E12677" s="1103">
        <f t="shared" si="197"/>
        <v>19551.400000000001</v>
      </c>
    </row>
    <row r="12678" spans="1:5" ht="15.6">
      <c r="A12678" s="3246" t="s">
        <v>33926</v>
      </c>
      <c r="B12678" s="1763" t="s">
        <v>33927</v>
      </c>
      <c r="C12678" s="1763" t="s">
        <v>22460</v>
      </c>
      <c r="D12678" s="1764">
        <v>35634</v>
      </c>
      <c r="E12678" s="1104">
        <f t="shared" si="197"/>
        <v>19598.7</v>
      </c>
    </row>
    <row r="12679" spans="1:5" ht="15.6">
      <c r="A12679" s="3245" t="s">
        <v>33928</v>
      </c>
      <c r="B12679" s="1761" t="s">
        <v>33929</v>
      </c>
      <c r="C12679" s="1761" t="s">
        <v>22460</v>
      </c>
      <c r="D12679" s="1762">
        <v>35634</v>
      </c>
      <c r="E12679" s="1103">
        <f t="shared" si="197"/>
        <v>19598.7</v>
      </c>
    </row>
    <row r="12680" spans="1:5" ht="15.6">
      <c r="A12680" s="3246" t="s">
        <v>27410</v>
      </c>
      <c r="B12680" s="1763" t="s">
        <v>27411</v>
      </c>
      <c r="C12680" s="1763" t="s">
        <v>22460</v>
      </c>
      <c r="D12680" s="1764">
        <v>35902</v>
      </c>
      <c r="E12680" s="1104">
        <f t="shared" si="197"/>
        <v>19746.100000000002</v>
      </c>
    </row>
    <row r="12681" spans="1:5" ht="15.6">
      <c r="A12681" s="3245" t="s">
        <v>27412</v>
      </c>
      <c r="B12681" s="1761" t="s">
        <v>27413</v>
      </c>
      <c r="C12681" s="1761" t="s">
        <v>22460</v>
      </c>
      <c r="D12681" s="1762">
        <v>35902</v>
      </c>
      <c r="E12681" s="1103">
        <f t="shared" si="197"/>
        <v>19746.100000000002</v>
      </c>
    </row>
    <row r="12682" spans="1:5" ht="15.6">
      <c r="A12682" s="3246" t="s">
        <v>27414</v>
      </c>
      <c r="B12682" s="1763" t="s">
        <v>5328</v>
      </c>
      <c r="C12682" s="1763" t="s">
        <v>22460</v>
      </c>
      <c r="D12682" s="1764">
        <v>36040</v>
      </c>
      <c r="E12682" s="1104">
        <f t="shared" si="197"/>
        <v>19822</v>
      </c>
    </row>
    <row r="12683" spans="1:5" ht="15.6">
      <c r="A12683" s="3245" t="s">
        <v>27415</v>
      </c>
      <c r="B12683" s="1761" t="s">
        <v>5329</v>
      </c>
      <c r="C12683" s="1761" t="s">
        <v>22460</v>
      </c>
      <c r="D12683" s="1762">
        <v>36040</v>
      </c>
      <c r="E12683" s="1103">
        <f t="shared" si="197"/>
        <v>19822</v>
      </c>
    </row>
    <row r="12684" spans="1:5" ht="15.6">
      <c r="A12684" s="3246" t="s">
        <v>32403</v>
      </c>
      <c r="B12684" s="1763" t="s">
        <v>32404</v>
      </c>
      <c r="C12684" s="1763" t="s">
        <v>22460</v>
      </c>
      <c r="D12684" s="1764">
        <v>36161</v>
      </c>
      <c r="E12684" s="1104">
        <f t="shared" si="197"/>
        <v>19888.550000000003</v>
      </c>
    </row>
    <row r="12685" spans="1:5" ht="15.6">
      <c r="A12685" s="3245" t="s">
        <v>32405</v>
      </c>
      <c r="B12685" s="1761" t="s">
        <v>32406</v>
      </c>
      <c r="C12685" s="1761" t="s">
        <v>22460</v>
      </c>
      <c r="D12685" s="1762">
        <v>36161</v>
      </c>
      <c r="E12685" s="1103">
        <f t="shared" ref="E12685:E12748" si="198">D12685*(100%-$E$8)</f>
        <v>19888.550000000003</v>
      </c>
    </row>
    <row r="12686" spans="1:5" ht="15.6">
      <c r="A12686" s="3246" t="s">
        <v>32407</v>
      </c>
      <c r="B12686" s="1763" t="s">
        <v>32408</v>
      </c>
      <c r="C12686" s="1763" t="s">
        <v>22460</v>
      </c>
      <c r="D12686" s="1764">
        <v>36460</v>
      </c>
      <c r="E12686" s="1104">
        <f t="shared" si="198"/>
        <v>20053</v>
      </c>
    </row>
    <row r="12687" spans="1:5" ht="15.6">
      <c r="A12687" s="3245" t="s">
        <v>32409</v>
      </c>
      <c r="B12687" s="1761" t="s">
        <v>32410</v>
      </c>
      <c r="C12687" s="1761" t="s">
        <v>22460</v>
      </c>
      <c r="D12687" s="1762">
        <v>36460</v>
      </c>
      <c r="E12687" s="1103">
        <f t="shared" si="198"/>
        <v>20053</v>
      </c>
    </row>
    <row r="12688" spans="1:5" ht="15.6">
      <c r="A12688" s="3246" t="s">
        <v>27416</v>
      </c>
      <c r="B12688" s="1763" t="s">
        <v>27417</v>
      </c>
      <c r="C12688" s="1763" t="s">
        <v>22460</v>
      </c>
      <c r="D12688" s="1764">
        <v>36670</v>
      </c>
      <c r="E12688" s="1104">
        <f t="shared" si="198"/>
        <v>20168.5</v>
      </c>
    </row>
    <row r="12689" spans="1:5" ht="15.6">
      <c r="A12689" s="3245" t="s">
        <v>27418</v>
      </c>
      <c r="B12689" s="1761" t="s">
        <v>27419</v>
      </c>
      <c r="C12689" s="1761" t="s">
        <v>22460</v>
      </c>
      <c r="D12689" s="1762">
        <v>36670</v>
      </c>
      <c r="E12689" s="1103">
        <f t="shared" si="198"/>
        <v>20168.5</v>
      </c>
    </row>
    <row r="12690" spans="1:5" ht="15.6">
      <c r="A12690" s="3246" t="s">
        <v>27420</v>
      </c>
      <c r="B12690" s="1763" t="s">
        <v>27421</v>
      </c>
      <c r="C12690" s="1763" t="s">
        <v>22460</v>
      </c>
      <c r="D12690" s="1764">
        <v>36705</v>
      </c>
      <c r="E12690" s="1104">
        <f t="shared" si="198"/>
        <v>20187.75</v>
      </c>
    </row>
    <row r="12691" spans="1:5" ht="15.6">
      <c r="A12691" s="3245" t="s">
        <v>27422</v>
      </c>
      <c r="B12691" s="1761" t="s">
        <v>27423</v>
      </c>
      <c r="C12691" s="1761" t="s">
        <v>22460</v>
      </c>
      <c r="D12691" s="1762">
        <v>36705</v>
      </c>
      <c r="E12691" s="1103">
        <f t="shared" si="198"/>
        <v>20187.75</v>
      </c>
    </row>
    <row r="12692" spans="1:5" ht="15.6">
      <c r="A12692" s="3246" t="s">
        <v>32411</v>
      </c>
      <c r="B12692" s="1763" t="s">
        <v>32412</v>
      </c>
      <c r="C12692" s="1763" t="s">
        <v>22460</v>
      </c>
      <c r="D12692" s="1764">
        <v>36784</v>
      </c>
      <c r="E12692" s="1104">
        <f t="shared" si="198"/>
        <v>20231.2</v>
      </c>
    </row>
    <row r="12693" spans="1:5" ht="15.6">
      <c r="A12693" s="3245" t="s">
        <v>32413</v>
      </c>
      <c r="B12693" s="1761" t="s">
        <v>32414</v>
      </c>
      <c r="C12693" s="1761" t="s">
        <v>22460</v>
      </c>
      <c r="D12693" s="1762">
        <v>36784</v>
      </c>
      <c r="E12693" s="1103">
        <f t="shared" si="198"/>
        <v>20231.2</v>
      </c>
    </row>
    <row r="12694" spans="1:5" ht="15.6">
      <c r="A12694" s="3246" t="s">
        <v>27424</v>
      </c>
      <c r="B12694" s="1763" t="s">
        <v>5326</v>
      </c>
      <c r="C12694" s="1763" t="s">
        <v>22460</v>
      </c>
      <c r="D12694" s="1764">
        <v>36809</v>
      </c>
      <c r="E12694" s="1104">
        <f t="shared" si="198"/>
        <v>20244.95</v>
      </c>
    </row>
    <row r="12695" spans="1:5" ht="15.6">
      <c r="A12695" s="3245" t="s">
        <v>27425</v>
      </c>
      <c r="B12695" s="1761" t="s">
        <v>5327</v>
      </c>
      <c r="C12695" s="1761" t="s">
        <v>22460</v>
      </c>
      <c r="D12695" s="1762">
        <v>36809</v>
      </c>
      <c r="E12695" s="1103">
        <f t="shared" si="198"/>
        <v>20244.95</v>
      </c>
    </row>
    <row r="12696" spans="1:5" ht="15.6">
      <c r="A12696" s="3246" t="s">
        <v>27426</v>
      </c>
      <c r="B12696" s="1763" t="s">
        <v>11864</v>
      </c>
      <c r="C12696" s="1763" t="s">
        <v>22460</v>
      </c>
      <c r="D12696" s="1764">
        <v>36843</v>
      </c>
      <c r="E12696" s="1104">
        <f t="shared" si="198"/>
        <v>20263.650000000001</v>
      </c>
    </row>
    <row r="12697" spans="1:5" ht="15.6">
      <c r="A12697" s="3245" t="s">
        <v>27427</v>
      </c>
      <c r="B12697" s="1761" t="s">
        <v>11866</v>
      </c>
      <c r="C12697" s="1761" t="s">
        <v>22460</v>
      </c>
      <c r="D12697" s="1762">
        <v>36843</v>
      </c>
      <c r="E12697" s="1103">
        <f t="shared" si="198"/>
        <v>20263.650000000001</v>
      </c>
    </row>
    <row r="12698" spans="1:5" ht="15.6">
      <c r="A12698" s="3246" t="s">
        <v>32415</v>
      </c>
      <c r="B12698" s="1763" t="s">
        <v>32416</v>
      </c>
      <c r="C12698" s="1763" t="s">
        <v>22460</v>
      </c>
      <c r="D12698" s="1764">
        <v>37228</v>
      </c>
      <c r="E12698" s="1104">
        <f t="shared" si="198"/>
        <v>20475.400000000001</v>
      </c>
    </row>
    <row r="12699" spans="1:5" ht="15.6">
      <c r="A12699" s="3245" t="s">
        <v>32417</v>
      </c>
      <c r="B12699" s="1761" t="s">
        <v>32418</v>
      </c>
      <c r="C12699" s="1761" t="s">
        <v>22460</v>
      </c>
      <c r="D12699" s="1762">
        <v>37228</v>
      </c>
      <c r="E12699" s="1103">
        <f t="shared" si="198"/>
        <v>20475.400000000001</v>
      </c>
    </row>
    <row r="12700" spans="1:5" ht="15.6">
      <c r="A12700" s="3246" t="s">
        <v>32419</v>
      </c>
      <c r="B12700" s="1763" t="s">
        <v>32420</v>
      </c>
      <c r="C12700" s="1763" t="s">
        <v>22460</v>
      </c>
      <c r="D12700" s="1764">
        <v>37262</v>
      </c>
      <c r="E12700" s="1104">
        <f t="shared" si="198"/>
        <v>20494.100000000002</v>
      </c>
    </row>
    <row r="12701" spans="1:5" ht="15.6">
      <c r="A12701" s="3245" t="s">
        <v>32421</v>
      </c>
      <c r="B12701" s="1761" t="s">
        <v>32422</v>
      </c>
      <c r="C12701" s="1761" t="s">
        <v>22460</v>
      </c>
      <c r="D12701" s="1762">
        <v>37262</v>
      </c>
      <c r="E12701" s="1103">
        <f t="shared" si="198"/>
        <v>20494.100000000002</v>
      </c>
    </row>
    <row r="12702" spans="1:5" ht="15.6">
      <c r="A12702" s="3246" t="s">
        <v>27428</v>
      </c>
      <c r="B12702" s="1763" t="s">
        <v>5334</v>
      </c>
      <c r="C12702" s="1763" t="s">
        <v>22460</v>
      </c>
      <c r="D12702" s="1764">
        <v>37461</v>
      </c>
      <c r="E12702" s="1104">
        <f t="shared" si="198"/>
        <v>20603.550000000003</v>
      </c>
    </row>
    <row r="12703" spans="1:5" ht="15.6">
      <c r="A12703" s="3245" t="s">
        <v>27429</v>
      </c>
      <c r="B12703" s="1761" t="s">
        <v>5335</v>
      </c>
      <c r="C12703" s="1761" t="s">
        <v>22460</v>
      </c>
      <c r="D12703" s="1762">
        <v>37461</v>
      </c>
      <c r="E12703" s="1103">
        <f t="shared" si="198"/>
        <v>20603.550000000003</v>
      </c>
    </row>
    <row r="12704" spans="1:5" ht="15.6">
      <c r="A12704" s="3246" t="s">
        <v>32423</v>
      </c>
      <c r="B12704" s="1763" t="s">
        <v>32424</v>
      </c>
      <c r="C12704" s="1763" t="s">
        <v>22460</v>
      </c>
      <c r="D12704" s="1764">
        <v>37552</v>
      </c>
      <c r="E12704" s="1104">
        <f t="shared" si="198"/>
        <v>20653.600000000002</v>
      </c>
    </row>
    <row r="12705" spans="1:5" ht="15.6">
      <c r="A12705" s="3245" t="s">
        <v>32425</v>
      </c>
      <c r="B12705" s="1761" t="s">
        <v>32426</v>
      </c>
      <c r="C12705" s="1761" t="s">
        <v>22460</v>
      </c>
      <c r="D12705" s="1762">
        <v>37552</v>
      </c>
      <c r="E12705" s="1103">
        <f t="shared" si="198"/>
        <v>20653.600000000002</v>
      </c>
    </row>
    <row r="12706" spans="1:5" ht="15.6">
      <c r="A12706" s="3246" t="s">
        <v>32427</v>
      </c>
      <c r="B12706" s="1763" t="s">
        <v>32428</v>
      </c>
      <c r="C12706" s="1763" t="s">
        <v>22460</v>
      </c>
      <c r="D12706" s="1764">
        <v>37586</v>
      </c>
      <c r="E12706" s="1104">
        <f t="shared" si="198"/>
        <v>20672.300000000003</v>
      </c>
    </row>
    <row r="12707" spans="1:5" ht="15.6">
      <c r="A12707" s="3245" t="s">
        <v>32429</v>
      </c>
      <c r="B12707" s="1761" t="s">
        <v>32430</v>
      </c>
      <c r="C12707" s="1761" t="s">
        <v>22460</v>
      </c>
      <c r="D12707" s="1762">
        <v>37586</v>
      </c>
      <c r="E12707" s="1103">
        <f t="shared" si="198"/>
        <v>20672.300000000003</v>
      </c>
    </row>
    <row r="12708" spans="1:5" ht="15.6">
      <c r="A12708" s="3246" t="s">
        <v>32431</v>
      </c>
      <c r="B12708" s="1763" t="s">
        <v>32432</v>
      </c>
      <c r="C12708" s="1763" t="s">
        <v>22460</v>
      </c>
      <c r="D12708" s="1764">
        <v>38205</v>
      </c>
      <c r="E12708" s="1104">
        <f t="shared" si="198"/>
        <v>21012.75</v>
      </c>
    </row>
    <row r="12709" spans="1:5" ht="15.6">
      <c r="A12709" s="3245" t="s">
        <v>32433</v>
      </c>
      <c r="B12709" s="1761" t="s">
        <v>32434</v>
      </c>
      <c r="C12709" s="1761" t="s">
        <v>22460</v>
      </c>
      <c r="D12709" s="1762">
        <v>38205</v>
      </c>
      <c r="E12709" s="1103">
        <f t="shared" si="198"/>
        <v>21012.75</v>
      </c>
    </row>
    <row r="12710" spans="1:5" ht="15.6">
      <c r="A12710" s="3246" t="s">
        <v>27430</v>
      </c>
      <c r="B12710" s="1763" t="s">
        <v>5336</v>
      </c>
      <c r="C12710" s="1763" t="s">
        <v>22460</v>
      </c>
      <c r="D12710" s="1764">
        <v>38720</v>
      </c>
      <c r="E12710" s="1104">
        <f t="shared" si="198"/>
        <v>21296</v>
      </c>
    </row>
    <row r="12711" spans="1:5" ht="15.6">
      <c r="A12711" s="3245" t="s">
        <v>27431</v>
      </c>
      <c r="B12711" s="1761" t="s">
        <v>5337</v>
      </c>
      <c r="C12711" s="1761" t="s">
        <v>22460</v>
      </c>
      <c r="D12711" s="1762">
        <v>38720</v>
      </c>
      <c r="E12711" s="1103">
        <f t="shared" si="198"/>
        <v>21296</v>
      </c>
    </row>
    <row r="12712" spans="1:5" ht="15.6">
      <c r="A12712" s="3246" t="s">
        <v>32435</v>
      </c>
      <c r="B12712" s="1763" t="s">
        <v>32436</v>
      </c>
      <c r="C12712" s="1763" t="s">
        <v>22460</v>
      </c>
      <c r="D12712" s="1764">
        <v>39464</v>
      </c>
      <c r="E12712" s="1104">
        <f t="shared" si="198"/>
        <v>21705.200000000001</v>
      </c>
    </row>
    <row r="12713" spans="1:5" ht="15.6">
      <c r="A12713" s="3245" t="s">
        <v>32437</v>
      </c>
      <c r="B12713" s="1761" t="s">
        <v>32438</v>
      </c>
      <c r="C12713" s="1761" t="s">
        <v>22460</v>
      </c>
      <c r="D12713" s="1762">
        <v>39464</v>
      </c>
      <c r="E12713" s="1103">
        <f t="shared" si="198"/>
        <v>21705.200000000001</v>
      </c>
    </row>
    <row r="12714" spans="1:5" ht="15.6">
      <c r="A12714" s="3246" t="s">
        <v>27432</v>
      </c>
      <c r="B12714" s="1763" t="s">
        <v>11851</v>
      </c>
      <c r="C12714" s="1763" t="s">
        <v>22460</v>
      </c>
      <c r="D12714" s="1764">
        <v>39761</v>
      </c>
      <c r="E12714" s="1104">
        <f t="shared" si="198"/>
        <v>21868.550000000003</v>
      </c>
    </row>
    <row r="12715" spans="1:5" ht="15.6">
      <c r="A12715" s="3245" t="s">
        <v>27433</v>
      </c>
      <c r="B12715" s="1761" t="s">
        <v>11852</v>
      </c>
      <c r="C12715" s="1761" t="s">
        <v>22460</v>
      </c>
      <c r="D12715" s="1762">
        <v>39761</v>
      </c>
      <c r="E12715" s="1103">
        <f t="shared" si="198"/>
        <v>21868.550000000003</v>
      </c>
    </row>
    <row r="12716" spans="1:5" ht="15.6">
      <c r="A12716" s="3246" t="s">
        <v>32439</v>
      </c>
      <c r="B12716" s="1763" t="s">
        <v>32440</v>
      </c>
      <c r="C12716" s="1763" t="s">
        <v>22460</v>
      </c>
      <c r="D12716" s="1764">
        <v>40505</v>
      </c>
      <c r="E12716" s="1104">
        <f t="shared" si="198"/>
        <v>22277.75</v>
      </c>
    </row>
    <row r="12717" spans="1:5" ht="15.6">
      <c r="A12717" s="3245" t="s">
        <v>32441</v>
      </c>
      <c r="B12717" s="1761" t="s">
        <v>32442</v>
      </c>
      <c r="C12717" s="1761" t="s">
        <v>22460</v>
      </c>
      <c r="D12717" s="1762">
        <v>40505</v>
      </c>
      <c r="E12717" s="1103">
        <f t="shared" si="198"/>
        <v>22277.75</v>
      </c>
    </row>
    <row r="12718" spans="1:5" ht="15.6">
      <c r="A12718" s="3246" t="s">
        <v>33930</v>
      </c>
      <c r="B12718" s="1763" t="s">
        <v>33931</v>
      </c>
      <c r="C12718" s="1763" t="s">
        <v>22460</v>
      </c>
      <c r="D12718" s="1764">
        <v>42503</v>
      </c>
      <c r="E12718" s="1104">
        <f t="shared" si="198"/>
        <v>23376.65</v>
      </c>
    </row>
    <row r="12719" spans="1:5" ht="15.6">
      <c r="A12719" s="3245" t="s">
        <v>33932</v>
      </c>
      <c r="B12719" s="1761" t="s">
        <v>33933</v>
      </c>
      <c r="C12719" s="1761" t="s">
        <v>22460</v>
      </c>
      <c r="D12719" s="1762">
        <v>42503</v>
      </c>
      <c r="E12719" s="1103">
        <f t="shared" si="198"/>
        <v>23376.65</v>
      </c>
    </row>
    <row r="12720" spans="1:5" ht="15.6">
      <c r="A12720" s="3246" t="s">
        <v>33934</v>
      </c>
      <c r="B12720" s="1763" t="s">
        <v>33935</v>
      </c>
      <c r="C12720" s="1763" t="s">
        <v>22460</v>
      </c>
      <c r="D12720" s="1764">
        <v>43026</v>
      </c>
      <c r="E12720" s="1104">
        <f t="shared" si="198"/>
        <v>23664.300000000003</v>
      </c>
    </row>
    <row r="12721" spans="1:5" ht="15.6">
      <c r="A12721" s="3245" t="s">
        <v>33936</v>
      </c>
      <c r="B12721" s="1761" t="s">
        <v>33937</v>
      </c>
      <c r="C12721" s="1761" t="s">
        <v>22460</v>
      </c>
      <c r="D12721" s="1762">
        <v>43026</v>
      </c>
      <c r="E12721" s="1103">
        <f t="shared" si="198"/>
        <v>23664.300000000003</v>
      </c>
    </row>
    <row r="12722" spans="1:5" ht="15.6">
      <c r="A12722" s="3246" t="s">
        <v>33938</v>
      </c>
      <c r="B12722" s="1763" t="s">
        <v>33939</v>
      </c>
      <c r="C12722" s="1763" t="s">
        <v>22460</v>
      </c>
      <c r="D12722" s="1764">
        <v>43444</v>
      </c>
      <c r="E12722" s="1104">
        <f t="shared" si="198"/>
        <v>23894.2</v>
      </c>
    </row>
    <row r="12723" spans="1:5" ht="15.6">
      <c r="A12723" s="3245" t="s">
        <v>33940</v>
      </c>
      <c r="B12723" s="1761" t="s">
        <v>33941</v>
      </c>
      <c r="C12723" s="1761" t="s">
        <v>22460</v>
      </c>
      <c r="D12723" s="1762">
        <v>43444</v>
      </c>
      <c r="E12723" s="1103">
        <f t="shared" si="198"/>
        <v>23894.2</v>
      </c>
    </row>
    <row r="12724" spans="1:5" ht="15.6">
      <c r="A12724" s="3246" t="s">
        <v>33942</v>
      </c>
      <c r="B12724" s="1763" t="s">
        <v>33943</v>
      </c>
      <c r="C12724" s="1763" t="s">
        <v>22460</v>
      </c>
      <c r="D12724" s="1764">
        <v>44630</v>
      </c>
      <c r="E12724" s="1104">
        <f t="shared" si="198"/>
        <v>24546.500000000004</v>
      </c>
    </row>
    <row r="12725" spans="1:5" ht="15.6">
      <c r="A12725" s="3245" t="s">
        <v>33944</v>
      </c>
      <c r="B12725" s="1761" t="s">
        <v>33945</v>
      </c>
      <c r="C12725" s="1761" t="s">
        <v>22460</v>
      </c>
      <c r="D12725" s="1762">
        <v>44630</v>
      </c>
      <c r="E12725" s="1103">
        <f t="shared" si="198"/>
        <v>24546.500000000004</v>
      </c>
    </row>
    <row r="12726" spans="1:5" ht="15.6">
      <c r="A12726" s="3246" t="s">
        <v>33946</v>
      </c>
      <c r="B12726" s="1763" t="s">
        <v>33947</v>
      </c>
      <c r="C12726" s="1763" t="s">
        <v>22460</v>
      </c>
      <c r="D12726" s="1764">
        <v>45153</v>
      </c>
      <c r="E12726" s="1104">
        <f t="shared" si="198"/>
        <v>24834.15</v>
      </c>
    </row>
    <row r="12727" spans="1:5" ht="15.6">
      <c r="A12727" s="3245" t="s">
        <v>33948</v>
      </c>
      <c r="B12727" s="1761" t="s">
        <v>33949</v>
      </c>
      <c r="C12727" s="1761" t="s">
        <v>22460</v>
      </c>
      <c r="D12727" s="1762">
        <v>45153</v>
      </c>
      <c r="E12727" s="1103">
        <f t="shared" si="198"/>
        <v>24834.15</v>
      </c>
    </row>
    <row r="12728" spans="1:5" ht="15.6">
      <c r="A12728" s="3246" t="s">
        <v>33950</v>
      </c>
      <c r="B12728" s="1763" t="s">
        <v>33951</v>
      </c>
      <c r="C12728" s="1763" t="s">
        <v>22460</v>
      </c>
      <c r="D12728" s="1764">
        <v>45327</v>
      </c>
      <c r="E12728" s="1104">
        <f t="shared" si="198"/>
        <v>24929.850000000002</v>
      </c>
    </row>
    <row r="12729" spans="1:5" ht="15.6">
      <c r="A12729" s="3245" t="s">
        <v>33952</v>
      </c>
      <c r="B12729" s="1761" t="s">
        <v>33953</v>
      </c>
      <c r="C12729" s="1761" t="s">
        <v>22460</v>
      </c>
      <c r="D12729" s="1762">
        <v>45327</v>
      </c>
      <c r="E12729" s="1103">
        <f t="shared" si="198"/>
        <v>24929.850000000002</v>
      </c>
    </row>
    <row r="12730" spans="1:5" ht="15.6">
      <c r="A12730" s="3246" t="s">
        <v>33954</v>
      </c>
      <c r="B12730" s="1763" t="s">
        <v>33955</v>
      </c>
      <c r="C12730" s="1763" t="s">
        <v>22460</v>
      </c>
      <c r="D12730" s="1764">
        <v>45676</v>
      </c>
      <c r="E12730" s="1104">
        <f t="shared" si="198"/>
        <v>25121.800000000003</v>
      </c>
    </row>
    <row r="12731" spans="1:5" ht="15.6">
      <c r="A12731" s="3245" t="s">
        <v>33956</v>
      </c>
      <c r="B12731" s="1761" t="s">
        <v>33957</v>
      </c>
      <c r="C12731" s="1761" t="s">
        <v>22460</v>
      </c>
      <c r="D12731" s="1762">
        <v>45676</v>
      </c>
      <c r="E12731" s="1103">
        <f t="shared" si="198"/>
        <v>25121.800000000003</v>
      </c>
    </row>
    <row r="12732" spans="1:5" ht="15.6">
      <c r="A12732" s="3246" t="s">
        <v>33958</v>
      </c>
      <c r="B12732" s="1763" t="s">
        <v>33959</v>
      </c>
      <c r="C12732" s="1763" t="s">
        <v>22460</v>
      </c>
      <c r="D12732" s="1764">
        <v>45711</v>
      </c>
      <c r="E12732" s="1104">
        <f t="shared" si="198"/>
        <v>25141.050000000003</v>
      </c>
    </row>
    <row r="12733" spans="1:5" ht="15.6">
      <c r="A12733" s="3245" t="s">
        <v>33960</v>
      </c>
      <c r="B12733" s="1761" t="s">
        <v>33961</v>
      </c>
      <c r="C12733" s="1761" t="s">
        <v>22460</v>
      </c>
      <c r="D12733" s="1762">
        <v>45711</v>
      </c>
      <c r="E12733" s="1103">
        <f t="shared" si="198"/>
        <v>25141.050000000003</v>
      </c>
    </row>
    <row r="12734" spans="1:5" ht="15.6">
      <c r="A12734" s="3246" t="s">
        <v>33962</v>
      </c>
      <c r="B12734" s="1763" t="s">
        <v>33963</v>
      </c>
      <c r="C12734" s="1763" t="s">
        <v>22460</v>
      </c>
      <c r="D12734" s="1764">
        <v>49860</v>
      </c>
      <c r="E12734" s="1104">
        <f t="shared" si="198"/>
        <v>27423.000000000004</v>
      </c>
    </row>
    <row r="12735" spans="1:5" ht="15.6">
      <c r="A12735" s="3245" t="s">
        <v>33964</v>
      </c>
      <c r="B12735" s="1761" t="s">
        <v>33965</v>
      </c>
      <c r="C12735" s="1761" t="s">
        <v>22460</v>
      </c>
      <c r="D12735" s="1762">
        <v>49860</v>
      </c>
      <c r="E12735" s="1103">
        <f t="shared" si="198"/>
        <v>27423.000000000004</v>
      </c>
    </row>
    <row r="12736" spans="1:5" ht="15.6">
      <c r="A12736" s="3246" t="s">
        <v>33966</v>
      </c>
      <c r="B12736" s="1763" t="s">
        <v>33967</v>
      </c>
      <c r="C12736" s="1763" t="s">
        <v>22460</v>
      </c>
      <c r="D12736" s="1764">
        <v>51150</v>
      </c>
      <c r="E12736" s="1104">
        <f t="shared" si="198"/>
        <v>28132.500000000004</v>
      </c>
    </row>
    <row r="12737" spans="1:5" ht="15.6">
      <c r="A12737" s="3245" t="s">
        <v>33968</v>
      </c>
      <c r="B12737" s="1761" t="s">
        <v>33969</v>
      </c>
      <c r="C12737" s="1761" t="s">
        <v>22460</v>
      </c>
      <c r="D12737" s="1762">
        <v>51150</v>
      </c>
      <c r="E12737" s="1103">
        <f t="shared" si="198"/>
        <v>28132.500000000004</v>
      </c>
    </row>
    <row r="12738" spans="1:5" ht="15.6">
      <c r="A12738" s="3246" t="s">
        <v>33970</v>
      </c>
      <c r="B12738" s="1763" t="s">
        <v>33971</v>
      </c>
      <c r="C12738" s="1763" t="s">
        <v>22460</v>
      </c>
      <c r="D12738" s="1764">
        <v>52301</v>
      </c>
      <c r="E12738" s="1104">
        <f t="shared" si="198"/>
        <v>28765.550000000003</v>
      </c>
    </row>
    <row r="12739" spans="1:5" ht="15.6">
      <c r="A12739" s="3245" t="s">
        <v>33972</v>
      </c>
      <c r="B12739" s="1761" t="s">
        <v>33973</v>
      </c>
      <c r="C12739" s="1761" t="s">
        <v>22460</v>
      </c>
      <c r="D12739" s="1762">
        <v>52301</v>
      </c>
      <c r="E12739" s="1103">
        <f t="shared" si="198"/>
        <v>28765.550000000003</v>
      </c>
    </row>
    <row r="12740" spans="1:5" ht="15.6">
      <c r="A12740" s="3246" t="s">
        <v>29421</v>
      </c>
      <c r="B12740" s="1763" t="s">
        <v>29422</v>
      </c>
      <c r="C12740" s="1763" t="s">
        <v>22460</v>
      </c>
      <c r="D12740" s="1764">
        <v>17645</v>
      </c>
      <c r="E12740" s="1104">
        <f t="shared" si="198"/>
        <v>9704.75</v>
      </c>
    </row>
    <row r="12741" spans="1:5" ht="15.6">
      <c r="A12741" s="3245" t="s">
        <v>29423</v>
      </c>
      <c r="B12741" s="1761" t="s">
        <v>29424</v>
      </c>
      <c r="C12741" s="1761" t="s">
        <v>22460</v>
      </c>
      <c r="D12741" s="1762">
        <v>17645</v>
      </c>
      <c r="E12741" s="1103">
        <f t="shared" si="198"/>
        <v>9704.75</v>
      </c>
    </row>
    <row r="12742" spans="1:5" ht="15.6">
      <c r="A12742" s="3246" t="s">
        <v>27434</v>
      </c>
      <c r="B12742" s="1763" t="s">
        <v>5963</v>
      </c>
      <c r="C12742" s="1763" t="s">
        <v>22460</v>
      </c>
      <c r="D12742" s="1764">
        <v>17831</v>
      </c>
      <c r="E12742" s="1104">
        <f t="shared" si="198"/>
        <v>9807.0500000000011</v>
      </c>
    </row>
    <row r="12743" spans="1:5" ht="15.6">
      <c r="A12743" s="3245" t="s">
        <v>27435</v>
      </c>
      <c r="B12743" s="1761" t="s">
        <v>5964</v>
      </c>
      <c r="C12743" s="1761" t="s">
        <v>22460</v>
      </c>
      <c r="D12743" s="1762">
        <v>17831</v>
      </c>
      <c r="E12743" s="1103">
        <f t="shared" si="198"/>
        <v>9807.0500000000011</v>
      </c>
    </row>
    <row r="12744" spans="1:5" ht="15.6">
      <c r="A12744" s="3246" t="s">
        <v>29425</v>
      </c>
      <c r="B12744" s="1763" t="s">
        <v>29426</v>
      </c>
      <c r="C12744" s="1763" t="s">
        <v>22460</v>
      </c>
      <c r="D12744" s="1764">
        <v>18613</v>
      </c>
      <c r="E12744" s="1104">
        <f t="shared" si="198"/>
        <v>10237.150000000001</v>
      </c>
    </row>
    <row r="12745" spans="1:5" ht="15.6">
      <c r="A12745" s="3245" t="s">
        <v>29427</v>
      </c>
      <c r="B12745" s="1761" t="s">
        <v>29428</v>
      </c>
      <c r="C12745" s="1761" t="s">
        <v>22460</v>
      </c>
      <c r="D12745" s="1762">
        <v>18613</v>
      </c>
      <c r="E12745" s="1103">
        <f t="shared" si="198"/>
        <v>10237.150000000001</v>
      </c>
    </row>
    <row r="12746" spans="1:5" ht="15.6">
      <c r="A12746" s="3246" t="s">
        <v>27436</v>
      </c>
      <c r="B12746" s="1763" t="s">
        <v>5967</v>
      </c>
      <c r="C12746" s="1763" t="s">
        <v>22460</v>
      </c>
      <c r="D12746" s="1764">
        <v>18799</v>
      </c>
      <c r="E12746" s="1104">
        <f t="shared" si="198"/>
        <v>10339.450000000001</v>
      </c>
    </row>
    <row r="12747" spans="1:5" ht="15.6">
      <c r="A12747" s="3245" t="s">
        <v>27437</v>
      </c>
      <c r="B12747" s="1761" t="s">
        <v>5968</v>
      </c>
      <c r="C12747" s="1761" t="s">
        <v>22460</v>
      </c>
      <c r="D12747" s="1762">
        <v>18799</v>
      </c>
      <c r="E12747" s="1103">
        <f t="shared" si="198"/>
        <v>10339.450000000001</v>
      </c>
    </row>
    <row r="12748" spans="1:5" ht="15.6">
      <c r="A12748" s="3246" t="s">
        <v>29429</v>
      </c>
      <c r="B12748" s="1763" t="s">
        <v>29430</v>
      </c>
      <c r="C12748" s="1763" t="s">
        <v>22460</v>
      </c>
      <c r="D12748" s="1764">
        <v>19185</v>
      </c>
      <c r="E12748" s="1104">
        <f t="shared" si="198"/>
        <v>10551.75</v>
      </c>
    </row>
    <row r="12749" spans="1:5" ht="15.6">
      <c r="A12749" s="3245" t="s">
        <v>29431</v>
      </c>
      <c r="B12749" s="1761" t="s">
        <v>29432</v>
      </c>
      <c r="C12749" s="1761" t="s">
        <v>22460</v>
      </c>
      <c r="D12749" s="1762">
        <v>19185</v>
      </c>
      <c r="E12749" s="1103">
        <f t="shared" ref="E12749:E12812" si="199">D12749*(100%-$E$8)</f>
        <v>10551.75</v>
      </c>
    </row>
    <row r="12750" spans="1:5" ht="15.6">
      <c r="A12750" s="3246" t="s">
        <v>27438</v>
      </c>
      <c r="B12750" s="1763" t="s">
        <v>5965</v>
      </c>
      <c r="C12750" s="1763" t="s">
        <v>22460</v>
      </c>
      <c r="D12750" s="1764">
        <v>19371</v>
      </c>
      <c r="E12750" s="1104">
        <f t="shared" si="199"/>
        <v>10654.050000000001</v>
      </c>
    </row>
    <row r="12751" spans="1:5" ht="15.6">
      <c r="A12751" s="3245" t="s">
        <v>27439</v>
      </c>
      <c r="B12751" s="1761" t="s">
        <v>5966</v>
      </c>
      <c r="C12751" s="1761" t="s">
        <v>22460</v>
      </c>
      <c r="D12751" s="1762">
        <v>19371</v>
      </c>
      <c r="E12751" s="1103">
        <f t="shared" si="199"/>
        <v>10654.050000000001</v>
      </c>
    </row>
    <row r="12752" spans="1:5" ht="15.6">
      <c r="A12752" s="3246" t="s">
        <v>27440</v>
      </c>
      <c r="B12752" s="1763" t="s">
        <v>5969</v>
      </c>
      <c r="C12752" s="1763" t="s">
        <v>22460</v>
      </c>
      <c r="D12752" s="1764">
        <v>20610</v>
      </c>
      <c r="E12752" s="1104">
        <f t="shared" si="199"/>
        <v>11335.500000000002</v>
      </c>
    </row>
    <row r="12753" spans="1:5" ht="15.6">
      <c r="A12753" s="3245" t="s">
        <v>27441</v>
      </c>
      <c r="B12753" s="1761" t="s">
        <v>5970</v>
      </c>
      <c r="C12753" s="1761" t="s">
        <v>22460</v>
      </c>
      <c r="D12753" s="1762">
        <v>20610</v>
      </c>
      <c r="E12753" s="1103">
        <f t="shared" si="199"/>
        <v>11335.500000000002</v>
      </c>
    </row>
    <row r="12754" spans="1:5" ht="15.6">
      <c r="A12754" s="3246" t="s">
        <v>29433</v>
      </c>
      <c r="B12754" s="1763" t="s">
        <v>29434</v>
      </c>
      <c r="C12754" s="1763" t="s">
        <v>22460</v>
      </c>
      <c r="D12754" s="1764">
        <v>20788</v>
      </c>
      <c r="E12754" s="1104">
        <f t="shared" si="199"/>
        <v>11433.400000000001</v>
      </c>
    </row>
    <row r="12755" spans="1:5" ht="15.6">
      <c r="A12755" s="3245" t="s">
        <v>29435</v>
      </c>
      <c r="B12755" s="1761" t="s">
        <v>29436</v>
      </c>
      <c r="C12755" s="1761" t="s">
        <v>22460</v>
      </c>
      <c r="D12755" s="1762">
        <v>20788</v>
      </c>
      <c r="E12755" s="1103">
        <f t="shared" si="199"/>
        <v>11433.400000000001</v>
      </c>
    </row>
    <row r="12756" spans="1:5" ht="15.6">
      <c r="A12756" s="3246" t="s">
        <v>27454</v>
      </c>
      <c r="B12756" s="1763" t="s">
        <v>27455</v>
      </c>
      <c r="C12756" s="1763" t="s">
        <v>22460</v>
      </c>
      <c r="D12756" s="1764">
        <v>20959</v>
      </c>
      <c r="E12756" s="1104">
        <f t="shared" si="199"/>
        <v>11527.45</v>
      </c>
    </row>
    <row r="12757" spans="1:5" ht="15.6">
      <c r="A12757" s="3245" t="s">
        <v>27456</v>
      </c>
      <c r="B12757" s="1761" t="s">
        <v>27457</v>
      </c>
      <c r="C12757" s="1761" t="s">
        <v>22460</v>
      </c>
      <c r="D12757" s="1762">
        <v>20959</v>
      </c>
      <c r="E12757" s="1103">
        <f t="shared" si="199"/>
        <v>11527.45</v>
      </c>
    </row>
    <row r="12758" spans="1:5" ht="15.6">
      <c r="A12758" s="3246" t="s">
        <v>27442</v>
      </c>
      <c r="B12758" s="1763" t="s">
        <v>5971</v>
      </c>
      <c r="C12758" s="1763" t="s">
        <v>22460</v>
      </c>
      <c r="D12758" s="1764">
        <v>21393</v>
      </c>
      <c r="E12758" s="1104">
        <f t="shared" si="199"/>
        <v>11766.150000000001</v>
      </c>
    </row>
    <row r="12759" spans="1:5" ht="15.6">
      <c r="A12759" s="3245" t="s">
        <v>27443</v>
      </c>
      <c r="B12759" s="1761" t="s">
        <v>5972</v>
      </c>
      <c r="C12759" s="1761" t="s">
        <v>22460</v>
      </c>
      <c r="D12759" s="1762">
        <v>21393</v>
      </c>
      <c r="E12759" s="1103">
        <f t="shared" si="199"/>
        <v>11766.150000000001</v>
      </c>
    </row>
    <row r="12760" spans="1:5" ht="15.6">
      <c r="A12760" s="3246" t="s">
        <v>27444</v>
      </c>
      <c r="B12760" s="1763" t="s">
        <v>5973</v>
      </c>
      <c r="C12760" s="1763" t="s">
        <v>22460</v>
      </c>
      <c r="D12760" s="1764">
        <v>21500</v>
      </c>
      <c r="E12760" s="1104">
        <f t="shared" si="199"/>
        <v>11825.000000000002</v>
      </c>
    </row>
    <row r="12761" spans="1:5" ht="15.6">
      <c r="A12761" s="3245" t="s">
        <v>27445</v>
      </c>
      <c r="B12761" s="1761" t="s">
        <v>5974</v>
      </c>
      <c r="C12761" s="1761" t="s">
        <v>22460</v>
      </c>
      <c r="D12761" s="1762">
        <v>21500</v>
      </c>
      <c r="E12761" s="1103">
        <f t="shared" si="199"/>
        <v>11825.000000000002</v>
      </c>
    </row>
    <row r="12762" spans="1:5" ht="15.6">
      <c r="A12762" s="3246" t="s">
        <v>29437</v>
      </c>
      <c r="B12762" s="1763" t="s">
        <v>29438</v>
      </c>
      <c r="C12762" s="1763" t="s">
        <v>22460</v>
      </c>
      <c r="D12762" s="1764">
        <v>21539</v>
      </c>
      <c r="E12762" s="1104">
        <f t="shared" si="199"/>
        <v>11846.45</v>
      </c>
    </row>
    <row r="12763" spans="1:5" ht="15.6">
      <c r="A12763" s="3245" t="s">
        <v>29439</v>
      </c>
      <c r="B12763" s="1761" t="s">
        <v>29440</v>
      </c>
      <c r="C12763" s="1761" t="s">
        <v>22460</v>
      </c>
      <c r="D12763" s="1762">
        <v>21539</v>
      </c>
      <c r="E12763" s="1103">
        <f t="shared" si="199"/>
        <v>11846.45</v>
      </c>
    </row>
    <row r="12764" spans="1:5" ht="15.6">
      <c r="A12764" s="3246" t="s">
        <v>27472</v>
      </c>
      <c r="B12764" s="1763" t="s">
        <v>27473</v>
      </c>
      <c r="C12764" s="1763" t="s">
        <v>22460</v>
      </c>
      <c r="D12764" s="1764">
        <v>21710</v>
      </c>
      <c r="E12764" s="1104">
        <f t="shared" si="199"/>
        <v>11940.500000000002</v>
      </c>
    </row>
    <row r="12765" spans="1:5" ht="15.6">
      <c r="A12765" s="3245" t="s">
        <v>27474</v>
      </c>
      <c r="B12765" s="1761" t="s">
        <v>27475</v>
      </c>
      <c r="C12765" s="1761" t="s">
        <v>22460</v>
      </c>
      <c r="D12765" s="1762">
        <v>21710</v>
      </c>
      <c r="E12765" s="1103">
        <f t="shared" si="199"/>
        <v>11940.500000000002</v>
      </c>
    </row>
    <row r="12766" spans="1:5" ht="15.6">
      <c r="A12766" s="3246" t="s">
        <v>27476</v>
      </c>
      <c r="B12766" s="1763" t="s">
        <v>27477</v>
      </c>
      <c r="C12766" s="1763" t="s">
        <v>22460</v>
      </c>
      <c r="D12766" s="1764">
        <v>22923</v>
      </c>
      <c r="E12766" s="1104">
        <f t="shared" si="199"/>
        <v>12607.650000000001</v>
      </c>
    </row>
    <row r="12767" spans="1:5" ht="15.6">
      <c r="A12767" s="3245" t="s">
        <v>27446</v>
      </c>
      <c r="B12767" s="1761" t="s">
        <v>27447</v>
      </c>
      <c r="C12767" s="1761" t="s">
        <v>22460</v>
      </c>
      <c r="D12767" s="1762">
        <v>22923</v>
      </c>
      <c r="E12767" s="1103">
        <f t="shared" si="199"/>
        <v>12607.650000000001</v>
      </c>
    </row>
    <row r="12768" spans="1:5" ht="15.6">
      <c r="A12768" s="3246" t="s">
        <v>27450</v>
      </c>
      <c r="B12768" s="1763" t="s">
        <v>23752</v>
      </c>
      <c r="C12768" s="1763" t="s">
        <v>22460</v>
      </c>
      <c r="D12768" s="1764">
        <v>23127</v>
      </c>
      <c r="E12768" s="1104">
        <f t="shared" si="199"/>
        <v>12719.85</v>
      </c>
    </row>
    <row r="12769" spans="1:5" ht="15.6">
      <c r="A12769" s="3245" t="s">
        <v>27451</v>
      </c>
      <c r="B12769" s="1761" t="s">
        <v>23756</v>
      </c>
      <c r="C12769" s="1761" t="s">
        <v>22460</v>
      </c>
      <c r="D12769" s="1762">
        <v>23127</v>
      </c>
      <c r="E12769" s="1103">
        <f t="shared" si="199"/>
        <v>12719.85</v>
      </c>
    </row>
    <row r="12770" spans="1:5" ht="15.6">
      <c r="A12770" s="3246" t="s">
        <v>27452</v>
      </c>
      <c r="B12770" s="1763" t="s">
        <v>5975</v>
      </c>
      <c r="C12770" s="1763" t="s">
        <v>22460</v>
      </c>
      <c r="D12770" s="1764">
        <v>23169</v>
      </c>
      <c r="E12770" s="1104">
        <f t="shared" si="199"/>
        <v>12742.95</v>
      </c>
    </row>
    <row r="12771" spans="1:5" ht="15.6">
      <c r="A12771" s="3245" t="s">
        <v>27453</v>
      </c>
      <c r="B12771" s="1761" t="s">
        <v>5976</v>
      </c>
      <c r="C12771" s="1761" t="s">
        <v>22460</v>
      </c>
      <c r="D12771" s="1762">
        <v>23169</v>
      </c>
      <c r="E12771" s="1103">
        <f t="shared" si="199"/>
        <v>12742.95</v>
      </c>
    </row>
    <row r="12772" spans="1:5" ht="15.6">
      <c r="A12772" s="3246" t="s">
        <v>29441</v>
      </c>
      <c r="B12772" s="1763" t="s">
        <v>29442</v>
      </c>
      <c r="C12772" s="1763" t="s">
        <v>22460</v>
      </c>
      <c r="D12772" s="1764">
        <v>23320</v>
      </c>
      <c r="E12772" s="1104">
        <f t="shared" si="199"/>
        <v>12826.000000000002</v>
      </c>
    </row>
    <row r="12773" spans="1:5" ht="15.6">
      <c r="A12773" s="3245" t="s">
        <v>29443</v>
      </c>
      <c r="B12773" s="1761" t="s">
        <v>29444</v>
      </c>
      <c r="C12773" s="1761" t="s">
        <v>22460</v>
      </c>
      <c r="D12773" s="1762">
        <v>23320</v>
      </c>
      <c r="E12773" s="1103">
        <f t="shared" si="199"/>
        <v>12826.000000000002</v>
      </c>
    </row>
    <row r="12774" spans="1:5" ht="15.6">
      <c r="A12774" s="3246" t="s">
        <v>27480</v>
      </c>
      <c r="B12774" s="1763" t="s">
        <v>27481</v>
      </c>
      <c r="C12774" s="1763" t="s">
        <v>22460</v>
      </c>
      <c r="D12774" s="1764">
        <v>23491</v>
      </c>
      <c r="E12774" s="1104">
        <f t="shared" si="199"/>
        <v>12920.050000000001</v>
      </c>
    </row>
    <row r="12775" spans="1:5" ht="15.6">
      <c r="A12775" s="3245" t="s">
        <v>27482</v>
      </c>
      <c r="B12775" s="1761" t="s">
        <v>27483</v>
      </c>
      <c r="C12775" s="1761" t="s">
        <v>22460</v>
      </c>
      <c r="D12775" s="1762">
        <v>23491</v>
      </c>
      <c r="E12775" s="1103">
        <f t="shared" si="199"/>
        <v>12920.050000000001</v>
      </c>
    </row>
    <row r="12776" spans="1:5" ht="15.6">
      <c r="A12776" s="3246" t="s">
        <v>27478</v>
      </c>
      <c r="B12776" s="1763" t="s">
        <v>27479</v>
      </c>
      <c r="C12776" s="1763" t="s">
        <v>22460</v>
      </c>
      <c r="D12776" s="1764">
        <v>23828</v>
      </c>
      <c r="E12776" s="1104">
        <f t="shared" si="199"/>
        <v>13105.400000000001</v>
      </c>
    </row>
    <row r="12777" spans="1:5" ht="15.6">
      <c r="A12777" s="3245" t="s">
        <v>27448</v>
      </c>
      <c r="B12777" s="1761" t="s">
        <v>27449</v>
      </c>
      <c r="C12777" s="1761" t="s">
        <v>22460</v>
      </c>
      <c r="D12777" s="1762">
        <v>23828</v>
      </c>
      <c r="E12777" s="1103">
        <f t="shared" si="199"/>
        <v>13105.400000000001</v>
      </c>
    </row>
    <row r="12778" spans="1:5" ht="15.6">
      <c r="A12778" s="3246" t="s">
        <v>27458</v>
      </c>
      <c r="B12778" s="1763" t="s">
        <v>23753</v>
      </c>
      <c r="C12778" s="1763" t="s">
        <v>22460</v>
      </c>
      <c r="D12778" s="1764">
        <v>24421</v>
      </c>
      <c r="E12778" s="1104">
        <f t="shared" si="199"/>
        <v>13431.550000000001</v>
      </c>
    </row>
    <row r="12779" spans="1:5" ht="15.6">
      <c r="A12779" s="3245" t="s">
        <v>27459</v>
      </c>
      <c r="B12779" s="1761" t="s">
        <v>23757</v>
      </c>
      <c r="C12779" s="1761" t="s">
        <v>22460</v>
      </c>
      <c r="D12779" s="1762">
        <v>24421</v>
      </c>
      <c r="E12779" s="1103">
        <f t="shared" si="199"/>
        <v>13431.550000000001</v>
      </c>
    </row>
    <row r="12780" spans="1:5" ht="15.6">
      <c r="A12780" s="3246" t="s">
        <v>27460</v>
      </c>
      <c r="B12780" s="1763" t="s">
        <v>5977</v>
      </c>
      <c r="C12780" s="1763" t="s">
        <v>22460</v>
      </c>
      <c r="D12780" s="1764">
        <v>24463</v>
      </c>
      <c r="E12780" s="1104">
        <f t="shared" si="199"/>
        <v>13454.650000000001</v>
      </c>
    </row>
    <row r="12781" spans="1:5" ht="15.6">
      <c r="A12781" s="3245" t="s">
        <v>27461</v>
      </c>
      <c r="B12781" s="1761" t="s">
        <v>5978</v>
      </c>
      <c r="C12781" s="1761" t="s">
        <v>22460</v>
      </c>
      <c r="D12781" s="1762">
        <v>24463</v>
      </c>
      <c r="E12781" s="1103">
        <f t="shared" si="199"/>
        <v>13454.650000000001</v>
      </c>
    </row>
    <row r="12782" spans="1:5" ht="15.6">
      <c r="A12782" s="3246" t="s">
        <v>27464</v>
      </c>
      <c r="B12782" s="1763" t="s">
        <v>23754</v>
      </c>
      <c r="C12782" s="1763" t="s">
        <v>22460</v>
      </c>
      <c r="D12782" s="1764">
        <v>24539</v>
      </c>
      <c r="E12782" s="1104">
        <f t="shared" si="199"/>
        <v>13496.45</v>
      </c>
    </row>
    <row r="12783" spans="1:5" ht="15.6">
      <c r="A12783" s="3245" t="s">
        <v>27465</v>
      </c>
      <c r="B12783" s="1761" t="s">
        <v>23758</v>
      </c>
      <c r="C12783" s="1761" t="s">
        <v>22460</v>
      </c>
      <c r="D12783" s="1762">
        <v>24539</v>
      </c>
      <c r="E12783" s="1103">
        <f t="shared" si="199"/>
        <v>13496.45</v>
      </c>
    </row>
    <row r="12784" spans="1:5" ht="15.6">
      <c r="A12784" s="3246" t="s">
        <v>27466</v>
      </c>
      <c r="B12784" s="1763" t="s">
        <v>5979</v>
      </c>
      <c r="C12784" s="1763" t="s">
        <v>22460</v>
      </c>
      <c r="D12784" s="1764">
        <v>24580</v>
      </c>
      <c r="E12784" s="1104">
        <f t="shared" si="199"/>
        <v>13519.000000000002</v>
      </c>
    </row>
    <row r="12785" spans="1:5" ht="15.6">
      <c r="A12785" s="3245" t="s">
        <v>27467</v>
      </c>
      <c r="B12785" s="1761" t="s">
        <v>5980</v>
      </c>
      <c r="C12785" s="1761" t="s">
        <v>22460</v>
      </c>
      <c r="D12785" s="1762">
        <v>24580</v>
      </c>
      <c r="E12785" s="1103">
        <f t="shared" si="199"/>
        <v>13519.000000000002</v>
      </c>
    </row>
    <row r="12786" spans="1:5" ht="15.6">
      <c r="A12786" s="3246" t="s">
        <v>27468</v>
      </c>
      <c r="B12786" s="1763" t="s">
        <v>23755</v>
      </c>
      <c r="C12786" s="1763" t="s">
        <v>22460</v>
      </c>
      <c r="D12786" s="1764">
        <v>24587</v>
      </c>
      <c r="E12786" s="1104">
        <f t="shared" si="199"/>
        <v>13522.85</v>
      </c>
    </row>
    <row r="12787" spans="1:5" ht="15.6">
      <c r="A12787" s="3245" t="s">
        <v>27469</v>
      </c>
      <c r="B12787" s="1761" t="s">
        <v>23759</v>
      </c>
      <c r="C12787" s="1761" t="s">
        <v>22460</v>
      </c>
      <c r="D12787" s="1762">
        <v>24587</v>
      </c>
      <c r="E12787" s="1103">
        <f t="shared" si="199"/>
        <v>13522.85</v>
      </c>
    </row>
    <row r="12788" spans="1:5" ht="15.6">
      <c r="A12788" s="3246" t="s">
        <v>27470</v>
      </c>
      <c r="B12788" s="1763" t="s">
        <v>5981</v>
      </c>
      <c r="C12788" s="1763" t="s">
        <v>22460</v>
      </c>
      <c r="D12788" s="1764">
        <v>24670</v>
      </c>
      <c r="E12788" s="1104">
        <f t="shared" si="199"/>
        <v>13568.500000000002</v>
      </c>
    </row>
    <row r="12789" spans="1:5" ht="15.6">
      <c r="A12789" s="3245" t="s">
        <v>27471</v>
      </c>
      <c r="B12789" s="1761" t="s">
        <v>5982</v>
      </c>
      <c r="C12789" s="1761" t="s">
        <v>22460</v>
      </c>
      <c r="D12789" s="1762">
        <v>24670</v>
      </c>
      <c r="E12789" s="1103">
        <f t="shared" si="199"/>
        <v>13568.500000000002</v>
      </c>
    </row>
    <row r="12790" spans="1:5" ht="15.6">
      <c r="A12790" s="3246" t="s">
        <v>27484</v>
      </c>
      <c r="B12790" s="1763" t="s">
        <v>27485</v>
      </c>
      <c r="C12790" s="1763" t="s">
        <v>22460</v>
      </c>
      <c r="D12790" s="1764">
        <v>24945</v>
      </c>
      <c r="E12790" s="1104">
        <f t="shared" si="199"/>
        <v>13719.750000000002</v>
      </c>
    </row>
    <row r="12791" spans="1:5" ht="15.6">
      <c r="A12791" s="3245" t="s">
        <v>27486</v>
      </c>
      <c r="B12791" s="1761" t="s">
        <v>27487</v>
      </c>
      <c r="C12791" s="1761" t="s">
        <v>22460</v>
      </c>
      <c r="D12791" s="1762">
        <v>24945</v>
      </c>
      <c r="E12791" s="1103">
        <f t="shared" si="199"/>
        <v>13719.750000000002</v>
      </c>
    </row>
    <row r="12792" spans="1:5" ht="15.6">
      <c r="A12792" s="3246" t="s">
        <v>27488</v>
      </c>
      <c r="B12792" s="1763" t="s">
        <v>27489</v>
      </c>
      <c r="C12792" s="1763" t="s">
        <v>22460</v>
      </c>
      <c r="D12792" s="1764">
        <v>25521</v>
      </c>
      <c r="E12792" s="1104">
        <f t="shared" si="199"/>
        <v>14036.550000000001</v>
      </c>
    </row>
    <row r="12793" spans="1:5" ht="15.6">
      <c r="A12793" s="3245" t="s">
        <v>27462</v>
      </c>
      <c r="B12793" s="1761" t="s">
        <v>27463</v>
      </c>
      <c r="C12793" s="1761" t="s">
        <v>22460</v>
      </c>
      <c r="D12793" s="1762">
        <v>25521</v>
      </c>
      <c r="E12793" s="1103">
        <f t="shared" si="199"/>
        <v>14036.550000000001</v>
      </c>
    </row>
    <row r="12794" spans="1:5" ht="15.6">
      <c r="A12794" s="3246" t="s">
        <v>27490</v>
      </c>
      <c r="B12794" s="1763" t="s">
        <v>27491</v>
      </c>
      <c r="C12794" s="1763" t="s">
        <v>22460</v>
      </c>
      <c r="D12794" s="1764">
        <v>25982</v>
      </c>
      <c r="E12794" s="1104">
        <f t="shared" si="199"/>
        <v>14290.1</v>
      </c>
    </row>
    <row r="12795" spans="1:5" ht="15.6">
      <c r="A12795" s="3245" t="s">
        <v>27492</v>
      </c>
      <c r="B12795" s="1761" t="s">
        <v>27493</v>
      </c>
      <c r="C12795" s="1761" t="s">
        <v>22460</v>
      </c>
      <c r="D12795" s="1762">
        <v>25982</v>
      </c>
      <c r="E12795" s="1103">
        <f t="shared" si="199"/>
        <v>14290.1</v>
      </c>
    </row>
    <row r="12796" spans="1:5" ht="15.6">
      <c r="A12796" s="3246" t="s">
        <v>27494</v>
      </c>
      <c r="B12796" s="1763" t="s">
        <v>27495</v>
      </c>
      <c r="C12796" s="1763" t="s">
        <v>22460</v>
      </c>
      <c r="D12796" s="1764">
        <v>26159</v>
      </c>
      <c r="E12796" s="1104">
        <f t="shared" si="199"/>
        <v>14387.45</v>
      </c>
    </row>
    <row r="12797" spans="1:5" ht="15.6">
      <c r="A12797" s="3245" t="s">
        <v>27496</v>
      </c>
      <c r="B12797" s="1761" t="s">
        <v>27497</v>
      </c>
      <c r="C12797" s="1761" t="s">
        <v>22460</v>
      </c>
      <c r="D12797" s="1762">
        <v>26159</v>
      </c>
      <c r="E12797" s="1103">
        <f t="shared" si="199"/>
        <v>14387.45</v>
      </c>
    </row>
    <row r="12798" spans="1:5" ht="15.6">
      <c r="A12798" s="3246" t="s">
        <v>27502</v>
      </c>
      <c r="B12798" s="1763" t="s">
        <v>27503</v>
      </c>
      <c r="C12798" s="1763" t="s">
        <v>22460</v>
      </c>
      <c r="D12798" s="1764">
        <v>27196</v>
      </c>
      <c r="E12798" s="1104">
        <f t="shared" si="199"/>
        <v>14957.800000000001</v>
      </c>
    </row>
    <row r="12799" spans="1:5" ht="15.6">
      <c r="A12799" s="3245" t="s">
        <v>27504</v>
      </c>
      <c r="B12799" s="1761" t="s">
        <v>27505</v>
      </c>
      <c r="C12799" s="1761" t="s">
        <v>22460</v>
      </c>
      <c r="D12799" s="1762">
        <v>27196</v>
      </c>
      <c r="E12799" s="1103">
        <f t="shared" si="199"/>
        <v>14957.800000000001</v>
      </c>
    </row>
    <row r="12800" spans="1:5" ht="15.6">
      <c r="A12800" s="3246" t="s">
        <v>27508</v>
      </c>
      <c r="B12800" s="1763" t="s">
        <v>27509</v>
      </c>
      <c r="C12800" s="1763" t="s">
        <v>22460</v>
      </c>
      <c r="D12800" s="1764">
        <v>27501</v>
      </c>
      <c r="E12800" s="1104">
        <f t="shared" si="199"/>
        <v>15125.550000000001</v>
      </c>
    </row>
    <row r="12801" spans="1:5" ht="15.6">
      <c r="A12801" s="3245" t="s">
        <v>27510</v>
      </c>
      <c r="B12801" s="1761" t="s">
        <v>27511</v>
      </c>
      <c r="C12801" s="1761" t="s">
        <v>22460</v>
      </c>
      <c r="D12801" s="1762">
        <v>27501</v>
      </c>
      <c r="E12801" s="1103">
        <f t="shared" si="199"/>
        <v>15125.550000000001</v>
      </c>
    </row>
    <row r="12802" spans="1:5" ht="15.6">
      <c r="A12802" s="3246" t="s">
        <v>27512</v>
      </c>
      <c r="B12802" s="1763" t="s">
        <v>27513</v>
      </c>
      <c r="C12802" s="1763" t="s">
        <v>22460</v>
      </c>
      <c r="D12802" s="1764">
        <v>27541</v>
      </c>
      <c r="E12802" s="1104">
        <f t="shared" si="199"/>
        <v>15147.550000000001</v>
      </c>
    </row>
    <row r="12803" spans="1:5" ht="15.6">
      <c r="A12803" s="3245" t="s">
        <v>27514</v>
      </c>
      <c r="B12803" s="1761" t="s">
        <v>27515</v>
      </c>
      <c r="C12803" s="1761" t="s">
        <v>22460</v>
      </c>
      <c r="D12803" s="1762">
        <v>27541</v>
      </c>
      <c r="E12803" s="1103">
        <f t="shared" si="199"/>
        <v>15147.550000000001</v>
      </c>
    </row>
    <row r="12804" spans="1:5" ht="15.6">
      <c r="A12804" s="3246" t="s">
        <v>27532</v>
      </c>
      <c r="B12804" s="1763" t="s">
        <v>27533</v>
      </c>
      <c r="C12804" s="1763" t="s">
        <v>22460</v>
      </c>
      <c r="D12804" s="1764">
        <v>28714</v>
      </c>
      <c r="E12804" s="1104">
        <f t="shared" si="199"/>
        <v>15792.7</v>
      </c>
    </row>
    <row r="12805" spans="1:5" ht="15.6">
      <c r="A12805" s="3245" t="s">
        <v>27534</v>
      </c>
      <c r="B12805" s="1761" t="s">
        <v>27535</v>
      </c>
      <c r="C12805" s="1761" t="s">
        <v>22460</v>
      </c>
      <c r="D12805" s="1762">
        <v>28714</v>
      </c>
      <c r="E12805" s="1103">
        <f t="shared" si="199"/>
        <v>15792.7</v>
      </c>
    </row>
    <row r="12806" spans="1:5" ht="15.6">
      <c r="A12806" s="3246" t="s">
        <v>27536</v>
      </c>
      <c r="B12806" s="1763" t="s">
        <v>27537</v>
      </c>
      <c r="C12806" s="1763" t="s">
        <v>22460</v>
      </c>
      <c r="D12806" s="1764">
        <v>28754</v>
      </c>
      <c r="E12806" s="1104">
        <f t="shared" si="199"/>
        <v>15814.7</v>
      </c>
    </row>
    <row r="12807" spans="1:5" ht="15.6">
      <c r="A12807" s="3245" t="s">
        <v>27538</v>
      </c>
      <c r="B12807" s="1761" t="s">
        <v>27539</v>
      </c>
      <c r="C12807" s="1761" t="s">
        <v>22460</v>
      </c>
      <c r="D12807" s="1762">
        <v>28754</v>
      </c>
      <c r="E12807" s="1103">
        <f t="shared" si="199"/>
        <v>15814.7</v>
      </c>
    </row>
    <row r="12808" spans="1:5" ht="15.6">
      <c r="A12808" s="3246" t="s">
        <v>27498</v>
      </c>
      <c r="B12808" s="1763" t="s">
        <v>27499</v>
      </c>
      <c r="C12808" s="1763" t="s">
        <v>22460</v>
      </c>
      <c r="D12808" s="1764">
        <v>30201</v>
      </c>
      <c r="E12808" s="1104">
        <f t="shared" si="199"/>
        <v>16610.550000000003</v>
      </c>
    </row>
    <row r="12809" spans="1:5" ht="15.6">
      <c r="A12809" s="3245" t="s">
        <v>27500</v>
      </c>
      <c r="B12809" s="1761" t="s">
        <v>27501</v>
      </c>
      <c r="C12809" s="1761" t="s">
        <v>22460</v>
      </c>
      <c r="D12809" s="1762">
        <v>30201</v>
      </c>
      <c r="E12809" s="1103">
        <f t="shared" si="199"/>
        <v>16610.550000000003</v>
      </c>
    </row>
    <row r="12810" spans="1:5" ht="15.6">
      <c r="A12810" s="3246" t="s">
        <v>27506</v>
      </c>
      <c r="B12810" s="1763" t="s">
        <v>5983</v>
      </c>
      <c r="C12810" s="1763" t="s">
        <v>22460</v>
      </c>
      <c r="D12810" s="1764">
        <v>30340</v>
      </c>
      <c r="E12810" s="1104">
        <f t="shared" si="199"/>
        <v>16687</v>
      </c>
    </row>
    <row r="12811" spans="1:5" ht="15.6">
      <c r="A12811" s="3245" t="s">
        <v>27507</v>
      </c>
      <c r="B12811" s="1761" t="s">
        <v>5984</v>
      </c>
      <c r="C12811" s="1761" t="s">
        <v>22460</v>
      </c>
      <c r="D12811" s="1762">
        <v>30340</v>
      </c>
      <c r="E12811" s="1103">
        <f t="shared" si="199"/>
        <v>16687</v>
      </c>
    </row>
    <row r="12812" spans="1:5" ht="15.6">
      <c r="A12812" s="3246" t="s">
        <v>27516</v>
      </c>
      <c r="B12812" s="1763" t="s">
        <v>27517</v>
      </c>
      <c r="C12812" s="1763" t="s">
        <v>22460</v>
      </c>
      <c r="D12812" s="1764">
        <v>31107</v>
      </c>
      <c r="E12812" s="1104">
        <f t="shared" si="199"/>
        <v>17108.850000000002</v>
      </c>
    </row>
    <row r="12813" spans="1:5" ht="15.6">
      <c r="A12813" s="3245" t="s">
        <v>27518</v>
      </c>
      <c r="B12813" s="1761" t="s">
        <v>27519</v>
      </c>
      <c r="C12813" s="1761" t="s">
        <v>22460</v>
      </c>
      <c r="D12813" s="1762">
        <v>31107</v>
      </c>
      <c r="E12813" s="1103">
        <f t="shared" ref="E12813:E12876" si="200">D12813*(100%-$E$8)</f>
        <v>17108.850000000002</v>
      </c>
    </row>
    <row r="12814" spans="1:5" ht="15.6">
      <c r="A12814" s="3246" t="s">
        <v>27520</v>
      </c>
      <c r="B12814" s="1763" t="s">
        <v>5991</v>
      </c>
      <c r="C12814" s="1763" t="s">
        <v>22460</v>
      </c>
      <c r="D12814" s="1764">
        <v>31246</v>
      </c>
      <c r="E12814" s="1104">
        <f t="shared" si="200"/>
        <v>17185.300000000003</v>
      </c>
    </row>
    <row r="12815" spans="1:5" ht="15.6">
      <c r="A12815" s="3245" t="s">
        <v>27521</v>
      </c>
      <c r="B12815" s="1761" t="s">
        <v>5992</v>
      </c>
      <c r="C12815" s="1761" t="s">
        <v>22460</v>
      </c>
      <c r="D12815" s="1762">
        <v>31246</v>
      </c>
      <c r="E12815" s="1103">
        <f t="shared" si="200"/>
        <v>17185.300000000003</v>
      </c>
    </row>
    <row r="12816" spans="1:5" ht="15.6">
      <c r="A12816" s="3246" t="s">
        <v>27522</v>
      </c>
      <c r="B12816" s="1763" t="s">
        <v>27523</v>
      </c>
      <c r="C12816" s="1763" t="s">
        <v>22460</v>
      </c>
      <c r="D12816" s="1764">
        <v>31733</v>
      </c>
      <c r="E12816" s="1104">
        <f t="shared" si="200"/>
        <v>17453.150000000001</v>
      </c>
    </row>
    <row r="12817" spans="1:5" ht="15.6">
      <c r="A12817" s="3245" t="s">
        <v>27524</v>
      </c>
      <c r="B12817" s="1761" t="s">
        <v>27525</v>
      </c>
      <c r="C12817" s="1761" t="s">
        <v>22460</v>
      </c>
      <c r="D12817" s="1762">
        <v>31733</v>
      </c>
      <c r="E12817" s="1103">
        <f t="shared" si="200"/>
        <v>17453.150000000001</v>
      </c>
    </row>
    <row r="12818" spans="1:5" ht="15.6">
      <c r="A12818" s="3246" t="s">
        <v>27526</v>
      </c>
      <c r="B12818" s="1763" t="s">
        <v>27527</v>
      </c>
      <c r="C12818" s="1763" t="s">
        <v>22460</v>
      </c>
      <c r="D12818" s="1764">
        <v>31871</v>
      </c>
      <c r="E12818" s="1104">
        <f t="shared" si="200"/>
        <v>17529.050000000003</v>
      </c>
    </row>
    <row r="12819" spans="1:5" ht="15.6">
      <c r="A12819" s="3245" t="s">
        <v>27528</v>
      </c>
      <c r="B12819" s="1761" t="s">
        <v>27529</v>
      </c>
      <c r="C12819" s="1761" t="s">
        <v>22460</v>
      </c>
      <c r="D12819" s="1762">
        <v>31871</v>
      </c>
      <c r="E12819" s="1103">
        <f t="shared" si="200"/>
        <v>17529.050000000003</v>
      </c>
    </row>
    <row r="12820" spans="1:5" ht="15.6">
      <c r="A12820" s="3246" t="s">
        <v>27530</v>
      </c>
      <c r="B12820" s="1763" t="s">
        <v>5985</v>
      </c>
      <c r="C12820" s="1763" t="s">
        <v>22460</v>
      </c>
      <c r="D12820" s="1764">
        <v>31871</v>
      </c>
      <c r="E12820" s="1104">
        <f t="shared" si="200"/>
        <v>17529.050000000003</v>
      </c>
    </row>
    <row r="12821" spans="1:5" ht="15.6">
      <c r="A12821" s="3245" t="s">
        <v>27531</v>
      </c>
      <c r="B12821" s="1761" t="s">
        <v>5986</v>
      </c>
      <c r="C12821" s="1761" t="s">
        <v>22460</v>
      </c>
      <c r="D12821" s="1762">
        <v>31871</v>
      </c>
      <c r="E12821" s="1103">
        <f t="shared" si="200"/>
        <v>17529.050000000003</v>
      </c>
    </row>
    <row r="12822" spans="1:5" ht="15.6">
      <c r="A12822" s="3246" t="s">
        <v>27540</v>
      </c>
      <c r="B12822" s="1763" t="s">
        <v>5987</v>
      </c>
      <c r="C12822" s="1763" t="s">
        <v>22460</v>
      </c>
      <c r="D12822" s="1764">
        <v>32010</v>
      </c>
      <c r="E12822" s="1104">
        <f t="shared" si="200"/>
        <v>17605.5</v>
      </c>
    </row>
    <row r="12823" spans="1:5" ht="15.6">
      <c r="A12823" s="3245" t="s">
        <v>27541</v>
      </c>
      <c r="B12823" s="1761" t="s">
        <v>5988</v>
      </c>
      <c r="C12823" s="1761" t="s">
        <v>22460</v>
      </c>
      <c r="D12823" s="1762">
        <v>32010</v>
      </c>
      <c r="E12823" s="1103">
        <f t="shared" si="200"/>
        <v>17605.5</v>
      </c>
    </row>
    <row r="12824" spans="1:5" ht="15.6">
      <c r="A12824" s="3246" t="s">
        <v>27542</v>
      </c>
      <c r="B12824" s="1763" t="s">
        <v>27543</v>
      </c>
      <c r="C12824" s="1763" t="s">
        <v>22460</v>
      </c>
      <c r="D12824" s="1764">
        <v>32022</v>
      </c>
      <c r="E12824" s="1104">
        <f t="shared" si="200"/>
        <v>17612.100000000002</v>
      </c>
    </row>
    <row r="12825" spans="1:5" ht="15.6">
      <c r="A12825" s="3245" t="s">
        <v>27544</v>
      </c>
      <c r="B12825" s="1761" t="s">
        <v>27545</v>
      </c>
      <c r="C12825" s="1761" t="s">
        <v>22460</v>
      </c>
      <c r="D12825" s="1762">
        <v>32022</v>
      </c>
      <c r="E12825" s="1103">
        <f t="shared" si="200"/>
        <v>17612.100000000002</v>
      </c>
    </row>
    <row r="12826" spans="1:5" ht="15.6">
      <c r="A12826" s="3246" t="s">
        <v>27546</v>
      </c>
      <c r="B12826" s="1763" t="s">
        <v>5989</v>
      </c>
      <c r="C12826" s="1763" t="s">
        <v>22460</v>
      </c>
      <c r="D12826" s="1764">
        <v>32160</v>
      </c>
      <c r="E12826" s="1104">
        <f t="shared" si="200"/>
        <v>17688</v>
      </c>
    </row>
    <row r="12827" spans="1:5" ht="15.6">
      <c r="A12827" s="3245" t="s">
        <v>27547</v>
      </c>
      <c r="B12827" s="1761" t="s">
        <v>5990</v>
      </c>
      <c r="C12827" s="1761" t="s">
        <v>22460</v>
      </c>
      <c r="D12827" s="1762">
        <v>32160</v>
      </c>
      <c r="E12827" s="1103">
        <f t="shared" si="200"/>
        <v>17688</v>
      </c>
    </row>
    <row r="12828" spans="1:5" ht="15.6">
      <c r="A12828" s="3246" t="s">
        <v>27548</v>
      </c>
      <c r="B12828" s="1763" t="s">
        <v>5993</v>
      </c>
      <c r="C12828" s="1763" t="s">
        <v>22460</v>
      </c>
      <c r="D12828" s="1764">
        <v>32241</v>
      </c>
      <c r="E12828" s="1104">
        <f t="shared" si="200"/>
        <v>17732.550000000003</v>
      </c>
    </row>
    <row r="12829" spans="1:5" ht="15.6">
      <c r="A12829" s="3245" t="s">
        <v>27549</v>
      </c>
      <c r="B12829" s="1761" t="s">
        <v>5994</v>
      </c>
      <c r="C12829" s="1761" t="s">
        <v>22460</v>
      </c>
      <c r="D12829" s="1762">
        <v>32241</v>
      </c>
      <c r="E12829" s="1103">
        <f t="shared" si="200"/>
        <v>17732.550000000003</v>
      </c>
    </row>
    <row r="12830" spans="1:5" ht="15.6">
      <c r="A12830" s="3246" t="s">
        <v>33974</v>
      </c>
      <c r="B12830" s="1763" t="s">
        <v>33975</v>
      </c>
      <c r="C12830" s="1763" t="s">
        <v>22460</v>
      </c>
      <c r="D12830" s="1764">
        <v>32426</v>
      </c>
      <c r="E12830" s="1104">
        <f t="shared" si="200"/>
        <v>17834.300000000003</v>
      </c>
    </row>
    <row r="12831" spans="1:5" ht="15.6">
      <c r="A12831" s="3245" t="s">
        <v>33976</v>
      </c>
      <c r="B12831" s="1761" t="s">
        <v>33977</v>
      </c>
      <c r="C12831" s="1761" t="s">
        <v>22460</v>
      </c>
      <c r="D12831" s="1762">
        <v>32426</v>
      </c>
      <c r="E12831" s="1103">
        <f t="shared" si="200"/>
        <v>17834.300000000003</v>
      </c>
    </row>
    <row r="12832" spans="1:5" ht="15.6">
      <c r="A12832" s="3246" t="s">
        <v>27564</v>
      </c>
      <c r="B12832" s="1763" t="s">
        <v>27565</v>
      </c>
      <c r="C12832" s="1763" t="s">
        <v>22460</v>
      </c>
      <c r="D12832" s="1764">
        <v>32763</v>
      </c>
      <c r="E12832" s="1104">
        <f t="shared" si="200"/>
        <v>18019.650000000001</v>
      </c>
    </row>
    <row r="12833" spans="1:5" ht="15.6">
      <c r="A12833" s="3245" t="s">
        <v>27566</v>
      </c>
      <c r="B12833" s="1761" t="s">
        <v>27567</v>
      </c>
      <c r="C12833" s="1761" t="s">
        <v>22460</v>
      </c>
      <c r="D12833" s="1762">
        <v>32763</v>
      </c>
      <c r="E12833" s="1103">
        <f t="shared" si="200"/>
        <v>18019.650000000001</v>
      </c>
    </row>
    <row r="12834" spans="1:5" ht="15.6">
      <c r="A12834" s="3246" t="s">
        <v>27560</v>
      </c>
      <c r="B12834" s="1763" t="s">
        <v>27561</v>
      </c>
      <c r="C12834" s="1763" t="s">
        <v>22460</v>
      </c>
      <c r="D12834" s="1764">
        <v>32771</v>
      </c>
      <c r="E12834" s="1104">
        <f t="shared" si="200"/>
        <v>18024.050000000003</v>
      </c>
    </row>
    <row r="12835" spans="1:5" ht="15.6">
      <c r="A12835" s="3245" t="s">
        <v>27562</v>
      </c>
      <c r="B12835" s="1761" t="s">
        <v>27563</v>
      </c>
      <c r="C12835" s="1761" t="s">
        <v>22460</v>
      </c>
      <c r="D12835" s="1762">
        <v>32771</v>
      </c>
      <c r="E12835" s="1103">
        <f t="shared" si="200"/>
        <v>18024.050000000003</v>
      </c>
    </row>
    <row r="12836" spans="1:5" ht="15.6">
      <c r="A12836" s="3246" t="s">
        <v>27550</v>
      </c>
      <c r="B12836" s="1763" t="s">
        <v>6001</v>
      </c>
      <c r="C12836" s="1763" t="s">
        <v>22460</v>
      </c>
      <c r="D12836" s="1764">
        <v>33347</v>
      </c>
      <c r="E12836" s="1104">
        <f t="shared" si="200"/>
        <v>18340.850000000002</v>
      </c>
    </row>
    <row r="12837" spans="1:5" ht="15.6">
      <c r="A12837" s="3245" t="s">
        <v>27551</v>
      </c>
      <c r="B12837" s="1761" t="s">
        <v>6002</v>
      </c>
      <c r="C12837" s="1761" t="s">
        <v>22460</v>
      </c>
      <c r="D12837" s="1762">
        <v>33347</v>
      </c>
      <c r="E12837" s="1103">
        <f t="shared" si="200"/>
        <v>18340.850000000002</v>
      </c>
    </row>
    <row r="12838" spans="1:5" ht="15.6">
      <c r="A12838" s="3246" t="s">
        <v>33978</v>
      </c>
      <c r="B12838" s="1763" t="s">
        <v>33979</v>
      </c>
      <c r="C12838" s="1763" t="s">
        <v>22460</v>
      </c>
      <c r="D12838" s="1764">
        <v>33472</v>
      </c>
      <c r="E12838" s="1104">
        <f t="shared" si="200"/>
        <v>18409.600000000002</v>
      </c>
    </row>
    <row r="12839" spans="1:5" ht="15.6">
      <c r="A12839" s="3245" t="s">
        <v>33980</v>
      </c>
      <c r="B12839" s="1761" t="s">
        <v>33981</v>
      </c>
      <c r="C12839" s="1761" t="s">
        <v>22460</v>
      </c>
      <c r="D12839" s="1762">
        <v>33472</v>
      </c>
      <c r="E12839" s="1103">
        <f t="shared" si="200"/>
        <v>18409.600000000002</v>
      </c>
    </row>
    <row r="12840" spans="1:5" ht="15.6">
      <c r="A12840" s="3246" t="s">
        <v>27572</v>
      </c>
      <c r="B12840" s="1763" t="s">
        <v>27573</v>
      </c>
      <c r="C12840" s="1763" t="s">
        <v>22460</v>
      </c>
      <c r="D12840" s="1764">
        <v>33884</v>
      </c>
      <c r="E12840" s="1104">
        <f t="shared" si="200"/>
        <v>18636.2</v>
      </c>
    </row>
    <row r="12841" spans="1:5" ht="15.6">
      <c r="A12841" s="3245" t="s">
        <v>27574</v>
      </c>
      <c r="B12841" s="1761" t="s">
        <v>27575</v>
      </c>
      <c r="C12841" s="1761" t="s">
        <v>22460</v>
      </c>
      <c r="D12841" s="1762">
        <v>33884</v>
      </c>
      <c r="E12841" s="1103">
        <f t="shared" si="200"/>
        <v>18636.2</v>
      </c>
    </row>
    <row r="12842" spans="1:5" ht="15.6">
      <c r="A12842" s="3246" t="s">
        <v>27568</v>
      </c>
      <c r="B12842" s="1763" t="s">
        <v>27569</v>
      </c>
      <c r="C12842" s="1763" t="s">
        <v>22460</v>
      </c>
      <c r="D12842" s="1764">
        <v>33891</v>
      </c>
      <c r="E12842" s="1104">
        <f t="shared" si="200"/>
        <v>18640.050000000003</v>
      </c>
    </row>
    <row r="12843" spans="1:5" ht="15.6">
      <c r="A12843" s="3245" t="s">
        <v>27570</v>
      </c>
      <c r="B12843" s="1761" t="s">
        <v>27571</v>
      </c>
      <c r="C12843" s="1761" t="s">
        <v>22460</v>
      </c>
      <c r="D12843" s="1762">
        <v>33891</v>
      </c>
      <c r="E12843" s="1103">
        <f t="shared" si="200"/>
        <v>18640.050000000003</v>
      </c>
    </row>
    <row r="12844" spans="1:5" ht="15.6">
      <c r="A12844" s="3246" t="s">
        <v>27552</v>
      </c>
      <c r="B12844" s="1763" t="s">
        <v>5995</v>
      </c>
      <c r="C12844" s="1763" t="s">
        <v>22460</v>
      </c>
      <c r="D12844" s="1764">
        <v>34464</v>
      </c>
      <c r="E12844" s="1104">
        <f t="shared" si="200"/>
        <v>18955.2</v>
      </c>
    </row>
    <row r="12845" spans="1:5" ht="15.6">
      <c r="A12845" s="3245" t="s">
        <v>27553</v>
      </c>
      <c r="B12845" s="1761" t="s">
        <v>5996</v>
      </c>
      <c r="C12845" s="1761" t="s">
        <v>22460</v>
      </c>
      <c r="D12845" s="1762">
        <v>34464</v>
      </c>
      <c r="E12845" s="1103">
        <f t="shared" si="200"/>
        <v>18955.2</v>
      </c>
    </row>
    <row r="12846" spans="1:5" ht="15.6">
      <c r="A12846" s="3246" t="s">
        <v>27554</v>
      </c>
      <c r="B12846" s="1763" t="s">
        <v>5997</v>
      </c>
      <c r="C12846" s="1763" t="s">
        <v>22460</v>
      </c>
      <c r="D12846" s="1764">
        <v>34520</v>
      </c>
      <c r="E12846" s="1104">
        <f t="shared" si="200"/>
        <v>18986</v>
      </c>
    </row>
    <row r="12847" spans="1:5" ht="15.6">
      <c r="A12847" s="3245" t="s">
        <v>27555</v>
      </c>
      <c r="B12847" s="1761" t="s">
        <v>5998</v>
      </c>
      <c r="C12847" s="1761" t="s">
        <v>22460</v>
      </c>
      <c r="D12847" s="1762">
        <v>34520</v>
      </c>
      <c r="E12847" s="1103">
        <f t="shared" si="200"/>
        <v>18986</v>
      </c>
    </row>
    <row r="12848" spans="1:5" ht="15.6">
      <c r="A12848" s="3246" t="s">
        <v>27556</v>
      </c>
      <c r="B12848" s="1763" t="s">
        <v>5999</v>
      </c>
      <c r="C12848" s="1763" t="s">
        <v>22460</v>
      </c>
      <c r="D12848" s="1764">
        <v>34662</v>
      </c>
      <c r="E12848" s="1104">
        <f t="shared" si="200"/>
        <v>19064.100000000002</v>
      </c>
    </row>
    <row r="12849" spans="1:5" ht="15.6">
      <c r="A12849" s="3245" t="s">
        <v>27557</v>
      </c>
      <c r="B12849" s="1761" t="s">
        <v>6000</v>
      </c>
      <c r="C12849" s="1761" t="s">
        <v>22460</v>
      </c>
      <c r="D12849" s="1762">
        <v>34662</v>
      </c>
      <c r="E12849" s="1103">
        <f t="shared" si="200"/>
        <v>19064.100000000002</v>
      </c>
    </row>
    <row r="12850" spans="1:5" ht="15.6">
      <c r="A12850" s="3246" t="s">
        <v>27558</v>
      </c>
      <c r="B12850" s="1763" t="s">
        <v>6003</v>
      </c>
      <c r="C12850" s="1763" t="s">
        <v>22460</v>
      </c>
      <c r="D12850" s="1764">
        <v>34685</v>
      </c>
      <c r="E12850" s="1104">
        <f t="shared" si="200"/>
        <v>19076.75</v>
      </c>
    </row>
    <row r="12851" spans="1:5" ht="15.6">
      <c r="A12851" s="3245" t="s">
        <v>27559</v>
      </c>
      <c r="B12851" s="1761" t="s">
        <v>6004</v>
      </c>
      <c r="C12851" s="1761" t="s">
        <v>22460</v>
      </c>
      <c r="D12851" s="1762">
        <v>34685</v>
      </c>
      <c r="E12851" s="1103">
        <f t="shared" si="200"/>
        <v>19076.75</v>
      </c>
    </row>
    <row r="12852" spans="1:5" ht="15.6">
      <c r="A12852" s="3246" t="s">
        <v>33982</v>
      </c>
      <c r="B12852" s="1763" t="s">
        <v>33983</v>
      </c>
      <c r="C12852" s="1763" t="s">
        <v>22460</v>
      </c>
      <c r="D12852" s="1764">
        <v>34867</v>
      </c>
      <c r="E12852" s="1104">
        <f t="shared" si="200"/>
        <v>19176.850000000002</v>
      </c>
    </row>
    <row r="12853" spans="1:5" ht="15.6">
      <c r="A12853" s="3245" t="s">
        <v>33984</v>
      </c>
      <c r="B12853" s="1761" t="s">
        <v>33985</v>
      </c>
      <c r="C12853" s="1761" t="s">
        <v>22460</v>
      </c>
      <c r="D12853" s="1762">
        <v>34867</v>
      </c>
      <c r="E12853" s="1103">
        <f t="shared" si="200"/>
        <v>19176.850000000002</v>
      </c>
    </row>
    <row r="12854" spans="1:5" ht="15.6">
      <c r="A12854" s="3246" t="s">
        <v>33986</v>
      </c>
      <c r="B12854" s="1763" t="s">
        <v>33987</v>
      </c>
      <c r="C12854" s="1763" t="s">
        <v>22460</v>
      </c>
      <c r="D12854" s="1764">
        <v>35216</v>
      </c>
      <c r="E12854" s="1104">
        <f t="shared" si="200"/>
        <v>19368.800000000003</v>
      </c>
    </row>
    <row r="12855" spans="1:5" ht="15.6">
      <c r="A12855" s="3245" t="s">
        <v>33988</v>
      </c>
      <c r="B12855" s="1761" t="s">
        <v>33989</v>
      </c>
      <c r="C12855" s="1761" t="s">
        <v>22460</v>
      </c>
      <c r="D12855" s="1762">
        <v>35216</v>
      </c>
      <c r="E12855" s="1103">
        <f t="shared" si="200"/>
        <v>19368.800000000003</v>
      </c>
    </row>
    <row r="12856" spans="1:5" ht="15.6">
      <c r="A12856" s="3246" t="s">
        <v>27590</v>
      </c>
      <c r="B12856" s="1763" t="s">
        <v>27591</v>
      </c>
      <c r="C12856" s="1763" t="s">
        <v>22460</v>
      </c>
      <c r="D12856" s="1764">
        <v>35635</v>
      </c>
      <c r="E12856" s="1104">
        <f t="shared" si="200"/>
        <v>19599.25</v>
      </c>
    </row>
    <row r="12857" spans="1:5" ht="15.6">
      <c r="A12857" s="3245" t="s">
        <v>27592</v>
      </c>
      <c r="B12857" s="1761" t="s">
        <v>27593</v>
      </c>
      <c r="C12857" s="1761" t="s">
        <v>22460</v>
      </c>
      <c r="D12857" s="1762">
        <v>35635</v>
      </c>
      <c r="E12857" s="1103">
        <f t="shared" si="200"/>
        <v>19599.25</v>
      </c>
    </row>
    <row r="12858" spans="1:5" ht="15.6">
      <c r="A12858" s="3246" t="s">
        <v>27580</v>
      </c>
      <c r="B12858" s="1763" t="s">
        <v>27581</v>
      </c>
      <c r="C12858" s="1763" t="s">
        <v>22460</v>
      </c>
      <c r="D12858" s="1764">
        <v>35642</v>
      </c>
      <c r="E12858" s="1104">
        <f t="shared" si="200"/>
        <v>19603.100000000002</v>
      </c>
    </row>
    <row r="12859" spans="1:5" ht="15.6">
      <c r="A12859" s="3245" t="s">
        <v>27582</v>
      </c>
      <c r="B12859" s="1761" t="s">
        <v>27583</v>
      </c>
      <c r="C12859" s="1761" t="s">
        <v>22460</v>
      </c>
      <c r="D12859" s="1762">
        <v>35642</v>
      </c>
      <c r="E12859" s="1103">
        <f t="shared" si="200"/>
        <v>19603.100000000002</v>
      </c>
    </row>
    <row r="12860" spans="1:5" ht="15.6">
      <c r="A12860" s="3246" t="s">
        <v>27594</v>
      </c>
      <c r="B12860" s="1763" t="s">
        <v>27595</v>
      </c>
      <c r="C12860" s="1763" t="s">
        <v>22460</v>
      </c>
      <c r="D12860" s="1764">
        <v>35673</v>
      </c>
      <c r="E12860" s="1104">
        <f t="shared" si="200"/>
        <v>19620.150000000001</v>
      </c>
    </row>
    <row r="12861" spans="1:5" ht="15.6">
      <c r="A12861" s="3245" t="s">
        <v>27596</v>
      </c>
      <c r="B12861" s="1761" t="s">
        <v>27597</v>
      </c>
      <c r="C12861" s="1761" t="s">
        <v>22460</v>
      </c>
      <c r="D12861" s="1762">
        <v>35673</v>
      </c>
      <c r="E12861" s="1103">
        <f t="shared" si="200"/>
        <v>19620.150000000001</v>
      </c>
    </row>
    <row r="12862" spans="1:5" ht="15.6">
      <c r="A12862" s="3246" t="s">
        <v>27586</v>
      </c>
      <c r="B12862" s="1763" t="s">
        <v>27587</v>
      </c>
      <c r="C12862" s="1763" t="s">
        <v>22460</v>
      </c>
      <c r="D12862" s="1764">
        <v>35681</v>
      </c>
      <c r="E12862" s="1104">
        <f t="shared" si="200"/>
        <v>19624.550000000003</v>
      </c>
    </row>
    <row r="12863" spans="1:5" ht="15.6">
      <c r="A12863" s="3245" t="s">
        <v>27588</v>
      </c>
      <c r="B12863" s="1761" t="s">
        <v>27589</v>
      </c>
      <c r="C12863" s="1761" t="s">
        <v>22460</v>
      </c>
      <c r="D12863" s="1762">
        <v>35681</v>
      </c>
      <c r="E12863" s="1103">
        <f t="shared" si="200"/>
        <v>19624.550000000003</v>
      </c>
    </row>
    <row r="12864" spans="1:5" ht="15.6">
      <c r="A12864" s="3246" t="s">
        <v>27602</v>
      </c>
      <c r="B12864" s="1763" t="s">
        <v>27603</v>
      </c>
      <c r="C12864" s="1763" t="s">
        <v>22460</v>
      </c>
      <c r="D12864" s="1764">
        <v>35854</v>
      </c>
      <c r="E12864" s="1104">
        <f t="shared" si="200"/>
        <v>19719.7</v>
      </c>
    </row>
    <row r="12865" spans="1:5" ht="15.6">
      <c r="A12865" s="3245" t="s">
        <v>27604</v>
      </c>
      <c r="B12865" s="1761" t="s">
        <v>27605</v>
      </c>
      <c r="C12865" s="1761" t="s">
        <v>22460</v>
      </c>
      <c r="D12865" s="1762">
        <v>35854</v>
      </c>
      <c r="E12865" s="1103">
        <f t="shared" si="200"/>
        <v>19719.7</v>
      </c>
    </row>
    <row r="12866" spans="1:5" ht="15.6">
      <c r="A12866" s="3246" t="s">
        <v>27598</v>
      </c>
      <c r="B12866" s="1763" t="s">
        <v>27599</v>
      </c>
      <c r="C12866" s="1763" t="s">
        <v>22460</v>
      </c>
      <c r="D12866" s="1764">
        <v>35861</v>
      </c>
      <c r="E12866" s="1104">
        <f t="shared" si="200"/>
        <v>19723.550000000003</v>
      </c>
    </row>
    <row r="12867" spans="1:5" ht="15.6">
      <c r="A12867" s="3245" t="s">
        <v>27600</v>
      </c>
      <c r="B12867" s="1761" t="s">
        <v>27601</v>
      </c>
      <c r="C12867" s="1761" t="s">
        <v>22460</v>
      </c>
      <c r="D12867" s="1762">
        <v>35861</v>
      </c>
      <c r="E12867" s="1103">
        <f t="shared" si="200"/>
        <v>19723.550000000003</v>
      </c>
    </row>
    <row r="12868" spans="1:5" ht="15.6">
      <c r="A12868" s="3246" t="s">
        <v>27576</v>
      </c>
      <c r="B12868" s="1763" t="s">
        <v>6009</v>
      </c>
      <c r="C12868" s="1763" t="s">
        <v>22460</v>
      </c>
      <c r="D12868" s="1764">
        <v>37206</v>
      </c>
      <c r="E12868" s="1104">
        <f t="shared" si="200"/>
        <v>20463.300000000003</v>
      </c>
    </row>
    <row r="12869" spans="1:5" ht="15.6">
      <c r="A12869" s="3245" t="s">
        <v>27577</v>
      </c>
      <c r="B12869" s="1761" t="s">
        <v>6010</v>
      </c>
      <c r="C12869" s="1761" t="s">
        <v>22460</v>
      </c>
      <c r="D12869" s="1762">
        <v>37206</v>
      </c>
      <c r="E12869" s="1103">
        <f t="shared" si="200"/>
        <v>20463.300000000003</v>
      </c>
    </row>
    <row r="12870" spans="1:5" ht="15.6">
      <c r="A12870" s="3246" t="s">
        <v>27606</v>
      </c>
      <c r="B12870" s="1763" t="s">
        <v>27607</v>
      </c>
      <c r="C12870" s="1763" t="s">
        <v>22460</v>
      </c>
      <c r="D12870" s="1764">
        <v>37620</v>
      </c>
      <c r="E12870" s="1104">
        <f t="shared" si="200"/>
        <v>20691</v>
      </c>
    </row>
    <row r="12871" spans="1:5" ht="15.6">
      <c r="A12871" s="3245" t="s">
        <v>27608</v>
      </c>
      <c r="B12871" s="1761" t="s">
        <v>27609</v>
      </c>
      <c r="C12871" s="1761" t="s">
        <v>22460</v>
      </c>
      <c r="D12871" s="1762">
        <v>37620</v>
      </c>
      <c r="E12871" s="1103">
        <f t="shared" si="200"/>
        <v>20691</v>
      </c>
    </row>
    <row r="12872" spans="1:5" ht="15.6">
      <c r="A12872" s="3246" t="s">
        <v>27578</v>
      </c>
      <c r="B12872" s="1763" t="s">
        <v>6005</v>
      </c>
      <c r="C12872" s="1763" t="s">
        <v>22460</v>
      </c>
      <c r="D12872" s="1764">
        <v>38098</v>
      </c>
      <c r="E12872" s="1104">
        <f t="shared" si="200"/>
        <v>20953.900000000001</v>
      </c>
    </row>
    <row r="12873" spans="1:5" ht="15.6">
      <c r="A12873" s="3245" t="s">
        <v>27579</v>
      </c>
      <c r="B12873" s="1761" t="s">
        <v>6006</v>
      </c>
      <c r="C12873" s="1761" t="s">
        <v>22460</v>
      </c>
      <c r="D12873" s="1762">
        <v>38098</v>
      </c>
      <c r="E12873" s="1103">
        <f t="shared" si="200"/>
        <v>20953.900000000001</v>
      </c>
    </row>
    <row r="12874" spans="1:5" ht="15.6">
      <c r="A12874" s="3246" t="s">
        <v>27584</v>
      </c>
      <c r="B12874" s="1763" t="s">
        <v>6007</v>
      </c>
      <c r="C12874" s="1763" t="s">
        <v>22460</v>
      </c>
      <c r="D12874" s="1764">
        <v>38222</v>
      </c>
      <c r="E12874" s="1104">
        <f t="shared" si="200"/>
        <v>21022.100000000002</v>
      </c>
    </row>
    <row r="12875" spans="1:5" ht="15.6">
      <c r="A12875" s="3245" t="s">
        <v>27585</v>
      </c>
      <c r="B12875" s="1761" t="s">
        <v>6008</v>
      </c>
      <c r="C12875" s="1761" t="s">
        <v>22460</v>
      </c>
      <c r="D12875" s="1762">
        <v>38222</v>
      </c>
      <c r="E12875" s="1103">
        <f t="shared" si="200"/>
        <v>21022.100000000002</v>
      </c>
    </row>
    <row r="12876" spans="1:5" ht="15.6">
      <c r="A12876" s="3246" t="s">
        <v>33990</v>
      </c>
      <c r="B12876" s="1763" t="s">
        <v>33991</v>
      </c>
      <c r="C12876" s="1763" t="s">
        <v>22460</v>
      </c>
      <c r="D12876" s="1764">
        <v>38354</v>
      </c>
      <c r="E12876" s="1104">
        <f t="shared" si="200"/>
        <v>21094.7</v>
      </c>
    </row>
    <row r="12877" spans="1:5" ht="15.6">
      <c r="A12877" s="3245" t="s">
        <v>33992</v>
      </c>
      <c r="B12877" s="1761" t="s">
        <v>33993</v>
      </c>
      <c r="C12877" s="1761" t="s">
        <v>22460</v>
      </c>
      <c r="D12877" s="1762">
        <v>38354</v>
      </c>
      <c r="E12877" s="1103">
        <f t="shared" ref="E12877:E12940" si="201">D12877*(100%-$E$8)</f>
        <v>21094.7</v>
      </c>
    </row>
    <row r="12878" spans="1:5" ht="15.6">
      <c r="A12878" s="3246" t="s">
        <v>27610</v>
      </c>
      <c r="B12878" s="1763" t="s">
        <v>27611</v>
      </c>
      <c r="C12878" s="1763" t="s">
        <v>22460</v>
      </c>
      <c r="D12878" s="1764">
        <v>39112</v>
      </c>
      <c r="E12878" s="1104">
        <f t="shared" si="201"/>
        <v>21511.600000000002</v>
      </c>
    </row>
    <row r="12879" spans="1:5" ht="15.6">
      <c r="A12879" s="3245" t="s">
        <v>27612</v>
      </c>
      <c r="B12879" s="1761" t="s">
        <v>27613</v>
      </c>
      <c r="C12879" s="1761" t="s">
        <v>22460</v>
      </c>
      <c r="D12879" s="1762">
        <v>39112</v>
      </c>
      <c r="E12879" s="1103">
        <f t="shared" si="201"/>
        <v>21511.600000000002</v>
      </c>
    </row>
    <row r="12880" spans="1:5" ht="15.6">
      <c r="A12880" s="3246" t="s">
        <v>33994</v>
      </c>
      <c r="B12880" s="1763" t="s">
        <v>33995</v>
      </c>
      <c r="C12880" s="1763" t="s">
        <v>22460</v>
      </c>
      <c r="D12880" s="1764">
        <v>39749</v>
      </c>
      <c r="E12880" s="1104">
        <f t="shared" si="201"/>
        <v>21861.95</v>
      </c>
    </row>
    <row r="12881" spans="1:5" ht="15.6">
      <c r="A12881" s="3245" t="s">
        <v>33996</v>
      </c>
      <c r="B12881" s="1761" t="s">
        <v>33997</v>
      </c>
      <c r="C12881" s="1761" t="s">
        <v>22460</v>
      </c>
      <c r="D12881" s="1762">
        <v>39749</v>
      </c>
      <c r="E12881" s="1103">
        <f t="shared" si="201"/>
        <v>21861.95</v>
      </c>
    </row>
    <row r="12882" spans="1:5" ht="15.6">
      <c r="A12882" s="3246" t="s">
        <v>33998</v>
      </c>
      <c r="B12882" s="1763" t="s">
        <v>33999</v>
      </c>
      <c r="C12882" s="1763" t="s">
        <v>22460</v>
      </c>
      <c r="D12882" s="1764">
        <v>40446</v>
      </c>
      <c r="E12882" s="1104">
        <f t="shared" si="201"/>
        <v>22245.300000000003</v>
      </c>
    </row>
    <row r="12883" spans="1:5" ht="15.6">
      <c r="A12883" s="3245" t="s">
        <v>34000</v>
      </c>
      <c r="B12883" s="1761" t="s">
        <v>34001</v>
      </c>
      <c r="C12883" s="1761" t="s">
        <v>22460</v>
      </c>
      <c r="D12883" s="1762">
        <v>40446</v>
      </c>
      <c r="E12883" s="1103">
        <f t="shared" si="201"/>
        <v>22245.300000000003</v>
      </c>
    </row>
    <row r="12884" spans="1:5" ht="15.6">
      <c r="A12884" s="3246" t="s">
        <v>34002</v>
      </c>
      <c r="B12884" s="1763" t="s">
        <v>34003</v>
      </c>
      <c r="C12884" s="1763" t="s">
        <v>22460</v>
      </c>
      <c r="D12884" s="1764">
        <v>40795</v>
      </c>
      <c r="E12884" s="1104">
        <f t="shared" si="201"/>
        <v>22437.25</v>
      </c>
    </row>
    <row r="12885" spans="1:5" ht="15.6">
      <c r="A12885" s="3245" t="s">
        <v>34004</v>
      </c>
      <c r="B12885" s="1761" t="s">
        <v>34005</v>
      </c>
      <c r="C12885" s="1761" t="s">
        <v>22460</v>
      </c>
      <c r="D12885" s="1762">
        <v>40795</v>
      </c>
      <c r="E12885" s="1103">
        <f t="shared" si="201"/>
        <v>22437.25</v>
      </c>
    </row>
    <row r="12886" spans="1:5" ht="15.6">
      <c r="A12886" s="3246" t="s">
        <v>27614</v>
      </c>
      <c r="B12886" s="1763" t="s">
        <v>27615</v>
      </c>
      <c r="C12886" s="1763" t="s">
        <v>22460</v>
      </c>
      <c r="D12886" s="1764">
        <v>40869</v>
      </c>
      <c r="E12886" s="1104">
        <f t="shared" si="201"/>
        <v>22477.95</v>
      </c>
    </row>
    <row r="12887" spans="1:5" ht="15.6">
      <c r="A12887" s="3245" t="s">
        <v>27616</v>
      </c>
      <c r="B12887" s="1761" t="s">
        <v>27617</v>
      </c>
      <c r="C12887" s="1761" t="s">
        <v>22460</v>
      </c>
      <c r="D12887" s="1762">
        <v>40869</v>
      </c>
      <c r="E12887" s="1103">
        <f t="shared" si="201"/>
        <v>22477.95</v>
      </c>
    </row>
    <row r="12888" spans="1:5" ht="15.6">
      <c r="A12888" s="3246" t="s">
        <v>27618</v>
      </c>
      <c r="B12888" s="1763" t="s">
        <v>27619</v>
      </c>
      <c r="C12888" s="1763" t="s">
        <v>22460</v>
      </c>
      <c r="D12888" s="1764">
        <v>40873</v>
      </c>
      <c r="E12888" s="1104">
        <f t="shared" si="201"/>
        <v>22480.15</v>
      </c>
    </row>
    <row r="12889" spans="1:5" ht="15.6">
      <c r="A12889" s="3245" t="s">
        <v>27620</v>
      </c>
      <c r="B12889" s="1761" t="s">
        <v>27621</v>
      </c>
      <c r="C12889" s="1761" t="s">
        <v>22460</v>
      </c>
      <c r="D12889" s="1762">
        <v>40873</v>
      </c>
      <c r="E12889" s="1103">
        <f t="shared" si="201"/>
        <v>22480.15</v>
      </c>
    </row>
    <row r="12890" spans="1:5" ht="15.6">
      <c r="A12890" s="3246" t="s">
        <v>27622</v>
      </c>
      <c r="B12890" s="1763" t="s">
        <v>27623</v>
      </c>
      <c r="C12890" s="1763" t="s">
        <v>22460</v>
      </c>
      <c r="D12890" s="1764">
        <v>40914</v>
      </c>
      <c r="E12890" s="1104">
        <f t="shared" si="201"/>
        <v>22502.7</v>
      </c>
    </row>
    <row r="12891" spans="1:5" ht="15.6">
      <c r="A12891" s="3245" t="s">
        <v>27624</v>
      </c>
      <c r="B12891" s="1761" t="s">
        <v>27625</v>
      </c>
      <c r="C12891" s="1761" t="s">
        <v>22460</v>
      </c>
      <c r="D12891" s="1762">
        <v>40914</v>
      </c>
      <c r="E12891" s="1103">
        <f t="shared" si="201"/>
        <v>22502.7</v>
      </c>
    </row>
    <row r="12892" spans="1:5" ht="15.6">
      <c r="A12892" s="3246" t="s">
        <v>27626</v>
      </c>
      <c r="B12892" s="1763" t="s">
        <v>27627</v>
      </c>
      <c r="C12892" s="1763" t="s">
        <v>22460</v>
      </c>
      <c r="D12892" s="1764">
        <v>42154</v>
      </c>
      <c r="E12892" s="1104">
        <f t="shared" si="201"/>
        <v>23184.7</v>
      </c>
    </row>
    <row r="12893" spans="1:5" ht="15.6">
      <c r="A12893" s="3245" t="s">
        <v>27628</v>
      </c>
      <c r="B12893" s="1761" t="s">
        <v>27629</v>
      </c>
      <c r="C12893" s="1761" t="s">
        <v>22460</v>
      </c>
      <c r="D12893" s="1762">
        <v>42154</v>
      </c>
      <c r="E12893" s="1103">
        <f t="shared" si="201"/>
        <v>23184.7</v>
      </c>
    </row>
    <row r="12894" spans="1:5" ht="15.6">
      <c r="A12894" s="3246" t="s">
        <v>27630</v>
      </c>
      <c r="B12894" s="1763" t="s">
        <v>27631</v>
      </c>
      <c r="C12894" s="1763" t="s">
        <v>22460</v>
      </c>
      <c r="D12894" s="1764">
        <v>43725</v>
      </c>
      <c r="E12894" s="1104">
        <f t="shared" si="201"/>
        <v>24048.750000000004</v>
      </c>
    </row>
    <row r="12895" spans="1:5" ht="15.6">
      <c r="A12895" s="3245" t="s">
        <v>27632</v>
      </c>
      <c r="B12895" s="1761" t="s">
        <v>27633</v>
      </c>
      <c r="C12895" s="1761" t="s">
        <v>22460</v>
      </c>
      <c r="D12895" s="1762">
        <v>43725</v>
      </c>
      <c r="E12895" s="1103">
        <f t="shared" si="201"/>
        <v>24048.750000000004</v>
      </c>
    </row>
    <row r="12896" spans="1:5" ht="15.6">
      <c r="A12896" s="3246" t="s">
        <v>27634</v>
      </c>
      <c r="B12896" s="1763" t="s">
        <v>27635</v>
      </c>
      <c r="C12896" s="1763" t="s">
        <v>22460</v>
      </c>
      <c r="D12896" s="1764">
        <v>45393</v>
      </c>
      <c r="E12896" s="1104">
        <f t="shared" si="201"/>
        <v>24966.15</v>
      </c>
    </row>
    <row r="12897" spans="1:5" ht="15.6">
      <c r="A12897" s="3245" t="s">
        <v>27636</v>
      </c>
      <c r="B12897" s="1761" t="s">
        <v>27637</v>
      </c>
      <c r="C12897" s="1761" t="s">
        <v>22460</v>
      </c>
      <c r="D12897" s="1762">
        <v>45393</v>
      </c>
      <c r="E12897" s="1103">
        <f t="shared" si="201"/>
        <v>24966.15</v>
      </c>
    </row>
    <row r="12898" spans="1:5" ht="15.6">
      <c r="A12898" s="3246" t="s">
        <v>27638</v>
      </c>
      <c r="B12898" s="1763" t="s">
        <v>27639</v>
      </c>
      <c r="C12898" s="1763" t="s">
        <v>22460</v>
      </c>
      <c r="D12898" s="1764">
        <v>45507</v>
      </c>
      <c r="E12898" s="1104">
        <f t="shared" si="201"/>
        <v>25028.850000000002</v>
      </c>
    </row>
    <row r="12899" spans="1:5" ht="15.6">
      <c r="A12899" s="3245" t="s">
        <v>27640</v>
      </c>
      <c r="B12899" s="1761" t="s">
        <v>27641</v>
      </c>
      <c r="C12899" s="1761" t="s">
        <v>22460</v>
      </c>
      <c r="D12899" s="1762">
        <v>45507</v>
      </c>
      <c r="E12899" s="1103">
        <f t="shared" si="201"/>
        <v>25028.850000000002</v>
      </c>
    </row>
    <row r="12900" spans="1:5" ht="15.6">
      <c r="A12900" s="3246" t="s">
        <v>32443</v>
      </c>
      <c r="B12900" s="1763" t="s">
        <v>32444</v>
      </c>
      <c r="C12900" s="1763" t="s">
        <v>32445</v>
      </c>
      <c r="D12900" s="1764">
        <v>63679</v>
      </c>
      <c r="E12900" s="1104">
        <f t="shared" si="201"/>
        <v>35023.450000000004</v>
      </c>
    </row>
    <row r="12901" spans="1:5" ht="15.6">
      <c r="A12901" s="3245" t="s">
        <v>32446</v>
      </c>
      <c r="B12901" s="1761" t="s">
        <v>32447</v>
      </c>
      <c r="C12901" s="1761" t="s">
        <v>32445</v>
      </c>
      <c r="D12901" s="1762">
        <v>63679</v>
      </c>
      <c r="E12901" s="1103">
        <f t="shared" si="201"/>
        <v>35023.450000000004</v>
      </c>
    </row>
    <row r="12902" spans="1:5" ht="15.6">
      <c r="A12902" s="3246" t="s">
        <v>32448</v>
      </c>
      <c r="B12902" s="1763" t="s">
        <v>32449</v>
      </c>
      <c r="C12902" s="1763" t="s">
        <v>32445</v>
      </c>
      <c r="D12902" s="1764">
        <v>64865</v>
      </c>
      <c r="E12902" s="1104">
        <f t="shared" si="201"/>
        <v>35675.75</v>
      </c>
    </row>
    <row r="12903" spans="1:5" ht="15.6">
      <c r="A12903" s="3245" t="s">
        <v>32450</v>
      </c>
      <c r="B12903" s="1761" t="s">
        <v>32451</v>
      </c>
      <c r="C12903" s="1761" t="s">
        <v>32445</v>
      </c>
      <c r="D12903" s="1762">
        <v>64865</v>
      </c>
      <c r="E12903" s="1103">
        <f t="shared" si="201"/>
        <v>35675.75</v>
      </c>
    </row>
    <row r="12904" spans="1:5" ht="15.6">
      <c r="A12904" s="3246" t="s">
        <v>32452</v>
      </c>
      <c r="B12904" s="1763" t="s">
        <v>32453</v>
      </c>
      <c r="C12904" s="1763" t="s">
        <v>32445</v>
      </c>
      <c r="D12904" s="1764">
        <v>66843</v>
      </c>
      <c r="E12904" s="1104">
        <f t="shared" si="201"/>
        <v>36763.65</v>
      </c>
    </row>
    <row r="12905" spans="1:5" ht="15.6">
      <c r="A12905" s="3245" t="s">
        <v>32454</v>
      </c>
      <c r="B12905" s="1761" t="s">
        <v>32455</v>
      </c>
      <c r="C12905" s="1761" t="s">
        <v>32445</v>
      </c>
      <c r="D12905" s="1762">
        <v>66843</v>
      </c>
      <c r="E12905" s="1103">
        <f t="shared" si="201"/>
        <v>36763.65</v>
      </c>
    </row>
    <row r="12906" spans="1:5" ht="15.6">
      <c r="A12906" s="3246" t="s">
        <v>32456</v>
      </c>
      <c r="B12906" s="1763" t="s">
        <v>32457</v>
      </c>
      <c r="C12906" s="1763" t="s">
        <v>32445</v>
      </c>
      <c r="D12906" s="1764">
        <v>68820</v>
      </c>
      <c r="E12906" s="1104">
        <f t="shared" si="201"/>
        <v>37851</v>
      </c>
    </row>
    <row r="12907" spans="1:5" ht="15.6">
      <c r="A12907" s="3245" t="s">
        <v>32458</v>
      </c>
      <c r="B12907" s="1761" t="s">
        <v>32459</v>
      </c>
      <c r="C12907" s="1761" t="s">
        <v>32445</v>
      </c>
      <c r="D12907" s="1762">
        <v>68820</v>
      </c>
      <c r="E12907" s="1103">
        <f t="shared" si="201"/>
        <v>37851</v>
      </c>
    </row>
    <row r="12908" spans="1:5" ht="15.6">
      <c r="A12908" s="3246" t="s">
        <v>32460</v>
      </c>
      <c r="B12908" s="1763" t="s">
        <v>32461</v>
      </c>
      <c r="C12908" s="1763" t="s">
        <v>32445</v>
      </c>
      <c r="D12908" s="1764">
        <v>55768</v>
      </c>
      <c r="E12908" s="1104">
        <f t="shared" si="201"/>
        <v>30672.400000000001</v>
      </c>
    </row>
    <row r="12909" spans="1:5" ht="15.6">
      <c r="A12909" s="3245" t="s">
        <v>32462</v>
      </c>
      <c r="B12909" s="1761" t="s">
        <v>32463</v>
      </c>
      <c r="C12909" s="1761" t="s">
        <v>32445</v>
      </c>
      <c r="D12909" s="1762">
        <v>55768</v>
      </c>
      <c r="E12909" s="1103">
        <f t="shared" si="201"/>
        <v>30672.400000000001</v>
      </c>
    </row>
    <row r="12910" spans="1:5" ht="15.6">
      <c r="A12910" s="3246" t="s">
        <v>32464</v>
      </c>
      <c r="B12910" s="1763" t="s">
        <v>32465</v>
      </c>
      <c r="C12910" s="1763" t="s">
        <v>32445</v>
      </c>
      <c r="D12910" s="1764">
        <v>56955</v>
      </c>
      <c r="E12910" s="1104">
        <f t="shared" si="201"/>
        <v>31325.250000000004</v>
      </c>
    </row>
    <row r="12911" spans="1:5" ht="15.6">
      <c r="A12911" s="3245" t="s">
        <v>32466</v>
      </c>
      <c r="B12911" s="1761" t="s">
        <v>32467</v>
      </c>
      <c r="C12911" s="1761" t="s">
        <v>32445</v>
      </c>
      <c r="D12911" s="1762">
        <v>56955</v>
      </c>
      <c r="E12911" s="1103">
        <f t="shared" si="201"/>
        <v>31325.250000000004</v>
      </c>
    </row>
    <row r="12912" spans="1:5" ht="15.6">
      <c r="A12912" s="3246" t="s">
        <v>32468</v>
      </c>
      <c r="B12912" s="1763" t="s">
        <v>32469</v>
      </c>
      <c r="C12912" s="1763" t="s">
        <v>32445</v>
      </c>
      <c r="D12912" s="1764">
        <v>58141</v>
      </c>
      <c r="E12912" s="1104">
        <f t="shared" si="201"/>
        <v>31977.550000000003</v>
      </c>
    </row>
    <row r="12913" spans="1:5" ht="15.6">
      <c r="A12913" s="3245" t="s">
        <v>32470</v>
      </c>
      <c r="B12913" s="1761" t="s">
        <v>32471</v>
      </c>
      <c r="C12913" s="1761" t="s">
        <v>32445</v>
      </c>
      <c r="D12913" s="1762">
        <v>58141</v>
      </c>
      <c r="E12913" s="1103">
        <f t="shared" si="201"/>
        <v>31977.550000000003</v>
      </c>
    </row>
    <row r="12914" spans="1:5" ht="15.6">
      <c r="A12914" s="3246" t="s">
        <v>32472</v>
      </c>
      <c r="B12914" s="1763" t="s">
        <v>32473</v>
      </c>
      <c r="C12914" s="1763" t="s">
        <v>32445</v>
      </c>
      <c r="D12914" s="1764">
        <v>59724</v>
      </c>
      <c r="E12914" s="1104">
        <f t="shared" si="201"/>
        <v>32848.200000000004</v>
      </c>
    </row>
    <row r="12915" spans="1:5" ht="15.6">
      <c r="A12915" s="3245" t="s">
        <v>32474</v>
      </c>
      <c r="B12915" s="1761" t="s">
        <v>32475</v>
      </c>
      <c r="C12915" s="1761" t="s">
        <v>32445</v>
      </c>
      <c r="D12915" s="1762">
        <v>59724</v>
      </c>
      <c r="E12915" s="1103">
        <f t="shared" si="201"/>
        <v>32848.200000000004</v>
      </c>
    </row>
    <row r="12916" spans="1:5" ht="15.6">
      <c r="A12916" s="3246" t="s">
        <v>22462</v>
      </c>
      <c r="B12916" s="1763" t="s">
        <v>22463</v>
      </c>
      <c r="C12916" s="1763" t="s">
        <v>22461</v>
      </c>
      <c r="D12916" s="1764">
        <v>8707</v>
      </c>
      <c r="E12916" s="1104">
        <f t="shared" si="201"/>
        <v>4788.8500000000004</v>
      </c>
    </row>
    <row r="12917" spans="1:5" ht="15.6">
      <c r="A12917" s="3245" t="s">
        <v>12271</v>
      </c>
      <c r="B12917" s="1761" t="s">
        <v>12272</v>
      </c>
      <c r="C12917" s="1761" t="s">
        <v>22461</v>
      </c>
      <c r="D12917" s="1762">
        <v>2078</v>
      </c>
      <c r="E12917" s="1103">
        <f t="shared" si="201"/>
        <v>1142.9000000000001</v>
      </c>
    </row>
    <row r="12918" spans="1:5" ht="15.6">
      <c r="A12918" s="3246" t="s">
        <v>12277</v>
      </c>
      <c r="B12918" s="1763" t="s">
        <v>12278</v>
      </c>
      <c r="C12918" s="1763" t="s">
        <v>22461</v>
      </c>
      <c r="D12918" s="1764">
        <v>2207</v>
      </c>
      <c r="E12918" s="1104">
        <f t="shared" si="201"/>
        <v>1213.8500000000001</v>
      </c>
    </row>
    <row r="12919" spans="1:5" ht="15.6">
      <c r="A12919" s="3245" t="s">
        <v>12273</v>
      </c>
      <c r="B12919" s="1761" t="s">
        <v>12274</v>
      </c>
      <c r="C12919" s="1761" t="s">
        <v>22461</v>
      </c>
      <c r="D12919" s="1762">
        <v>2265</v>
      </c>
      <c r="E12919" s="1103">
        <f t="shared" si="201"/>
        <v>1245.75</v>
      </c>
    </row>
    <row r="12920" spans="1:5" ht="15.6">
      <c r="A12920" s="3246" t="s">
        <v>23760</v>
      </c>
      <c r="B12920" s="1763" t="s">
        <v>23761</v>
      </c>
      <c r="C12920" s="1763" t="s">
        <v>22461</v>
      </c>
      <c r="D12920" s="1764">
        <v>2742</v>
      </c>
      <c r="E12920" s="1104">
        <f t="shared" si="201"/>
        <v>1508.1000000000001</v>
      </c>
    </row>
    <row r="12921" spans="1:5" ht="15.6">
      <c r="A12921" s="3245" t="s">
        <v>12279</v>
      </c>
      <c r="B12921" s="1761" t="s">
        <v>12280</v>
      </c>
      <c r="C12921" s="1761" t="s">
        <v>22461</v>
      </c>
      <c r="D12921" s="1762">
        <v>2780</v>
      </c>
      <c r="E12921" s="1103">
        <f t="shared" si="201"/>
        <v>1529.0000000000002</v>
      </c>
    </row>
    <row r="12922" spans="1:5" ht="15.6">
      <c r="A12922" s="3246" t="s">
        <v>12283</v>
      </c>
      <c r="B12922" s="1763" t="s">
        <v>12284</v>
      </c>
      <c r="C12922" s="1763" t="s">
        <v>22461</v>
      </c>
      <c r="D12922" s="1764">
        <v>2793</v>
      </c>
      <c r="E12922" s="1104">
        <f t="shared" si="201"/>
        <v>1536.15</v>
      </c>
    </row>
    <row r="12923" spans="1:5" ht="15.6">
      <c r="A12923" s="3245" t="s">
        <v>12287</v>
      </c>
      <c r="B12923" s="1761" t="s">
        <v>12288</v>
      </c>
      <c r="C12923" s="1761" t="s">
        <v>22461</v>
      </c>
      <c r="D12923" s="1762">
        <v>2949</v>
      </c>
      <c r="E12923" s="1103">
        <f t="shared" si="201"/>
        <v>1621.95</v>
      </c>
    </row>
    <row r="12924" spans="1:5" ht="15.6">
      <c r="A12924" s="3246" t="s">
        <v>12275</v>
      </c>
      <c r="B12924" s="1763" t="s">
        <v>12276</v>
      </c>
      <c r="C12924" s="1763" t="s">
        <v>22461</v>
      </c>
      <c r="D12924" s="1764">
        <v>3318</v>
      </c>
      <c r="E12924" s="1104">
        <f t="shared" si="201"/>
        <v>1824.9</v>
      </c>
    </row>
    <row r="12925" spans="1:5" ht="15.6">
      <c r="A12925" s="3245" t="s">
        <v>12289</v>
      </c>
      <c r="B12925" s="1761" t="s">
        <v>12290</v>
      </c>
      <c r="C12925" s="1761" t="s">
        <v>22461</v>
      </c>
      <c r="D12925" s="1762">
        <v>3453</v>
      </c>
      <c r="E12925" s="1103">
        <f t="shared" si="201"/>
        <v>1899.15</v>
      </c>
    </row>
    <row r="12926" spans="1:5" ht="15.6">
      <c r="A12926" s="3246" t="s">
        <v>12281</v>
      </c>
      <c r="B12926" s="1763" t="s">
        <v>12282</v>
      </c>
      <c r="C12926" s="1763" t="s">
        <v>22461</v>
      </c>
      <c r="D12926" s="1764">
        <v>3745</v>
      </c>
      <c r="E12926" s="1104">
        <f t="shared" si="201"/>
        <v>2059.75</v>
      </c>
    </row>
    <row r="12927" spans="1:5" ht="15.6">
      <c r="A12927" s="3245" t="s">
        <v>12292</v>
      </c>
      <c r="B12927" s="1761" t="s">
        <v>12293</v>
      </c>
      <c r="C12927" s="1761" t="s">
        <v>22461</v>
      </c>
      <c r="D12927" s="1762">
        <v>4295</v>
      </c>
      <c r="E12927" s="1103">
        <f t="shared" si="201"/>
        <v>2362.25</v>
      </c>
    </row>
    <row r="12928" spans="1:5" ht="15.6">
      <c r="A12928" s="3246" t="s">
        <v>12285</v>
      </c>
      <c r="B12928" s="1763" t="s">
        <v>12286</v>
      </c>
      <c r="C12928" s="1763" t="s">
        <v>22461</v>
      </c>
      <c r="D12928" s="1764">
        <v>4382</v>
      </c>
      <c r="E12928" s="1104">
        <f t="shared" si="201"/>
        <v>2410.1000000000004</v>
      </c>
    </row>
    <row r="12929" spans="1:5" ht="15.6">
      <c r="A12929" s="3245" t="s">
        <v>12296</v>
      </c>
      <c r="B12929" s="1761" t="s">
        <v>12297</v>
      </c>
      <c r="C12929" s="1761" t="s">
        <v>22461</v>
      </c>
      <c r="D12929" s="1762">
        <v>4636</v>
      </c>
      <c r="E12929" s="1103">
        <f t="shared" si="201"/>
        <v>2549.8000000000002</v>
      </c>
    </row>
    <row r="12930" spans="1:5" ht="15.6">
      <c r="A12930" s="3246" t="s">
        <v>26006</v>
      </c>
      <c r="B12930" s="1763" t="s">
        <v>12291</v>
      </c>
      <c r="C12930" s="1763" t="s">
        <v>22461</v>
      </c>
      <c r="D12930" s="1764">
        <v>4679</v>
      </c>
      <c r="E12930" s="1104">
        <f t="shared" si="201"/>
        <v>2573.4500000000003</v>
      </c>
    </row>
    <row r="12931" spans="1:5" ht="15.6">
      <c r="A12931" s="3245" t="s">
        <v>12294</v>
      </c>
      <c r="B12931" s="1761" t="s">
        <v>12295</v>
      </c>
      <c r="C12931" s="1761" t="s">
        <v>22461</v>
      </c>
      <c r="D12931" s="1762">
        <v>5587</v>
      </c>
      <c r="E12931" s="1103">
        <f t="shared" si="201"/>
        <v>3072.8500000000004</v>
      </c>
    </row>
    <row r="12932" spans="1:5" ht="15.6">
      <c r="A12932" s="3246" t="s">
        <v>12298</v>
      </c>
      <c r="B12932" s="1763" t="s">
        <v>12299</v>
      </c>
      <c r="C12932" s="1763" t="s">
        <v>22461</v>
      </c>
      <c r="D12932" s="1764">
        <v>5672</v>
      </c>
      <c r="E12932" s="1104">
        <f t="shared" si="201"/>
        <v>3119.6000000000004</v>
      </c>
    </row>
    <row r="12933" spans="1:5" ht="15.6">
      <c r="A12933" s="3245" t="s">
        <v>27642</v>
      </c>
      <c r="B12933" s="1761" t="s">
        <v>27643</v>
      </c>
      <c r="C12933" s="1761" t="s">
        <v>22461</v>
      </c>
      <c r="D12933" s="1762">
        <v>6887</v>
      </c>
      <c r="E12933" s="1103">
        <f t="shared" si="201"/>
        <v>3787.8500000000004</v>
      </c>
    </row>
    <row r="12934" spans="1:5" ht="15.6">
      <c r="A12934" s="3246" t="s">
        <v>12269</v>
      </c>
      <c r="B12934" s="1763" t="s">
        <v>12270</v>
      </c>
      <c r="C12934" s="1763" t="s">
        <v>22461</v>
      </c>
      <c r="D12934" s="1764">
        <v>8492</v>
      </c>
      <c r="E12934" s="1104">
        <f t="shared" si="201"/>
        <v>4670.6000000000004</v>
      </c>
    </row>
    <row r="12935" spans="1:5" ht="15.6">
      <c r="A12935" s="3245" t="s">
        <v>26007</v>
      </c>
      <c r="B12935" s="1761" t="s">
        <v>26008</v>
      </c>
      <c r="C12935" s="1761" t="s">
        <v>26009</v>
      </c>
      <c r="D12935" s="1762">
        <v>1</v>
      </c>
      <c r="E12935" s="1103">
        <f t="shared" si="201"/>
        <v>0.55000000000000004</v>
      </c>
    </row>
    <row r="12936" spans="1:5" ht="15.6">
      <c r="A12936" s="3246" t="s">
        <v>26010</v>
      </c>
      <c r="B12936" s="1763" t="s">
        <v>26011</v>
      </c>
      <c r="C12936" s="1763" t="s">
        <v>26012</v>
      </c>
      <c r="D12936" s="1764">
        <v>1</v>
      </c>
      <c r="E12936" s="1104">
        <f t="shared" si="201"/>
        <v>0.55000000000000004</v>
      </c>
    </row>
    <row r="12937" spans="1:5" ht="15.6">
      <c r="A12937" s="3245" t="s">
        <v>22467</v>
      </c>
      <c r="B12937" s="1761" t="s">
        <v>22468</v>
      </c>
      <c r="C12937" s="1761" t="s">
        <v>22464</v>
      </c>
      <c r="D12937" s="1762">
        <v>483</v>
      </c>
      <c r="E12937" s="1103">
        <f t="shared" si="201"/>
        <v>265.65000000000003</v>
      </c>
    </row>
    <row r="12938" spans="1:5" ht="15.6">
      <c r="A12938" s="3246" t="s">
        <v>22465</v>
      </c>
      <c r="B12938" s="1763" t="s">
        <v>22466</v>
      </c>
      <c r="C12938" s="1763" t="s">
        <v>22464</v>
      </c>
      <c r="D12938" s="1764">
        <v>375</v>
      </c>
      <c r="E12938" s="1104">
        <f t="shared" si="201"/>
        <v>206.25000000000003</v>
      </c>
    </row>
    <row r="12939" spans="1:5" ht="15.6">
      <c r="A12939" s="3245" t="s">
        <v>10526</v>
      </c>
      <c r="B12939" s="1761" t="s">
        <v>1362</v>
      </c>
      <c r="C12939" s="1761" t="s">
        <v>22464</v>
      </c>
      <c r="D12939" s="1762">
        <v>98</v>
      </c>
      <c r="E12939" s="1103">
        <f t="shared" si="201"/>
        <v>53.900000000000006</v>
      </c>
    </row>
    <row r="12940" spans="1:5" ht="15.6">
      <c r="A12940" s="3246" t="s">
        <v>10529</v>
      </c>
      <c r="B12940" s="1763" t="s">
        <v>1361</v>
      </c>
      <c r="C12940" s="1763" t="s">
        <v>22464</v>
      </c>
      <c r="D12940" s="1764">
        <v>127</v>
      </c>
      <c r="E12940" s="1104">
        <f t="shared" si="201"/>
        <v>69.850000000000009</v>
      </c>
    </row>
    <row r="12941" spans="1:5" ht="15.6">
      <c r="A12941" s="3245" t="s">
        <v>10532</v>
      </c>
      <c r="B12941" s="1761" t="s">
        <v>1360</v>
      </c>
      <c r="C12941" s="1761" t="s">
        <v>22464</v>
      </c>
      <c r="D12941" s="1762">
        <v>128</v>
      </c>
      <c r="E12941" s="1103">
        <f t="shared" ref="E12941:E13004" si="202">D12941*(100%-$E$8)</f>
        <v>70.400000000000006</v>
      </c>
    </row>
    <row r="12942" spans="1:5" ht="15.6">
      <c r="A12942" s="3246" t="s">
        <v>10533</v>
      </c>
      <c r="B12942" s="1763" t="s">
        <v>1358</v>
      </c>
      <c r="C12942" s="1763" t="s">
        <v>22464</v>
      </c>
      <c r="D12942" s="1764">
        <v>128</v>
      </c>
      <c r="E12942" s="1104">
        <f t="shared" si="202"/>
        <v>70.400000000000006</v>
      </c>
    </row>
    <row r="12943" spans="1:5" ht="15.6">
      <c r="A12943" s="3245" t="s">
        <v>10534</v>
      </c>
      <c r="B12943" s="1761" t="s">
        <v>1357</v>
      </c>
      <c r="C12943" s="1761" t="s">
        <v>22464</v>
      </c>
      <c r="D12943" s="1762">
        <v>128</v>
      </c>
      <c r="E12943" s="1103">
        <f t="shared" si="202"/>
        <v>70.400000000000006</v>
      </c>
    </row>
    <row r="12944" spans="1:5" ht="15.6">
      <c r="A12944" s="3246" t="s">
        <v>10531</v>
      </c>
      <c r="B12944" s="1763" t="s">
        <v>1359</v>
      </c>
      <c r="C12944" s="1763" t="s">
        <v>22464</v>
      </c>
      <c r="D12944" s="1764">
        <v>130</v>
      </c>
      <c r="E12944" s="1104">
        <f t="shared" si="202"/>
        <v>71.5</v>
      </c>
    </row>
    <row r="12945" spans="1:5" ht="15.6">
      <c r="A12945" s="3245" t="s">
        <v>10535</v>
      </c>
      <c r="B12945" s="1761" t="s">
        <v>1356</v>
      </c>
      <c r="C12945" s="1761" t="s">
        <v>22464</v>
      </c>
      <c r="D12945" s="1762">
        <v>148</v>
      </c>
      <c r="E12945" s="1103">
        <f t="shared" si="202"/>
        <v>81.400000000000006</v>
      </c>
    </row>
    <row r="12946" spans="1:5" ht="15.6">
      <c r="A12946" s="3246" t="s">
        <v>10536</v>
      </c>
      <c r="B12946" s="1763" t="s">
        <v>1355</v>
      </c>
      <c r="C12946" s="1763" t="s">
        <v>22464</v>
      </c>
      <c r="D12946" s="1764">
        <v>148</v>
      </c>
      <c r="E12946" s="1104">
        <f t="shared" si="202"/>
        <v>81.400000000000006</v>
      </c>
    </row>
    <row r="12947" spans="1:5" ht="15.6">
      <c r="A12947" s="3245" t="s">
        <v>10537</v>
      </c>
      <c r="B12947" s="1761" t="s">
        <v>1354</v>
      </c>
      <c r="C12947" s="1761" t="s">
        <v>22464</v>
      </c>
      <c r="D12947" s="1762">
        <v>148</v>
      </c>
      <c r="E12947" s="1103">
        <f t="shared" si="202"/>
        <v>81.400000000000006</v>
      </c>
    </row>
    <row r="12948" spans="1:5" ht="15.6">
      <c r="A12948" s="3246" t="s">
        <v>10538</v>
      </c>
      <c r="B12948" s="1763" t="s">
        <v>1353</v>
      </c>
      <c r="C12948" s="1763" t="s">
        <v>22464</v>
      </c>
      <c r="D12948" s="1764">
        <v>148</v>
      </c>
      <c r="E12948" s="1104">
        <f t="shared" si="202"/>
        <v>81.400000000000006</v>
      </c>
    </row>
    <row r="12949" spans="1:5" ht="15.6">
      <c r="A12949" s="3245" t="s">
        <v>24735</v>
      </c>
      <c r="B12949" s="1761" t="s">
        <v>24736</v>
      </c>
      <c r="C12949" s="1761" t="s">
        <v>22464</v>
      </c>
      <c r="D12949" s="1762">
        <v>306</v>
      </c>
      <c r="E12949" s="1103">
        <f t="shared" si="202"/>
        <v>168.3</v>
      </c>
    </row>
    <row r="12950" spans="1:5" ht="15.6">
      <c r="A12950" s="3246" t="s">
        <v>24737</v>
      </c>
      <c r="B12950" s="1763" t="s">
        <v>24738</v>
      </c>
      <c r="C12950" s="1763" t="s">
        <v>22464</v>
      </c>
      <c r="D12950" s="1764">
        <v>429</v>
      </c>
      <c r="E12950" s="1104">
        <f t="shared" si="202"/>
        <v>235.95000000000002</v>
      </c>
    </row>
    <row r="12951" spans="1:5" ht="15.6">
      <c r="A12951" s="3245" t="s">
        <v>27644</v>
      </c>
      <c r="B12951" s="1761" t="s">
        <v>27645</v>
      </c>
      <c r="C12951" s="1761" t="s">
        <v>22464</v>
      </c>
      <c r="D12951" s="1762">
        <v>463</v>
      </c>
      <c r="E12951" s="1103">
        <f t="shared" si="202"/>
        <v>254.65000000000003</v>
      </c>
    </row>
    <row r="12952" spans="1:5" ht="15.6">
      <c r="A12952" s="3246" t="s">
        <v>10544</v>
      </c>
      <c r="B12952" s="1763" t="s">
        <v>1351</v>
      </c>
      <c r="C12952" s="1763" t="s">
        <v>22464</v>
      </c>
      <c r="D12952" s="1764">
        <v>113</v>
      </c>
      <c r="E12952" s="1104">
        <f t="shared" si="202"/>
        <v>62.150000000000006</v>
      </c>
    </row>
    <row r="12953" spans="1:5" ht="15.6">
      <c r="A12953" s="3245" t="s">
        <v>10539</v>
      </c>
      <c r="B12953" s="1761" t="s">
        <v>1349</v>
      </c>
      <c r="C12953" s="1761" t="s">
        <v>22464</v>
      </c>
      <c r="D12953" s="1762">
        <v>113</v>
      </c>
      <c r="E12953" s="1103">
        <f t="shared" si="202"/>
        <v>62.150000000000006</v>
      </c>
    </row>
    <row r="12954" spans="1:5" ht="15.6">
      <c r="A12954" s="3246" t="s">
        <v>10540</v>
      </c>
      <c r="B12954" s="1763" t="s">
        <v>1348</v>
      </c>
      <c r="C12954" s="1763" t="s">
        <v>22464</v>
      </c>
      <c r="D12954" s="1764">
        <v>113</v>
      </c>
      <c r="E12954" s="1104">
        <f t="shared" si="202"/>
        <v>62.150000000000006</v>
      </c>
    </row>
    <row r="12955" spans="1:5" ht="15.6">
      <c r="A12955" s="3245" t="s">
        <v>10530</v>
      </c>
      <c r="B12955" s="1761" t="s">
        <v>1350</v>
      </c>
      <c r="C12955" s="1761" t="s">
        <v>22464</v>
      </c>
      <c r="D12955" s="1762">
        <v>115</v>
      </c>
      <c r="E12955" s="1103">
        <f t="shared" si="202"/>
        <v>63.250000000000007</v>
      </c>
    </row>
    <row r="12956" spans="1:5" ht="15.6">
      <c r="A12956" s="3246" t="s">
        <v>10528</v>
      </c>
      <c r="B12956" s="1763" t="s">
        <v>1352</v>
      </c>
      <c r="C12956" s="1763" t="s">
        <v>22464</v>
      </c>
      <c r="D12956" s="1764">
        <v>115</v>
      </c>
      <c r="E12956" s="1104">
        <f t="shared" si="202"/>
        <v>63.250000000000007</v>
      </c>
    </row>
    <row r="12957" spans="1:5" ht="15.6">
      <c r="A12957" s="3245" t="s">
        <v>10545</v>
      </c>
      <c r="B12957" s="1761" t="s">
        <v>1347</v>
      </c>
      <c r="C12957" s="1761" t="s">
        <v>22464</v>
      </c>
      <c r="D12957" s="1762">
        <v>132</v>
      </c>
      <c r="E12957" s="1103">
        <f t="shared" si="202"/>
        <v>72.600000000000009</v>
      </c>
    </row>
    <row r="12958" spans="1:5" ht="15.6">
      <c r="A12958" s="3246" t="s">
        <v>10541</v>
      </c>
      <c r="B12958" s="1763" t="s">
        <v>1346</v>
      </c>
      <c r="C12958" s="1763" t="s">
        <v>22464</v>
      </c>
      <c r="D12958" s="1764">
        <v>132</v>
      </c>
      <c r="E12958" s="1104">
        <f t="shared" si="202"/>
        <v>72.600000000000009</v>
      </c>
    </row>
    <row r="12959" spans="1:5" ht="15.6">
      <c r="A12959" s="3245" t="s">
        <v>10542</v>
      </c>
      <c r="B12959" s="1761" t="s">
        <v>1345</v>
      </c>
      <c r="C12959" s="1761" t="s">
        <v>22464</v>
      </c>
      <c r="D12959" s="1762">
        <v>132</v>
      </c>
      <c r="E12959" s="1103">
        <f t="shared" si="202"/>
        <v>72.600000000000009</v>
      </c>
    </row>
    <row r="12960" spans="1:5" ht="15.6">
      <c r="A12960" s="3246" t="s">
        <v>10543</v>
      </c>
      <c r="B12960" s="1763" t="s">
        <v>1344</v>
      </c>
      <c r="C12960" s="1763" t="s">
        <v>22464</v>
      </c>
      <c r="D12960" s="1764">
        <v>132</v>
      </c>
      <c r="E12960" s="1104">
        <f t="shared" si="202"/>
        <v>72.600000000000009</v>
      </c>
    </row>
    <row r="12961" spans="1:5" ht="15.6">
      <c r="A12961" s="3245" t="s">
        <v>10527</v>
      </c>
      <c r="B12961" s="1761" t="s">
        <v>1343</v>
      </c>
      <c r="C12961" s="1761" t="s">
        <v>22464</v>
      </c>
      <c r="D12961" s="1762">
        <v>372</v>
      </c>
      <c r="E12961" s="1103">
        <f t="shared" si="202"/>
        <v>204.60000000000002</v>
      </c>
    </row>
    <row r="12962" spans="1:5" ht="15.6">
      <c r="A12962" s="3246" t="s">
        <v>32476</v>
      </c>
      <c r="B12962" s="1763" t="s">
        <v>32477</v>
      </c>
      <c r="C12962" s="1763" t="s">
        <v>22464</v>
      </c>
      <c r="D12962" s="1764">
        <v>383</v>
      </c>
      <c r="E12962" s="1104">
        <f t="shared" si="202"/>
        <v>210.65</v>
      </c>
    </row>
    <row r="12963" spans="1:5" ht="15.6">
      <c r="A12963" s="3245" t="s">
        <v>32478</v>
      </c>
      <c r="B12963" s="1761" t="s">
        <v>32479</v>
      </c>
      <c r="C12963" s="1761" t="s">
        <v>22464</v>
      </c>
      <c r="D12963" s="1762">
        <v>427</v>
      </c>
      <c r="E12963" s="1103">
        <f t="shared" si="202"/>
        <v>234.85000000000002</v>
      </c>
    </row>
    <row r="12964" spans="1:5" ht="15.6">
      <c r="A12964" s="3246" t="s">
        <v>32480</v>
      </c>
      <c r="B12964" s="1763" t="s">
        <v>32481</v>
      </c>
      <c r="C12964" s="1763" t="s">
        <v>22464</v>
      </c>
      <c r="D12964" s="1764">
        <v>527</v>
      </c>
      <c r="E12964" s="1104">
        <f t="shared" si="202"/>
        <v>289.85000000000002</v>
      </c>
    </row>
    <row r="12965" spans="1:5" ht="15.6">
      <c r="A12965" s="3245" t="s">
        <v>10554</v>
      </c>
      <c r="B12965" s="1761" t="s">
        <v>5350</v>
      </c>
      <c r="C12965" s="1761" t="s">
        <v>22469</v>
      </c>
      <c r="D12965" s="1762">
        <v>71</v>
      </c>
      <c r="E12965" s="1103">
        <f t="shared" si="202"/>
        <v>39.050000000000004</v>
      </c>
    </row>
    <row r="12966" spans="1:5" ht="15.6">
      <c r="A12966" s="3246" t="s">
        <v>22498</v>
      </c>
      <c r="B12966" s="1763" t="s">
        <v>22499</v>
      </c>
      <c r="C12966" s="1763" t="s">
        <v>22469</v>
      </c>
      <c r="D12966" s="1764">
        <v>229</v>
      </c>
      <c r="E12966" s="1104">
        <f t="shared" si="202"/>
        <v>125.95000000000002</v>
      </c>
    </row>
    <row r="12967" spans="1:5" ht="15.6">
      <c r="A12967" s="3245" t="s">
        <v>22500</v>
      </c>
      <c r="B12967" s="1761" t="s">
        <v>22501</v>
      </c>
      <c r="C12967" s="1761" t="s">
        <v>22469</v>
      </c>
      <c r="D12967" s="1762">
        <v>229</v>
      </c>
      <c r="E12967" s="1103">
        <f t="shared" si="202"/>
        <v>125.95000000000002</v>
      </c>
    </row>
    <row r="12968" spans="1:5" ht="15.6">
      <c r="A12968" s="3246" t="s">
        <v>10549</v>
      </c>
      <c r="B12968" s="1763" t="s">
        <v>1377</v>
      </c>
      <c r="C12968" s="1763" t="s">
        <v>22469</v>
      </c>
      <c r="D12968" s="1764">
        <v>317</v>
      </c>
      <c r="E12968" s="1104">
        <f t="shared" si="202"/>
        <v>174.35000000000002</v>
      </c>
    </row>
    <row r="12969" spans="1:5" ht="15.6">
      <c r="A12969" s="3245" t="s">
        <v>10553</v>
      </c>
      <c r="B12969" s="1761" t="s">
        <v>1372</v>
      </c>
      <c r="C12969" s="1761" t="s">
        <v>22469</v>
      </c>
      <c r="D12969" s="1762">
        <v>343</v>
      </c>
      <c r="E12969" s="1103">
        <f t="shared" si="202"/>
        <v>188.65</v>
      </c>
    </row>
    <row r="12970" spans="1:5" ht="15.6">
      <c r="A12970" s="3246" t="s">
        <v>23762</v>
      </c>
      <c r="B12970" s="1763" t="s">
        <v>23763</v>
      </c>
      <c r="C12970" s="1763" t="s">
        <v>22469</v>
      </c>
      <c r="D12970" s="1764">
        <v>349</v>
      </c>
      <c r="E12970" s="1104">
        <f t="shared" si="202"/>
        <v>191.95000000000002</v>
      </c>
    </row>
    <row r="12971" spans="1:5" ht="15.6">
      <c r="A12971" s="3245" t="s">
        <v>32482</v>
      </c>
      <c r="B12971" s="1761" t="s">
        <v>32483</v>
      </c>
      <c r="C12971" s="1761" t="s">
        <v>22469</v>
      </c>
      <c r="D12971" s="1762">
        <v>556</v>
      </c>
      <c r="E12971" s="1103">
        <f t="shared" si="202"/>
        <v>305.8</v>
      </c>
    </row>
    <row r="12972" spans="1:5" ht="15.6">
      <c r="A12972" s="3246" t="s">
        <v>22478</v>
      </c>
      <c r="B12972" s="1763" t="s">
        <v>22479</v>
      </c>
      <c r="C12972" s="1763" t="s">
        <v>22469</v>
      </c>
      <c r="D12972" s="1764">
        <v>694</v>
      </c>
      <c r="E12972" s="1104">
        <f t="shared" si="202"/>
        <v>381.70000000000005</v>
      </c>
    </row>
    <row r="12973" spans="1:5" ht="15.6">
      <c r="A12973" s="3245" t="s">
        <v>10550</v>
      </c>
      <c r="B12973" s="1761" t="s">
        <v>1376</v>
      </c>
      <c r="C12973" s="1761" t="s">
        <v>22469</v>
      </c>
      <c r="D12973" s="1762">
        <v>1058</v>
      </c>
      <c r="E12973" s="1103">
        <f t="shared" si="202"/>
        <v>581.90000000000009</v>
      </c>
    </row>
    <row r="12974" spans="1:5" ht="15.6">
      <c r="A12974" s="3246" t="s">
        <v>10551</v>
      </c>
      <c r="B12974" s="1763" t="s">
        <v>1375</v>
      </c>
      <c r="C12974" s="1763" t="s">
        <v>22469</v>
      </c>
      <c r="D12974" s="1764">
        <v>1398</v>
      </c>
      <c r="E12974" s="1104">
        <f t="shared" si="202"/>
        <v>768.90000000000009</v>
      </c>
    </row>
    <row r="12975" spans="1:5" ht="15.6">
      <c r="A12975" s="3245" t="s">
        <v>22502</v>
      </c>
      <c r="B12975" s="1761" t="s">
        <v>22503</v>
      </c>
      <c r="C12975" s="1761" t="s">
        <v>22469</v>
      </c>
      <c r="D12975" s="1762">
        <v>237</v>
      </c>
      <c r="E12975" s="1103">
        <f t="shared" si="202"/>
        <v>130.35000000000002</v>
      </c>
    </row>
    <row r="12976" spans="1:5" ht="15.6">
      <c r="A12976" s="3246" t="s">
        <v>26013</v>
      </c>
      <c r="B12976" s="1763" t="s">
        <v>26014</v>
      </c>
      <c r="C12976" s="1763" t="s">
        <v>22469</v>
      </c>
      <c r="D12976" s="1764">
        <v>422</v>
      </c>
      <c r="E12976" s="1104">
        <f t="shared" si="202"/>
        <v>232.10000000000002</v>
      </c>
    </row>
    <row r="12977" spans="1:5" ht="15.6">
      <c r="A12977" s="3245" t="s">
        <v>10552</v>
      </c>
      <c r="B12977" s="1761" t="s">
        <v>1374</v>
      </c>
      <c r="C12977" s="1761" t="s">
        <v>22469</v>
      </c>
      <c r="D12977" s="1762">
        <v>857</v>
      </c>
      <c r="E12977" s="1103">
        <f t="shared" si="202"/>
        <v>471.35</v>
      </c>
    </row>
    <row r="12978" spans="1:5" ht="15.6">
      <c r="A12978" s="3246" t="s">
        <v>24739</v>
      </c>
      <c r="B12978" s="1763" t="s">
        <v>24740</v>
      </c>
      <c r="C12978" s="1763" t="s">
        <v>22469</v>
      </c>
      <c r="D12978" s="1764">
        <v>230</v>
      </c>
      <c r="E12978" s="1104">
        <f t="shared" si="202"/>
        <v>126.50000000000001</v>
      </c>
    </row>
    <row r="12979" spans="1:5" ht="15.6">
      <c r="A12979" s="3245" t="s">
        <v>10548</v>
      </c>
      <c r="B12979" s="1761" t="s">
        <v>1373</v>
      </c>
      <c r="C12979" s="1761" t="s">
        <v>22469</v>
      </c>
      <c r="D12979" s="1762">
        <v>450</v>
      </c>
      <c r="E12979" s="1103">
        <f t="shared" si="202"/>
        <v>247.50000000000003</v>
      </c>
    </row>
    <row r="12980" spans="1:5" ht="15.6">
      <c r="A12980" s="3246" t="s">
        <v>22504</v>
      </c>
      <c r="B12980" s="1763" t="s">
        <v>22505</v>
      </c>
      <c r="C12980" s="1763" t="s">
        <v>22469</v>
      </c>
      <c r="D12980" s="1764">
        <v>1313</v>
      </c>
      <c r="E12980" s="1104">
        <f t="shared" si="202"/>
        <v>722.15000000000009</v>
      </c>
    </row>
    <row r="12981" spans="1:5" ht="15.6">
      <c r="A12981" s="3245" t="s">
        <v>22494</v>
      </c>
      <c r="B12981" s="1761" t="s">
        <v>22495</v>
      </c>
      <c r="C12981" s="1761" t="s">
        <v>22469</v>
      </c>
      <c r="D12981" s="1762">
        <v>295</v>
      </c>
      <c r="E12981" s="1103">
        <f t="shared" si="202"/>
        <v>162.25</v>
      </c>
    </row>
    <row r="12982" spans="1:5" ht="15.6">
      <c r="A12982" s="3246" t="s">
        <v>22496</v>
      </c>
      <c r="B12982" s="1763" t="s">
        <v>22497</v>
      </c>
      <c r="C12982" s="1763" t="s">
        <v>22469</v>
      </c>
      <c r="D12982" s="1764">
        <v>402</v>
      </c>
      <c r="E12982" s="1104">
        <f t="shared" si="202"/>
        <v>221.10000000000002</v>
      </c>
    </row>
    <row r="12983" spans="1:5" ht="15.6">
      <c r="A12983" s="3245" t="s">
        <v>22492</v>
      </c>
      <c r="B12983" s="1761" t="s">
        <v>22493</v>
      </c>
      <c r="C12983" s="1761" t="s">
        <v>22469</v>
      </c>
      <c r="D12983" s="1762">
        <v>878</v>
      </c>
      <c r="E12983" s="1103">
        <f t="shared" si="202"/>
        <v>482.90000000000003</v>
      </c>
    </row>
    <row r="12984" spans="1:5" ht="15.6">
      <c r="A12984" s="3246" t="s">
        <v>10547</v>
      </c>
      <c r="B12984" s="1763" t="s">
        <v>1369</v>
      </c>
      <c r="C12984" s="1763" t="s">
        <v>22469</v>
      </c>
      <c r="D12984" s="1764">
        <v>306</v>
      </c>
      <c r="E12984" s="1104">
        <f t="shared" si="202"/>
        <v>168.3</v>
      </c>
    </row>
    <row r="12985" spans="1:5" ht="15.6">
      <c r="A12985" s="3245" t="s">
        <v>24741</v>
      </c>
      <c r="B12985" s="1761" t="s">
        <v>24742</v>
      </c>
      <c r="C12985" s="1761" t="s">
        <v>22469</v>
      </c>
      <c r="D12985" s="1762">
        <v>65</v>
      </c>
      <c r="E12985" s="1103">
        <f t="shared" si="202"/>
        <v>35.75</v>
      </c>
    </row>
    <row r="12986" spans="1:5" ht="15.6">
      <c r="A12986" s="3246" t="s">
        <v>24743</v>
      </c>
      <c r="B12986" s="1763" t="s">
        <v>24744</v>
      </c>
      <c r="C12986" s="1763" t="s">
        <v>22469</v>
      </c>
      <c r="D12986" s="1764">
        <v>160</v>
      </c>
      <c r="E12986" s="1104">
        <f t="shared" si="202"/>
        <v>88</v>
      </c>
    </row>
    <row r="12987" spans="1:5" ht="15.6">
      <c r="A12987" s="3245" t="s">
        <v>22484</v>
      </c>
      <c r="B12987" s="1761" t="s">
        <v>22485</v>
      </c>
      <c r="C12987" s="1761" t="s">
        <v>22469</v>
      </c>
      <c r="D12987" s="1762">
        <v>190</v>
      </c>
      <c r="E12987" s="1103">
        <f t="shared" si="202"/>
        <v>104.50000000000001</v>
      </c>
    </row>
    <row r="12988" spans="1:5" ht="15.6">
      <c r="A12988" s="3246" t="s">
        <v>24745</v>
      </c>
      <c r="B12988" s="1763" t="s">
        <v>24746</v>
      </c>
      <c r="C12988" s="1763" t="s">
        <v>22469</v>
      </c>
      <c r="D12988" s="1764">
        <v>210</v>
      </c>
      <c r="E12988" s="1104">
        <f t="shared" si="202"/>
        <v>115.50000000000001</v>
      </c>
    </row>
    <row r="12989" spans="1:5" ht="15.6">
      <c r="A12989" s="3245" t="s">
        <v>22488</v>
      </c>
      <c r="B12989" s="1761" t="s">
        <v>22489</v>
      </c>
      <c r="C12989" s="1761" t="s">
        <v>22469</v>
      </c>
      <c r="D12989" s="1762">
        <v>256</v>
      </c>
      <c r="E12989" s="1103">
        <f t="shared" si="202"/>
        <v>140.80000000000001</v>
      </c>
    </row>
    <row r="12990" spans="1:5" ht="15.6">
      <c r="A12990" s="3246" t="s">
        <v>22486</v>
      </c>
      <c r="B12990" s="1763" t="s">
        <v>22487</v>
      </c>
      <c r="C12990" s="1763" t="s">
        <v>22469</v>
      </c>
      <c r="D12990" s="1764">
        <v>258</v>
      </c>
      <c r="E12990" s="1104">
        <f t="shared" si="202"/>
        <v>141.9</v>
      </c>
    </row>
    <row r="12991" spans="1:5" ht="15.6">
      <c r="A12991" s="3245" t="s">
        <v>22472</v>
      </c>
      <c r="B12991" s="1761" t="s">
        <v>22473</v>
      </c>
      <c r="C12991" s="1761" t="s">
        <v>22469</v>
      </c>
      <c r="D12991" s="1762">
        <v>314</v>
      </c>
      <c r="E12991" s="1103">
        <f t="shared" si="202"/>
        <v>172.70000000000002</v>
      </c>
    </row>
    <row r="12992" spans="1:5" ht="15.6">
      <c r="A12992" s="3246" t="s">
        <v>22490</v>
      </c>
      <c r="B12992" s="1763" t="s">
        <v>22491</v>
      </c>
      <c r="C12992" s="1763" t="s">
        <v>22469</v>
      </c>
      <c r="D12992" s="1764">
        <v>332</v>
      </c>
      <c r="E12992" s="1104">
        <f t="shared" si="202"/>
        <v>182.60000000000002</v>
      </c>
    </row>
    <row r="12993" spans="1:5" ht="15.6">
      <c r="A12993" s="3245" t="s">
        <v>22480</v>
      </c>
      <c r="B12993" s="1761" t="s">
        <v>22481</v>
      </c>
      <c r="C12993" s="1761" t="s">
        <v>22469</v>
      </c>
      <c r="D12993" s="1762">
        <v>385</v>
      </c>
      <c r="E12993" s="1103">
        <f t="shared" si="202"/>
        <v>211.75000000000003</v>
      </c>
    </row>
    <row r="12994" spans="1:5" ht="15.6">
      <c r="A12994" s="3246" t="s">
        <v>24747</v>
      </c>
      <c r="B12994" s="1763" t="s">
        <v>24748</v>
      </c>
      <c r="C12994" s="1763" t="s">
        <v>22469</v>
      </c>
      <c r="D12994" s="1764">
        <v>415</v>
      </c>
      <c r="E12994" s="1104">
        <f t="shared" si="202"/>
        <v>228.25000000000003</v>
      </c>
    </row>
    <row r="12995" spans="1:5" ht="15.6">
      <c r="A12995" s="3245" t="s">
        <v>22474</v>
      </c>
      <c r="B12995" s="1761" t="s">
        <v>22475</v>
      </c>
      <c r="C12995" s="1761" t="s">
        <v>22469</v>
      </c>
      <c r="D12995" s="1762">
        <v>639</v>
      </c>
      <c r="E12995" s="1103">
        <f t="shared" si="202"/>
        <v>351.45000000000005</v>
      </c>
    </row>
    <row r="12996" spans="1:5" ht="15.6">
      <c r="A12996" s="3246" t="s">
        <v>22482</v>
      </c>
      <c r="B12996" s="1763" t="s">
        <v>22483</v>
      </c>
      <c r="C12996" s="1763" t="s">
        <v>22469</v>
      </c>
      <c r="D12996" s="1764">
        <v>730</v>
      </c>
      <c r="E12996" s="1104">
        <f t="shared" si="202"/>
        <v>401.50000000000006</v>
      </c>
    </row>
    <row r="12997" spans="1:5" ht="15.6">
      <c r="A12997" s="3245" t="s">
        <v>10555</v>
      </c>
      <c r="B12997" s="1761" t="s">
        <v>862</v>
      </c>
      <c r="C12997" s="1761" t="s">
        <v>22469</v>
      </c>
      <c r="D12997" s="1762">
        <v>57</v>
      </c>
      <c r="E12997" s="1103">
        <f t="shared" si="202"/>
        <v>31.35</v>
      </c>
    </row>
    <row r="12998" spans="1:5" ht="15.6">
      <c r="A12998" s="3246" t="s">
        <v>29445</v>
      </c>
      <c r="B12998" s="1763" t="s">
        <v>29446</v>
      </c>
      <c r="C12998" s="1763" t="s">
        <v>22469</v>
      </c>
      <c r="D12998" s="1764">
        <v>109</v>
      </c>
      <c r="E12998" s="1104">
        <f t="shared" si="202"/>
        <v>59.95</v>
      </c>
    </row>
    <row r="12999" spans="1:5" ht="15.6">
      <c r="A12999" s="3245" t="s">
        <v>29447</v>
      </c>
      <c r="B12999" s="1761" t="s">
        <v>29448</v>
      </c>
      <c r="C12999" s="1761" t="s">
        <v>22469</v>
      </c>
      <c r="D12999" s="1762">
        <v>82</v>
      </c>
      <c r="E12999" s="1103">
        <f t="shared" si="202"/>
        <v>45.1</v>
      </c>
    </row>
    <row r="13000" spans="1:5" ht="15.6">
      <c r="A13000" s="3246" t="s">
        <v>29449</v>
      </c>
      <c r="B13000" s="1763" t="s">
        <v>29450</v>
      </c>
      <c r="C13000" s="1763" t="s">
        <v>22469</v>
      </c>
      <c r="D13000" s="1764">
        <v>76</v>
      </c>
      <c r="E13000" s="1104">
        <f t="shared" si="202"/>
        <v>41.800000000000004</v>
      </c>
    </row>
    <row r="13001" spans="1:5" ht="15.6">
      <c r="A13001" s="3245" t="s">
        <v>22470</v>
      </c>
      <c r="B13001" s="1761" t="s">
        <v>22471</v>
      </c>
      <c r="C13001" s="1761" t="s">
        <v>22469</v>
      </c>
      <c r="D13001" s="1762">
        <v>1413</v>
      </c>
      <c r="E13001" s="1103">
        <f t="shared" si="202"/>
        <v>777.15000000000009</v>
      </c>
    </row>
    <row r="13002" spans="1:5" ht="15.6">
      <c r="A13002" s="3246" t="s">
        <v>10546</v>
      </c>
      <c r="B13002" s="1763" t="s">
        <v>1378</v>
      </c>
      <c r="C13002" s="1763" t="s">
        <v>22469</v>
      </c>
      <c r="D13002" s="1764">
        <v>544</v>
      </c>
      <c r="E13002" s="1104">
        <f t="shared" si="202"/>
        <v>299.20000000000005</v>
      </c>
    </row>
    <row r="13003" spans="1:5" ht="15.6">
      <c r="A13003" s="3245" t="s">
        <v>24749</v>
      </c>
      <c r="B13003" s="1761" t="s">
        <v>24750</v>
      </c>
      <c r="C13003" s="1761" t="s">
        <v>22469</v>
      </c>
      <c r="D13003" s="1762">
        <v>740</v>
      </c>
      <c r="E13003" s="1103">
        <f t="shared" si="202"/>
        <v>407.00000000000006</v>
      </c>
    </row>
    <row r="13004" spans="1:5" ht="15.6">
      <c r="A13004" s="3246" t="s">
        <v>24751</v>
      </c>
      <c r="B13004" s="1763" t="s">
        <v>24752</v>
      </c>
      <c r="C13004" s="1763" t="s">
        <v>22469</v>
      </c>
      <c r="D13004" s="1764">
        <v>915</v>
      </c>
      <c r="E13004" s="1104">
        <f t="shared" si="202"/>
        <v>503.25000000000006</v>
      </c>
    </row>
    <row r="13005" spans="1:5" ht="15.6">
      <c r="A13005" s="3245" t="s">
        <v>29451</v>
      </c>
      <c r="B13005" s="1761" t="s">
        <v>29452</v>
      </c>
      <c r="C13005" s="1761" t="s">
        <v>22506</v>
      </c>
      <c r="D13005" s="1762">
        <v>86</v>
      </c>
      <c r="E13005" s="1103">
        <f t="shared" ref="E13005:E13068" si="203">D13005*(100%-$E$8)</f>
        <v>47.300000000000004</v>
      </c>
    </row>
    <row r="13006" spans="1:5" ht="15.6">
      <c r="A13006" s="3246" t="s">
        <v>32484</v>
      </c>
      <c r="B13006" s="1763" t="s">
        <v>32485</v>
      </c>
      <c r="C13006" s="1763" t="s">
        <v>22506</v>
      </c>
      <c r="D13006" s="1764">
        <v>1626</v>
      </c>
      <c r="E13006" s="1104">
        <f t="shared" si="203"/>
        <v>894.30000000000007</v>
      </c>
    </row>
    <row r="13007" spans="1:5" ht="15.6">
      <c r="A13007" s="3245" t="s">
        <v>30573</v>
      </c>
      <c r="B13007" s="1761" t="s">
        <v>30574</v>
      </c>
      <c r="C13007" s="1761" t="s">
        <v>22506</v>
      </c>
      <c r="D13007" s="1762">
        <v>1626</v>
      </c>
      <c r="E13007" s="1103">
        <f t="shared" si="203"/>
        <v>894.30000000000007</v>
      </c>
    </row>
    <row r="13008" spans="1:5" ht="15.6">
      <c r="A13008" s="3246" t="s">
        <v>30581</v>
      </c>
      <c r="B13008" s="1763" t="s">
        <v>30582</v>
      </c>
      <c r="C13008" s="1763" t="s">
        <v>22506</v>
      </c>
      <c r="D13008" s="1764">
        <v>1626</v>
      </c>
      <c r="E13008" s="1104">
        <f t="shared" si="203"/>
        <v>894.30000000000007</v>
      </c>
    </row>
    <row r="13009" spans="1:5" ht="15.6">
      <c r="A13009" s="3245" t="s">
        <v>32486</v>
      </c>
      <c r="B13009" s="1761" t="s">
        <v>32487</v>
      </c>
      <c r="C13009" s="1761" t="s">
        <v>22506</v>
      </c>
      <c r="D13009" s="1762">
        <v>1638</v>
      </c>
      <c r="E13009" s="1103">
        <f t="shared" si="203"/>
        <v>900.90000000000009</v>
      </c>
    </row>
    <row r="13010" spans="1:5" ht="15.6">
      <c r="A13010" s="3246" t="s">
        <v>32488</v>
      </c>
      <c r="B13010" s="1763" t="s">
        <v>32489</v>
      </c>
      <c r="C13010" s="1763" t="s">
        <v>22506</v>
      </c>
      <c r="D13010" s="1764">
        <v>1645</v>
      </c>
      <c r="E13010" s="1104">
        <f t="shared" si="203"/>
        <v>904.75000000000011</v>
      </c>
    </row>
    <row r="13011" spans="1:5" ht="15.6">
      <c r="A13011" s="3245" t="s">
        <v>32490</v>
      </c>
      <c r="B13011" s="1761" t="s">
        <v>32491</v>
      </c>
      <c r="C13011" s="1761" t="s">
        <v>22506</v>
      </c>
      <c r="D13011" s="1762">
        <v>1665</v>
      </c>
      <c r="E13011" s="1103">
        <f t="shared" si="203"/>
        <v>915.75000000000011</v>
      </c>
    </row>
    <row r="13012" spans="1:5" ht="15.6">
      <c r="A13012" s="3246" t="s">
        <v>32492</v>
      </c>
      <c r="B13012" s="1763" t="s">
        <v>32493</v>
      </c>
      <c r="C13012" s="1763" t="s">
        <v>22506</v>
      </c>
      <c r="D13012" s="1764">
        <v>1726</v>
      </c>
      <c r="E13012" s="1104">
        <f t="shared" si="203"/>
        <v>949.30000000000007</v>
      </c>
    </row>
    <row r="13013" spans="1:5" ht="15.6">
      <c r="A13013" s="3245" t="s">
        <v>30571</v>
      </c>
      <c r="B13013" s="1761" t="s">
        <v>30572</v>
      </c>
      <c r="C13013" s="1761" t="s">
        <v>22506</v>
      </c>
      <c r="D13013" s="1762">
        <v>2356</v>
      </c>
      <c r="E13013" s="1103">
        <f t="shared" si="203"/>
        <v>1295.8000000000002</v>
      </c>
    </row>
    <row r="13014" spans="1:5" ht="15.6">
      <c r="A13014" s="3246" t="s">
        <v>30585</v>
      </c>
      <c r="B13014" s="1763" t="s">
        <v>30586</v>
      </c>
      <c r="C13014" s="1763" t="s">
        <v>22506</v>
      </c>
      <c r="D13014" s="1764">
        <v>2356</v>
      </c>
      <c r="E13014" s="1104">
        <f t="shared" si="203"/>
        <v>1295.8000000000002</v>
      </c>
    </row>
    <row r="13015" spans="1:5" ht="15.6">
      <c r="A13015" s="3245" t="s">
        <v>30575</v>
      </c>
      <c r="B13015" s="1761" t="s">
        <v>30576</v>
      </c>
      <c r="C13015" s="1761" t="s">
        <v>22506</v>
      </c>
      <c r="D13015" s="1762">
        <v>2389</v>
      </c>
      <c r="E13015" s="1103">
        <f t="shared" si="203"/>
        <v>1313.95</v>
      </c>
    </row>
    <row r="13016" spans="1:5" ht="15.6">
      <c r="A13016" s="3246" t="s">
        <v>30577</v>
      </c>
      <c r="B13016" s="1763" t="s">
        <v>30578</v>
      </c>
      <c r="C13016" s="1763" t="s">
        <v>22506</v>
      </c>
      <c r="D13016" s="1764">
        <v>2522</v>
      </c>
      <c r="E13016" s="1104">
        <f t="shared" si="203"/>
        <v>1387.1000000000001</v>
      </c>
    </row>
    <row r="13017" spans="1:5" ht="15.6">
      <c r="A13017" s="3245" t="s">
        <v>30579</v>
      </c>
      <c r="B13017" s="1761" t="s">
        <v>30580</v>
      </c>
      <c r="C13017" s="1761" t="s">
        <v>22506</v>
      </c>
      <c r="D13017" s="1762">
        <v>2552</v>
      </c>
      <c r="E13017" s="1103">
        <f t="shared" si="203"/>
        <v>1403.6000000000001</v>
      </c>
    </row>
    <row r="13018" spans="1:5" ht="15.6">
      <c r="A13018" s="3246" t="s">
        <v>30587</v>
      </c>
      <c r="B13018" s="1763" t="s">
        <v>30588</v>
      </c>
      <c r="C13018" s="1763" t="s">
        <v>22506</v>
      </c>
      <c r="D13018" s="1764">
        <v>2588</v>
      </c>
      <c r="E13018" s="1104">
        <f t="shared" si="203"/>
        <v>1423.4</v>
      </c>
    </row>
    <row r="13019" spans="1:5" ht="15.6">
      <c r="A13019" s="3245" t="s">
        <v>24754</v>
      </c>
      <c r="B13019" s="1761" t="s">
        <v>24755</v>
      </c>
      <c r="C13019" s="1761" t="s">
        <v>22506</v>
      </c>
      <c r="D13019" s="1762">
        <v>2688</v>
      </c>
      <c r="E13019" s="1103">
        <f t="shared" si="203"/>
        <v>1478.4</v>
      </c>
    </row>
    <row r="13020" spans="1:5" ht="15.6">
      <c r="A13020" s="3246" t="s">
        <v>30592</v>
      </c>
      <c r="B13020" s="1763" t="s">
        <v>30593</v>
      </c>
      <c r="C13020" s="1763" t="s">
        <v>22506</v>
      </c>
      <c r="D13020" s="1764">
        <v>2721</v>
      </c>
      <c r="E13020" s="1104">
        <f t="shared" si="203"/>
        <v>1496.5500000000002</v>
      </c>
    </row>
    <row r="13021" spans="1:5" ht="15.6">
      <c r="A13021" s="3245" t="s">
        <v>24753</v>
      </c>
      <c r="B13021" s="1761" t="s">
        <v>32494</v>
      </c>
      <c r="C13021" s="1761" t="s">
        <v>22506</v>
      </c>
      <c r="D13021" s="1762">
        <v>2887</v>
      </c>
      <c r="E13021" s="1103">
        <f t="shared" si="203"/>
        <v>1587.8500000000001</v>
      </c>
    </row>
    <row r="13022" spans="1:5" ht="15.6">
      <c r="A13022" s="3246" t="s">
        <v>30583</v>
      </c>
      <c r="B13022" s="1763" t="s">
        <v>30584</v>
      </c>
      <c r="C13022" s="1763" t="s">
        <v>22506</v>
      </c>
      <c r="D13022" s="1764">
        <v>3451</v>
      </c>
      <c r="E13022" s="1104">
        <f t="shared" si="203"/>
        <v>1898.0500000000002</v>
      </c>
    </row>
    <row r="13023" spans="1:5" ht="15.6">
      <c r="A13023" s="3245" t="s">
        <v>24756</v>
      </c>
      <c r="B13023" s="1761" t="s">
        <v>30591</v>
      </c>
      <c r="C13023" s="1761" t="s">
        <v>22506</v>
      </c>
      <c r="D13023" s="1762">
        <v>3800</v>
      </c>
      <c r="E13023" s="1103">
        <f t="shared" si="203"/>
        <v>2090</v>
      </c>
    </row>
    <row r="13024" spans="1:5" ht="15.6">
      <c r="A13024" s="3246" t="s">
        <v>30589</v>
      </c>
      <c r="B13024" s="1763" t="s">
        <v>30590</v>
      </c>
      <c r="C13024" s="1763" t="s">
        <v>22506</v>
      </c>
      <c r="D13024" s="1764">
        <v>3849</v>
      </c>
      <c r="E13024" s="1104">
        <f t="shared" si="203"/>
        <v>2116.9500000000003</v>
      </c>
    </row>
    <row r="13025" spans="1:5" ht="15.6">
      <c r="A13025" s="3245" t="s">
        <v>30594</v>
      </c>
      <c r="B13025" s="1761" t="s">
        <v>30595</v>
      </c>
      <c r="C13025" s="1761" t="s">
        <v>22506</v>
      </c>
      <c r="D13025" s="1762">
        <v>4175</v>
      </c>
      <c r="E13025" s="1103">
        <f t="shared" si="203"/>
        <v>2296.25</v>
      </c>
    </row>
    <row r="13026" spans="1:5" ht="15.6">
      <c r="A13026" s="3246" t="s">
        <v>30596</v>
      </c>
      <c r="B13026" s="1763" t="s">
        <v>30597</v>
      </c>
      <c r="C13026" s="1763" t="s">
        <v>22506</v>
      </c>
      <c r="D13026" s="1764">
        <v>4370</v>
      </c>
      <c r="E13026" s="1104">
        <f t="shared" si="203"/>
        <v>2403.5</v>
      </c>
    </row>
    <row r="13027" spans="1:5" ht="15.6">
      <c r="A13027" s="3245" t="s">
        <v>10597</v>
      </c>
      <c r="B13027" s="1761" t="s">
        <v>5338</v>
      </c>
      <c r="C13027" s="1761" t="s">
        <v>22506</v>
      </c>
      <c r="D13027" s="1762">
        <v>2273</v>
      </c>
      <c r="E13027" s="1103">
        <f t="shared" si="203"/>
        <v>1250.1500000000001</v>
      </c>
    </row>
    <row r="13028" spans="1:5" ht="15.6">
      <c r="A13028" s="3246" t="s">
        <v>23764</v>
      </c>
      <c r="B13028" s="1763" t="s">
        <v>23765</v>
      </c>
      <c r="C13028" s="1763" t="s">
        <v>22506</v>
      </c>
      <c r="D13028" s="1764">
        <v>2384</v>
      </c>
      <c r="E13028" s="1104">
        <f t="shared" si="203"/>
        <v>1311.2</v>
      </c>
    </row>
    <row r="13029" spans="1:5" ht="15.6">
      <c r="A13029" s="3245" t="s">
        <v>10581</v>
      </c>
      <c r="B13029" s="1761" t="s">
        <v>10582</v>
      </c>
      <c r="C13029" s="1761" t="s">
        <v>22506</v>
      </c>
      <c r="D13029" s="1762">
        <v>2726</v>
      </c>
      <c r="E13029" s="1103">
        <f t="shared" si="203"/>
        <v>1499.3000000000002</v>
      </c>
    </row>
    <row r="13030" spans="1:5" ht="15.6">
      <c r="A13030" s="3246" t="s">
        <v>10594</v>
      </c>
      <c r="B13030" s="1763" t="s">
        <v>5339</v>
      </c>
      <c r="C13030" s="1763" t="s">
        <v>22506</v>
      </c>
      <c r="D13030" s="1764">
        <v>2955</v>
      </c>
      <c r="E13030" s="1104">
        <f t="shared" si="203"/>
        <v>1625.2500000000002</v>
      </c>
    </row>
    <row r="13031" spans="1:5" ht="15.6">
      <c r="A13031" s="3245" t="s">
        <v>10587</v>
      </c>
      <c r="B13031" s="1761" t="s">
        <v>5340</v>
      </c>
      <c r="C13031" s="1761" t="s">
        <v>22506</v>
      </c>
      <c r="D13031" s="1762">
        <v>2958</v>
      </c>
      <c r="E13031" s="1103">
        <f t="shared" si="203"/>
        <v>1626.9</v>
      </c>
    </row>
    <row r="13032" spans="1:5" ht="15.6">
      <c r="A13032" s="3246" t="s">
        <v>10598</v>
      </c>
      <c r="B13032" s="1763" t="s">
        <v>5342</v>
      </c>
      <c r="C13032" s="1763" t="s">
        <v>22506</v>
      </c>
      <c r="D13032" s="1764">
        <v>3028</v>
      </c>
      <c r="E13032" s="1104">
        <f t="shared" si="203"/>
        <v>1665.4</v>
      </c>
    </row>
    <row r="13033" spans="1:5" ht="15.6">
      <c r="A13033" s="3245" t="s">
        <v>23766</v>
      </c>
      <c r="B13033" s="1761" t="s">
        <v>23767</v>
      </c>
      <c r="C13033" s="1761" t="s">
        <v>22506</v>
      </c>
      <c r="D13033" s="1762">
        <v>3169</v>
      </c>
      <c r="E13033" s="1103">
        <f t="shared" si="203"/>
        <v>1742.95</v>
      </c>
    </row>
    <row r="13034" spans="1:5" ht="15.6">
      <c r="A13034" s="3246" t="s">
        <v>10574</v>
      </c>
      <c r="B13034" s="1763" t="s">
        <v>10575</v>
      </c>
      <c r="C13034" s="1763" t="s">
        <v>22506</v>
      </c>
      <c r="D13034" s="1764">
        <v>3203</v>
      </c>
      <c r="E13034" s="1104">
        <f t="shared" si="203"/>
        <v>1761.65</v>
      </c>
    </row>
    <row r="13035" spans="1:5" ht="15.6">
      <c r="A13035" s="3245" t="s">
        <v>10595</v>
      </c>
      <c r="B13035" s="1761" t="s">
        <v>5341</v>
      </c>
      <c r="C13035" s="1761" t="s">
        <v>22506</v>
      </c>
      <c r="D13035" s="1762">
        <v>3444</v>
      </c>
      <c r="E13035" s="1103">
        <f t="shared" si="203"/>
        <v>1894.2</v>
      </c>
    </row>
    <row r="13036" spans="1:5" ht="15.6">
      <c r="A13036" s="3246" t="s">
        <v>23768</v>
      </c>
      <c r="B13036" s="1763" t="s">
        <v>23769</v>
      </c>
      <c r="C13036" s="1763" t="s">
        <v>22506</v>
      </c>
      <c r="D13036" s="1764">
        <v>3513</v>
      </c>
      <c r="E13036" s="1104">
        <f t="shared" si="203"/>
        <v>1932.15</v>
      </c>
    </row>
    <row r="13037" spans="1:5" ht="15.6">
      <c r="A13037" s="3245" t="s">
        <v>10583</v>
      </c>
      <c r="B13037" s="1761" t="s">
        <v>10584</v>
      </c>
      <c r="C13037" s="1761" t="s">
        <v>22506</v>
      </c>
      <c r="D13037" s="1762">
        <v>3515</v>
      </c>
      <c r="E13037" s="1103">
        <f t="shared" si="203"/>
        <v>1933.2500000000002</v>
      </c>
    </row>
    <row r="13038" spans="1:5" ht="15.6">
      <c r="A13038" s="3246" t="s">
        <v>10585</v>
      </c>
      <c r="B13038" s="1763" t="s">
        <v>10586</v>
      </c>
      <c r="C13038" s="1763" t="s">
        <v>22506</v>
      </c>
      <c r="D13038" s="1764">
        <v>3536</v>
      </c>
      <c r="E13038" s="1104">
        <f t="shared" si="203"/>
        <v>1944.8000000000002</v>
      </c>
    </row>
    <row r="13039" spans="1:5" ht="15.6">
      <c r="A13039" s="3245" t="s">
        <v>10564</v>
      </c>
      <c r="B13039" s="1761" t="s">
        <v>10565</v>
      </c>
      <c r="C13039" s="1761" t="s">
        <v>22506</v>
      </c>
      <c r="D13039" s="1762">
        <v>3540</v>
      </c>
      <c r="E13039" s="1103">
        <f t="shared" si="203"/>
        <v>1947.0000000000002</v>
      </c>
    </row>
    <row r="13040" spans="1:5" ht="15.6">
      <c r="A13040" s="3246" t="s">
        <v>10566</v>
      </c>
      <c r="B13040" s="1763" t="s">
        <v>10567</v>
      </c>
      <c r="C13040" s="1763" t="s">
        <v>22506</v>
      </c>
      <c r="D13040" s="1764">
        <v>3743</v>
      </c>
      <c r="E13040" s="1104">
        <f t="shared" si="203"/>
        <v>2058.65</v>
      </c>
    </row>
    <row r="13041" spans="1:5" ht="15.6">
      <c r="A13041" s="3245" t="s">
        <v>27646</v>
      </c>
      <c r="B13041" s="1761" t="s">
        <v>27647</v>
      </c>
      <c r="C13041" s="1761" t="s">
        <v>22506</v>
      </c>
      <c r="D13041" s="1762">
        <v>3772</v>
      </c>
      <c r="E13041" s="1103">
        <f t="shared" si="203"/>
        <v>2074.6000000000004</v>
      </c>
    </row>
    <row r="13042" spans="1:5" ht="15.6">
      <c r="A13042" s="3246" t="s">
        <v>27648</v>
      </c>
      <c r="B13042" s="1763" t="s">
        <v>27649</v>
      </c>
      <c r="C13042" s="1763" t="s">
        <v>22506</v>
      </c>
      <c r="D13042" s="1764">
        <v>4509</v>
      </c>
      <c r="E13042" s="1104">
        <f t="shared" si="203"/>
        <v>2479.9500000000003</v>
      </c>
    </row>
    <row r="13043" spans="1:5" ht="15.6">
      <c r="A13043" s="3245" t="s">
        <v>10576</v>
      </c>
      <c r="B13043" s="1761" t="s">
        <v>10577</v>
      </c>
      <c r="C13043" s="1761" t="s">
        <v>22506</v>
      </c>
      <c r="D13043" s="1762">
        <v>4280</v>
      </c>
      <c r="E13043" s="1103">
        <f t="shared" si="203"/>
        <v>2354</v>
      </c>
    </row>
    <row r="13044" spans="1:5" ht="15.6">
      <c r="A13044" s="3246" t="s">
        <v>10596</v>
      </c>
      <c r="B13044" s="1763" t="s">
        <v>5343</v>
      </c>
      <c r="C13044" s="1763" t="s">
        <v>22506</v>
      </c>
      <c r="D13044" s="1764">
        <v>4339</v>
      </c>
      <c r="E13044" s="1104">
        <f t="shared" si="203"/>
        <v>2386.4500000000003</v>
      </c>
    </row>
    <row r="13045" spans="1:5" ht="15.6">
      <c r="A13045" s="3245" t="s">
        <v>10578</v>
      </c>
      <c r="B13045" s="1761" t="s">
        <v>10579</v>
      </c>
      <c r="C13045" s="1761" t="s">
        <v>22506</v>
      </c>
      <c r="D13045" s="1762">
        <v>4614</v>
      </c>
      <c r="E13045" s="1103">
        <f t="shared" si="203"/>
        <v>2537.7000000000003</v>
      </c>
    </row>
    <row r="13046" spans="1:5" ht="15.6">
      <c r="A13046" s="3246" t="s">
        <v>10588</v>
      </c>
      <c r="B13046" s="1763" t="s">
        <v>5344</v>
      </c>
      <c r="C13046" s="1763" t="s">
        <v>22506</v>
      </c>
      <c r="D13046" s="1764">
        <v>4647</v>
      </c>
      <c r="E13046" s="1104">
        <f t="shared" si="203"/>
        <v>2555.8500000000004</v>
      </c>
    </row>
    <row r="13047" spans="1:5" ht="15.6">
      <c r="A13047" s="3245" t="s">
        <v>10568</v>
      </c>
      <c r="B13047" s="1761" t="s">
        <v>10569</v>
      </c>
      <c r="C13047" s="1761" t="s">
        <v>22506</v>
      </c>
      <c r="D13047" s="1762">
        <v>4747</v>
      </c>
      <c r="E13047" s="1103">
        <f t="shared" si="203"/>
        <v>2610.8500000000004</v>
      </c>
    </row>
    <row r="13048" spans="1:5" ht="15.6">
      <c r="A13048" s="3246" t="s">
        <v>27650</v>
      </c>
      <c r="B13048" s="1763" t="s">
        <v>27651</v>
      </c>
      <c r="C13048" s="1763" t="s">
        <v>22506</v>
      </c>
      <c r="D13048" s="1764">
        <v>4879</v>
      </c>
      <c r="E13048" s="1104">
        <f t="shared" si="203"/>
        <v>2683.4500000000003</v>
      </c>
    </row>
    <row r="13049" spans="1:5" ht="15.6">
      <c r="A13049" s="3245" t="s">
        <v>10589</v>
      </c>
      <c r="B13049" s="1761" t="s">
        <v>5346</v>
      </c>
      <c r="C13049" s="1761" t="s">
        <v>22506</v>
      </c>
      <c r="D13049" s="1762">
        <v>5038</v>
      </c>
      <c r="E13049" s="1103">
        <f t="shared" si="203"/>
        <v>2770.9</v>
      </c>
    </row>
    <row r="13050" spans="1:5" ht="15.6">
      <c r="A13050" s="3246" t="s">
        <v>10591</v>
      </c>
      <c r="B13050" s="1763" t="s">
        <v>5345</v>
      </c>
      <c r="C13050" s="1763" t="s">
        <v>22506</v>
      </c>
      <c r="D13050" s="1764">
        <v>5060</v>
      </c>
      <c r="E13050" s="1104">
        <f t="shared" si="203"/>
        <v>2783</v>
      </c>
    </row>
    <row r="13051" spans="1:5" ht="15.6">
      <c r="A13051" s="3245" t="s">
        <v>10570</v>
      </c>
      <c r="B13051" s="1761" t="s">
        <v>10571</v>
      </c>
      <c r="C13051" s="1761" t="s">
        <v>22506</v>
      </c>
      <c r="D13051" s="1762">
        <v>5784</v>
      </c>
      <c r="E13051" s="1103">
        <f t="shared" si="203"/>
        <v>3181.2000000000003</v>
      </c>
    </row>
    <row r="13052" spans="1:5" ht="15.6">
      <c r="A13052" s="3246" t="s">
        <v>10572</v>
      </c>
      <c r="B13052" s="1763" t="s">
        <v>10573</v>
      </c>
      <c r="C13052" s="1763" t="s">
        <v>22506</v>
      </c>
      <c r="D13052" s="1764">
        <v>6309</v>
      </c>
      <c r="E13052" s="1104">
        <f t="shared" si="203"/>
        <v>3469.9500000000003</v>
      </c>
    </row>
    <row r="13053" spans="1:5" ht="15.6">
      <c r="A13053" s="3245" t="s">
        <v>10590</v>
      </c>
      <c r="B13053" s="1761" t="s">
        <v>5348</v>
      </c>
      <c r="C13053" s="1761" t="s">
        <v>22506</v>
      </c>
      <c r="D13053" s="1762">
        <v>6605</v>
      </c>
      <c r="E13053" s="1103">
        <f t="shared" si="203"/>
        <v>3632.7500000000005</v>
      </c>
    </row>
    <row r="13054" spans="1:5" ht="15.6">
      <c r="A13054" s="3246" t="s">
        <v>27652</v>
      </c>
      <c r="B13054" s="1763" t="s">
        <v>27653</v>
      </c>
      <c r="C13054" s="1763" t="s">
        <v>22506</v>
      </c>
      <c r="D13054" s="1764">
        <v>6643</v>
      </c>
      <c r="E13054" s="1104">
        <f t="shared" si="203"/>
        <v>3653.65</v>
      </c>
    </row>
    <row r="13055" spans="1:5" ht="15.6">
      <c r="A13055" s="3245" t="s">
        <v>10592</v>
      </c>
      <c r="B13055" s="1761" t="s">
        <v>5347</v>
      </c>
      <c r="C13055" s="1761" t="s">
        <v>22506</v>
      </c>
      <c r="D13055" s="1762">
        <v>6968</v>
      </c>
      <c r="E13055" s="1103">
        <f t="shared" si="203"/>
        <v>3832.4</v>
      </c>
    </row>
    <row r="13056" spans="1:5" ht="15.6">
      <c r="A13056" s="3246" t="s">
        <v>10593</v>
      </c>
      <c r="B13056" s="1763" t="s">
        <v>5349</v>
      </c>
      <c r="C13056" s="1763" t="s">
        <v>22506</v>
      </c>
      <c r="D13056" s="1764">
        <v>8195</v>
      </c>
      <c r="E13056" s="1104">
        <f t="shared" si="203"/>
        <v>4507.25</v>
      </c>
    </row>
    <row r="13057" spans="1:5" ht="15.6">
      <c r="A13057" s="3245" t="s">
        <v>27654</v>
      </c>
      <c r="B13057" s="1761" t="s">
        <v>27655</v>
      </c>
      <c r="C13057" s="1761" t="s">
        <v>22506</v>
      </c>
      <c r="D13057" s="1762">
        <v>9551</v>
      </c>
      <c r="E13057" s="1103">
        <f t="shared" si="203"/>
        <v>5253.05</v>
      </c>
    </row>
    <row r="13058" spans="1:5" ht="15.6">
      <c r="A13058" s="3246" t="s">
        <v>10563</v>
      </c>
      <c r="B13058" s="1763" t="s">
        <v>1370</v>
      </c>
      <c r="C13058" s="1763" t="s">
        <v>22506</v>
      </c>
      <c r="D13058" s="1764">
        <v>270</v>
      </c>
      <c r="E13058" s="1104">
        <f t="shared" si="203"/>
        <v>148.5</v>
      </c>
    </row>
    <row r="13059" spans="1:5" ht="15.6">
      <c r="A13059" s="3245" t="s">
        <v>10556</v>
      </c>
      <c r="B13059" s="1761" t="s">
        <v>1367</v>
      </c>
      <c r="C13059" s="1761" t="s">
        <v>22506</v>
      </c>
      <c r="D13059" s="1762">
        <v>298</v>
      </c>
      <c r="E13059" s="1103">
        <f t="shared" si="203"/>
        <v>163.9</v>
      </c>
    </row>
    <row r="13060" spans="1:5" ht="15.6">
      <c r="A13060" s="3246" t="s">
        <v>10560</v>
      </c>
      <c r="B13060" s="1763" t="s">
        <v>1368</v>
      </c>
      <c r="C13060" s="1763" t="s">
        <v>22506</v>
      </c>
      <c r="D13060" s="1764">
        <v>316</v>
      </c>
      <c r="E13060" s="1104">
        <f t="shared" si="203"/>
        <v>173.8</v>
      </c>
    </row>
    <row r="13061" spans="1:5" ht="15.6">
      <c r="A13061" s="3245" t="s">
        <v>10561</v>
      </c>
      <c r="B13061" s="1761" t="s">
        <v>1366</v>
      </c>
      <c r="C13061" s="1761" t="s">
        <v>22506</v>
      </c>
      <c r="D13061" s="1762">
        <v>349</v>
      </c>
      <c r="E13061" s="1103">
        <f t="shared" si="203"/>
        <v>191.95000000000002</v>
      </c>
    </row>
    <row r="13062" spans="1:5" ht="15.6">
      <c r="A13062" s="3246" t="s">
        <v>10557</v>
      </c>
      <c r="B13062" s="1763" t="s">
        <v>1365</v>
      </c>
      <c r="C13062" s="1763" t="s">
        <v>22506</v>
      </c>
      <c r="D13062" s="1764">
        <v>351</v>
      </c>
      <c r="E13062" s="1104">
        <f t="shared" si="203"/>
        <v>193.05</v>
      </c>
    </row>
    <row r="13063" spans="1:5" ht="15.6">
      <c r="A13063" s="3245" t="s">
        <v>10558</v>
      </c>
      <c r="B13063" s="1761" t="s">
        <v>1364</v>
      </c>
      <c r="C13063" s="1761" t="s">
        <v>22506</v>
      </c>
      <c r="D13063" s="1762">
        <v>364</v>
      </c>
      <c r="E13063" s="1103">
        <f t="shared" si="203"/>
        <v>200.20000000000002</v>
      </c>
    </row>
    <row r="13064" spans="1:5" ht="15.6">
      <c r="A13064" s="3246" t="s">
        <v>10559</v>
      </c>
      <c r="B13064" s="1763" t="s">
        <v>1363</v>
      </c>
      <c r="C13064" s="1763" t="s">
        <v>22506</v>
      </c>
      <c r="D13064" s="1764">
        <v>416</v>
      </c>
      <c r="E13064" s="1104">
        <f t="shared" si="203"/>
        <v>228.8</v>
      </c>
    </row>
    <row r="13065" spans="1:5" ht="15.6">
      <c r="A13065" s="3245" t="s">
        <v>34006</v>
      </c>
      <c r="B13065" s="1761" t="s">
        <v>34007</v>
      </c>
      <c r="C13065" s="1761" t="s">
        <v>22506</v>
      </c>
      <c r="D13065" s="1762">
        <v>484</v>
      </c>
      <c r="E13065" s="1103">
        <f t="shared" si="203"/>
        <v>266.20000000000005</v>
      </c>
    </row>
    <row r="13066" spans="1:5" ht="15.6">
      <c r="A13066" s="3246" t="s">
        <v>24759</v>
      </c>
      <c r="B13066" s="1763" t="s">
        <v>24760</v>
      </c>
      <c r="C13066" s="1763" t="s">
        <v>22506</v>
      </c>
      <c r="D13066" s="1764">
        <v>2054</v>
      </c>
      <c r="E13066" s="1104">
        <f t="shared" si="203"/>
        <v>1129.7</v>
      </c>
    </row>
    <row r="13067" spans="1:5" ht="15.6">
      <c r="A13067" s="3245" t="s">
        <v>27656</v>
      </c>
      <c r="B13067" s="1761" t="s">
        <v>27657</v>
      </c>
      <c r="C13067" s="1761" t="s">
        <v>22506</v>
      </c>
      <c r="D13067" s="1762">
        <v>3082</v>
      </c>
      <c r="E13067" s="1103">
        <f t="shared" si="203"/>
        <v>1695.1000000000001</v>
      </c>
    </row>
    <row r="13068" spans="1:5" ht="15.6">
      <c r="A13068" s="3246" t="s">
        <v>24733</v>
      </c>
      <c r="B13068" s="1763" t="s">
        <v>24734</v>
      </c>
      <c r="C13068" s="1763" t="s">
        <v>22506</v>
      </c>
      <c r="D13068" s="1764">
        <v>5744</v>
      </c>
      <c r="E13068" s="1104">
        <f t="shared" si="203"/>
        <v>3159.2000000000003</v>
      </c>
    </row>
    <row r="13069" spans="1:5" ht="15.6">
      <c r="A13069" s="3245" t="s">
        <v>32495</v>
      </c>
      <c r="B13069" s="1761" t="s">
        <v>32496</v>
      </c>
      <c r="C13069" s="1761" t="s">
        <v>22506</v>
      </c>
      <c r="D13069" s="1762">
        <v>272</v>
      </c>
      <c r="E13069" s="1103">
        <f t="shared" ref="E13069:E13132" si="204">D13069*(100%-$E$8)</f>
        <v>149.60000000000002</v>
      </c>
    </row>
    <row r="13070" spans="1:5" ht="15.6">
      <c r="A13070" s="3246" t="s">
        <v>32497</v>
      </c>
      <c r="B13070" s="1763" t="s">
        <v>32498</v>
      </c>
      <c r="C13070" s="1763" t="s">
        <v>22506</v>
      </c>
      <c r="D13070" s="1764">
        <v>306</v>
      </c>
      <c r="E13070" s="1104">
        <f t="shared" si="204"/>
        <v>168.3</v>
      </c>
    </row>
    <row r="13071" spans="1:5" ht="15.6">
      <c r="A13071" s="3245" t="s">
        <v>32499</v>
      </c>
      <c r="B13071" s="1761" t="s">
        <v>32500</v>
      </c>
      <c r="C13071" s="1761" t="s">
        <v>22506</v>
      </c>
      <c r="D13071" s="1762">
        <v>340</v>
      </c>
      <c r="E13071" s="1103">
        <f t="shared" si="204"/>
        <v>187.00000000000003</v>
      </c>
    </row>
    <row r="13072" spans="1:5" ht="15.6">
      <c r="A13072" s="3246" t="s">
        <v>32501</v>
      </c>
      <c r="B13072" s="1763" t="s">
        <v>32502</v>
      </c>
      <c r="C13072" s="1763" t="s">
        <v>22506</v>
      </c>
      <c r="D13072" s="1764">
        <v>374</v>
      </c>
      <c r="E13072" s="1104">
        <f t="shared" si="204"/>
        <v>205.70000000000002</v>
      </c>
    </row>
    <row r="13073" spans="1:5" ht="15.6">
      <c r="A13073" s="3245" t="s">
        <v>24757</v>
      </c>
      <c r="B13073" s="1761" t="s">
        <v>24758</v>
      </c>
      <c r="C13073" s="1761" t="s">
        <v>22506</v>
      </c>
      <c r="D13073" s="1762">
        <v>953</v>
      </c>
      <c r="E13073" s="1103">
        <f t="shared" si="204"/>
        <v>524.15000000000009</v>
      </c>
    </row>
    <row r="13074" spans="1:5" ht="15.6">
      <c r="A13074" s="3246" t="s">
        <v>10562</v>
      </c>
      <c r="B13074" s="1763" t="s">
        <v>1371</v>
      </c>
      <c r="C13074" s="1763" t="s">
        <v>22506</v>
      </c>
      <c r="D13074" s="1764">
        <v>217</v>
      </c>
      <c r="E13074" s="1104">
        <f t="shared" si="204"/>
        <v>119.35000000000001</v>
      </c>
    </row>
    <row r="13075" spans="1:5" ht="15.6">
      <c r="A13075" s="3245" t="s">
        <v>23770</v>
      </c>
      <c r="B13075" s="1761" t="s">
        <v>23771</v>
      </c>
      <c r="C13075" s="1761" t="s">
        <v>22506</v>
      </c>
      <c r="D13075" s="1762">
        <v>697</v>
      </c>
      <c r="E13075" s="1103">
        <f t="shared" si="204"/>
        <v>383.35</v>
      </c>
    </row>
    <row r="13076" spans="1:5" ht="15.6">
      <c r="A13076" s="3246" t="s">
        <v>22507</v>
      </c>
      <c r="B13076" s="1763" t="s">
        <v>22508</v>
      </c>
      <c r="C13076" s="1763" t="s">
        <v>22506</v>
      </c>
      <c r="D13076" s="1764">
        <v>451</v>
      </c>
      <c r="E13076" s="1104">
        <f t="shared" si="204"/>
        <v>248.05</v>
      </c>
    </row>
    <row r="13077" spans="1:5" ht="15.6">
      <c r="A13077" s="3245" t="s">
        <v>27658</v>
      </c>
      <c r="B13077" s="1761" t="s">
        <v>27659</v>
      </c>
      <c r="C13077" s="1761" t="s">
        <v>22506</v>
      </c>
      <c r="D13077" s="1762">
        <v>471</v>
      </c>
      <c r="E13077" s="1103">
        <f t="shared" si="204"/>
        <v>259.05</v>
      </c>
    </row>
    <row r="13078" spans="1:5" ht="15.6">
      <c r="A13078" s="3246" t="s">
        <v>10580</v>
      </c>
      <c r="B13078" s="1763" t="s">
        <v>3991</v>
      </c>
      <c r="C13078" s="1763" t="s">
        <v>22506</v>
      </c>
      <c r="D13078" s="1764">
        <v>611</v>
      </c>
      <c r="E13078" s="1104">
        <f t="shared" si="204"/>
        <v>336.05</v>
      </c>
    </row>
    <row r="13079" spans="1:5" ht="15.6">
      <c r="A13079" s="3245" t="s">
        <v>10818</v>
      </c>
      <c r="B13079" s="1761" t="s">
        <v>3992</v>
      </c>
      <c r="C13079" s="1761" t="s">
        <v>22509</v>
      </c>
      <c r="D13079" s="1762">
        <v>99</v>
      </c>
      <c r="E13079" s="1103">
        <f t="shared" si="204"/>
        <v>54.45</v>
      </c>
    </row>
    <row r="13080" spans="1:5" ht="15.6">
      <c r="A13080" s="3246" t="s">
        <v>10819</v>
      </c>
      <c r="B13080" s="1763" t="s">
        <v>3994</v>
      </c>
      <c r="C13080" s="1763" t="s">
        <v>22509</v>
      </c>
      <c r="D13080" s="1764">
        <v>99</v>
      </c>
      <c r="E13080" s="1104">
        <f t="shared" si="204"/>
        <v>54.45</v>
      </c>
    </row>
    <row r="13081" spans="1:5" ht="15.6">
      <c r="A13081" s="3245" t="s">
        <v>10801</v>
      </c>
      <c r="B13081" s="1761" t="s">
        <v>1380</v>
      </c>
      <c r="C13081" s="1761" t="s">
        <v>22509</v>
      </c>
      <c r="D13081" s="1762">
        <v>109</v>
      </c>
      <c r="E13081" s="1103">
        <f t="shared" si="204"/>
        <v>59.95</v>
      </c>
    </row>
    <row r="13082" spans="1:5" ht="15.6">
      <c r="A13082" s="3246" t="s">
        <v>10820</v>
      </c>
      <c r="B13082" s="1763" t="s">
        <v>3993</v>
      </c>
      <c r="C13082" s="1763" t="s">
        <v>22509</v>
      </c>
      <c r="D13082" s="1764">
        <v>116</v>
      </c>
      <c r="E13082" s="1104">
        <f t="shared" si="204"/>
        <v>63.800000000000004</v>
      </c>
    </row>
    <row r="13083" spans="1:5" ht="15.6">
      <c r="A13083" s="3245" t="s">
        <v>10821</v>
      </c>
      <c r="B13083" s="1761" t="s">
        <v>3995</v>
      </c>
      <c r="C13083" s="1761" t="s">
        <v>22509</v>
      </c>
      <c r="D13083" s="1762">
        <v>116</v>
      </c>
      <c r="E13083" s="1103">
        <f t="shared" si="204"/>
        <v>63.800000000000004</v>
      </c>
    </row>
    <row r="13084" spans="1:5" ht="15.6">
      <c r="A13084" s="3246" t="s">
        <v>10800</v>
      </c>
      <c r="B13084" s="1763" t="s">
        <v>1379</v>
      </c>
      <c r="C13084" s="1763" t="s">
        <v>22509</v>
      </c>
      <c r="D13084" s="1764">
        <v>324</v>
      </c>
      <c r="E13084" s="1104">
        <f t="shared" si="204"/>
        <v>178.20000000000002</v>
      </c>
    </row>
    <row r="13085" spans="1:5" ht="15.6">
      <c r="A13085" s="3245" t="s">
        <v>10603</v>
      </c>
      <c r="B13085" s="1761" t="s">
        <v>3997</v>
      </c>
      <c r="C13085" s="1761" t="s">
        <v>22509</v>
      </c>
      <c r="D13085" s="1762">
        <v>90</v>
      </c>
      <c r="E13085" s="1103">
        <f t="shared" si="204"/>
        <v>49.500000000000007</v>
      </c>
    </row>
    <row r="13086" spans="1:5" ht="15.6">
      <c r="A13086" s="3246" t="s">
        <v>10604</v>
      </c>
      <c r="B13086" s="1763" t="s">
        <v>3998</v>
      </c>
      <c r="C13086" s="1763" t="s">
        <v>22509</v>
      </c>
      <c r="D13086" s="1764">
        <v>94</v>
      </c>
      <c r="E13086" s="1104">
        <f t="shared" si="204"/>
        <v>51.7</v>
      </c>
    </row>
    <row r="13087" spans="1:5" ht="15.6">
      <c r="A13087" s="3245" t="s">
        <v>10602</v>
      </c>
      <c r="B13087" s="1761" t="s">
        <v>3996</v>
      </c>
      <c r="C13087" s="1761" t="s">
        <v>22509</v>
      </c>
      <c r="D13087" s="1762">
        <v>97</v>
      </c>
      <c r="E13087" s="1103">
        <f t="shared" si="204"/>
        <v>53.35</v>
      </c>
    </row>
    <row r="13088" spans="1:5" ht="15.6">
      <c r="A13088" s="3246" t="s">
        <v>10621</v>
      </c>
      <c r="B13088" s="1763" t="s">
        <v>4007</v>
      </c>
      <c r="C13088" s="1763" t="s">
        <v>22509</v>
      </c>
      <c r="D13088" s="1764">
        <v>143</v>
      </c>
      <c r="E13088" s="1104">
        <f t="shared" si="204"/>
        <v>78.650000000000006</v>
      </c>
    </row>
    <row r="13089" spans="1:5" ht="15.6">
      <c r="A13089" s="3245" t="s">
        <v>10645</v>
      </c>
      <c r="B13089" s="1761" t="s">
        <v>4006</v>
      </c>
      <c r="C13089" s="1761" t="s">
        <v>22509</v>
      </c>
      <c r="D13089" s="1762">
        <v>159</v>
      </c>
      <c r="E13089" s="1103">
        <f t="shared" si="204"/>
        <v>87.45</v>
      </c>
    </row>
    <row r="13090" spans="1:5" ht="15.6">
      <c r="A13090" s="3246" t="s">
        <v>10620</v>
      </c>
      <c r="B13090" s="1763" t="s">
        <v>4010</v>
      </c>
      <c r="C13090" s="1763" t="s">
        <v>22509</v>
      </c>
      <c r="D13090" s="1764">
        <v>176</v>
      </c>
      <c r="E13090" s="1104">
        <f t="shared" si="204"/>
        <v>96.800000000000011</v>
      </c>
    </row>
    <row r="13091" spans="1:5" ht="15.6">
      <c r="A13091" s="3245" t="s">
        <v>10619</v>
      </c>
      <c r="B13091" s="1761" t="s">
        <v>4013</v>
      </c>
      <c r="C13091" s="1761" t="s">
        <v>22509</v>
      </c>
      <c r="D13091" s="1762">
        <v>176</v>
      </c>
      <c r="E13091" s="1103">
        <f t="shared" si="204"/>
        <v>96.800000000000011</v>
      </c>
    </row>
    <row r="13092" spans="1:5" ht="15.6">
      <c r="A13092" s="3246" t="s">
        <v>10646</v>
      </c>
      <c r="B13092" s="1763" t="s">
        <v>4005</v>
      </c>
      <c r="C13092" s="1763" t="s">
        <v>22509</v>
      </c>
      <c r="D13092" s="1764">
        <v>181</v>
      </c>
      <c r="E13092" s="1104">
        <f t="shared" si="204"/>
        <v>99.550000000000011</v>
      </c>
    </row>
    <row r="13093" spans="1:5" ht="15.6">
      <c r="A13093" s="3245" t="s">
        <v>10647</v>
      </c>
      <c r="B13093" s="1761" t="s">
        <v>4009</v>
      </c>
      <c r="C13093" s="1761" t="s">
        <v>22509</v>
      </c>
      <c r="D13093" s="1762">
        <v>187</v>
      </c>
      <c r="E13093" s="1103">
        <f t="shared" si="204"/>
        <v>102.85000000000001</v>
      </c>
    </row>
    <row r="13094" spans="1:5" ht="15.6">
      <c r="A13094" s="3246" t="s">
        <v>10649</v>
      </c>
      <c r="B13094" s="1763" t="s">
        <v>4012</v>
      </c>
      <c r="C13094" s="1763" t="s">
        <v>22509</v>
      </c>
      <c r="D13094" s="1764">
        <v>192</v>
      </c>
      <c r="E13094" s="1104">
        <f t="shared" si="204"/>
        <v>105.60000000000001</v>
      </c>
    </row>
    <row r="13095" spans="1:5" ht="15.6">
      <c r="A13095" s="3245" t="s">
        <v>10641</v>
      </c>
      <c r="B13095" s="1761" t="s">
        <v>4000</v>
      </c>
      <c r="C13095" s="1761" t="s">
        <v>22509</v>
      </c>
      <c r="D13095" s="1762">
        <v>203</v>
      </c>
      <c r="E13095" s="1103">
        <f t="shared" si="204"/>
        <v>111.65</v>
      </c>
    </row>
    <row r="13096" spans="1:5" ht="15.6">
      <c r="A13096" s="3246" t="s">
        <v>10648</v>
      </c>
      <c r="B13096" s="1763" t="s">
        <v>4008</v>
      </c>
      <c r="C13096" s="1763" t="s">
        <v>22509</v>
      </c>
      <c r="D13096" s="1764">
        <v>219</v>
      </c>
      <c r="E13096" s="1104">
        <f t="shared" si="204"/>
        <v>120.45</v>
      </c>
    </row>
    <row r="13097" spans="1:5" ht="15.6">
      <c r="A13097" s="3245" t="s">
        <v>10642</v>
      </c>
      <c r="B13097" s="1761" t="s">
        <v>3999</v>
      </c>
      <c r="C13097" s="1761" t="s">
        <v>22509</v>
      </c>
      <c r="D13097" s="1762">
        <v>225</v>
      </c>
      <c r="E13097" s="1103">
        <f t="shared" si="204"/>
        <v>123.75000000000001</v>
      </c>
    </row>
    <row r="13098" spans="1:5" ht="15.6">
      <c r="A13098" s="3246" t="s">
        <v>10650</v>
      </c>
      <c r="B13098" s="1763" t="s">
        <v>4011</v>
      </c>
      <c r="C13098" s="1763" t="s">
        <v>22509</v>
      </c>
      <c r="D13098" s="1764">
        <v>225</v>
      </c>
      <c r="E13098" s="1104">
        <f t="shared" si="204"/>
        <v>123.75000000000001</v>
      </c>
    </row>
    <row r="13099" spans="1:5" ht="15.6">
      <c r="A13099" s="3245" t="s">
        <v>10643</v>
      </c>
      <c r="B13099" s="1761" t="s">
        <v>4002</v>
      </c>
      <c r="C13099" s="1761" t="s">
        <v>22509</v>
      </c>
      <c r="D13099" s="1762">
        <v>242</v>
      </c>
      <c r="E13099" s="1103">
        <f t="shared" si="204"/>
        <v>133.10000000000002</v>
      </c>
    </row>
    <row r="13100" spans="1:5" ht="15.6">
      <c r="A13100" s="3246" t="s">
        <v>10639</v>
      </c>
      <c r="B13100" s="1763" t="s">
        <v>4004</v>
      </c>
      <c r="C13100" s="1763" t="s">
        <v>22509</v>
      </c>
      <c r="D13100" s="1764">
        <v>242</v>
      </c>
      <c r="E13100" s="1104">
        <f t="shared" si="204"/>
        <v>133.10000000000002</v>
      </c>
    </row>
    <row r="13101" spans="1:5" ht="15.6">
      <c r="A13101" s="3245" t="s">
        <v>10644</v>
      </c>
      <c r="B13101" s="1761" t="s">
        <v>4001</v>
      </c>
      <c r="C13101" s="1761" t="s">
        <v>22509</v>
      </c>
      <c r="D13101" s="1762">
        <v>264</v>
      </c>
      <c r="E13101" s="1103">
        <f t="shared" si="204"/>
        <v>145.20000000000002</v>
      </c>
    </row>
    <row r="13102" spans="1:5" ht="15.6">
      <c r="A13102" s="3246" t="s">
        <v>10640</v>
      </c>
      <c r="B13102" s="1763" t="s">
        <v>4003</v>
      </c>
      <c r="C13102" s="1763" t="s">
        <v>22509</v>
      </c>
      <c r="D13102" s="1764">
        <v>264</v>
      </c>
      <c r="E13102" s="1104">
        <f t="shared" si="204"/>
        <v>145.20000000000002</v>
      </c>
    </row>
    <row r="13103" spans="1:5" ht="15.6">
      <c r="A13103" s="3245" t="s">
        <v>10689</v>
      </c>
      <c r="B13103" s="1761" t="s">
        <v>4045</v>
      </c>
      <c r="C13103" s="1761" t="s">
        <v>22509</v>
      </c>
      <c r="D13103" s="1762">
        <v>86</v>
      </c>
      <c r="E13103" s="1103">
        <f t="shared" si="204"/>
        <v>47.300000000000004</v>
      </c>
    </row>
    <row r="13104" spans="1:5" ht="15.6">
      <c r="A13104" s="3246" t="s">
        <v>10677</v>
      </c>
      <c r="B13104" s="1763" t="s">
        <v>4019</v>
      </c>
      <c r="C13104" s="1763" t="s">
        <v>22509</v>
      </c>
      <c r="D13104" s="1764">
        <v>93</v>
      </c>
      <c r="E13104" s="1104">
        <f t="shared" si="204"/>
        <v>51.150000000000006</v>
      </c>
    </row>
    <row r="13105" spans="1:5" ht="15.6">
      <c r="A13105" s="3245" t="s">
        <v>10682</v>
      </c>
      <c r="B13105" s="1761" t="s">
        <v>10683</v>
      </c>
      <c r="C13105" s="1761" t="s">
        <v>22509</v>
      </c>
      <c r="D13105" s="1762">
        <v>97</v>
      </c>
      <c r="E13105" s="1103">
        <f t="shared" si="204"/>
        <v>53.35</v>
      </c>
    </row>
    <row r="13106" spans="1:5" ht="15.6">
      <c r="A13106" s="3246" t="s">
        <v>10675</v>
      </c>
      <c r="B13106" s="1763" t="s">
        <v>4025</v>
      </c>
      <c r="C13106" s="1763" t="s">
        <v>22509</v>
      </c>
      <c r="D13106" s="1764">
        <v>103</v>
      </c>
      <c r="E13106" s="1104">
        <f t="shared" si="204"/>
        <v>56.650000000000006</v>
      </c>
    </row>
    <row r="13107" spans="1:5" ht="15.6">
      <c r="A13107" s="3245" t="s">
        <v>10691</v>
      </c>
      <c r="B13107" s="1761" t="s">
        <v>4047</v>
      </c>
      <c r="C13107" s="1761" t="s">
        <v>22509</v>
      </c>
      <c r="D13107" s="1762">
        <v>103</v>
      </c>
      <c r="E13107" s="1103">
        <f t="shared" si="204"/>
        <v>56.650000000000006</v>
      </c>
    </row>
    <row r="13108" spans="1:5" ht="15.6">
      <c r="A13108" s="3246" t="s">
        <v>10676</v>
      </c>
      <c r="B13108" s="1763" t="s">
        <v>4022</v>
      </c>
      <c r="C13108" s="1763" t="s">
        <v>22509</v>
      </c>
      <c r="D13108" s="1764">
        <v>109</v>
      </c>
      <c r="E13108" s="1104">
        <f t="shared" si="204"/>
        <v>59.95</v>
      </c>
    </row>
    <row r="13109" spans="1:5" ht="15.6">
      <c r="A13109" s="3245" t="s">
        <v>10685</v>
      </c>
      <c r="B13109" s="1761" t="s">
        <v>4046</v>
      </c>
      <c r="C13109" s="1761" t="s">
        <v>22509</v>
      </c>
      <c r="D13109" s="1762">
        <v>109</v>
      </c>
      <c r="E13109" s="1103">
        <f t="shared" si="204"/>
        <v>59.95</v>
      </c>
    </row>
    <row r="13110" spans="1:5" ht="15.6">
      <c r="A13110" s="3246" t="s">
        <v>10804</v>
      </c>
      <c r="B13110" s="1763" t="s">
        <v>4074</v>
      </c>
      <c r="C13110" s="1763" t="s">
        <v>22509</v>
      </c>
      <c r="D13110" s="1764">
        <v>110</v>
      </c>
      <c r="E13110" s="1104">
        <f t="shared" si="204"/>
        <v>60.500000000000007</v>
      </c>
    </row>
    <row r="13111" spans="1:5" ht="15.6">
      <c r="A13111" s="3245" t="s">
        <v>10693</v>
      </c>
      <c r="B13111" s="1761" t="s">
        <v>10694</v>
      </c>
      <c r="C13111" s="1761" t="s">
        <v>22509</v>
      </c>
      <c r="D13111" s="1762">
        <v>112</v>
      </c>
      <c r="E13111" s="1103">
        <f t="shared" si="204"/>
        <v>61.600000000000009</v>
      </c>
    </row>
    <row r="13112" spans="1:5" ht="15.6">
      <c r="A13112" s="3246" t="s">
        <v>10803</v>
      </c>
      <c r="B13112" s="1763" t="s">
        <v>4077</v>
      </c>
      <c r="C13112" s="1763" t="s">
        <v>22509</v>
      </c>
      <c r="D13112" s="1764">
        <v>114</v>
      </c>
      <c r="E13112" s="1104">
        <f t="shared" si="204"/>
        <v>62.7</v>
      </c>
    </row>
    <row r="13113" spans="1:5" ht="15.6">
      <c r="A13113" s="3245" t="s">
        <v>10679</v>
      </c>
      <c r="B13113" s="1761" t="s">
        <v>4043</v>
      </c>
      <c r="C13113" s="1761" t="s">
        <v>22509</v>
      </c>
      <c r="D13113" s="1762">
        <v>118</v>
      </c>
      <c r="E13113" s="1103">
        <f t="shared" si="204"/>
        <v>64.900000000000006</v>
      </c>
    </row>
    <row r="13114" spans="1:5" ht="15.6">
      <c r="A13114" s="3246" t="s">
        <v>10672</v>
      </c>
      <c r="B13114" s="1763" t="s">
        <v>4024</v>
      </c>
      <c r="C13114" s="1763" t="s">
        <v>22509</v>
      </c>
      <c r="D13114" s="1764">
        <v>120</v>
      </c>
      <c r="E13114" s="1104">
        <f t="shared" si="204"/>
        <v>66</v>
      </c>
    </row>
    <row r="13115" spans="1:5" ht="15.6">
      <c r="A13115" s="3245" t="s">
        <v>10670</v>
      </c>
      <c r="B13115" s="1761" t="s">
        <v>4027</v>
      </c>
      <c r="C13115" s="1761" t="s">
        <v>22509</v>
      </c>
      <c r="D13115" s="1762">
        <v>120</v>
      </c>
      <c r="E13115" s="1103">
        <f t="shared" si="204"/>
        <v>66</v>
      </c>
    </row>
    <row r="13116" spans="1:5" ht="15.6">
      <c r="A13116" s="3246" t="s">
        <v>10680</v>
      </c>
      <c r="B13116" s="1763" t="s">
        <v>4050</v>
      </c>
      <c r="C13116" s="1763" t="s">
        <v>22509</v>
      </c>
      <c r="D13116" s="1764">
        <v>120</v>
      </c>
      <c r="E13116" s="1104">
        <f t="shared" si="204"/>
        <v>66</v>
      </c>
    </row>
    <row r="13117" spans="1:5" ht="15.6">
      <c r="A13117" s="3245" t="s">
        <v>10709</v>
      </c>
      <c r="B13117" s="1761" t="s">
        <v>4083</v>
      </c>
      <c r="C13117" s="1761" t="s">
        <v>22509</v>
      </c>
      <c r="D13117" s="1762">
        <v>120</v>
      </c>
      <c r="E13117" s="1103">
        <f t="shared" si="204"/>
        <v>66</v>
      </c>
    </row>
    <row r="13118" spans="1:5" ht="15.6">
      <c r="A13118" s="3246" t="s">
        <v>10674</v>
      </c>
      <c r="B13118" s="1763" t="s">
        <v>4021</v>
      </c>
      <c r="C13118" s="1763" t="s">
        <v>22509</v>
      </c>
      <c r="D13118" s="1764">
        <v>126</v>
      </c>
      <c r="E13118" s="1104">
        <f t="shared" si="204"/>
        <v>69.300000000000011</v>
      </c>
    </row>
    <row r="13119" spans="1:5" ht="15.6">
      <c r="A13119" s="3245" t="s">
        <v>10718</v>
      </c>
      <c r="B13119" s="1761" t="s">
        <v>4036</v>
      </c>
      <c r="C13119" s="1761" t="s">
        <v>22509</v>
      </c>
      <c r="D13119" s="1762">
        <v>126</v>
      </c>
      <c r="E13119" s="1103">
        <f t="shared" si="204"/>
        <v>69.300000000000011</v>
      </c>
    </row>
    <row r="13120" spans="1:5" ht="15.6">
      <c r="A13120" s="3246" t="s">
        <v>10671</v>
      </c>
      <c r="B13120" s="1763" t="s">
        <v>4023</v>
      </c>
      <c r="C13120" s="1763" t="s">
        <v>22509</v>
      </c>
      <c r="D13120" s="1764">
        <v>132</v>
      </c>
      <c r="E13120" s="1104">
        <f t="shared" si="204"/>
        <v>72.600000000000009</v>
      </c>
    </row>
    <row r="13121" spans="1:5" ht="15.6">
      <c r="A13121" s="3245" t="s">
        <v>10719</v>
      </c>
      <c r="B13121" s="1761" t="s">
        <v>4037</v>
      </c>
      <c r="C13121" s="1761" t="s">
        <v>22509</v>
      </c>
      <c r="D13121" s="1762">
        <v>132</v>
      </c>
      <c r="E13121" s="1103">
        <f t="shared" si="204"/>
        <v>72.600000000000009</v>
      </c>
    </row>
    <row r="13122" spans="1:5" ht="15.6">
      <c r="A13122" s="3246" t="s">
        <v>10717</v>
      </c>
      <c r="B13122" s="1763" t="s">
        <v>4039</v>
      </c>
      <c r="C13122" s="1763" t="s">
        <v>22509</v>
      </c>
      <c r="D13122" s="1764">
        <v>132</v>
      </c>
      <c r="E13122" s="1104">
        <f t="shared" si="204"/>
        <v>72.600000000000009</v>
      </c>
    </row>
    <row r="13123" spans="1:5" ht="15.6">
      <c r="A13123" s="3245" t="s">
        <v>10728</v>
      </c>
      <c r="B13123" s="1761" t="s">
        <v>10729</v>
      </c>
      <c r="C13123" s="1761" t="s">
        <v>22509</v>
      </c>
      <c r="D13123" s="1762">
        <v>134</v>
      </c>
      <c r="E13123" s="1103">
        <f t="shared" si="204"/>
        <v>73.7</v>
      </c>
    </row>
    <row r="13124" spans="1:5" ht="15.6">
      <c r="A13124" s="3246" t="s">
        <v>10684</v>
      </c>
      <c r="B13124" s="1763" t="s">
        <v>4042</v>
      </c>
      <c r="C13124" s="1763" t="s">
        <v>22509</v>
      </c>
      <c r="D13124" s="1764">
        <v>137</v>
      </c>
      <c r="E13124" s="1104">
        <f t="shared" si="204"/>
        <v>75.350000000000009</v>
      </c>
    </row>
    <row r="13125" spans="1:5" ht="15.6">
      <c r="A13125" s="3245" t="s">
        <v>10686</v>
      </c>
      <c r="B13125" s="1761" t="s">
        <v>4049</v>
      </c>
      <c r="C13125" s="1761" t="s">
        <v>22509</v>
      </c>
      <c r="D13125" s="1762">
        <v>137</v>
      </c>
      <c r="E13125" s="1103">
        <f t="shared" si="204"/>
        <v>75.350000000000009</v>
      </c>
    </row>
    <row r="13126" spans="1:5" ht="15.6">
      <c r="A13126" s="3246" t="s">
        <v>10708</v>
      </c>
      <c r="B13126" s="1763" t="s">
        <v>4085</v>
      </c>
      <c r="C13126" s="1763" t="s">
        <v>22509</v>
      </c>
      <c r="D13126" s="1764">
        <v>137</v>
      </c>
      <c r="E13126" s="1104">
        <f t="shared" si="204"/>
        <v>75.350000000000009</v>
      </c>
    </row>
    <row r="13127" spans="1:5" ht="15.6">
      <c r="A13127" s="3245" t="s">
        <v>10715</v>
      </c>
      <c r="B13127" s="1761" t="s">
        <v>4089</v>
      </c>
      <c r="C13127" s="1761" t="s">
        <v>22509</v>
      </c>
      <c r="D13127" s="1762">
        <v>137</v>
      </c>
      <c r="E13127" s="1103">
        <f t="shared" si="204"/>
        <v>75.350000000000009</v>
      </c>
    </row>
    <row r="13128" spans="1:5" ht="15.6">
      <c r="A13128" s="3246" t="s">
        <v>10724</v>
      </c>
      <c r="B13128" s="1763" t="s">
        <v>10725</v>
      </c>
      <c r="C13128" s="1763" t="s">
        <v>22509</v>
      </c>
      <c r="D13128" s="1764">
        <v>146</v>
      </c>
      <c r="E13128" s="1104">
        <f t="shared" si="204"/>
        <v>80.300000000000011</v>
      </c>
    </row>
    <row r="13129" spans="1:5" ht="15.6">
      <c r="A13129" s="3245" t="s">
        <v>10716</v>
      </c>
      <c r="B13129" s="1761" t="s">
        <v>4038</v>
      </c>
      <c r="C13129" s="1761" t="s">
        <v>22509</v>
      </c>
      <c r="D13129" s="1762">
        <v>149</v>
      </c>
      <c r="E13129" s="1103">
        <f t="shared" si="204"/>
        <v>81.95</v>
      </c>
    </row>
    <row r="13130" spans="1:5" ht="15.6">
      <c r="A13130" s="3246" t="s">
        <v>10767</v>
      </c>
      <c r="B13130" s="1763" t="s">
        <v>10768</v>
      </c>
      <c r="C13130" s="1763" t="s">
        <v>22509</v>
      </c>
      <c r="D13130" s="1764">
        <v>151</v>
      </c>
      <c r="E13130" s="1104">
        <f t="shared" si="204"/>
        <v>83.050000000000011</v>
      </c>
    </row>
    <row r="13131" spans="1:5" ht="15.6">
      <c r="A13131" s="3245" t="s">
        <v>10673</v>
      </c>
      <c r="B13131" s="1761" t="s">
        <v>4020</v>
      </c>
      <c r="C13131" s="1761" t="s">
        <v>22509</v>
      </c>
      <c r="D13131" s="1762">
        <v>155</v>
      </c>
      <c r="E13131" s="1103">
        <f t="shared" si="204"/>
        <v>85.25</v>
      </c>
    </row>
    <row r="13132" spans="1:5" ht="15.6">
      <c r="A13132" s="3246" t="s">
        <v>10690</v>
      </c>
      <c r="B13132" s="1763" t="s">
        <v>4044</v>
      </c>
      <c r="C13132" s="1763" t="s">
        <v>22509</v>
      </c>
      <c r="D13132" s="1764">
        <v>155</v>
      </c>
      <c r="E13132" s="1104">
        <f t="shared" si="204"/>
        <v>85.25</v>
      </c>
    </row>
    <row r="13133" spans="1:5" ht="15.6">
      <c r="A13133" s="3245" t="s">
        <v>10678</v>
      </c>
      <c r="B13133" s="1761" t="s">
        <v>4052</v>
      </c>
      <c r="C13133" s="1761" t="s">
        <v>22509</v>
      </c>
      <c r="D13133" s="1762">
        <v>155</v>
      </c>
      <c r="E13133" s="1103">
        <f t="shared" ref="E13133:E13196" si="205">D13133*(100%-$E$8)</f>
        <v>85.25</v>
      </c>
    </row>
    <row r="13134" spans="1:5" ht="15.6">
      <c r="A13134" s="3246" t="s">
        <v>10696</v>
      </c>
      <c r="B13134" s="1763" t="s">
        <v>4055</v>
      </c>
      <c r="C13134" s="1763" t="s">
        <v>22509</v>
      </c>
      <c r="D13134" s="1764">
        <v>155</v>
      </c>
      <c r="E13134" s="1104">
        <f t="shared" si="205"/>
        <v>85.25</v>
      </c>
    </row>
    <row r="13135" spans="1:5" ht="15.6">
      <c r="A13135" s="3245" t="s">
        <v>10714</v>
      </c>
      <c r="B13135" s="1761" t="s">
        <v>4091</v>
      </c>
      <c r="C13135" s="1761" t="s">
        <v>22509</v>
      </c>
      <c r="D13135" s="1762">
        <v>160</v>
      </c>
      <c r="E13135" s="1103">
        <f t="shared" si="205"/>
        <v>88</v>
      </c>
    </row>
    <row r="13136" spans="1:5" ht="15.6">
      <c r="A13136" s="3246" t="s">
        <v>10609</v>
      </c>
      <c r="B13136" s="1763" t="s">
        <v>4015</v>
      </c>
      <c r="C13136" s="1763" t="s">
        <v>22509</v>
      </c>
      <c r="D13136" s="1764">
        <v>166</v>
      </c>
      <c r="E13136" s="1104">
        <f t="shared" si="205"/>
        <v>91.300000000000011</v>
      </c>
    </row>
    <row r="13137" spans="1:5" ht="15.6">
      <c r="A13137" s="3245" t="s">
        <v>10692</v>
      </c>
      <c r="B13137" s="1761" t="s">
        <v>4048</v>
      </c>
      <c r="C13137" s="1761" t="s">
        <v>22509</v>
      </c>
      <c r="D13137" s="1762">
        <v>166</v>
      </c>
      <c r="E13137" s="1103">
        <f t="shared" si="205"/>
        <v>91.300000000000011</v>
      </c>
    </row>
    <row r="13138" spans="1:5" ht="15.6">
      <c r="A13138" s="3246" t="s">
        <v>10629</v>
      </c>
      <c r="B13138" s="1763" t="s">
        <v>4076</v>
      </c>
      <c r="C13138" s="1763" t="s">
        <v>22509</v>
      </c>
      <c r="D13138" s="1764">
        <v>166</v>
      </c>
      <c r="E13138" s="1104">
        <f t="shared" si="205"/>
        <v>91.300000000000011</v>
      </c>
    </row>
    <row r="13139" spans="1:5" ht="15.6">
      <c r="A13139" s="3245" t="s">
        <v>10756</v>
      </c>
      <c r="B13139" s="1761" t="s">
        <v>10757</v>
      </c>
      <c r="C13139" s="1761" t="s">
        <v>22509</v>
      </c>
      <c r="D13139" s="1762">
        <v>168</v>
      </c>
      <c r="E13139" s="1103">
        <f t="shared" si="205"/>
        <v>92.4</v>
      </c>
    </row>
    <row r="13140" spans="1:5" ht="15.6">
      <c r="A13140" s="3246" t="s">
        <v>10660</v>
      </c>
      <c r="B13140" s="1763" t="s">
        <v>4029</v>
      </c>
      <c r="C13140" s="1763" t="s">
        <v>22509</v>
      </c>
      <c r="D13140" s="1764">
        <v>171</v>
      </c>
      <c r="E13140" s="1104">
        <f t="shared" si="205"/>
        <v>94.050000000000011</v>
      </c>
    </row>
    <row r="13141" spans="1:5" ht="15.6">
      <c r="A13141" s="3245" t="s">
        <v>10687</v>
      </c>
      <c r="B13141" s="1761" t="s">
        <v>4054</v>
      </c>
      <c r="C13141" s="1761" t="s">
        <v>22509</v>
      </c>
      <c r="D13141" s="1762">
        <v>171</v>
      </c>
      <c r="E13141" s="1103">
        <f t="shared" si="205"/>
        <v>94.050000000000011</v>
      </c>
    </row>
    <row r="13142" spans="1:5" ht="15.6">
      <c r="A13142" s="3246" t="s">
        <v>10669</v>
      </c>
      <c r="B13142" s="1763" t="s">
        <v>4026</v>
      </c>
      <c r="C13142" s="1763" t="s">
        <v>22509</v>
      </c>
      <c r="D13142" s="1764">
        <v>178</v>
      </c>
      <c r="E13142" s="1104">
        <f t="shared" si="205"/>
        <v>97.9</v>
      </c>
    </row>
    <row r="13143" spans="1:5" ht="15.6">
      <c r="A13143" s="3245" t="s">
        <v>10802</v>
      </c>
      <c r="B13143" s="1761" t="s">
        <v>4080</v>
      </c>
      <c r="C13143" s="1761" t="s">
        <v>22509</v>
      </c>
      <c r="D13143" s="1762">
        <v>179</v>
      </c>
      <c r="E13143" s="1103">
        <f t="shared" si="205"/>
        <v>98.45</v>
      </c>
    </row>
    <row r="13144" spans="1:5" ht="15.6">
      <c r="A13144" s="3246" t="s">
        <v>10688</v>
      </c>
      <c r="B13144" s="1763" t="s">
        <v>4057</v>
      </c>
      <c r="C13144" s="1763" t="s">
        <v>22509</v>
      </c>
      <c r="D13144" s="1764">
        <v>183</v>
      </c>
      <c r="E13144" s="1104">
        <f t="shared" si="205"/>
        <v>100.65</v>
      </c>
    </row>
    <row r="13145" spans="1:5" ht="15.6">
      <c r="A13145" s="3245" t="s">
        <v>10661</v>
      </c>
      <c r="B13145" s="1761" t="s">
        <v>4028</v>
      </c>
      <c r="C13145" s="1761" t="s">
        <v>22509</v>
      </c>
      <c r="D13145" s="1762">
        <v>189</v>
      </c>
      <c r="E13145" s="1103">
        <f t="shared" si="205"/>
        <v>103.95</v>
      </c>
    </row>
    <row r="13146" spans="1:5" ht="15.6">
      <c r="A13146" s="3246" t="s">
        <v>10721</v>
      </c>
      <c r="B13146" s="1763" t="s">
        <v>4041</v>
      </c>
      <c r="C13146" s="1763" t="s">
        <v>22509</v>
      </c>
      <c r="D13146" s="1764">
        <v>189</v>
      </c>
      <c r="E13146" s="1104">
        <f t="shared" si="205"/>
        <v>103.95</v>
      </c>
    </row>
    <row r="13147" spans="1:5" ht="15.6">
      <c r="A13147" s="3245" t="s">
        <v>10681</v>
      </c>
      <c r="B13147" s="1761" t="s">
        <v>4051</v>
      </c>
      <c r="C13147" s="1761" t="s">
        <v>22509</v>
      </c>
      <c r="D13147" s="1762">
        <v>189</v>
      </c>
      <c r="E13147" s="1103">
        <f t="shared" si="205"/>
        <v>103.95</v>
      </c>
    </row>
    <row r="13148" spans="1:5" ht="15.6">
      <c r="A13148" s="3246" t="s">
        <v>10630</v>
      </c>
      <c r="B13148" s="1763" t="s">
        <v>4075</v>
      </c>
      <c r="C13148" s="1763" t="s">
        <v>22509</v>
      </c>
      <c r="D13148" s="1764">
        <v>194</v>
      </c>
      <c r="E13148" s="1104">
        <f t="shared" si="205"/>
        <v>106.7</v>
      </c>
    </row>
    <row r="13149" spans="1:5" ht="15.6">
      <c r="A13149" s="3245" t="s">
        <v>10764</v>
      </c>
      <c r="B13149" s="1761" t="s">
        <v>27732</v>
      </c>
      <c r="C13149" s="1761" t="s">
        <v>22509</v>
      </c>
      <c r="D13149" s="1762">
        <v>195</v>
      </c>
      <c r="E13149" s="1103">
        <f t="shared" si="205"/>
        <v>107.25000000000001</v>
      </c>
    </row>
    <row r="13150" spans="1:5" ht="15.6">
      <c r="A13150" s="3246" t="s">
        <v>10741</v>
      </c>
      <c r="B13150" s="1763" t="s">
        <v>27733</v>
      </c>
      <c r="C13150" s="1763" t="s">
        <v>22509</v>
      </c>
      <c r="D13150" s="1764">
        <v>196</v>
      </c>
      <c r="E13150" s="1104">
        <f t="shared" si="205"/>
        <v>107.80000000000001</v>
      </c>
    </row>
    <row r="13151" spans="1:5" ht="15.6">
      <c r="A13151" s="3245" t="s">
        <v>10611</v>
      </c>
      <c r="B13151" s="1761" t="s">
        <v>4017</v>
      </c>
      <c r="C13151" s="1761" t="s">
        <v>22509</v>
      </c>
      <c r="D13151" s="1762">
        <v>200</v>
      </c>
      <c r="E13151" s="1103">
        <f t="shared" si="205"/>
        <v>110.00000000000001</v>
      </c>
    </row>
    <row r="13152" spans="1:5" ht="15.6">
      <c r="A13152" s="3246" t="s">
        <v>10760</v>
      </c>
      <c r="B13152" s="1763" t="s">
        <v>10761</v>
      </c>
      <c r="C13152" s="1763" t="s">
        <v>22509</v>
      </c>
      <c r="D13152" s="1764">
        <v>200</v>
      </c>
      <c r="E13152" s="1104">
        <f t="shared" si="205"/>
        <v>110.00000000000001</v>
      </c>
    </row>
    <row r="13153" spans="1:5" ht="15.6">
      <c r="A13153" s="3245" t="s">
        <v>10722</v>
      </c>
      <c r="B13153" s="1761" t="s">
        <v>10723</v>
      </c>
      <c r="C13153" s="1761" t="s">
        <v>22509</v>
      </c>
      <c r="D13153" s="1762">
        <v>201</v>
      </c>
      <c r="E13153" s="1103">
        <f t="shared" si="205"/>
        <v>110.55000000000001</v>
      </c>
    </row>
    <row r="13154" spans="1:5" ht="15.6">
      <c r="A13154" s="3246" t="s">
        <v>10726</v>
      </c>
      <c r="B13154" s="1763" t="s">
        <v>10727</v>
      </c>
      <c r="C13154" s="1763" t="s">
        <v>22509</v>
      </c>
      <c r="D13154" s="1764">
        <v>201</v>
      </c>
      <c r="E13154" s="1104">
        <f t="shared" si="205"/>
        <v>110.55000000000001</v>
      </c>
    </row>
    <row r="13155" spans="1:5" ht="15.6">
      <c r="A13155" s="3245" t="s">
        <v>10703</v>
      </c>
      <c r="B13155" s="1761" t="s">
        <v>4061</v>
      </c>
      <c r="C13155" s="1761" t="s">
        <v>22509</v>
      </c>
      <c r="D13155" s="1762">
        <v>204</v>
      </c>
      <c r="E13155" s="1103">
        <f t="shared" si="205"/>
        <v>112.2</v>
      </c>
    </row>
    <row r="13156" spans="1:5" ht="15.6">
      <c r="A13156" s="3246" t="s">
        <v>10610</v>
      </c>
      <c r="B13156" s="1763" t="s">
        <v>4014</v>
      </c>
      <c r="C13156" s="1763" t="s">
        <v>22509</v>
      </c>
      <c r="D13156" s="1764">
        <v>206</v>
      </c>
      <c r="E13156" s="1104">
        <f t="shared" si="205"/>
        <v>113.30000000000001</v>
      </c>
    </row>
    <row r="13157" spans="1:5" ht="15.6">
      <c r="A13157" s="3245" t="s">
        <v>10763</v>
      </c>
      <c r="B13157" s="1761" t="s">
        <v>27734</v>
      </c>
      <c r="C13157" s="1761" t="s">
        <v>22509</v>
      </c>
      <c r="D13157" s="1762">
        <v>206</v>
      </c>
      <c r="E13157" s="1103">
        <f t="shared" si="205"/>
        <v>113.30000000000001</v>
      </c>
    </row>
    <row r="13158" spans="1:5" ht="15.6">
      <c r="A13158" s="3246" t="s">
        <v>10778</v>
      </c>
      <c r="B13158" s="1763" t="s">
        <v>10779</v>
      </c>
      <c r="C13158" s="1763" t="s">
        <v>22509</v>
      </c>
      <c r="D13158" s="1764">
        <v>206</v>
      </c>
      <c r="E13158" s="1104">
        <f t="shared" si="205"/>
        <v>113.30000000000001</v>
      </c>
    </row>
    <row r="13159" spans="1:5" ht="15.6">
      <c r="A13159" s="3245" t="s">
        <v>10736</v>
      </c>
      <c r="B13159" s="1761" t="s">
        <v>10737</v>
      </c>
      <c r="C13159" s="1761" t="s">
        <v>22509</v>
      </c>
      <c r="D13159" s="1762">
        <v>207</v>
      </c>
      <c r="E13159" s="1103">
        <f t="shared" si="205"/>
        <v>113.85000000000001</v>
      </c>
    </row>
    <row r="13160" spans="1:5" ht="15.6">
      <c r="A13160" s="3246" t="s">
        <v>10732</v>
      </c>
      <c r="B13160" s="1763" t="s">
        <v>10733</v>
      </c>
      <c r="C13160" s="1763" t="s">
        <v>22509</v>
      </c>
      <c r="D13160" s="1764">
        <v>213</v>
      </c>
      <c r="E13160" s="1104">
        <f t="shared" si="205"/>
        <v>117.15</v>
      </c>
    </row>
    <row r="13161" spans="1:5" ht="15.6">
      <c r="A13161" s="3245" t="s">
        <v>10739</v>
      </c>
      <c r="B13161" s="1761" t="s">
        <v>27735</v>
      </c>
      <c r="C13161" s="1761" t="s">
        <v>22509</v>
      </c>
      <c r="D13161" s="1762">
        <v>213</v>
      </c>
      <c r="E13161" s="1103">
        <f t="shared" si="205"/>
        <v>117.15</v>
      </c>
    </row>
    <row r="13162" spans="1:5" ht="15.6">
      <c r="A13162" s="3246" t="s">
        <v>34008</v>
      </c>
      <c r="B13162" s="1763" t="s">
        <v>34009</v>
      </c>
      <c r="C13162" s="1763" t="s">
        <v>22509</v>
      </c>
      <c r="D13162" s="1764">
        <v>216</v>
      </c>
      <c r="E13162" s="1104">
        <f t="shared" si="205"/>
        <v>118.80000000000001</v>
      </c>
    </row>
    <row r="13163" spans="1:5" ht="15.6">
      <c r="A13163" s="3245" t="s">
        <v>10662</v>
      </c>
      <c r="B13163" s="1761" t="s">
        <v>4031</v>
      </c>
      <c r="C13163" s="1761" t="s">
        <v>22509</v>
      </c>
      <c r="D13163" s="1762">
        <v>217</v>
      </c>
      <c r="E13163" s="1103">
        <f t="shared" si="205"/>
        <v>119.35000000000001</v>
      </c>
    </row>
    <row r="13164" spans="1:5" ht="15.6">
      <c r="A13164" s="3246" t="s">
        <v>10695</v>
      </c>
      <c r="B13164" s="1763" t="s">
        <v>4053</v>
      </c>
      <c r="C13164" s="1763" t="s">
        <v>22509</v>
      </c>
      <c r="D13164" s="1764">
        <v>217</v>
      </c>
      <c r="E13164" s="1104">
        <f t="shared" si="205"/>
        <v>119.35000000000001</v>
      </c>
    </row>
    <row r="13165" spans="1:5" ht="15.6">
      <c r="A13165" s="3245" t="s">
        <v>10702</v>
      </c>
      <c r="B13165" s="1761" t="s">
        <v>4063</v>
      </c>
      <c r="C13165" s="1761" t="s">
        <v>22509</v>
      </c>
      <c r="D13165" s="1762">
        <v>217</v>
      </c>
      <c r="E13165" s="1103">
        <f t="shared" si="205"/>
        <v>119.35000000000001</v>
      </c>
    </row>
    <row r="13166" spans="1:5" ht="15.6">
      <c r="A13166" s="3246" t="s">
        <v>10668</v>
      </c>
      <c r="B13166" s="1763" t="s">
        <v>4071</v>
      </c>
      <c r="C13166" s="1763" t="s">
        <v>22509</v>
      </c>
      <c r="D13166" s="1764">
        <v>217</v>
      </c>
      <c r="E13166" s="1104">
        <f t="shared" si="205"/>
        <v>119.35000000000001</v>
      </c>
    </row>
    <row r="13167" spans="1:5" ht="15.6">
      <c r="A13167" s="3245" t="s">
        <v>10707</v>
      </c>
      <c r="B13167" s="1761" t="s">
        <v>4084</v>
      </c>
      <c r="C13167" s="1761" t="s">
        <v>22509</v>
      </c>
      <c r="D13167" s="1762">
        <v>217</v>
      </c>
      <c r="E13167" s="1103">
        <f t="shared" si="205"/>
        <v>119.35000000000001</v>
      </c>
    </row>
    <row r="13168" spans="1:5" ht="15.6">
      <c r="A13168" s="3246" t="s">
        <v>10712</v>
      </c>
      <c r="B13168" s="1763" t="s">
        <v>4086</v>
      </c>
      <c r="C13168" s="1763" t="s">
        <v>22509</v>
      </c>
      <c r="D13168" s="1764">
        <v>217</v>
      </c>
      <c r="E13168" s="1104">
        <f t="shared" si="205"/>
        <v>119.35000000000001</v>
      </c>
    </row>
    <row r="13169" spans="1:5" ht="15.6">
      <c r="A13169" s="3245" t="s">
        <v>10627</v>
      </c>
      <c r="B13169" s="1761" t="s">
        <v>4079</v>
      </c>
      <c r="C13169" s="1761" t="s">
        <v>22509</v>
      </c>
      <c r="D13169" s="1762">
        <v>223</v>
      </c>
      <c r="E13169" s="1103">
        <f t="shared" si="205"/>
        <v>122.65</v>
      </c>
    </row>
    <row r="13170" spans="1:5" ht="15.6">
      <c r="A13170" s="3246" t="s">
        <v>10758</v>
      </c>
      <c r="B13170" s="1763" t="s">
        <v>10759</v>
      </c>
      <c r="C13170" s="1763" t="s">
        <v>22509</v>
      </c>
      <c r="D13170" s="1764">
        <v>227</v>
      </c>
      <c r="E13170" s="1104">
        <f t="shared" si="205"/>
        <v>124.85000000000001</v>
      </c>
    </row>
    <row r="13171" spans="1:5" ht="15.6">
      <c r="A13171" s="3245" t="s">
        <v>10770</v>
      </c>
      <c r="B13171" s="1761" t="s">
        <v>27736</v>
      </c>
      <c r="C13171" s="1761" t="s">
        <v>22509</v>
      </c>
      <c r="D13171" s="1762">
        <v>227</v>
      </c>
      <c r="E13171" s="1103">
        <f t="shared" si="205"/>
        <v>124.85000000000001</v>
      </c>
    </row>
    <row r="13172" spans="1:5" ht="15.6">
      <c r="A13172" s="3246" t="s">
        <v>10782</v>
      </c>
      <c r="B13172" s="1763" t="s">
        <v>10783</v>
      </c>
      <c r="C13172" s="1763" t="s">
        <v>22509</v>
      </c>
      <c r="D13172" s="1764">
        <v>227</v>
      </c>
      <c r="E13172" s="1104">
        <f t="shared" si="205"/>
        <v>124.85000000000001</v>
      </c>
    </row>
    <row r="13173" spans="1:5" ht="15.6">
      <c r="A13173" s="3245" t="s">
        <v>10745</v>
      </c>
      <c r="B13173" s="1761" t="s">
        <v>27737</v>
      </c>
      <c r="C13173" s="1761" t="s">
        <v>22509</v>
      </c>
      <c r="D13173" s="1762">
        <v>230</v>
      </c>
      <c r="E13173" s="1103">
        <f t="shared" si="205"/>
        <v>126.50000000000001</v>
      </c>
    </row>
    <row r="13174" spans="1:5" ht="15.6">
      <c r="A13174" s="3246" t="s">
        <v>10700</v>
      </c>
      <c r="B13174" s="1763" t="s">
        <v>4058</v>
      </c>
      <c r="C13174" s="1763" t="s">
        <v>22509</v>
      </c>
      <c r="D13174" s="1764">
        <v>235</v>
      </c>
      <c r="E13174" s="1104">
        <f t="shared" si="205"/>
        <v>129.25</v>
      </c>
    </row>
    <row r="13175" spans="1:5" ht="15.6">
      <c r="A13175" s="3245" t="s">
        <v>10655</v>
      </c>
      <c r="B13175" s="1761" t="s">
        <v>4092</v>
      </c>
      <c r="C13175" s="1761" t="s">
        <v>22509</v>
      </c>
      <c r="D13175" s="1762">
        <v>235</v>
      </c>
      <c r="E13175" s="1103">
        <f t="shared" si="205"/>
        <v>129.25</v>
      </c>
    </row>
    <row r="13176" spans="1:5" ht="15.6">
      <c r="A13176" s="3246" t="s">
        <v>10772</v>
      </c>
      <c r="B13176" s="1763" t="s">
        <v>10773</v>
      </c>
      <c r="C13176" s="1763" t="s">
        <v>22509</v>
      </c>
      <c r="D13176" s="1764">
        <v>238</v>
      </c>
      <c r="E13176" s="1104">
        <f t="shared" si="205"/>
        <v>130.9</v>
      </c>
    </row>
    <row r="13177" spans="1:5" ht="15.6">
      <c r="A13177" s="3245" t="s">
        <v>10765</v>
      </c>
      <c r="B13177" s="1761" t="s">
        <v>10766</v>
      </c>
      <c r="C13177" s="1761" t="s">
        <v>22509</v>
      </c>
      <c r="D13177" s="1762">
        <v>238</v>
      </c>
      <c r="E13177" s="1103">
        <f t="shared" si="205"/>
        <v>130.9</v>
      </c>
    </row>
    <row r="13178" spans="1:5" ht="15.6">
      <c r="A13178" s="3246" t="s">
        <v>10663</v>
      </c>
      <c r="B13178" s="1763" t="s">
        <v>4030</v>
      </c>
      <c r="C13178" s="1763" t="s">
        <v>22509</v>
      </c>
      <c r="D13178" s="1764">
        <v>240</v>
      </c>
      <c r="E13178" s="1104">
        <f t="shared" si="205"/>
        <v>132</v>
      </c>
    </row>
    <row r="13179" spans="1:5" ht="15.6">
      <c r="A13179" s="3245" t="s">
        <v>10622</v>
      </c>
      <c r="B13179" s="1761" t="s">
        <v>4073</v>
      </c>
      <c r="C13179" s="1761" t="s">
        <v>22509</v>
      </c>
      <c r="D13179" s="1762">
        <v>240</v>
      </c>
      <c r="E13179" s="1103">
        <f t="shared" si="205"/>
        <v>132</v>
      </c>
    </row>
    <row r="13180" spans="1:5" ht="15.6">
      <c r="A13180" s="3246" t="s">
        <v>10625</v>
      </c>
      <c r="B13180" s="1763" t="s">
        <v>4082</v>
      </c>
      <c r="C13180" s="1763" t="s">
        <v>22509</v>
      </c>
      <c r="D13180" s="1764">
        <v>240</v>
      </c>
      <c r="E13180" s="1104">
        <f t="shared" si="205"/>
        <v>132</v>
      </c>
    </row>
    <row r="13181" spans="1:5" ht="15.6">
      <c r="A13181" s="3245" t="s">
        <v>10720</v>
      </c>
      <c r="B13181" s="1761" t="s">
        <v>4040</v>
      </c>
      <c r="C13181" s="1761" t="s">
        <v>22509</v>
      </c>
      <c r="D13181" s="1762">
        <v>246</v>
      </c>
      <c r="E13181" s="1103">
        <f t="shared" si="205"/>
        <v>135.30000000000001</v>
      </c>
    </row>
    <row r="13182" spans="1:5" ht="15.6">
      <c r="A13182" s="3246" t="s">
        <v>10711</v>
      </c>
      <c r="B13182" s="1763" t="s">
        <v>4088</v>
      </c>
      <c r="C13182" s="1763" t="s">
        <v>22509</v>
      </c>
      <c r="D13182" s="1764">
        <v>246</v>
      </c>
      <c r="E13182" s="1104">
        <f t="shared" si="205"/>
        <v>135.30000000000001</v>
      </c>
    </row>
    <row r="13183" spans="1:5" ht="15.6">
      <c r="A13183" s="3245" t="s">
        <v>10656</v>
      </c>
      <c r="B13183" s="1761" t="s">
        <v>4094</v>
      </c>
      <c r="C13183" s="1761" t="s">
        <v>22509</v>
      </c>
      <c r="D13183" s="1762">
        <v>246</v>
      </c>
      <c r="E13183" s="1103">
        <f t="shared" si="205"/>
        <v>135.30000000000001</v>
      </c>
    </row>
    <row r="13184" spans="1:5" ht="15.6">
      <c r="A13184" s="3246" t="s">
        <v>10754</v>
      </c>
      <c r="B13184" s="1763" t="s">
        <v>10755</v>
      </c>
      <c r="C13184" s="1763" t="s">
        <v>22509</v>
      </c>
      <c r="D13184" s="1764">
        <v>249</v>
      </c>
      <c r="E13184" s="1104">
        <f t="shared" si="205"/>
        <v>136.95000000000002</v>
      </c>
    </row>
    <row r="13185" spans="1:5" ht="15.6">
      <c r="A13185" s="3245" t="s">
        <v>10612</v>
      </c>
      <c r="B13185" s="1761" t="s">
        <v>4016</v>
      </c>
      <c r="C13185" s="1761" t="s">
        <v>22509</v>
      </c>
      <c r="D13185" s="1762">
        <v>251</v>
      </c>
      <c r="E13185" s="1103">
        <f t="shared" si="205"/>
        <v>138.05000000000001</v>
      </c>
    </row>
    <row r="13186" spans="1:5" ht="15.6">
      <c r="A13186" s="3246" t="s">
        <v>10699</v>
      </c>
      <c r="B13186" s="1763" t="s">
        <v>4060</v>
      </c>
      <c r="C13186" s="1763" t="s">
        <v>22509</v>
      </c>
      <c r="D13186" s="1764">
        <v>251</v>
      </c>
      <c r="E13186" s="1104">
        <f t="shared" si="205"/>
        <v>138.05000000000001</v>
      </c>
    </row>
    <row r="13187" spans="1:5" ht="15.6">
      <c r="A13187" s="3245" t="s">
        <v>10628</v>
      </c>
      <c r="B13187" s="1761" t="s">
        <v>4078</v>
      </c>
      <c r="C13187" s="1761" t="s">
        <v>22509</v>
      </c>
      <c r="D13187" s="1762">
        <v>251</v>
      </c>
      <c r="E13187" s="1103">
        <f t="shared" si="205"/>
        <v>138.05000000000001</v>
      </c>
    </row>
    <row r="13188" spans="1:5" ht="15.6">
      <c r="A13188" s="3246" t="s">
        <v>10713</v>
      </c>
      <c r="B13188" s="1763" t="s">
        <v>4090</v>
      </c>
      <c r="C13188" s="1763" t="s">
        <v>22509</v>
      </c>
      <c r="D13188" s="1764">
        <v>251</v>
      </c>
      <c r="E13188" s="1104">
        <f t="shared" si="205"/>
        <v>138.05000000000001</v>
      </c>
    </row>
    <row r="13189" spans="1:5" ht="15.6">
      <c r="A13189" s="3245" t="s">
        <v>10762</v>
      </c>
      <c r="B13189" s="1761" t="s">
        <v>30604</v>
      </c>
      <c r="C13189" s="1761" t="s">
        <v>22509</v>
      </c>
      <c r="D13189" s="1762">
        <v>254</v>
      </c>
      <c r="E13189" s="1103">
        <f t="shared" si="205"/>
        <v>139.70000000000002</v>
      </c>
    </row>
    <row r="13190" spans="1:5" ht="15.6">
      <c r="A13190" s="3246" t="s">
        <v>10658</v>
      </c>
      <c r="B13190" s="1763" t="s">
        <v>4068</v>
      </c>
      <c r="C13190" s="1763" t="s">
        <v>22509</v>
      </c>
      <c r="D13190" s="1764">
        <v>257</v>
      </c>
      <c r="E13190" s="1104">
        <f t="shared" si="205"/>
        <v>141.35000000000002</v>
      </c>
    </row>
    <row r="13191" spans="1:5" ht="15.6">
      <c r="A13191" s="3245" t="s">
        <v>10633</v>
      </c>
      <c r="B13191" s="1761" t="s">
        <v>4072</v>
      </c>
      <c r="C13191" s="1761" t="s">
        <v>22509</v>
      </c>
      <c r="D13191" s="1762">
        <v>263</v>
      </c>
      <c r="E13191" s="1103">
        <f t="shared" si="205"/>
        <v>144.65</v>
      </c>
    </row>
    <row r="13192" spans="1:5" ht="15.6">
      <c r="A13192" s="3246" t="s">
        <v>10626</v>
      </c>
      <c r="B13192" s="1763" t="s">
        <v>4081</v>
      </c>
      <c r="C13192" s="1763" t="s">
        <v>22509</v>
      </c>
      <c r="D13192" s="1764">
        <v>263</v>
      </c>
      <c r="E13192" s="1104">
        <f t="shared" si="205"/>
        <v>144.65</v>
      </c>
    </row>
    <row r="13193" spans="1:5" ht="15.6">
      <c r="A13193" s="3245" t="s">
        <v>34010</v>
      </c>
      <c r="B13193" s="1761" t="s">
        <v>34011</v>
      </c>
      <c r="C13193" s="1761" t="s">
        <v>22509</v>
      </c>
      <c r="D13193" s="1762">
        <v>265</v>
      </c>
      <c r="E13193" s="1103">
        <f t="shared" si="205"/>
        <v>145.75</v>
      </c>
    </row>
    <row r="13194" spans="1:5" ht="15.6">
      <c r="A13194" s="3246" t="s">
        <v>10743</v>
      </c>
      <c r="B13194" s="1763" t="s">
        <v>27738</v>
      </c>
      <c r="C13194" s="1763" t="s">
        <v>22509</v>
      </c>
      <c r="D13194" s="1764">
        <v>269</v>
      </c>
      <c r="E13194" s="1104">
        <f t="shared" si="205"/>
        <v>147.95000000000002</v>
      </c>
    </row>
    <row r="13195" spans="1:5" ht="15.6">
      <c r="A13195" s="3245" t="s">
        <v>10657</v>
      </c>
      <c r="B13195" s="1761" t="s">
        <v>4093</v>
      </c>
      <c r="C13195" s="1761" t="s">
        <v>22509</v>
      </c>
      <c r="D13195" s="1762">
        <v>269</v>
      </c>
      <c r="E13195" s="1103">
        <f t="shared" si="205"/>
        <v>147.95000000000002</v>
      </c>
    </row>
    <row r="13196" spans="1:5" ht="15.6">
      <c r="A13196" s="3246" t="s">
        <v>10697</v>
      </c>
      <c r="B13196" s="1763" t="s">
        <v>4056</v>
      </c>
      <c r="C13196" s="1763" t="s">
        <v>22509</v>
      </c>
      <c r="D13196" s="1764">
        <v>274</v>
      </c>
      <c r="E13196" s="1104">
        <f t="shared" si="205"/>
        <v>150.70000000000002</v>
      </c>
    </row>
    <row r="13197" spans="1:5" ht="15.6">
      <c r="A13197" s="3245" t="s">
        <v>10653</v>
      </c>
      <c r="B13197" s="1761" t="s">
        <v>4070</v>
      </c>
      <c r="C13197" s="1761" t="s">
        <v>22509</v>
      </c>
      <c r="D13197" s="1762">
        <v>274</v>
      </c>
      <c r="E13197" s="1103">
        <f t="shared" ref="E13197:E13260" si="206">D13197*(100%-$E$8)</f>
        <v>150.70000000000002</v>
      </c>
    </row>
    <row r="13198" spans="1:5" ht="15.6">
      <c r="A13198" s="3246" t="s">
        <v>10784</v>
      </c>
      <c r="B13198" s="1763" t="s">
        <v>10785</v>
      </c>
      <c r="C13198" s="1763" t="s">
        <v>22509</v>
      </c>
      <c r="D13198" s="1764">
        <v>276</v>
      </c>
      <c r="E13198" s="1104">
        <f t="shared" si="206"/>
        <v>151.80000000000001</v>
      </c>
    </row>
    <row r="13199" spans="1:5" ht="15.6">
      <c r="A13199" s="3245" t="s">
        <v>34012</v>
      </c>
      <c r="B13199" s="1761" t="s">
        <v>34013</v>
      </c>
      <c r="C13199" s="1761" t="s">
        <v>22509</v>
      </c>
      <c r="D13199" s="1762">
        <v>276</v>
      </c>
      <c r="E13199" s="1103">
        <f t="shared" si="206"/>
        <v>151.80000000000001</v>
      </c>
    </row>
    <row r="13200" spans="1:5" ht="15.6">
      <c r="A13200" s="3246" t="s">
        <v>10776</v>
      </c>
      <c r="B13200" s="1763" t="s">
        <v>10777</v>
      </c>
      <c r="C13200" s="1763" t="s">
        <v>22509</v>
      </c>
      <c r="D13200" s="1764">
        <v>276</v>
      </c>
      <c r="E13200" s="1104">
        <f t="shared" si="206"/>
        <v>151.80000000000001</v>
      </c>
    </row>
    <row r="13201" spans="1:5" ht="15.6">
      <c r="A13201" s="3245" t="s">
        <v>10659</v>
      </c>
      <c r="B13201" s="1761" t="s">
        <v>4067</v>
      </c>
      <c r="C13201" s="1761" t="s">
        <v>22509</v>
      </c>
      <c r="D13201" s="1762">
        <v>280</v>
      </c>
      <c r="E13201" s="1103">
        <f t="shared" si="206"/>
        <v>154</v>
      </c>
    </row>
    <row r="13202" spans="1:5" ht="15.6">
      <c r="A13202" s="3246" t="s">
        <v>10774</v>
      </c>
      <c r="B13202" s="1763" t="s">
        <v>10775</v>
      </c>
      <c r="C13202" s="1763" t="s">
        <v>22509</v>
      </c>
      <c r="D13202" s="1764">
        <v>281</v>
      </c>
      <c r="E13202" s="1104">
        <f t="shared" si="206"/>
        <v>154.55000000000001</v>
      </c>
    </row>
    <row r="13203" spans="1:5" ht="15.6">
      <c r="A13203" s="3245" t="s">
        <v>10706</v>
      </c>
      <c r="B13203" s="1761" t="s">
        <v>4064</v>
      </c>
      <c r="C13203" s="1761" t="s">
        <v>22509</v>
      </c>
      <c r="D13203" s="1762">
        <v>286</v>
      </c>
      <c r="E13203" s="1103">
        <f t="shared" si="206"/>
        <v>157.30000000000001</v>
      </c>
    </row>
    <row r="13204" spans="1:5" ht="15.6">
      <c r="A13204" s="3246" t="s">
        <v>10734</v>
      </c>
      <c r="B13204" s="1763" t="s">
        <v>10735</v>
      </c>
      <c r="C13204" s="1763" t="s">
        <v>22509</v>
      </c>
      <c r="D13204" s="1764">
        <v>286</v>
      </c>
      <c r="E13204" s="1104">
        <f t="shared" si="206"/>
        <v>157.30000000000001</v>
      </c>
    </row>
    <row r="13205" spans="1:5" ht="15.6">
      <c r="A13205" s="3245" t="s">
        <v>10752</v>
      </c>
      <c r="B13205" s="1761" t="s">
        <v>10753</v>
      </c>
      <c r="C13205" s="1761" t="s">
        <v>22509</v>
      </c>
      <c r="D13205" s="1762">
        <v>286</v>
      </c>
      <c r="E13205" s="1103">
        <f t="shared" si="206"/>
        <v>157.30000000000001</v>
      </c>
    </row>
    <row r="13206" spans="1:5" ht="15.6">
      <c r="A13206" s="3246" t="s">
        <v>10651</v>
      </c>
      <c r="B13206" s="1763" t="s">
        <v>4096</v>
      </c>
      <c r="C13206" s="1763" t="s">
        <v>22509</v>
      </c>
      <c r="D13206" s="1764">
        <v>286</v>
      </c>
      <c r="E13206" s="1104">
        <f t="shared" si="206"/>
        <v>157.30000000000001</v>
      </c>
    </row>
    <row r="13207" spans="1:5" ht="15.6">
      <c r="A13207" s="3245" t="s">
        <v>10790</v>
      </c>
      <c r="B13207" s="1761" t="s">
        <v>10791</v>
      </c>
      <c r="C13207" s="1761" t="s">
        <v>22509</v>
      </c>
      <c r="D13207" s="1762">
        <v>287</v>
      </c>
      <c r="E13207" s="1103">
        <f t="shared" si="206"/>
        <v>157.85000000000002</v>
      </c>
    </row>
    <row r="13208" spans="1:5" ht="15.6">
      <c r="A13208" s="3246" t="s">
        <v>10623</v>
      </c>
      <c r="B13208" s="1763" t="s">
        <v>4018</v>
      </c>
      <c r="C13208" s="1763" t="s">
        <v>22509</v>
      </c>
      <c r="D13208" s="1764">
        <v>291</v>
      </c>
      <c r="E13208" s="1104">
        <f t="shared" si="206"/>
        <v>160.05000000000001</v>
      </c>
    </row>
    <row r="13209" spans="1:5" ht="15.6">
      <c r="A13209" s="3245" t="s">
        <v>10730</v>
      </c>
      <c r="B13209" s="1761" t="s">
        <v>10731</v>
      </c>
      <c r="C13209" s="1761" t="s">
        <v>22509</v>
      </c>
      <c r="D13209" s="1762">
        <v>291</v>
      </c>
      <c r="E13209" s="1103">
        <f t="shared" si="206"/>
        <v>160.05000000000001</v>
      </c>
    </row>
    <row r="13210" spans="1:5" ht="15.6">
      <c r="A13210" s="3246" t="s">
        <v>10748</v>
      </c>
      <c r="B13210" s="1763" t="s">
        <v>10749</v>
      </c>
      <c r="C13210" s="1763" t="s">
        <v>22509</v>
      </c>
      <c r="D13210" s="1764">
        <v>291</v>
      </c>
      <c r="E13210" s="1104">
        <f t="shared" si="206"/>
        <v>160.05000000000001</v>
      </c>
    </row>
    <row r="13211" spans="1:5" ht="15.6">
      <c r="A13211" s="3245" t="s">
        <v>10786</v>
      </c>
      <c r="B13211" s="1761" t="s">
        <v>10787</v>
      </c>
      <c r="C13211" s="1761" t="s">
        <v>22509</v>
      </c>
      <c r="D13211" s="1762">
        <v>292</v>
      </c>
      <c r="E13211" s="1103">
        <f t="shared" si="206"/>
        <v>160.60000000000002</v>
      </c>
    </row>
    <row r="13212" spans="1:5" ht="15.6">
      <c r="A13212" s="3246" t="s">
        <v>10664</v>
      </c>
      <c r="B13212" s="1763" t="s">
        <v>4033</v>
      </c>
      <c r="C13212" s="1763" t="s">
        <v>22509</v>
      </c>
      <c r="D13212" s="1764">
        <v>297</v>
      </c>
      <c r="E13212" s="1104">
        <f t="shared" si="206"/>
        <v>163.35000000000002</v>
      </c>
    </row>
    <row r="13213" spans="1:5" ht="15.6">
      <c r="A13213" s="3245" t="s">
        <v>10740</v>
      </c>
      <c r="B13213" s="1761" t="s">
        <v>27739</v>
      </c>
      <c r="C13213" s="1761" t="s">
        <v>22509</v>
      </c>
      <c r="D13213" s="1762">
        <v>302</v>
      </c>
      <c r="E13213" s="1103">
        <f t="shared" si="206"/>
        <v>166.10000000000002</v>
      </c>
    </row>
    <row r="13214" spans="1:5" ht="15.6">
      <c r="A13214" s="3246" t="s">
        <v>10701</v>
      </c>
      <c r="B13214" s="1763" t="s">
        <v>4062</v>
      </c>
      <c r="C13214" s="1763" t="s">
        <v>22509</v>
      </c>
      <c r="D13214" s="1764">
        <v>303</v>
      </c>
      <c r="E13214" s="1104">
        <f t="shared" si="206"/>
        <v>166.65</v>
      </c>
    </row>
    <row r="13215" spans="1:5" ht="15.6">
      <c r="A13215" s="3245" t="s">
        <v>10771</v>
      </c>
      <c r="B13215" s="1761" t="s">
        <v>27740</v>
      </c>
      <c r="C13215" s="1761" t="s">
        <v>22509</v>
      </c>
      <c r="D13215" s="1762">
        <v>308</v>
      </c>
      <c r="E13215" s="1103">
        <f t="shared" si="206"/>
        <v>169.4</v>
      </c>
    </row>
    <row r="13216" spans="1:5" ht="15.6">
      <c r="A13216" s="3246" t="s">
        <v>10769</v>
      </c>
      <c r="B13216" s="1763" t="s">
        <v>27741</v>
      </c>
      <c r="C13216" s="1763" t="s">
        <v>22509</v>
      </c>
      <c r="D13216" s="1764">
        <v>308</v>
      </c>
      <c r="E13216" s="1104">
        <f t="shared" si="206"/>
        <v>169.4</v>
      </c>
    </row>
    <row r="13217" spans="1:5" ht="15.6">
      <c r="A13217" s="3245" t="s">
        <v>10654</v>
      </c>
      <c r="B13217" s="1761" t="s">
        <v>4069</v>
      </c>
      <c r="C13217" s="1761" t="s">
        <v>22509</v>
      </c>
      <c r="D13217" s="1762">
        <v>309</v>
      </c>
      <c r="E13217" s="1103">
        <f t="shared" si="206"/>
        <v>169.95000000000002</v>
      </c>
    </row>
    <row r="13218" spans="1:5" ht="15.6">
      <c r="A13218" s="3246" t="s">
        <v>10652</v>
      </c>
      <c r="B13218" s="1763" t="s">
        <v>4095</v>
      </c>
      <c r="C13218" s="1763" t="s">
        <v>22509</v>
      </c>
      <c r="D13218" s="1764">
        <v>320</v>
      </c>
      <c r="E13218" s="1104">
        <f t="shared" si="206"/>
        <v>176</v>
      </c>
    </row>
    <row r="13219" spans="1:5" ht="15.6">
      <c r="A13219" s="3245" t="s">
        <v>10738</v>
      </c>
      <c r="B13219" s="1761" t="s">
        <v>27742</v>
      </c>
      <c r="C13219" s="1761" t="s">
        <v>22509</v>
      </c>
      <c r="D13219" s="1762">
        <v>325</v>
      </c>
      <c r="E13219" s="1103">
        <f t="shared" si="206"/>
        <v>178.75000000000003</v>
      </c>
    </row>
    <row r="13220" spans="1:5" ht="15.6">
      <c r="A13220" s="3246" t="s">
        <v>10705</v>
      </c>
      <c r="B13220" s="1763" t="s">
        <v>4066</v>
      </c>
      <c r="C13220" s="1763" t="s">
        <v>22509</v>
      </c>
      <c r="D13220" s="1764">
        <v>326</v>
      </c>
      <c r="E13220" s="1104">
        <f t="shared" si="206"/>
        <v>179.3</v>
      </c>
    </row>
    <row r="13221" spans="1:5" ht="15.6">
      <c r="A13221" s="3245" t="s">
        <v>10665</v>
      </c>
      <c r="B13221" s="1761" t="s">
        <v>4032</v>
      </c>
      <c r="C13221" s="1761" t="s">
        <v>22509</v>
      </c>
      <c r="D13221" s="1762">
        <v>331</v>
      </c>
      <c r="E13221" s="1103">
        <f t="shared" si="206"/>
        <v>182.05</v>
      </c>
    </row>
    <row r="13222" spans="1:5" ht="15.6">
      <c r="A13222" s="3246" t="s">
        <v>10698</v>
      </c>
      <c r="B13222" s="1763" t="s">
        <v>4059</v>
      </c>
      <c r="C13222" s="1763" t="s">
        <v>22509</v>
      </c>
      <c r="D13222" s="1764">
        <v>337</v>
      </c>
      <c r="E13222" s="1104">
        <f t="shared" si="206"/>
        <v>185.35000000000002</v>
      </c>
    </row>
    <row r="13223" spans="1:5" ht="15.6">
      <c r="A13223" s="3245" t="s">
        <v>10744</v>
      </c>
      <c r="B13223" s="1761" t="s">
        <v>27743</v>
      </c>
      <c r="C13223" s="1761" t="s">
        <v>22509</v>
      </c>
      <c r="D13223" s="1762">
        <v>353</v>
      </c>
      <c r="E13223" s="1103">
        <f t="shared" si="206"/>
        <v>194.15</v>
      </c>
    </row>
    <row r="13224" spans="1:5" ht="15.6">
      <c r="A13224" s="3246" t="s">
        <v>10710</v>
      </c>
      <c r="B13224" s="1763" t="s">
        <v>4087</v>
      </c>
      <c r="C13224" s="1763" t="s">
        <v>22509</v>
      </c>
      <c r="D13224" s="1764">
        <v>366</v>
      </c>
      <c r="E13224" s="1104">
        <f t="shared" si="206"/>
        <v>201.3</v>
      </c>
    </row>
    <row r="13225" spans="1:5" ht="15.6">
      <c r="A13225" s="3245" t="s">
        <v>10788</v>
      </c>
      <c r="B13225" s="1761" t="s">
        <v>10789</v>
      </c>
      <c r="C13225" s="1761" t="s">
        <v>22509</v>
      </c>
      <c r="D13225" s="1762">
        <v>373</v>
      </c>
      <c r="E13225" s="1103">
        <f t="shared" si="206"/>
        <v>205.15</v>
      </c>
    </row>
    <row r="13226" spans="1:5" ht="15.6">
      <c r="A13226" s="3246" t="s">
        <v>10794</v>
      </c>
      <c r="B13226" s="1763" t="s">
        <v>10795</v>
      </c>
      <c r="C13226" s="1763" t="s">
        <v>22509</v>
      </c>
      <c r="D13226" s="1764">
        <v>373</v>
      </c>
      <c r="E13226" s="1104">
        <f t="shared" si="206"/>
        <v>205.15</v>
      </c>
    </row>
    <row r="13227" spans="1:5" ht="15.6">
      <c r="A13227" s="3245" t="s">
        <v>10742</v>
      </c>
      <c r="B13227" s="1761" t="s">
        <v>27744</v>
      </c>
      <c r="C13227" s="1761" t="s">
        <v>22509</v>
      </c>
      <c r="D13227" s="1762">
        <v>375</v>
      </c>
      <c r="E13227" s="1103">
        <f t="shared" si="206"/>
        <v>206.25000000000003</v>
      </c>
    </row>
    <row r="13228" spans="1:5" ht="15.6">
      <c r="A13228" s="3246" t="s">
        <v>10750</v>
      </c>
      <c r="B13228" s="1763" t="s">
        <v>10751</v>
      </c>
      <c r="C13228" s="1763" t="s">
        <v>22509</v>
      </c>
      <c r="D13228" s="1764">
        <v>381</v>
      </c>
      <c r="E13228" s="1104">
        <f t="shared" si="206"/>
        <v>209.55</v>
      </c>
    </row>
    <row r="13229" spans="1:5" ht="15.6">
      <c r="A13229" s="3245" t="s">
        <v>10746</v>
      </c>
      <c r="B13229" s="1761" t="s">
        <v>10747</v>
      </c>
      <c r="C13229" s="1761" t="s">
        <v>22509</v>
      </c>
      <c r="D13229" s="1762">
        <v>392</v>
      </c>
      <c r="E13229" s="1103">
        <f t="shared" si="206"/>
        <v>215.60000000000002</v>
      </c>
    </row>
    <row r="13230" spans="1:5" ht="15.6">
      <c r="A13230" s="3246" t="s">
        <v>10704</v>
      </c>
      <c r="B13230" s="1763" t="s">
        <v>4065</v>
      </c>
      <c r="C13230" s="1763" t="s">
        <v>22509</v>
      </c>
      <c r="D13230" s="1764">
        <v>474</v>
      </c>
      <c r="E13230" s="1104">
        <f t="shared" si="206"/>
        <v>260.70000000000005</v>
      </c>
    </row>
    <row r="13231" spans="1:5" ht="15.6">
      <c r="A13231" s="3245" t="s">
        <v>10780</v>
      </c>
      <c r="B13231" s="1761" t="s">
        <v>10781</v>
      </c>
      <c r="C13231" s="1761" t="s">
        <v>22509</v>
      </c>
      <c r="D13231" s="1762">
        <v>481</v>
      </c>
      <c r="E13231" s="1103">
        <f t="shared" si="206"/>
        <v>264.55</v>
      </c>
    </row>
    <row r="13232" spans="1:5" ht="15.6">
      <c r="A13232" s="3246" t="s">
        <v>10666</v>
      </c>
      <c r="B13232" s="1763" t="s">
        <v>4035</v>
      </c>
      <c r="C13232" s="1763" t="s">
        <v>22509</v>
      </c>
      <c r="D13232" s="1764">
        <v>508</v>
      </c>
      <c r="E13232" s="1104">
        <f t="shared" si="206"/>
        <v>279.40000000000003</v>
      </c>
    </row>
    <row r="13233" spans="1:5" ht="15.6">
      <c r="A13233" s="3245" t="s">
        <v>10667</v>
      </c>
      <c r="B13233" s="1761" t="s">
        <v>4034</v>
      </c>
      <c r="C13233" s="1761" t="s">
        <v>22509</v>
      </c>
      <c r="D13233" s="1762">
        <v>565</v>
      </c>
      <c r="E13233" s="1103">
        <f t="shared" si="206"/>
        <v>310.75</v>
      </c>
    </row>
    <row r="13234" spans="1:5" ht="15.6">
      <c r="A13234" s="3246" t="s">
        <v>30600</v>
      </c>
      <c r="B13234" s="1763" t="s">
        <v>30601</v>
      </c>
      <c r="C13234" s="1763" t="s">
        <v>22509</v>
      </c>
      <c r="D13234" s="1764">
        <v>593</v>
      </c>
      <c r="E13234" s="1104">
        <f t="shared" si="206"/>
        <v>326.15000000000003</v>
      </c>
    </row>
    <row r="13235" spans="1:5" ht="15.6">
      <c r="A13235" s="3245" t="s">
        <v>30602</v>
      </c>
      <c r="B13235" s="1761" t="s">
        <v>30603</v>
      </c>
      <c r="C13235" s="1761" t="s">
        <v>22509</v>
      </c>
      <c r="D13235" s="1762">
        <v>593</v>
      </c>
      <c r="E13235" s="1103">
        <f t="shared" si="206"/>
        <v>326.15000000000003</v>
      </c>
    </row>
    <row r="13236" spans="1:5" ht="15.6">
      <c r="A13236" s="3246" t="s">
        <v>10792</v>
      </c>
      <c r="B13236" s="1763" t="s">
        <v>10793</v>
      </c>
      <c r="C13236" s="1763" t="s">
        <v>22509</v>
      </c>
      <c r="D13236" s="1764">
        <v>698</v>
      </c>
      <c r="E13236" s="1104">
        <f t="shared" si="206"/>
        <v>383.90000000000003</v>
      </c>
    </row>
    <row r="13237" spans="1:5" ht="15.6">
      <c r="A13237" s="3245" t="s">
        <v>10805</v>
      </c>
      <c r="B13237" s="1761" t="s">
        <v>10806</v>
      </c>
      <c r="C13237" s="1761" t="s">
        <v>22509</v>
      </c>
      <c r="D13237" s="1762">
        <v>65</v>
      </c>
      <c r="E13237" s="1103">
        <f t="shared" si="206"/>
        <v>35.75</v>
      </c>
    </row>
    <row r="13238" spans="1:5" ht="15.6">
      <c r="A13238" s="3246" t="s">
        <v>10613</v>
      </c>
      <c r="B13238" s="1763" t="s">
        <v>4117</v>
      </c>
      <c r="C13238" s="1763" t="s">
        <v>22509</v>
      </c>
      <c r="D13238" s="1764">
        <v>70</v>
      </c>
      <c r="E13238" s="1104">
        <f t="shared" si="206"/>
        <v>38.5</v>
      </c>
    </row>
    <row r="13239" spans="1:5" ht="15.6">
      <c r="A13239" s="3245" t="s">
        <v>10807</v>
      </c>
      <c r="B13239" s="1761" t="s">
        <v>4097</v>
      </c>
      <c r="C13239" s="1761" t="s">
        <v>22509</v>
      </c>
      <c r="D13239" s="1762">
        <v>71</v>
      </c>
      <c r="E13239" s="1103">
        <f t="shared" si="206"/>
        <v>39.050000000000004</v>
      </c>
    </row>
    <row r="13240" spans="1:5" ht="15.6">
      <c r="A13240" s="3246" t="s">
        <v>10796</v>
      </c>
      <c r="B13240" s="1763" t="s">
        <v>10797</v>
      </c>
      <c r="C13240" s="1763" t="s">
        <v>22509</v>
      </c>
      <c r="D13240" s="1764">
        <v>74</v>
      </c>
      <c r="E13240" s="1104">
        <f t="shared" si="206"/>
        <v>40.700000000000003</v>
      </c>
    </row>
    <row r="13241" spans="1:5" ht="15.6">
      <c r="A13241" s="3245" t="s">
        <v>10614</v>
      </c>
      <c r="B13241" s="1761" t="s">
        <v>4099</v>
      </c>
      <c r="C13241" s="1761" t="s">
        <v>22509</v>
      </c>
      <c r="D13241" s="1762">
        <v>75</v>
      </c>
      <c r="E13241" s="1103">
        <f t="shared" si="206"/>
        <v>41.25</v>
      </c>
    </row>
    <row r="13242" spans="1:5" ht="15.6">
      <c r="A13242" s="3246" t="s">
        <v>10624</v>
      </c>
      <c r="B13242" s="1763" t="s">
        <v>4111</v>
      </c>
      <c r="C13242" s="1763" t="s">
        <v>22509</v>
      </c>
      <c r="D13242" s="1764">
        <v>81</v>
      </c>
      <c r="E13242" s="1104">
        <f t="shared" si="206"/>
        <v>44.550000000000004</v>
      </c>
    </row>
    <row r="13243" spans="1:5" ht="15.6">
      <c r="A13243" s="3245" t="s">
        <v>10808</v>
      </c>
      <c r="B13243" s="1761" t="s">
        <v>4102</v>
      </c>
      <c r="C13243" s="1761" t="s">
        <v>22509</v>
      </c>
      <c r="D13243" s="1762">
        <v>81</v>
      </c>
      <c r="E13243" s="1103">
        <f t="shared" si="206"/>
        <v>44.550000000000004</v>
      </c>
    </row>
    <row r="13244" spans="1:5" ht="15.6">
      <c r="A13244" s="3246" t="s">
        <v>10809</v>
      </c>
      <c r="B13244" s="1763" t="s">
        <v>4105</v>
      </c>
      <c r="C13244" s="1763" t="s">
        <v>22509</v>
      </c>
      <c r="D13244" s="1764">
        <v>87</v>
      </c>
      <c r="E13244" s="1104">
        <f t="shared" si="206"/>
        <v>47.85</v>
      </c>
    </row>
    <row r="13245" spans="1:5" ht="15.6">
      <c r="A13245" s="3245" t="s">
        <v>10812</v>
      </c>
      <c r="B13245" s="1761" t="s">
        <v>4116</v>
      </c>
      <c r="C13245" s="1761" t="s">
        <v>22509</v>
      </c>
      <c r="D13245" s="1762">
        <v>92</v>
      </c>
      <c r="E13245" s="1103">
        <f t="shared" si="206"/>
        <v>50.6</v>
      </c>
    </row>
    <row r="13246" spans="1:5" ht="15.6">
      <c r="A13246" s="3246" t="s">
        <v>10615</v>
      </c>
      <c r="B13246" s="1763" t="s">
        <v>4104</v>
      </c>
      <c r="C13246" s="1763" t="s">
        <v>22509</v>
      </c>
      <c r="D13246" s="1764">
        <v>92</v>
      </c>
      <c r="E13246" s="1104">
        <f t="shared" si="206"/>
        <v>50.6</v>
      </c>
    </row>
    <row r="13247" spans="1:5" ht="15.6">
      <c r="A13247" s="3245" t="s">
        <v>10798</v>
      </c>
      <c r="B13247" s="1761" t="s">
        <v>10799</v>
      </c>
      <c r="C13247" s="1761" t="s">
        <v>22509</v>
      </c>
      <c r="D13247" s="1762">
        <v>97</v>
      </c>
      <c r="E13247" s="1103">
        <f t="shared" si="206"/>
        <v>53.35</v>
      </c>
    </row>
    <row r="13248" spans="1:5" ht="15.6">
      <c r="A13248" s="3246" t="s">
        <v>10616</v>
      </c>
      <c r="B13248" s="1763" t="s">
        <v>4107</v>
      </c>
      <c r="C13248" s="1763" t="s">
        <v>22509</v>
      </c>
      <c r="D13248" s="1764">
        <v>97</v>
      </c>
      <c r="E13248" s="1104">
        <f t="shared" si="206"/>
        <v>53.35</v>
      </c>
    </row>
    <row r="13249" spans="1:5" ht="15.6">
      <c r="A13249" s="3245" t="s">
        <v>10810</v>
      </c>
      <c r="B13249" s="1761" t="s">
        <v>4108</v>
      </c>
      <c r="C13249" s="1761" t="s">
        <v>22509</v>
      </c>
      <c r="D13249" s="1762">
        <v>103</v>
      </c>
      <c r="E13249" s="1103">
        <f t="shared" si="206"/>
        <v>56.650000000000006</v>
      </c>
    </row>
    <row r="13250" spans="1:5" ht="15.6">
      <c r="A13250" s="3246" t="s">
        <v>10813</v>
      </c>
      <c r="B13250" s="1763" t="s">
        <v>4098</v>
      </c>
      <c r="C13250" s="1763" t="s">
        <v>22509</v>
      </c>
      <c r="D13250" s="1764">
        <v>108</v>
      </c>
      <c r="E13250" s="1104">
        <f t="shared" si="206"/>
        <v>59.400000000000006</v>
      </c>
    </row>
    <row r="13251" spans="1:5" ht="15.6">
      <c r="A13251" s="3245" t="s">
        <v>10617</v>
      </c>
      <c r="B13251" s="1761" t="s">
        <v>4110</v>
      </c>
      <c r="C13251" s="1761" t="s">
        <v>22509</v>
      </c>
      <c r="D13251" s="1762">
        <v>113</v>
      </c>
      <c r="E13251" s="1103">
        <f t="shared" si="206"/>
        <v>62.150000000000006</v>
      </c>
    </row>
    <row r="13252" spans="1:5" ht="15.6">
      <c r="A13252" s="3246" t="s">
        <v>10811</v>
      </c>
      <c r="B13252" s="1763" t="s">
        <v>4112</v>
      </c>
      <c r="C13252" s="1763" t="s">
        <v>22509</v>
      </c>
      <c r="D13252" s="1764">
        <v>114</v>
      </c>
      <c r="E13252" s="1104">
        <f t="shared" si="206"/>
        <v>62.7</v>
      </c>
    </row>
    <row r="13253" spans="1:5" ht="15.6">
      <c r="A13253" s="3245" t="s">
        <v>10618</v>
      </c>
      <c r="B13253" s="1761" t="s">
        <v>4114</v>
      </c>
      <c r="C13253" s="1761" t="s">
        <v>22509</v>
      </c>
      <c r="D13253" s="1762">
        <v>124</v>
      </c>
      <c r="E13253" s="1103">
        <f t="shared" si="206"/>
        <v>68.2</v>
      </c>
    </row>
    <row r="13254" spans="1:5" ht="15.6">
      <c r="A13254" s="3246" t="s">
        <v>10814</v>
      </c>
      <c r="B13254" s="1763" t="s">
        <v>4103</v>
      </c>
      <c r="C13254" s="1763" t="s">
        <v>22509</v>
      </c>
      <c r="D13254" s="1764">
        <v>189</v>
      </c>
      <c r="E13254" s="1104">
        <f t="shared" si="206"/>
        <v>103.95</v>
      </c>
    </row>
    <row r="13255" spans="1:5" ht="15.6">
      <c r="A13255" s="3245" t="s">
        <v>10815</v>
      </c>
      <c r="B13255" s="1761" t="s">
        <v>4106</v>
      </c>
      <c r="C13255" s="1761" t="s">
        <v>22509</v>
      </c>
      <c r="D13255" s="1762">
        <v>189</v>
      </c>
      <c r="E13255" s="1103">
        <f t="shared" si="206"/>
        <v>103.95</v>
      </c>
    </row>
    <row r="13256" spans="1:5" ht="15.6">
      <c r="A13256" s="3246" t="s">
        <v>10816</v>
      </c>
      <c r="B13256" s="1763" t="s">
        <v>4109</v>
      </c>
      <c r="C13256" s="1763" t="s">
        <v>22509</v>
      </c>
      <c r="D13256" s="1764">
        <v>249</v>
      </c>
      <c r="E13256" s="1104">
        <f t="shared" si="206"/>
        <v>136.95000000000002</v>
      </c>
    </row>
    <row r="13257" spans="1:5" ht="15.6">
      <c r="A13257" s="3245" t="s">
        <v>10817</v>
      </c>
      <c r="B13257" s="1761" t="s">
        <v>4113</v>
      </c>
      <c r="C13257" s="1761" t="s">
        <v>22509</v>
      </c>
      <c r="D13257" s="1762">
        <v>249</v>
      </c>
      <c r="E13257" s="1103">
        <f t="shared" si="206"/>
        <v>136.95000000000002</v>
      </c>
    </row>
    <row r="13258" spans="1:5" ht="15.6">
      <c r="A13258" s="3246" t="s">
        <v>10634</v>
      </c>
      <c r="B13258" s="1763" t="s">
        <v>4115</v>
      </c>
      <c r="C13258" s="1763" t="s">
        <v>22509</v>
      </c>
      <c r="D13258" s="1764">
        <v>296</v>
      </c>
      <c r="E13258" s="1104">
        <f t="shared" si="206"/>
        <v>162.80000000000001</v>
      </c>
    </row>
    <row r="13259" spans="1:5" ht="15.6">
      <c r="A13259" s="3245" t="s">
        <v>10631</v>
      </c>
      <c r="B13259" s="1761" t="s">
        <v>4119</v>
      </c>
      <c r="C13259" s="1761" t="s">
        <v>22509</v>
      </c>
      <c r="D13259" s="1762">
        <v>302</v>
      </c>
      <c r="E13259" s="1103">
        <f t="shared" si="206"/>
        <v>166.10000000000002</v>
      </c>
    </row>
    <row r="13260" spans="1:5" ht="15.6">
      <c r="A13260" s="3246" t="s">
        <v>10635</v>
      </c>
      <c r="B13260" s="1763" t="s">
        <v>4121</v>
      </c>
      <c r="C13260" s="1763" t="s">
        <v>22509</v>
      </c>
      <c r="D13260" s="1764">
        <v>312</v>
      </c>
      <c r="E13260" s="1104">
        <f t="shared" si="206"/>
        <v>171.60000000000002</v>
      </c>
    </row>
    <row r="13261" spans="1:5" ht="15.6">
      <c r="A13261" s="3245" t="s">
        <v>22522</v>
      </c>
      <c r="B13261" s="1761" t="s">
        <v>22523</v>
      </c>
      <c r="C13261" s="1761" t="s">
        <v>22509</v>
      </c>
      <c r="D13261" s="1762">
        <v>336</v>
      </c>
      <c r="E13261" s="1103">
        <f t="shared" ref="E13261:E13324" si="207">D13261*(100%-$E$8)</f>
        <v>184.8</v>
      </c>
    </row>
    <row r="13262" spans="1:5" ht="15.6">
      <c r="A13262" s="3246" t="s">
        <v>10632</v>
      </c>
      <c r="B13262" s="1763" t="s">
        <v>4118</v>
      </c>
      <c r="C13262" s="1763" t="s">
        <v>22509</v>
      </c>
      <c r="D13262" s="1764">
        <v>393</v>
      </c>
      <c r="E13262" s="1104">
        <f t="shared" si="207"/>
        <v>216.15</v>
      </c>
    </row>
    <row r="13263" spans="1:5" ht="15.6">
      <c r="A13263" s="3245" t="s">
        <v>10636</v>
      </c>
      <c r="B13263" s="1761" t="s">
        <v>4120</v>
      </c>
      <c r="C13263" s="1761" t="s">
        <v>22509</v>
      </c>
      <c r="D13263" s="1762">
        <v>405</v>
      </c>
      <c r="E13263" s="1103">
        <f t="shared" si="207"/>
        <v>222.75000000000003</v>
      </c>
    </row>
    <row r="13264" spans="1:5" ht="15.6">
      <c r="A13264" s="3246" t="s">
        <v>10637</v>
      </c>
      <c r="B13264" s="1763" t="s">
        <v>4100</v>
      </c>
      <c r="C13264" s="1763" t="s">
        <v>22509</v>
      </c>
      <c r="D13264" s="1764">
        <v>517</v>
      </c>
      <c r="E13264" s="1104">
        <f t="shared" si="207"/>
        <v>284.35000000000002</v>
      </c>
    </row>
    <row r="13265" spans="1:5" ht="15.6">
      <c r="A13265" s="3245" t="s">
        <v>10638</v>
      </c>
      <c r="B13265" s="1761" t="s">
        <v>4101</v>
      </c>
      <c r="C13265" s="1761" t="s">
        <v>22509</v>
      </c>
      <c r="D13265" s="1762">
        <v>635</v>
      </c>
      <c r="E13265" s="1103">
        <f t="shared" si="207"/>
        <v>349.25</v>
      </c>
    </row>
    <row r="13266" spans="1:5" ht="15.6">
      <c r="A13266" s="3246" t="s">
        <v>29453</v>
      </c>
      <c r="B13266" s="1763" t="s">
        <v>29454</v>
      </c>
      <c r="C13266" s="1763" t="s">
        <v>22509</v>
      </c>
      <c r="D13266" s="1764">
        <v>65</v>
      </c>
      <c r="E13266" s="1104">
        <f t="shared" si="207"/>
        <v>35.75</v>
      </c>
    </row>
    <row r="13267" spans="1:5" ht="15.6">
      <c r="A13267" s="3245" t="s">
        <v>23802</v>
      </c>
      <c r="B13267" s="1761" t="s">
        <v>23803</v>
      </c>
      <c r="C13267" s="1761" t="s">
        <v>22509</v>
      </c>
      <c r="D13267" s="1762">
        <v>71</v>
      </c>
      <c r="E13267" s="1103">
        <f t="shared" si="207"/>
        <v>39.050000000000004</v>
      </c>
    </row>
    <row r="13268" spans="1:5" ht="15.6">
      <c r="A13268" s="3246" t="s">
        <v>27745</v>
      </c>
      <c r="B13268" s="1763" t="s">
        <v>27746</v>
      </c>
      <c r="C13268" s="1763" t="s">
        <v>22509</v>
      </c>
      <c r="D13268" s="1764">
        <v>78</v>
      </c>
      <c r="E13268" s="1104">
        <f t="shared" si="207"/>
        <v>42.900000000000006</v>
      </c>
    </row>
    <row r="13269" spans="1:5" ht="15.6">
      <c r="A13269" s="3245" t="s">
        <v>23804</v>
      </c>
      <c r="B13269" s="1761" t="s">
        <v>23805</v>
      </c>
      <c r="C13269" s="1761" t="s">
        <v>22509</v>
      </c>
      <c r="D13269" s="1762">
        <v>81</v>
      </c>
      <c r="E13269" s="1103">
        <f t="shared" si="207"/>
        <v>44.550000000000004</v>
      </c>
    </row>
    <row r="13270" spans="1:5" ht="15.6">
      <c r="A13270" s="3246" t="s">
        <v>27747</v>
      </c>
      <c r="B13270" s="1763" t="s">
        <v>27748</v>
      </c>
      <c r="C13270" s="1763" t="s">
        <v>22509</v>
      </c>
      <c r="D13270" s="1764">
        <v>84</v>
      </c>
      <c r="E13270" s="1104">
        <f t="shared" si="207"/>
        <v>46.2</v>
      </c>
    </row>
    <row r="13271" spans="1:5" ht="15.6">
      <c r="A13271" s="3245" t="s">
        <v>12324</v>
      </c>
      <c r="B13271" s="1761" t="s">
        <v>23779</v>
      </c>
      <c r="C13271" s="1761" t="s">
        <v>22509</v>
      </c>
      <c r="D13271" s="1762">
        <v>88</v>
      </c>
      <c r="E13271" s="1103">
        <f t="shared" si="207"/>
        <v>48.400000000000006</v>
      </c>
    </row>
    <row r="13272" spans="1:5" ht="15.6">
      <c r="A13272" s="3246" t="s">
        <v>27749</v>
      </c>
      <c r="B13272" s="1763" t="s">
        <v>27750</v>
      </c>
      <c r="C13272" s="1763" t="s">
        <v>22509</v>
      </c>
      <c r="D13272" s="1764">
        <v>89</v>
      </c>
      <c r="E13272" s="1104">
        <f t="shared" si="207"/>
        <v>48.95</v>
      </c>
    </row>
    <row r="13273" spans="1:5" ht="15.6">
      <c r="A13273" s="3245" t="s">
        <v>29455</v>
      </c>
      <c r="B13273" s="1761" t="s">
        <v>29456</v>
      </c>
      <c r="C13273" s="1761" t="s">
        <v>22509</v>
      </c>
      <c r="D13273" s="1762">
        <v>91</v>
      </c>
      <c r="E13273" s="1103">
        <f t="shared" si="207"/>
        <v>50.050000000000004</v>
      </c>
    </row>
    <row r="13274" spans="1:5" ht="15.6">
      <c r="A13274" s="3246" t="s">
        <v>12308</v>
      </c>
      <c r="B13274" s="1763" t="s">
        <v>23776</v>
      </c>
      <c r="C13274" s="1763" t="s">
        <v>22509</v>
      </c>
      <c r="D13274" s="1764">
        <v>91</v>
      </c>
      <c r="E13274" s="1104">
        <f t="shared" si="207"/>
        <v>50.050000000000004</v>
      </c>
    </row>
    <row r="13275" spans="1:5" ht="15.6">
      <c r="A13275" s="3245" t="s">
        <v>27751</v>
      </c>
      <c r="B13275" s="1761" t="s">
        <v>27752</v>
      </c>
      <c r="C13275" s="1761" t="s">
        <v>22509</v>
      </c>
      <c r="D13275" s="1762">
        <v>98</v>
      </c>
      <c r="E13275" s="1103">
        <f t="shared" si="207"/>
        <v>53.900000000000006</v>
      </c>
    </row>
    <row r="13276" spans="1:5" ht="15.6">
      <c r="A13276" s="3246" t="s">
        <v>23806</v>
      </c>
      <c r="B13276" s="1763" t="s">
        <v>23807</v>
      </c>
      <c r="C13276" s="1763" t="s">
        <v>22509</v>
      </c>
      <c r="D13276" s="1764">
        <v>102</v>
      </c>
      <c r="E13276" s="1104">
        <f t="shared" si="207"/>
        <v>56.1</v>
      </c>
    </row>
    <row r="13277" spans="1:5" ht="15.6">
      <c r="A13277" s="3245" t="s">
        <v>23808</v>
      </c>
      <c r="B13277" s="1761" t="s">
        <v>23809</v>
      </c>
      <c r="C13277" s="1761" t="s">
        <v>22509</v>
      </c>
      <c r="D13277" s="1762">
        <v>109</v>
      </c>
      <c r="E13277" s="1103">
        <f t="shared" si="207"/>
        <v>59.95</v>
      </c>
    </row>
    <row r="13278" spans="1:5" ht="15.6">
      <c r="A13278" s="3246" t="s">
        <v>29457</v>
      </c>
      <c r="B13278" s="1763" t="s">
        <v>29458</v>
      </c>
      <c r="C13278" s="1763" t="s">
        <v>22509</v>
      </c>
      <c r="D13278" s="1764">
        <v>111</v>
      </c>
      <c r="E13278" s="1104">
        <f t="shared" si="207"/>
        <v>61.050000000000004</v>
      </c>
    </row>
    <row r="13279" spans="1:5" ht="15.6">
      <c r="A13279" s="3245" t="s">
        <v>27753</v>
      </c>
      <c r="B13279" s="1761" t="s">
        <v>27754</v>
      </c>
      <c r="C13279" s="1761" t="s">
        <v>22509</v>
      </c>
      <c r="D13279" s="1762">
        <v>111</v>
      </c>
      <c r="E13279" s="1103">
        <f t="shared" si="207"/>
        <v>61.050000000000004</v>
      </c>
    </row>
    <row r="13280" spans="1:5" ht="15.6">
      <c r="A13280" s="3246" t="s">
        <v>12319</v>
      </c>
      <c r="B13280" s="1763" t="s">
        <v>23772</v>
      </c>
      <c r="C13280" s="1763" t="s">
        <v>22509</v>
      </c>
      <c r="D13280" s="1764">
        <v>114</v>
      </c>
      <c r="E13280" s="1104">
        <f t="shared" si="207"/>
        <v>62.7</v>
      </c>
    </row>
    <row r="13281" spans="1:5" ht="15.6">
      <c r="A13281" s="3245" t="s">
        <v>12309</v>
      </c>
      <c r="B13281" s="1761" t="s">
        <v>23777</v>
      </c>
      <c r="C13281" s="1761" t="s">
        <v>22509</v>
      </c>
      <c r="D13281" s="1762">
        <v>123</v>
      </c>
      <c r="E13281" s="1103">
        <f t="shared" si="207"/>
        <v>67.650000000000006</v>
      </c>
    </row>
    <row r="13282" spans="1:5" ht="15.6">
      <c r="A13282" s="3246" t="s">
        <v>12320</v>
      </c>
      <c r="B13282" s="1763" t="s">
        <v>23773</v>
      </c>
      <c r="C13282" s="1763" t="s">
        <v>22509</v>
      </c>
      <c r="D13282" s="1764">
        <v>123</v>
      </c>
      <c r="E13282" s="1104">
        <f t="shared" si="207"/>
        <v>67.650000000000006</v>
      </c>
    </row>
    <row r="13283" spans="1:5" ht="15.6">
      <c r="A13283" s="3245" t="s">
        <v>12310</v>
      </c>
      <c r="B13283" s="1761" t="s">
        <v>27755</v>
      </c>
      <c r="C13283" s="1761" t="s">
        <v>22509</v>
      </c>
      <c r="D13283" s="1762">
        <v>136</v>
      </c>
      <c r="E13283" s="1103">
        <f t="shared" si="207"/>
        <v>74.800000000000011</v>
      </c>
    </row>
    <row r="13284" spans="1:5" ht="15.6">
      <c r="A13284" s="3246" t="s">
        <v>12314</v>
      </c>
      <c r="B13284" s="1763" t="s">
        <v>23781</v>
      </c>
      <c r="C13284" s="1763" t="s">
        <v>22509</v>
      </c>
      <c r="D13284" s="1764">
        <v>136</v>
      </c>
      <c r="E13284" s="1104">
        <f t="shared" si="207"/>
        <v>74.800000000000011</v>
      </c>
    </row>
    <row r="13285" spans="1:5" ht="15.6">
      <c r="A13285" s="3245" t="s">
        <v>12321</v>
      </c>
      <c r="B13285" s="1761" t="s">
        <v>27756</v>
      </c>
      <c r="C13285" s="1761" t="s">
        <v>22509</v>
      </c>
      <c r="D13285" s="1762">
        <v>136</v>
      </c>
      <c r="E13285" s="1103">
        <f t="shared" si="207"/>
        <v>74.800000000000011</v>
      </c>
    </row>
    <row r="13286" spans="1:5" ht="15.6">
      <c r="A13286" s="3246" t="s">
        <v>12325</v>
      </c>
      <c r="B13286" s="1763" t="s">
        <v>23780</v>
      </c>
      <c r="C13286" s="1763" t="s">
        <v>22509</v>
      </c>
      <c r="D13286" s="1764">
        <v>136</v>
      </c>
      <c r="E13286" s="1104">
        <f t="shared" si="207"/>
        <v>74.800000000000011</v>
      </c>
    </row>
    <row r="13287" spans="1:5" ht="15.6">
      <c r="A13287" s="3245" t="s">
        <v>29459</v>
      </c>
      <c r="B13287" s="1761" t="s">
        <v>29460</v>
      </c>
      <c r="C13287" s="1761" t="s">
        <v>22509</v>
      </c>
      <c r="D13287" s="1762">
        <v>140</v>
      </c>
      <c r="E13287" s="1103">
        <f t="shared" si="207"/>
        <v>77</v>
      </c>
    </row>
    <row r="13288" spans="1:5" ht="15.6">
      <c r="A13288" s="3246" t="s">
        <v>12311</v>
      </c>
      <c r="B13288" s="1763" t="s">
        <v>27757</v>
      </c>
      <c r="C13288" s="1763" t="s">
        <v>22509</v>
      </c>
      <c r="D13288" s="1764">
        <v>145</v>
      </c>
      <c r="E13288" s="1104">
        <f t="shared" si="207"/>
        <v>79.75</v>
      </c>
    </row>
    <row r="13289" spans="1:5" ht="15.6">
      <c r="A13289" s="3245" t="s">
        <v>12315</v>
      </c>
      <c r="B13289" s="1761" t="s">
        <v>23782</v>
      </c>
      <c r="C13289" s="1761" t="s">
        <v>22509</v>
      </c>
      <c r="D13289" s="1762">
        <v>145</v>
      </c>
      <c r="E13289" s="1103">
        <f t="shared" si="207"/>
        <v>79.75</v>
      </c>
    </row>
    <row r="13290" spans="1:5" ht="15.6">
      <c r="A13290" s="3246" t="s">
        <v>12322</v>
      </c>
      <c r="B13290" s="1763" t="s">
        <v>23774</v>
      </c>
      <c r="C13290" s="1763" t="s">
        <v>22509</v>
      </c>
      <c r="D13290" s="1764">
        <v>145</v>
      </c>
      <c r="E13290" s="1104">
        <f t="shared" si="207"/>
        <v>79.75</v>
      </c>
    </row>
    <row r="13291" spans="1:5" ht="15.6">
      <c r="A13291" s="3245" t="s">
        <v>12326</v>
      </c>
      <c r="B13291" s="1761" t="s">
        <v>27758</v>
      </c>
      <c r="C13291" s="1761" t="s">
        <v>22509</v>
      </c>
      <c r="D13291" s="1762">
        <v>145</v>
      </c>
      <c r="E13291" s="1103">
        <f t="shared" si="207"/>
        <v>79.75</v>
      </c>
    </row>
    <row r="13292" spans="1:5" ht="15.6">
      <c r="A13292" s="3246" t="s">
        <v>23794</v>
      </c>
      <c r="B13292" s="1763" t="s">
        <v>23795</v>
      </c>
      <c r="C13292" s="1763" t="s">
        <v>22509</v>
      </c>
      <c r="D13292" s="1764">
        <v>150</v>
      </c>
      <c r="E13292" s="1104">
        <f t="shared" si="207"/>
        <v>82.5</v>
      </c>
    </row>
    <row r="13293" spans="1:5" ht="15.6">
      <c r="A13293" s="3245" t="s">
        <v>23786</v>
      </c>
      <c r="B13293" s="1761" t="s">
        <v>23787</v>
      </c>
      <c r="C13293" s="1761" t="s">
        <v>22509</v>
      </c>
      <c r="D13293" s="1762">
        <v>155</v>
      </c>
      <c r="E13293" s="1103">
        <f t="shared" si="207"/>
        <v>85.25</v>
      </c>
    </row>
    <row r="13294" spans="1:5" ht="15.6">
      <c r="A13294" s="3246" t="s">
        <v>12312</v>
      </c>
      <c r="B13294" s="1763" t="s">
        <v>23778</v>
      </c>
      <c r="C13294" s="1763" t="s">
        <v>22509</v>
      </c>
      <c r="D13294" s="1764">
        <v>159</v>
      </c>
      <c r="E13294" s="1104">
        <f t="shared" si="207"/>
        <v>87.45</v>
      </c>
    </row>
    <row r="13295" spans="1:5" ht="15.6">
      <c r="A13295" s="3245" t="s">
        <v>12316</v>
      </c>
      <c r="B13295" s="1761" t="s">
        <v>27759</v>
      </c>
      <c r="C13295" s="1761" t="s">
        <v>22509</v>
      </c>
      <c r="D13295" s="1762">
        <v>159</v>
      </c>
      <c r="E13295" s="1103">
        <f t="shared" si="207"/>
        <v>87.45</v>
      </c>
    </row>
    <row r="13296" spans="1:5" ht="15.6">
      <c r="A13296" s="3246" t="s">
        <v>12323</v>
      </c>
      <c r="B13296" s="1763" t="s">
        <v>23775</v>
      </c>
      <c r="C13296" s="1763" t="s">
        <v>22509</v>
      </c>
      <c r="D13296" s="1764">
        <v>159</v>
      </c>
      <c r="E13296" s="1104">
        <f t="shared" si="207"/>
        <v>87.45</v>
      </c>
    </row>
    <row r="13297" spans="1:5" ht="15.6">
      <c r="A13297" s="3245" t="s">
        <v>29461</v>
      </c>
      <c r="B13297" s="1761" t="s">
        <v>29462</v>
      </c>
      <c r="C13297" s="1761" t="s">
        <v>22509</v>
      </c>
      <c r="D13297" s="1762">
        <v>168</v>
      </c>
      <c r="E13297" s="1103">
        <f t="shared" si="207"/>
        <v>92.4</v>
      </c>
    </row>
    <row r="13298" spans="1:5" ht="15.6">
      <c r="A13298" s="3246" t="s">
        <v>27760</v>
      </c>
      <c r="B13298" s="1763" t="s">
        <v>27761</v>
      </c>
      <c r="C13298" s="1763" t="s">
        <v>22509</v>
      </c>
      <c r="D13298" s="1764">
        <v>168</v>
      </c>
      <c r="E13298" s="1104">
        <f t="shared" si="207"/>
        <v>92.4</v>
      </c>
    </row>
    <row r="13299" spans="1:5" ht="15.6">
      <c r="A13299" s="3245" t="s">
        <v>12317</v>
      </c>
      <c r="B13299" s="1761" t="s">
        <v>23783</v>
      </c>
      <c r="C13299" s="1761" t="s">
        <v>22509</v>
      </c>
      <c r="D13299" s="1762">
        <v>168</v>
      </c>
      <c r="E13299" s="1103">
        <f t="shared" si="207"/>
        <v>92.4</v>
      </c>
    </row>
    <row r="13300" spans="1:5" ht="15.6">
      <c r="A13300" s="3246" t="s">
        <v>29463</v>
      </c>
      <c r="B13300" s="1763" t="s">
        <v>29464</v>
      </c>
      <c r="C13300" s="1763" t="s">
        <v>22509</v>
      </c>
      <c r="D13300" s="1764">
        <v>173</v>
      </c>
      <c r="E13300" s="1104">
        <f t="shared" si="207"/>
        <v>95.15</v>
      </c>
    </row>
    <row r="13301" spans="1:5" ht="15.6">
      <c r="A13301" s="3245" t="s">
        <v>34014</v>
      </c>
      <c r="B13301" s="1761" t="s">
        <v>34015</v>
      </c>
      <c r="C13301" s="1761" t="s">
        <v>22509</v>
      </c>
      <c r="D13301" s="1762">
        <v>173</v>
      </c>
      <c r="E13301" s="1103">
        <f t="shared" si="207"/>
        <v>95.15</v>
      </c>
    </row>
    <row r="13302" spans="1:5" ht="15.6">
      <c r="A13302" s="3246" t="s">
        <v>30598</v>
      </c>
      <c r="B13302" s="1763" t="s">
        <v>30599</v>
      </c>
      <c r="C13302" s="1763" t="s">
        <v>22509</v>
      </c>
      <c r="D13302" s="1764">
        <v>178</v>
      </c>
      <c r="E13302" s="1104">
        <f t="shared" si="207"/>
        <v>97.9</v>
      </c>
    </row>
    <row r="13303" spans="1:5" ht="15.6">
      <c r="A13303" s="3245" t="s">
        <v>29465</v>
      </c>
      <c r="B13303" s="1761" t="s">
        <v>29466</v>
      </c>
      <c r="C13303" s="1761" t="s">
        <v>22509</v>
      </c>
      <c r="D13303" s="1762">
        <v>181</v>
      </c>
      <c r="E13303" s="1103">
        <f t="shared" si="207"/>
        <v>99.550000000000011</v>
      </c>
    </row>
    <row r="13304" spans="1:5" ht="15.6">
      <c r="A13304" s="3246" t="s">
        <v>12318</v>
      </c>
      <c r="B13304" s="1763" t="s">
        <v>23784</v>
      </c>
      <c r="C13304" s="1763" t="s">
        <v>22509</v>
      </c>
      <c r="D13304" s="1764">
        <v>182</v>
      </c>
      <c r="E13304" s="1104">
        <f t="shared" si="207"/>
        <v>100.10000000000001</v>
      </c>
    </row>
    <row r="13305" spans="1:5" ht="15.6">
      <c r="A13305" s="3245" t="s">
        <v>12313</v>
      </c>
      <c r="B13305" s="1761" t="s">
        <v>23785</v>
      </c>
      <c r="C13305" s="1761" t="s">
        <v>22509</v>
      </c>
      <c r="D13305" s="1762">
        <v>185</v>
      </c>
      <c r="E13305" s="1103">
        <f t="shared" si="207"/>
        <v>101.75000000000001</v>
      </c>
    </row>
    <row r="13306" spans="1:5" ht="15.6">
      <c r="A13306" s="3246" t="s">
        <v>23796</v>
      </c>
      <c r="B13306" s="1763" t="s">
        <v>23797</v>
      </c>
      <c r="C13306" s="1763" t="s">
        <v>22509</v>
      </c>
      <c r="D13306" s="1764">
        <v>188</v>
      </c>
      <c r="E13306" s="1104">
        <f t="shared" si="207"/>
        <v>103.4</v>
      </c>
    </row>
    <row r="13307" spans="1:5" ht="15.6">
      <c r="A13307" s="3245" t="s">
        <v>23788</v>
      </c>
      <c r="B13307" s="1761" t="s">
        <v>23789</v>
      </c>
      <c r="C13307" s="1761" t="s">
        <v>22509</v>
      </c>
      <c r="D13307" s="1762">
        <v>194</v>
      </c>
      <c r="E13307" s="1103">
        <f t="shared" si="207"/>
        <v>106.7</v>
      </c>
    </row>
    <row r="13308" spans="1:5" ht="15.6">
      <c r="A13308" s="3246" t="s">
        <v>27762</v>
      </c>
      <c r="B13308" s="1763" t="s">
        <v>27763</v>
      </c>
      <c r="C13308" s="1763" t="s">
        <v>22509</v>
      </c>
      <c r="D13308" s="1764">
        <v>206</v>
      </c>
      <c r="E13308" s="1104">
        <f t="shared" si="207"/>
        <v>113.30000000000001</v>
      </c>
    </row>
    <row r="13309" spans="1:5" ht="15.6">
      <c r="A13309" s="3245" t="s">
        <v>29467</v>
      </c>
      <c r="B13309" s="1761" t="s">
        <v>29468</v>
      </c>
      <c r="C13309" s="1761" t="s">
        <v>22509</v>
      </c>
      <c r="D13309" s="1762">
        <v>216</v>
      </c>
      <c r="E13309" s="1103">
        <f t="shared" si="207"/>
        <v>118.80000000000001</v>
      </c>
    </row>
    <row r="13310" spans="1:5" ht="15.6">
      <c r="A13310" s="3246" t="s">
        <v>29469</v>
      </c>
      <c r="B13310" s="1763" t="s">
        <v>29470</v>
      </c>
      <c r="C13310" s="1763" t="s">
        <v>22509</v>
      </c>
      <c r="D13310" s="1764">
        <v>221</v>
      </c>
      <c r="E13310" s="1104">
        <f t="shared" si="207"/>
        <v>121.55000000000001</v>
      </c>
    </row>
    <row r="13311" spans="1:5" ht="15.6">
      <c r="A13311" s="3245" t="s">
        <v>23798</v>
      </c>
      <c r="B13311" s="1761" t="s">
        <v>23799</v>
      </c>
      <c r="C13311" s="1761" t="s">
        <v>22509</v>
      </c>
      <c r="D13311" s="1762">
        <v>264</v>
      </c>
      <c r="E13311" s="1103">
        <f t="shared" si="207"/>
        <v>145.20000000000002</v>
      </c>
    </row>
    <row r="13312" spans="1:5" ht="15.6">
      <c r="A13312" s="3246" t="s">
        <v>30605</v>
      </c>
      <c r="B13312" s="1763" t="s">
        <v>30606</v>
      </c>
      <c r="C13312" s="1763" t="s">
        <v>22509</v>
      </c>
      <c r="D13312" s="1764">
        <v>265</v>
      </c>
      <c r="E13312" s="1104">
        <f t="shared" si="207"/>
        <v>145.75</v>
      </c>
    </row>
    <row r="13313" spans="1:5" ht="15.6">
      <c r="A13313" s="3245" t="s">
        <v>23790</v>
      </c>
      <c r="B13313" s="1761" t="s">
        <v>23791</v>
      </c>
      <c r="C13313" s="1761" t="s">
        <v>22509</v>
      </c>
      <c r="D13313" s="1762">
        <v>275</v>
      </c>
      <c r="E13313" s="1103">
        <f t="shared" si="207"/>
        <v>151.25</v>
      </c>
    </row>
    <row r="13314" spans="1:5" ht="15.6">
      <c r="A13314" s="3246" t="s">
        <v>27764</v>
      </c>
      <c r="B13314" s="1763" t="s">
        <v>27765</v>
      </c>
      <c r="C13314" s="1763" t="s">
        <v>22509</v>
      </c>
      <c r="D13314" s="1764">
        <v>275</v>
      </c>
      <c r="E13314" s="1104">
        <f t="shared" si="207"/>
        <v>151.25</v>
      </c>
    </row>
    <row r="13315" spans="1:5" ht="15.6">
      <c r="A13315" s="3245" t="s">
        <v>29471</v>
      </c>
      <c r="B13315" s="1761" t="s">
        <v>29472</v>
      </c>
      <c r="C13315" s="1761" t="s">
        <v>22509</v>
      </c>
      <c r="D13315" s="1762">
        <v>283</v>
      </c>
      <c r="E13315" s="1103">
        <f t="shared" si="207"/>
        <v>155.65</v>
      </c>
    </row>
    <row r="13316" spans="1:5" ht="15.6">
      <c r="A13316" s="3246" t="s">
        <v>23800</v>
      </c>
      <c r="B13316" s="1763" t="s">
        <v>23801</v>
      </c>
      <c r="C13316" s="1763" t="s">
        <v>22509</v>
      </c>
      <c r="D13316" s="1764">
        <v>331</v>
      </c>
      <c r="E13316" s="1104">
        <f t="shared" si="207"/>
        <v>182.05</v>
      </c>
    </row>
    <row r="13317" spans="1:5" ht="15.6">
      <c r="A13317" s="3245" t="s">
        <v>23792</v>
      </c>
      <c r="B13317" s="1761" t="s">
        <v>23793</v>
      </c>
      <c r="C13317" s="1761" t="s">
        <v>22509</v>
      </c>
      <c r="D13317" s="1762">
        <v>344</v>
      </c>
      <c r="E13317" s="1103">
        <f t="shared" si="207"/>
        <v>189.20000000000002</v>
      </c>
    </row>
    <row r="13318" spans="1:5" ht="15.6">
      <c r="A13318" s="3246" t="s">
        <v>29473</v>
      </c>
      <c r="B13318" s="1763" t="s">
        <v>29474</v>
      </c>
      <c r="C13318" s="1763" t="s">
        <v>22509</v>
      </c>
      <c r="D13318" s="1764">
        <v>348</v>
      </c>
      <c r="E13318" s="1104">
        <f t="shared" si="207"/>
        <v>191.4</v>
      </c>
    </row>
    <row r="13319" spans="1:5" ht="15.6">
      <c r="A13319" s="3245" t="s">
        <v>29475</v>
      </c>
      <c r="B13319" s="1761" t="s">
        <v>29476</v>
      </c>
      <c r="C13319" s="1761" t="s">
        <v>22509</v>
      </c>
      <c r="D13319" s="1762">
        <v>364</v>
      </c>
      <c r="E13319" s="1103">
        <f t="shared" si="207"/>
        <v>200.20000000000002</v>
      </c>
    </row>
    <row r="13320" spans="1:5" ht="15.6">
      <c r="A13320" s="3246" t="s">
        <v>27766</v>
      </c>
      <c r="B13320" s="1763" t="s">
        <v>27767</v>
      </c>
      <c r="C13320" s="1763" t="s">
        <v>22509</v>
      </c>
      <c r="D13320" s="1764">
        <v>364</v>
      </c>
      <c r="E13320" s="1104">
        <f t="shared" si="207"/>
        <v>200.20000000000002</v>
      </c>
    </row>
    <row r="13321" spans="1:5" ht="15.6">
      <c r="A13321" s="3245" t="s">
        <v>27768</v>
      </c>
      <c r="B13321" s="1761" t="s">
        <v>27769</v>
      </c>
      <c r="C13321" s="1761" t="s">
        <v>22509</v>
      </c>
      <c r="D13321" s="1762">
        <v>488</v>
      </c>
      <c r="E13321" s="1103">
        <f t="shared" si="207"/>
        <v>268.40000000000003</v>
      </c>
    </row>
    <row r="13322" spans="1:5" ht="15.6">
      <c r="A13322" s="3246" t="s">
        <v>29477</v>
      </c>
      <c r="B13322" s="1763" t="s">
        <v>29478</v>
      </c>
      <c r="C13322" s="1763" t="s">
        <v>22509</v>
      </c>
      <c r="D13322" s="1764">
        <v>579</v>
      </c>
      <c r="E13322" s="1104">
        <f t="shared" si="207"/>
        <v>318.45000000000005</v>
      </c>
    </row>
    <row r="13323" spans="1:5" ht="15.6">
      <c r="A13323" s="3245" t="s">
        <v>29479</v>
      </c>
      <c r="B13323" s="1761" t="s">
        <v>29480</v>
      </c>
      <c r="C13323" s="1761" t="s">
        <v>22509</v>
      </c>
      <c r="D13323" s="1762">
        <v>589</v>
      </c>
      <c r="E13323" s="1103">
        <f t="shared" si="207"/>
        <v>323.95000000000005</v>
      </c>
    </row>
    <row r="13324" spans="1:5" ht="15.6">
      <c r="A13324" s="3246" t="s">
        <v>22532</v>
      </c>
      <c r="B13324" s="1763" t="s">
        <v>22533</v>
      </c>
      <c r="C13324" s="1763" t="s">
        <v>22509</v>
      </c>
      <c r="D13324" s="1764">
        <v>257</v>
      </c>
      <c r="E13324" s="1104">
        <f t="shared" si="207"/>
        <v>141.35000000000002</v>
      </c>
    </row>
    <row r="13325" spans="1:5" ht="15.6">
      <c r="A13325" s="3245" t="s">
        <v>22566</v>
      </c>
      <c r="B13325" s="1761" t="s">
        <v>22567</v>
      </c>
      <c r="C13325" s="1761" t="s">
        <v>22509</v>
      </c>
      <c r="D13325" s="1762">
        <v>268</v>
      </c>
      <c r="E13325" s="1103">
        <f t="shared" ref="E13325:E13388" si="208">D13325*(100%-$E$8)</f>
        <v>147.4</v>
      </c>
    </row>
    <row r="13326" spans="1:5" ht="15.6">
      <c r="A13326" s="3246" t="s">
        <v>22554</v>
      </c>
      <c r="B13326" s="1763" t="s">
        <v>22555</v>
      </c>
      <c r="C13326" s="1763" t="s">
        <v>22509</v>
      </c>
      <c r="D13326" s="1764">
        <v>304</v>
      </c>
      <c r="E13326" s="1104">
        <f t="shared" si="208"/>
        <v>167.20000000000002</v>
      </c>
    </row>
    <row r="13327" spans="1:5" ht="15.6">
      <c r="A13327" s="3245" t="s">
        <v>22568</v>
      </c>
      <c r="B13327" s="1761" t="s">
        <v>22569</v>
      </c>
      <c r="C13327" s="1761" t="s">
        <v>22509</v>
      </c>
      <c r="D13327" s="1762">
        <v>316</v>
      </c>
      <c r="E13327" s="1103">
        <f t="shared" si="208"/>
        <v>173.8</v>
      </c>
    </row>
    <row r="13328" spans="1:5" ht="15.6">
      <c r="A13328" s="3246" t="s">
        <v>22536</v>
      </c>
      <c r="B13328" s="1763" t="s">
        <v>22537</v>
      </c>
      <c r="C13328" s="1763" t="s">
        <v>22509</v>
      </c>
      <c r="D13328" s="1764">
        <v>326</v>
      </c>
      <c r="E13328" s="1104">
        <f t="shared" si="208"/>
        <v>179.3</v>
      </c>
    </row>
    <row r="13329" spans="1:5" ht="15.6">
      <c r="A13329" s="3245" t="s">
        <v>22558</v>
      </c>
      <c r="B13329" s="1761" t="s">
        <v>22559</v>
      </c>
      <c r="C13329" s="1761" t="s">
        <v>22509</v>
      </c>
      <c r="D13329" s="1762">
        <v>341</v>
      </c>
      <c r="E13329" s="1103">
        <f t="shared" si="208"/>
        <v>187.55</v>
      </c>
    </row>
    <row r="13330" spans="1:5" ht="15.6">
      <c r="A13330" s="3246" t="s">
        <v>22605</v>
      </c>
      <c r="B13330" s="1763" t="s">
        <v>27770</v>
      </c>
      <c r="C13330" s="1763" t="s">
        <v>22509</v>
      </c>
      <c r="D13330" s="1764">
        <v>359</v>
      </c>
      <c r="E13330" s="1104">
        <f t="shared" si="208"/>
        <v>197.45000000000002</v>
      </c>
    </row>
    <row r="13331" spans="1:5" ht="15.6">
      <c r="A13331" s="3245" t="s">
        <v>22542</v>
      </c>
      <c r="B13331" s="1761" t="s">
        <v>22543</v>
      </c>
      <c r="C13331" s="1761" t="s">
        <v>22509</v>
      </c>
      <c r="D13331" s="1762">
        <v>385</v>
      </c>
      <c r="E13331" s="1103">
        <f t="shared" si="208"/>
        <v>211.75000000000003</v>
      </c>
    </row>
    <row r="13332" spans="1:5" ht="15.6">
      <c r="A13332" s="3246" t="s">
        <v>22544</v>
      </c>
      <c r="B13332" s="1763" t="s">
        <v>22545</v>
      </c>
      <c r="C13332" s="1763" t="s">
        <v>22509</v>
      </c>
      <c r="D13332" s="1764">
        <v>410</v>
      </c>
      <c r="E13332" s="1104">
        <f t="shared" si="208"/>
        <v>225.50000000000003</v>
      </c>
    </row>
    <row r="13333" spans="1:5" ht="15.6">
      <c r="A13333" s="3245" t="s">
        <v>22556</v>
      </c>
      <c r="B13333" s="1761" t="s">
        <v>22557</v>
      </c>
      <c r="C13333" s="1761" t="s">
        <v>22509</v>
      </c>
      <c r="D13333" s="1762">
        <v>411</v>
      </c>
      <c r="E13333" s="1103">
        <f t="shared" si="208"/>
        <v>226.05</v>
      </c>
    </row>
    <row r="13334" spans="1:5" ht="15.6">
      <c r="A13334" s="3246" t="s">
        <v>22570</v>
      </c>
      <c r="B13334" s="1763" t="s">
        <v>22571</v>
      </c>
      <c r="C13334" s="1763" t="s">
        <v>22509</v>
      </c>
      <c r="D13334" s="1764">
        <v>415</v>
      </c>
      <c r="E13334" s="1104">
        <f t="shared" si="208"/>
        <v>228.25000000000003</v>
      </c>
    </row>
    <row r="13335" spans="1:5" ht="15.6">
      <c r="A13335" s="3245" t="s">
        <v>22608</v>
      </c>
      <c r="B13335" s="1761" t="s">
        <v>22609</v>
      </c>
      <c r="C13335" s="1761" t="s">
        <v>22509</v>
      </c>
      <c r="D13335" s="1762">
        <v>423</v>
      </c>
      <c r="E13335" s="1103">
        <f t="shared" si="208"/>
        <v>232.65</v>
      </c>
    </row>
    <row r="13336" spans="1:5" ht="15.6">
      <c r="A13336" s="3246" t="s">
        <v>22546</v>
      </c>
      <c r="B13336" s="1763" t="s">
        <v>22547</v>
      </c>
      <c r="C13336" s="1763" t="s">
        <v>22509</v>
      </c>
      <c r="D13336" s="1764">
        <v>431</v>
      </c>
      <c r="E13336" s="1104">
        <f t="shared" si="208"/>
        <v>237.05</v>
      </c>
    </row>
    <row r="13337" spans="1:5" ht="15.6">
      <c r="A13337" s="3245" t="s">
        <v>22596</v>
      </c>
      <c r="B13337" s="1761" t="s">
        <v>22597</v>
      </c>
      <c r="C13337" s="1761" t="s">
        <v>22509</v>
      </c>
      <c r="D13337" s="1762">
        <v>431</v>
      </c>
      <c r="E13337" s="1103">
        <f t="shared" si="208"/>
        <v>237.05</v>
      </c>
    </row>
    <row r="13338" spans="1:5" ht="15.6">
      <c r="A13338" s="3246" t="s">
        <v>22604</v>
      </c>
      <c r="B13338" s="1763" t="s">
        <v>27771</v>
      </c>
      <c r="C13338" s="1763" t="s">
        <v>22509</v>
      </c>
      <c r="D13338" s="1764">
        <v>441</v>
      </c>
      <c r="E13338" s="1104">
        <f t="shared" si="208"/>
        <v>242.55</v>
      </c>
    </row>
    <row r="13339" spans="1:5" ht="15.6">
      <c r="A13339" s="3245" t="s">
        <v>22534</v>
      </c>
      <c r="B13339" s="1761" t="s">
        <v>22535</v>
      </c>
      <c r="C13339" s="1761" t="s">
        <v>22509</v>
      </c>
      <c r="D13339" s="1762">
        <v>442</v>
      </c>
      <c r="E13339" s="1103">
        <f t="shared" si="208"/>
        <v>243.10000000000002</v>
      </c>
    </row>
    <row r="13340" spans="1:5" ht="15.6">
      <c r="A13340" s="3246" t="s">
        <v>22610</v>
      </c>
      <c r="B13340" s="1763" t="s">
        <v>22611</v>
      </c>
      <c r="C13340" s="1763" t="s">
        <v>22509</v>
      </c>
      <c r="D13340" s="1764">
        <v>455</v>
      </c>
      <c r="E13340" s="1104">
        <f t="shared" si="208"/>
        <v>250.25000000000003</v>
      </c>
    </row>
    <row r="13341" spans="1:5" ht="15.6">
      <c r="A13341" s="3245" t="s">
        <v>22629</v>
      </c>
      <c r="B13341" s="1761" t="s">
        <v>27772</v>
      </c>
      <c r="C13341" s="1761" t="s">
        <v>22509</v>
      </c>
      <c r="D13341" s="1762">
        <v>460</v>
      </c>
      <c r="E13341" s="1103">
        <f t="shared" si="208"/>
        <v>253.00000000000003</v>
      </c>
    </row>
    <row r="13342" spans="1:5" ht="15.6">
      <c r="A13342" s="3246" t="s">
        <v>22548</v>
      </c>
      <c r="B13342" s="1763" t="s">
        <v>22549</v>
      </c>
      <c r="C13342" s="1763" t="s">
        <v>22509</v>
      </c>
      <c r="D13342" s="1764">
        <v>462</v>
      </c>
      <c r="E13342" s="1104">
        <f t="shared" si="208"/>
        <v>254.10000000000002</v>
      </c>
    </row>
    <row r="13343" spans="1:5" ht="15.6">
      <c r="A13343" s="3245" t="s">
        <v>22624</v>
      </c>
      <c r="B13343" s="1761" t="s">
        <v>22625</v>
      </c>
      <c r="C13343" s="1761" t="s">
        <v>22509</v>
      </c>
      <c r="D13343" s="1762">
        <v>468</v>
      </c>
      <c r="E13343" s="1103">
        <f t="shared" si="208"/>
        <v>257.40000000000003</v>
      </c>
    </row>
    <row r="13344" spans="1:5" ht="15.6">
      <c r="A13344" s="3246" t="s">
        <v>22560</v>
      </c>
      <c r="B13344" s="1763" t="s">
        <v>22561</v>
      </c>
      <c r="C13344" s="1763" t="s">
        <v>22509</v>
      </c>
      <c r="D13344" s="1764">
        <v>485</v>
      </c>
      <c r="E13344" s="1104">
        <f t="shared" si="208"/>
        <v>266.75</v>
      </c>
    </row>
    <row r="13345" spans="1:5" ht="15.6">
      <c r="A13345" s="3245" t="s">
        <v>22600</v>
      </c>
      <c r="B13345" s="1761" t="s">
        <v>22601</v>
      </c>
      <c r="C13345" s="1761" t="s">
        <v>22509</v>
      </c>
      <c r="D13345" s="1762">
        <v>486</v>
      </c>
      <c r="E13345" s="1103">
        <f t="shared" si="208"/>
        <v>267.3</v>
      </c>
    </row>
    <row r="13346" spans="1:5" ht="15.6">
      <c r="A13346" s="3246" t="s">
        <v>22550</v>
      </c>
      <c r="B13346" s="1763" t="s">
        <v>22551</v>
      </c>
      <c r="C13346" s="1763" t="s">
        <v>22509</v>
      </c>
      <c r="D13346" s="1764">
        <v>496</v>
      </c>
      <c r="E13346" s="1104">
        <f t="shared" si="208"/>
        <v>272.8</v>
      </c>
    </row>
    <row r="13347" spans="1:5" ht="15.6">
      <c r="A13347" s="3245" t="s">
        <v>22552</v>
      </c>
      <c r="B13347" s="1761" t="s">
        <v>22553</v>
      </c>
      <c r="C13347" s="1761" t="s">
        <v>22509</v>
      </c>
      <c r="D13347" s="1762">
        <v>507</v>
      </c>
      <c r="E13347" s="1103">
        <f t="shared" si="208"/>
        <v>278.85000000000002</v>
      </c>
    </row>
    <row r="13348" spans="1:5" ht="15.6">
      <c r="A13348" s="3246" t="s">
        <v>22603</v>
      </c>
      <c r="B13348" s="1763" t="s">
        <v>27773</v>
      </c>
      <c r="C13348" s="1763" t="s">
        <v>22509</v>
      </c>
      <c r="D13348" s="1764">
        <v>524</v>
      </c>
      <c r="E13348" s="1104">
        <f t="shared" si="208"/>
        <v>288.20000000000005</v>
      </c>
    </row>
    <row r="13349" spans="1:5" ht="15.6">
      <c r="A13349" s="3245" t="s">
        <v>22598</v>
      </c>
      <c r="B13349" s="1761" t="s">
        <v>22599</v>
      </c>
      <c r="C13349" s="1761" t="s">
        <v>22509</v>
      </c>
      <c r="D13349" s="1762">
        <v>532</v>
      </c>
      <c r="E13349" s="1103">
        <f t="shared" si="208"/>
        <v>292.60000000000002</v>
      </c>
    </row>
    <row r="13350" spans="1:5" ht="15.6">
      <c r="A13350" s="3246" t="s">
        <v>22626</v>
      </c>
      <c r="B13350" s="1763" t="s">
        <v>22627</v>
      </c>
      <c r="C13350" s="1763" t="s">
        <v>22509</v>
      </c>
      <c r="D13350" s="1764">
        <v>534</v>
      </c>
      <c r="E13350" s="1104">
        <f t="shared" si="208"/>
        <v>293.70000000000005</v>
      </c>
    </row>
    <row r="13351" spans="1:5" ht="15.6">
      <c r="A13351" s="3245" t="s">
        <v>22621</v>
      </c>
      <c r="B13351" s="1761" t="s">
        <v>27774</v>
      </c>
      <c r="C13351" s="1761" t="s">
        <v>22509</v>
      </c>
      <c r="D13351" s="1762">
        <v>542</v>
      </c>
      <c r="E13351" s="1103">
        <f t="shared" si="208"/>
        <v>298.10000000000002</v>
      </c>
    </row>
    <row r="13352" spans="1:5" ht="15.6">
      <c r="A13352" s="3246" t="s">
        <v>22606</v>
      </c>
      <c r="B13352" s="1763" t="s">
        <v>22607</v>
      </c>
      <c r="C13352" s="1763" t="s">
        <v>22509</v>
      </c>
      <c r="D13352" s="1764">
        <v>544</v>
      </c>
      <c r="E13352" s="1104">
        <f t="shared" si="208"/>
        <v>299.20000000000005</v>
      </c>
    </row>
    <row r="13353" spans="1:5" ht="15.6">
      <c r="A13353" s="3245" t="s">
        <v>22616</v>
      </c>
      <c r="B13353" s="1761" t="s">
        <v>22617</v>
      </c>
      <c r="C13353" s="1761" t="s">
        <v>22509</v>
      </c>
      <c r="D13353" s="1762">
        <v>560</v>
      </c>
      <c r="E13353" s="1103">
        <f t="shared" si="208"/>
        <v>308</v>
      </c>
    </row>
    <row r="13354" spans="1:5" ht="15.6">
      <c r="A13354" s="3246" t="s">
        <v>22630</v>
      </c>
      <c r="B13354" s="1763" t="s">
        <v>22631</v>
      </c>
      <c r="C13354" s="1763" t="s">
        <v>22509</v>
      </c>
      <c r="D13354" s="1764">
        <v>587</v>
      </c>
      <c r="E13354" s="1104">
        <f t="shared" si="208"/>
        <v>322.85000000000002</v>
      </c>
    </row>
    <row r="13355" spans="1:5" ht="15.6">
      <c r="A13355" s="3245" t="s">
        <v>22538</v>
      </c>
      <c r="B13355" s="1761" t="s">
        <v>22539</v>
      </c>
      <c r="C13355" s="1761" t="s">
        <v>22509</v>
      </c>
      <c r="D13355" s="1762">
        <v>591</v>
      </c>
      <c r="E13355" s="1103">
        <f t="shared" si="208"/>
        <v>325.05</v>
      </c>
    </row>
    <row r="13356" spans="1:5" ht="15.6">
      <c r="A13356" s="3246" t="s">
        <v>22562</v>
      </c>
      <c r="B13356" s="1763" t="s">
        <v>22563</v>
      </c>
      <c r="C13356" s="1763" t="s">
        <v>22509</v>
      </c>
      <c r="D13356" s="1764">
        <v>611</v>
      </c>
      <c r="E13356" s="1104">
        <f t="shared" si="208"/>
        <v>336.05</v>
      </c>
    </row>
    <row r="13357" spans="1:5" ht="15.6">
      <c r="A13357" s="3245" t="s">
        <v>22618</v>
      </c>
      <c r="B13357" s="1761" t="s">
        <v>22619</v>
      </c>
      <c r="C13357" s="1761" t="s">
        <v>22509</v>
      </c>
      <c r="D13357" s="1762">
        <v>639</v>
      </c>
      <c r="E13357" s="1103">
        <f t="shared" si="208"/>
        <v>351.45000000000005</v>
      </c>
    </row>
    <row r="13358" spans="1:5" ht="15.6">
      <c r="A13358" s="3246" t="s">
        <v>22602</v>
      </c>
      <c r="B13358" s="1763" t="s">
        <v>27775</v>
      </c>
      <c r="C13358" s="1763" t="s">
        <v>22509</v>
      </c>
      <c r="D13358" s="1764">
        <v>666</v>
      </c>
      <c r="E13358" s="1104">
        <f t="shared" si="208"/>
        <v>366.3</v>
      </c>
    </row>
    <row r="13359" spans="1:5" ht="15.6">
      <c r="A13359" s="3245" t="s">
        <v>22628</v>
      </c>
      <c r="B13359" s="1761" t="s">
        <v>27776</v>
      </c>
      <c r="C13359" s="1761" t="s">
        <v>22509</v>
      </c>
      <c r="D13359" s="1762">
        <v>669</v>
      </c>
      <c r="E13359" s="1103">
        <f t="shared" si="208"/>
        <v>367.95000000000005</v>
      </c>
    </row>
    <row r="13360" spans="1:5" ht="15.6">
      <c r="A13360" s="3246" t="s">
        <v>22612</v>
      </c>
      <c r="B13360" s="1763" t="s">
        <v>22613</v>
      </c>
      <c r="C13360" s="1763" t="s">
        <v>22509</v>
      </c>
      <c r="D13360" s="1764">
        <v>687</v>
      </c>
      <c r="E13360" s="1104">
        <f t="shared" si="208"/>
        <v>377.85</v>
      </c>
    </row>
    <row r="13361" spans="1:5" ht="15.6">
      <c r="A13361" s="3245" t="s">
        <v>22622</v>
      </c>
      <c r="B13361" s="1761" t="s">
        <v>22623</v>
      </c>
      <c r="C13361" s="1761" t="s">
        <v>22509</v>
      </c>
      <c r="D13361" s="1762">
        <v>695</v>
      </c>
      <c r="E13361" s="1103">
        <f t="shared" si="208"/>
        <v>382.25000000000006</v>
      </c>
    </row>
    <row r="13362" spans="1:5" ht="15.6">
      <c r="A13362" s="3246" t="s">
        <v>22540</v>
      </c>
      <c r="B13362" s="1763" t="s">
        <v>22541</v>
      </c>
      <c r="C13362" s="1763" t="s">
        <v>22509</v>
      </c>
      <c r="D13362" s="1764">
        <v>710</v>
      </c>
      <c r="E13362" s="1104">
        <f t="shared" si="208"/>
        <v>390.50000000000006</v>
      </c>
    </row>
    <row r="13363" spans="1:5" ht="15.6">
      <c r="A13363" s="3245" t="s">
        <v>22564</v>
      </c>
      <c r="B13363" s="1761" t="s">
        <v>22565</v>
      </c>
      <c r="C13363" s="1761" t="s">
        <v>22509</v>
      </c>
      <c r="D13363" s="1762">
        <v>794</v>
      </c>
      <c r="E13363" s="1103">
        <f t="shared" si="208"/>
        <v>436.70000000000005</v>
      </c>
    </row>
    <row r="13364" spans="1:5" ht="15.6">
      <c r="A13364" s="3246" t="s">
        <v>22620</v>
      </c>
      <c r="B13364" s="1763" t="s">
        <v>27777</v>
      </c>
      <c r="C13364" s="1763" t="s">
        <v>22509</v>
      </c>
      <c r="D13364" s="1764">
        <v>795</v>
      </c>
      <c r="E13364" s="1104">
        <f t="shared" si="208"/>
        <v>437.25000000000006</v>
      </c>
    </row>
    <row r="13365" spans="1:5" ht="15.6">
      <c r="A13365" s="3245" t="s">
        <v>22614</v>
      </c>
      <c r="B13365" s="1761" t="s">
        <v>22615</v>
      </c>
      <c r="C13365" s="1761" t="s">
        <v>22509</v>
      </c>
      <c r="D13365" s="1762">
        <v>889</v>
      </c>
      <c r="E13365" s="1103">
        <f t="shared" si="208"/>
        <v>488.95000000000005</v>
      </c>
    </row>
    <row r="13366" spans="1:5" ht="15.6">
      <c r="A13366" s="3246" t="s">
        <v>27704</v>
      </c>
      <c r="B13366" s="1763" t="s">
        <v>27705</v>
      </c>
      <c r="C13366" s="1763" t="s">
        <v>22509</v>
      </c>
      <c r="D13366" s="1764">
        <v>314</v>
      </c>
      <c r="E13366" s="1104">
        <f t="shared" si="208"/>
        <v>172.70000000000002</v>
      </c>
    </row>
    <row r="13367" spans="1:5" ht="15.6">
      <c r="A13367" s="3245" t="s">
        <v>27708</v>
      </c>
      <c r="B13367" s="1761" t="s">
        <v>27709</v>
      </c>
      <c r="C13367" s="1761" t="s">
        <v>22509</v>
      </c>
      <c r="D13367" s="1762">
        <v>335</v>
      </c>
      <c r="E13367" s="1103">
        <f t="shared" si="208"/>
        <v>184.25000000000003</v>
      </c>
    </row>
    <row r="13368" spans="1:5" ht="15.6">
      <c r="A13368" s="3246" t="s">
        <v>27716</v>
      </c>
      <c r="B13368" s="1763" t="s">
        <v>27717</v>
      </c>
      <c r="C13368" s="1763" t="s">
        <v>22509</v>
      </c>
      <c r="D13368" s="1764">
        <v>382</v>
      </c>
      <c r="E13368" s="1104">
        <f t="shared" si="208"/>
        <v>210.10000000000002</v>
      </c>
    </row>
    <row r="13369" spans="1:5" ht="15.6">
      <c r="A13369" s="3245" t="s">
        <v>27718</v>
      </c>
      <c r="B13369" s="1761" t="s">
        <v>27719</v>
      </c>
      <c r="C13369" s="1761" t="s">
        <v>22509</v>
      </c>
      <c r="D13369" s="1762">
        <v>387</v>
      </c>
      <c r="E13369" s="1103">
        <f t="shared" si="208"/>
        <v>212.85000000000002</v>
      </c>
    </row>
    <row r="13370" spans="1:5" ht="15.6">
      <c r="A13370" s="3246" t="s">
        <v>12351</v>
      </c>
      <c r="B13370" s="1763" t="s">
        <v>12352</v>
      </c>
      <c r="C13370" s="1763" t="s">
        <v>22509</v>
      </c>
      <c r="D13370" s="1764">
        <v>264</v>
      </c>
      <c r="E13370" s="1104">
        <f t="shared" si="208"/>
        <v>145.20000000000002</v>
      </c>
    </row>
    <row r="13371" spans="1:5" ht="15.6">
      <c r="A13371" s="3245" t="s">
        <v>12347</v>
      </c>
      <c r="B13371" s="1761" t="s">
        <v>12348</v>
      </c>
      <c r="C13371" s="1761" t="s">
        <v>22509</v>
      </c>
      <c r="D13371" s="1762">
        <v>266</v>
      </c>
      <c r="E13371" s="1103">
        <f t="shared" si="208"/>
        <v>146.30000000000001</v>
      </c>
    </row>
    <row r="13372" spans="1:5" ht="15.6">
      <c r="A13372" s="3246" t="s">
        <v>12349</v>
      </c>
      <c r="B13372" s="1763" t="s">
        <v>12350</v>
      </c>
      <c r="C13372" s="1763" t="s">
        <v>22509</v>
      </c>
      <c r="D13372" s="1764">
        <v>267</v>
      </c>
      <c r="E13372" s="1104">
        <f t="shared" si="208"/>
        <v>146.85000000000002</v>
      </c>
    </row>
    <row r="13373" spans="1:5" ht="15.6">
      <c r="A13373" s="3245" t="s">
        <v>12361</v>
      </c>
      <c r="B13373" s="1761" t="s">
        <v>12362</v>
      </c>
      <c r="C13373" s="1761" t="s">
        <v>22509</v>
      </c>
      <c r="D13373" s="1762">
        <v>299</v>
      </c>
      <c r="E13373" s="1103">
        <f t="shared" si="208"/>
        <v>164.45000000000002</v>
      </c>
    </row>
    <row r="13374" spans="1:5" ht="15.6">
      <c r="A13374" s="3246" t="s">
        <v>12359</v>
      </c>
      <c r="B13374" s="1763" t="s">
        <v>12360</v>
      </c>
      <c r="C13374" s="1763" t="s">
        <v>22509</v>
      </c>
      <c r="D13374" s="1764">
        <v>308</v>
      </c>
      <c r="E13374" s="1104">
        <f t="shared" si="208"/>
        <v>169.4</v>
      </c>
    </row>
    <row r="13375" spans="1:5" ht="15.6">
      <c r="A13375" s="3245" t="s">
        <v>12355</v>
      </c>
      <c r="B13375" s="1761" t="s">
        <v>12356</v>
      </c>
      <c r="C13375" s="1761" t="s">
        <v>22509</v>
      </c>
      <c r="D13375" s="1762">
        <v>343</v>
      </c>
      <c r="E13375" s="1103">
        <f t="shared" si="208"/>
        <v>188.65</v>
      </c>
    </row>
    <row r="13376" spans="1:5" ht="15.6">
      <c r="A13376" s="3246" t="s">
        <v>24761</v>
      </c>
      <c r="B13376" s="1763" t="s">
        <v>24762</v>
      </c>
      <c r="C13376" s="1763" t="s">
        <v>22509</v>
      </c>
      <c r="D13376" s="1764">
        <v>116</v>
      </c>
      <c r="E13376" s="1104">
        <f t="shared" si="208"/>
        <v>63.800000000000004</v>
      </c>
    </row>
    <row r="13377" spans="1:5" ht="15.6">
      <c r="A13377" s="3245" t="s">
        <v>10599</v>
      </c>
      <c r="B13377" s="1761" t="s">
        <v>4126</v>
      </c>
      <c r="C13377" s="1761" t="s">
        <v>22509</v>
      </c>
      <c r="D13377" s="1762">
        <v>331</v>
      </c>
      <c r="E13377" s="1103">
        <f t="shared" si="208"/>
        <v>182.05</v>
      </c>
    </row>
    <row r="13378" spans="1:5" ht="15.6">
      <c r="A13378" s="3246" t="s">
        <v>10605</v>
      </c>
      <c r="B13378" s="1763" t="s">
        <v>4123</v>
      </c>
      <c r="C13378" s="1763" t="s">
        <v>22509</v>
      </c>
      <c r="D13378" s="1764">
        <v>332</v>
      </c>
      <c r="E13378" s="1104">
        <f t="shared" si="208"/>
        <v>182.60000000000002</v>
      </c>
    </row>
    <row r="13379" spans="1:5" ht="15.6">
      <c r="A13379" s="3245" t="s">
        <v>10601</v>
      </c>
      <c r="B13379" s="1761" t="s">
        <v>4127</v>
      </c>
      <c r="C13379" s="1761" t="s">
        <v>22509</v>
      </c>
      <c r="D13379" s="1762">
        <v>352</v>
      </c>
      <c r="E13379" s="1103">
        <f t="shared" si="208"/>
        <v>193.60000000000002</v>
      </c>
    </row>
    <row r="13380" spans="1:5" ht="15.6">
      <c r="A13380" s="3246" t="s">
        <v>10606</v>
      </c>
      <c r="B13380" s="1763" t="s">
        <v>4124</v>
      </c>
      <c r="C13380" s="1763" t="s">
        <v>22509</v>
      </c>
      <c r="D13380" s="1764">
        <v>371</v>
      </c>
      <c r="E13380" s="1104">
        <f t="shared" si="208"/>
        <v>204.05</v>
      </c>
    </row>
    <row r="13381" spans="1:5" ht="15.6">
      <c r="A13381" s="3245" t="s">
        <v>10600</v>
      </c>
      <c r="B13381" s="1761" t="s">
        <v>4128</v>
      </c>
      <c r="C13381" s="1761" t="s">
        <v>22509</v>
      </c>
      <c r="D13381" s="1762">
        <v>392</v>
      </c>
      <c r="E13381" s="1103">
        <f t="shared" si="208"/>
        <v>215.60000000000002</v>
      </c>
    </row>
    <row r="13382" spans="1:5" ht="15.6">
      <c r="A13382" s="3246" t="s">
        <v>10607</v>
      </c>
      <c r="B13382" s="1763" t="s">
        <v>4125</v>
      </c>
      <c r="C13382" s="1763" t="s">
        <v>22509</v>
      </c>
      <c r="D13382" s="1764">
        <v>404</v>
      </c>
      <c r="E13382" s="1104">
        <f t="shared" si="208"/>
        <v>222.20000000000002</v>
      </c>
    </row>
    <row r="13383" spans="1:5" ht="15.6">
      <c r="A13383" s="3245" t="s">
        <v>22512</v>
      </c>
      <c r="B13383" s="1761" t="s">
        <v>22513</v>
      </c>
      <c r="C13383" s="1761" t="s">
        <v>22509</v>
      </c>
      <c r="D13383" s="1762">
        <v>37</v>
      </c>
      <c r="E13383" s="1103">
        <f t="shared" si="208"/>
        <v>20.350000000000001</v>
      </c>
    </row>
    <row r="13384" spans="1:5" ht="15.6">
      <c r="A13384" s="3246" t="s">
        <v>22510</v>
      </c>
      <c r="B13384" s="1763" t="s">
        <v>22511</v>
      </c>
      <c r="C13384" s="1763" t="s">
        <v>22509</v>
      </c>
      <c r="D13384" s="1764">
        <v>47</v>
      </c>
      <c r="E13384" s="1104">
        <f t="shared" si="208"/>
        <v>25.85</v>
      </c>
    </row>
    <row r="13385" spans="1:5" ht="15.6">
      <c r="A13385" s="3245" t="s">
        <v>22514</v>
      </c>
      <c r="B13385" s="1761" t="s">
        <v>22515</v>
      </c>
      <c r="C13385" s="1761" t="s">
        <v>22509</v>
      </c>
      <c r="D13385" s="1762">
        <v>67</v>
      </c>
      <c r="E13385" s="1103">
        <f t="shared" si="208"/>
        <v>36.85</v>
      </c>
    </row>
    <row r="13386" spans="1:5" ht="15.6">
      <c r="A13386" s="3246" t="s">
        <v>22516</v>
      </c>
      <c r="B13386" s="1763" t="s">
        <v>22517</v>
      </c>
      <c r="C13386" s="1763" t="s">
        <v>22509</v>
      </c>
      <c r="D13386" s="1764">
        <v>91</v>
      </c>
      <c r="E13386" s="1104">
        <f t="shared" si="208"/>
        <v>50.050000000000004</v>
      </c>
    </row>
    <row r="13387" spans="1:5" ht="15.6">
      <c r="A13387" s="3245" t="s">
        <v>22518</v>
      </c>
      <c r="B13387" s="1761" t="s">
        <v>22519</v>
      </c>
      <c r="C13387" s="1761" t="s">
        <v>22509</v>
      </c>
      <c r="D13387" s="1762">
        <v>95</v>
      </c>
      <c r="E13387" s="1103">
        <f t="shared" si="208"/>
        <v>52.250000000000007</v>
      </c>
    </row>
    <row r="13388" spans="1:5" ht="15.6">
      <c r="A13388" s="3246" t="s">
        <v>22520</v>
      </c>
      <c r="B13388" s="1763" t="s">
        <v>22521</v>
      </c>
      <c r="C13388" s="1763" t="s">
        <v>22509</v>
      </c>
      <c r="D13388" s="1764">
        <v>120</v>
      </c>
      <c r="E13388" s="1104">
        <f t="shared" si="208"/>
        <v>66</v>
      </c>
    </row>
    <row r="13389" spans="1:5" ht="15.6">
      <c r="A13389" s="3245" t="s">
        <v>34016</v>
      </c>
      <c r="B13389" s="1761" t="s">
        <v>34017</v>
      </c>
      <c r="C13389" s="1761" t="s">
        <v>22632</v>
      </c>
      <c r="D13389" s="1762">
        <v>1267</v>
      </c>
      <c r="E13389" s="1103">
        <f t="shared" ref="E13389:E13452" si="209">D13389*(100%-$E$8)</f>
        <v>696.85</v>
      </c>
    </row>
    <row r="13390" spans="1:5" ht="15.6">
      <c r="A13390" s="3246" t="s">
        <v>12409</v>
      </c>
      <c r="B13390" s="1763" t="s">
        <v>23819</v>
      </c>
      <c r="C13390" s="1763" t="s">
        <v>22632</v>
      </c>
      <c r="D13390" s="1764">
        <v>487</v>
      </c>
      <c r="E13390" s="1104">
        <f t="shared" si="209"/>
        <v>267.85000000000002</v>
      </c>
    </row>
    <row r="13391" spans="1:5" ht="15.6">
      <c r="A13391" s="3245" t="s">
        <v>12404</v>
      </c>
      <c r="B13391" s="1761" t="s">
        <v>23813</v>
      </c>
      <c r="C13391" s="1761" t="s">
        <v>22632</v>
      </c>
      <c r="D13391" s="1762">
        <v>510</v>
      </c>
      <c r="E13391" s="1103">
        <f t="shared" si="209"/>
        <v>280.5</v>
      </c>
    </row>
    <row r="13392" spans="1:5" ht="15.6">
      <c r="A13392" s="3246" t="s">
        <v>12402</v>
      </c>
      <c r="B13392" s="1763" t="s">
        <v>23823</v>
      </c>
      <c r="C13392" s="1763" t="s">
        <v>22632</v>
      </c>
      <c r="D13392" s="1764">
        <v>533</v>
      </c>
      <c r="E13392" s="1104">
        <f t="shared" si="209"/>
        <v>293.15000000000003</v>
      </c>
    </row>
    <row r="13393" spans="1:5" ht="15.6">
      <c r="A13393" s="3245" t="s">
        <v>12405</v>
      </c>
      <c r="B13393" s="1761" t="s">
        <v>23814</v>
      </c>
      <c r="C13393" s="1761" t="s">
        <v>22632</v>
      </c>
      <c r="D13393" s="1762">
        <v>533</v>
      </c>
      <c r="E13393" s="1103">
        <f t="shared" si="209"/>
        <v>293.15000000000003</v>
      </c>
    </row>
    <row r="13394" spans="1:5" ht="15.6">
      <c r="A13394" s="3246" t="s">
        <v>12396</v>
      </c>
      <c r="B13394" s="1763" t="s">
        <v>23816</v>
      </c>
      <c r="C13394" s="1763" t="s">
        <v>22632</v>
      </c>
      <c r="D13394" s="1764">
        <v>557</v>
      </c>
      <c r="E13394" s="1104">
        <f t="shared" si="209"/>
        <v>306.35000000000002</v>
      </c>
    </row>
    <row r="13395" spans="1:5" ht="15.6">
      <c r="A13395" s="3245" t="s">
        <v>12410</v>
      </c>
      <c r="B13395" s="1761" t="s">
        <v>23820</v>
      </c>
      <c r="C13395" s="1761" t="s">
        <v>22632</v>
      </c>
      <c r="D13395" s="1762">
        <v>557</v>
      </c>
      <c r="E13395" s="1103">
        <f t="shared" si="209"/>
        <v>306.35000000000002</v>
      </c>
    </row>
    <row r="13396" spans="1:5" ht="15.6">
      <c r="A13396" s="3246" t="s">
        <v>12397</v>
      </c>
      <c r="B13396" s="1763" t="s">
        <v>23817</v>
      </c>
      <c r="C13396" s="1763" t="s">
        <v>22632</v>
      </c>
      <c r="D13396" s="1764">
        <v>580</v>
      </c>
      <c r="E13396" s="1104">
        <f t="shared" si="209"/>
        <v>319</v>
      </c>
    </row>
    <row r="13397" spans="1:5" ht="15.6">
      <c r="A13397" s="3245" t="s">
        <v>12406</v>
      </c>
      <c r="B13397" s="1761" t="s">
        <v>27778</v>
      </c>
      <c r="C13397" s="1761" t="s">
        <v>22632</v>
      </c>
      <c r="D13397" s="1762">
        <v>672</v>
      </c>
      <c r="E13397" s="1103">
        <f t="shared" si="209"/>
        <v>369.6</v>
      </c>
    </row>
    <row r="13398" spans="1:5" ht="15.6">
      <c r="A13398" s="3246" t="s">
        <v>12412</v>
      </c>
      <c r="B13398" s="1763" t="s">
        <v>27779</v>
      </c>
      <c r="C13398" s="1763" t="s">
        <v>22632</v>
      </c>
      <c r="D13398" s="1764">
        <v>719</v>
      </c>
      <c r="E13398" s="1104">
        <f t="shared" si="209"/>
        <v>395.45000000000005</v>
      </c>
    </row>
    <row r="13399" spans="1:5" ht="15.6">
      <c r="A13399" s="3245" t="s">
        <v>12398</v>
      </c>
      <c r="B13399" s="1761" t="s">
        <v>27780</v>
      </c>
      <c r="C13399" s="1761" t="s">
        <v>22632</v>
      </c>
      <c r="D13399" s="1762">
        <v>788</v>
      </c>
      <c r="E13399" s="1103">
        <f t="shared" si="209"/>
        <v>433.40000000000003</v>
      </c>
    </row>
    <row r="13400" spans="1:5" ht="15.6">
      <c r="A13400" s="3246" t="s">
        <v>12407</v>
      </c>
      <c r="B13400" s="1763" t="s">
        <v>27781</v>
      </c>
      <c r="C13400" s="1763" t="s">
        <v>22632</v>
      </c>
      <c r="D13400" s="1764">
        <v>812</v>
      </c>
      <c r="E13400" s="1104">
        <f t="shared" si="209"/>
        <v>446.6</v>
      </c>
    </row>
    <row r="13401" spans="1:5" ht="15.6">
      <c r="A13401" s="3245" t="s">
        <v>12408</v>
      </c>
      <c r="B13401" s="1761" t="s">
        <v>23815</v>
      </c>
      <c r="C13401" s="1761" t="s">
        <v>22632</v>
      </c>
      <c r="D13401" s="1762">
        <v>835</v>
      </c>
      <c r="E13401" s="1103">
        <f t="shared" si="209"/>
        <v>459.25000000000006</v>
      </c>
    </row>
    <row r="13402" spans="1:5" ht="15.6">
      <c r="A13402" s="3246" t="s">
        <v>12403</v>
      </c>
      <c r="B13402" s="1763" t="s">
        <v>27782</v>
      </c>
      <c r="C13402" s="1763" t="s">
        <v>22632</v>
      </c>
      <c r="D13402" s="1764">
        <v>858</v>
      </c>
      <c r="E13402" s="1104">
        <f t="shared" si="209"/>
        <v>471.90000000000003</v>
      </c>
    </row>
    <row r="13403" spans="1:5" ht="15.6">
      <c r="A13403" s="3245" t="s">
        <v>12413</v>
      </c>
      <c r="B13403" s="1761" t="s">
        <v>23821</v>
      </c>
      <c r="C13403" s="1761" t="s">
        <v>22632</v>
      </c>
      <c r="D13403" s="1762">
        <v>858</v>
      </c>
      <c r="E13403" s="1103">
        <f t="shared" si="209"/>
        <v>471.90000000000003</v>
      </c>
    </row>
    <row r="13404" spans="1:5" ht="15.6">
      <c r="A13404" s="3246" t="s">
        <v>12411</v>
      </c>
      <c r="B13404" s="1763" t="s">
        <v>27783</v>
      </c>
      <c r="C13404" s="1763" t="s">
        <v>22632</v>
      </c>
      <c r="D13404" s="1764">
        <v>881</v>
      </c>
      <c r="E13404" s="1104">
        <f t="shared" si="209"/>
        <v>484.55</v>
      </c>
    </row>
    <row r="13405" spans="1:5" ht="15.6">
      <c r="A13405" s="3245" t="s">
        <v>12399</v>
      </c>
      <c r="B13405" s="1761" t="s">
        <v>27784</v>
      </c>
      <c r="C13405" s="1761" t="s">
        <v>22632</v>
      </c>
      <c r="D13405" s="1762">
        <v>928</v>
      </c>
      <c r="E13405" s="1103">
        <f t="shared" si="209"/>
        <v>510.40000000000003</v>
      </c>
    </row>
    <row r="13406" spans="1:5" ht="15.6">
      <c r="A13406" s="3246" t="s">
        <v>12400</v>
      </c>
      <c r="B13406" s="1763" t="s">
        <v>23818</v>
      </c>
      <c r="C13406" s="1763" t="s">
        <v>22632</v>
      </c>
      <c r="D13406" s="1764">
        <v>974</v>
      </c>
      <c r="E13406" s="1104">
        <f t="shared" si="209"/>
        <v>535.70000000000005</v>
      </c>
    </row>
    <row r="13407" spans="1:5" ht="15.6">
      <c r="A13407" s="3245" t="s">
        <v>12414</v>
      </c>
      <c r="B13407" s="1761" t="s">
        <v>23822</v>
      </c>
      <c r="C13407" s="1761" t="s">
        <v>22632</v>
      </c>
      <c r="D13407" s="1762">
        <v>1090</v>
      </c>
      <c r="E13407" s="1103">
        <f t="shared" si="209"/>
        <v>599.5</v>
      </c>
    </row>
    <row r="13408" spans="1:5" ht="15.6">
      <c r="A13408" s="3246" t="s">
        <v>12401</v>
      </c>
      <c r="B13408" s="1763" t="s">
        <v>23824</v>
      </c>
      <c r="C13408" s="1763" t="s">
        <v>22632</v>
      </c>
      <c r="D13408" s="1764">
        <v>1623</v>
      </c>
      <c r="E13408" s="1104">
        <f t="shared" si="209"/>
        <v>892.65000000000009</v>
      </c>
    </row>
    <row r="13409" spans="1:5" ht="15.6">
      <c r="A13409" s="3245" t="s">
        <v>27785</v>
      </c>
      <c r="B13409" s="1761" t="s">
        <v>29481</v>
      </c>
      <c r="C13409" s="1761" t="s">
        <v>22632</v>
      </c>
      <c r="D13409" s="1762">
        <v>232</v>
      </c>
      <c r="E13409" s="1103">
        <f t="shared" si="209"/>
        <v>127.60000000000001</v>
      </c>
    </row>
    <row r="13410" spans="1:5" ht="15.6">
      <c r="A13410" s="3246" t="s">
        <v>27786</v>
      </c>
      <c r="B13410" s="1763" t="s">
        <v>27787</v>
      </c>
      <c r="C13410" s="1763" t="s">
        <v>22632</v>
      </c>
      <c r="D13410" s="1764">
        <v>234</v>
      </c>
      <c r="E13410" s="1104">
        <f t="shared" si="209"/>
        <v>128.70000000000002</v>
      </c>
    </row>
    <row r="13411" spans="1:5" ht="15.6">
      <c r="A13411" s="3245" t="s">
        <v>27788</v>
      </c>
      <c r="B13411" s="1761" t="s">
        <v>27789</v>
      </c>
      <c r="C13411" s="1761" t="s">
        <v>22632</v>
      </c>
      <c r="D13411" s="1762">
        <v>241</v>
      </c>
      <c r="E13411" s="1103">
        <f t="shared" si="209"/>
        <v>132.55000000000001</v>
      </c>
    </row>
    <row r="13412" spans="1:5" ht="15.6">
      <c r="A13412" s="3246" t="s">
        <v>27790</v>
      </c>
      <c r="B13412" s="1763" t="s">
        <v>27791</v>
      </c>
      <c r="C13412" s="1763" t="s">
        <v>22632</v>
      </c>
      <c r="D13412" s="1764">
        <v>287</v>
      </c>
      <c r="E13412" s="1104">
        <f t="shared" si="209"/>
        <v>157.85000000000002</v>
      </c>
    </row>
    <row r="13413" spans="1:5" ht="15.6">
      <c r="A13413" s="3245" t="s">
        <v>27792</v>
      </c>
      <c r="B13413" s="1761" t="s">
        <v>29482</v>
      </c>
      <c r="C13413" s="1761" t="s">
        <v>22632</v>
      </c>
      <c r="D13413" s="1762">
        <v>297</v>
      </c>
      <c r="E13413" s="1103">
        <f t="shared" si="209"/>
        <v>163.35000000000002</v>
      </c>
    </row>
    <row r="13414" spans="1:5" ht="15.6">
      <c r="A13414" s="3246" t="s">
        <v>27793</v>
      </c>
      <c r="B13414" s="1763" t="s">
        <v>27794</v>
      </c>
      <c r="C13414" s="1763" t="s">
        <v>22632</v>
      </c>
      <c r="D13414" s="1764">
        <v>298</v>
      </c>
      <c r="E13414" s="1104">
        <f t="shared" si="209"/>
        <v>163.9</v>
      </c>
    </row>
    <row r="13415" spans="1:5" ht="15.6">
      <c r="A13415" s="3245" t="s">
        <v>27795</v>
      </c>
      <c r="B13415" s="1761" t="s">
        <v>29483</v>
      </c>
      <c r="C13415" s="1761" t="s">
        <v>22632</v>
      </c>
      <c r="D13415" s="1762">
        <v>302</v>
      </c>
      <c r="E13415" s="1103">
        <f t="shared" si="209"/>
        <v>166.10000000000002</v>
      </c>
    </row>
    <row r="13416" spans="1:5" ht="15.6">
      <c r="A13416" s="3246" t="s">
        <v>23825</v>
      </c>
      <c r="B13416" s="1763" t="s">
        <v>23826</v>
      </c>
      <c r="C13416" s="1763" t="s">
        <v>22632</v>
      </c>
      <c r="D13416" s="1764">
        <v>343</v>
      </c>
      <c r="E13416" s="1104">
        <f t="shared" si="209"/>
        <v>188.65</v>
      </c>
    </row>
    <row r="13417" spans="1:5" ht="15.6">
      <c r="A13417" s="3245" t="s">
        <v>27796</v>
      </c>
      <c r="B13417" s="1761" t="s">
        <v>27797</v>
      </c>
      <c r="C13417" s="1761" t="s">
        <v>22632</v>
      </c>
      <c r="D13417" s="1762">
        <v>346</v>
      </c>
      <c r="E13417" s="1103">
        <f t="shared" si="209"/>
        <v>190.3</v>
      </c>
    </row>
    <row r="13418" spans="1:5" ht="15.6">
      <c r="A13418" s="3246" t="s">
        <v>27798</v>
      </c>
      <c r="B13418" s="1763" t="s">
        <v>29484</v>
      </c>
      <c r="C13418" s="1763" t="s">
        <v>22632</v>
      </c>
      <c r="D13418" s="1764">
        <v>349</v>
      </c>
      <c r="E13418" s="1104">
        <f t="shared" si="209"/>
        <v>191.95000000000002</v>
      </c>
    </row>
    <row r="13419" spans="1:5" ht="15.6">
      <c r="A13419" s="3245" t="s">
        <v>23827</v>
      </c>
      <c r="B13419" s="1761" t="s">
        <v>23828</v>
      </c>
      <c r="C13419" s="1761" t="s">
        <v>22632</v>
      </c>
      <c r="D13419" s="1762">
        <v>357</v>
      </c>
      <c r="E13419" s="1103">
        <f t="shared" si="209"/>
        <v>196.35000000000002</v>
      </c>
    </row>
    <row r="13420" spans="1:5" ht="15.6">
      <c r="A13420" s="3246" t="s">
        <v>27799</v>
      </c>
      <c r="B13420" s="1763" t="s">
        <v>29485</v>
      </c>
      <c r="C13420" s="1763" t="s">
        <v>22632</v>
      </c>
      <c r="D13420" s="1764">
        <v>360</v>
      </c>
      <c r="E13420" s="1104">
        <f t="shared" si="209"/>
        <v>198.00000000000003</v>
      </c>
    </row>
    <row r="13421" spans="1:5" ht="15.6">
      <c r="A13421" s="3245" t="s">
        <v>34018</v>
      </c>
      <c r="B13421" s="1761" t="s">
        <v>34019</v>
      </c>
      <c r="C13421" s="1761" t="s">
        <v>22632</v>
      </c>
      <c r="D13421" s="1762">
        <v>390</v>
      </c>
      <c r="E13421" s="1103">
        <f t="shared" si="209"/>
        <v>214.50000000000003</v>
      </c>
    </row>
    <row r="13422" spans="1:5" ht="15.6">
      <c r="A13422" s="3246" t="s">
        <v>10829</v>
      </c>
      <c r="B13422" s="1763" t="s">
        <v>6015</v>
      </c>
      <c r="C13422" s="1763" t="s">
        <v>22632</v>
      </c>
      <c r="D13422" s="1764">
        <v>407</v>
      </c>
      <c r="E13422" s="1104">
        <f t="shared" si="209"/>
        <v>223.85000000000002</v>
      </c>
    </row>
    <row r="13423" spans="1:5" ht="15.6">
      <c r="A13423" s="3245" t="s">
        <v>29486</v>
      </c>
      <c r="B13423" s="1761" t="s">
        <v>29487</v>
      </c>
      <c r="C13423" s="1761" t="s">
        <v>22632</v>
      </c>
      <c r="D13423" s="1762">
        <v>416</v>
      </c>
      <c r="E13423" s="1103">
        <f t="shared" si="209"/>
        <v>228.8</v>
      </c>
    </row>
    <row r="13424" spans="1:5" ht="15.6">
      <c r="A13424" s="3246" t="s">
        <v>29488</v>
      </c>
      <c r="B13424" s="1763" t="s">
        <v>29489</v>
      </c>
      <c r="C13424" s="1763" t="s">
        <v>22632</v>
      </c>
      <c r="D13424" s="1764">
        <v>427</v>
      </c>
      <c r="E13424" s="1104">
        <f t="shared" si="209"/>
        <v>234.85000000000002</v>
      </c>
    </row>
    <row r="13425" spans="1:5" ht="15.6">
      <c r="A13425" s="3245" t="s">
        <v>10822</v>
      </c>
      <c r="B13425" s="1761" t="s">
        <v>10823</v>
      </c>
      <c r="C13425" s="1761" t="s">
        <v>22632</v>
      </c>
      <c r="D13425" s="1762">
        <v>432</v>
      </c>
      <c r="E13425" s="1103">
        <f t="shared" si="209"/>
        <v>237.60000000000002</v>
      </c>
    </row>
    <row r="13426" spans="1:5" ht="15.6">
      <c r="A13426" s="3246" t="s">
        <v>23829</v>
      </c>
      <c r="B13426" s="1763" t="s">
        <v>23830</v>
      </c>
      <c r="C13426" s="1763" t="s">
        <v>22632</v>
      </c>
      <c r="D13426" s="1764">
        <v>435</v>
      </c>
      <c r="E13426" s="1104">
        <f t="shared" si="209"/>
        <v>239.25000000000003</v>
      </c>
    </row>
    <row r="13427" spans="1:5" ht="15.6">
      <c r="A13427" s="3245" t="s">
        <v>29490</v>
      </c>
      <c r="B13427" s="1761" t="s">
        <v>29491</v>
      </c>
      <c r="C13427" s="1761" t="s">
        <v>22632</v>
      </c>
      <c r="D13427" s="1762">
        <v>459</v>
      </c>
      <c r="E13427" s="1103">
        <f t="shared" si="209"/>
        <v>252.45000000000002</v>
      </c>
    </row>
    <row r="13428" spans="1:5" ht="15.6">
      <c r="A13428" s="3246" t="s">
        <v>29492</v>
      </c>
      <c r="B13428" s="1763" t="s">
        <v>29493</v>
      </c>
      <c r="C13428" s="1763" t="s">
        <v>22632</v>
      </c>
      <c r="D13428" s="1764">
        <v>462</v>
      </c>
      <c r="E13428" s="1104">
        <f t="shared" si="209"/>
        <v>254.10000000000002</v>
      </c>
    </row>
    <row r="13429" spans="1:5" ht="15.6">
      <c r="A13429" s="3245" t="s">
        <v>10824</v>
      </c>
      <c r="B13429" s="1761" t="s">
        <v>27800</v>
      </c>
      <c r="C13429" s="1761" t="s">
        <v>22632</v>
      </c>
      <c r="D13429" s="1762">
        <v>486</v>
      </c>
      <c r="E13429" s="1103">
        <f t="shared" si="209"/>
        <v>267.3</v>
      </c>
    </row>
    <row r="13430" spans="1:5" ht="15.6">
      <c r="A13430" s="3246" t="s">
        <v>34020</v>
      </c>
      <c r="B13430" s="1763" t="s">
        <v>34021</v>
      </c>
      <c r="C13430" s="1763" t="s">
        <v>22632</v>
      </c>
      <c r="D13430" s="1764">
        <v>520</v>
      </c>
      <c r="E13430" s="1104">
        <f t="shared" si="209"/>
        <v>286</v>
      </c>
    </row>
    <row r="13431" spans="1:5" ht="15.6">
      <c r="A13431" s="3245" t="s">
        <v>29494</v>
      </c>
      <c r="B13431" s="1761" t="s">
        <v>29495</v>
      </c>
      <c r="C13431" s="1761" t="s">
        <v>22632</v>
      </c>
      <c r="D13431" s="1762">
        <v>533</v>
      </c>
      <c r="E13431" s="1103">
        <f t="shared" si="209"/>
        <v>293.15000000000003</v>
      </c>
    </row>
    <row r="13432" spans="1:5" ht="15.6">
      <c r="A13432" s="3246" t="s">
        <v>29496</v>
      </c>
      <c r="B13432" s="1763" t="s">
        <v>29497</v>
      </c>
      <c r="C13432" s="1763" t="s">
        <v>22632</v>
      </c>
      <c r="D13432" s="1764">
        <v>550</v>
      </c>
      <c r="E13432" s="1104">
        <f t="shared" si="209"/>
        <v>302.5</v>
      </c>
    </row>
    <row r="13433" spans="1:5" ht="15.6">
      <c r="A13433" s="3245" t="s">
        <v>23831</v>
      </c>
      <c r="B13433" s="1761" t="s">
        <v>23832</v>
      </c>
      <c r="C13433" s="1761" t="s">
        <v>22632</v>
      </c>
      <c r="D13433" s="1762">
        <v>551</v>
      </c>
      <c r="E13433" s="1103">
        <f t="shared" si="209"/>
        <v>303.05</v>
      </c>
    </row>
    <row r="13434" spans="1:5" ht="15.6">
      <c r="A13434" s="3246" t="s">
        <v>10830</v>
      </c>
      <c r="B13434" s="1763" t="s">
        <v>6016</v>
      </c>
      <c r="C13434" s="1763" t="s">
        <v>22632</v>
      </c>
      <c r="D13434" s="1764">
        <v>566</v>
      </c>
      <c r="E13434" s="1104">
        <f t="shared" si="209"/>
        <v>311.3</v>
      </c>
    </row>
    <row r="13435" spans="1:5" ht="15.6">
      <c r="A13435" s="3245" t="s">
        <v>10825</v>
      </c>
      <c r="B13435" s="1761" t="s">
        <v>10826</v>
      </c>
      <c r="C13435" s="1761" t="s">
        <v>22632</v>
      </c>
      <c r="D13435" s="1762">
        <v>577</v>
      </c>
      <c r="E13435" s="1103">
        <f t="shared" si="209"/>
        <v>317.35000000000002</v>
      </c>
    </row>
    <row r="13436" spans="1:5" ht="15.6">
      <c r="A13436" s="3246" t="s">
        <v>10827</v>
      </c>
      <c r="B13436" s="1763" t="s">
        <v>10828</v>
      </c>
      <c r="C13436" s="1763" t="s">
        <v>22632</v>
      </c>
      <c r="D13436" s="1764">
        <v>577</v>
      </c>
      <c r="E13436" s="1104">
        <f t="shared" si="209"/>
        <v>317.35000000000002</v>
      </c>
    </row>
    <row r="13437" spans="1:5" ht="15.6">
      <c r="A13437" s="3245" t="s">
        <v>29498</v>
      </c>
      <c r="B13437" s="1761" t="s">
        <v>29499</v>
      </c>
      <c r="C13437" s="1761" t="s">
        <v>22632</v>
      </c>
      <c r="D13437" s="1762">
        <v>590</v>
      </c>
      <c r="E13437" s="1103">
        <f t="shared" si="209"/>
        <v>324.5</v>
      </c>
    </row>
    <row r="13438" spans="1:5" ht="15.6">
      <c r="A13438" s="3246" t="s">
        <v>10831</v>
      </c>
      <c r="B13438" s="1763" t="s">
        <v>6017</v>
      </c>
      <c r="C13438" s="1763" t="s">
        <v>22632</v>
      </c>
      <c r="D13438" s="1764">
        <v>602</v>
      </c>
      <c r="E13438" s="1104">
        <f t="shared" si="209"/>
        <v>331.1</v>
      </c>
    </row>
    <row r="13439" spans="1:5" ht="15.6">
      <c r="A13439" s="3245" t="s">
        <v>10832</v>
      </c>
      <c r="B13439" s="1761" t="s">
        <v>6018</v>
      </c>
      <c r="C13439" s="1761" t="s">
        <v>22632</v>
      </c>
      <c r="D13439" s="1762">
        <v>623</v>
      </c>
      <c r="E13439" s="1103">
        <f t="shared" si="209"/>
        <v>342.65000000000003</v>
      </c>
    </row>
    <row r="13440" spans="1:5" ht="15.6">
      <c r="A13440" s="3246" t="s">
        <v>10833</v>
      </c>
      <c r="B13440" s="1763" t="s">
        <v>6019</v>
      </c>
      <c r="C13440" s="1763" t="s">
        <v>22632</v>
      </c>
      <c r="D13440" s="1764">
        <v>638</v>
      </c>
      <c r="E13440" s="1104">
        <f t="shared" si="209"/>
        <v>350.90000000000003</v>
      </c>
    </row>
    <row r="13441" spans="1:5" ht="15.6">
      <c r="A13441" s="3245" t="s">
        <v>10834</v>
      </c>
      <c r="B13441" s="1761" t="s">
        <v>6020</v>
      </c>
      <c r="C13441" s="1761" t="s">
        <v>22632</v>
      </c>
      <c r="D13441" s="1762">
        <v>654</v>
      </c>
      <c r="E13441" s="1103">
        <f t="shared" si="209"/>
        <v>359.70000000000005</v>
      </c>
    </row>
    <row r="13442" spans="1:5" ht="15.6">
      <c r="A13442" s="3246" t="s">
        <v>29500</v>
      </c>
      <c r="B13442" s="1763" t="s">
        <v>29501</v>
      </c>
      <c r="C13442" s="1763" t="s">
        <v>22632</v>
      </c>
      <c r="D13442" s="1764">
        <v>693</v>
      </c>
      <c r="E13442" s="1104">
        <f t="shared" si="209"/>
        <v>381.15000000000003</v>
      </c>
    </row>
    <row r="13443" spans="1:5" ht="15.6">
      <c r="A13443" s="3245" t="s">
        <v>29502</v>
      </c>
      <c r="B13443" s="1761" t="s">
        <v>29503</v>
      </c>
      <c r="C13443" s="1761" t="s">
        <v>22632</v>
      </c>
      <c r="D13443" s="1762">
        <v>827</v>
      </c>
      <c r="E13443" s="1103">
        <f t="shared" si="209"/>
        <v>454.85</v>
      </c>
    </row>
    <row r="13444" spans="1:5" ht="15.6">
      <c r="A13444" s="3246" t="s">
        <v>26021</v>
      </c>
      <c r="B13444" s="1763" t="s">
        <v>26022</v>
      </c>
      <c r="C13444" s="1763" t="s">
        <v>22632</v>
      </c>
      <c r="D13444" s="1764">
        <v>1266</v>
      </c>
      <c r="E13444" s="1104">
        <f t="shared" si="209"/>
        <v>696.30000000000007</v>
      </c>
    </row>
    <row r="13445" spans="1:5" ht="15.6">
      <c r="A13445" s="3245" t="s">
        <v>26023</v>
      </c>
      <c r="B13445" s="1761" t="s">
        <v>26024</v>
      </c>
      <c r="C13445" s="1761" t="s">
        <v>22632</v>
      </c>
      <c r="D13445" s="1762">
        <v>1285</v>
      </c>
      <c r="E13445" s="1103">
        <f t="shared" si="209"/>
        <v>706.75000000000011</v>
      </c>
    </row>
    <row r="13446" spans="1:5" ht="15.6">
      <c r="A13446" s="3246" t="s">
        <v>26025</v>
      </c>
      <c r="B13446" s="1763" t="s">
        <v>26026</v>
      </c>
      <c r="C13446" s="1763" t="s">
        <v>22632</v>
      </c>
      <c r="D13446" s="1764">
        <v>1305</v>
      </c>
      <c r="E13446" s="1104">
        <f t="shared" si="209"/>
        <v>717.75000000000011</v>
      </c>
    </row>
    <row r="13447" spans="1:5" ht="15.6">
      <c r="A13447" s="3245" t="s">
        <v>12367</v>
      </c>
      <c r="B13447" s="1761" t="s">
        <v>12368</v>
      </c>
      <c r="C13447" s="1761" t="s">
        <v>22632</v>
      </c>
      <c r="D13447" s="1762">
        <v>617</v>
      </c>
      <c r="E13447" s="1103">
        <f t="shared" si="209"/>
        <v>339.35</v>
      </c>
    </row>
    <row r="13448" spans="1:5" ht="15.6">
      <c r="A13448" s="3246" t="s">
        <v>12365</v>
      </c>
      <c r="B13448" s="1763" t="s">
        <v>12366</v>
      </c>
      <c r="C13448" s="1763" t="s">
        <v>22632</v>
      </c>
      <c r="D13448" s="1764">
        <v>645</v>
      </c>
      <c r="E13448" s="1104">
        <f t="shared" si="209"/>
        <v>354.75000000000006</v>
      </c>
    </row>
    <row r="13449" spans="1:5" ht="15.6">
      <c r="A13449" s="3245" t="s">
        <v>12371</v>
      </c>
      <c r="B13449" s="1761" t="s">
        <v>12372</v>
      </c>
      <c r="C13449" s="1761" t="s">
        <v>22632</v>
      </c>
      <c r="D13449" s="1762">
        <v>828</v>
      </c>
      <c r="E13449" s="1103">
        <f t="shared" si="209"/>
        <v>455.40000000000003</v>
      </c>
    </row>
    <row r="13450" spans="1:5" ht="15.6">
      <c r="A13450" s="3246" t="s">
        <v>12369</v>
      </c>
      <c r="B13450" s="1763" t="s">
        <v>12370</v>
      </c>
      <c r="C13450" s="1763" t="s">
        <v>22632</v>
      </c>
      <c r="D13450" s="1764">
        <v>866</v>
      </c>
      <c r="E13450" s="1104">
        <f t="shared" si="209"/>
        <v>476.3</v>
      </c>
    </row>
    <row r="13451" spans="1:5" ht="15.6">
      <c r="A13451" s="3245" t="s">
        <v>12375</v>
      </c>
      <c r="B13451" s="1761" t="s">
        <v>12376</v>
      </c>
      <c r="C13451" s="1761" t="s">
        <v>22632</v>
      </c>
      <c r="D13451" s="1762">
        <v>1190</v>
      </c>
      <c r="E13451" s="1103">
        <f t="shared" si="209"/>
        <v>654.5</v>
      </c>
    </row>
    <row r="13452" spans="1:5" ht="15.6">
      <c r="A13452" s="3246" t="s">
        <v>12373</v>
      </c>
      <c r="B13452" s="1763" t="s">
        <v>12374</v>
      </c>
      <c r="C13452" s="1763" t="s">
        <v>22632</v>
      </c>
      <c r="D13452" s="1764">
        <v>1244</v>
      </c>
      <c r="E13452" s="1104">
        <f t="shared" si="209"/>
        <v>684.2</v>
      </c>
    </row>
    <row r="13453" spans="1:5" ht="15.6">
      <c r="A13453" s="3245" t="s">
        <v>10842</v>
      </c>
      <c r="B13453" s="1761" t="s">
        <v>2259</v>
      </c>
      <c r="C13453" s="1761" t="s">
        <v>22632</v>
      </c>
      <c r="D13453" s="1762">
        <v>258</v>
      </c>
      <c r="E13453" s="1103">
        <f t="shared" ref="E13453:E13516" si="210">D13453*(100%-$E$8)</f>
        <v>141.9</v>
      </c>
    </row>
    <row r="13454" spans="1:5" ht="15.6">
      <c r="A13454" s="3246" t="s">
        <v>10844</v>
      </c>
      <c r="B13454" s="1763" t="s">
        <v>2261</v>
      </c>
      <c r="C13454" s="1763" t="s">
        <v>22632</v>
      </c>
      <c r="D13454" s="1764">
        <v>269</v>
      </c>
      <c r="E13454" s="1104">
        <f t="shared" si="210"/>
        <v>147.95000000000002</v>
      </c>
    </row>
    <row r="13455" spans="1:5" ht="15.6">
      <c r="A13455" s="3245" t="s">
        <v>10845</v>
      </c>
      <c r="B13455" s="1761" t="s">
        <v>2262</v>
      </c>
      <c r="C13455" s="1761" t="s">
        <v>22632</v>
      </c>
      <c r="D13455" s="1762">
        <v>303</v>
      </c>
      <c r="E13455" s="1103">
        <f t="shared" si="210"/>
        <v>166.65</v>
      </c>
    </row>
    <row r="13456" spans="1:5" ht="15.6">
      <c r="A13456" s="3246" t="s">
        <v>10843</v>
      </c>
      <c r="B13456" s="1763" t="s">
        <v>2260</v>
      </c>
      <c r="C13456" s="1763" t="s">
        <v>22632</v>
      </c>
      <c r="D13456" s="1764">
        <v>315</v>
      </c>
      <c r="E13456" s="1104">
        <f t="shared" si="210"/>
        <v>173.25</v>
      </c>
    </row>
    <row r="13457" spans="1:5" ht="15.6">
      <c r="A13457" s="3245" t="s">
        <v>10846</v>
      </c>
      <c r="B13457" s="1761" t="s">
        <v>2263</v>
      </c>
      <c r="C13457" s="1761" t="s">
        <v>22632</v>
      </c>
      <c r="D13457" s="1762">
        <v>332</v>
      </c>
      <c r="E13457" s="1103">
        <f t="shared" si="210"/>
        <v>182.60000000000002</v>
      </c>
    </row>
    <row r="13458" spans="1:5" ht="15.6">
      <c r="A13458" s="3246" t="s">
        <v>10847</v>
      </c>
      <c r="B13458" s="1763" t="s">
        <v>2264</v>
      </c>
      <c r="C13458" s="1763" t="s">
        <v>22632</v>
      </c>
      <c r="D13458" s="1764">
        <v>347</v>
      </c>
      <c r="E13458" s="1104">
        <f t="shared" si="210"/>
        <v>190.85000000000002</v>
      </c>
    </row>
    <row r="13459" spans="1:5" ht="15.6">
      <c r="A13459" s="3245" t="s">
        <v>22642</v>
      </c>
      <c r="B13459" s="1761" t="s">
        <v>22643</v>
      </c>
      <c r="C13459" s="1761" t="s">
        <v>22632</v>
      </c>
      <c r="D13459" s="1762">
        <v>203</v>
      </c>
      <c r="E13459" s="1103">
        <f t="shared" si="210"/>
        <v>111.65</v>
      </c>
    </row>
    <row r="13460" spans="1:5" ht="15.6">
      <c r="A13460" s="3246" t="s">
        <v>12379</v>
      </c>
      <c r="B13460" s="1763" t="s">
        <v>12380</v>
      </c>
      <c r="C13460" s="1763" t="s">
        <v>22632</v>
      </c>
      <c r="D13460" s="1764">
        <v>321</v>
      </c>
      <c r="E13460" s="1104">
        <f t="shared" si="210"/>
        <v>176.55</v>
      </c>
    </row>
    <row r="13461" spans="1:5" ht="15.6">
      <c r="A13461" s="3245" t="s">
        <v>12381</v>
      </c>
      <c r="B13461" s="1761" t="s">
        <v>12382</v>
      </c>
      <c r="C13461" s="1761" t="s">
        <v>22632</v>
      </c>
      <c r="D13461" s="1762">
        <v>333</v>
      </c>
      <c r="E13461" s="1103">
        <f t="shared" si="210"/>
        <v>183.15</v>
      </c>
    </row>
    <row r="13462" spans="1:5" ht="15.6">
      <c r="A13462" s="3246" t="s">
        <v>12384</v>
      </c>
      <c r="B13462" s="1763" t="s">
        <v>27801</v>
      </c>
      <c r="C13462" s="1763" t="s">
        <v>22632</v>
      </c>
      <c r="D13462" s="1764">
        <v>359</v>
      </c>
      <c r="E13462" s="1104">
        <f t="shared" si="210"/>
        <v>197.45000000000002</v>
      </c>
    </row>
    <row r="13463" spans="1:5" ht="15.6">
      <c r="A13463" s="3245" t="s">
        <v>12383</v>
      </c>
      <c r="B13463" s="1761" t="s">
        <v>23812</v>
      </c>
      <c r="C13463" s="1761" t="s">
        <v>22632</v>
      </c>
      <c r="D13463" s="1762">
        <v>381</v>
      </c>
      <c r="E13463" s="1103">
        <f t="shared" si="210"/>
        <v>209.55</v>
      </c>
    </row>
    <row r="13464" spans="1:5" ht="15.6">
      <c r="A13464" s="3246" t="s">
        <v>12387</v>
      </c>
      <c r="B13464" s="1763" t="s">
        <v>12388</v>
      </c>
      <c r="C13464" s="1763" t="s">
        <v>22632</v>
      </c>
      <c r="D13464" s="1764">
        <v>393</v>
      </c>
      <c r="E13464" s="1104">
        <f t="shared" si="210"/>
        <v>216.15</v>
      </c>
    </row>
    <row r="13465" spans="1:5" ht="15.6">
      <c r="A13465" s="3245" t="s">
        <v>23810</v>
      </c>
      <c r="B13465" s="1761" t="s">
        <v>23811</v>
      </c>
      <c r="C13465" s="1761" t="s">
        <v>22632</v>
      </c>
      <c r="D13465" s="1762">
        <v>401</v>
      </c>
      <c r="E13465" s="1103">
        <f t="shared" si="210"/>
        <v>220.55</v>
      </c>
    </row>
    <row r="13466" spans="1:5" ht="15.6">
      <c r="A13466" s="3246" t="s">
        <v>34022</v>
      </c>
      <c r="B13466" s="1763" t="s">
        <v>34023</v>
      </c>
      <c r="C13466" s="1763" t="s">
        <v>22632</v>
      </c>
      <c r="D13466" s="1764">
        <v>413</v>
      </c>
      <c r="E13466" s="1104">
        <f t="shared" si="210"/>
        <v>227.15</v>
      </c>
    </row>
    <row r="13467" spans="1:5" ht="15.6">
      <c r="A13467" s="3245" t="s">
        <v>12385</v>
      </c>
      <c r="B13467" s="1761" t="s">
        <v>12386</v>
      </c>
      <c r="C13467" s="1761" t="s">
        <v>22632</v>
      </c>
      <c r="D13467" s="1762">
        <v>417</v>
      </c>
      <c r="E13467" s="1103">
        <f t="shared" si="210"/>
        <v>229.35000000000002</v>
      </c>
    </row>
    <row r="13468" spans="1:5" ht="15.6">
      <c r="A13468" s="3246" t="s">
        <v>12377</v>
      </c>
      <c r="B13468" s="1763" t="s">
        <v>12378</v>
      </c>
      <c r="C13468" s="1763" t="s">
        <v>22632</v>
      </c>
      <c r="D13468" s="1764">
        <v>419</v>
      </c>
      <c r="E13468" s="1104">
        <f t="shared" si="210"/>
        <v>230.45000000000002</v>
      </c>
    </row>
    <row r="13469" spans="1:5" ht="15.6">
      <c r="A13469" s="3245" t="s">
        <v>32507</v>
      </c>
      <c r="B13469" s="1761" t="s">
        <v>32508</v>
      </c>
      <c r="C13469" s="1761" t="s">
        <v>22632</v>
      </c>
      <c r="D13469" s="1762">
        <v>441</v>
      </c>
      <c r="E13469" s="1103">
        <f t="shared" si="210"/>
        <v>242.55</v>
      </c>
    </row>
    <row r="13470" spans="1:5" ht="15.6">
      <c r="A13470" s="3246" t="s">
        <v>32509</v>
      </c>
      <c r="B13470" s="1763" t="s">
        <v>32510</v>
      </c>
      <c r="C13470" s="1763" t="s">
        <v>22632</v>
      </c>
      <c r="D13470" s="1764">
        <v>493</v>
      </c>
      <c r="E13470" s="1104">
        <f t="shared" si="210"/>
        <v>271.15000000000003</v>
      </c>
    </row>
    <row r="13471" spans="1:5" ht="15.6">
      <c r="A13471" s="3245" t="s">
        <v>32511</v>
      </c>
      <c r="B13471" s="1761" t="s">
        <v>32512</v>
      </c>
      <c r="C13471" s="1761" t="s">
        <v>22632</v>
      </c>
      <c r="D13471" s="1762">
        <v>496</v>
      </c>
      <c r="E13471" s="1103">
        <f t="shared" si="210"/>
        <v>272.8</v>
      </c>
    </row>
    <row r="13472" spans="1:5" ht="15.6">
      <c r="A13472" s="3246" t="s">
        <v>32513</v>
      </c>
      <c r="B13472" s="1763" t="s">
        <v>32514</v>
      </c>
      <c r="C13472" s="1763" t="s">
        <v>22632</v>
      </c>
      <c r="D13472" s="1764">
        <v>511</v>
      </c>
      <c r="E13472" s="1104">
        <f t="shared" si="210"/>
        <v>281.05</v>
      </c>
    </row>
    <row r="13473" spans="1:5" ht="15.6">
      <c r="A13473" s="3245" t="s">
        <v>32515</v>
      </c>
      <c r="B13473" s="1761" t="s">
        <v>32516</v>
      </c>
      <c r="C13473" s="1761" t="s">
        <v>22632</v>
      </c>
      <c r="D13473" s="1762">
        <v>548</v>
      </c>
      <c r="E13473" s="1103">
        <f t="shared" si="210"/>
        <v>301.40000000000003</v>
      </c>
    </row>
    <row r="13474" spans="1:5" ht="15.6">
      <c r="A13474" s="3246" t="s">
        <v>22633</v>
      </c>
      <c r="B13474" s="1763" t="s">
        <v>27802</v>
      </c>
      <c r="C13474" s="1763" t="s">
        <v>22632</v>
      </c>
      <c r="D13474" s="1764">
        <v>556</v>
      </c>
      <c r="E13474" s="1104">
        <f t="shared" si="210"/>
        <v>305.8</v>
      </c>
    </row>
    <row r="13475" spans="1:5" ht="15.6">
      <c r="A13475" s="3245" t="s">
        <v>12422</v>
      </c>
      <c r="B13475" s="1761" t="s">
        <v>34024</v>
      </c>
      <c r="C13475" s="1761" t="s">
        <v>22632</v>
      </c>
      <c r="D13475" s="1762">
        <v>585</v>
      </c>
      <c r="E13475" s="1103">
        <f t="shared" si="210"/>
        <v>321.75</v>
      </c>
    </row>
    <row r="13476" spans="1:5" ht="15.6">
      <c r="A13476" s="3246" t="s">
        <v>12440</v>
      </c>
      <c r="B13476" s="1763" t="s">
        <v>34025</v>
      </c>
      <c r="C13476" s="1763" t="s">
        <v>22632</v>
      </c>
      <c r="D13476" s="1764">
        <v>585</v>
      </c>
      <c r="E13476" s="1104">
        <f t="shared" si="210"/>
        <v>321.75</v>
      </c>
    </row>
    <row r="13477" spans="1:5" ht="15.6">
      <c r="A13477" s="3245" t="s">
        <v>12433</v>
      </c>
      <c r="B13477" s="1761" t="s">
        <v>34026</v>
      </c>
      <c r="C13477" s="1761" t="s">
        <v>22632</v>
      </c>
      <c r="D13477" s="1762">
        <v>630</v>
      </c>
      <c r="E13477" s="1103">
        <f t="shared" si="210"/>
        <v>346.5</v>
      </c>
    </row>
    <row r="13478" spans="1:5" ht="15.6">
      <c r="A13478" s="3246" t="s">
        <v>12415</v>
      </c>
      <c r="B13478" s="1763" t="s">
        <v>34027</v>
      </c>
      <c r="C13478" s="1763" t="s">
        <v>22632</v>
      </c>
      <c r="D13478" s="1764">
        <v>630</v>
      </c>
      <c r="E13478" s="1104">
        <f t="shared" si="210"/>
        <v>346.5</v>
      </c>
    </row>
    <row r="13479" spans="1:5" ht="15.6">
      <c r="A13479" s="3245" t="s">
        <v>12423</v>
      </c>
      <c r="B13479" s="1761" t="s">
        <v>12424</v>
      </c>
      <c r="C13479" s="1761" t="s">
        <v>22632</v>
      </c>
      <c r="D13479" s="1762">
        <v>630</v>
      </c>
      <c r="E13479" s="1103">
        <f t="shared" si="210"/>
        <v>346.5</v>
      </c>
    </row>
    <row r="13480" spans="1:5" ht="15.6">
      <c r="A13480" s="3246" t="s">
        <v>12441</v>
      </c>
      <c r="B13480" s="1763" t="s">
        <v>12442</v>
      </c>
      <c r="C13480" s="1763" t="s">
        <v>22632</v>
      </c>
      <c r="D13480" s="1764">
        <v>630</v>
      </c>
      <c r="E13480" s="1104">
        <f t="shared" si="210"/>
        <v>346.5</v>
      </c>
    </row>
    <row r="13481" spans="1:5" ht="15.6">
      <c r="A13481" s="3245" t="s">
        <v>10835</v>
      </c>
      <c r="B13481" s="1761" t="s">
        <v>34028</v>
      </c>
      <c r="C13481" s="1761" t="s">
        <v>22632</v>
      </c>
      <c r="D13481" s="1762">
        <v>653</v>
      </c>
      <c r="E13481" s="1103">
        <f t="shared" si="210"/>
        <v>359.15000000000003</v>
      </c>
    </row>
    <row r="13482" spans="1:5" ht="15.6">
      <c r="A13482" s="3246" t="s">
        <v>22634</v>
      </c>
      <c r="B13482" s="1763" t="s">
        <v>22635</v>
      </c>
      <c r="C13482" s="1763" t="s">
        <v>22632</v>
      </c>
      <c r="D13482" s="1764">
        <v>668</v>
      </c>
      <c r="E13482" s="1104">
        <f t="shared" si="210"/>
        <v>367.40000000000003</v>
      </c>
    </row>
    <row r="13483" spans="1:5" ht="15.6">
      <c r="A13483" s="3245" t="s">
        <v>12425</v>
      </c>
      <c r="B13483" s="1761" t="s">
        <v>27803</v>
      </c>
      <c r="C13483" s="1761" t="s">
        <v>22632</v>
      </c>
      <c r="D13483" s="1762">
        <v>675</v>
      </c>
      <c r="E13483" s="1103">
        <f t="shared" si="210"/>
        <v>371.25000000000006</v>
      </c>
    </row>
    <row r="13484" spans="1:5" ht="15.6">
      <c r="A13484" s="3246" t="s">
        <v>12443</v>
      </c>
      <c r="B13484" s="1763" t="s">
        <v>27804</v>
      </c>
      <c r="C13484" s="1763" t="s">
        <v>22632</v>
      </c>
      <c r="D13484" s="1764">
        <v>675</v>
      </c>
      <c r="E13484" s="1104">
        <f t="shared" si="210"/>
        <v>371.25000000000006</v>
      </c>
    </row>
    <row r="13485" spans="1:5" ht="15.6">
      <c r="A13485" s="3245" t="s">
        <v>12416</v>
      </c>
      <c r="B13485" s="1761" t="s">
        <v>12417</v>
      </c>
      <c r="C13485" s="1761" t="s">
        <v>22632</v>
      </c>
      <c r="D13485" s="1762">
        <v>675</v>
      </c>
      <c r="E13485" s="1103">
        <f t="shared" si="210"/>
        <v>371.25000000000006</v>
      </c>
    </row>
    <row r="13486" spans="1:5" ht="15.6">
      <c r="A13486" s="3246" t="s">
        <v>12434</v>
      </c>
      <c r="B13486" s="1763" t="s">
        <v>12435</v>
      </c>
      <c r="C13486" s="1763" t="s">
        <v>22632</v>
      </c>
      <c r="D13486" s="1764">
        <v>675</v>
      </c>
      <c r="E13486" s="1104">
        <f t="shared" si="210"/>
        <v>371.25000000000006</v>
      </c>
    </row>
    <row r="13487" spans="1:5" ht="15.6">
      <c r="A13487" s="3245" t="s">
        <v>10836</v>
      </c>
      <c r="B13487" s="1761" t="s">
        <v>6011</v>
      </c>
      <c r="C13487" s="1761" t="s">
        <v>22632</v>
      </c>
      <c r="D13487" s="1762">
        <v>698</v>
      </c>
      <c r="E13487" s="1103">
        <f t="shared" si="210"/>
        <v>383.90000000000003</v>
      </c>
    </row>
    <row r="13488" spans="1:5" ht="15.6">
      <c r="A13488" s="3246" t="s">
        <v>12418</v>
      </c>
      <c r="B13488" s="1763" t="s">
        <v>27805</v>
      </c>
      <c r="C13488" s="1763" t="s">
        <v>22632</v>
      </c>
      <c r="D13488" s="1764">
        <v>720</v>
      </c>
      <c r="E13488" s="1104">
        <f t="shared" si="210"/>
        <v>396.00000000000006</v>
      </c>
    </row>
    <row r="13489" spans="1:5" ht="15.6">
      <c r="A13489" s="3245" t="s">
        <v>12436</v>
      </c>
      <c r="B13489" s="1761" t="s">
        <v>27806</v>
      </c>
      <c r="C13489" s="1761" t="s">
        <v>22632</v>
      </c>
      <c r="D13489" s="1762">
        <v>720</v>
      </c>
      <c r="E13489" s="1103">
        <f t="shared" si="210"/>
        <v>396.00000000000006</v>
      </c>
    </row>
    <row r="13490" spans="1:5" ht="15.6">
      <c r="A13490" s="3246" t="s">
        <v>12444</v>
      </c>
      <c r="B13490" s="1763" t="s">
        <v>27807</v>
      </c>
      <c r="C13490" s="1763" t="s">
        <v>22632</v>
      </c>
      <c r="D13490" s="1764">
        <v>720</v>
      </c>
      <c r="E13490" s="1104">
        <f t="shared" si="210"/>
        <v>396.00000000000006</v>
      </c>
    </row>
    <row r="13491" spans="1:5" ht="15.6">
      <c r="A13491" s="3245" t="s">
        <v>12426</v>
      </c>
      <c r="B13491" s="1761" t="s">
        <v>34029</v>
      </c>
      <c r="C13491" s="1761" t="s">
        <v>22632</v>
      </c>
      <c r="D13491" s="1762">
        <v>720</v>
      </c>
      <c r="E13491" s="1103">
        <f t="shared" si="210"/>
        <v>396.00000000000006</v>
      </c>
    </row>
    <row r="13492" spans="1:5" ht="15.6">
      <c r="A13492" s="3246" t="s">
        <v>22636</v>
      </c>
      <c r="B13492" s="1763" t="s">
        <v>22637</v>
      </c>
      <c r="C13492" s="1763" t="s">
        <v>22632</v>
      </c>
      <c r="D13492" s="1764">
        <v>729</v>
      </c>
      <c r="E13492" s="1104">
        <f t="shared" si="210"/>
        <v>400.95000000000005</v>
      </c>
    </row>
    <row r="13493" spans="1:5" ht="15.6">
      <c r="A13493" s="3245" t="s">
        <v>10837</v>
      </c>
      <c r="B13493" s="1761" t="s">
        <v>23833</v>
      </c>
      <c r="C13493" s="1761" t="s">
        <v>22632</v>
      </c>
      <c r="D13493" s="1762">
        <v>743</v>
      </c>
      <c r="E13493" s="1103">
        <f t="shared" si="210"/>
        <v>408.65000000000003</v>
      </c>
    </row>
    <row r="13494" spans="1:5" ht="15.6">
      <c r="A13494" s="3246" t="s">
        <v>12419</v>
      </c>
      <c r="B13494" s="1763" t="s">
        <v>27808</v>
      </c>
      <c r="C13494" s="1763" t="s">
        <v>22632</v>
      </c>
      <c r="D13494" s="1764">
        <v>765</v>
      </c>
      <c r="E13494" s="1104">
        <f t="shared" si="210"/>
        <v>420.75000000000006</v>
      </c>
    </row>
    <row r="13495" spans="1:5" ht="15.6">
      <c r="A13495" s="3245" t="s">
        <v>32517</v>
      </c>
      <c r="B13495" s="1761" t="s">
        <v>32518</v>
      </c>
      <c r="C13495" s="1761" t="s">
        <v>22632</v>
      </c>
      <c r="D13495" s="1762">
        <v>775</v>
      </c>
      <c r="E13495" s="1103">
        <f t="shared" si="210"/>
        <v>426.25000000000006</v>
      </c>
    </row>
    <row r="13496" spans="1:5" ht="15.6">
      <c r="A13496" s="3246" t="s">
        <v>12389</v>
      </c>
      <c r="B13496" s="1763" t="s">
        <v>34030</v>
      </c>
      <c r="C13496" s="1763" t="s">
        <v>22632</v>
      </c>
      <c r="D13496" s="1764">
        <v>788</v>
      </c>
      <c r="E13496" s="1104">
        <f t="shared" si="210"/>
        <v>433.40000000000003</v>
      </c>
    </row>
    <row r="13497" spans="1:5" ht="15.6">
      <c r="A13497" s="3245" t="s">
        <v>10838</v>
      </c>
      <c r="B13497" s="1761" t="s">
        <v>27810</v>
      </c>
      <c r="C13497" s="1761" t="s">
        <v>22632</v>
      </c>
      <c r="D13497" s="1762">
        <v>788</v>
      </c>
      <c r="E13497" s="1103">
        <f t="shared" si="210"/>
        <v>433.40000000000003</v>
      </c>
    </row>
    <row r="13498" spans="1:5" ht="15.6">
      <c r="A13498" s="3246" t="s">
        <v>12427</v>
      </c>
      <c r="B13498" s="1763" t="s">
        <v>12428</v>
      </c>
      <c r="C13498" s="1763" t="s">
        <v>22632</v>
      </c>
      <c r="D13498" s="1764">
        <v>788</v>
      </c>
      <c r="E13498" s="1104">
        <f t="shared" si="210"/>
        <v>433.40000000000003</v>
      </c>
    </row>
    <row r="13499" spans="1:5" ht="15.6">
      <c r="A13499" s="3245" t="s">
        <v>12445</v>
      </c>
      <c r="B13499" s="1761" t="s">
        <v>12446</v>
      </c>
      <c r="C13499" s="1761" t="s">
        <v>22632</v>
      </c>
      <c r="D13499" s="1762">
        <v>788</v>
      </c>
      <c r="E13499" s="1103">
        <f t="shared" si="210"/>
        <v>433.40000000000003</v>
      </c>
    </row>
    <row r="13500" spans="1:5" ht="15.6">
      <c r="A13500" s="3246" t="s">
        <v>12390</v>
      </c>
      <c r="B13500" s="1763" t="s">
        <v>12391</v>
      </c>
      <c r="C13500" s="1763" t="s">
        <v>22632</v>
      </c>
      <c r="D13500" s="1764">
        <v>810</v>
      </c>
      <c r="E13500" s="1104">
        <f t="shared" si="210"/>
        <v>445.50000000000006</v>
      </c>
    </row>
    <row r="13501" spans="1:5" ht="15.6">
      <c r="A13501" s="3245" t="s">
        <v>32519</v>
      </c>
      <c r="B13501" s="1761" t="s">
        <v>32520</v>
      </c>
      <c r="C13501" s="1761" t="s">
        <v>22632</v>
      </c>
      <c r="D13501" s="1762">
        <v>810</v>
      </c>
      <c r="E13501" s="1103">
        <f t="shared" si="210"/>
        <v>445.50000000000006</v>
      </c>
    </row>
    <row r="13502" spans="1:5" ht="15.6">
      <c r="A13502" s="3246" t="s">
        <v>29504</v>
      </c>
      <c r="B13502" s="1763" t="s">
        <v>29505</v>
      </c>
      <c r="C13502" s="1763" t="s">
        <v>22632</v>
      </c>
      <c r="D13502" s="1764">
        <v>818</v>
      </c>
      <c r="E13502" s="1104">
        <f t="shared" si="210"/>
        <v>449.90000000000003</v>
      </c>
    </row>
    <row r="13503" spans="1:5" ht="15.6">
      <c r="A13503" s="3245" t="s">
        <v>10839</v>
      </c>
      <c r="B13503" s="1761" t="s">
        <v>6012</v>
      </c>
      <c r="C13503" s="1761" t="s">
        <v>22632</v>
      </c>
      <c r="D13503" s="1762">
        <v>833</v>
      </c>
      <c r="E13503" s="1103">
        <f t="shared" si="210"/>
        <v>458.15000000000003</v>
      </c>
    </row>
    <row r="13504" spans="1:5" ht="15.6">
      <c r="A13504" s="3246" t="s">
        <v>12420</v>
      </c>
      <c r="B13504" s="1763" t="s">
        <v>12421</v>
      </c>
      <c r="C13504" s="1763" t="s">
        <v>22632</v>
      </c>
      <c r="D13504" s="1764">
        <v>833</v>
      </c>
      <c r="E13504" s="1104">
        <f t="shared" si="210"/>
        <v>458.15000000000003</v>
      </c>
    </row>
    <row r="13505" spans="1:5" ht="15.6">
      <c r="A13505" s="3245" t="s">
        <v>12438</v>
      </c>
      <c r="B13505" s="1761" t="s">
        <v>12439</v>
      </c>
      <c r="C13505" s="1761" t="s">
        <v>22632</v>
      </c>
      <c r="D13505" s="1762">
        <v>833</v>
      </c>
      <c r="E13505" s="1103">
        <f t="shared" si="210"/>
        <v>458.15000000000003</v>
      </c>
    </row>
    <row r="13506" spans="1:5" ht="15.6">
      <c r="A13506" s="3246" t="s">
        <v>32521</v>
      </c>
      <c r="B13506" s="1763" t="s">
        <v>32522</v>
      </c>
      <c r="C13506" s="1763" t="s">
        <v>22632</v>
      </c>
      <c r="D13506" s="1764">
        <v>856</v>
      </c>
      <c r="E13506" s="1104">
        <f t="shared" si="210"/>
        <v>470.8</v>
      </c>
    </row>
    <row r="13507" spans="1:5" ht="15.6">
      <c r="A13507" s="3245" t="s">
        <v>12392</v>
      </c>
      <c r="B13507" s="1761" t="s">
        <v>27811</v>
      </c>
      <c r="C13507" s="1761" t="s">
        <v>22632</v>
      </c>
      <c r="D13507" s="1762">
        <v>878</v>
      </c>
      <c r="E13507" s="1103">
        <f t="shared" si="210"/>
        <v>482.90000000000003</v>
      </c>
    </row>
    <row r="13508" spans="1:5" ht="15.6">
      <c r="A13508" s="3246" t="s">
        <v>10840</v>
      </c>
      <c r="B13508" s="1763" t="s">
        <v>6013</v>
      </c>
      <c r="C13508" s="1763" t="s">
        <v>22632</v>
      </c>
      <c r="D13508" s="1764">
        <v>878</v>
      </c>
      <c r="E13508" s="1104">
        <f t="shared" si="210"/>
        <v>482.90000000000003</v>
      </c>
    </row>
    <row r="13509" spans="1:5" ht="15.6">
      <c r="A13509" s="3245" t="s">
        <v>34031</v>
      </c>
      <c r="B13509" s="1761" t="s">
        <v>34032</v>
      </c>
      <c r="C13509" s="1761" t="s">
        <v>22632</v>
      </c>
      <c r="D13509" s="1762">
        <v>886</v>
      </c>
      <c r="E13509" s="1103">
        <f t="shared" si="210"/>
        <v>487.3</v>
      </c>
    </row>
    <row r="13510" spans="1:5" ht="15.6">
      <c r="A13510" s="3246" t="s">
        <v>12437</v>
      </c>
      <c r="B13510" s="1763" t="s">
        <v>27809</v>
      </c>
      <c r="C13510" s="1763" t="s">
        <v>22632</v>
      </c>
      <c r="D13510" s="1764">
        <v>895</v>
      </c>
      <c r="E13510" s="1104">
        <f t="shared" si="210"/>
        <v>492.25000000000006</v>
      </c>
    </row>
    <row r="13511" spans="1:5" ht="15.6">
      <c r="A13511" s="3245" t="s">
        <v>12393</v>
      </c>
      <c r="B13511" s="1761" t="s">
        <v>27812</v>
      </c>
      <c r="C13511" s="1761" t="s">
        <v>22632</v>
      </c>
      <c r="D13511" s="1762">
        <v>900</v>
      </c>
      <c r="E13511" s="1103">
        <f t="shared" si="210"/>
        <v>495.00000000000006</v>
      </c>
    </row>
    <row r="13512" spans="1:5" ht="15.6">
      <c r="A13512" s="3246" t="s">
        <v>10841</v>
      </c>
      <c r="B13512" s="1763" t="s">
        <v>6014</v>
      </c>
      <c r="C13512" s="1763" t="s">
        <v>22632</v>
      </c>
      <c r="D13512" s="1764">
        <v>900</v>
      </c>
      <c r="E13512" s="1104">
        <f t="shared" si="210"/>
        <v>495.00000000000006</v>
      </c>
    </row>
    <row r="13513" spans="1:5" ht="15.6">
      <c r="A13513" s="3245" t="s">
        <v>29506</v>
      </c>
      <c r="B13513" s="1761" t="s">
        <v>29507</v>
      </c>
      <c r="C13513" s="1761" t="s">
        <v>22632</v>
      </c>
      <c r="D13513" s="1762">
        <v>904</v>
      </c>
      <c r="E13513" s="1103">
        <f t="shared" si="210"/>
        <v>497.20000000000005</v>
      </c>
    </row>
    <row r="13514" spans="1:5" ht="15.6">
      <c r="A13514" s="3246" t="s">
        <v>29508</v>
      </c>
      <c r="B13514" s="1763" t="s">
        <v>29509</v>
      </c>
      <c r="C13514" s="1763" t="s">
        <v>22632</v>
      </c>
      <c r="D13514" s="1764">
        <v>936</v>
      </c>
      <c r="E13514" s="1104">
        <f t="shared" si="210"/>
        <v>514.80000000000007</v>
      </c>
    </row>
    <row r="13515" spans="1:5" ht="15.6">
      <c r="A13515" s="3245" t="s">
        <v>12394</v>
      </c>
      <c r="B13515" s="1761" t="s">
        <v>12395</v>
      </c>
      <c r="C13515" s="1761" t="s">
        <v>22632</v>
      </c>
      <c r="D13515" s="1762">
        <v>945</v>
      </c>
      <c r="E13515" s="1103">
        <f t="shared" si="210"/>
        <v>519.75</v>
      </c>
    </row>
    <row r="13516" spans="1:5" ht="15.6">
      <c r="A13516" s="3246" t="s">
        <v>29510</v>
      </c>
      <c r="B13516" s="1763" t="s">
        <v>29511</v>
      </c>
      <c r="C13516" s="1763" t="s">
        <v>22632</v>
      </c>
      <c r="D13516" s="1764">
        <v>951</v>
      </c>
      <c r="E13516" s="1104">
        <f t="shared" si="210"/>
        <v>523.05000000000007</v>
      </c>
    </row>
    <row r="13517" spans="1:5" ht="15.6">
      <c r="A13517" s="3245" t="s">
        <v>32525</v>
      </c>
      <c r="B13517" s="1761" t="s">
        <v>32526</v>
      </c>
      <c r="C13517" s="1761" t="s">
        <v>22632</v>
      </c>
      <c r="D13517" s="1762">
        <v>970</v>
      </c>
      <c r="E13517" s="1103">
        <f t="shared" ref="E13517:E13580" si="211">D13517*(100%-$E$8)</f>
        <v>533.5</v>
      </c>
    </row>
    <row r="13518" spans="1:5" ht="15.6">
      <c r="A13518" s="3246" t="s">
        <v>29512</v>
      </c>
      <c r="B13518" s="1763" t="s">
        <v>29513</v>
      </c>
      <c r="C13518" s="1763" t="s">
        <v>22632</v>
      </c>
      <c r="D13518" s="1764">
        <v>1001</v>
      </c>
      <c r="E13518" s="1104">
        <f t="shared" si="211"/>
        <v>550.55000000000007</v>
      </c>
    </row>
    <row r="13519" spans="1:5" ht="15.6">
      <c r="A13519" s="3245" t="s">
        <v>22638</v>
      </c>
      <c r="B13519" s="1761" t="s">
        <v>22639</v>
      </c>
      <c r="C13519" s="1761" t="s">
        <v>22632</v>
      </c>
      <c r="D13519" s="1762">
        <v>1010</v>
      </c>
      <c r="E13519" s="1103">
        <f t="shared" si="211"/>
        <v>555.5</v>
      </c>
    </row>
    <row r="13520" spans="1:5" ht="15.6">
      <c r="A13520" s="3246" t="s">
        <v>32523</v>
      </c>
      <c r="B13520" s="1763" t="s">
        <v>32524</v>
      </c>
      <c r="C13520" s="1763" t="s">
        <v>22632</v>
      </c>
      <c r="D13520" s="1764">
        <v>1033</v>
      </c>
      <c r="E13520" s="1104">
        <f t="shared" si="211"/>
        <v>568.15000000000009</v>
      </c>
    </row>
    <row r="13521" spans="1:5" ht="15.6">
      <c r="A13521" s="3245" t="s">
        <v>29514</v>
      </c>
      <c r="B13521" s="1761" t="s">
        <v>29515</v>
      </c>
      <c r="C13521" s="1761" t="s">
        <v>22632</v>
      </c>
      <c r="D13521" s="1762">
        <v>1055</v>
      </c>
      <c r="E13521" s="1103">
        <f t="shared" si="211"/>
        <v>580.25</v>
      </c>
    </row>
    <row r="13522" spans="1:5" ht="15.6">
      <c r="A13522" s="3246" t="s">
        <v>12429</v>
      </c>
      <c r="B13522" s="1763" t="s">
        <v>12430</v>
      </c>
      <c r="C13522" s="1763" t="s">
        <v>22632</v>
      </c>
      <c r="D13522" s="1764">
        <v>1080</v>
      </c>
      <c r="E13522" s="1104">
        <f t="shared" si="211"/>
        <v>594</v>
      </c>
    </row>
    <row r="13523" spans="1:5" ht="15.6">
      <c r="A13523" s="3245" t="s">
        <v>12447</v>
      </c>
      <c r="B13523" s="1761" t="s">
        <v>12448</v>
      </c>
      <c r="C13523" s="1761" t="s">
        <v>22632</v>
      </c>
      <c r="D13523" s="1762">
        <v>1080</v>
      </c>
      <c r="E13523" s="1103">
        <f t="shared" si="211"/>
        <v>594</v>
      </c>
    </row>
    <row r="13524" spans="1:5" ht="15.6">
      <c r="A13524" s="3246" t="s">
        <v>30607</v>
      </c>
      <c r="B13524" s="1763" t="s">
        <v>30608</v>
      </c>
      <c r="C13524" s="1763" t="s">
        <v>22632</v>
      </c>
      <c r="D13524" s="1764">
        <v>1147</v>
      </c>
      <c r="E13524" s="1104">
        <f t="shared" si="211"/>
        <v>630.85</v>
      </c>
    </row>
    <row r="13525" spans="1:5" ht="15.6">
      <c r="A13525" s="3245" t="s">
        <v>29516</v>
      </c>
      <c r="B13525" s="1761" t="s">
        <v>29517</v>
      </c>
      <c r="C13525" s="1761" t="s">
        <v>22632</v>
      </c>
      <c r="D13525" s="1762">
        <v>1150</v>
      </c>
      <c r="E13525" s="1103">
        <f t="shared" si="211"/>
        <v>632.5</v>
      </c>
    </row>
    <row r="13526" spans="1:5" ht="15.6">
      <c r="A13526" s="3246" t="s">
        <v>34033</v>
      </c>
      <c r="B13526" s="1763" t="s">
        <v>34034</v>
      </c>
      <c r="C13526" s="1763" t="s">
        <v>22632</v>
      </c>
      <c r="D13526" s="1764">
        <v>1200</v>
      </c>
      <c r="E13526" s="1104">
        <f t="shared" si="211"/>
        <v>660</v>
      </c>
    </row>
    <row r="13527" spans="1:5" ht="15.6">
      <c r="A13527" s="3245" t="s">
        <v>34035</v>
      </c>
      <c r="B13527" s="1761" t="s">
        <v>34036</v>
      </c>
      <c r="C13527" s="1761" t="s">
        <v>22632</v>
      </c>
      <c r="D13527" s="1762">
        <v>1200</v>
      </c>
      <c r="E13527" s="1103">
        <f t="shared" si="211"/>
        <v>660</v>
      </c>
    </row>
    <row r="13528" spans="1:5" ht="15.6">
      <c r="A13528" s="3246" t="s">
        <v>29518</v>
      </c>
      <c r="B13528" s="1763" t="s">
        <v>29519</v>
      </c>
      <c r="C13528" s="1763" t="s">
        <v>22632</v>
      </c>
      <c r="D13528" s="1764">
        <v>1246</v>
      </c>
      <c r="E13528" s="1104">
        <f t="shared" si="211"/>
        <v>685.30000000000007</v>
      </c>
    </row>
    <row r="13529" spans="1:5" ht="15.6">
      <c r="A13529" s="3245" t="s">
        <v>29520</v>
      </c>
      <c r="B13529" s="1761" t="s">
        <v>29521</v>
      </c>
      <c r="C13529" s="1761" t="s">
        <v>22632</v>
      </c>
      <c r="D13529" s="1762">
        <v>1270</v>
      </c>
      <c r="E13529" s="1103">
        <f t="shared" si="211"/>
        <v>698.5</v>
      </c>
    </row>
    <row r="13530" spans="1:5" ht="15.6">
      <c r="A13530" s="3246" t="s">
        <v>29522</v>
      </c>
      <c r="B13530" s="1763" t="s">
        <v>29523</v>
      </c>
      <c r="C13530" s="1763" t="s">
        <v>22632</v>
      </c>
      <c r="D13530" s="1764">
        <v>1323</v>
      </c>
      <c r="E13530" s="1104">
        <f t="shared" si="211"/>
        <v>727.65000000000009</v>
      </c>
    </row>
    <row r="13531" spans="1:5" ht="15.6">
      <c r="A13531" s="3245" t="s">
        <v>22640</v>
      </c>
      <c r="B13531" s="1761" t="s">
        <v>22641</v>
      </c>
      <c r="C13531" s="1761" t="s">
        <v>22632</v>
      </c>
      <c r="D13531" s="1762">
        <v>1351</v>
      </c>
      <c r="E13531" s="1103">
        <f t="shared" si="211"/>
        <v>743.05000000000007</v>
      </c>
    </row>
    <row r="13532" spans="1:5" ht="15.6">
      <c r="A13532" s="3246" t="s">
        <v>12431</v>
      </c>
      <c r="B13532" s="1763" t="s">
        <v>12432</v>
      </c>
      <c r="C13532" s="1763" t="s">
        <v>22632</v>
      </c>
      <c r="D13532" s="1764">
        <v>1373</v>
      </c>
      <c r="E13532" s="1104">
        <f t="shared" si="211"/>
        <v>755.15000000000009</v>
      </c>
    </row>
    <row r="13533" spans="1:5" ht="15.6">
      <c r="A13533" s="3245" t="s">
        <v>12449</v>
      </c>
      <c r="B13533" s="1761" t="s">
        <v>12450</v>
      </c>
      <c r="C13533" s="1761" t="s">
        <v>22632</v>
      </c>
      <c r="D13533" s="1762">
        <v>1373</v>
      </c>
      <c r="E13533" s="1103">
        <f t="shared" si="211"/>
        <v>755.15000000000009</v>
      </c>
    </row>
    <row r="13534" spans="1:5" ht="15.6">
      <c r="A13534" s="3246" t="s">
        <v>27813</v>
      </c>
      <c r="B13534" s="1763" t="s">
        <v>27814</v>
      </c>
      <c r="C13534" s="1763" t="s">
        <v>22632</v>
      </c>
      <c r="D13534" s="1764">
        <v>1385</v>
      </c>
      <c r="E13534" s="1104">
        <f t="shared" si="211"/>
        <v>761.75000000000011</v>
      </c>
    </row>
    <row r="13535" spans="1:5" ht="15.6">
      <c r="A13535" s="3245" t="s">
        <v>27815</v>
      </c>
      <c r="B13535" s="1761" t="s">
        <v>27816</v>
      </c>
      <c r="C13535" s="1761" t="s">
        <v>22632</v>
      </c>
      <c r="D13535" s="1762">
        <v>1636</v>
      </c>
      <c r="E13535" s="1103">
        <f t="shared" si="211"/>
        <v>899.80000000000007</v>
      </c>
    </row>
    <row r="13536" spans="1:5" ht="15.6">
      <c r="A13536" s="3246" t="s">
        <v>27817</v>
      </c>
      <c r="B13536" s="1763" t="s">
        <v>27818</v>
      </c>
      <c r="C13536" s="1763" t="s">
        <v>22632</v>
      </c>
      <c r="D13536" s="1764">
        <v>1761</v>
      </c>
      <c r="E13536" s="1104">
        <f t="shared" si="211"/>
        <v>968.55000000000007</v>
      </c>
    </row>
    <row r="13537" spans="1:5" ht="15.6">
      <c r="A13537" s="3245" t="s">
        <v>27819</v>
      </c>
      <c r="B13537" s="1761" t="s">
        <v>27820</v>
      </c>
      <c r="C13537" s="1761" t="s">
        <v>22632</v>
      </c>
      <c r="D13537" s="1762">
        <v>1773</v>
      </c>
      <c r="E13537" s="1103">
        <f t="shared" si="211"/>
        <v>975.15000000000009</v>
      </c>
    </row>
    <row r="13538" spans="1:5" ht="15.6">
      <c r="A13538" s="3246" t="s">
        <v>27821</v>
      </c>
      <c r="B13538" s="1763" t="s">
        <v>27822</v>
      </c>
      <c r="C13538" s="1763" t="s">
        <v>22632</v>
      </c>
      <c r="D13538" s="1764">
        <v>1819</v>
      </c>
      <c r="E13538" s="1104">
        <f t="shared" si="211"/>
        <v>1000.45</v>
      </c>
    </row>
    <row r="13539" spans="1:5" ht="15.6">
      <c r="A13539" s="3245" t="s">
        <v>23834</v>
      </c>
      <c r="B13539" s="1761" t="s">
        <v>27823</v>
      </c>
      <c r="C13539" s="1761" t="s">
        <v>22632</v>
      </c>
      <c r="D13539" s="1762">
        <v>1245</v>
      </c>
      <c r="E13539" s="1103">
        <f t="shared" si="211"/>
        <v>684.75</v>
      </c>
    </row>
    <row r="13540" spans="1:5" ht="15.6">
      <c r="A13540" s="3246" t="s">
        <v>29524</v>
      </c>
      <c r="B13540" s="1763" t="s">
        <v>29525</v>
      </c>
      <c r="C13540" s="1763" t="s">
        <v>22632</v>
      </c>
      <c r="D13540" s="1764">
        <v>2215</v>
      </c>
      <c r="E13540" s="1104">
        <f t="shared" si="211"/>
        <v>1218.25</v>
      </c>
    </row>
    <row r="13541" spans="1:5" ht="15.6">
      <c r="A13541" s="3245" t="s">
        <v>24763</v>
      </c>
      <c r="B13541" s="1761" t="s">
        <v>24764</v>
      </c>
      <c r="C13541" s="1761" t="s">
        <v>22632</v>
      </c>
      <c r="D13541" s="1762">
        <v>35</v>
      </c>
      <c r="E13541" s="1103">
        <f t="shared" si="211"/>
        <v>19.25</v>
      </c>
    </row>
    <row r="13542" spans="1:5" ht="15.6">
      <c r="A13542" s="3246" t="s">
        <v>24765</v>
      </c>
      <c r="B13542" s="1763" t="s">
        <v>24766</v>
      </c>
      <c r="C13542" s="1763" t="s">
        <v>22632</v>
      </c>
      <c r="D13542" s="1764">
        <v>43</v>
      </c>
      <c r="E13542" s="1104">
        <f t="shared" si="211"/>
        <v>23.650000000000002</v>
      </c>
    </row>
    <row r="13543" spans="1:5" ht="15.6">
      <c r="A13543" s="3245" t="s">
        <v>24767</v>
      </c>
      <c r="B13543" s="1761" t="s">
        <v>24768</v>
      </c>
      <c r="C13543" s="1761" t="s">
        <v>22632</v>
      </c>
      <c r="D13543" s="1762">
        <v>52</v>
      </c>
      <c r="E13543" s="1103">
        <f t="shared" si="211"/>
        <v>28.6</v>
      </c>
    </row>
    <row r="13544" spans="1:5" ht="15.6">
      <c r="A13544" s="3246" t="s">
        <v>24769</v>
      </c>
      <c r="B13544" s="1763" t="s">
        <v>24770</v>
      </c>
      <c r="C13544" s="1763" t="s">
        <v>22632</v>
      </c>
      <c r="D13544" s="1764">
        <v>57</v>
      </c>
      <c r="E13544" s="1104">
        <f t="shared" si="211"/>
        <v>31.35</v>
      </c>
    </row>
    <row r="13545" spans="1:5" ht="15.6">
      <c r="A13545" s="3245" t="s">
        <v>24771</v>
      </c>
      <c r="B13545" s="1761" t="s">
        <v>24772</v>
      </c>
      <c r="C13545" s="1761" t="s">
        <v>22632</v>
      </c>
      <c r="D13545" s="1762">
        <v>75</v>
      </c>
      <c r="E13545" s="1103">
        <f t="shared" si="211"/>
        <v>41.25</v>
      </c>
    </row>
    <row r="13546" spans="1:5" ht="15.6">
      <c r="A13546" s="3246" t="s">
        <v>24773</v>
      </c>
      <c r="B13546" s="1763" t="s">
        <v>24774</v>
      </c>
      <c r="C13546" s="1763" t="s">
        <v>22632</v>
      </c>
      <c r="D13546" s="1764">
        <v>94</v>
      </c>
      <c r="E13546" s="1104">
        <f t="shared" si="211"/>
        <v>51.7</v>
      </c>
    </row>
    <row r="13547" spans="1:5" ht="15.6">
      <c r="A13547" s="3245" t="s">
        <v>24775</v>
      </c>
      <c r="B13547" s="1761" t="s">
        <v>24776</v>
      </c>
      <c r="C13547" s="1761" t="s">
        <v>22632</v>
      </c>
      <c r="D13547" s="1762">
        <v>143</v>
      </c>
      <c r="E13547" s="1103">
        <f t="shared" si="211"/>
        <v>78.650000000000006</v>
      </c>
    </row>
    <row r="13548" spans="1:5" ht="15.6">
      <c r="A13548" s="3246" t="s">
        <v>12453</v>
      </c>
      <c r="B13548" s="1763" t="s">
        <v>12454</v>
      </c>
      <c r="C13548" s="1763" t="s">
        <v>22644</v>
      </c>
      <c r="D13548" s="1764">
        <v>908</v>
      </c>
      <c r="E13548" s="1104">
        <f t="shared" si="211"/>
        <v>499.40000000000003</v>
      </c>
    </row>
    <row r="13549" spans="1:5" ht="15.6">
      <c r="A13549" s="3245" t="s">
        <v>24777</v>
      </c>
      <c r="B13549" s="1761" t="s">
        <v>24778</v>
      </c>
      <c r="C13549" s="1761" t="s">
        <v>22644</v>
      </c>
      <c r="D13549" s="1762">
        <v>943</v>
      </c>
      <c r="E13549" s="1103">
        <f t="shared" si="211"/>
        <v>518.65000000000009</v>
      </c>
    </row>
    <row r="13550" spans="1:5" ht="15.6">
      <c r="A13550" s="3246" t="s">
        <v>12455</v>
      </c>
      <c r="B13550" s="1763" t="s">
        <v>12456</v>
      </c>
      <c r="C13550" s="1763" t="s">
        <v>22644</v>
      </c>
      <c r="D13550" s="1764">
        <v>1231</v>
      </c>
      <c r="E13550" s="1104">
        <f t="shared" si="211"/>
        <v>677.05000000000007</v>
      </c>
    </row>
    <row r="13551" spans="1:5" ht="15.6">
      <c r="A13551" s="3245" t="s">
        <v>24779</v>
      </c>
      <c r="B13551" s="1761" t="s">
        <v>24780</v>
      </c>
      <c r="C13551" s="1761" t="s">
        <v>22644</v>
      </c>
      <c r="D13551" s="1762">
        <v>1400</v>
      </c>
      <c r="E13551" s="1103">
        <f t="shared" si="211"/>
        <v>770.00000000000011</v>
      </c>
    </row>
    <row r="13552" spans="1:5" ht="15.6">
      <c r="A13552" s="3246" t="s">
        <v>12451</v>
      </c>
      <c r="B13552" s="1763" t="s">
        <v>12452</v>
      </c>
      <c r="C13552" s="1763" t="s">
        <v>22644</v>
      </c>
      <c r="D13552" s="1764">
        <v>1645</v>
      </c>
      <c r="E13552" s="1104">
        <f t="shared" si="211"/>
        <v>904.75000000000011</v>
      </c>
    </row>
    <row r="13553" spans="1:5" ht="15.6">
      <c r="A13553" s="3245" t="s">
        <v>12457</v>
      </c>
      <c r="B13553" s="1761" t="s">
        <v>12458</v>
      </c>
      <c r="C13553" s="1761" t="s">
        <v>22644</v>
      </c>
      <c r="D13553" s="1762">
        <v>1794</v>
      </c>
      <c r="E13553" s="1103">
        <f t="shared" si="211"/>
        <v>986.7</v>
      </c>
    </row>
    <row r="13554" spans="1:5" ht="15.6">
      <c r="A13554" s="3246" t="s">
        <v>24781</v>
      </c>
      <c r="B13554" s="1763" t="s">
        <v>24782</v>
      </c>
      <c r="C13554" s="1763" t="s">
        <v>22644</v>
      </c>
      <c r="D13554" s="1764">
        <v>1886</v>
      </c>
      <c r="E13554" s="1104">
        <f t="shared" si="211"/>
        <v>1037.3000000000002</v>
      </c>
    </row>
    <row r="13555" spans="1:5" ht="15.6">
      <c r="A13555" s="3245" t="s">
        <v>12459</v>
      </c>
      <c r="B13555" s="1761" t="s">
        <v>12460</v>
      </c>
      <c r="C13555" s="1761" t="s">
        <v>22644</v>
      </c>
      <c r="D13555" s="1762">
        <v>4957</v>
      </c>
      <c r="E13555" s="1103">
        <f t="shared" si="211"/>
        <v>2726.3500000000004</v>
      </c>
    </row>
    <row r="13556" spans="1:5" ht="15.6">
      <c r="A13556" s="3246" t="s">
        <v>22645</v>
      </c>
      <c r="B13556" s="1763" t="s">
        <v>22646</v>
      </c>
      <c r="C13556" s="1763" t="s">
        <v>22644</v>
      </c>
      <c r="D13556" s="1764">
        <v>5723</v>
      </c>
      <c r="E13556" s="1104">
        <f t="shared" si="211"/>
        <v>3147.65</v>
      </c>
    </row>
    <row r="13557" spans="1:5" ht="15.6">
      <c r="A13557" s="3245" t="s">
        <v>12461</v>
      </c>
      <c r="B13557" s="1761" t="s">
        <v>12462</v>
      </c>
      <c r="C13557" s="1761" t="s">
        <v>22644</v>
      </c>
      <c r="D13557" s="1762">
        <v>6082</v>
      </c>
      <c r="E13557" s="1103">
        <f t="shared" si="211"/>
        <v>3345.1000000000004</v>
      </c>
    </row>
    <row r="13558" spans="1:5" ht="15.6">
      <c r="A13558" s="3246" t="s">
        <v>12463</v>
      </c>
      <c r="B13558" s="1763" t="s">
        <v>12464</v>
      </c>
      <c r="C13558" s="1763" t="s">
        <v>22644</v>
      </c>
      <c r="D13558" s="1764">
        <v>8918</v>
      </c>
      <c r="E13558" s="1104">
        <f t="shared" si="211"/>
        <v>4904.9000000000005</v>
      </c>
    </row>
    <row r="13559" spans="1:5" ht="15.6">
      <c r="A13559" s="3245" t="s">
        <v>12465</v>
      </c>
      <c r="B13559" s="1761" t="s">
        <v>12466</v>
      </c>
      <c r="C13559" s="1761" t="s">
        <v>22644</v>
      </c>
      <c r="D13559" s="1762">
        <v>12633</v>
      </c>
      <c r="E13559" s="1103">
        <f t="shared" si="211"/>
        <v>6948.1500000000005</v>
      </c>
    </row>
    <row r="13560" spans="1:5" ht="15.6">
      <c r="A13560" s="3246" t="s">
        <v>24783</v>
      </c>
      <c r="B13560" s="1763" t="s">
        <v>24784</v>
      </c>
      <c r="C13560" s="1763" t="s">
        <v>22644</v>
      </c>
      <c r="D13560" s="1764">
        <v>351</v>
      </c>
      <c r="E13560" s="1104">
        <f t="shared" si="211"/>
        <v>193.05</v>
      </c>
    </row>
    <row r="13561" spans="1:5" ht="15.6">
      <c r="A13561" s="3245" t="s">
        <v>24785</v>
      </c>
      <c r="B13561" s="1761" t="s">
        <v>24786</v>
      </c>
      <c r="C13561" s="1761" t="s">
        <v>22644</v>
      </c>
      <c r="D13561" s="1762">
        <v>351</v>
      </c>
      <c r="E13561" s="1103">
        <f t="shared" si="211"/>
        <v>193.05</v>
      </c>
    </row>
    <row r="13562" spans="1:5" ht="15.6">
      <c r="A13562" s="3246" t="s">
        <v>24789</v>
      </c>
      <c r="B13562" s="1763" t="s">
        <v>24790</v>
      </c>
      <c r="C13562" s="1763" t="s">
        <v>22644</v>
      </c>
      <c r="D13562" s="1764">
        <v>364</v>
      </c>
      <c r="E13562" s="1104">
        <f t="shared" si="211"/>
        <v>200.20000000000002</v>
      </c>
    </row>
    <row r="13563" spans="1:5" ht="15.6">
      <c r="A13563" s="3245" t="s">
        <v>13918</v>
      </c>
      <c r="B13563" s="1761" t="s">
        <v>23835</v>
      </c>
      <c r="C13563" s="1761" t="s">
        <v>22644</v>
      </c>
      <c r="D13563" s="1762">
        <v>373</v>
      </c>
      <c r="E13563" s="1103">
        <f t="shared" si="211"/>
        <v>205.15</v>
      </c>
    </row>
    <row r="13564" spans="1:5" ht="15.6">
      <c r="A13564" s="3246" t="s">
        <v>13919</v>
      </c>
      <c r="B13564" s="1763" t="s">
        <v>23836</v>
      </c>
      <c r="C13564" s="1763" t="s">
        <v>22644</v>
      </c>
      <c r="D13564" s="1764">
        <v>373</v>
      </c>
      <c r="E13564" s="1104">
        <f t="shared" si="211"/>
        <v>205.15</v>
      </c>
    </row>
    <row r="13565" spans="1:5" ht="15.6">
      <c r="A13565" s="3245" t="s">
        <v>24793</v>
      </c>
      <c r="B13565" s="1761" t="s">
        <v>24794</v>
      </c>
      <c r="C13565" s="1761" t="s">
        <v>22644</v>
      </c>
      <c r="D13565" s="1762">
        <v>382</v>
      </c>
      <c r="E13565" s="1103">
        <f t="shared" si="211"/>
        <v>210.10000000000002</v>
      </c>
    </row>
    <row r="13566" spans="1:5" ht="15.6">
      <c r="A13566" s="3246" t="s">
        <v>24787</v>
      </c>
      <c r="B13566" s="1763" t="s">
        <v>24788</v>
      </c>
      <c r="C13566" s="1763" t="s">
        <v>22644</v>
      </c>
      <c r="D13566" s="1764">
        <v>386</v>
      </c>
      <c r="E13566" s="1104">
        <f t="shared" si="211"/>
        <v>212.3</v>
      </c>
    </row>
    <row r="13567" spans="1:5" ht="15.6">
      <c r="A13567" s="3245" t="s">
        <v>24791</v>
      </c>
      <c r="B13567" s="1761" t="s">
        <v>24792</v>
      </c>
      <c r="C13567" s="1761" t="s">
        <v>22644</v>
      </c>
      <c r="D13567" s="1762">
        <v>391</v>
      </c>
      <c r="E13567" s="1103">
        <f t="shared" si="211"/>
        <v>215.05</v>
      </c>
    </row>
    <row r="13568" spans="1:5" ht="15.6">
      <c r="A13568" s="3246" t="s">
        <v>13920</v>
      </c>
      <c r="B13568" s="1763" t="s">
        <v>23837</v>
      </c>
      <c r="C13568" s="1763" t="s">
        <v>22644</v>
      </c>
      <c r="D13568" s="1764">
        <v>400</v>
      </c>
      <c r="E13568" s="1104">
        <f t="shared" si="211"/>
        <v>220.00000000000003</v>
      </c>
    </row>
    <row r="13569" spans="1:5" ht="15.6">
      <c r="A13569" s="3245" t="s">
        <v>24797</v>
      </c>
      <c r="B13569" s="1761" t="s">
        <v>24798</v>
      </c>
      <c r="C13569" s="1761" t="s">
        <v>22644</v>
      </c>
      <c r="D13569" s="1762">
        <v>404</v>
      </c>
      <c r="E13569" s="1103">
        <f t="shared" si="211"/>
        <v>222.20000000000002</v>
      </c>
    </row>
    <row r="13570" spans="1:5" ht="15.6">
      <c r="A13570" s="3246" t="s">
        <v>24795</v>
      </c>
      <c r="B13570" s="1763" t="s">
        <v>24796</v>
      </c>
      <c r="C13570" s="1763" t="s">
        <v>22644</v>
      </c>
      <c r="D13570" s="1764">
        <v>404</v>
      </c>
      <c r="E13570" s="1104">
        <f t="shared" si="211"/>
        <v>222.20000000000002</v>
      </c>
    </row>
    <row r="13571" spans="1:5" ht="15.6">
      <c r="A13571" s="3245" t="s">
        <v>24801</v>
      </c>
      <c r="B13571" s="1761" t="s">
        <v>24802</v>
      </c>
      <c r="C13571" s="1761" t="s">
        <v>22644</v>
      </c>
      <c r="D13571" s="1762">
        <v>418</v>
      </c>
      <c r="E13571" s="1103">
        <f t="shared" si="211"/>
        <v>229.9</v>
      </c>
    </row>
    <row r="13572" spans="1:5" ht="15.6">
      <c r="A13572" s="3246" t="s">
        <v>24803</v>
      </c>
      <c r="B13572" s="1763" t="s">
        <v>24804</v>
      </c>
      <c r="C13572" s="1763" t="s">
        <v>22644</v>
      </c>
      <c r="D13572" s="1764">
        <v>422</v>
      </c>
      <c r="E13572" s="1104">
        <f t="shared" si="211"/>
        <v>232.10000000000002</v>
      </c>
    </row>
    <row r="13573" spans="1:5" ht="15.6">
      <c r="A13573" s="3245" t="s">
        <v>24799</v>
      </c>
      <c r="B13573" s="1761" t="s">
        <v>24800</v>
      </c>
      <c r="C13573" s="1761" t="s">
        <v>22644</v>
      </c>
      <c r="D13573" s="1762">
        <v>427</v>
      </c>
      <c r="E13573" s="1103">
        <f t="shared" si="211"/>
        <v>234.85000000000002</v>
      </c>
    </row>
    <row r="13574" spans="1:5" ht="15.6">
      <c r="A13574" s="3246" t="s">
        <v>24805</v>
      </c>
      <c r="B13574" s="1763" t="s">
        <v>24806</v>
      </c>
      <c r="C13574" s="1763" t="s">
        <v>22644</v>
      </c>
      <c r="D13574" s="1764">
        <v>431</v>
      </c>
      <c r="E13574" s="1104">
        <f t="shared" si="211"/>
        <v>237.05</v>
      </c>
    </row>
    <row r="13575" spans="1:5" ht="15.6">
      <c r="A13575" s="3245" t="s">
        <v>13921</v>
      </c>
      <c r="B13575" s="1761" t="s">
        <v>23838</v>
      </c>
      <c r="C13575" s="1761" t="s">
        <v>22644</v>
      </c>
      <c r="D13575" s="1762">
        <v>454</v>
      </c>
      <c r="E13575" s="1103">
        <f t="shared" si="211"/>
        <v>249.70000000000002</v>
      </c>
    </row>
    <row r="13576" spans="1:5" ht="15.6">
      <c r="A13576" s="3246" t="s">
        <v>24807</v>
      </c>
      <c r="B13576" s="1763" t="s">
        <v>24808</v>
      </c>
      <c r="C13576" s="1763" t="s">
        <v>22644</v>
      </c>
      <c r="D13576" s="1764">
        <v>458</v>
      </c>
      <c r="E13576" s="1104">
        <f t="shared" si="211"/>
        <v>251.90000000000003</v>
      </c>
    </row>
    <row r="13577" spans="1:5" ht="15.6">
      <c r="A13577" s="3245" t="s">
        <v>24809</v>
      </c>
      <c r="B13577" s="1761" t="s">
        <v>24810</v>
      </c>
      <c r="C13577" s="1761" t="s">
        <v>22644</v>
      </c>
      <c r="D13577" s="1762">
        <v>467</v>
      </c>
      <c r="E13577" s="1103">
        <f t="shared" si="211"/>
        <v>256.85000000000002</v>
      </c>
    </row>
    <row r="13578" spans="1:5" ht="15.6">
      <c r="A13578" s="3246" t="s">
        <v>24811</v>
      </c>
      <c r="B13578" s="1763" t="s">
        <v>24812</v>
      </c>
      <c r="C13578" s="1763" t="s">
        <v>22644</v>
      </c>
      <c r="D13578" s="1764">
        <v>476</v>
      </c>
      <c r="E13578" s="1104">
        <f t="shared" si="211"/>
        <v>261.8</v>
      </c>
    </row>
    <row r="13579" spans="1:5" ht="15.6">
      <c r="A13579" s="3245" t="s">
        <v>13922</v>
      </c>
      <c r="B13579" s="1761" t="s">
        <v>23839</v>
      </c>
      <c r="C13579" s="1761" t="s">
        <v>22644</v>
      </c>
      <c r="D13579" s="1762">
        <v>476</v>
      </c>
      <c r="E13579" s="1103">
        <f t="shared" si="211"/>
        <v>261.8</v>
      </c>
    </row>
    <row r="13580" spans="1:5" ht="15.6">
      <c r="A13580" s="3246" t="s">
        <v>24813</v>
      </c>
      <c r="B13580" s="1763" t="s">
        <v>24814</v>
      </c>
      <c r="C13580" s="1763" t="s">
        <v>22644</v>
      </c>
      <c r="D13580" s="1764">
        <v>43224</v>
      </c>
      <c r="E13580" s="1104">
        <f t="shared" si="211"/>
        <v>23773.200000000001</v>
      </c>
    </row>
    <row r="13581" spans="1:5" ht="15.6">
      <c r="A13581" s="3245" t="s">
        <v>24815</v>
      </c>
      <c r="B13581" s="1761" t="s">
        <v>24816</v>
      </c>
      <c r="C13581" s="1761" t="s">
        <v>22644</v>
      </c>
      <c r="D13581" s="1762">
        <v>46151</v>
      </c>
      <c r="E13581" s="1103">
        <f t="shared" ref="E13581:E13644" si="212">D13581*(100%-$E$8)</f>
        <v>25383.050000000003</v>
      </c>
    </row>
    <row r="13582" spans="1:5" ht="15.6">
      <c r="A13582" s="3246" t="s">
        <v>24817</v>
      </c>
      <c r="B13582" s="1763" t="s">
        <v>24818</v>
      </c>
      <c r="C13582" s="1763" t="s">
        <v>22644</v>
      </c>
      <c r="D13582" s="1764">
        <v>53511</v>
      </c>
      <c r="E13582" s="1104">
        <f t="shared" si="212"/>
        <v>29431.050000000003</v>
      </c>
    </row>
    <row r="13583" spans="1:5" ht="15.6">
      <c r="A13583" s="3245" t="s">
        <v>24819</v>
      </c>
      <c r="B13583" s="1761" t="s">
        <v>24820</v>
      </c>
      <c r="C13583" s="1761" t="s">
        <v>22644</v>
      </c>
      <c r="D13583" s="1762">
        <v>60865</v>
      </c>
      <c r="E13583" s="1103">
        <f t="shared" si="212"/>
        <v>33475.75</v>
      </c>
    </row>
    <row r="13584" spans="1:5" ht="15.6">
      <c r="A13584" s="3246" t="s">
        <v>24821</v>
      </c>
      <c r="B13584" s="1763" t="s">
        <v>24822</v>
      </c>
      <c r="C13584" s="1763" t="s">
        <v>22644</v>
      </c>
      <c r="D13584" s="1764">
        <v>67556</v>
      </c>
      <c r="E13584" s="1104">
        <f t="shared" si="212"/>
        <v>37155.800000000003</v>
      </c>
    </row>
    <row r="13585" spans="1:5" ht="15.6">
      <c r="A13585" s="3245" t="s">
        <v>27824</v>
      </c>
      <c r="B13585" s="1761" t="s">
        <v>27825</v>
      </c>
      <c r="C13585" s="1761" t="s">
        <v>22644</v>
      </c>
      <c r="D13585" s="1762">
        <v>85273</v>
      </c>
      <c r="E13585" s="1103">
        <f t="shared" si="212"/>
        <v>46900.15</v>
      </c>
    </row>
    <row r="13586" spans="1:5" ht="15.6">
      <c r="A13586" s="3246" t="s">
        <v>24823</v>
      </c>
      <c r="B13586" s="1763" t="s">
        <v>24824</v>
      </c>
      <c r="C13586" s="1763" t="s">
        <v>22644</v>
      </c>
      <c r="D13586" s="1764">
        <v>318</v>
      </c>
      <c r="E13586" s="1104">
        <f t="shared" si="212"/>
        <v>174.9</v>
      </c>
    </row>
    <row r="13587" spans="1:5" ht="15.6">
      <c r="A13587" s="3245" t="s">
        <v>24825</v>
      </c>
      <c r="B13587" s="1761" t="s">
        <v>24826</v>
      </c>
      <c r="C13587" s="1761" t="s">
        <v>22644</v>
      </c>
      <c r="D13587" s="1762">
        <v>6082</v>
      </c>
      <c r="E13587" s="1103">
        <f t="shared" si="212"/>
        <v>3345.1000000000004</v>
      </c>
    </row>
    <row r="13588" spans="1:5" ht="15.6">
      <c r="A13588" s="3246" t="s">
        <v>24827</v>
      </c>
      <c r="B13588" s="1763" t="s">
        <v>24828</v>
      </c>
      <c r="C13588" s="1763" t="s">
        <v>22644</v>
      </c>
      <c r="D13588" s="1764">
        <v>12026</v>
      </c>
      <c r="E13588" s="1104">
        <f t="shared" si="212"/>
        <v>6614.3</v>
      </c>
    </row>
    <row r="13589" spans="1:5" ht="15.6">
      <c r="A13589" s="3245" t="s">
        <v>24829</v>
      </c>
      <c r="B13589" s="1761" t="s">
        <v>24830</v>
      </c>
      <c r="C13589" s="1761" t="s">
        <v>22644</v>
      </c>
      <c r="D13589" s="1762">
        <v>16982</v>
      </c>
      <c r="E13589" s="1103">
        <f t="shared" si="212"/>
        <v>9340.1</v>
      </c>
    </row>
    <row r="13590" spans="1:5" ht="15.6">
      <c r="A13590" s="3246" t="s">
        <v>24831</v>
      </c>
      <c r="B13590" s="1763" t="s">
        <v>24832</v>
      </c>
      <c r="C13590" s="1763" t="s">
        <v>22644</v>
      </c>
      <c r="D13590" s="1764">
        <v>22360</v>
      </c>
      <c r="E13590" s="1104">
        <f t="shared" si="212"/>
        <v>12298.000000000002</v>
      </c>
    </row>
    <row r="13591" spans="1:5" ht="15.6">
      <c r="A13591" s="3245" t="s">
        <v>24833</v>
      </c>
      <c r="B13591" s="1761" t="s">
        <v>24834</v>
      </c>
      <c r="C13591" s="1761" t="s">
        <v>22644</v>
      </c>
      <c r="D13591" s="1762">
        <v>160</v>
      </c>
      <c r="E13591" s="1103">
        <f t="shared" si="212"/>
        <v>88</v>
      </c>
    </row>
    <row r="13592" spans="1:5" ht="15.6">
      <c r="A13592" s="3246" t="s">
        <v>30609</v>
      </c>
      <c r="B13592" s="1763" t="s">
        <v>32527</v>
      </c>
      <c r="C13592" s="1763" t="s">
        <v>22647</v>
      </c>
      <c r="D13592" s="1764">
        <v>74</v>
      </c>
      <c r="E13592" s="1104">
        <f t="shared" si="212"/>
        <v>40.700000000000003</v>
      </c>
    </row>
    <row r="13593" spans="1:5" ht="15.6">
      <c r="A13593" s="3245" t="s">
        <v>30610</v>
      </c>
      <c r="B13593" s="1761" t="s">
        <v>32528</v>
      </c>
      <c r="C13593" s="1761" t="s">
        <v>22647</v>
      </c>
      <c r="D13593" s="1762">
        <v>105</v>
      </c>
      <c r="E13593" s="1103">
        <f t="shared" si="212"/>
        <v>57.750000000000007</v>
      </c>
    </row>
    <row r="13594" spans="1:5" ht="15.6">
      <c r="A13594" s="3246" t="s">
        <v>30611</v>
      </c>
      <c r="B13594" s="1763" t="s">
        <v>32529</v>
      </c>
      <c r="C13594" s="1763" t="s">
        <v>22647</v>
      </c>
      <c r="D13594" s="1764">
        <v>115</v>
      </c>
      <c r="E13594" s="1104">
        <f t="shared" si="212"/>
        <v>63.250000000000007</v>
      </c>
    </row>
    <row r="13595" spans="1:5" ht="15.6">
      <c r="A13595" s="3245" t="s">
        <v>30612</v>
      </c>
      <c r="B13595" s="1761" t="s">
        <v>32530</v>
      </c>
      <c r="C13595" s="1761" t="s">
        <v>22647</v>
      </c>
      <c r="D13595" s="1762">
        <v>115</v>
      </c>
      <c r="E13595" s="1103">
        <f t="shared" si="212"/>
        <v>63.250000000000007</v>
      </c>
    </row>
    <row r="13596" spans="1:5" ht="15.6">
      <c r="A13596" s="3246" t="s">
        <v>30613</v>
      </c>
      <c r="B13596" s="1763" t="s">
        <v>32531</v>
      </c>
      <c r="C13596" s="1763" t="s">
        <v>22647</v>
      </c>
      <c r="D13596" s="1764">
        <v>121</v>
      </c>
      <c r="E13596" s="1104">
        <f t="shared" si="212"/>
        <v>66.550000000000011</v>
      </c>
    </row>
    <row r="13597" spans="1:5" ht="15.6">
      <c r="A13597" s="3245" t="s">
        <v>30614</v>
      </c>
      <c r="B13597" s="1761" t="s">
        <v>32532</v>
      </c>
      <c r="C13597" s="1761" t="s">
        <v>22647</v>
      </c>
      <c r="D13597" s="1762">
        <v>145</v>
      </c>
      <c r="E13597" s="1103">
        <f t="shared" si="212"/>
        <v>79.75</v>
      </c>
    </row>
    <row r="13598" spans="1:5" ht="15.6">
      <c r="A13598" s="3246" t="s">
        <v>27830</v>
      </c>
      <c r="B13598" s="1763" t="s">
        <v>27831</v>
      </c>
      <c r="C13598" s="1763" t="s">
        <v>22647</v>
      </c>
      <c r="D13598" s="1764">
        <v>519</v>
      </c>
      <c r="E13598" s="1104">
        <f t="shared" si="212"/>
        <v>285.45000000000005</v>
      </c>
    </row>
    <row r="13599" spans="1:5" ht="15.6">
      <c r="A13599" s="3245" t="s">
        <v>27832</v>
      </c>
      <c r="B13599" s="1761" t="s">
        <v>27833</v>
      </c>
      <c r="C13599" s="1761" t="s">
        <v>22647</v>
      </c>
      <c r="D13599" s="1762">
        <v>672</v>
      </c>
      <c r="E13599" s="1103">
        <f t="shared" si="212"/>
        <v>369.6</v>
      </c>
    </row>
    <row r="13600" spans="1:5" ht="15.6">
      <c r="A13600" s="3246" t="s">
        <v>27834</v>
      </c>
      <c r="B13600" s="1763" t="s">
        <v>27835</v>
      </c>
      <c r="C13600" s="1763" t="s">
        <v>22647</v>
      </c>
      <c r="D13600" s="1764">
        <v>795</v>
      </c>
      <c r="E13600" s="1104">
        <f t="shared" si="212"/>
        <v>437.25000000000006</v>
      </c>
    </row>
    <row r="13601" spans="1:5" ht="15.6">
      <c r="A13601" s="3245" t="s">
        <v>27836</v>
      </c>
      <c r="B13601" s="1761" t="s">
        <v>27837</v>
      </c>
      <c r="C13601" s="1761" t="s">
        <v>22647</v>
      </c>
      <c r="D13601" s="1762">
        <v>861</v>
      </c>
      <c r="E13601" s="1103">
        <f t="shared" si="212"/>
        <v>473.55</v>
      </c>
    </row>
    <row r="13602" spans="1:5" ht="15.6">
      <c r="A13602" s="3246" t="s">
        <v>27838</v>
      </c>
      <c r="B13602" s="1763" t="s">
        <v>27839</v>
      </c>
      <c r="C13602" s="1763" t="s">
        <v>22647</v>
      </c>
      <c r="D13602" s="1764">
        <v>992</v>
      </c>
      <c r="E13602" s="1104">
        <f t="shared" si="212"/>
        <v>545.6</v>
      </c>
    </row>
    <row r="13603" spans="1:5" ht="15.6">
      <c r="A13603" s="3245" t="s">
        <v>27840</v>
      </c>
      <c r="B13603" s="1761" t="s">
        <v>27841</v>
      </c>
      <c r="C13603" s="1761" t="s">
        <v>22647</v>
      </c>
      <c r="D13603" s="1762">
        <v>1368</v>
      </c>
      <c r="E13603" s="1103">
        <f t="shared" si="212"/>
        <v>752.40000000000009</v>
      </c>
    </row>
    <row r="13604" spans="1:5" ht="15.6">
      <c r="A13604" s="3246" t="s">
        <v>27842</v>
      </c>
      <c r="B13604" s="1763" t="s">
        <v>27843</v>
      </c>
      <c r="C13604" s="1763" t="s">
        <v>22647</v>
      </c>
      <c r="D13604" s="1764">
        <v>2107</v>
      </c>
      <c r="E13604" s="1104">
        <f t="shared" si="212"/>
        <v>1158.8500000000001</v>
      </c>
    </row>
    <row r="13605" spans="1:5" ht="15.6">
      <c r="A13605" s="3245" t="s">
        <v>27844</v>
      </c>
      <c r="B13605" s="1761" t="s">
        <v>27845</v>
      </c>
      <c r="C13605" s="1761" t="s">
        <v>22647</v>
      </c>
      <c r="D13605" s="1762">
        <v>2372</v>
      </c>
      <c r="E13605" s="1103">
        <f t="shared" si="212"/>
        <v>1304.6000000000001</v>
      </c>
    </row>
    <row r="13606" spans="1:5" ht="15.6">
      <c r="A13606" s="3246" t="s">
        <v>27846</v>
      </c>
      <c r="B13606" s="1763" t="s">
        <v>27847</v>
      </c>
      <c r="C13606" s="1763" t="s">
        <v>22647</v>
      </c>
      <c r="D13606" s="1764">
        <v>2765</v>
      </c>
      <c r="E13606" s="1104">
        <f t="shared" si="212"/>
        <v>1520.7500000000002</v>
      </c>
    </row>
    <row r="13607" spans="1:5" ht="15.6">
      <c r="A13607" s="3245" t="s">
        <v>27848</v>
      </c>
      <c r="B13607" s="1761" t="s">
        <v>27849</v>
      </c>
      <c r="C13607" s="1761" t="s">
        <v>22647</v>
      </c>
      <c r="D13607" s="1762">
        <v>2845</v>
      </c>
      <c r="E13607" s="1103">
        <f t="shared" si="212"/>
        <v>1564.7500000000002</v>
      </c>
    </row>
    <row r="13608" spans="1:5" ht="15.6">
      <c r="A13608" s="3246" t="s">
        <v>27850</v>
      </c>
      <c r="B13608" s="1763" t="s">
        <v>27851</v>
      </c>
      <c r="C13608" s="1763" t="s">
        <v>22647</v>
      </c>
      <c r="D13608" s="1764">
        <v>6160</v>
      </c>
      <c r="E13608" s="1104">
        <f t="shared" si="212"/>
        <v>3388.0000000000005</v>
      </c>
    </row>
    <row r="13609" spans="1:5" ht="15.6">
      <c r="A13609" s="3245" t="s">
        <v>27852</v>
      </c>
      <c r="B13609" s="1761" t="s">
        <v>27853</v>
      </c>
      <c r="C13609" s="1761" t="s">
        <v>22647</v>
      </c>
      <c r="D13609" s="1762">
        <v>6499</v>
      </c>
      <c r="E13609" s="1103">
        <f t="shared" si="212"/>
        <v>3574.4500000000003</v>
      </c>
    </row>
    <row r="13610" spans="1:5" ht="15.6">
      <c r="A13610" s="3246" t="s">
        <v>27854</v>
      </c>
      <c r="B13610" s="1763" t="s">
        <v>27855</v>
      </c>
      <c r="C13610" s="1763" t="s">
        <v>22647</v>
      </c>
      <c r="D13610" s="1764">
        <v>8902</v>
      </c>
      <c r="E13610" s="1104">
        <f t="shared" si="212"/>
        <v>4896.1000000000004</v>
      </c>
    </row>
    <row r="13611" spans="1:5" ht="15.6">
      <c r="A13611" s="3245" t="s">
        <v>29526</v>
      </c>
      <c r="B13611" s="1761" t="s">
        <v>32533</v>
      </c>
      <c r="C13611" s="1761" t="s">
        <v>22647</v>
      </c>
      <c r="D13611" s="1762">
        <v>188</v>
      </c>
      <c r="E13611" s="1103">
        <f t="shared" si="212"/>
        <v>103.4</v>
      </c>
    </row>
    <row r="13612" spans="1:5" ht="15.6">
      <c r="A13612" s="3246" t="s">
        <v>29527</v>
      </c>
      <c r="B13612" s="1763" t="s">
        <v>32534</v>
      </c>
      <c r="C13612" s="1763" t="s">
        <v>22647</v>
      </c>
      <c r="D13612" s="1764">
        <v>374</v>
      </c>
      <c r="E13612" s="1104">
        <f t="shared" si="212"/>
        <v>205.70000000000002</v>
      </c>
    </row>
    <row r="13613" spans="1:5" ht="15.6">
      <c r="A13613" s="3245" t="s">
        <v>32535</v>
      </c>
      <c r="B13613" s="1761" t="s">
        <v>32536</v>
      </c>
      <c r="C13613" s="1761" t="s">
        <v>22647</v>
      </c>
      <c r="D13613" s="1762">
        <v>380</v>
      </c>
      <c r="E13613" s="1103">
        <f t="shared" si="212"/>
        <v>209.00000000000003</v>
      </c>
    </row>
    <row r="13614" spans="1:5" ht="15.6">
      <c r="A13614" s="3246" t="s">
        <v>29528</v>
      </c>
      <c r="B13614" s="1763" t="s">
        <v>29529</v>
      </c>
      <c r="C13614" s="1763" t="s">
        <v>22647</v>
      </c>
      <c r="D13614" s="1764">
        <v>470</v>
      </c>
      <c r="E13614" s="1104">
        <f t="shared" si="212"/>
        <v>258.5</v>
      </c>
    </row>
    <row r="13615" spans="1:5" ht="15.6">
      <c r="A13615" s="3245" t="s">
        <v>29530</v>
      </c>
      <c r="B13615" s="1761" t="s">
        <v>32537</v>
      </c>
      <c r="C13615" s="1761" t="s">
        <v>22647</v>
      </c>
      <c r="D13615" s="1762">
        <v>599</v>
      </c>
      <c r="E13615" s="1103">
        <f t="shared" si="212"/>
        <v>329.45000000000005</v>
      </c>
    </row>
    <row r="13616" spans="1:5" ht="15.6">
      <c r="A13616" s="3246" t="s">
        <v>30615</v>
      </c>
      <c r="B13616" s="1763" t="s">
        <v>32538</v>
      </c>
      <c r="C13616" s="1763" t="s">
        <v>22647</v>
      </c>
      <c r="D13616" s="1764">
        <v>765</v>
      </c>
      <c r="E13616" s="1104">
        <f t="shared" si="212"/>
        <v>420.75000000000006</v>
      </c>
    </row>
    <row r="13617" spans="1:5" ht="15.6">
      <c r="A13617" s="3245" t="s">
        <v>30616</v>
      </c>
      <c r="B13617" s="1761" t="s">
        <v>32539</v>
      </c>
      <c r="C13617" s="1761" t="s">
        <v>22647</v>
      </c>
      <c r="D13617" s="1762">
        <v>877</v>
      </c>
      <c r="E13617" s="1103">
        <f t="shared" si="212"/>
        <v>482.35</v>
      </c>
    </row>
    <row r="13618" spans="1:5" ht="15.6">
      <c r="A13618" s="3246" t="s">
        <v>30617</v>
      </c>
      <c r="B13618" s="1763" t="s">
        <v>32540</v>
      </c>
      <c r="C13618" s="1763" t="s">
        <v>22647</v>
      </c>
      <c r="D13618" s="1764">
        <v>904</v>
      </c>
      <c r="E13618" s="1104">
        <f t="shared" si="212"/>
        <v>497.20000000000005</v>
      </c>
    </row>
    <row r="13619" spans="1:5" ht="15.6">
      <c r="A13619" s="3245" t="s">
        <v>30618</v>
      </c>
      <c r="B13619" s="1761" t="s">
        <v>32541</v>
      </c>
      <c r="C13619" s="1761" t="s">
        <v>22647</v>
      </c>
      <c r="D13619" s="1762">
        <v>909</v>
      </c>
      <c r="E13619" s="1103">
        <f t="shared" si="212"/>
        <v>499.95000000000005</v>
      </c>
    </row>
    <row r="13620" spans="1:5" ht="15.6">
      <c r="A13620" s="3246" t="s">
        <v>29531</v>
      </c>
      <c r="B13620" s="1763" t="s">
        <v>32542</v>
      </c>
      <c r="C13620" s="1763" t="s">
        <v>22647</v>
      </c>
      <c r="D13620" s="1764">
        <v>1068</v>
      </c>
      <c r="E13620" s="1104">
        <f t="shared" si="212"/>
        <v>587.40000000000009</v>
      </c>
    </row>
    <row r="13621" spans="1:5" ht="15.6">
      <c r="A13621" s="3245" t="s">
        <v>32543</v>
      </c>
      <c r="B13621" s="1761" t="s">
        <v>32544</v>
      </c>
      <c r="C13621" s="1761" t="s">
        <v>22647</v>
      </c>
      <c r="D13621" s="1762">
        <v>1371</v>
      </c>
      <c r="E13621" s="1103">
        <f t="shared" si="212"/>
        <v>754.05000000000007</v>
      </c>
    </row>
    <row r="13622" spans="1:5" ht="15.6">
      <c r="A13622" s="3246" t="s">
        <v>32545</v>
      </c>
      <c r="B13622" s="1763" t="s">
        <v>32546</v>
      </c>
      <c r="C13622" s="1763" t="s">
        <v>22647</v>
      </c>
      <c r="D13622" s="1764">
        <v>1413</v>
      </c>
      <c r="E13622" s="1104">
        <f t="shared" si="212"/>
        <v>777.15000000000009</v>
      </c>
    </row>
    <row r="13623" spans="1:5" ht="15.6">
      <c r="A13623" s="3245" t="s">
        <v>32547</v>
      </c>
      <c r="B13623" s="1761" t="s">
        <v>32548</v>
      </c>
      <c r="C13623" s="1761" t="s">
        <v>22647</v>
      </c>
      <c r="D13623" s="1762">
        <v>1620</v>
      </c>
      <c r="E13623" s="1103">
        <f t="shared" si="212"/>
        <v>891.00000000000011</v>
      </c>
    </row>
    <row r="13624" spans="1:5" ht="15.6">
      <c r="A13624" s="3246" t="s">
        <v>32549</v>
      </c>
      <c r="B13624" s="1763" t="s">
        <v>32550</v>
      </c>
      <c r="C13624" s="1763" t="s">
        <v>22647</v>
      </c>
      <c r="D13624" s="1764">
        <v>1985</v>
      </c>
      <c r="E13624" s="1104">
        <f t="shared" si="212"/>
        <v>1091.75</v>
      </c>
    </row>
    <row r="13625" spans="1:5" ht="15.6">
      <c r="A13625" s="3245" t="s">
        <v>32551</v>
      </c>
      <c r="B13625" s="1761" t="s">
        <v>32552</v>
      </c>
      <c r="C13625" s="1761" t="s">
        <v>22647</v>
      </c>
      <c r="D13625" s="1762">
        <v>2043</v>
      </c>
      <c r="E13625" s="1103">
        <f t="shared" si="212"/>
        <v>1123.6500000000001</v>
      </c>
    </row>
    <row r="13626" spans="1:5" ht="15.6">
      <c r="A13626" s="3246" t="s">
        <v>27660</v>
      </c>
      <c r="B13626" s="1763" t="s">
        <v>27661</v>
      </c>
      <c r="C13626" s="1763" t="s">
        <v>22647</v>
      </c>
      <c r="D13626" s="1764">
        <v>32</v>
      </c>
      <c r="E13626" s="1104">
        <f t="shared" si="212"/>
        <v>17.600000000000001</v>
      </c>
    </row>
    <row r="13627" spans="1:5" ht="15.6">
      <c r="A13627" s="3245" t="s">
        <v>27663</v>
      </c>
      <c r="B13627" s="1761" t="s">
        <v>27662</v>
      </c>
      <c r="C13627" s="1761" t="s">
        <v>22647</v>
      </c>
      <c r="D13627" s="1762">
        <v>36</v>
      </c>
      <c r="E13627" s="1103">
        <f t="shared" si="212"/>
        <v>19.8</v>
      </c>
    </row>
    <row r="13628" spans="1:5" ht="15.6">
      <c r="A13628" s="3246" t="s">
        <v>22580</v>
      </c>
      <c r="B13628" s="1763" t="s">
        <v>22581</v>
      </c>
      <c r="C13628" s="1763" t="s">
        <v>22647</v>
      </c>
      <c r="D13628" s="1764">
        <v>38</v>
      </c>
      <c r="E13628" s="1104">
        <f t="shared" si="212"/>
        <v>20.900000000000002</v>
      </c>
    </row>
    <row r="13629" spans="1:5" ht="15.6">
      <c r="A13629" s="3245" t="s">
        <v>26015</v>
      </c>
      <c r="B13629" s="1761" t="s">
        <v>26016</v>
      </c>
      <c r="C13629" s="1761" t="s">
        <v>22647</v>
      </c>
      <c r="D13629" s="1762">
        <v>40</v>
      </c>
      <c r="E13629" s="1103">
        <f t="shared" si="212"/>
        <v>22</v>
      </c>
    </row>
    <row r="13630" spans="1:5" ht="15.6">
      <c r="A13630" s="3246" t="s">
        <v>12300</v>
      </c>
      <c r="B13630" s="1763" t="s">
        <v>12301</v>
      </c>
      <c r="C13630" s="1763" t="s">
        <v>22647</v>
      </c>
      <c r="D13630" s="1764">
        <v>43</v>
      </c>
      <c r="E13630" s="1104">
        <f t="shared" si="212"/>
        <v>23.650000000000002</v>
      </c>
    </row>
    <row r="13631" spans="1:5" ht="15.6">
      <c r="A13631" s="3245" t="s">
        <v>27665</v>
      </c>
      <c r="B13631" s="1761" t="s">
        <v>27664</v>
      </c>
      <c r="C13631" s="1761" t="s">
        <v>22647</v>
      </c>
      <c r="D13631" s="1762">
        <v>44</v>
      </c>
      <c r="E13631" s="1103">
        <f t="shared" si="212"/>
        <v>24.200000000000003</v>
      </c>
    </row>
    <row r="13632" spans="1:5" ht="15.6">
      <c r="A13632" s="3246" t="s">
        <v>27666</v>
      </c>
      <c r="B13632" s="1763" t="s">
        <v>27667</v>
      </c>
      <c r="C13632" s="1763" t="s">
        <v>22647</v>
      </c>
      <c r="D13632" s="1764">
        <v>45</v>
      </c>
      <c r="E13632" s="1104">
        <f t="shared" si="212"/>
        <v>24.750000000000004</v>
      </c>
    </row>
    <row r="13633" spans="1:5" ht="15.6">
      <c r="A13633" s="3245" t="s">
        <v>22572</v>
      </c>
      <c r="B13633" s="1761" t="s">
        <v>22573</v>
      </c>
      <c r="C13633" s="1761" t="s">
        <v>22647</v>
      </c>
      <c r="D13633" s="1762">
        <v>46</v>
      </c>
      <c r="E13633" s="1103">
        <f t="shared" si="212"/>
        <v>25.3</v>
      </c>
    </row>
    <row r="13634" spans="1:5" ht="15.6">
      <c r="A13634" s="3246" t="s">
        <v>22576</v>
      </c>
      <c r="B13634" s="1763" t="s">
        <v>22577</v>
      </c>
      <c r="C13634" s="1763" t="s">
        <v>22647</v>
      </c>
      <c r="D13634" s="1764">
        <v>48</v>
      </c>
      <c r="E13634" s="1104">
        <f t="shared" si="212"/>
        <v>26.400000000000002</v>
      </c>
    </row>
    <row r="13635" spans="1:5" ht="15.6">
      <c r="A13635" s="3245" t="s">
        <v>27668</v>
      </c>
      <c r="B13635" s="1761" t="s">
        <v>27669</v>
      </c>
      <c r="C13635" s="1761" t="s">
        <v>22647</v>
      </c>
      <c r="D13635" s="1762">
        <v>49</v>
      </c>
      <c r="E13635" s="1103">
        <f t="shared" si="212"/>
        <v>26.950000000000003</v>
      </c>
    </row>
    <row r="13636" spans="1:5" ht="15.6">
      <c r="A13636" s="3246" t="s">
        <v>27670</v>
      </c>
      <c r="B13636" s="1763" t="s">
        <v>27671</v>
      </c>
      <c r="C13636" s="1763" t="s">
        <v>22647</v>
      </c>
      <c r="D13636" s="1764">
        <v>55</v>
      </c>
      <c r="E13636" s="1104">
        <f t="shared" si="212"/>
        <v>30.250000000000004</v>
      </c>
    </row>
    <row r="13637" spans="1:5" ht="15.6">
      <c r="A13637" s="3245" t="s">
        <v>22526</v>
      </c>
      <c r="B13637" s="1761" t="s">
        <v>22527</v>
      </c>
      <c r="C13637" s="1761" t="s">
        <v>22647</v>
      </c>
      <c r="D13637" s="1762">
        <v>55</v>
      </c>
      <c r="E13637" s="1103">
        <f t="shared" si="212"/>
        <v>30.250000000000004</v>
      </c>
    </row>
    <row r="13638" spans="1:5" ht="15.6">
      <c r="A13638" s="3246" t="s">
        <v>26017</v>
      </c>
      <c r="B13638" s="1763" t="s">
        <v>26018</v>
      </c>
      <c r="C13638" s="1763" t="s">
        <v>22647</v>
      </c>
      <c r="D13638" s="1764">
        <v>56</v>
      </c>
      <c r="E13638" s="1104">
        <f t="shared" si="212"/>
        <v>30.800000000000004</v>
      </c>
    </row>
    <row r="13639" spans="1:5" ht="15.6">
      <c r="A13639" s="3245" t="s">
        <v>22582</v>
      </c>
      <c r="B13639" s="1761" t="s">
        <v>22583</v>
      </c>
      <c r="C13639" s="1761" t="s">
        <v>22647</v>
      </c>
      <c r="D13639" s="1762">
        <v>58</v>
      </c>
      <c r="E13639" s="1103">
        <f t="shared" si="212"/>
        <v>31.900000000000002</v>
      </c>
    </row>
    <row r="13640" spans="1:5" ht="15.6">
      <c r="A13640" s="3246" t="s">
        <v>12302</v>
      </c>
      <c r="B13640" s="1763" t="s">
        <v>12303</v>
      </c>
      <c r="C13640" s="1763" t="s">
        <v>22647</v>
      </c>
      <c r="D13640" s="1764">
        <v>58</v>
      </c>
      <c r="E13640" s="1104">
        <f t="shared" si="212"/>
        <v>31.900000000000002</v>
      </c>
    </row>
    <row r="13641" spans="1:5" ht="15.6">
      <c r="A13641" s="3245" t="s">
        <v>32503</v>
      </c>
      <c r="B13641" s="1761" t="s">
        <v>32504</v>
      </c>
      <c r="C13641" s="1761" t="s">
        <v>22647</v>
      </c>
      <c r="D13641" s="1762">
        <v>65</v>
      </c>
      <c r="E13641" s="1103">
        <f t="shared" si="212"/>
        <v>35.75</v>
      </c>
    </row>
    <row r="13642" spans="1:5" ht="15.6">
      <c r="A13642" s="3246" t="s">
        <v>22524</v>
      </c>
      <c r="B13642" s="1763" t="s">
        <v>22525</v>
      </c>
      <c r="C13642" s="1763" t="s">
        <v>22647</v>
      </c>
      <c r="D13642" s="1764">
        <v>73</v>
      </c>
      <c r="E13642" s="1104">
        <f t="shared" si="212"/>
        <v>40.150000000000006</v>
      </c>
    </row>
    <row r="13643" spans="1:5" ht="15.6">
      <c r="A13643" s="3245" t="s">
        <v>22528</v>
      </c>
      <c r="B13643" s="1761" t="s">
        <v>22529</v>
      </c>
      <c r="C13643" s="1761" t="s">
        <v>22647</v>
      </c>
      <c r="D13643" s="1762">
        <v>75</v>
      </c>
      <c r="E13643" s="1103">
        <f t="shared" si="212"/>
        <v>41.25</v>
      </c>
    </row>
    <row r="13644" spans="1:5" ht="15.6">
      <c r="A13644" s="3246" t="s">
        <v>22590</v>
      </c>
      <c r="B13644" s="1763" t="s">
        <v>22591</v>
      </c>
      <c r="C13644" s="1763" t="s">
        <v>22647</v>
      </c>
      <c r="D13644" s="1764">
        <v>78</v>
      </c>
      <c r="E13644" s="1104">
        <f t="shared" si="212"/>
        <v>42.900000000000006</v>
      </c>
    </row>
    <row r="13645" spans="1:5" ht="15.6">
      <c r="A13645" s="3245" t="s">
        <v>22574</v>
      </c>
      <c r="B13645" s="1761" t="s">
        <v>22575</v>
      </c>
      <c r="C13645" s="1761" t="s">
        <v>22647</v>
      </c>
      <c r="D13645" s="1762">
        <v>82</v>
      </c>
      <c r="E13645" s="1103">
        <f t="shared" ref="E13645:E13708" si="213">D13645*(100%-$E$8)</f>
        <v>45.1</v>
      </c>
    </row>
    <row r="13646" spans="1:5" ht="15.6">
      <c r="A13646" s="3246" t="s">
        <v>22586</v>
      </c>
      <c r="B13646" s="1763" t="s">
        <v>22587</v>
      </c>
      <c r="C13646" s="1763" t="s">
        <v>22647</v>
      </c>
      <c r="D13646" s="1764">
        <v>82</v>
      </c>
      <c r="E13646" s="1104">
        <f t="shared" si="213"/>
        <v>45.1</v>
      </c>
    </row>
    <row r="13647" spans="1:5" ht="15.6">
      <c r="A13647" s="3245" t="s">
        <v>22578</v>
      </c>
      <c r="B13647" s="1761" t="s">
        <v>22579</v>
      </c>
      <c r="C13647" s="1761" t="s">
        <v>22647</v>
      </c>
      <c r="D13647" s="1762">
        <v>85</v>
      </c>
      <c r="E13647" s="1103">
        <f t="shared" si="213"/>
        <v>46.750000000000007</v>
      </c>
    </row>
    <row r="13648" spans="1:5" ht="15.6">
      <c r="A13648" s="3246" t="s">
        <v>12304</v>
      </c>
      <c r="B13648" s="1763" t="s">
        <v>12305</v>
      </c>
      <c r="C13648" s="1763" t="s">
        <v>22647</v>
      </c>
      <c r="D13648" s="1764">
        <v>91</v>
      </c>
      <c r="E13648" s="1104">
        <f t="shared" si="213"/>
        <v>50.050000000000004</v>
      </c>
    </row>
    <row r="13649" spans="1:5" ht="15.6">
      <c r="A13649" s="3245" t="s">
        <v>26019</v>
      </c>
      <c r="B13649" s="1761" t="s">
        <v>26020</v>
      </c>
      <c r="C13649" s="1761" t="s">
        <v>22647</v>
      </c>
      <c r="D13649" s="1762">
        <v>94</v>
      </c>
      <c r="E13649" s="1103">
        <f t="shared" si="213"/>
        <v>51.7</v>
      </c>
    </row>
    <row r="13650" spans="1:5" ht="15.6">
      <c r="A13650" s="3246" t="s">
        <v>32505</v>
      </c>
      <c r="B13650" s="1763" t="s">
        <v>32506</v>
      </c>
      <c r="C13650" s="1763" t="s">
        <v>22647</v>
      </c>
      <c r="D13650" s="1764">
        <v>100</v>
      </c>
      <c r="E13650" s="1104">
        <f t="shared" si="213"/>
        <v>55.000000000000007</v>
      </c>
    </row>
    <row r="13651" spans="1:5" ht="15.6">
      <c r="A13651" s="3245" t="s">
        <v>22592</v>
      </c>
      <c r="B13651" s="1761" t="s">
        <v>22593</v>
      </c>
      <c r="C13651" s="1761" t="s">
        <v>22647</v>
      </c>
      <c r="D13651" s="1762">
        <v>104</v>
      </c>
      <c r="E13651" s="1103">
        <f t="shared" si="213"/>
        <v>57.2</v>
      </c>
    </row>
    <row r="13652" spans="1:5" ht="15.6">
      <c r="A13652" s="3246" t="s">
        <v>22584</v>
      </c>
      <c r="B13652" s="1763" t="s">
        <v>22585</v>
      </c>
      <c r="C13652" s="1763" t="s">
        <v>22647</v>
      </c>
      <c r="D13652" s="1764">
        <v>105</v>
      </c>
      <c r="E13652" s="1104">
        <f t="shared" si="213"/>
        <v>57.750000000000007</v>
      </c>
    </row>
    <row r="13653" spans="1:5" ht="15.6">
      <c r="A13653" s="3245" t="s">
        <v>27672</v>
      </c>
      <c r="B13653" s="1761" t="s">
        <v>27673</v>
      </c>
      <c r="C13653" s="1761" t="s">
        <v>22647</v>
      </c>
      <c r="D13653" s="1762">
        <v>107</v>
      </c>
      <c r="E13653" s="1103">
        <f t="shared" si="213"/>
        <v>58.85</v>
      </c>
    </row>
    <row r="13654" spans="1:5" ht="15.6">
      <c r="A13654" s="3246" t="s">
        <v>27674</v>
      </c>
      <c r="B13654" s="1763" t="s">
        <v>27675</v>
      </c>
      <c r="C13654" s="1763" t="s">
        <v>22647</v>
      </c>
      <c r="D13654" s="1764">
        <v>113</v>
      </c>
      <c r="E13654" s="1104">
        <f t="shared" si="213"/>
        <v>62.150000000000006</v>
      </c>
    </row>
    <row r="13655" spans="1:5" ht="15.6">
      <c r="A13655" s="3245" t="s">
        <v>27676</v>
      </c>
      <c r="B13655" s="1761" t="s">
        <v>27677</v>
      </c>
      <c r="C13655" s="1761" t="s">
        <v>22647</v>
      </c>
      <c r="D13655" s="1762">
        <v>124</v>
      </c>
      <c r="E13655" s="1103">
        <f t="shared" si="213"/>
        <v>68.2</v>
      </c>
    </row>
    <row r="13656" spans="1:5" ht="15.6">
      <c r="A13656" s="3246" t="s">
        <v>12327</v>
      </c>
      <c r="B13656" s="1763" t="s">
        <v>12328</v>
      </c>
      <c r="C13656" s="1763" t="s">
        <v>22647</v>
      </c>
      <c r="D13656" s="1764">
        <v>126</v>
      </c>
      <c r="E13656" s="1104">
        <f t="shared" si="213"/>
        <v>69.300000000000011</v>
      </c>
    </row>
    <row r="13657" spans="1:5" ht="15.6">
      <c r="A13657" s="3245" t="s">
        <v>27678</v>
      </c>
      <c r="B13657" s="1761" t="s">
        <v>27679</v>
      </c>
      <c r="C13657" s="1761" t="s">
        <v>22647</v>
      </c>
      <c r="D13657" s="1762">
        <v>126</v>
      </c>
      <c r="E13657" s="1103">
        <f t="shared" si="213"/>
        <v>69.300000000000011</v>
      </c>
    </row>
    <row r="13658" spans="1:5" ht="15.6">
      <c r="A13658" s="3246" t="s">
        <v>27826</v>
      </c>
      <c r="B13658" s="1763" t="s">
        <v>27827</v>
      </c>
      <c r="C13658" s="1763" t="s">
        <v>22647</v>
      </c>
      <c r="D13658" s="1764">
        <v>130</v>
      </c>
      <c r="E13658" s="1104">
        <f t="shared" si="213"/>
        <v>71.5</v>
      </c>
    </row>
    <row r="13659" spans="1:5" ht="15.6">
      <c r="A13659" s="3245" t="s">
        <v>27680</v>
      </c>
      <c r="B13659" s="1761" t="s">
        <v>27681</v>
      </c>
      <c r="C13659" s="1761" t="s">
        <v>22647</v>
      </c>
      <c r="D13659" s="1762">
        <v>135</v>
      </c>
      <c r="E13659" s="1103">
        <f t="shared" si="213"/>
        <v>74.25</v>
      </c>
    </row>
    <row r="13660" spans="1:5" ht="15.6">
      <c r="A13660" s="3246" t="s">
        <v>27682</v>
      </c>
      <c r="B13660" s="1763" t="s">
        <v>27683</v>
      </c>
      <c r="C13660" s="1763" t="s">
        <v>22647</v>
      </c>
      <c r="D13660" s="1764">
        <v>140</v>
      </c>
      <c r="E13660" s="1104">
        <f t="shared" si="213"/>
        <v>77</v>
      </c>
    </row>
    <row r="13661" spans="1:5" ht="15.6">
      <c r="A13661" s="3245" t="s">
        <v>27684</v>
      </c>
      <c r="B13661" s="1761" t="s">
        <v>27685</v>
      </c>
      <c r="C13661" s="1761" t="s">
        <v>22647</v>
      </c>
      <c r="D13661" s="1762">
        <v>142</v>
      </c>
      <c r="E13661" s="1103">
        <f t="shared" si="213"/>
        <v>78.100000000000009</v>
      </c>
    </row>
    <row r="13662" spans="1:5" ht="15.6">
      <c r="A13662" s="3246" t="s">
        <v>27686</v>
      </c>
      <c r="B13662" s="1763" t="s">
        <v>27687</v>
      </c>
      <c r="C13662" s="1763" t="s">
        <v>22647</v>
      </c>
      <c r="D13662" s="1764">
        <v>146</v>
      </c>
      <c r="E13662" s="1104">
        <f t="shared" si="213"/>
        <v>80.300000000000011</v>
      </c>
    </row>
    <row r="13663" spans="1:5" ht="15.6">
      <c r="A13663" s="3245" t="s">
        <v>27688</v>
      </c>
      <c r="B13663" s="1761" t="s">
        <v>27689</v>
      </c>
      <c r="C13663" s="1761" t="s">
        <v>22647</v>
      </c>
      <c r="D13663" s="1762">
        <v>146</v>
      </c>
      <c r="E13663" s="1103">
        <f t="shared" si="213"/>
        <v>80.300000000000011</v>
      </c>
    </row>
    <row r="13664" spans="1:5" ht="15.6">
      <c r="A13664" s="3246" t="s">
        <v>22530</v>
      </c>
      <c r="B13664" s="1763" t="s">
        <v>22531</v>
      </c>
      <c r="C13664" s="1763" t="s">
        <v>22647</v>
      </c>
      <c r="D13664" s="1764">
        <v>147</v>
      </c>
      <c r="E13664" s="1104">
        <f t="shared" si="213"/>
        <v>80.850000000000009</v>
      </c>
    </row>
    <row r="13665" spans="1:5" ht="15.6">
      <c r="A13665" s="3245" t="s">
        <v>22588</v>
      </c>
      <c r="B13665" s="1761" t="s">
        <v>22589</v>
      </c>
      <c r="C13665" s="1761" t="s">
        <v>22647</v>
      </c>
      <c r="D13665" s="1762">
        <v>153</v>
      </c>
      <c r="E13665" s="1103">
        <f t="shared" si="213"/>
        <v>84.15</v>
      </c>
    </row>
    <row r="13666" spans="1:5" ht="15.6">
      <c r="A13666" s="3246" t="s">
        <v>12337</v>
      </c>
      <c r="B13666" s="1763" t="s">
        <v>12338</v>
      </c>
      <c r="C13666" s="1763" t="s">
        <v>22647</v>
      </c>
      <c r="D13666" s="1764">
        <v>153</v>
      </c>
      <c r="E13666" s="1104">
        <f t="shared" si="213"/>
        <v>84.15</v>
      </c>
    </row>
    <row r="13667" spans="1:5" ht="15.6">
      <c r="A13667" s="3245" t="s">
        <v>27690</v>
      </c>
      <c r="B13667" s="1761" t="s">
        <v>27691</v>
      </c>
      <c r="C13667" s="1761" t="s">
        <v>22647</v>
      </c>
      <c r="D13667" s="1762">
        <v>161</v>
      </c>
      <c r="E13667" s="1103">
        <f t="shared" si="213"/>
        <v>88.550000000000011</v>
      </c>
    </row>
    <row r="13668" spans="1:5" ht="15.6">
      <c r="A13668" s="3246" t="s">
        <v>27692</v>
      </c>
      <c r="B13668" s="1763" t="s">
        <v>27693</v>
      </c>
      <c r="C13668" s="1763" t="s">
        <v>22647</v>
      </c>
      <c r="D13668" s="1764">
        <v>165</v>
      </c>
      <c r="E13668" s="1104">
        <f t="shared" si="213"/>
        <v>90.750000000000014</v>
      </c>
    </row>
    <row r="13669" spans="1:5" ht="15.6">
      <c r="A13669" s="3245" t="s">
        <v>27694</v>
      </c>
      <c r="B13669" s="1761" t="s">
        <v>27695</v>
      </c>
      <c r="C13669" s="1761" t="s">
        <v>22647</v>
      </c>
      <c r="D13669" s="1762">
        <v>166</v>
      </c>
      <c r="E13669" s="1103">
        <f t="shared" si="213"/>
        <v>91.300000000000011</v>
      </c>
    </row>
    <row r="13670" spans="1:5" ht="15.6">
      <c r="A13670" s="3246" t="s">
        <v>12329</v>
      </c>
      <c r="B13670" s="1763" t="s">
        <v>12330</v>
      </c>
      <c r="C13670" s="1763" t="s">
        <v>22647</v>
      </c>
      <c r="D13670" s="1764">
        <v>174</v>
      </c>
      <c r="E13670" s="1104">
        <f t="shared" si="213"/>
        <v>95.7</v>
      </c>
    </row>
    <row r="13671" spans="1:5" ht="15.6">
      <c r="A13671" s="3245" t="s">
        <v>12306</v>
      </c>
      <c r="B13671" s="1761" t="s">
        <v>12307</v>
      </c>
      <c r="C13671" s="1761" t="s">
        <v>22647</v>
      </c>
      <c r="D13671" s="1762">
        <v>180</v>
      </c>
      <c r="E13671" s="1103">
        <f t="shared" si="213"/>
        <v>99.000000000000014</v>
      </c>
    </row>
    <row r="13672" spans="1:5" ht="15.6">
      <c r="A13672" s="3246" t="s">
        <v>12339</v>
      </c>
      <c r="B13672" s="1763" t="s">
        <v>12340</v>
      </c>
      <c r="C13672" s="1763" t="s">
        <v>22647</v>
      </c>
      <c r="D13672" s="1764">
        <v>183</v>
      </c>
      <c r="E13672" s="1104">
        <f t="shared" si="213"/>
        <v>100.65</v>
      </c>
    </row>
    <row r="13673" spans="1:5" ht="15.6">
      <c r="A13673" s="3245" t="s">
        <v>12331</v>
      </c>
      <c r="B13673" s="1761" t="s">
        <v>12332</v>
      </c>
      <c r="C13673" s="1761" t="s">
        <v>22647</v>
      </c>
      <c r="D13673" s="1762">
        <v>206</v>
      </c>
      <c r="E13673" s="1103">
        <f t="shared" si="213"/>
        <v>113.30000000000001</v>
      </c>
    </row>
    <row r="13674" spans="1:5" ht="15.6">
      <c r="A13674" s="3246" t="s">
        <v>27696</v>
      </c>
      <c r="B13674" s="1763" t="s">
        <v>27697</v>
      </c>
      <c r="C13674" s="1763" t="s">
        <v>22647</v>
      </c>
      <c r="D13674" s="1764">
        <v>207</v>
      </c>
      <c r="E13674" s="1104">
        <f t="shared" si="213"/>
        <v>113.85000000000001</v>
      </c>
    </row>
    <row r="13675" spans="1:5" ht="15.6">
      <c r="A13675" s="3245" t="s">
        <v>27698</v>
      </c>
      <c r="B13675" s="1761" t="s">
        <v>27699</v>
      </c>
      <c r="C13675" s="1761" t="s">
        <v>22647</v>
      </c>
      <c r="D13675" s="1762">
        <v>212</v>
      </c>
      <c r="E13675" s="1103">
        <f t="shared" si="213"/>
        <v>116.60000000000001</v>
      </c>
    </row>
    <row r="13676" spans="1:5" ht="15.6">
      <c r="A13676" s="3246" t="s">
        <v>27700</v>
      </c>
      <c r="B13676" s="1763" t="s">
        <v>27701</v>
      </c>
      <c r="C13676" s="1763" t="s">
        <v>22647</v>
      </c>
      <c r="D13676" s="1764">
        <v>213</v>
      </c>
      <c r="E13676" s="1104">
        <f t="shared" si="213"/>
        <v>117.15</v>
      </c>
    </row>
    <row r="13677" spans="1:5" ht="15.6">
      <c r="A13677" s="3245" t="s">
        <v>27702</v>
      </c>
      <c r="B13677" s="1761" t="s">
        <v>27703</v>
      </c>
      <c r="C13677" s="1761" t="s">
        <v>22647</v>
      </c>
      <c r="D13677" s="1762">
        <v>280</v>
      </c>
      <c r="E13677" s="1103">
        <f t="shared" si="213"/>
        <v>154</v>
      </c>
    </row>
    <row r="13678" spans="1:5" ht="15.6">
      <c r="A13678" s="3246" t="s">
        <v>12333</v>
      </c>
      <c r="B13678" s="1763" t="s">
        <v>12334</v>
      </c>
      <c r="C13678" s="1763" t="s">
        <v>22647</v>
      </c>
      <c r="D13678" s="1764">
        <v>286</v>
      </c>
      <c r="E13678" s="1104">
        <f t="shared" si="213"/>
        <v>157.30000000000001</v>
      </c>
    </row>
    <row r="13679" spans="1:5" ht="15.6">
      <c r="A13679" s="3245" t="s">
        <v>12335</v>
      </c>
      <c r="B13679" s="1761" t="s">
        <v>12336</v>
      </c>
      <c r="C13679" s="1761" t="s">
        <v>22647</v>
      </c>
      <c r="D13679" s="1762">
        <v>289</v>
      </c>
      <c r="E13679" s="1103">
        <f t="shared" si="213"/>
        <v>158.95000000000002</v>
      </c>
    </row>
    <row r="13680" spans="1:5" ht="15.6">
      <c r="A13680" s="3246" t="s">
        <v>27706</v>
      </c>
      <c r="B13680" s="1763" t="s">
        <v>27707</v>
      </c>
      <c r="C13680" s="1763" t="s">
        <v>22647</v>
      </c>
      <c r="D13680" s="1764">
        <v>314</v>
      </c>
      <c r="E13680" s="1104">
        <f t="shared" si="213"/>
        <v>172.70000000000002</v>
      </c>
    </row>
    <row r="13681" spans="1:5" ht="15.6">
      <c r="A13681" s="3245" t="s">
        <v>27710</v>
      </c>
      <c r="B13681" s="1761" t="s">
        <v>27711</v>
      </c>
      <c r="C13681" s="1761" t="s">
        <v>22647</v>
      </c>
      <c r="D13681" s="1762">
        <v>339</v>
      </c>
      <c r="E13681" s="1103">
        <f t="shared" si="213"/>
        <v>186.45000000000002</v>
      </c>
    </row>
    <row r="13682" spans="1:5" ht="15.6">
      <c r="A13682" s="3246" t="s">
        <v>27712</v>
      </c>
      <c r="B13682" s="1763" t="s">
        <v>27713</v>
      </c>
      <c r="C13682" s="1763" t="s">
        <v>22647</v>
      </c>
      <c r="D13682" s="1764">
        <v>342</v>
      </c>
      <c r="E13682" s="1104">
        <f t="shared" si="213"/>
        <v>188.10000000000002</v>
      </c>
    </row>
    <row r="13683" spans="1:5" ht="15.6">
      <c r="A13683" s="3245" t="s">
        <v>27714</v>
      </c>
      <c r="B13683" s="1761" t="s">
        <v>27715</v>
      </c>
      <c r="C13683" s="1761" t="s">
        <v>22647</v>
      </c>
      <c r="D13683" s="1762">
        <v>350</v>
      </c>
      <c r="E13683" s="1103">
        <f t="shared" si="213"/>
        <v>192.50000000000003</v>
      </c>
    </row>
    <row r="13684" spans="1:5" ht="15.6">
      <c r="A13684" s="3246" t="s">
        <v>27720</v>
      </c>
      <c r="B13684" s="1763" t="s">
        <v>27721</v>
      </c>
      <c r="C13684" s="1763" t="s">
        <v>22647</v>
      </c>
      <c r="D13684" s="1764">
        <v>431</v>
      </c>
      <c r="E13684" s="1104">
        <f t="shared" si="213"/>
        <v>237.05</v>
      </c>
    </row>
    <row r="13685" spans="1:5" ht="15.6">
      <c r="A13685" s="3245" t="s">
        <v>27828</v>
      </c>
      <c r="B13685" s="1761" t="s">
        <v>27829</v>
      </c>
      <c r="C13685" s="1761" t="s">
        <v>22647</v>
      </c>
      <c r="D13685" s="1762">
        <v>448</v>
      </c>
      <c r="E13685" s="1103">
        <f t="shared" si="213"/>
        <v>246.40000000000003</v>
      </c>
    </row>
    <row r="13686" spans="1:5" ht="15.6">
      <c r="A13686" s="3246" t="s">
        <v>27722</v>
      </c>
      <c r="B13686" s="1763" t="s">
        <v>27723</v>
      </c>
      <c r="C13686" s="1763" t="s">
        <v>22647</v>
      </c>
      <c r="D13686" s="1764">
        <v>518</v>
      </c>
      <c r="E13686" s="1104">
        <f t="shared" si="213"/>
        <v>284.90000000000003</v>
      </c>
    </row>
    <row r="13687" spans="1:5" ht="15.6">
      <c r="A13687" s="3245" t="s">
        <v>27724</v>
      </c>
      <c r="B13687" s="1761" t="s">
        <v>27725</v>
      </c>
      <c r="C13687" s="1761" t="s">
        <v>22647</v>
      </c>
      <c r="D13687" s="1762">
        <v>586</v>
      </c>
      <c r="E13687" s="1103">
        <f t="shared" si="213"/>
        <v>322.3</v>
      </c>
    </row>
    <row r="13688" spans="1:5" ht="15.6">
      <c r="A13688" s="3246" t="s">
        <v>27726</v>
      </c>
      <c r="B13688" s="1763" t="s">
        <v>27727</v>
      </c>
      <c r="C13688" s="1763" t="s">
        <v>22647</v>
      </c>
      <c r="D13688" s="1764">
        <v>611</v>
      </c>
      <c r="E13688" s="1104">
        <f t="shared" si="213"/>
        <v>336.05</v>
      </c>
    </row>
    <row r="13689" spans="1:5" ht="15.6">
      <c r="A13689" s="3245" t="s">
        <v>27728</v>
      </c>
      <c r="B13689" s="1761" t="s">
        <v>27729</v>
      </c>
      <c r="C13689" s="1761" t="s">
        <v>22647</v>
      </c>
      <c r="D13689" s="1762">
        <v>757</v>
      </c>
      <c r="E13689" s="1103">
        <f t="shared" si="213"/>
        <v>416.35</v>
      </c>
    </row>
    <row r="13690" spans="1:5" ht="15.6">
      <c r="A13690" s="3246" t="s">
        <v>22594</v>
      </c>
      <c r="B13690" s="1763" t="s">
        <v>22595</v>
      </c>
      <c r="C13690" s="1763" t="s">
        <v>22647</v>
      </c>
      <c r="D13690" s="1764">
        <v>892</v>
      </c>
      <c r="E13690" s="1104">
        <f t="shared" si="213"/>
        <v>490.6</v>
      </c>
    </row>
    <row r="13691" spans="1:5" ht="15.6">
      <c r="A13691" s="3245" t="s">
        <v>27730</v>
      </c>
      <c r="B13691" s="1761" t="s">
        <v>27731</v>
      </c>
      <c r="C13691" s="1761" t="s">
        <v>22647</v>
      </c>
      <c r="D13691" s="1762">
        <v>1427</v>
      </c>
      <c r="E13691" s="1103">
        <f t="shared" si="213"/>
        <v>784.85</v>
      </c>
    </row>
    <row r="13692" spans="1:5" ht="15.6">
      <c r="A13692" s="3246" t="s">
        <v>12467</v>
      </c>
      <c r="B13692" s="1763" t="s">
        <v>12468</v>
      </c>
      <c r="C13692" s="1763" t="s">
        <v>22647</v>
      </c>
      <c r="D13692" s="1764">
        <v>2534</v>
      </c>
      <c r="E13692" s="1104">
        <f t="shared" si="213"/>
        <v>1393.7</v>
      </c>
    </row>
    <row r="13693" spans="1:5" ht="15.6">
      <c r="A13693" s="3245" t="s">
        <v>12483</v>
      </c>
      <c r="B13693" s="1761" t="s">
        <v>12484</v>
      </c>
      <c r="C13693" s="1761" t="s">
        <v>22647</v>
      </c>
      <c r="D13693" s="1762">
        <v>2538</v>
      </c>
      <c r="E13693" s="1103">
        <f t="shared" si="213"/>
        <v>1395.9</v>
      </c>
    </row>
    <row r="13694" spans="1:5" ht="15.6">
      <c r="A13694" s="3246" t="s">
        <v>12491</v>
      </c>
      <c r="B13694" s="1763" t="s">
        <v>12492</v>
      </c>
      <c r="C13694" s="1763" t="s">
        <v>22647</v>
      </c>
      <c r="D13694" s="1764">
        <v>2538</v>
      </c>
      <c r="E13694" s="1104">
        <f t="shared" si="213"/>
        <v>1395.9</v>
      </c>
    </row>
    <row r="13695" spans="1:5" ht="15.6">
      <c r="A13695" s="3245" t="s">
        <v>12475</v>
      </c>
      <c r="B13695" s="1761" t="s">
        <v>12476</v>
      </c>
      <c r="C13695" s="1761" t="s">
        <v>22647</v>
      </c>
      <c r="D13695" s="1762">
        <v>2551</v>
      </c>
      <c r="E13695" s="1103">
        <f t="shared" si="213"/>
        <v>1403.0500000000002</v>
      </c>
    </row>
    <row r="13696" spans="1:5" ht="15.6">
      <c r="A13696" s="3246" t="s">
        <v>12469</v>
      </c>
      <c r="B13696" s="1763" t="s">
        <v>12470</v>
      </c>
      <c r="C13696" s="1763" t="s">
        <v>22647</v>
      </c>
      <c r="D13696" s="1764">
        <v>3388</v>
      </c>
      <c r="E13696" s="1104">
        <f t="shared" si="213"/>
        <v>1863.4</v>
      </c>
    </row>
    <row r="13697" spans="1:5" ht="15.6">
      <c r="A13697" s="3245" t="s">
        <v>12477</v>
      </c>
      <c r="B13697" s="1761" t="s">
        <v>12478</v>
      </c>
      <c r="C13697" s="1761" t="s">
        <v>22647</v>
      </c>
      <c r="D13697" s="1762">
        <v>3388</v>
      </c>
      <c r="E13697" s="1103">
        <f t="shared" si="213"/>
        <v>1863.4</v>
      </c>
    </row>
    <row r="13698" spans="1:5" ht="15.6">
      <c r="A13698" s="3246" t="s">
        <v>12493</v>
      </c>
      <c r="B13698" s="1763" t="s">
        <v>12494</v>
      </c>
      <c r="C13698" s="1763" t="s">
        <v>22647</v>
      </c>
      <c r="D13698" s="1764">
        <v>3560</v>
      </c>
      <c r="E13698" s="1104">
        <f t="shared" si="213"/>
        <v>1958.0000000000002</v>
      </c>
    </row>
    <row r="13699" spans="1:5" ht="15.6">
      <c r="A13699" s="3245" t="s">
        <v>12485</v>
      </c>
      <c r="B13699" s="1761" t="s">
        <v>12486</v>
      </c>
      <c r="C13699" s="1761" t="s">
        <v>22647</v>
      </c>
      <c r="D13699" s="1762">
        <v>3564</v>
      </c>
      <c r="E13699" s="1103">
        <f t="shared" si="213"/>
        <v>1960.2</v>
      </c>
    </row>
    <row r="13700" spans="1:5" ht="15.6">
      <c r="A13700" s="3246" t="s">
        <v>12471</v>
      </c>
      <c r="B13700" s="1763" t="s">
        <v>12472</v>
      </c>
      <c r="C13700" s="1763" t="s">
        <v>22647</v>
      </c>
      <c r="D13700" s="1764">
        <v>3991</v>
      </c>
      <c r="E13700" s="1104">
        <f t="shared" si="213"/>
        <v>2195.0500000000002</v>
      </c>
    </row>
    <row r="13701" spans="1:5" ht="15.6">
      <c r="A13701" s="3245" t="s">
        <v>12479</v>
      </c>
      <c r="B13701" s="1761" t="s">
        <v>12480</v>
      </c>
      <c r="C13701" s="1761" t="s">
        <v>22647</v>
      </c>
      <c r="D13701" s="1762">
        <v>3991</v>
      </c>
      <c r="E13701" s="1103">
        <f t="shared" si="213"/>
        <v>2195.0500000000002</v>
      </c>
    </row>
    <row r="13702" spans="1:5" ht="15.6">
      <c r="A13702" s="3246" t="s">
        <v>12487</v>
      </c>
      <c r="B13702" s="1763" t="s">
        <v>12488</v>
      </c>
      <c r="C13702" s="1763" t="s">
        <v>22647</v>
      </c>
      <c r="D13702" s="1764">
        <v>4322</v>
      </c>
      <c r="E13702" s="1104">
        <f t="shared" si="213"/>
        <v>2377.1000000000004</v>
      </c>
    </row>
    <row r="13703" spans="1:5" ht="15.6">
      <c r="A13703" s="3245" t="s">
        <v>12495</v>
      </c>
      <c r="B13703" s="1761" t="s">
        <v>12496</v>
      </c>
      <c r="C13703" s="1761" t="s">
        <v>22647</v>
      </c>
      <c r="D13703" s="1762">
        <v>4331</v>
      </c>
      <c r="E13703" s="1103">
        <f t="shared" si="213"/>
        <v>2382.0500000000002</v>
      </c>
    </row>
    <row r="13704" spans="1:5" ht="15.6">
      <c r="A13704" s="3246" t="s">
        <v>12473</v>
      </c>
      <c r="B13704" s="1763" t="s">
        <v>12474</v>
      </c>
      <c r="C13704" s="1763" t="s">
        <v>22647</v>
      </c>
      <c r="D13704" s="1764">
        <v>5361</v>
      </c>
      <c r="E13704" s="1104">
        <f t="shared" si="213"/>
        <v>2948.55</v>
      </c>
    </row>
    <row r="13705" spans="1:5" ht="15.6">
      <c r="A13705" s="3245" t="s">
        <v>12481</v>
      </c>
      <c r="B13705" s="1761" t="s">
        <v>12482</v>
      </c>
      <c r="C13705" s="1761" t="s">
        <v>22647</v>
      </c>
      <c r="D13705" s="1762">
        <v>5369</v>
      </c>
      <c r="E13705" s="1103">
        <f t="shared" si="213"/>
        <v>2952.9500000000003</v>
      </c>
    </row>
    <row r="13706" spans="1:5" ht="15.6">
      <c r="A13706" s="3246" t="s">
        <v>12497</v>
      </c>
      <c r="B13706" s="1763" t="s">
        <v>12498</v>
      </c>
      <c r="C13706" s="1763" t="s">
        <v>22647</v>
      </c>
      <c r="D13706" s="1764">
        <v>5981</v>
      </c>
      <c r="E13706" s="1104">
        <f t="shared" si="213"/>
        <v>3289.55</v>
      </c>
    </row>
    <row r="13707" spans="1:5" ht="15.6">
      <c r="A13707" s="3245" t="s">
        <v>12489</v>
      </c>
      <c r="B13707" s="1761" t="s">
        <v>12490</v>
      </c>
      <c r="C13707" s="1761" t="s">
        <v>22647</v>
      </c>
      <c r="D13707" s="1762">
        <v>5993</v>
      </c>
      <c r="E13707" s="1103">
        <f t="shared" si="213"/>
        <v>3296.15</v>
      </c>
    </row>
    <row r="13708" spans="1:5" ht="15.6">
      <c r="A13708" s="3246" t="s">
        <v>12499</v>
      </c>
      <c r="B13708" s="1763" t="s">
        <v>12500</v>
      </c>
      <c r="C13708" s="1763" t="s">
        <v>22647</v>
      </c>
      <c r="D13708" s="1764">
        <v>1604</v>
      </c>
      <c r="E13708" s="1104">
        <f t="shared" si="213"/>
        <v>882.2</v>
      </c>
    </row>
    <row r="13709" spans="1:5" ht="15.6">
      <c r="A13709" s="3245" t="s">
        <v>12501</v>
      </c>
      <c r="B13709" s="1761" t="s">
        <v>12502</v>
      </c>
      <c r="C13709" s="1761" t="s">
        <v>22647</v>
      </c>
      <c r="D13709" s="1762">
        <v>1642</v>
      </c>
      <c r="E13709" s="1103">
        <f t="shared" ref="E13709:E13772" si="214">D13709*(100%-$E$8)</f>
        <v>903.1</v>
      </c>
    </row>
    <row r="13710" spans="1:5" ht="15.6">
      <c r="A13710" s="3246" t="s">
        <v>12503</v>
      </c>
      <c r="B13710" s="1763" t="s">
        <v>12504</v>
      </c>
      <c r="C13710" s="1763" t="s">
        <v>22647</v>
      </c>
      <c r="D13710" s="1764">
        <v>2115</v>
      </c>
      <c r="E13710" s="1104">
        <f t="shared" si="214"/>
        <v>1163.25</v>
      </c>
    </row>
    <row r="13711" spans="1:5" ht="15.6">
      <c r="A13711" s="3245" t="s">
        <v>12505</v>
      </c>
      <c r="B13711" s="1761" t="s">
        <v>12506</v>
      </c>
      <c r="C13711" s="1761" t="s">
        <v>22647</v>
      </c>
      <c r="D13711" s="1762">
        <v>2236</v>
      </c>
      <c r="E13711" s="1103">
        <f t="shared" si="214"/>
        <v>1229.8000000000002</v>
      </c>
    </row>
    <row r="13712" spans="1:5" ht="15.6">
      <c r="A13712" s="3246" t="s">
        <v>12345</v>
      </c>
      <c r="B13712" s="1763" t="s">
        <v>12346</v>
      </c>
      <c r="C13712" s="1763" t="s">
        <v>22647</v>
      </c>
      <c r="D13712" s="1764">
        <v>142</v>
      </c>
      <c r="E13712" s="1104">
        <f t="shared" si="214"/>
        <v>78.100000000000009</v>
      </c>
    </row>
    <row r="13713" spans="1:5" ht="15.6">
      <c r="A13713" s="3245" t="s">
        <v>12341</v>
      </c>
      <c r="B13713" s="1761" t="s">
        <v>12342</v>
      </c>
      <c r="C13713" s="1761" t="s">
        <v>22647</v>
      </c>
      <c r="D13713" s="1762">
        <v>145</v>
      </c>
      <c r="E13713" s="1103">
        <f t="shared" si="214"/>
        <v>79.75</v>
      </c>
    </row>
    <row r="13714" spans="1:5" ht="15.6">
      <c r="A13714" s="3246" t="s">
        <v>12343</v>
      </c>
      <c r="B13714" s="1763" t="s">
        <v>12344</v>
      </c>
      <c r="C13714" s="1763" t="s">
        <v>22647</v>
      </c>
      <c r="D13714" s="1764">
        <v>145</v>
      </c>
      <c r="E13714" s="1104">
        <f t="shared" si="214"/>
        <v>79.75</v>
      </c>
    </row>
    <row r="13715" spans="1:5" ht="15.6">
      <c r="A13715" s="3245" t="s">
        <v>12363</v>
      </c>
      <c r="B13715" s="1761" t="s">
        <v>12364</v>
      </c>
      <c r="C13715" s="1761" t="s">
        <v>22647</v>
      </c>
      <c r="D13715" s="1762">
        <v>290</v>
      </c>
      <c r="E13715" s="1103">
        <f t="shared" si="214"/>
        <v>159.5</v>
      </c>
    </row>
    <row r="13716" spans="1:5" ht="15.6">
      <c r="A13716" s="3246" t="s">
        <v>12357</v>
      </c>
      <c r="B13716" s="1763" t="s">
        <v>12358</v>
      </c>
      <c r="C13716" s="1763" t="s">
        <v>22647</v>
      </c>
      <c r="D13716" s="1764">
        <v>329</v>
      </c>
      <c r="E13716" s="1104">
        <f t="shared" si="214"/>
        <v>180.95000000000002</v>
      </c>
    </row>
    <row r="13717" spans="1:5" ht="15.6">
      <c r="A13717" s="3245" t="s">
        <v>12353</v>
      </c>
      <c r="B13717" s="1761" t="s">
        <v>12354</v>
      </c>
      <c r="C13717" s="1761" t="s">
        <v>22647</v>
      </c>
      <c r="D13717" s="1762">
        <v>336</v>
      </c>
      <c r="E13717" s="1103">
        <f t="shared" si="214"/>
        <v>184.8</v>
      </c>
    </row>
    <row r="13718" spans="1:5" ht="15.6">
      <c r="A13718" s="3246" t="s">
        <v>12507</v>
      </c>
      <c r="B13718" s="1763" t="s">
        <v>12508</v>
      </c>
      <c r="C13718" s="1763" t="s">
        <v>22647</v>
      </c>
      <c r="D13718" s="1764">
        <v>1072</v>
      </c>
      <c r="E13718" s="1104">
        <f t="shared" si="214"/>
        <v>589.6</v>
      </c>
    </row>
    <row r="13719" spans="1:5" ht="15.6">
      <c r="A13719" s="3245" t="s">
        <v>12509</v>
      </c>
      <c r="B13719" s="1761" t="s">
        <v>12510</v>
      </c>
      <c r="C13719" s="1761" t="s">
        <v>22647</v>
      </c>
      <c r="D13719" s="1762">
        <v>1223</v>
      </c>
      <c r="E13719" s="1103">
        <f t="shared" si="214"/>
        <v>672.65000000000009</v>
      </c>
    </row>
    <row r="13720" spans="1:5" ht="15.6">
      <c r="A13720" s="3246" t="s">
        <v>12511</v>
      </c>
      <c r="B13720" s="1763" t="s">
        <v>12512</v>
      </c>
      <c r="C13720" s="1763" t="s">
        <v>22647</v>
      </c>
      <c r="D13720" s="1764">
        <v>1340</v>
      </c>
      <c r="E13720" s="1104">
        <f t="shared" si="214"/>
        <v>737.00000000000011</v>
      </c>
    </row>
    <row r="13721" spans="1:5" ht="15.6">
      <c r="A13721" s="3245" t="s">
        <v>12515</v>
      </c>
      <c r="B13721" s="1761" t="s">
        <v>12516</v>
      </c>
      <c r="C13721" s="1761" t="s">
        <v>22647</v>
      </c>
      <c r="D13721" s="1762">
        <v>1370</v>
      </c>
      <c r="E13721" s="1103">
        <f t="shared" si="214"/>
        <v>753.50000000000011</v>
      </c>
    </row>
    <row r="13722" spans="1:5" ht="15.6">
      <c r="A13722" s="3246" t="s">
        <v>12517</v>
      </c>
      <c r="B13722" s="1763" t="s">
        <v>12518</v>
      </c>
      <c r="C13722" s="1763" t="s">
        <v>22647</v>
      </c>
      <c r="D13722" s="1764">
        <v>1591</v>
      </c>
      <c r="E13722" s="1104">
        <f t="shared" si="214"/>
        <v>875.05000000000007</v>
      </c>
    </row>
    <row r="13723" spans="1:5" ht="15.6">
      <c r="A13723" s="3245" t="s">
        <v>12513</v>
      </c>
      <c r="B13723" s="1761" t="s">
        <v>12514</v>
      </c>
      <c r="C13723" s="1761" t="s">
        <v>22647</v>
      </c>
      <c r="D13723" s="1762">
        <v>1650</v>
      </c>
      <c r="E13723" s="1103">
        <f t="shared" si="214"/>
        <v>907.50000000000011</v>
      </c>
    </row>
    <row r="13724" spans="1:5" ht="15.6">
      <c r="A13724" s="3246" t="s">
        <v>12519</v>
      </c>
      <c r="B13724" s="1763" t="s">
        <v>12520</v>
      </c>
      <c r="C13724" s="1763" t="s">
        <v>22647</v>
      </c>
      <c r="D13724" s="1764">
        <v>1826</v>
      </c>
      <c r="E13724" s="1104">
        <f t="shared" si="214"/>
        <v>1004.3000000000001</v>
      </c>
    </row>
    <row r="13725" spans="1:5" ht="15.6">
      <c r="A13725" s="3245" t="s">
        <v>12521</v>
      </c>
      <c r="B13725" s="1761" t="s">
        <v>12522</v>
      </c>
      <c r="C13725" s="1761" t="s">
        <v>22647</v>
      </c>
      <c r="D13725" s="1762">
        <v>2396</v>
      </c>
      <c r="E13725" s="1103">
        <f t="shared" si="214"/>
        <v>1317.8000000000002</v>
      </c>
    </row>
    <row r="13726" spans="1:5" ht="15.6">
      <c r="A13726" s="3246" t="s">
        <v>12523</v>
      </c>
      <c r="B13726" s="1763" t="s">
        <v>12524</v>
      </c>
      <c r="C13726" s="1763" t="s">
        <v>22647</v>
      </c>
      <c r="D13726" s="1764">
        <v>4536</v>
      </c>
      <c r="E13726" s="1104">
        <f t="shared" si="214"/>
        <v>2494.8000000000002</v>
      </c>
    </row>
    <row r="13727" spans="1:5" ht="15.6">
      <c r="A13727" s="3245" t="s">
        <v>12531</v>
      </c>
      <c r="B13727" s="1761" t="s">
        <v>12532</v>
      </c>
      <c r="C13727" s="1761" t="s">
        <v>22647</v>
      </c>
      <c r="D13727" s="1762">
        <v>5076</v>
      </c>
      <c r="E13727" s="1103">
        <f t="shared" si="214"/>
        <v>2791.8</v>
      </c>
    </row>
    <row r="13728" spans="1:5" ht="15.6">
      <c r="A13728" s="3246" t="s">
        <v>12525</v>
      </c>
      <c r="B13728" s="1763" t="s">
        <v>12526</v>
      </c>
      <c r="C13728" s="1763" t="s">
        <v>22647</v>
      </c>
      <c r="D13728" s="1764">
        <v>5914</v>
      </c>
      <c r="E13728" s="1104">
        <f t="shared" si="214"/>
        <v>3252.7000000000003</v>
      </c>
    </row>
    <row r="13729" spans="1:5" ht="15.6">
      <c r="A13729" s="3245" t="s">
        <v>12533</v>
      </c>
      <c r="B13729" s="1761" t="s">
        <v>12534</v>
      </c>
      <c r="C13729" s="1761" t="s">
        <v>22647</v>
      </c>
      <c r="D13729" s="1762">
        <v>6839</v>
      </c>
      <c r="E13729" s="1103">
        <f t="shared" si="214"/>
        <v>3761.4500000000003</v>
      </c>
    </row>
    <row r="13730" spans="1:5" ht="15.6">
      <c r="A13730" s="3246" t="s">
        <v>12527</v>
      </c>
      <c r="B13730" s="1763" t="s">
        <v>12528</v>
      </c>
      <c r="C13730" s="1763" t="s">
        <v>22647</v>
      </c>
      <c r="D13730" s="1764">
        <v>8602</v>
      </c>
      <c r="E13730" s="1104">
        <f t="shared" si="214"/>
        <v>4731.1000000000004</v>
      </c>
    </row>
    <row r="13731" spans="1:5" ht="15.6">
      <c r="A13731" s="3245" t="s">
        <v>12535</v>
      </c>
      <c r="B13731" s="1761" t="s">
        <v>12536</v>
      </c>
      <c r="C13731" s="1761" t="s">
        <v>22647</v>
      </c>
      <c r="D13731" s="1762">
        <v>10127</v>
      </c>
      <c r="E13731" s="1103">
        <f t="shared" si="214"/>
        <v>5569.85</v>
      </c>
    </row>
    <row r="13732" spans="1:5" ht="15.6">
      <c r="A13732" s="3246" t="s">
        <v>12529</v>
      </c>
      <c r="B13732" s="1763" t="s">
        <v>12530</v>
      </c>
      <c r="C13732" s="1763" t="s">
        <v>22647</v>
      </c>
      <c r="D13732" s="1764">
        <v>13951</v>
      </c>
      <c r="E13732" s="1104">
        <f t="shared" si="214"/>
        <v>7673.05</v>
      </c>
    </row>
    <row r="13733" spans="1:5" ht="15.6">
      <c r="A13733" s="3245" t="s">
        <v>12537</v>
      </c>
      <c r="B13733" s="1761" t="s">
        <v>12538</v>
      </c>
      <c r="C13733" s="1761" t="s">
        <v>22647</v>
      </c>
      <c r="D13733" s="1762">
        <v>16225</v>
      </c>
      <c r="E13733" s="1103">
        <f t="shared" si="214"/>
        <v>8923.75</v>
      </c>
    </row>
    <row r="13734" spans="1:5" ht="15.6">
      <c r="A13734" s="3246" t="s">
        <v>23840</v>
      </c>
      <c r="B13734" s="1763" t="s">
        <v>23841</v>
      </c>
      <c r="C13734" s="1763" t="s">
        <v>22647</v>
      </c>
      <c r="D13734" s="1764">
        <v>1584</v>
      </c>
      <c r="E13734" s="1104">
        <f t="shared" si="214"/>
        <v>871.2</v>
      </c>
    </row>
    <row r="13735" spans="1:5" ht="15.6">
      <c r="A13735" s="3245" t="s">
        <v>23842</v>
      </c>
      <c r="B13735" s="1761" t="s">
        <v>23843</v>
      </c>
      <c r="C13735" s="1761" t="s">
        <v>22647</v>
      </c>
      <c r="D13735" s="1762">
        <v>2003</v>
      </c>
      <c r="E13735" s="1103">
        <f t="shared" si="214"/>
        <v>1101.6500000000001</v>
      </c>
    </row>
    <row r="13736" spans="1:5" ht="15.6">
      <c r="A13736" s="3246" t="s">
        <v>23844</v>
      </c>
      <c r="B13736" s="1763" t="s">
        <v>23845</v>
      </c>
      <c r="C13736" s="1763" t="s">
        <v>22647</v>
      </c>
      <c r="D13736" s="1764">
        <v>2166</v>
      </c>
      <c r="E13736" s="1104">
        <f t="shared" si="214"/>
        <v>1191.3000000000002</v>
      </c>
    </row>
    <row r="13737" spans="1:5" ht="15.6">
      <c r="A13737" s="3245" t="s">
        <v>23846</v>
      </c>
      <c r="B13737" s="1761" t="s">
        <v>23847</v>
      </c>
      <c r="C13737" s="1761" t="s">
        <v>22647</v>
      </c>
      <c r="D13737" s="1762">
        <v>2702</v>
      </c>
      <c r="E13737" s="1103">
        <f t="shared" si="214"/>
        <v>1486.1000000000001</v>
      </c>
    </row>
    <row r="13738" spans="1:5" ht="15.6">
      <c r="A13738" s="3246" t="s">
        <v>12539</v>
      </c>
      <c r="B13738" s="1763" t="s">
        <v>12540</v>
      </c>
      <c r="C13738" s="1763" t="s">
        <v>22648</v>
      </c>
      <c r="D13738" s="1764">
        <v>2003</v>
      </c>
      <c r="E13738" s="1104">
        <f t="shared" si="214"/>
        <v>1101.6500000000001</v>
      </c>
    </row>
    <row r="13739" spans="1:5" ht="15.6">
      <c r="A13739" s="3245" t="s">
        <v>23848</v>
      </c>
      <c r="B13739" s="1761" t="s">
        <v>23849</v>
      </c>
      <c r="C13739" s="1761" t="s">
        <v>22648</v>
      </c>
      <c r="D13739" s="1762">
        <v>2190</v>
      </c>
      <c r="E13739" s="1103">
        <f t="shared" si="214"/>
        <v>1204.5</v>
      </c>
    </row>
    <row r="13740" spans="1:5" ht="15.6">
      <c r="A13740" s="3246" t="s">
        <v>23850</v>
      </c>
      <c r="B13740" s="1763" t="s">
        <v>23851</v>
      </c>
      <c r="C13740" s="1763" t="s">
        <v>22648</v>
      </c>
      <c r="D13740" s="1764">
        <v>2565</v>
      </c>
      <c r="E13740" s="1104">
        <f t="shared" si="214"/>
        <v>1410.7500000000002</v>
      </c>
    </row>
    <row r="13741" spans="1:5" ht="15.6">
      <c r="A13741" s="3245" t="s">
        <v>23852</v>
      </c>
      <c r="B13741" s="1761" t="s">
        <v>23853</v>
      </c>
      <c r="C13741" s="1761" t="s">
        <v>22648</v>
      </c>
      <c r="D13741" s="1762">
        <v>3517</v>
      </c>
      <c r="E13741" s="1103">
        <f t="shared" si="214"/>
        <v>1934.3500000000001</v>
      </c>
    </row>
    <row r="13742" spans="1:5" ht="15.6">
      <c r="A13742" s="3246" t="s">
        <v>32553</v>
      </c>
      <c r="B13742" s="1763" t="s">
        <v>32554</v>
      </c>
      <c r="C13742" s="1763" t="s">
        <v>24837</v>
      </c>
      <c r="D13742" s="1764">
        <v>7478</v>
      </c>
      <c r="E13742" s="1104">
        <f t="shared" si="214"/>
        <v>4112.9000000000005</v>
      </c>
    </row>
    <row r="13743" spans="1:5" ht="15.6">
      <c r="A13743" s="3245" t="s">
        <v>24835</v>
      </c>
      <c r="B13743" s="1761" t="s">
        <v>24836</v>
      </c>
      <c r="C13743" s="1761" t="s">
        <v>24837</v>
      </c>
      <c r="D13743" s="1762">
        <v>10716</v>
      </c>
      <c r="E13743" s="1103">
        <f t="shared" si="214"/>
        <v>5893.8</v>
      </c>
    </row>
    <row r="13744" spans="1:5" ht="15.6">
      <c r="A13744" s="3246" t="s">
        <v>24838</v>
      </c>
      <c r="B13744" s="1763" t="s">
        <v>24839</v>
      </c>
      <c r="C13744" s="1763" t="s">
        <v>24837</v>
      </c>
      <c r="D13744" s="1764">
        <v>10716</v>
      </c>
      <c r="E13744" s="1104">
        <f t="shared" si="214"/>
        <v>5893.8</v>
      </c>
    </row>
    <row r="13745" spans="1:5" ht="15.6">
      <c r="A13745" s="3245" t="s">
        <v>34037</v>
      </c>
      <c r="B13745" s="1761" t="s">
        <v>34038</v>
      </c>
      <c r="C13745" s="1761" t="s">
        <v>24837</v>
      </c>
      <c r="D13745" s="1762">
        <v>4044</v>
      </c>
      <c r="E13745" s="1103">
        <f t="shared" si="214"/>
        <v>2224.2000000000003</v>
      </c>
    </row>
    <row r="13746" spans="1:5" ht="15.6">
      <c r="A13746" s="3246" t="s">
        <v>34039</v>
      </c>
      <c r="B13746" s="1763" t="s">
        <v>34040</v>
      </c>
      <c r="C13746" s="1763" t="s">
        <v>24837</v>
      </c>
      <c r="D13746" s="1764">
        <v>4134</v>
      </c>
      <c r="E13746" s="1104">
        <f t="shared" si="214"/>
        <v>2273.7000000000003</v>
      </c>
    </row>
    <row r="13747" spans="1:5" ht="15.6">
      <c r="A13747" s="3245" t="s">
        <v>34041</v>
      </c>
      <c r="B13747" s="1761" t="s">
        <v>34042</v>
      </c>
      <c r="C13747" s="1761" t="s">
        <v>24837</v>
      </c>
      <c r="D13747" s="1762">
        <v>4167</v>
      </c>
      <c r="E13747" s="1103">
        <f t="shared" si="214"/>
        <v>2291.8500000000004</v>
      </c>
    </row>
    <row r="13748" spans="1:5" ht="15.6">
      <c r="A13748" s="3246" t="s">
        <v>34043</v>
      </c>
      <c r="B13748" s="1763" t="s">
        <v>34044</v>
      </c>
      <c r="C13748" s="1763" t="s">
        <v>24837</v>
      </c>
      <c r="D13748" s="1764">
        <v>4214</v>
      </c>
      <c r="E13748" s="1104">
        <f t="shared" si="214"/>
        <v>2317.7000000000003</v>
      </c>
    </row>
    <row r="13749" spans="1:5" ht="15.6">
      <c r="A13749" s="3245" t="s">
        <v>34045</v>
      </c>
      <c r="B13749" s="1761" t="s">
        <v>34046</v>
      </c>
      <c r="C13749" s="1761" t="s">
        <v>24837</v>
      </c>
      <c r="D13749" s="1762">
        <v>4258</v>
      </c>
      <c r="E13749" s="1103">
        <f t="shared" si="214"/>
        <v>2341.9</v>
      </c>
    </row>
    <row r="13750" spans="1:5" ht="15.6">
      <c r="A13750" s="3246" t="s">
        <v>34047</v>
      </c>
      <c r="B13750" s="1763" t="s">
        <v>34048</v>
      </c>
      <c r="C13750" s="1763" t="s">
        <v>24837</v>
      </c>
      <c r="D13750" s="1764">
        <v>4314</v>
      </c>
      <c r="E13750" s="1104">
        <f t="shared" si="214"/>
        <v>2372.7000000000003</v>
      </c>
    </row>
    <row r="13751" spans="1:5" ht="15.6">
      <c r="A13751" s="3245" t="s">
        <v>34049</v>
      </c>
      <c r="B13751" s="1761" t="s">
        <v>34050</v>
      </c>
      <c r="C13751" s="1761" t="s">
        <v>24837</v>
      </c>
      <c r="D13751" s="1762">
        <v>4428</v>
      </c>
      <c r="E13751" s="1103">
        <f t="shared" si="214"/>
        <v>2435.4</v>
      </c>
    </row>
    <row r="13752" spans="1:5" ht="15.6">
      <c r="A13752" s="3246" t="s">
        <v>34051</v>
      </c>
      <c r="B13752" s="1763" t="s">
        <v>34052</v>
      </c>
      <c r="C13752" s="1763" t="s">
        <v>24837</v>
      </c>
      <c r="D13752" s="1764">
        <v>4469</v>
      </c>
      <c r="E13752" s="1104">
        <f t="shared" si="214"/>
        <v>2457.9500000000003</v>
      </c>
    </row>
    <row r="13753" spans="1:5" ht="15.6">
      <c r="A13753" s="3245" t="s">
        <v>34053</v>
      </c>
      <c r="B13753" s="1761" t="s">
        <v>34054</v>
      </c>
      <c r="C13753" s="1761" t="s">
        <v>24837</v>
      </c>
      <c r="D13753" s="1762">
        <v>4519</v>
      </c>
      <c r="E13753" s="1103">
        <f t="shared" si="214"/>
        <v>2485.4500000000003</v>
      </c>
    </row>
    <row r="13754" spans="1:5" ht="15.6">
      <c r="A13754" s="3246" t="s">
        <v>34055</v>
      </c>
      <c r="B13754" s="1763" t="s">
        <v>34056</v>
      </c>
      <c r="C13754" s="1763" t="s">
        <v>24837</v>
      </c>
      <c r="D13754" s="1764">
        <v>4552</v>
      </c>
      <c r="E13754" s="1104">
        <f t="shared" si="214"/>
        <v>2503.6000000000004</v>
      </c>
    </row>
    <row r="13755" spans="1:5" ht="15.6">
      <c r="A13755" s="3245" t="s">
        <v>34057</v>
      </c>
      <c r="B13755" s="1761" t="s">
        <v>34058</v>
      </c>
      <c r="C13755" s="1761" t="s">
        <v>24837</v>
      </c>
      <c r="D13755" s="1762">
        <v>4552</v>
      </c>
      <c r="E13755" s="1103">
        <f t="shared" si="214"/>
        <v>2503.6000000000004</v>
      </c>
    </row>
    <row r="13756" spans="1:5" ht="15.6">
      <c r="A13756" s="3246" t="s">
        <v>34059</v>
      </c>
      <c r="B13756" s="1763" t="s">
        <v>34060</v>
      </c>
      <c r="C13756" s="1763" t="s">
        <v>24837</v>
      </c>
      <c r="D13756" s="1764">
        <v>4594</v>
      </c>
      <c r="E13756" s="1104">
        <f t="shared" si="214"/>
        <v>2526.7000000000003</v>
      </c>
    </row>
    <row r="13757" spans="1:5" ht="15.6">
      <c r="A13757" s="3245" t="s">
        <v>34061</v>
      </c>
      <c r="B13757" s="1761" t="s">
        <v>34062</v>
      </c>
      <c r="C13757" s="1761" t="s">
        <v>24837</v>
      </c>
      <c r="D13757" s="1762">
        <v>4599</v>
      </c>
      <c r="E13757" s="1103">
        <f t="shared" si="214"/>
        <v>2529.4500000000003</v>
      </c>
    </row>
    <row r="13758" spans="1:5" ht="15.6">
      <c r="A13758" s="3246" t="s">
        <v>34063</v>
      </c>
      <c r="B13758" s="1763" t="s">
        <v>34064</v>
      </c>
      <c r="C13758" s="1763" t="s">
        <v>24837</v>
      </c>
      <c r="D13758" s="1764">
        <v>4640</v>
      </c>
      <c r="E13758" s="1104">
        <f t="shared" si="214"/>
        <v>2552</v>
      </c>
    </row>
    <row r="13759" spans="1:5" ht="15.6">
      <c r="A13759" s="3245" t="s">
        <v>34065</v>
      </c>
      <c r="B13759" s="1761" t="s">
        <v>34066</v>
      </c>
      <c r="C13759" s="1761" t="s">
        <v>24837</v>
      </c>
      <c r="D13759" s="1762">
        <v>4642</v>
      </c>
      <c r="E13759" s="1103">
        <f t="shared" si="214"/>
        <v>2553.1000000000004</v>
      </c>
    </row>
    <row r="13760" spans="1:5" ht="15.6">
      <c r="A13760" s="3246" t="s">
        <v>34067</v>
      </c>
      <c r="B13760" s="1763" t="s">
        <v>34068</v>
      </c>
      <c r="C13760" s="1763" t="s">
        <v>24837</v>
      </c>
      <c r="D13760" s="1764">
        <v>4682</v>
      </c>
      <c r="E13760" s="1104">
        <f t="shared" si="214"/>
        <v>2575.1000000000004</v>
      </c>
    </row>
    <row r="13761" spans="1:5" ht="15.6">
      <c r="A13761" s="3245" t="s">
        <v>34069</v>
      </c>
      <c r="B13761" s="1761" t="s">
        <v>34070</v>
      </c>
      <c r="C13761" s="1761" t="s">
        <v>24837</v>
      </c>
      <c r="D13761" s="1762">
        <v>4698</v>
      </c>
      <c r="E13761" s="1103">
        <f t="shared" si="214"/>
        <v>2583.9</v>
      </c>
    </row>
    <row r="13762" spans="1:5" ht="15.6">
      <c r="A13762" s="3246" t="s">
        <v>34071</v>
      </c>
      <c r="B13762" s="1763" t="s">
        <v>34072</v>
      </c>
      <c r="C13762" s="1763" t="s">
        <v>24837</v>
      </c>
      <c r="D13762" s="1764">
        <v>4732</v>
      </c>
      <c r="E13762" s="1104">
        <f t="shared" si="214"/>
        <v>2602.6000000000004</v>
      </c>
    </row>
    <row r="13763" spans="1:5" ht="15.6">
      <c r="A13763" s="3245" t="s">
        <v>34073</v>
      </c>
      <c r="B13763" s="1761" t="s">
        <v>34074</v>
      </c>
      <c r="C13763" s="1761" t="s">
        <v>24837</v>
      </c>
      <c r="D13763" s="1762">
        <v>4873</v>
      </c>
      <c r="E13763" s="1103">
        <f t="shared" si="214"/>
        <v>2680.15</v>
      </c>
    </row>
    <row r="13764" spans="1:5" ht="15.6">
      <c r="A13764" s="3246" t="s">
        <v>34075</v>
      </c>
      <c r="B13764" s="1763" t="s">
        <v>34076</v>
      </c>
      <c r="C13764" s="1763" t="s">
        <v>24837</v>
      </c>
      <c r="D13764" s="1764">
        <v>4981</v>
      </c>
      <c r="E13764" s="1104">
        <f t="shared" si="214"/>
        <v>2739.55</v>
      </c>
    </row>
    <row r="13765" spans="1:5" ht="15.6">
      <c r="A13765" s="3245" t="s">
        <v>34077</v>
      </c>
      <c r="B13765" s="1761" t="s">
        <v>34078</v>
      </c>
      <c r="C13765" s="1761" t="s">
        <v>24837</v>
      </c>
      <c r="D13765" s="1762">
        <v>5075</v>
      </c>
      <c r="E13765" s="1103">
        <f t="shared" si="214"/>
        <v>2791.25</v>
      </c>
    </row>
    <row r="13766" spans="1:5" ht="15.6">
      <c r="A13766" s="3246" t="s">
        <v>34079</v>
      </c>
      <c r="B13766" s="1763" t="s">
        <v>34080</v>
      </c>
      <c r="C13766" s="1763" t="s">
        <v>24837</v>
      </c>
      <c r="D13766" s="1764">
        <v>5158</v>
      </c>
      <c r="E13766" s="1104">
        <f t="shared" si="214"/>
        <v>2836.9</v>
      </c>
    </row>
    <row r="13767" spans="1:5" ht="15.6">
      <c r="A13767" s="3245" t="s">
        <v>34081</v>
      </c>
      <c r="B13767" s="1761" t="s">
        <v>34082</v>
      </c>
      <c r="C13767" s="1761" t="s">
        <v>24837</v>
      </c>
      <c r="D13767" s="1762">
        <v>5200</v>
      </c>
      <c r="E13767" s="1103">
        <f t="shared" si="214"/>
        <v>2860.0000000000005</v>
      </c>
    </row>
    <row r="13768" spans="1:5" ht="15.6">
      <c r="A13768" s="3246" t="s">
        <v>34083</v>
      </c>
      <c r="B13768" s="1763" t="s">
        <v>34084</v>
      </c>
      <c r="C13768" s="1763" t="s">
        <v>24837</v>
      </c>
      <c r="D13768" s="1764">
        <v>5246</v>
      </c>
      <c r="E13768" s="1104">
        <f t="shared" si="214"/>
        <v>2885.3</v>
      </c>
    </row>
    <row r="13769" spans="1:5" ht="15.6">
      <c r="A13769" s="3245" t="s">
        <v>34085</v>
      </c>
      <c r="B13769" s="1761" t="s">
        <v>34086</v>
      </c>
      <c r="C13769" s="1761" t="s">
        <v>24837</v>
      </c>
      <c r="D13769" s="1762">
        <v>5258</v>
      </c>
      <c r="E13769" s="1103">
        <f t="shared" si="214"/>
        <v>2891.9</v>
      </c>
    </row>
    <row r="13770" spans="1:5" ht="15.6">
      <c r="A13770" s="3246" t="s">
        <v>34087</v>
      </c>
      <c r="B13770" s="1763" t="s">
        <v>34088</v>
      </c>
      <c r="C13770" s="1763" t="s">
        <v>24837</v>
      </c>
      <c r="D13770" s="1764">
        <v>5288</v>
      </c>
      <c r="E13770" s="1104">
        <f t="shared" si="214"/>
        <v>2908.4</v>
      </c>
    </row>
    <row r="13771" spans="1:5" ht="15.6">
      <c r="A13771" s="3245" t="s">
        <v>34089</v>
      </c>
      <c r="B13771" s="1761" t="s">
        <v>34090</v>
      </c>
      <c r="C13771" s="1761" t="s">
        <v>24837</v>
      </c>
      <c r="D13771" s="1762">
        <v>5289</v>
      </c>
      <c r="E13771" s="1103">
        <f t="shared" si="214"/>
        <v>2908.9500000000003</v>
      </c>
    </row>
    <row r="13772" spans="1:5" ht="15.6">
      <c r="A13772" s="3246" t="s">
        <v>34091</v>
      </c>
      <c r="B13772" s="1763" t="s">
        <v>34092</v>
      </c>
      <c r="C13772" s="1763" t="s">
        <v>24837</v>
      </c>
      <c r="D13772" s="1764">
        <v>5309</v>
      </c>
      <c r="E13772" s="1104">
        <f t="shared" si="214"/>
        <v>2919.9500000000003</v>
      </c>
    </row>
    <row r="13773" spans="1:5" ht="15.6">
      <c r="A13773" s="3245" t="s">
        <v>34093</v>
      </c>
      <c r="B13773" s="1761" t="s">
        <v>34094</v>
      </c>
      <c r="C13773" s="1761" t="s">
        <v>24837</v>
      </c>
      <c r="D13773" s="1762">
        <v>5338</v>
      </c>
      <c r="E13773" s="1103">
        <f t="shared" ref="E13773:E13836" si="215">D13773*(100%-$E$8)</f>
        <v>2935.9</v>
      </c>
    </row>
    <row r="13774" spans="1:5" ht="15.6">
      <c r="A13774" s="3246" t="s">
        <v>34095</v>
      </c>
      <c r="B13774" s="1763" t="s">
        <v>34096</v>
      </c>
      <c r="C13774" s="1763" t="s">
        <v>24837</v>
      </c>
      <c r="D13774" s="1764">
        <v>5366</v>
      </c>
      <c r="E13774" s="1104">
        <f t="shared" si="215"/>
        <v>2951.3</v>
      </c>
    </row>
    <row r="13775" spans="1:5" ht="15.6">
      <c r="A13775" s="3245" t="s">
        <v>34097</v>
      </c>
      <c r="B13775" s="1761" t="s">
        <v>34098</v>
      </c>
      <c r="C13775" s="1761" t="s">
        <v>24837</v>
      </c>
      <c r="D13775" s="1762">
        <v>5372</v>
      </c>
      <c r="E13775" s="1103">
        <f t="shared" si="215"/>
        <v>2954.6000000000004</v>
      </c>
    </row>
    <row r="13776" spans="1:5" ht="15.6">
      <c r="A13776" s="3246" t="s">
        <v>34099</v>
      </c>
      <c r="B13776" s="1763" t="s">
        <v>34100</v>
      </c>
      <c r="C13776" s="1763" t="s">
        <v>24837</v>
      </c>
      <c r="D13776" s="1764">
        <v>5382</v>
      </c>
      <c r="E13776" s="1104">
        <f t="shared" si="215"/>
        <v>2960.1000000000004</v>
      </c>
    </row>
    <row r="13777" spans="1:5" ht="15.6">
      <c r="A13777" s="3245" t="s">
        <v>34101</v>
      </c>
      <c r="B13777" s="1761" t="s">
        <v>34102</v>
      </c>
      <c r="C13777" s="1761" t="s">
        <v>24837</v>
      </c>
      <c r="D13777" s="1762">
        <v>5401</v>
      </c>
      <c r="E13777" s="1103">
        <f t="shared" si="215"/>
        <v>2970.55</v>
      </c>
    </row>
    <row r="13778" spans="1:5" ht="15.6">
      <c r="A13778" s="3246" t="s">
        <v>34103</v>
      </c>
      <c r="B13778" s="1763" t="s">
        <v>34104</v>
      </c>
      <c r="C13778" s="1763" t="s">
        <v>24837</v>
      </c>
      <c r="D13778" s="1764">
        <v>5408</v>
      </c>
      <c r="E13778" s="1104">
        <f t="shared" si="215"/>
        <v>2974.4</v>
      </c>
    </row>
    <row r="13779" spans="1:5" ht="15.6">
      <c r="A13779" s="3245" t="s">
        <v>34105</v>
      </c>
      <c r="B13779" s="1761" t="s">
        <v>34106</v>
      </c>
      <c r="C13779" s="1761" t="s">
        <v>24837</v>
      </c>
      <c r="D13779" s="1762">
        <v>5447</v>
      </c>
      <c r="E13779" s="1103">
        <f t="shared" si="215"/>
        <v>2995.8500000000004</v>
      </c>
    </row>
    <row r="13780" spans="1:5" ht="15.6">
      <c r="A13780" s="3246" t="s">
        <v>34107</v>
      </c>
      <c r="B13780" s="1763" t="s">
        <v>34108</v>
      </c>
      <c r="C13780" s="1763" t="s">
        <v>24837</v>
      </c>
      <c r="D13780" s="1764">
        <v>5487</v>
      </c>
      <c r="E13780" s="1104">
        <f t="shared" si="215"/>
        <v>3017.8500000000004</v>
      </c>
    </row>
    <row r="13781" spans="1:5" ht="15.6">
      <c r="A13781" s="3245" t="s">
        <v>34109</v>
      </c>
      <c r="B13781" s="1761" t="s">
        <v>34110</v>
      </c>
      <c r="C13781" s="1761" t="s">
        <v>24837</v>
      </c>
      <c r="D13781" s="1762">
        <v>5540</v>
      </c>
      <c r="E13781" s="1103">
        <f t="shared" si="215"/>
        <v>3047.0000000000005</v>
      </c>
    </row>
    <row r="13782" spans="1:5" ht="15.6">
      <c r="A13782" s="3246" t="s">
        <v>34111</v>
      </c>
      <c r="B13782" s="1763" t="s">
        <v>34112</v>
      </c>
      <c r="C13782" s="1763" t="s">
        <v>24837</v>
      </c>
      <c r="D13782" s="1764">
        <v>5578</v>
      </c>
      <c r="E13782" s="1104">
        <f t="shared" si="215"/>
        <v>3067.9</v>
      </c>
    </row>
    <row r="13783" spans="1:5" ht="15.6">
      <c r="A13783" s="3245" t="s">
        <v>34113</v>
      </c>
      <c r="B13783" s="1761" t="s">
        <v>34114</v>
      </c>
      <c r="C13783" s="1761" t="s">
        <v>24837</v>
      </c>
      <c r="D13783" s="1762">
        <v>5587</v>
      </c>
      <c r="E13783" s="1103">
        <f t="shared" si="215"/>
        <v>3072.8500000000004</v>
      </c>
    </row>
    <row r="13784" spans="1:5" ht="15.6">
      <c r="A13784" s="3246" t="s">
        <v>34115</v>
      </c>
      <c r="B13784" s="1763" t="s">
        <v>34116</v>
      </c>
      <c r="C13784" s="1763" t="s">
        <v>24837</v>
      </c>
      <c r="D13784" s="1764">
        <v>5915</v>
      </c>
      <c r="E13784" s="1104">
        <f t="shared" si="215"/>
        <v>3253.2500000000005</v>
      </c>
    </row>
    <row r="13785" spans="1:5" ht="15.6">
      <c r="A13785" s="3245" t="s">
        <v>34117</v>
      </c>
      <c r="B13785" s="1761" t="s">
        <v>34118</v>
      </c>
      <c r="C13785" s="1761" t="s">
        <v>24837</v>
      </c>
      <c r="D13785" s="1762">
        <v>5957</v>
      </c>
      <c r="E13785" s="1103">
        <f t="shared" si="215"/>
        <v>3276.3500000000004</v>
      </c>
    </row>
    <row r="13786" spans="1:5" ht="15.6">
      <c r="A13786" s="3246" t="s">
        <v>34119</v>
      </c>
      <c r="B13786" s="1763" t="s">
        <v>34120</v>
      </c>
      <c r="C13786" s="1763" t="s">
        <v>24837</v>
      </c>
      <c r="D13786" s="1764">
        <v>6006</v>
      </c>
      <c r="E13786" s="1104">
        <f t="shared" si="215"/>
        <v>3303.3</v>
      </c>
    </row>
    <row r="13787" spans="1:5" ht="15.6">
      <c r="A13787" s="3245" t="s">
        <v>34121</v>
      </c>
      <c r="B13787" s="1761" t="s">
        <v>34122</v>
      </c>
      <c r="C13787" s="1761" t="s">
        <v>24837</v>
      </c>
      <c r="D13787" s="1762">
        <v>6039</v>
      </c>
      <c r="E13787" s="1103">
        <f t="shared" si="215"/>
        <v>3321.4500000000003</v>
      </c>
    </row>
    <row r="13788" spans="1:5" ht="15.6">
      <c r="A13788" s="3246" t="s">
        <v>34123</v>
      </c>
      <c r="B13788" s="1763" t="s">
        <v>34124</v>
      </c>
      <c r="C13788" s="1763" t="s">
        <v>24837</v>
      </c>
      <c r="D13788" s="1764">
        <v>6049</v>
      </c>
      <c r="E13788" s="1104">
        <f t="shared" si="215"/>
        <v>3326.9500000000003</v>
      </c>
    </row>
    <row r="13789" spans="1:5" ht="15.6">
      <c r="A13789" s="3245" t="s">
        <v>34125</v>
      </c>
      <c r="B13789" s="1761" t="s">
        <v>34126</v>
      </c>
      <c r="C13789" s="1761" t="s">
        <v>24837</v>
      </c>
      <c r="D13789" s="1762">
        <v>6075</v>
      </c>
      <c r="E13789" s="1103">
        <f t="shared" si="215"/>
        <v>3341.2500000000005</v>
      </c>
    </row>
    <row r="13790" spans="1:5" ht="15.6">
      <c r="A13790" s="3246" t="s">
        <v>34127</v>
      </c>
      <c r="B13790" s="1763" t="s">
        <v>34128</v>
      </c>
      <c r="C13790" s="1763" t="s">
        <v>24837</v>
      </c>
      <c r="D13790" s="1764">
        <v>6115</v>
      </c>
      <c r="E13790" s="1104">
        <f t="shared" si="215"/>
        <v>3363.2500000000005</v>
      </c>
    </row>
    <row r="13791" spans="1:5" ht="15.6">
      <c r="A13791" s="3245" t="s">
        <v>34129</v>
      </c>
      <c r="B13791" s="1761" t="s">
        <v>34130</v>
      </c>
      <c r="C13791" s="1761" t="s">
        <v>24837</v>
      </c>
      <c r="D13791" s="1762">
        <v>6154</v>
      </c>
      <c r="E13791" s="1103">
        <f t="shared" si="215"/>
        <v>3384.7000000000003</v>
      </c>
    </row>
    <row r="13792" spans="1:5" ht="15.6">
      <c r="A13792" s="3246" t="s">
        <v>34131</v>
      </c>
      <c r="B13792" s="1763" t="s">
        <v>34132</v>
      </c>
      <c r="C13792" s="1763" t="s">
        <v>24837</v>
      </c>
      <c r="D13792" s="1764">
        <v>6159</v>
      </c>
      <c r="E13792" s="1104">
        <f t="shared" si="215"/>
        <v>3387.4500000000003</v>
      </c>
    </row>
    <row r="13793" spans="1:5" ht="15.6">
      <c r="A13793" s="3245" t="s">
        <v>34133</v>
      </c>
      <c r="B13793" s="1761" t="s">
        <v>34134</v>
      </c>
      <c r="C13793" s="1761" t="s">
        <v>24837</v>
      </c>
      <c r="D13793" s="1762">
        <v>6207</v>
      </c>
      <c r="E13793" s="1103">
        <f t="shared" si="215"/>
        <v>3413.8500000000004</v>
      </c>
    </row>
    <row r="13794" spans="1:5" ht="15.6">
      <c r="A13794" s="3246" t="s">
        <v>34135</v>
      </c>
      <c r="B13794" s="1763" t="s">
        <v>34136</v>
      </c>
      <c r="C13794" s="1763" t="s">
        <v>24837</v>
      </c>
      <c r="D13794" s="1764">
        <v>6246</v>
      </c>
      <c r="E13794" s="1104">
        <f t="shared" si="215"/>
        <v>3435.3</v>
      </c>
    </row>
    <row r="13795" spans="1:5" ht="15.6">
      <c r="A13795" s="3245" t="s">
        <v>34137</v>
      </c>
      <c r="B13795" s="1761" t="s">
        <v>34138</v>
      </c>
      <c r="C13795" s="1761" t="s">
        <v>24837</v>
      </c>
      <c r="D13795" s="1762">
        <v>6254</v>
      </c>
      <c r="E13795" s="1103">
        <f t="shared" si="215"/>
        <v>3439.7000000000003</v>
      </c>
    </row>
    <row r="13796" spans="1:5" ht="15.6">
      <c r="A13796" s="3246" t="s">
        <v>34139</v>
      </c>
      <c r="B13796" s="1763" t="s">
        <v>34140</v>
      </c>
      <c r="C13796" s="1763" t="s">
        <v>24837</v>
      </c>
      <c r="D13796" s="1764">
        <v>6268</v>
      </c>
      <c r="E13796" s="1104">
        <f t="shared" si="215"/>
        <v>3447.4</v>
      </c>
    </row>
    <row r="13797" spans="1:5" ht="15.6">
      <c r="A13797" s="3245" t="s">
        <v>34141</v>
      </c>
      <c r="B13797" s="1761" t="s">
        <v>34142</v>
      </c>
      <c r="C13797" s="1761" t="s">
        <v>24837</v>
      </c>
      <c r="D13797" s="1762">
        <v>6826</v>
      </c>
      <c r="E13797" s="1103">
        <f t="shared" si="215"/>
        <v>3754.3</v>
      </c>
    </row>
    <row r="13798" spans="1:5" ht="15.6">
      <c r="A13798" s="3246" t="s">
        <v>34143</v>
      </c>
      <c r="B13798" s="1763" t="s">
        <v>34144</v>
      </c>
      <c r="C13798" s="1763" t="s">
        <v>24837</v>
      </c>
      <c r="D13798" s="1764">
        <v>6935</v>
      </c>
      <c r="E13798" s="1104">
        <f t="shared" si="215"/>
        <v>3814.2500000000005</v>
      </c>
    </row>
    <row r="13799" spans="1:5" ht="15.6">
      <c r="A13799" s="3245" t="s">
        <v>34145</v>
      </c>
      <c r="B13799" s="1761" t="s">
        <v>34146</v>
      </c>
      <c r="C13799" s="1761" t="s">
        <v>24837</v>
      </c>
      <c r="D13799" s="1762">
        <v>3470</v>
      </c>
      <c r="E13799" s="1103">
        <f t="shared" si="215"/>
        <v>1908.5000000000002</v>
      </c>
    </row>
    <row r="13800" spans="1:5" ht="15.6">
      <c r="A13800" s="3246" t="s">
        <v>34147</v>
      </c>
      <c r="B13800" s="1763" t="s">
        <v>34148</v>
      </c>
      <c r="C13800" s="1763" t="s">
        <v>24837</v>
      </c>
      <c r="D13800" s="1764">
        <v>3580</v>
      </c>
      <c r="E13800" s="1104">
        <f t="shared" si="215"/>
        <v>1969.0000000000002</v>
      </c>
    </row>
    <row r="13801" spans="1:5" ht="15.6">
      <c r="A13801" s="3245" t="s">
        <v>34149</v>
      </c>
      <c r="B13801" s="1761" t="s">
        <v>34150</v>
      </c>
      <c r="C13801" s="1761" t="s">
        <v>24837</v>
      </c>
      <c r="D13801" s="1762">
        <v>3585</v>
      </c>
      <c r="E13801" s="1103">
        <f t="shared" si="215"/>
        <v>1971.7500000000002</v>
      </c>
    </row>
    <row r="13802" spans="1:5" ht="15.6">
      <c r="A13802" s="3246" t="s">
        <v>34151</v>
      </c>
      <c r="B13802" s="1763" t="s">
        <v>34152</v>
      </c>
      <c r="C13802" s="1763" t="s">
        <v>24837</v>
      </c>
      <c r="D13802" s="1764">
        <v>3591</v>
      </c>
      <c r="E13802" s="1104">
        <f t="shared" si="215"/>
        <v>1975.0500000000002</v>
      </c>
    </row>
    <row r="13803" spans="1:5" ht="15.6">
      <c r="A13803" s="3245" t="s">
        <v>34153</v>
      </c>
      <c r="B13803" s="1761" t="s">
        <v>34154</v>
      </c>
      <c r="C13803" s="1761" t="s">
        <v>24837</v>
      </c>
      <c r="D13803" s="1762">
        <v>3658</v>
      </c>
      <c r="E13803" s="1103">
        <f t="shared" si="215"/>
        <v>2011.9</v>
      </c>
    </row>
    <row r="13804" spans="1:5" ht="15.6">
      <c r="A13804" s="3246" t="s">
        <v>34155</v>
      </c>
      <c r="B13804" s="1763" t="s">
        <v>34156</v>
      </c>
      <c r="C13804" s="1763" t="s">
        <v>24837</v>
      </c>
      <c r="D13804" s="1764">
        <v>3688</v>
      </c>
      <c r="E13804" s="1104">
        <f t="shared" si="215"/>
        <v>2028.4</v>
      </c>
    </row>
    <row r="13805" spans="1:5" ht="15.6">
      <c r="A13805" s="3245" t="s">
        <v>34157</v>
      </c>
      <c r="B13805" s="1761" t="s">
        <v>34158</v>
      </c>
      <c r="C13805" s="1761" t="s">
        <v>24837</v>
      </c>
      <c r="D13805" s="1762">
        <v>3700</v>
      </c>
      <c r="E13805" s="1103">
        <f t="shared" si="215"/>
        <v>2035.0000000000002</v>
      </c>
    </row>
    <row r="13806" spans="1:5" ht="15.6">
      <c r="A13806" s="3246" t="s">
        <v>34159</v>
      </c>
      <c r="B13806" s="1763" t="s">
        <v>34160</v>
      </c>
      <c r="C13806" s="1763" t="s">
        <v>24837</v>
      </c>
      <c r="D13806" s="1764">
        <v>3778</v>
      </c>
      <c r="E13806" s="1104">
        <f t="shared" si="215"/>
        <v>2077.9</v>
      </c>
    </row>
    <row r="13807" spans="1:5" ht="15.6">
      <c r="A13807" s="3245" t="s">
        <v>34161</v>
      </c>
      <c r="B13807" s="1761" t="s">
        <v>34162</v>
      </c>
      <c r="C13807" s="1761" t="s">
        <v>24837</v>
      </c>
      <c r="D13807" s="1762">
        <v>15191</v>
      </c>
      <c r="E13807" s="1103">
        <f t="shared" si="215"/>
        <v>8355.0500000000011</v>
      </c>
    </row>
    <row r="13808" spans="1:5" ht="15.6">
      <c r="A13808" s="3246" t="s">
        <v>34163</v>
      </c>
      <c r="B13808" s="1763" t="s">
        <v>34164</v>
      </c>
      <c r="C13808" s="1763" t="s">
        <v>24837</v>
      </c>
      <c r="D13808" s="1764">
        <v>18358</v>
      </c>
      <c r="E13808" s="1104">
        <f t="shared" si="215"/>
        <v>10096.900000000001</v>
      </c>
    </row>
    <row r="13809" spans="1:5" ht="15.6">
      <c r="A13809" s="3245" t="s">
        <v>34165</v>
      </c>
      <c r="B13809" s="1761" t="s">
        <v>34166</v>
      </c>
      <c r="C13809" s="1761" t="s">
        <v>34167</v>
      </c>
      <c r="D13809" s="1762">
        <v>22</v>
      </c>
      <c r="E13809" s="1103">
        <f t="shared" si="215"/>
        <v>12.100000000000001</v>
      </c>
    </row>
    <row r="13810" spans="1:5" ht="15.6">
      <c r="A13810" s="3246" t="s">
        <v>34168</v>
      </c>
      <c r="B13810" s="1763" t="s">
        <v>34169</v>
      </c>
      <c r="C13810" s="1763" t="s">
        <v>34167</v>
      </c>
      <c r="D13810" s="1764">
        <v>25</v>
      </c>
      <c r="E13810" s="1104">
        <f t="shared" si="215"/>
        <v>13.750000000000002</v>
      </c>
    </row>
    <row r="13811" spans="1:5" ht="15.6">
      <c r="A13811" s="3245" t="s">
        <v>34170</v>
      </c>
      <c r="B13811" s="1761" t="s">
        <v>34171</v>
      </c>
      <c r="C13811" s="1761" t="s">
        <v>34167</v>
      </c>
      <c r="D13811" s="1762">
        <v>42</v>
      </c>
      <c r="E13811" s="1103">
        <f t="shared" si="215"/>
        <v>23.1</v>
      </c>
    </row>
    <row r="13812" spans="1:5" ht="15.6">
      <c r="A13812" s="3246" t="s">
        <v>34172</v>
      </c>
      <c r="B13812" s="1763" t="s">
        <v>34173</v>
      </c>
      <c r="C13812" s="1763" t="s">
        <v>34167</v>
      </c>
      <c r="D13812" s="1764">
        <v>44</v>
      </c>
      <c r="E13812" s="1104">
        <f t="shared" si="215"/>
        <v>24.200000000000003</v>
      </c>
    </row>
    <row r="13813" spans="1:5" ht="15.6">
      <c r="A13813" s="3245" t="s">
        <v>34174</v>
      </c>
      <c r="B13813" s="1761" t="s">
        <v>34175</v>
      </c>
      <c r="C13813" s="1761" t="s">
        <v>34167</v>
      </c>
      <c r="D13813" s="1762">
        <v>207</v>
      </c>
      <c r="E13813" s="1103">
        <f t="shared" si="215"/>
        <v>113.85000000000001</v>
      </c>
    </row>
    <row r="13814" spans="1:5" ht="15.6">
      <c r="A13814" s="3246" t="s">
        <v>34176</v>
      </c>
      <c r="B13814" s="1763" t="s">
        <v>34177</v>
      </c>
      <c r="C13814" s="1763" t="s">
        <v>34167</v>
      </c>
      <c r="D13814" s="1764">
        <v>221</v>
      </c>
      <c r="E13814" s="1104">
        <f t="shared" si="215"/>
        <v>121.55000000000001</v>
      </c>
    </row>
    <row r="13815" spans="1:5" ht="15.6">
      <c r="A13815" s="3245" t="s">
        <v>34178</v>
      </c>
      <c r="B13815" s="1761" t="s">
        <v>34179</v>
      </c>
      <c r="C13815" s="1761" t="s">
        <v>34180</v>
      </c>
      <c r="D13815" s="1762">
        <v>2</v>
      </c>
      <c r="E13815" s="1103">
        <f t="shared" si="215"/>
        <v>1.1000000000000001</v>
      </c>
    </row>
    <row r="13816" spans="1:5" ht="15.6">
      <c r="A13816" s="3246" t="s">
        <v>34181</v>
      </c>
      <c r="B13816" s="1763" t="s">
        <v>34182</v>
      </c>
      <c r="C13816" s="1763" t="s">
        <v>34183</v>
      </c>
      <c r="D13816" s="1764">
        <v>24</v>
      </c>
      <c r="E13816" s="1104">
        <f t="shared" si="215"/>
        <v>13.200000000000001</v>
      </c>
    </row>
    <row r="13817" spans="1:5" ht="15.6">
      <c r="A13817" s="3245" t="s">
        <v>34184</v>
      </c>
      <c r="B13817" s="1761" t="s">
        <v>34185</v>
      </c>
      <c r="C13817" s="1761" t="s">
        <v>34183</v>
      </c>
      <c r="D13817" s="1762">
        <v>32</v>
      </c>
      <c r="E13817" s="1103">
        <f t="shared" si="215"/>
        <v>17.600000000000001</v>
      </c>
    </row>
    <row r="13818" spans="1:5" ht="15.6">
      <c r="A13818" s="3246" t="s">
        <v>34186</v>
      </c>
      <c r="B13818" s="1763" t="s">
        <v>34187</v>
      </c>
      <c r="C13818" s="1763" t="s">
        <v>34183</v>
      </c>
      <c r="D13818" s="1764">
        <v>59</v>
      </c>
      <c r="E13818" s="1104">
        <f t="shared" si="215"/>
        <v>32.450000000000003</v>
      </c>
    </row>
    <row r="13819" spans="1:5" ht="15.6">
      <c r="A13819" s="3245" t="s">
        <v>34188</v>
      </c>
      <c r="B13819" s="1761" t="s">
        <v>34189</v>
      </c>
      <c r="C13819" s="1761" t="s">
        <v>34183</v>
      </c>
      <c r="D13819" s="1762">
        <v>100</v>
      </c>
      <c r="E13819" s="1103">
        <f t="shared" si="215"/>
        <v>55.000000000000007</v>
      </c>
    </row>
    <row r="13820" spans="1:5" ht="15.6">
      <c r="A13820" s="3246" t="s">
        <v>34190</v>
      </c>
      <c r="B13820" s="1763" t="s">
        <v>34191</v>
      </c>
      <c r="C13820" s="1763" t="s">
        <v>34183</v>
      </c>
      <c r="D13820" s="1764">
        <v>167</v>
      </c>
      <c r="E13820" s="1104">
        <f t="shared" si="215"/>
        <v>91.850000000000009</v>
      </c>
    </row>
    <row r="13821" spans="1:5" ht="15.6">
      <c r="A13821" s="3245" t="s">
        <v>34192</v>
      </c>
      <c r="B13821" s="1761" t="s">
        <v>34193</v>
      </c>
      <c r="C13821" s="1761" t="s">
        <v>34183</v>
      </c>
      <c r="D13821" s="1762">
        <v>171</v>
      </c>
      <c r="E13821" s="1103">
        <f t="shared" si="215"/>
        <v>94.050000000000011</v>
      </c>
    </row>
    <row r="13822" spans="1:5" ht="15.6">
      <c r="A13822" s="3246" t="s">
        <v>34194</v>
      </c>
      <c r="B13822" s="1763" t="s">
        <v>34195</v>
      </c>
      <c r="C13822" s="1763" t="s">
        <v>34183</v>
      </c>
      <c r="D13822" s="1764">
        <v>174</v>
      </c>
      <c r="E13822" s="1104">
        <f t="shared" si="215"/>
        <v>95.7</v>
      </c>
    </row>
    <row r="13823" spans="1:5" ht="15.6">
      <c r="A13823" s="3245" t="s">
        <v>34196</v>
      </c>
      <c r="B13823" s="1761" t="s">
        <v>34197</v>
      </c>
      <c r="C13823" s="1761" t="s">
        <v>34183</v>
      </c>
      <c r="D13823" s="1762">
        <v>240</v>
      </c>
      <c r="E13823" s="1103">
        <f t="shared" si="215"/>
        <v>132</v>
      </c>
    </row>
    <row r="13824" spans="1:5" ht="15.6">
      <c r="A13824" s="3246" t="s">
        <v>34198</v>
      </c>
      <c r="B13824" s="1763" t="s">
        <v>34199</v>
      </c>
      <c r="C13824" s="1763" t="s">
        <v>34200</v>
      </c>
      <c r="D13824" s="1764">
        <v>4</v>
      </c>
      <c r="E13824" s="1104">
        <f t="shared" si="215"/>
        <v>2.2000000000000002</v>
      </c>
    </row>
    <row r="13825" spans="1:5" ht="15.6">
      <c r="A13825" s="3245" t="s">
        <v>34201</v>
      </c>
      <c r="B13825" s="1761" t="s">
        <v>34202</v>
      </c>
      <c r="C13825" s="1761" t="s">
        <v>34200</v>
      </c>
      <c r="D13825" s="1762">
        <v>21</v>
      </c>
      <c r="E13825" s="1103">
        <f t="shared" si="215"/>
        <v>11.55</v>
      </c>
    </row>
    <row r="13826" spans="1:5" ht="15.6">
      <c r="A13826" s="3246" t="s">
        <v>34203</v>
      </c>
      <c r="B13826" s="1763" t="s">
        <v>34204</v>
      </c>
      <c r="C13826" s="1763" t="s">
        <v>34200</v>
      </c>
      <c r="D13826" s="1764">
        <v>33</v>
      </c>
      <c r="E13826" s="1104">
        <f t="shared" si="215"/>
        <v>18.150000000000002</v>
      </c>
    </row>
    <row r="13827" spans="1:5" ht="15.6">
      <c r="A13827" s="3245" t="s">
        <v>34205</v>
      </c>
      <c r="B13827" s="1761" t="s">
        <v>34206</v>
      </c>
      <c r="C13827" s="1761" t="s">
        <v>34200</v>
      </c>
      <c r="D13827" s="1762">
        <v>56</v>
      </c>
      <c r="E13827" s="1103">
        <f t="shared" si="215"/>
        <v>30.800000000000004</v>
      </c>
    </row>
    <row r="13828" spans="1:5" ht="15.6">
      <c r="A13828" s="3246" t="s">
        <v>34207</v>
      </c>
      <c r="B13828" s="1763" t="s">
        <v>34208</v>
      </c>
      <c r="C13828" s="1763" t="s">
        <v>34200</v>
      </c>
      <c r="D13828" s="1764">
        <v>58</v>
      </c>
      <c r="E13828" s="1104">
        <f t="shared" si="215"/>
        <v>31.900000000000002</v>
      </c>
    </row>
    <row r="13829" spans="1:5" ht="15.6">
      <c r="A13829" s="3245" t="s">
        <v>34209</v>
      </c>
      <c r="B13829" s="1761" t="s">
        <v>34210</v>
      </c>
      <c r="C13829" s="1761" t="s">
        <v>34200</v>
      </c>
      <c r="D13829" s="1762">
        <v>61</v>
      </c>
      <c r="E13829" s="1103">
        <f t="shared" si="215"/>
        <v>33.550000000000004</v>
      </c>
    </row>
    <row r="13830" spans="1:5" ht="15.6">
      <c r="A13830" s="3246" t="s">
        <v>34211</v>
      </c>
      <c r="B13830" s="1763" t="s">
        <v>34212</v>
      </c>
      <c r="C13830" s="1763" t="s">
        <v>34200</v>
      </c>
      <c r="D13830" s="1764">
        <v>220</v>
      </c>
      <c r="E13830" s="1104">
        <f t="shared" si="215"/>
        <v>121.00000000000001</v>
      </c>
    </row>
    <row r="13831" spans="1:5" ht="15.6">
      <c r="A13831" s="3245" t="s">
        <v>34213</v>
      </c>
      <c r="B13831" s="1761" t="s">
        <v>34214</v>
      </c>
      <c r="C13831" s="1761" t="s">
        <v>34200</v>
      </c>
      <c r="D13831" s="1762">
        <v>241</v>
      </c>
      <c r="E13831" s="1103">
        <f t="shared" si="215"/>
        <v>132.55000000000001</v>
      </c>
    </row>
    <row r="13832" spans="1:5" ht="15.6">
      <c r="A13832" s="3246" t="s">
        <v>34215</v>
      </c>
      <c r="B13832" s="1763" t="s">
        <v>34216</v>
      </c>
      <c r="C13832" s="1763" t="s">
        <v>34200</v>
      </c>
      <c r="D13832" s="1764">
        <v>267</v>
      </c>
      <c r="E13832" s="1104">
        <f t="shared" si="215"/>
        <v>146.85000000000002</v>
      </c>
    </row>
    <row r="13833" spans="1:5" ht="15.6">
      <c r="A13833" s="3245" t="s">
        <v>34217</v>
      </c>
      <c r="B13833" s="1761" t="s">
        <v>34218</v>
      </c>
      <c r="C13833" s="1761" t="s">
        <v>34200</v>
      </c>
      <c r="D13833" s="1762">
        <v>1315</v>
      </c>
      <c r="E13833" s="1103">
        <f t="shared" si="215"/>
        <v>723.25000000000011</v>
      </c>
    </row>
    <row r="13834" spans="1:5" ht="15.6">
      <c r="A13834" s="3246" t="s">
        <v>34219</v>
      </c>
      <c r="B13834" s="1763" t="s">
        <v>34220</v>
      </c>
      <c r="C13834" s="1763" t="s">
        <v>34200</v>
      </c>
      <c r="D13834" s="1764">
        <v>1538</v>
      </c>
      <c r="E13834" s="1104">
        <f t="shared" si="215"/>
        <v>845.90000000000009</v>
      </c>
    </row>
    <row r="13835" spans="1:5" ht="15.6">
      <c r="A13835" s="3245" t="s">
        <v>34221</v>
      </c>
      <c r="B13835" s="1761" t="s">
        <v>34222</v>
      </c>
      <c r="C13835" s="1761" t="s">
        <v>34200</v>
      </c>
      <c r="D13835" s="1762">
        <v>1573</v>
      </c>
      <c r="E13835" s="1103">
        <f t="shared" si="215"/>
        <v>865.15000000000009</v>
      </c>
    </row>
    <row r="13836" spans="1:5" ht="15.6">
      <c r="A13836" s="3246" t="s">
        <v>27856</v>
      </c>
      <c r="B13836" s="1763" t="s">
        <v>27857</v>
      </c>
      <c r="C13836" s="1763" t="s">
        <v>27858</v>
      </c>
      <c r="D13836" s="1764">
        <v>9</v>
      </c>
      <c r="E13836" s="1104">
        <f t="shared" si="215"/>
        <v>4.95</v>
      </c>
    </row>
    <row r="13837" spans="1:5" ht="15.6">
      <c r="A13837" s="3245" t="s">
        <v>27859</v>
      </c>
      <c r="B13837" s="1761" t="s">
        <v>27860</v>
      </c>
      <c r="C13837" s="1761" t="s">
        <v>27858</v>
      </c>
      <c r="D13837" s="1762">
        <v>9</v>
      </c>
      <c r="E13837" s="1103">
        <f t="shared" ref="E13837:E13864" si="216">D13837*(100%-$E$8)</f>
        <v>4.95</v>
      </c>
    </row>
    <row r="13838" spans="1:5" ht="15.6">
      <c r="A13838" s="3246" t="s">
        <v>27861</v>
      </c>
      <c r="B13838" s="1763" t="s">
        <v>27862</v>
      </c>
      <c r="C13838" s="1763" t="s">
        <v>27858</v>
      </c>
      <c r="D13838" s="1764">
        <v>9</v>
      </c>
      <c r="E13838" s="1104">
        <f t="shared" si="216"/>
        <v>4.95</v>
      </c>
    </row>
    <row r="13839" spans="1:5" ht="15.6">
      <c r="A13839" s="3245" t="s">
        <v>27863</v>
      </c>
      <c r="B13839" s="1761" t="s">
        <v>27864</v>
      </c>
      <c r="C13839" s="1761" t="s">
        <v>27858</v>
      </c>
      <c r="D13839" s="1762">
        <v>9</v>
      </c>
      <c r="E13839" s="1103">
        <f t="shared" si="216"/>
        <v>4.95</v>
      </c>
    </row>
    <row r="13840" spans="1:5" ht="15.6">
      <c r="A13840" s="3246" t="s">
        <v>27865</v>
      </c>
      <c r="B13840" s="1763" t="s">
        <v>27866</v>
      </c>
      <c r="C13840" s="1763" t="s">
        <v>27858</v>
      </c>
      <c r="D13840" s="1764">
        <v>11</v>
      </c>
      <c r="E13840" s="1104">
        <f t="shared" si="216"/>
        <v>6.0500000000000007</v>
      </c>
    </row>
    <row r="13841" spans="1:5" ht="15.6">
      <c r="A13841" s="3245" t="s">
        <v>27867</v>
      </c>
      <c r="B13841" s="1761" t="s">
        <v>27868</v>
      </c>
      <c r="C13841" s="1761" t="s">
        <v>27858</v>
      </c>
      <c r="D13841" s="1762">
        <v>11</v>
      </c>
      <c r="E13841" s="1103">
        <f t="shared" si="216"/>
        <v>6.0500000000000007</v>
      </c>
    </row>
    <row r="13842" spans="1:5" ht="15.6">
      <c r="A13842" s="3246" t="s">
        <v>27869</v>
      </c>
      <c r="B13842" s="1763" t="s">
        <v>27870</v>
      </c>
      <c r="C13842" s="1763" t="s">
        <v>27858</v>
      </c>
      <c r="D13842" s="1764">
        <v>11</v>
      </c>
      <c r="E13842" s="1104">
        <f t="shared" si="216"/>
        <v>6.0500000000000007</v>
      </c>
    </row>
    <row r="13843" spans="1:5" ht="15.6">
      <c r="A13843" s="3245" t="s">
        <v>27871</v>
      </c>
      <c r="B13843" s="1761" t="s">
        <v>27872</v>
      </c>
      <c r="C13843" s="1761" t="s">
        <v>27858</v>
      </c>
      <c r="D13843" s="1762">
        <v>14</v>
      </c>
      <c r="E13843" s="1103">
        <f t="shared" si="216"/>
        <v>7.7000000000000011</v>
      </c>
    </row>
    <row r="13844" spans="1:5" ht="15.6">
      <c r="A13844" s="3246" t="s">
        <v>27873</v>
      </c>
      <c r="B13844" s="1763" t="s">
        <v>27874</v>
      </c>
      <c r="C13844" s="1763" t="s">
        <v>27858</v>
      </c>
      <c r="D13844" s="1764">
        <v>18</v>
      </c>
      <c r="E13844" s="1104">
        <f t="shared" si="216"/>
        <v>9.9</v>
      </c>
    </row>
    <row r="13845" spans="1:5" ht="15.6">
      <c r="A13845" s="3245" t="s">
        <v>27875</v>
      </c>
      <c r="B13845" s="1761" t="s">
        <v>27876</v>
      </c>
      <c r="C13845" s="1761" t="s">
        <v>27858</v>
      </c>
      <c r="D13845" s="1762">
        <v>20</v>
      </c>
      <c r="E13845" s="1103">
        <f t="shared" si="216"/>
        <v>11</v>
      </c>
    </row>
    <row r="13846" spans="1:5" ht="15.6">
      <c r="A13846" s="3246" t="s">
        <v>27877</v>
      </c>
      <c r="B13846" s="1763" t="s">
        <v>27878</v>
      </c>
      <c r="C13846" s="1763" t="s">
        <v>27858</v>
      </c>
      <c r="D13846" s="1764">
        <v>22</v>
      </c>
      <c r="E13846" s="1104">
        <f t="shared" si="216"/>
        <v>12.100000000000001</v>
      </c>
    </row>
    <row r="13847" spans="1:5" ht="15.6">
      <c r="A13847" s="3245" t="s">
        <v>27879</v>
      </c>
      <c r="B13847" s="1761" t="s">
        <v>27880</v>
      </c>
      <c r="C13847" s="1761" t="s">
        <v>27858</v>
      </c>
      <c r="D13847" s="1762">
        <v>27</v>
      </c>
      <c r="E13847" s="1103">
        <f t="shared" si="216"/>
        <v>14.850000000000001</v>
      </c>
    </row>
    <row r="13848" spans="1:5" ht="15.6">
      <c r="A13848" s="3246" t="s">
        <v>34223</v>
      </c>
      <c r="B13848" s="1763" t="s">
        <v>34224</v>
      </c>
      <c r="C13848" s="1763" t="s">
        <v>27858</v>
      </c>
      <c r="D13848" s="1764">
        <v>14</v>
      </c>
      <c r="E13848" s="1104">
        <f t="shared" si="216"/>
        <v>7.7000000000000011</v>
      </c>
    </row>
    <row r="13849" spans="1:5" ht="15.6">
      <c r="A13849" s="3245" t="s">
        <v>34225</v>
      </c>
      <c r="B13849" s="1761" t="s">
        <v>34226</v>
      </c>
      <c r="C13849" s="1761" t="s">
        <v>27858</v>
      </c>
      <c r="D13849" s="1762">
        <v>16</v>
      </c>
      <c r="E13849" s="1103">
        <f t="shared" si="216"/>
        <v>8.8000000000000007</v>
      </c>
    </row>
    <row r="13850" spans="1:5" ht="15.6">
      <c r="A13850" s="3246" t="s">
        <v>34227</v>
      </c>
      <c r="B13850" s="1763" t="s">
        <v>34228</v>
      </c>
      <c r="C13850" s="1763" t="s">
        <v>27858</v>
      </c>
      <c r="D13850" s="1764">
        <v>17</v>
      </c>
      <c r="E13850" s="1104">
        <f t="shared" si="216"/>
        <v>9.3500000000000014</v>
      </c>
    </row>
    <row r="13851" spans="1:5" ht="15.6">
      <c r="A13851" s="3245" t="s">
        <v>34229</v>
      </c>
      <c r="B13851" s="1761" t="s">
        <v>34230</v>
      </c>
      <c r="C13851" s="1761" t="s">
        <v>27858</v>
      </c>
      <c r="D13851" s="1762">
        <v>17</v>
      </c>
      <c r="E13851" s="1103">
        <f t="shared" si="216"/>
        <v>9.3500000000000014</v>
      </c>
    </row>
    <row r="13852" spans="1:5" ht="15.6">
      <c r="A13852" s="3246" t="s">
        <v>34231</v>
      </c>
      <c r="B13852" s="1763" t="s">
        <v>34232</v>
      </c>
      <c r="C13852" s="1763" t="s">
        <v>27858</v>
      </c>
      <c r="D13852" s="1764">
        <v>21</v>
      </c>
      <c r="E13852" s="1104">
        <f t="shared" si="216"/>
        <v>11.55</v>
      </c>
    </row>
    <row r="13853" spans="1:5" ht="15.6">
      <c r="A13853" s="3245" t="s">
        <v>34233</v>
      </c>
      <c r="B13853" s="1761" t="s">
        <v>34234</v>
      </c>
      <c r="C13853" s="1761" t="s">
        <v>27858</v>
      </c>
      <c r="D13853" s="1762">
        <v>21</v>
      </c>
      <c r="E13853" s="1103">
        <f t="shared" si="216"/>
        <v>11.55</v>
      </c>
    </row>
    <row r="13854" spans="1:5" ht="15.6">
      <c r="A13854" s="3246" t="s">
        <v>34235</v>
      </c>
      <c r="B13854" s="1763" t="s">
        <v>34236</v>
      </c>
      <c r="C13854" s="1763" t="s">
        <v>27858</v>
      </c>
      <c r="D13854" s="1764">
        <v>21</v>
      </c>
      <c r="E13854" s="1104">
        <f t="shared" si="216"/>
        <v>11.55</v>
      </c>
    </row>
    <row r="13855" spans="1:5" ht="15.6">
      <c r="A13855" s="3245" t="s">
        <v>34237</v>
      </c>
      <c r="B13855" s="1761" t="s">
        <v>34238</v>
      </c>
      <c r="C13855" s="1761" t="s">
        <v>27858</v>
      </c>
      <c r="D13855" s="1762">
        <v>24</v>
      </c>
      <c r="E13855" s="1103">
        <f t="shared" si="216"/>
        <v>13.200000000000001</v>
      </c>
    </row>
    <row r="13856" spans="1:5" ht="15.6">
      <c r="A13856" s="3246" t="s">
        <v>34239</v>
      </c>
      <c r="B13856" s="1763" t="s">
        <v>34240</v>
      </c>
      <c r="C13856" s="1763" t="s">
        <v>27858</v>
      </c>
      <c r="D13856" s="1764">
        <v>26</v>
      </c>
      <c r="E13856" s="1104">
        <f t="shared" si="216"/>
        <v>14.3</v>
      </c>
    </row>
    <row r="13857" spans="1:5" ht="15.6">
      <c r="A13857" s="3245" t="s">
        <v>34241</v>
      </c>
      <c r="B13857" s="1761" t="s">
        <v>34242</v>
      </c>
      <c r="C13857" s="1761" t="s">
        <v>27858</v>
      </c>
      <c r="D13857" s="1762">
        <v>36</v>
      </c>
      <c r="E13857" s="1103">
        <f t="shared" si="216"/>
        <v>19.8</v>
      </c>
    </row>
    <row r="13858" spans="1:5" ht="15.6">
      <c r="A13858" s="3246" t="s">
        <v>34243</v>
      </c>
      <c r="B13858" s="1763" t="s">
        <v>34244</v>
      </c>
      <c r="C13858" s="1763" t="s">
        <v>27858</v>
      </c>
      <c r="D13858" s="1764">
        <v>37</v>
      </c>
      <c r="E13858" s="1104">
        <f t="shared" si="216"/>
        <v>20.350000000000001</v>
      </c>
    </row>
    <row r="13859" spans="1:5" ht="15.6">
      <c r="A13859" s="3245" t="s">
        <v>34245</v>
      </c>
      <c r="B13859" s="1761" t="s">
        <v>34246</v>
      </c>
      <c r="C13859" s="1761" t="s">
        <v>27858</v>
      </c>
      <c r="D13859" s="1762">
        <v>55</v>
      </c>
      <c r="E13859" s="1103">
        <f t="shared" si="216"/>
        <v>30.250000000000004</v>
      </c>
    </row>
    <row r="13860" spans="1:5" ht="15.6">
      <c r="A13860" s="3246" t="s">
        <v>34247</v>
      </c>
      <c r="B13860" s="1763" t="s">
        <v>34248</v>
      </c>
      <c r="C13860" s="1763" t="s">
        <v>27858</v>
      </c>
      <c r="D13860" s="1764">
        <v>57</v>
      </c>
      <c r="E13860" s="1104">
        <f t="shared" si="216"/>
        <v>31.35</v>
      </c>
    </row>
    <row r="13861" spans="1:5" ht="15.6">
      <c r="A13861" s="3245" t="s">
        <v>34249</v>
      </c>
      <c r="B13861" s="1761" t="s">
        <v>34250</v>
      </c>
      <c r="C13861" s="1761" t="s">
        <v>27858</v>
      </c>
      <c r="D13861" s="1762">
        <v>66</v>
      </c>
      <c r="E13861" s="1103">
        <f t="shared" si="216"/>
        <v>36.300000000000004</v>
      </c>
    </row>
    <row r="13862" spans="1:5" ht="15.6">
      <c r="A13862" s="3246" t="s">
        <v>34251</v>
      </c>
      <c r="B13862" s="1763" t="s">
        <v>34252</v>
      </c>
      <c r="C13862" s="1763" t="s">
        <v>27858</v>
      </c>
      <c r="D13862" s="1764">
        <v>83</v>
      </c>
      <c r="E13862" s="1104">
        <f t="shared" si="216"/>
        <v>45.650000000000006</v>
      </c>
    </row>
    <row r="13863" spans="1:5" ht="15.6">
      <c r="A13863" s="3245" t="s">
        <v>34253</v>
      </c>
      <c r="B13863" s="1761" t="s">
        <v>34254</v>
      </c>
      <c r="C13863" s="1761" t="s">
        <v>27858</v>
      </c>
      <c r="D13863" s="1762">
        <v>88</v>
      </c>
      <c r="E13863" s="1103">
        <f t="shared" si="216"/>
        <v>48.400000000000006</v>
      </c>
    </row>
    <row r="13864" spans="1:5" ht="15.6">
      <c r="A13864" s="3246" t="s">
        <v>34255</v>
      </c>
      <c r="B13864" s="1763" t="s">
        <v>34256</v>
      </c>
      <c r="C13864" s="1763" t="s">
        <v>27858</v>
      </c>
      <c r="D13864" s="1764">
        <v>177</v>
      </c>
      <c r="E13864" s="1104">
        <f t="shared" si="216"/>
        <v>97.350000000000009</v>
      </c>
    </row>
  </sheetData>
  <conditionalFormatting sqref="A1:A2 A4:A7">
    <cfRule type="duplicateValues" dxfId="7" priority="6"/>
  </conditionalFormatting>
  <conditionalFormatting sqref="A2">
    <cfRule type="duplicateValues" dxfId="6" priority="5"/>
  </conditionalFormatting>
  <conditionalFormatting sqref="A4 A1:A2">
    <cfRule type="duplicateValues" dxfId="5" priority="4"/>
  </conditionalFormatting>
  <conditionalFormatting sqref="A8">
    <cfRule type="duplicateValues" dxfId="4" priority="2"/>
    <cfRule type="duplicateValues" dxfId="3" priority="3"/>
  </conditionalFormatting>
  <conditionalFormatting sqref="A9:A13257">
    <cfRule type="duplicateValues" dxfId="2" priority="1"/>
  </conditionalFormatting>
  <pageMargins left="0.39370078740157483" right="0.39370078740157483" top="0.39370078740157483" bottom="0.39370078740157483" header="0.19685039370078741" footer="0.19685039370078741"/>
  <pageSetup paperSize="9" scale="85"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pageSetUpPr fitToPage="1"/>
  </sheetPr>
  <dimension ref="A1:S588"/>
  <sheetViews>
    <sheetView view="pageBreakPreview" zoomScaleNormal="100" zoomScaleSheetLayoutView="100" workbookViewId="0">
      <pane ySplit="3" topLeftCell="A4" activePane="bottomLeft" state="frozen"/>
      <selection pane="bottomLeft" activeCell="A4" sqref="A4"/>
    </sheetView>
  </sheetViews>
  <sheetFormatPr defaultColWidth="9.5703125" defaultRowHeight="13.2"/>
  <cols>
    <col min="1" max="1" width="68.140625" style="55" customWidth="1"/>
    <col min="2" max="2" width="11.85546875" style="93" customWidth="1"/>
    <col min="3" max="3" width="13.42578125" style="93" customWidth="1"/>
    <col min="4" max="4" width="15.140625" style="1108" bestFit="1" customWidth="1"/>
    <col min="5" max="5" width="15.42578125" style="1106" customWidth="1"/>
    <col min="6" max="12" width="5.85546875" style="55" customWidth="1"/>
    <col min="13" max="253" width="9.5703125" style="55"/>
    <col min="254" max="254" width="68.140625" style="55" customWidth="1"/>
    <col min="255" max="509" width="9.5703125" style="55"/>
    <col min="510" max="510" width="68.140625" style="55" customWidth="1"/>
    <col min="511" max="765" width="9.5703125" style="55"/>
    <col min="766" max="766" width="68.140625" style="55" customWidth="1"/>
    <col min="767" max="1021" width="9.5703125" style="55"/>
    <col min="1022" max="1022" width="68.140625" style="55" customWidth="1"/>
    <col min="1023" max="1277" width="9.5703125" style="55"/>
    <col min="1278" max="1278" width="68.140625" style="55" customWidth="1"/>
    <col min="1279" max="1533" width="9.5703125" style="55"/>
    <col min="1534" max="1534" width="68.140625" style="55" customWidth="1"/>
    <col min="1535" max="1789" width="9.5703125" style="55"/>
    <col min="1790" max="1790" width="68.140625" style="55" customWidth="1"/>
    <col min="1791" max="2045" width="9.5703125" style="55"/>
    <col min="2046" max="2046" width="68.140625" style="55" customWidth="1"/>
    <col min="2047" max="2301" width="9.5703125" style="55"/>
    <col min="2302" max="2302" width="68.140625" style="55" customWidth="1"/>
    <col min="2303" max="2557" width="9.5703125" style="55"/>
    <col min="2558" max="2558" width="68.140625" style="55" customWidth="1"/>
    <col min="2559" max="2813" width="9.5703125" style="55"/>
    <col min="2814" max="2814" width="68.140625" style="55" customWidth="1"/>
    <col min="2815" max="3069" width="9.5703125" style="55"/>
    <col min="3070" max="3070" width="68.140625" style="55" customWidth="1"/>
    <col min="3071" max="3325" width="9.5703125" style="55"/>
    <col min="3326" max="3326" width="68.140625" style="55" customWidth="1"/>
    <col min="3327" max="3581" width="9.5703125" style="55"/>
    <col min="3582" max="3582" width="68.140625" style="55" customWidth="1"/>
    <col min="3583" max="3837" width="9.5703125" style="55"/>
    <col min="3838" max="3838" width="68.140625" style="55" customWidth="1"/>
    <col min="3839" max="4093" width="9.5703125" style="55"/>
    <col min="4094" max="4094" width="68.140625" style="55" customWidth="1"/>
    <col min="4095" max="4349" width="9.5703125" style="55"/>
    <col min="4350" max="4350" width="68.140625" style="55" customWidth="1"/>
    <col min="4351" max="4605" width="9.5703125" style="55"/>
    <col min="4606" max="4606" width="68.140625" style="55" customWidth="1"/>
    <col min="4607" max="4861" width="9.5703125" style="55"/>
    <col min="4862" max="4862" width="68.140625" style="55" customWidth="1"/>
    <col min="4863" max="5117" width="9.5703125" style="55"/>
    <col min="5118" max="5118" width="68.140625" style="55" customWidth="1"/>
    <col min="5119" max="5373" width="9.5703125" style="55"/>
    <col min="5374" max="5374" width="68.140625" style="55" customWidth="1"/>
    <col min="5375" max="5629" width="9.5703125" style="55"/>
    <col min="5630" max="5630" width="68.140625" style="55" customWidth="1"/>
    <col min="5631" max="5885" width="9.5703125" style="55"/>
    <col min="5886" max="5886" width="68.140625" style="55" customWidth="1"/>
    <col min="5887" max="6141" width="9.5703125" style="55"/>
    <col min="6142" max="6142" width="68.140625" style="55" customWidth="1"/>
    <col min="6143" max="6397" width="9.5703125" style="55"/>
    <col min="6398" max="6398" width="68.140625" style="55" customWidth="1"/>
    <col min="6399" max="6653" width="9.5703125" style="55"/>
    <col min="6654" max="6654" width="68.140625" style="55" customWidth="1"/>
    <col min="6655" max="6909" width="9.5703125" style="55"/>
    <col min="6910" max="6910" width="68.140625" style="55" customWidth="1"/>
    <col min="6911" max="7165" width="9.5703125" style="55"/>
    <col min="7166" max="7166" width="68.140625" style="55" customWidth="1"/>
    <col min="7167" max="7421" width="9.5703125" style="55"/>
    <col min="7422" max="7422" width="68.140625" style="55" customWidth="1"/>
    <col min="7423" max="7677" width="9.5703125" style="55"/>
    <col min="7678" max="7678" width="68.140625" style="55" customWidth="1"/>
    <col min="7679" max="7933" width="9.5703125" style="55"/>
    <col min="7934" max="7934" width="68.140625" style="55" customWidth="1"/>
    <col min="7935" max="8189" width="9.5703125" style="55"/>
    <col min="8190" max="8190" width="68.140625" style="55" customWidth="1"/>
    <col min="8191" max="8445" width="9.5703125" style="55"/>
    <col min="8446" max="8446" width="68.140625" style="55" customWidth="1"/>
    <col min="8447" max="8701" width="9.5703125" style="55"/>
    <col min="8702" max="8702" width="68.140625" style="55" customWidth="1"/>
    <col min="8703" max="8957" width="9.5703125" style="55"/>
    <col min="8958" max="8958" width="68.140625" style="55" customWidth="1"/>
    <col min="8959" max="9213" width="9.5703125" style="55"/>
    <col min="9214" max="9214" width="68.140625" style="55" customWidth="1"/>
    <col min="9215" max="9469" width="9.5703125" style="55"/>
    <col min="9470" max="9470" width="68.140625" style="55" customWidth="1"/>
    <col min="9471" max="9725" width="9.5703125" style="55"/>
    <col min="9726" max="9726" width="68.140625" style="55" customWidth="1"/>
    <col min="9727" max="9981" width="9.5703125" style="55"/>
    <col min="9982" max="9982" width="68.140625" style="55" customWidth="1"/>
    <col min="9983" max="10237" width="9.5703125" style="55"/>
    <col min="10238" max="10238" width="68.140625" style="55" customWidth="1"/>
    <col min="10239" max="10493" width="9.5703125" style="55"/>
    <col min="10494" max="10494" width="68.140625" style="55" customWidth="1"/>
    <col min="10495" max="10749" width="9.5703125" style="55"/>
    <col min="10750" max="10750" width="68.140625" style="55" customWidth="1"/>
    <col min="10751" max="11005" width="9.5703125" style="55"/>
    <col min="11006" max="11006" width="68.140625" style="55" customWidth="1"/>
    <col min="11007" max="11261" width="9.5703125" style="55"/>
    <col min="11262" max="11262" width="68.140625" style="55" customWidth="1"/>
    <col min="11263" max="11517" width="9.5703125" style="55"/>
    <col min="11518" max="11518" width="68.140625" style="55" customWidth="1"/>
    <col min="11519" max="11773" width="9.5703125" style="55"/>
    <col min="11774" max="11774" width="68.140625" style="55" customWidth="1"/>
    <col min="11775" max="12029" width="9.5703125" style="55"/>
    <col min="12030" max="12030" width="68.140625" style="55" customWidth="1"/>
    <col min="12031" max="12285" width="9.5703125" style="55"/>
    <col min="12286" max="12286" width="68.140625" style="55" customWidth="1"/>
    <col min="12287" max="12541" width="9.5703125" style="55"/>
    <col min="12542" max="12542" width="68.140625" style="55" customWidth="1"/>
    <col min="12543" max="12797" width="9.5703125" style="55"/>
    <col min="12798" max="12798" width="68.140625" style="55" customWidth="1"/>
    <col min="12799" max="13053" width="9.5703125" style="55"/>
    <col min="13054" max="13054" width="68.140625" style="55" customWidth="1"/>
    <col min="13055" max="13309" width="9.5703125" style="55"/>
    <col min="13310" max="13310" width="68.140625" style="55" customWidth="1"/>
    <col min="13311" max="13565" width="9.5703125" style="55"/>
    <col min="13566" max="13566" width="68.140625" style="55" customWidth="1"/>
    <col min="13567" max="13821" width="9.5703125" style="55"/>
    <col min="13822" max="13822" width="68.140625" style="55" customWidth="1"/>
    <col min="13823" max="14077" width="9.5703125" style="55"/>
    <col min="14078" max="14078" width="68.140625" style="55" customWidth="1"/>
    <col min="14079" max="14333" width="9.5703125" style="55"/>
    <col min="14334" max="14334" width="68.140625" style="55" customWidth="1"/>
    <col min="14335" max="14589" width="9.5703125" style="55"/>
    <col min="14590" max="14590" width="68.140625" style="55" customWidth="1"/>
    <col min="14591" max="14845" width="9.5703125" style="55"/>
    <col min="14846" max="14846" width="68.140625" style="55" customWidth="1"/>
    <col min="14847" max="15101" width="9.5703125" style="55"/>
    <col min="15102" max="15102" width="68.140625" style="55" customWidth="1"/>
    <col min="15103" max="15357" width="9.5703125" style="55"/>
    <col min="15358" max="15358" width="68.140625" style="55" customWidth="1"/>
    <col min="15359" max="15613" width="9.5703125" style="55"/>
    <col min="15614" max="15614" width="68.140625" style="55" customWidth="1"/>
    <col min="15615" max="15869" width="9.5703125" style="55"/>
    <col min="15870" max="15870" width="68.140625" style="55" customWidth="1"/>
    <col min="15871" max="16125" width="9.5703125" style="55"/>
    <col min="16126" max="16126" width="68.140625" style="55" customWidth="1"/>
    <col min="16127" max="16381" width="9.5703125" style="55"/>
    <col min="16382" max="16384" width="9.5703125" style="55" customWidth="1"/>
  </cols>
  <sheetData>
    <row r="1" spans="1:12" ht="33.75" customHeight="1">
      <c r="A1" s="3084"/>
      <c r="B1" s="3084"/>
      <c r="C1" s="3084"/>
      <c r="D1" s="3084"/>
      <c r="E1" s="3084"/>
      <c r="F1" s="1975" t="s">
        <v>27969</v>
      </c>
      <c r="G1" s="1975"/>
      <c r="H1" s="1975"/>
      <c r="I1" s="1975"/>
      <c r="J1" s="1975"/>
      <c r="K1" s="1975"/>
      <c r="L1" s="1975"/>
    </row>
    <row r="2" spans="1:12" ht="36" customHeight="1">
      <c r="A2" s="3085"/>
      <c r="B2" s="3085"/>
      <c r="C2" s="3085"/>
      <c r="D2" s="3085"/>
      <c r="E2" s="3085"/>
      <c r="F2" s="3086"/>
      <c r="G2" s="3086"/>
      <c r="H2" s="3086"/>
      <c r="I2" s="3086"/>
      <c r="J2" s="3086"/>
      <c r="K2" s="3086"/>
      <c r="L2" s="3086"/>
    </row>
    <row r="3" spans="1:12" ht="28.5" customHeight="1">
      <c r="A3" s="174" t="s">
        <v>4691</v>
      </c>
      <c r="B3" s="174" t="s">
        <v>4692</v>
      </c>
      <c r="C3" s="1771" t="s">
        <v>23134</v>
      </c>
      <c r="D3" s="1107" t="s">
        <v>6221</v>
      </c>
      <c r="E3" s="1105" t="s">
        <v>27973</v>
      </c>
      <c r="F3" s="3087"/>
      <c r="G3" s="3088"/>
      <c r="H3" s="3088"/>
      <c r="I3" s="3088"/>
      <c r="J3" s="3088"/>
      <c r="K3" s="3088"/>
      <c r="L3" s="3089"/>
    </row>
    <row r="4" spans="1:12" ht="13.2" customHeight="1">
      <c r="A4" s="1746" t="s">
        <v>23135</v>
      </c>
      <c r="B4" s="1747"/>
      <c r="C4" s="1748"/>
      <c r="D4" s="1748"/>
      <c r="E4" s="1748"/>
      <c r="F4" s="3083" t="s">
        <v>23133</v>
      </c>
      <c r="G4" s="3083"/>
      <c r="H4" s="3083"/>
      <c r="I4" s="3083"/>
      <c r="J4" s="3083"/>
      <c r="K4" s="3083"/>
      <c r="L4" s="3083"/>
    </row>
    <row r="5" spans="1:12" ht="13.2" customHeight="1">
      <c r="A5" s="1751" t="s">
        <v>4693</v>
      </c>
      <c r="B5" s="1752">
        <v>3214</v>
      </c>
      <c r="C5" s="1753">
        <v>2</v>
      </c>
      <c r="D5" s="1749">
        <v>488</v>
      </c>
      <c r="E5" s="1750">
        <v>195.20000000000002</v>
      </c>
      <c r="F5" s="3083"/>
      <c r="G5" s="3083"/>
      <c r="H5" s="3083"/>
      <c r="I5" s="3083"/>
      <c r="J5" s="3083"/>
      <c r="K5" s="3083"/>
      <c r="L5" s="3083"/>
    </row>
    <row r="6" spans="1:12" ht="13.2" customHeight="1">
      <c r="A6" s="1746" t="s">
        <v>23136</v>
      </c>
      <c r="B6" s="1747"/>
      <c r="C6" s="1748"/>
      <c r="D6" s="1748"/>
      <c r="E6" s="1748"/>
      <c r="F6" s="3083"/>
      <c r="G6" s="3083"/>
      <c r="H6" s="3083"/>
      <c r="I6" s="3083"/>
      <c r="J6" s="3083"/>
      <c r="K6" s="3083"/>
      <c r="L6" s="3083"/>
    </row>
    <row r="7" spans="1:12" ht="13.2" customHeight="1">
      <c r="A7" s="1751" t="s">
        <v>4694</v>
      </c>
      <c r="B7" s="1752">
        <v>2351</v>
      </c>
      <c r="C7" s="1753">
        <v>1</v>
      </c>
      <c r="D7" s="1749">
        <v>2380</v>
      </c>
      <c r="E7" s="1750">
        <v>952</v>
      </c>
      <c r="F7" s="3083"/>
      <c r="G7" s="3083"/>
      <c r="H7" s="3083"/>
      <c r="I7" s="3083"/>
      <c r="J7" s="3083"/>
      <c r="K7" s="3083"/>
      <c r="L7" s="3083"/>
    </row>
    <row r="8" spans="1:12" ht="13.2" customHeight="1">
      <c r="A8" s="1746" t="s">
        <v>23137</v>
      </c>
      <c r="B8" s="1747"/>
      <c r="C8" s="1748"/>
      <c r="D8" s="1748"/>
      <c r="E8" s="1748"/>
      <c r="F8" s="3083"/>
      <c r="G8" s="3083"/>
      <c r="H8" s="3083"/>
      <c r="I8" s="3083"/>
      <c r="J8" s="3083"/>
      <c r="K8" s="3083"/>
      <c r="L8" s="3083"/>
    </row>
    <row r="9" spans="1:12" ht="13.2" customHeight="1">
      <c r="A9" s="1751" t="s">
        <v>4695</v>
      </c>
      <c r="B9" s="1752">
        <v>4370</v>
      </c>
      <c r="C9" s="1753">
        <v>1</v>
      </c>
      <c r="D9" s="1749">
        <v>251</v>
      </c>
      <c r="E9" s="1750">
        <v>100.4</v>
      </c>
      <c r="F9" s="3083"/>
      <c r="G9" s="3083"/>
      <c r="H9" s="3083"/>
      <c r="I9" s="3083"/>
      <c r="J9" s="3083"/>
      <c r="K9" s="3083"/>
      <c r="L9" s="3083"/>
    </row>
    <row r="10" spans="1:12" ht="13.2" customHeight="1">
      <c r="A10" s="1751" t="s">
        <v>4696</v>
      </c>
      <c r="B10" s="1752">
        <v>4373</v>
      </c>
      <c r="C10" s="1753">
        <v>5</v>
      </c>
      <c r="D10" s="1749">
        <v>402</v>
      </c>
      <c r="E10" s="1750">
        <v>160.80000000000001</v>
      </c>
      <c r="F10" s="3083"/>
      <c r="G10" s="3083"/>
      <c r="H10" s="3083"/>
      <c r="I10" s="3083"/>
      <c r="J10" s="3083"/>
      <c r="K10" s="3083"/>
      <c r="L10" s="3083"/>
    </row>
    <row r="11" spans="1:12" ht="13.2" customHeight="1">
      <c r="A11" s="1746" t="s">
        <v>23138</v>
      </c>
      <c r="B11" s="1747"/>
      <c r="C11" s="1748"/>
      <c r="D11" s="1748"/>
      <c r="E11" s="1748"/>
      <c r="F11" s="3083"/>
      <c r="G11" s="3083"/>
      <c r="H11" s="3083"/>
      <c r="I11" s="3083"/>
      <c r="J11" s="3083"/>
      <c r="K11" s="3083"/>
      <c r="L11" s="3083"/>
    </row>
    <row r="12" spans="1:12" ht="13.2" customHeight="1">
      <c r="A12" s="1751" t="s">
        <v>4697</v>
      </c>
      <c r="B12" s="1752">
        <v>10197</v>
      </c>
      <c r="C12" s="1753">
        <v>1</v>
      </c>
      <c r="D12" s="1749">
        <v>98</v>
      </c>
      <c r="E12" s="1750">
        <v>39.200000000000003</v>
      </c>
      <c r="F12" s="3083"/>
      <c r="G12" s="3083"/>
      <c r="H12" s="3083"/>
      <c r="I12" s="3083"/>
      <c r="J12" s="3083"/>
      <c r="K12" s="3083"/>
      <c r="L12" s="3083"/>
    </row>
    <row r="13" spans="1:12" ht="13.2" customHeight="1">
      <c r="A13" s="1746" t="s">
        <v>23139</v>
      </c>
      <c r="B13" s="1747"/>
      <c r="C13" s="1748"/>
      <c r="D13" s="1748"/>
      <c r="E13" s="1748"/>
      <c r="F13" s="3083"/>
      <c r="G13" s="3083"/>
      <c r="H13" s="3083"/>
      <c r="I13" s="3083"/>
      <c r="J13" s="3083"/>
      <c r="K13" s="3083"/>
      <c r="L13" s="3083"/>
    </row>
    <row r="14" spans="1:12" ht="13.2" customHeight="1">
      <c r="A14" s="1751" t="s">
        <v>4698</v>
      </c>
      <c r="B14" s="1752">
        <v>17495</v>
      </c>
      <c r="C14" s="1753">
        <v>1</v>
      </c>
      <c r="D14" s="1749">
        <v>27</v>
      </c>
      <c r="E14" s="1750">
        <v>10.8</v>
      </c>
      <c r="F14" s="3083"/>
      <c r="G14" s="3083"/>
      <c r="H14" s="3083"/>
      <c r="I14" s="3083"/>
      <c r="J14" s="3083"/>
      <c r="K14" s="3083"/>
      <c r="L14" s="3083"/>
    </row>
    <row r="15" spans="1:12" ht="13.2" customHeight="1">
      <c r="A15" s="1746" t="s">
        <v>23140</v>
      </c>
      <c r="B15" s="1747"/>
      <c r="C15" s="1748"/>
      <c r="D15" s="1748"/>
      <c r="E15" s="1748"/>
      <c r="F15" s="3083"/>
      <c r="G15" s="3083"/>
      <c r="H15" s="3083"/>
      <c r="I15" s="3083"/>
      <c r="J15" s="3083"/>
      <c r="K15" s="3083"/>
      <c r="L15" s="3083"/>
    </row>
    <row r="16" spans="1:12" ht="13.2" customHeight="1">
      <c r="A16" s="1751" t="s">
        <v>4699</v>
      </c>
      <c r="B16" s="1752">
        <v>10753</v>
      </c>
      <c r="C16" s="1753">
        <v>3</v>
      </c>
      <c r="D16" s="1749">
        <v>103</v>
      </c>
      <c r="E16" s="1750">
        <v>41.2</v>
      </c>
      <c r="F16" s="3083"/>
      <c r="G16" s="3083"/>
      <c r="H16" s="3083"/>
      <c r="I16" s="3083"/>
      <c r="J16" s="3083"/>
      <c r="K16" s="3083"/>
      <c r="L16" s="3083"/>
    </row>
    <row r="17" spans="1:19" ht="13.2" customHeight="1">
      <c r="A17" s="1751" t="s">
        <v>4700</v>
      </c>
      <c r="B17" s="1752">
        <v>10160</v>
      </c>
      <c r="C17" s="1753">
        <v>1</v>
      </c>
      <c r="D17" s="1749">
        <v>75</v>
      </c>
      <c r="E17" s="1750">
        <v>30</v>
      </c>
      <c r="F17" s="3083"/>
      <c r="G17" s="3083"/>
      <c r="H17" s="3083"/>
      <c r="I17" s="3083"/>
      <c r="J17" s="3083"/>
      <c r="K17" s="3083"/>
      <c r="L17" s="3083"/>
    </row>
    <row r="18" spans="1:19" ht="13.2" customHeight="1">
      <c r="A18" s="1751" t="s">
        <v>4701</v>
      </c>
      <c r="B18" s="1752">
        <v>11649</v>
      </c>
      <c r="C18" s="1753">
        <v>5</v>
      </c>
      <c r="D18" s="1749">
        <v>60</v>
      </c>
      <c r="E18" s="1750">
        <v>24</v>
      </c>
      <c r="F18" s="3083"/>
      <c r="G18" s="3083"/>
      <c r="H18" s="3083"/>
      <c r="I18" s="3083"/>
      <c r="J18" s="3083"/>
      <c r="K18" s="3083"/>
      <c r="L18" s="3083"/>
    </row>
    <row r="19" spans="1:19" ht="13.2" customHeight="1">
      <c r="A19" s="1751" t="s">
        <v>4702</v>
      </c>
      <c r="B19" s="1752">
        <v>11653</v>
      </c>
      <c r="C19" s="1753">
        <v>1</v>
      </c>
      <c r="D19" s="1749">
        <v>109</v>
      </c>
      <c r="E19" s="1750">
        <v>43.6</v>
      </c>
      <c r="F19" s="3083"/>
      <c r="G19" s="3083"/>
      <c r="H19" s="3083"/>
      <c r="I19" s="3083"/>
      <c r="J19" s="3083"/>
      <c r="K19" s="3083"/>
      <c r="L19" s="3083"/>
    </row>
    <row r="20" spans="1:19" ht="13.2" customHeight="1">
      <c r="A20" s="1746" t="s">
        <v>23141</v>
      </c>
      <c r="B20" s="1747"/>
      <c r="C20" s="1748"/>
      <c r="D20" s="1748"/>
      <c r="E20" s="1748"/>
      <c r="F20" s="3083"/>
      <c r="G20" s="3083"/>
      <c r="H20" s="3083"/>
      <c r="I20" s="3083"/>
      <c r="J20" s="3083"/>
      <c r="K20" s="3083"/>
      <c r="L20" s="3083"/>
      <c r="S20" s="383"/>
    </row>
    <row r="21" spans="1:19" ht="13.2" customHeight="1">
      <c r="A21" s="1751" t="s">
        <v>4703</v>
      </c>
      <c r="B21" s="1752">
        <v>17481</v>
      </c>
      <c r="C21" s="1753">
        <v>2</v>
      </c>
      <c r="D21" s="1749">
        <v>280</v>
      </c>
      <c r="E21" s="1750">
        <v>112</v>
      </c>
      <c r="F21" s="3083"/>
      <c r="G21" s="3083"/>
      <c r="H21" s="3083"/>
      <c r="I21" s="3083"/>
      <c r="J21" s="3083"/>
      <c r="K21" s="3083"/>
      <c r="L21" s="3083"/>
    </row>
    <row r="22" spans="1:19" ht="13.2" customHeight="1">
      <c r="A22" s="1751" t="s">
        <v>4704</v>
      </c>
      <c r="B22" s="1752">
        <v>3082</v>
      </c>
      <c r="C22" s="1753">
        <v>2</v>
      </c>
      <c r="D22" s="1749">
        <v>367</v>
      </c>
      <c r="E22" s="1750">
        <v>146.80000000000001</v>
      </c>
      <c r="F22" s="3083"/>
      <c r="G22" s="3083"/>
      <c r="H22" s="3083"/>
      <c r="I22" s="3083"/>
      <c r="J22" s="3083"/>
      <c r="K22" s="3083"/>
      <c r="L22" s="3083"/>
    </row>
    <row r="23" spans="1:19" ht="13.2" customHeight="1">
      <c r="A23" s="1751" t="s">
        <v>4705</v>
      </c>
      <c r="B23" s="1752">
        <v>3083</v>
      </c>
      <c r="C23" s="1753">
        <v>1</v>
      </c>
      <c r="D23" s="1749">
        <v>388</v>
      </c>
      <c r="E23" s="1750">
        <v>155.20000000000002</v>
      </c>
      <c r="F23" s="3083"/>
      <c r="G23" s="3083"/>
      <c r="H23" s="3083"/>
      <c r="I23" s="3083"/>
      <c r="J23" s="3083"/>
      <c r="K23" s="3083"/>
      <c r="L23" s="3083"/>
    </row>
    <row r="24" spans="1:19" ht="13.2" customHeight="1">
      <c r="A24" s="1751" t="s">
        <v>4706</v>
      </c>
      <c r="B24" s="1752">
        <v>3089</v>
      </c>
      <c r="C24" s="1753">
        <v>1</v>
      </c>
      <c r="D24" s="1749">
        <v>643</v>
      </c>
      <c r="E24" s="1750">
        <v>257.2</v>
      </c>
      <c r="F24" s="3083"/>
      <c r="G24" s="3083"/>
      <c r="H24" s="3083"/>
      <c r="I24" s="3083"/>
      <c r="J24" s="3083"/>
      <c r="K24" s="3083"/>
      <c r="L24" s="3083"/>
    </row>
    <row r="25" spans="1:19" ht="13.2" customHeight="1">
      <c r="A25" s="1746" t="s">
        <v>23142</v>
      </c>
      <c r="B25" s="1747"/>
      <c r="C25" s="1748"/>
      <c r="D25" s="1748"/>
      <c r="E25" s="1748"/>
      <c r="F25" s="3083"/>
      <c r="G25" s="3083"/>
      <c r="H25" s="3083"/>
      <c r="I25" s="3083"/>
      <c r="J25" s="3083"/>
      <c r="K25" s="3083"/>
      <c r="L25" s="3083"/>
    </row>
    <row r="26" spans="1:19" ht="13.2" customHeight="1">
      <c r="A26" s="1751" t="s">
        <v>1597</v>
      </c>
      <c r="B26" s="1752">
        <v>1001</v>
      </c>
      <c r="C26" s="1753">
        <v>1</v>
      </c>
      <c r="D26" s="1749">
        <v>138</v>
      </c>
      <c r="E26" s="1750">
        <v>55.2</v>
      </c>
      <c r="F26" s="3083"/>
      <c r="G26" s="3083"/>
      <c r="H26" s="3083"/>
      <c r="I26" s="3083"/>
      <c r="J26" s="3083"/>
      <c r="K26" s="3083"/>
      <c r="L26" s="3083"/>
    </row>
    <row r="27" spans="1:19" ht="13.2" customHeight="1">
      <c r="A27" s="1751" t="s">
        <v>4707</v>
      </c>
      <c r="B27" s="1752">
        <v>1004</v>
      </c>
      <c r="C27" s="1753">
        <v>2</v>
      </c>
      <c r="D27" s="1749">
        <v>138</v>
      </c>
      <c r="E27" s="1750">
        <v>55.2</v>
      </c>
      <c r="F27" s="3083"/>
      <c r="G27" s="3083"/>
      <c r="H27" s="3083"/>
      <c r="I27" s="3083"/>
      <c r="J27" s="3083"/>
      <c r="K27" s="3083"/>
      <c r="L27" s="3083"/>
    </row>
    <row r="28" spans="1:19" ht="13.2" customHeight="1">
      <c r="A28" s="1751" t="s">
        <v>1594</v>
      </c>
      <c r="B28" s="1752">
        <v>1002</v>
      </c>
      <c r="C28" s="1753">
        <v>3</v>
      </c>
      <c r="D28" s="1749">
        <v>142</v>
      </c>
      <c r="E28" s="1750">
        <v>56.800000000000004</v>
      </c>
      <c r="F28" s="3083" t="s">
        <v>23133</v>
      </c>
      <c r="G28" s="3083"/>
      <c r="H28" s="3083"/>
      <c r="I28" s="3083"/>
      <c r="J28" s="3083"/>
      <c r="K28" s="3083"/>
      <c r="L28" s="3083"/>
    </row>
    <row r="29" spans="1:19" ht="13.2" customHeight="1">
      <c r="A29" s="1751" t="s">
        <v>4708</v>
      </c>
      <c r="B29" s="1752">
        <v>1005</v>
      </c>
      <c r="C29" s="1753">
        <v>3</v>
      </c>
      <c r="D29" s="1749">
        <v>147</v>
      </c>
      <c r="E29" s="1750">
        <v>58.800000000000004</v>
      </c>
      <c r="F29" s="3083"/>
      <c r="G29" s="3083"/>
      <c r="H29" s="3083"/>
      <c r="I29" s="3083"/>
      <c r="J29" s="3083"/>
      <c r="K29" s="3083"/>
      <c r="L29" s="3083"/>
    </row>
    <row r="30" spans="1:19" ht="13.2" customHeight="1">
      <c r="A30" s="1751" t="s">
        <v>4709</v>
      </c>
      <c r="B30" s="1752">
        <v>1006</v>
      </c>
      <c r="C30" s="1753">
        <v>3</v>
      </c>
      <c r="D30" s="1749">
        <v>173</v>
      </c>
      <c r="E30" s="1750">
        <v>69.2</v>
      </c>
      <c r="F30" s="3083"/>
      <c r="G30" s="3083"/>
      <c r="H30" s="3083"/>
      <c r="I30" s="3083"/>
      <c r="J30" s="3083"/>
      <c r="K30" s="3083"/>
      <c r="L30" s="3083"/>
    </row>
    <row r="31" spans="1:19" ht="13.2" customHeight="1">
      <c r="A31" s="1751" t="s">
        <v>1582</v>
      </c>
      <c r="B31" s="1752">
        <v>25367</v>
      </c>
      <c r="C31" s="1753">
        <v>14</v>
      </c>
      <c r="D31" s="1749">
        <v>187</v>
      </c>
      <c r="E31" s="1750">
        <v>74.8</v>
      </c>
      <c r="F31" s="3083"/>
      <c r="G31" s="3083"/>
      <c r="H31" s="3083"/>
      <c r="I31" s="3083"/>
      <c r="J31" s="3083"/>
      <c r="K31" s="3083"/>
      <c r="L31" s="3083"/>
    </row>
    <row r="32" spans="1:19" ht="13.2" customHeight="1">
      <c r="A32" s="1751" t="s">
        <v>4710</v>
      </c>
      <c r="B32" s="1752">
        <v>1009</v>
      </c>
      <c r="C32" s="1753">
        <v>65</v>
      </c>
      <c r="D32" s="1749">
        <v>187</v>
      </c>
      <c r="E32" s="1750">
        <v>74.8</v>
      </c>
      <c r="F32" s="3083"/>
      <c r="G32" s="3083"/>
      <c r="H32" s="3083"/>
      <c r="I32" s="3083"/>
      <c r="J32" s="3083"/>
      <c r="K32" s="3083"/>
      <c r="L32" s="3083"/>
    </row>
    <row r="33" spans="1:12" ht="13.2" customHeight="1">
      <c r="A33" s="1751" t="s">
        <v>4711</v>
      </c>
      <c r="B33" s="1752">
        <v>1207</v>
      </c>
      <c r="C33" s="1753">
        <v>1</v>
      </c>
      <c r="D33" s="1749">
        <v>166</v>
      </c>
      <c r="E33" s="1750">
        <v>66.400000000000006</v>
      </c>
      <c r="F33" s="3083"/>
      <c r="G33" s="3083"/>
      <c r="H33" s="3083"/>
      <c r="I33" s="3083"/>
      <c r="J33" s="3083"/>
      <c r="K33" s="3083"/>
      <c r="L33" s="3083"/>
    </row>
    <row r="34" spans="1:12" ht="13.2" customHeight="1">
      <c r="A34" s="1751" t="s">
        <v>1577</v>
      </c>
      <c r="B34" s="1752">
        <v>1208</v>
      </c>
      <c r="C34" s="1753">
        <v>5</v>
      </c>
      <c r="D34" s="1749">
        <v>159</v>
      </c>
      <c r="E34" s="1750">
        <v>63.6</v>
      </c>
      <c r="F34" s="3083"/>
      <c r="G34" s="3083"/>
      <c r="H34" s="3083"/>
      <c r="I34" s="3083"/>
      <c r="J34" s="3083"/>
      <c r="K34" s="3083"/>
      <c r="L34" s="3083"/>
    </row>
    <row r="35" spans="1:12" ht="13.2" customHeight="1">
      <c r="A35" s="1751" t="s">
        <v>4712</v>
      </c>
      <c r="B35" s="1752">
        <v>1210</v>
      </c>
      <c r="C35" s="1753">
        <v>1</v>
      </c>
      <c r="D35" s="1749">
        <v>169</v>
      </c>
      <c r="E35" s="1750">
        <v>67.600000000000009</v>
      </c>
      <c r="F35" s="3083"/>
      <c r="G35" s="3083"/>
      <c r="H35" s="3083"/>
      <c r="I35" s="3083"/>
      <c r="J35" s="3083"/>
      <c r="K35" s="3083"/>
      <c r="L35" s="3083"/>
    </row>
    <row r="36" spans="1:12" ht="13.2" customHeight="1">
      <c r="A36" s="1751" t="s">
        <v>4713</v>
      </c>
      <c r="B36" s="1752">
        <v>1211</v>
      </c>
      <c r="C36" s="1753">
        <v>1</v>
      </c>
      <c r="D36" s="1749">
        <v>171</v>
      </c>
      <c r="E36" s="1750">
        <v>68.400000000000006</v>
      </c>
      <c r="F36" s="3083"/>
      <c r="G36" s="3083"/>
      <c r="H36" s="3083"/>
      <c r="I36" s="3083"/>
      <c r="J36" s="3083"/>
      <c r="K36" s="3083"/>
      <c r="L36" s="3083"/>
    </row>
    <row r="37" spans="1:12" ht="13.2" customHeight="1">
      <c r="A37" s="1751" t="s">
        <v>4714</v>
      </c>
      <c r="B37" s="1752">
        <v>1213</v>
      </c>
      <c r="C37" s="1753">
        <v>11</v>
      </c>
      <c r="D37" s="1749">
        <v>161</v>
      </c>
      <c r="E37" s="1750">
        <v>64.400000000000006</v>
      </c>
      <c r="F37" s="3083"/>
      <c r="G37" s="3083"/>
      <c r="H37" s="3083"/>
      <c r="I37" s="3083"/>
      <c r="J37" s="3083"/>
      <c r="K37" s="3083"/>
      <c r="L37" s="3083"/>
    </row>
    <row r="38" spans="1:12" ht="13.2" customHeight="1">
      <c r="A38" s="1751" t="s">
        <v>1571</v>
      </c>
      <c r="B38" s="1752">
        <v>19518</v>
      </c>
      <c r="C38" s="1753">
        <v>2</v>
      </c>
      <c r="D38" s="1749">
        <v>250</v>
      </c>
      <c r="E38" s="1750">
        <v>100</v>
      </c>
      <c r="F38" s="3083"/>
      <c r="G38" s="3083"/>
      <c r="H38" s="3083"/>
      <c r="I38" s="3083"/>
      <c r="J38" s="3083"/>
      <c r="K38" s="3083"/>
      <c r="L38" s="3083"/>
    </row>
    <row r="39" spans="1:12" ht="13.2" customHeight="1">
      <c r="A39" s="1751" t="s">
        <v>4715</v>
      </c>
      <c r="B39" s="1752">
        <v>1215</v>
      </c>
      <c r="C39" s="1753">
        <v>2</v>
      </c>
      <c r="D39" s="1749">
        <v>204</v>
      </c>
      <c r="E39" s="1750">
        <v>81.600000000000009</v>
      </c>
      <c r="F39" s="3083"/>
      <c r="G39" s="3083"/>
      <c r="H39" s="3083"/>
      <c r="I39" s="3083"/>
      <c r="J39" s="3083"/>
      <c r="K39" s="3083"/>
      <c r="L39" s="3083"/>
    </row>
    <row r="40" spans="1:12" ht="13.2" customHeight="1">
      <c r="A40" s="1751" t="s">
        <v>4716</v>
      </c>
      <c r="B40" s="1752">
        <v>1217</v>
      </c>
      <c r="C40" s="1753">
        <v>1</v>
      </c>
      <c r="D40" s="1749">
        <v>205</v>
      </c>
      <c r="E40" s="1750">
        <v>82</v>
      </c>
      <c r="F40" s="3083"/>
      <c r="G40" s="3083"/>
      <c r="H40" s="3083"/>
      <c r="I40" s="3083"/>
      <c r="J40" s="3083"/>
      <c r="K40" s="3083"/>
      <c r="L40" s="3083"/>
    </row>
    <row r="41" spans="1:12" ht="13.2" customHeight="1">
      <c r="A41" s="1746" t="s">
        <v>23143</v>
      </c>
      <c r="B41" s="1747"/>
      <c r="C41" s="1748"/>
      <c r="D41" s="1748"/>
      <c r="E41" s="1748"/>
      <c r="F41" s="3083"/>
      <c r="G41" s="3083"/>
      <c r="H41" s="3083"/>
      <c r="I41" s="3083"/>
      <c r="J41" s="3083"/>
      <c r="K41" s="3083"/>
      <c r="L41" s="3083"/>
    </row>
    <row r="42" spans="1:12" ht="13.2" customHeight="1">
      <c r="A42" s="1751" t="s">
        <v>4717</v>
      </c>
      <c r="B42" s="1752">
        <v>1285</v>
      </c>
      <c r="C42" s="1753">
        <v>7</v>
      </c>
      <c r="D42" s="1749">
        <v>551</v>
      </c>
      <c r="E42" s="1750">
        <v>220.4</v>
      </c>
      <c r="F42" s="3083"/>
      <c r="G42" s="3083"/>
      <c r="H42" s="3083"/>
      <c r="I42" s="3083"/>
      <c r="J42" s="3083"/>
      <c r="K42" s="3083"/>
      <c r="L42" s="3083"/>
    </row>
    <row r="43" spans="1:12" ht="13.2" customHeight="1">
      <c r="A43" s="1751" t="s">
        <v>4718</v>
      </c>
      <c r="B43" s="1752">
        <v>25335</v>
      </c>
      <c r="C43" s="1753">
        <v>5</v>
      </c>
      <c r="D43" s="1749">
        <v>519</v>
      </c>
      <c r="E43" s="1750">
        <v>207.60000000000002</v>
      </c>
      <c r="F43" s="3083"/>
      <c r="G43" s="3083"/>
      <c r="H43" s="3083"/>
      <c r="I43" s="3083"/>
      <c r="J43" s="3083"/>
      <c r="K43" s="3083"/>
      <c r="L43" s="3083"/>
    </row>
    <row r="44" spans="1:12" ht="13.2" customHeight="1">
      <c r="A44" s="1751" t="s">
        <v>4719</v>
      </c>
      <c r="B44" s="1752">
        <v>1287</v>
      </c>
      <c r="C44" s="1753">
        <v>7</v>
      </c>
      <c r="D44" s="1749">
        <v>519</v>
      </c>
      <c r="E44" s="1750">
        <v>207.60000000000002</v>
      </c>
      <c r="F44" s="3083"/>
      <c r="G44" s="3083"/>
      <c r="H44" s="3083"/>
      <c r="I44" s="3083"/>
      <c r="J44" s="3083"/>
      <c r="K44" s="3083"/>
      <c r="L44" s="3083"/>
    </row>
    <row r="45" spans="1:12" ht="13.2" customHeight="1">
      <c r="A45" s="1754"/>
      <c r="B45" s="1755"/>
      <c r="C45" s="1756"/>
      <c r="D45" s="1749"/>
      <c r="E45" s="1750"/>
      <c r="F45" s="3083"/>
      <c r="G45" s="3083"/>
      <c r="H45" s="3083"/>
      <c r="I45" s="3083"/>
      <c r="J45" s="3083"/>
      <c r="K45" s="3083"/>
      <c r="L45" s="3083"/>
    </row>
    <row r="46" spans="1:12" ht="13.2" customHeight="1">
      <c r="A46" s="1746" t="s">
        <v>23144</v>
      </c>
      <c r="B46" s="1747"/>
      <c r="C46" s="1748"/>
      <c r="D46" s="1748"/>
      <c r="E46" s="1748"/>
      <c r="F46" s="3083"/>
      <c r="G46" s="3083"/>
      <c r="H46" s="3083"/>
      <c r="I46" s="3083"/>
      <c r="J46" s="3083"/>
      <c r="K46" s="3083"/>
      <c r="L46" s="3083"/>
    </row>
    <row r="47" spans="1:12" ht="13.2" customHeight="1">
      <c r="A47" s="1751" t="s">
        <v>4720</v>
      </c>
      <c r="B47" s="1752">
        <v>1347</v>
      </c>
      <c r="C47" s="1753">
        <v>8</v>
      </c>
      <c r="D47" s="1749">
        <v>695</v>
      </c>
      <c r="E47" s="1750">
        <v>278</v>
      </c>
      <c r="F47" s="3083"/>
      <c r="G47" s="3083"/>
      <c r="H47" s="3083"/>
      <c r="I47" s="3083"/>
      <c r="J47" s="3083"/>
      <c r="K47" s="3083"/>
      <c r="L47" s="3083"/>
    </row>
    <row r="48" spans="1:12" ht="13.2" customHeight="1">
      <c r="A48" s="1754"/>
      <c r="B48" s="1755"/>
      <c r="C48" s="1756"/>
      <c r="D48" s="1749"/>
      <c r="E48" s="1750"/>
      <c r="F48" s="3083"/>
      <c r="G48" s="3083"/>
      <c r="H48" s="3083"/>
      <c r="I48" s="3083"/>
      <c r="J48" s="3083"/>
      <c r="K48" s="3083"/>
      <c r="L48" s="3083"/>
    </row>
    <row r="49" spans="1:12" ht="13.2" customHeight="1">
      <c r="A49" s="1746" t="s">
        <v>23145</v>
      </c>
      <c r="B49" s="1747"/>
      <c r="C49" s="1748"/>
      <c r="D49" s="1748"/>
      <c r="E49" s="1748"/>
      <c r="F49" s="3083"/>
      <c r="G49" s="3083"/>
      <c r="H49" s="3083"/>
      <c r="I49" s="3083"/>
      <c r="J49" s="3083"/>
      <c r="K49" s="3083"/>
      <c r="L49" s="3083"/>
    </row>
    <row r="50" spans="1:12" ht="13.2" customHeight="1">
      <c r="A50" s="1751" t="s">
        <v>4721</v>
      </c>
      <c r="B50" s="1752">
        <v>1416</v>
      </c>
      <c r="C50" s="1753">
        <v>1</v>
      </c>
      <c r="D50" s="1749">
        <v>891</v>
      </c>
      <c r="E50" s="1750">
        <v>356.40000000000003</v>
      </c>
      <c r="F50" s="3083"/>
      <c r="G50" s="3083"/>
      <c r="H50" s="3083"/>
      <c r="I50" s="3083"/>
      <c r="J50" s="3083"/>
      <c r="K50" s="3083"/>
      <c r="L50" s="3083"/>
    </row>
    <row r="51" spans="1:12" ht="13.2" customHeight="1">
      <c r="A51" s="1751" t="s">
        <v>4722</v>
      </c>
      <c r="B51" s="1752">
        <v>19526</v>
      </c>
      <c r="C51" s="1753">
        <v>2</v>
      </c>
      <c r="D51" s="1749">
        <v>1366</v>
      </c>
      <c r="E51" s="1750">
        <v>546.4</v>
      </c>
      <c r="F51" s="3083" t="s">
        <v>23133</v>
      </c>
      <c r="G51" s="3083"/>
      <c r="H51" s="3083"/>
      <c r="I51" s="3083"/>
      <c r="J51" s="3083"/>
      <c r="K51" s="3083"/>
      <c r="L51" s="3083"/>
    </row>
    <row r="52" spans="1:12" ht="13.2" customHeight="1">
      <c r="A52" s="1754"/>
      <c r="B52" s="1755"/>
      <c r="C52" s="1756"/>
      <c r="D52" s="1749"/>
      <c r="E52" s="1750"/>
      <c r="F52" s="3083"/>
      <c r="G52" s="3083"/>
      <c r="H52" s="3083"/>
      <c r="I52" s="3083"/>
      <c r="J52" s="3083"/>
      <c r="K52" s="3083"/>
      <c r="L52" s="3083"/>
    </row>
    <row r="53" spans="1:12" ht="13.2" customHeight="1">
      <c r="A53" s="1746" t="s">
        <v>23146</v>
      </c>
      <c r="B53" s="1747"/>
      <c r="C53" s="1748"/>
      <c r="D53" s="1748"/>
      <c r="E53" s="1748"/>
      <c r="F53" s="3083"/>
      <c r="G53" s="3083"/>
      <c r="H53" s="3083"/>
      <c r="I53" s="3083"/>
      <c r="J53" s="3083"/>
      <c r="K53" s="3083"/>
      <c r="L53" s="3083"/>
    </row>
    <row r="54" spans="1:12" ht="13.2" customHeight="1">
      <c r="A54" s="1757"/>
      <c r="B54" s="1758"/>
      <c r="C54" s="1759"/>
      <c r="D54" s="1749"/>
      <c r="E54" s="1750"/>
      <c r="F54" s="3083"/>
      <c r="G54" s="3083"/>
      <c r="H54" s="3083"/>
      <c r="I54" s="3083"/>
      <c r="J54" s="3083"/>
      <c r="K54" s="3083"/>
      <c r="L54" s="3083"/>
    </row>
    <row r="55" spans="1:12" ht="13.2" customHeight="1">
      <c r="A55" s="1746" t="s">
        <v>23262</v>
      </c>
      <c r="B55" s="1747"/>
      <c r="C55" s="1748"/>
      <c r="D55" s="1748"/>
      <c r="E55" s="1748"/>
      <c r="F55" s="3083"/>
      <c r="G55" s="3083"/>
      <c r="H55" s="3083"/>
      <c r="I55" s="3083"/>
      <c r="J55" s="3083"/>
      <c r="K55" s="3083"/>
      <c r="L55" s="3083"/>
    </row>
    <row r="56" spans="1:12" ht="13.2" customHeight="1">
      <c r="A56" s="1751" t="s">
        <v>4723</v>
      </c>
      <c r="B56" s="1752">
        <v>1467</v>
      </c>
      <c r="C56" s="1753">
        <v>9</v>
      </c>
      <c r="D56" s="1749">
        <v>650</v>
      </c>
      <c r="E56" s="1750">
        <v>260</v>
      </c>
      <c r="F56" s="3083"/>
      <c r="G56" s="3083"/>
      <c r="H56" s="3083"/>
      <c r="I56" s="3083"/>
      <c r="J56" s="3083"/>
      <c r="K56" s="3083"/>
      <c r="L56" s="3083"/>
    </row>
    <row r="57" spans="1:12" ht="13.2" customHeight="1">
      <c r="A57" s="1751" t="s">
        <v>2797</v>
      </c>
      <c r="B57" s="1752">
        <v>1487</v>
      </c>
      <c r="C57" s="1753">
        <v>2</v>
      </c>
      <c r="D57" s="1749">
        <v>658</v>
      </c>
      <c r="E57" s="1750">
        <v>263.2</v>
      </c>
      <c r="F57" s="3083"/>
      <c r="G57" s="3083"/>
      <c r="H57" s="3083"/>
      <c r="I57" s="3083"/>
      <c r="J57" s="3083"/>
      <c r="K57" s="3083"/>
      <c r="L57" s="3083"/>
    </row>
    <row r="58" spans="1:12" ht="13.2" customHeight="1">
      <c r="A58" s="1751" t="s">
        <v>4724</v>
      </c>
      <c r="B58" s="1752">
        <v>1493</v>
      </c>
      <c r="C58" s="1753">
        <v>2</v>
      </c>
      <c r="D58" s="1749">
        <v>829</v>
      </c>
      <c r="E58" s="1750">
        <v>331.6</v>
      </c>
      <c r="F58" s="3083"/>
      <c r="G58" s="3083"/>
      <c r="H58" s="3083"/>
      <c r="I58" s="3083"/>
      <c r="J58" s="3083"/>
      <c r="K58" s="3083"/>
      <c r="L58" s="3083"/>
    </row>
    <row r="59" spans="1:12" ht="13.2" customHeight="1">
      <c r="A59" s="1754"/>
      <c r="B59" s="1755"/>
      <c r="C59" s="1756"/>
      <c r="D59" s="1749"/>
      <c r="E59" s="1750"/>
      <c r="F59" s="3083"/>
      <c r="G59" s="3083"/>
      <c r="H59" s="3083"/>
      <c r="I59" s="3083"/>
      <c r="J59" s="3083"/>
      <c r="K59" s="3083"/>
      <c r="L59" s="3083"/>
    </row>
    <row r="60" spans="1:12" ht="13.2" customHeight="1">
      <c r="A60" s="1746" t="s">
        <v>23147</v>
      </c>
      <c r="B60" s="1747"/>
      <c r="C60" s="1748"/>
      <c r="D60" s="1748"/>
      <c r="E60" s="1748"/>
      <c r="F60" s="3083"/>
      <c r="G60" s="3083"/>
      <c r="H60" s="3083"/>
      <c r="I60" s="3083"/>
      <c r="J60" s="3083"/>
      <c r="K60" s="3083"/>
      <c r="L60" s="3083"/>
    </row>
    <row r="61" spans="1:12" ht="13.2" customHeight="1">
      <c r="A61" s="1754"/>
      <c r="B61" s="1755"/>
      <c r="C61" s="1756"/>
      <c r="D61" s="1749"/>
      <c r="E61" s="1750"/>
      <c r="F61" s="3083"/>
      <c r="G61" s="3083"/>
      <c r="H61" s="3083"/>
      <c r="I61" s="3083"/>
      <c r="J61" s="3083"/>
      <c r="K61" s="3083"/>
      <c r="L61" s="3083"/>
    </row>
    <row r="62" spans="1:12" ht="13.2" customHeight="1">
      <c r="A62" s="1746" t="s">
        <v>23263</v>
      </c>
      <c r="B62" s="1747"/>
      <c r="C62" s="1748"/>
      <c r="D62" s="1748"/>
      <c r="E62" s="1748"/>
      <c r="F62" s="3083"/>
      <c r="G62" s="3083"/>
      <c r="H62" s="3083"/>
      <c r="I62" s="3083"/>
      <c r="J62" s="3083"/>
      <c r="K62" s="3083"/>
      <c r="L62" s="3083"/>
    </row>
    <row r="63" spans="1:12" ht="13.2" customHeight="1">
      <c r="A63" s="1751" t="s">
        <v>4725</v>
      </c>
      <c r="B63" s="1752">
        <v>5972</v>
      </c>
      <c r="C63" s="1753">
        <v>1</v>
      </c>
      <c r="D63" s="1749">
        <v>2740</v>
      </c>
      <c r="E63" s="1750">
        <v>1096</v>
      </c>
      <c r="F63" s="3083"/>
      <c r="G63" s="3083"/>
      <c r="H63" s="3083"/>
      <c r="I63" s="3083"/>
      <c r="J63" s="3083"/>
      <c r="K63" s="3083"/>
      <c r="L63" s="3083"/>
    </row>
    <row r="64" spans="1:12" ht="13.2" customHeight="1">
      <c r="A64" s="1754"/>
      <c r="B64" s="1755"/>
      <c r="C64" s="1756"/>
      <c r="D64" s="1749"/>
      <c r="E64" s="1750"/>
      <c r="F64" s="3083"/>
      <c r="G64" s="3083"/>
      <c r="H64" s="3083"/>
      <c r="I64" s="3083"/>
      <c r="J64" s="3083"/>
      <c r="K64" s="3083"/>
      <c r="L64" s="3083"/>
    </row>
    <row r="65" spans="1:12" ht="13.2" customHeight="1">
      <c r="A65" s="1746" t="s">
        <v>23148</v>
      </c>
      <c r="B65" s="1747"/>
      <c r="C65" s="1748"/>
      <c r="D65" s="1748"/>
      <c r="E65" s="1748"/>
      <c r="F65" s="3083"/>
      <c r="G65" s="3083"/>
      <c r="H65" s="3083"/>
      <c r="I65" s="3083"/>
      <c r="J65" s="3083"/>
      <c r="K65" s="3083"/>
      <c r="L65" s="3083"/>
    </row>
    <row r="66" spans="1:12" ht="13.2" customHeight="1">
      <c r="A66" s="1754"/>
      <c r="B66" s="1755"/>
      <c r="C66" s="1756"/>
      <c r="D66" s="1749"/>
      <c r="E66" s="1750"/>
      <c r="F66" s="3083" t="s">
        <v>23133</v>
      </c>
      <c r="G66" s="3083"/>
      <c r="H66" s="3083"/>
      <c r="I66" s="3083"/>
      <c r="J66" s="3083"/>
      <c r="K66" s="3083"/>
      <c r="L66" s="3083"/>
    </row>
    <row r="67" spans="1:12" ht="13.2" customHeight="1">
      <c r="A67" s="1746" t="s">
        <v>23149</v>
      </c>
      <c r="B67" s="1747"/>
      <c r="C67" s="1748"/>
      <c r="D67" s="1749"/>
      <c r="E67" s="1750"/>
      <c r="F67" s="3083"/>
      <c r="G67" s="3083"/>
      <c r="H67" s="3083"/>
      <c r="I67" s="3083"/>
      <c r="J67" s="3083"/>
      <c r="K67" s="3083"/>
      <c r="L67" s="3083"/>
    </row>
    <row r="68" spans="1:12" ht="13.2" customHeight="1">
      <c r="A68" s="1751" t="s">
        <v>4726</v>
      </c>
      <c r="B68" s="1752">
        <v>9852</v>
      </c>
      <c r="C68" s="1753">
        <v>2</v>
      </c>
      <c r="D68" s="1749">
        <v>2196</v>
      </c>
      <c r="E68" s="1750">
        <v>878.40000000000009</v>
      </c>
      <c r="F68" s="3083"/>
      <c r="G68" s="3083"/>
      <c r="H68" s="3083"/>
      <c r="I68" s="3083"/>
      <c r="J68" s="3083"/>
      <c r="K68" s="3083"/>
      <c r="L68" s="3083"/>
    </row>
    <row r="69" spans="1:12" ht="13.2" customHeight="1">
      <c r="A69" s="1754"/>
      <c r="B69" s="1755"/>
      <c r="C69" s="1756"/>
      <c r="D69" s="1749"/>
      <c r="E69" s="1750"/>
      <c r="F69" s="3083"/>
      <c r="G69" s="3083"/>
      <c r="H69" s="3083"/>
      <c r="I69" s="3083"/>
      <c r="J69" s="3083"/>
      <c r="K69" s="3083"/>
      <c r="L69" s="3083"/>
    </row>
    <row r="70" spans="1:12" ht="13.2" customHeight="1">
      <c r="A70" s="1746" t="s">
        <v>23150</v>
      </c>
      <c r="B70" s="1747"/>
      <c r="C70" s="1748"/>
      <c r="D70" s="1748"/>
      <c r="E70" s="1748"/>
      <c r="F70" s="3083"/>
      <c r="G70" s="3083"/>
      <c r="H70" s="3083"/>
      <c r="I70" s="3083"/>
      <c r="J70" s="3083"/>
      <c r="K70" s="3083"/>
      <c r="L70" s="3083"/>
    </row>
    <row r="71" spans="1:12" ht="13.2" customHeight="1">
      <c r="A71" s="1751" t="s">
        <v>1612</v>
      </c>
      <c r="B71" s="1752">
        <v>37781</v>
      </c>
      <c r="C71" s="1753">
        <v>1</v>
      </c>
      <c r="D71" s="1749">
        <v>3565</v>
      </c>
      <c r="E71" s="1750">
        <v>1426</v>
      </c>
      <c r="F71" s="3083"/>
      <c r="G71" s="3083"/>
      <c r="H71" s="3083"/>
      <c r="I71" s="3083"/>
      <c r="J71" s="3083"/>
      <c r="K71" s="3083"/>
      <c r="L71" s="3083"/>
    </row>
    <row r="72" spans="1:12" ht="13.2" customHeight="1">
      <c r="A72" s="1754"/>
      <c r="B72" s="1755"/>
      <c r="C72" s="1756"/>
      <c r="D72" s="1749"/>
      <c r="E72" s="1750"/>
      <c r="F72" s="3083"/>
      <c r="G72" s="3083"/>
      <c r="H72" s="3083"/>
      <c r="I72" s="3083"/>
      <c r="J72" s="3083"/>
      <c r="K72" s="3083"/>
      <c r="L72" s="3083"/>
    </row>
    <row r="73" spans="1:12" ht="13.2" customHeight="1">
      <c r="A73" s="1746" t="s">
        <v>23151</v>
      </c>
      <c r="B73" s="1747"/>
      <c r="C73" s="1748"/>
      <c r="D73" s="1748"/>
      <c r="E73" s="1748"/>
      <c r="F73" s="3083"/>
      <c r="G73" s="3083"/>
      <c r="H73" s="3083"/>
      <c r="I73" s="3083"/>
      <c r="J73" s="3083"/>
      <c r="K73" s="3083"/>
      <c r="L73" s="3083"/>
    </row>
    <row r="74" spans="1:12" ht="13.2" customHeight="1">
      <c r="A74" s="1751" t="s">
        <v>4727</v>
      </c>
      <c r="B74" s="1752">
        <v>5732</v>
      </c>
      <c r="C74" s="1753">
        <v>3</v>
      </c>
      <c r="D74" s="1749">
        <v>623</v>
      </c>
      <c r="E74" s="1750">
        <v>249.20000000000002</v>
      </c>
      <c r="F74" s="3083"/>
      <c r="G74" s="3083"/>
      <c r="H74" s="3083"/>
      <c r="I74" s="3083"/>
      <c r="J74" s="3083"/>
      <c r="K74" s="3083"/>
      <c r="L74" s="3083"/>
    </row>
    <row r="75" spans="1:12" ht="13.2" customHeight="1">
      <c r="A75" s="1754"/>
      <c r="B75" s="1755"/>
      <c r="C75" s="1756"/>
      <c r="D75" s="1749"/>
      <c r="E75" s="1750"/>
      <c r="F75" s="3083"/>
      <c r="G75" s="3083"/>
      <c r="H75" s="3083"/>
      <c r="I75" s="3083"/>
      <c r="J75" s="3083"/>
      <c r="K75" s="3083"/>
      <c r="L75" s="3083"/>
    </row>
    <row r="76" spans="1:12" ht="13.2" customHeight="1">
      <c r="A76" s="1746" t="s">
        <v>23152</v>
      </c>
      <c r="B76" s="1747"/>
      <c r="C76" s="1748"/>
      <c r="D76" s="1748"/>
      <c r="E76" s="1748"/>
      <c r="F76" s="3083"/>
      <c r="G76" s="3083"/>
      <c r="H76" s="3083"/>
      <c r="I76" s="3083"/>
      <c r="J76" s="3083"/>
      <c r="K76" s="3083"/>
      <c r="L76" s="3083"/>
    </row>
    <row r="77" spans="1:12" ht="13.2" customHeight="1">
      <c r="A77" s="1754"/>
      <c r="B77" s="1755"/>
      <c r="C77" s="1756"/>
      <c r="D77" s="1749"/>
      <c r="E77" s="1750"/>
      <c r="F77" s="3083"/>
      <c r="G77" s="3083"/>
      <c r="H77" s="3083"/>
      <c r="I77" s="3083"/>
      <c r="J77" s="3083"/>
      <c r="K77" s="3083"/>
      <c r="L77" s="3083"/>
    </row>
    <row r="78" spans="1:12" ht="13.2" customHeight="1">
      <c r="A78" s="1746" t="s">
        <v>23153</v>
      </c>
      <c r="B78" s="1747"/>
      <c r="C78" s="1748"/>
      <c r="D78" s="1748"/>
      <c r="E78" s="1748"/>
      <c r="F78" s="3083"/>
      <c r="G78" s="3083"/>
      <c r="H78" s="3083"/>
      <c r="I78" s="3083"/>
      <c r="J78" s="3083"/>
      <c r="K78" s="3083"/>
      <c r="L78" s="3083"/>
    </row>
    <row r="79" spans="1:12" ht="13.2" customHeight="1">
      <c r="A79" s="1751" t="s">
        <v>4728</v>
      </c>
      <c r="B79" s="1752">
        <v>5796</v>
      </c>
      <c r="C79" s="1753">
        <v>3</v>
      </c>
      <c r="D79" s="1749">
        <v>4730</v>
      </c>
      <c r="E79" s="1750">
        <v>1892</v>
      </c>
      <c r="F79" s="3083"/>
      <c r="G79" s="3083"/>
      <c r="H79" s="3083"/>
      <c r="I79" s="3083"/>
      <c r="J79" s="3083"/>
      <c r="K79" s="3083"/>
      <c r="L79" s="3083"/>
    </row>
    <row r="80" spans="1:12" ht="13.2" customHeight="1">
      <c r="A80" s="1751" t="s">
        <v>4729</v>
      </c>
      <c r="B80" s="1752">
        <v>34457</v>
      </c>
      <c r="C80" s="1753">
        <v>2</v>
      </c>
      <c r="D80" s="1749">
        <v>416</v>
      </c>
      <c r="E80" s="1750">
        <v>166.4</v>
      </c>
      <c r="F80" s="3083"/>
      <c r="G80" s="3083"/>
      <c r="H80" s="3083"/>
      <c r="I80" s="3083"/>
      <c r="J80" s="3083"/>
      <c r="K80" s="3083"/>
      <c r="L80" s="3083"/>
    </row>
    <row r="81" spans="1:12" ht="13.2" customHeight="1">
      <c r="A81" s="1751" t="s">
        <v>4730</v>
      </c>
      <c r="B81" s="1752">
        <v>34117</v>
      </c>
      <c r="C81" s="1753">
        <v>1</v>
      </c>
      <c r="D81" s="1749">
        <v>281</v>
      </c>
      <c r="E81" s="1750">
        <v>112.4</v>
      </c>
      <c r="F81" s="3083" t="s">
        <v>23133</v>
      </c>
      <c r="G81" s="3083"/>
      <c r="H81" s="3083"/>
      <c r="I81" s="3083"/>
      <c r="J81" s="3083"/>
      <c r="K81" s="3083"/>
      <c r="L81" s="3083"/>
    </row>
    <row r="82" spans="1:12" ht="13.2" customHeight="1">
      <c r="A82" s="1754"/>
      <c r="B82" s="1755"/>
      <c r="C82" s="1756"/>
      <c r="D82" s="1749"/>
      <c r="E82" s="1750"/>
      <c r="F82" s="3083"/>
      <c r="G82" s="3083"/>
      <c r="H82" s="3083"/>
      <c r="I82" s="3083"/>
      <c r="J82" s="3083"/>
      <c r="K82" s="3083"/>
      <c r="L82" s="3083"/>
    </row>
    <row r="83" spans="1:12" ht="13.2" customHeight="1">
      <c r="A83" s="1746" t="s">
        <v>23154</v>
      </c>
      <c r="B83" s="1747"/>
      <c r="C83" s="1748"/>
      <c r="D83" s="1748"/>
      <c r="E83" s="1748"/>
      <c r="F83" s="3083"/>
      <c r="G83" s="3083"/>
      <c r="H83" s="3083"/>
      <c r="I83" s="3083"/>
      <c r="J83" s="3083"/>
      <c r="K83" s="3083"/>
      <c r="L83" s="3083"/>
    </row>
    <row r="84" spans="1:12" ht="13.2" customHeight="1">
      <c r="A84" s="1751" t="s">
        <v>4731</v>
      </c>
      <c r="B84" s="1752">
        <v>7200</v>
      </c>
      <c r="C84" s="1753">
        <v>1</v>
      </c>
      <c r="D84" s="1749">
        <v>44</v>
      </c>
      <c r="E84" s="1750">
        <v>17.600000000000001</v>
      </c>
      <c r="F84" s="3083"/>
      <c r="G84" s="3083"/>
      <c r="H84" s="3083"/>
      <c r="I84" s="3083"/>
      <c r="J84" s="3083"/>
      <c r="K84" s="3083"/>
      <c r="L84" s="3083"/>
    </row>
    <row r="85" spans="1:12" ht="13.2" customHeight="1">
      <c r="A85" s="1751" t="s">
        <v>4732</v>
      </c>
      <c r="B85" s="1752">
        <v>7202</v>
      </c>
      <c r="C85" s="1753">
        <v>1</v>
      </c>
      <c r="D85" s="1749">
        <v>56</v>
      </c>
      <c r="E85" s="1750">
        <v>22.400000000000002</v>
      </c>
      <c r="F85" s="3083"/>
      <c r="G85" s="3083"/>
      <c r="H85" s="3083"/>
      <c r="I85" s="3083"/>
      <c r="J85" s="3083"/>
      <c r="K85" s="3083"/>
      <c r="L85" s="3083"/>
    </row>
    <row r="86" spans="1:12" ht="13.2" customHeight="1">
      <c r="A86" s="1754"/>
      <c r="B86" s="1755"/>
      <c r="C86" s="1756"/>
      <c r="D86" s="1749"/>
      <c r="E86" s="1750"/>
      <c r="F86" s="3083"/>
      <c r="G86" s="3083"/>
      <c r="H86" s="3083"/>
      <c r="I86" s="3083"/>
      <c r="J86" s="3083"/>
      <c r="K86" s="3083"/>
      <c r="L86" s="3083"/>
    </row>
    <row r="87" spans="1:12" ht="13.2" customHeight="1">
      <c r="A87" s="1746" t="s">
        <v>23155</v>
      </c>
      <c r="B87" s="1747"/>
      <c r="C87" s="1748"/>
      <c r="D87" s="1748"/>
      <c r="E87" s="1748"/>
      <c r="F87" s="3083"/>
      <c r="G87" s="3083"/>
      <c r="H87" s="3083"/>
      <c r="I87" s="3083"/>
      <c r="J87" s="3083"/>
      <c r="K87" s="3083"/>
      <c r="L87" s="3083"/>
    </row>
    <row r="88" spans="1:12" ht="13.2" customHeight="1">
      <c r="A88" s="1751" t="s">
        <v>4733</v>
      </c>
      <c r="B88" s="1752">
        <v>1669</v>
      </c>
      <c r="C88" s="1753">
        <v>1</v>
      </c>
      <c r="D88" s="1749">
        <v>867</v>
      </c>
      <c r="E88" s="1750">
        <v>346.8</v>
      </c>
      <c r="F88" s="3083"/>
      <c r="G88" s="3083"/>
      <c r="H88" s="3083"/>
      <c r="I88" s="3083"/>
      <c r="J88" s="3083"/>
      <c r="K88" s="3083"/>
      <c r="L88" s="3083"/>
    </row>
    <row r="89" spans="1:12" ht="13.2" customHeight="1">
      <c r="A89" s="1746" t="s">
        <v>23156</v>
      </c>
      <c r="B89" s="1747"/>
      <c r="C89" s="1748"/>
      <c r="D89" s="1748"/>
      <c r="E89" s="1748"/>
      <c r="F89" s="3083"/>
      <c r="G89" s="3083"/>
      <c r="H89" s="3083"/>
      <c r="I89" s="3083"/>
      <c r="J89" s="3083"/>
      <c r="K89" s="3083"/>
      <c r="L89" s="3083"/>
    </row>
    <row r="90" spans="1:12" ht="13.2" customHeight="1">
      <c r="A90" s="1754"/>
      <c r="B90" s="1755"/>
      <c r="C90" s="1756"/>
      <c r="D90" s="1749"/>
      <c r="E90" s="1750"/>
      <c r="F90" s="3083"/>
      <c r="G90" s="3083"/>
      <c r="H90" s="3083"/>
      <c r="I90" s="3083"/>
      <c r="J90" s="3083"/>
      <c r="K90" s="3083"/>
      <c r="L90" s="3083"/>
    </row>
    <row r="91" spans="1:12" ht="13.2" customHeight="1">
      <c r="A91" s="1746" t="s">
        <v>23157</v>
      </c>
      <c r="B91" s="1747"/>
      <c r="C91" s="1748"/>
      <c r="D91" s="1748"/>
      <c r="E91" s="1748"/>
      <c r="F91" s="3083"/>
      <c r="G91" s="3083"/>
      <c r="H91" s="3083"/>
      <c r="I91" s="3083"/>
      <c r="J91" s="3083"/>
      <c r="K91" s="3083"/>
      <c r="L91" s="3083"/>
    </row>
    <row r="92" spans="1:12" ht="13.2" customHeight="1">
      <c r="A92" s="1751" t="s">
        <v>4734</v>
      </c>
      <c r="B92" s="1752">
        <v>6419</v>
      </c>
      <c r="C92" s="1753">
        <v>1</v>
      </c>
      <c r="D92" s="1749">
        <v>197</v>
      </c>
      <c r="E92" s="1750">
        <v>78.800000000000011</v>
      </c>
      <c r="F92" s="3083"/>
      <c r="G92" s="3083"/>
      <c r="H92" s="3083"/>
      <c r="I92" s="3083"/>
      <c r="J92" s="3083"/>
      <c r="K92" s="3083"/>
      <c r="L92" s="3083"/>
    </row>
    <row r="93" spans="1:12" ht="13.2" customHeight="1">
      <c r="A93" s="1751" t="s">
        <v>4735</v>
      </c>
      <c r="B93" s="1752">
        <v>5966</v>
      </c>
      <c r="C93" s="1753">
        <v>2</v>
      </c>
      <c r="D93" s="1749">
        <v>19</v>
      </c>
      <c r="E93" s="1750">
        <v>7.6000000000000005</v>
      </c>
      <c r="F93" s="3083"/>
      <c r="G93" s="3083"/>
      <c r="H93" s="3083"/>
      <c r="I93" s="3083"/>
      <c r="J93" s="3083"/>
      <c r="K93" s="3083"/>
      <c r="L93" s="3083"/>
    </row>
    <row r="94" spans="1:12" ht="13.2" customHeight="1">
      <c r="A94" s="1754"/>
      <c r="B94" s="1755"/>
      <c r="C94" s="1756"/>
      <c r="D94" s="1749"/>
      <c r="E94" s="1750"/>
      <c r="F94" s="3083"/>
      <c r="G94" s="3083"/>
      <c r="H94" s="3083"/>
      <c r="I94" s="3083"/>
      <c r="J94" s="3083"/>
      <c r="K94" s="3083"/>
      <c r="L94" s="3083"/>
    </row>
    <row r="95" spans="1:12" ht="13.2" customHeight="1">
      <c r="A95" s="1746" t="s">
        <v>23158</v>
      </c>
      <c r="B95" s="1747"/>
      <c r="C95" s="1748"/>
      <c r="D95" s="1748"/>
      <c r="E95" s="1748"/>
      <c r="F95" s="3083"/>
      <c r="G95" s="3083"/>
      <c r="H95" s="3083"/>
      <c r="I95" s="3083"/>
      <c r="J95" s="3083"/>
      <c r="K95" s="3083"/>
      <c r="L95" s="3083"/>
    </row>
    <row r="96" spans="1:12" ht="13.2" customHeight="1">
      <c r="A96" s="1751" t="s">
        <v>3779</v>
      </c>
      <c r="B96" s="1752">
        <v>5951</v>
      </c>
      <c r="C96" s="1753">
        <v>1</v>
      </c>
      <c r="D96" s="1749">
        <v>44</v>
      </c>
      <c r="E96" s="1750">
        <v>17.600000000000001</v>
      </c>
      <c r="F96" s="3083"/>
      <c r="G96" s="3083"/>
      <c r="H96" s="3083"/>
      <c r="I96" s="3083"/>
      <c r="J96" s="3083"/>
      <c r="K96" s="3083"/>
      <c r="L96" s="3083"/>
    </row>
    <row r="97" spans="1:12" ht="13.2" customHeight="1">
      <c r="A97" s="1754"/>
      <c r="B97" s="1755"/>
      <c r="C97" s="1756"/>
      <c r="D97" s="1749"/>
      <c r="E97" s="1750"/>
      <c r="F97" s="3083"/>
      <c r="G97" s="3083"/>
      <c r="H97" s="3083"/>
      <c r="I97" s="3083"/>
      <c r="J97" s="3083"/>
      <c r="K97" s="3083"/>
      <c r="L97" s="3083"/>
    </row>
    <row r="98" spans="1:12" ht="13.2" customHeight="1">
      <c r="A98" s="1746" t="s">
        <v>23159</v>
      </c>
      <c r="B98" s="1747"/>
      <c r="C98" s="1748"/>
      <c r="D98" s="1748"/>
      <c r="E98" s="1748"/>
      <c r="F98" s="3083"/>
      <c r="G98" s="3083"/>
      <c r="H98" s="3083"/>
      <c r="I98" s="3083"/>
      <c r="J98" s="3083"/>
      <c r="K98" s="3083"/>
      <c r="L98" s="3083"/>
    </row>
    <row r="99" spans="1:12" ht="13.2" customHeight="1">
      <c r="A99" s="1754"/>
      <c r="B99" s="1755"/>
      <c r="C99" s="1756"/>
      <c r="D99" s="1749"/>
      <c r="E99" s="1750"/>
      <c r="F99" s="3083"/>
      <c r="G99" s="3083"/>
      <c r="H99" s="3083"/>
      <c r="I99" s="3083"/>
      <c r="J99" s="3083"/>
      <c r="K99" s="3083"/>
      <c r="L99" s="3083"/>
    </row>
    <row r="100" spans="1:12" ht="13.2" customHeight="1">
      <c r="A100" s="1746" t="s">
        <v>23160</v>
      </c>
      <c r="B100" s="1747"/>
      <c r="C100" s="1748"/>
      <c r="D100" s="1748"/>
      <c r="E100" s="1748"/>
      <c r="F100" s="3083"/>
      <c r="G100" s="3083"/>
      <c r="H100" s="3083"/>
      <c r="I100" s="3083"/>
      <c r="J100" s="3083"/>
      <c r="K100" s="3083"/>
      <c r="L100" s="3083"/>
    </row>
    <row r="101" spans="1:12" ht="13.2" customHeight="1">
      <c r="A101" s="1754"/>
      <c r="B101" s="1755"/>
      <c r="C101" s="1756"/>
      <c r="D101" s="1749"/>
      <c r="E101" s="1750"/>
      <c r="F101" s="3083"/>
      <c r="G101" s="3083"/>
      <c r="H101" s="3083"/>
      <c r="I101" s="3083"/>
      <c r="J101" s="3083"/>
      <c r="K101" s="3083"/>
      <c r="L101" s="3083"/>
    </row>
    <row r="102" spans="1:12" ht="13.2" customHeight="1">
      <c r="A102" s="1746" t="s">
        <v>4736</v>
      </c>
      <c r="B102" s="1747"/>
      <c r="C102" s="1748"/>
      <c r="D102" s="1748"/>
      <c r="E102" s="1748"/>
      <c r="F102" s="3083"/>
      <c r="G102" s="3083"/>
      <c r="H102" s="3083"/>
      <c r="I102" s="3083"/>
      <c r="J102" s="3083"/>
      <c r="K102" s="3083"/>
      <c r="L102" s="3083"/>
    </row>
    <row r="103" spans="1:12" ht="13.2" customHeight="1">
      <c r="A103" s="1751" t="s">
        <v>1381</v>
      </c>
      <c r="B103" s="1752">
        <v>10497</v>
      </c>
      <c r="C103" s="1753">
        <v>1</v>
      </c>
      <c r="D103" s="1749">
        <v>23990</v>
      </c>
      <c r="E103" s="1750">
        <v>9596</v>
      </c>
      <c r="F103" s="3083"/>
      <c r="G103" s="3083"/>
      <c r="H103" s="3083"/>
      <c r="I103" s="3083"/>
      <c r="J103" s="3083"/>
      <c r="K103" s="3083"/>
      <c r="L103" s="3083"/>
    </row>
    <row r="104" spans="1:12" ht="13.2" customHeight="1">
      <c r="A104" s="1754"/>
      <c r="B104" s="1755"/>
      <c r="C104" s="1756"/>
      <c r="D104" s="1749"/>
      <c r="E104" s="1750"/>
      <c r="F104" s="3083"/>
      <c r="G104" s="3083"/>
      <c r="H104" s="3083"/>
      <c r="I104" s="3083"/>
      <c r="J104" s="3083"/>
      <c r="K104" s="3083"/>
      <c r="L104" s="3083"/>
    </row>
    <row r="105" spans="1:12" ht="13.2" customHeight="1">
      <c r="A105" s="1746" t="s">
        <v>23161</v>
      </c>
      <c r="B105" s="1747"/>
      <c r="C105" s="1748"/>
      <c r="D105" s="1748"/>
      <c r="E105" s="1748"/>
      <c r="F105" s="3083"/>
      <c r="G105" s="3083"/>
      <c r="H105" s="3083"/>
      <c r="I105" s="3083"/>
      <c r="J105" s="3083"/>
      <c r="K105" s="3083"/>
      <c r="L105" s="3083"/>
    </row>
    <row r="106" spans="1:12" ht="13.2" customHeight="1">
      <c r="A106" s="1751" t="s">
        <v>545</v>
      </c>
      <c r="B106" s="1752">
        <v>311980</v>
      </c>
      <c r="C106" s="1753">
        <v>1</v>
      </c>
      <c r="D106" s="1749">
        <v>341</v>
      </c>
      <c r="E106" s="1750">
        <v>136.4</v>
      </c>
      <c r="F106" s="3083"/>
      <c r="G106" s="3083"/>
      <c r="H106" s="3083"/>
      <c r="I106" s="3083"/>
      <c r="J106" s="3083"/>
      <c r="K106" s="3083"/>
      <c r="L106" s="3083"/>
    </row>
    <row r="107" spans="1:12" ht="13.2" customHeight="1">
      <c r="A107" s="1754"/>
      <c r="B107" s="1755"/>
      <c r="C107" s="1756"/>
      <c r="D107" s="1749"/>
      <c r="E107" s="1750"/>
      <c r="F107" s="3083"/>
      <c r="G107" s="3083"/>
      <c r="H107" s="3083"/>
      <c r="I107" s="3083"/>
      <c r="J107" s="3083"/>
      <c r="K107" s="3083"/>
      <c r="L107" s="3083"/>
    </row>
    <row r="108" spans="1:12" ht="13.2" customHeight="1">
      <c r="A108" s="1746" t="s">
        <v>23264</v>
      </c>
      <c r="B108" s="1747"/>
      <c r="C108" s="1748"/>
      <c r="D108" s="1748"/>
      <c r="E108" s="1748"/>
      <c r="F108" s="3083" t="s">
        <v>23133</v>
      </c>
      <c r="G108" s="3083"/>
      <c r="H108" s="3083"/>
      <c r="I108" s="3083"/>
      <c r="J108" s="3083"/>
      <c r="K108" s="3083"/>
      <c r="L108" s="3083"/>
    </row>
    <row r="109" spans="1:12" ht="13.2" customHeight="1">
      <c r="A109" s="1751" t="s">
        <v>4737</v>
      </c>
      <c r="B109" s="1752">
        <v>5590</v>
      </c>
      <c r="C109" s="1753">
        <v>1</v>
      </c>
      <c r="D109" s="1749"/>
      <c r="E109" s="1750"/>
      <c r="F109" s="3083"/>
      <c r="G109" s="3083"/>
      <c r="H109" s="3083"/>
      <c r="I109" s="3083"/>
      <c r="J109" s="3083"/>
      <c r="K109" s="3083"/>
      <c r="L109" s="3083"/>
    </row>
    <row r="110" spans="1:12" ht="13.2" customHeight="1">
      <c r="A110" s="1751" t="s">
        <v>4738</v>
      </c>
      <c r="B110" s="1752">
        <v>5562</v>
      </c>
      <c r="C110" s="1753">
        <v>2</v>
      </c>
      <c r="D110" s="1749"/>
      <c r="E110" s="1750"/>
      <c r="F110" s="3083"/>
      <c r="G110" s="3083"/>
      <c r="H110" s="3083"/>
      <c r="I110" s="3083"/>
      <c r="J110" s="3083"/>
      <c r="K110" s="3083"/>
      <c r="L110" s="3083"/>
    </row>
    <row r="111" spans="1:12" ht="13.2" customHeight="1">
      <c r="A111" s="1751" t="s">
        <v>1373</v>
      </c>
      <c r="B111" s="1752">
        <v>204662</v>
      </c>
      <c r="C111" s="1753">
        <v>1</v>
      </c>
      <c r="D111" s="1749">
        <v>270</v>
      </c>
      <c r="E111" s="1750">
        <v>108</v>
      </c>
      <c r="F111" s="3083"/>
      <c r="G111" s="3083"/>
      <c r="H111" s="3083"/>
      <c r="I111" s="3083"/>
      <c r="J111" s="3083"/>
      <c r="K111" s="3083"/>
      <c r="L111" s="3083"/>
    </row>
    <row r="112" spans="1:12" ht="13.2" customHeight="1">
      <c r="A112" s="1754"/>
      <c r="B112" s="1755"/>
      <c r="C112" s="1756"/>
      <c r="D112" s="1749"/>
      <c r="E112" s="1750"/>
      <c r="F112" s="3083"/>
      <c r="G112" s="3083"/>
      <c r="H112" s="3083"/>
      <c r="I112" s="3083"/>
      <c r="J112" s="3083"/>
      <c r="K112" s="3083"/>
      <c r="L112" s="3083"/>
    </row>
    <row r="113" spans="1:12" ht="13.2" customHeight="1">
      <c r="A113" s="1746" t="s">
        <v>23162</v>
      </c>
      <c r="B113" s="1747"/>
      <c r="C113" s="1748"/>
      <c r="D113" s="1748"/>
      <c r="E113" s="1748"/>
      <c r="F113" s="3083"/>
      <c r="G113" s="3083"/>
      <c r="H113" s="3083"/>
      <c r="I113" s="3083"/>
      <c r="J113" s="3083"/>
      <c r="K113" s="3083"/>
      <c r="L113" s="3083"/>
    </row>
    <row r="114" spans="1:12" ht="13.2" customHeight="1">
      <c r="A114" s="1751" t="s">
        <v>4739</v>
      </c>
      <c r="B114" s="1752">
        <v>16203</v>
      </c>
      <c r="C114" s="1753">
        <v>1</v>
      </c>
      <c r="D114" s="1749">
        <v>120</v>
      </c>
      <c r="E114" s="1750">
        <v>48</v>
      </c>
      <c r="F114" s="3083"/>
      <c r="G114" s="3083"/>
      <c r="H114" s="3083"/>
      <c r="I114" s="3083"/>
      <c r="J114" s="3083"/>
      <c r="K114" s="3083"/>
      <c r="L114" s="3083"/>
    </row>
    <row r="115" spans="1:12" ht="13.2" customHeight="1">
      <c r="A115" s="1751" t="s">
        <v>4740</v>
      </c>
      <c r="B115" s="1752">
        <v>12449</v>
      </c>
      <c r="C115" s="1753">
        <v>1</v>
      </c>
      <c r="D115" s="1749">
        <v>46</v>
      </c>
      <c r="E115" s="1750">
        <v>18.400000000000002</v>
      </c>
      <c r="F115" s="3083"/>
      <c r="G115" s="3083"/>
      <c r="H115" s="3083"/>
      <c r="I115" s="3083"/>
      <c r="J115" s="3083"/>
      <c r="K115" s="3083"/>
      <c r="L115" s="3083"/>
    </row>
    <row r="116" spans="1:12" ht="13.2" customHeight="1">
      <c r="A116" s="1751" t="s">
        <v>4741</v>
      </c>
      <c r="B116" s="1752">
        <v>12429</v>
      </c>
      <c r="C116" s="1753">
        <v>2</v>
      </c>
      <c r="D116" s="1749">
        <v>56</v>
      </c>
      <c r="E116" s="1750">
        <v>22.400000000000002</v>
      </c>
      <c r="F116" s="3083"/>
      <c r="G116" s="3083"/>
      <c r="H116" s="3083"/>
      <c r="I116" s="3083"/>
      <c r="J116" s="3083"/>
      <c r="K116" s="3083"/>
      <c r="L116" s="3083"/>
    </row>
    <row r="117" spans="1:12" ht="13.2" customHeight="1">
      <c r="A117" s="1751" t="s">
        <v>4742</v>
      </c>
      <c r="B117" s="1752">
        <v>12489</v>
      </c>
      <c r="C117" s="1753">
        <v>1</v>
      </c>
      <c r="D117" s="1749"/>
      <c r="E117" s="1750">
        <v>0</v>
      </c>
      <c r="F117" s="3083"/>
      <c r="G117" s="3083"/>
      <c r="H117" s="3083"/>
      <c r="I117" s="3083"/>
      <c r="J117" s="3083"/>
      <c r="K117" s="3083"/>
      <c r="L117" s="3083"/>
    </row>
    <row r="118" spans="1:12" ht="13.2" customHeight="1">
      <c r="A118" s="1751" t="s">
        <v>1389</v>
      </c>
      <c r="B118" s="1752">
        <v>4742</v>
      </c>
      <c r="C118" s="1753">
        <v>1</v>
      </c>
      <c r="D118" s="1749">
        <v>541</v>
      </c>
      <c r="E118" s="1750">
        <v>216.4</v>
      </c>
      <c r="F118" s="3083"/>
      <c r="G118" s="3083"/>
      <c r="H118" s="3083"/>
      <c r="I118" s="3083"/>
      <c r="J118" s="3083"/>
      <c r="K118" s="3083"/>
      <c r="L118" s="3083"/>
    </row>
    <row r="119" spans="1:12" ht="13.2" customHeight="1">
      <c r="A119" s="1751" t="s">
        <v>4743</v>
      </c>
      <c r="B119" s="1752">
        <v>16198</v>
      </c>
      <c r="C119" s="1753">
        <v>1</v>
      </c>
      <c r="D119" s="1749">
        <v>60</v>
      </c>
      <c r="E119" s="1750">
        <v>24</v>
      </c>
      <c r="F119" s="3083"/>
      <c r="G119" s="3083"/>
      <c r="H119" s="3083"/>
      <c r="I119" s="3083"/>
      <c r="J119" s="3083"/>
      <c r="K119" s="3083"/>
      <c r="L119" s="3083"/>
    </row>
    <row r="120" spans="1:12" ht="13.2" customHeight="1">
      <c r="A120" s="1751" t="s">
        <v>4744</v>
      </c>
      <c r="B120" s="1752">
        <v>5673</v>
      </c>
      <c r="C120" s="1753">
        <v>1</v>
      </c>
      <c r="D120" s="1749">
        <v>175</v>
      </c>
      <c r="E120" s="1750">
        <v>70</v>
      </c>
      <c r="F120" s="3083"/>
      <c r="G120" s="3083"/>
      <c r="H120" s="3083"/>
      <c r="I120" s="3083"/>
      <c r="J120" s="3083"/>
      <c r="K120" s="3083"/>
      <c r="L120" s="3083"/>
    </row>
    <row r="121" spans="1:12" ht="13.2" customHeight="1">
      <c r="A121" s="1754"/>
      <c r="B121" s="1755"/>
      <c r="C121" s="1756"/>
      <c r="D121" s="1749"/>
      <c r="E121" s="1750"/>
      <c r="F121" s="3083"/>
      <c r="G121" s="3083"/>
      <c r="H121" s="3083"/>
      <c r="I121" s="3083"/>
      <c r="J121" s="3083"/>
      <c r="K121" s="3083"/>
      <c r="L121" s="3083"/>
    </row>
    <row r="122" spans="1:12" ht="13.2" customHeight="1">
      <c r="A122" s="1746" t="s">
        <v>23163</v>
      </c>
      <c r="B122" s="1747"/>
      <c r="C122" s="1748"/>
      <c r="D122" s="1748"/>
      <c r="E122" s="1748"/>
      <c r="F122" s="3083"/>
      <c r="G122" s="3083"/>
      <c r="H122" s="3083"/>
      <c r="I122" s="3083"/>
      <c r="J122" s="3083"/>
      <c r="K122" s="3083"/>
      <c r="L122" s="3083"/>
    </row>
    <row r="123" spans="1:12" ht="13.2" customHeight="1">
      <c r="A123" s="1754"/>
      <c r="B123" s="1755"/>
      <c r="C123" s="1756"/>
      <c r="D123" s="1749"/>
      <c r="E123" s="1750"/>
      <c r="F123" s="3083"/>
      <c r="G123" s="3083"/>
      <c r="H123" s="3083"/>
      <c r="I123" s="3083"/>
      <c r="J123" s="3083"/>
      <c r="K123" s="3083"/>
      <c r="L123" s="3083"/>
    </row>
    <row r="124" spans="1:12" ht="13.2" customHeight="1">
      <c r="A124" s="1746" t="s">
        <v>23265</v>
      </c>
      <c r="B124" s="1747"/>
      <c r="C124" s="1748"/>
      <c r="D124" s="1748"/>
      <c r="E124" s="1748"/>
      <c r="F124" s="3083"/>
      <c r="G124" s="3083"/>
      <c r="H124" s="3083"/>
      <c r="I124" s="3083"/>
      <c r="J124" s="3083"/>
      <c r="K124" s="3083"/>
      <c r="L124" s="3083"/>
    </row>
    <row r="125" spans="1:12" ht="13.2" customHeight="1">
      <c r="A125" s="1751" t="s">
        <v>4745</v>
      </c>
      <c r="B125" s="1752">
        <v>6905</v>
      </c>
      <c r="C125" s="1753">
        <v>1</v>
      </c>
      <c r="D125" s="1749">
        <v>550</v>
      </c>
      <c r="E125" s="1750">
        <v>220</v>
      </c>
      <c r="F125" s="3083"/>
      <c r="G125" s="3083"/>
      <c r="H125" s="3083"/>
      <c r="I125" s="3083"/>
      <c r="J125" s="3083"/>
      <c r="K125" s="3083"/>
      <c r="L125" s="3083"/>
    </row>
    <row r="126" spans="1:12" ht="13.2" customHeight="1">
      <c r="A126" s="1751" t="s">
        <v>4746</v>
      </c>
      <c r="B126" s="1752">
        <v>5539</v>
      </c>
      <c r="C126" s="1753">
        <v>2</v>
      </c>
      <c r="D126" s="1749">
        <v>100</v>
      </c>
      <c r="E126" s="1750">
        <v>40</v>
      </c>
      <c r="F126" s="3083"/>
      <c r="G126" s="3083"/>
      <c r="H126" s="3083"/>
      <c r="I126" s="3083"/>
      <c r="J126" s="3083"/>
      <c r="K126" s="3083"/>
      <c r="L126" s="3083"/>
    </row>
    <row r="127" spans="1:12" ht="13.2" customHeight="1">
      <c r="A127" s="1751" t="s">
        <v>4747</v>
      </c>
      <c r="B127" s="1752">
        <v>203262</v>
      </c>
      <c r="C127" s="1753">
        <v>1</v>
      </c>
      <c r="D127" s="1749">
        <v>20</v>
      </c>
      <c r="E127" s="1750">
        <v>8</v>
      </c>
      <c r="F127" s="3083"/>
      <c r="G127" s="3083"/>
      <c r="H127" s="3083"/>
      <c r="I127" s="3083"/>
      <c r="J127" s="3083"/>
      <c r="K127" s="3083"/>
      <c r="L127" s="3083"/>
    </row>
    <row r="128" spans="1:12" ht="13.2" customHeight="1">
      <c r="A128" s="1751" t="s">
        <v>4748</v>
      </c>
      <c r="B128" s="1752">
        <v>7669</v>
      </c>
      <c r="C128" s="1753">
        <v>1</v>
      </c>
      <c r="D128" s="1749">
        <v>173</v>
      </c>
      <c r="E128" s="1750">
        <v>69.2</v>
      </c>
      <c r="F128" s="3083"/>
      <c r="G128" s="3083"/>
      <c r="H128" s="3083"/>
      <c r="I128" s="3083"/>
      <c r="J128" s="3083"/>
      <c r="K128" s="3083"/>
      <c r="L128" s="3083"/>
    </row>
    <row r="129" spans="1:12" ht="13.2" customHeight="1">
      <c r="A129" s="1751" t="s">
        <v>4749</v>
      </c>
      <c r="B129" s="1752">
        <v>6974</v>
      </c>
      <c r="C129" s="1753">
        <v>2</v>
      </c>
      <c r="D129" s="1749">
        <v>109</v>
      </c>
      <c r="E129" s="1750">
        <v>43.6</v>
      </c>
      <c r="F129" s="3083"/>
      <c r="G129" s="3083"/>
      <c r="H129" s="3083"/>
      <c r="I129" s="3083"/>
      <c r="J129" s="3083"/>
      <c r="K129" s="3083"/>
      <c r="L129" s="3083"/>
    </row>
    <row r="130" spans="1:12" ht="13.2" customHeight="1">
      <c r="A130" s="1754"/>
      <c r="B130" s="1755"/>
      <c r="C130" s="1756"/>
      <c r="D130" s="1749"/>
      <c r="E130" s="1750"/>
      <c r="F130" s="3083"/>
      <c r="G130" s="3083"/>
      <c r="H130" s="3083"/>
      <c r="I130" s="3083"/>
      <c r="J130" s="3083"/>
      <c r="K130" s="3083"/>
      <c r="L130" s="3083"/>
    </row>
    <row r="131" spans="1:12" ht="13.2" customHeight="1">
      <c r="A131" s="1746" t="s">
        <v>23164</v>
      </c>
      <c r="B131" s="1747"/>
      <c r="C131" s="1748"/>
      <c r="D131" s="1748"/>
      <c r="E131" s="1748"/>
      <c r="F131" s="3083"/>
      <c r="G131" s="3083"/>
      <c r="H131" s="3083"/>
      <c r="I131" s="3083"/>
      <c r="J131" s="3083"/>
      <c r="K131" s="3083"/>
      <c r="L131" s="3083"/>
    </row>
    <row r="132" spans="1:12" ht="13.2" customHeight="1">
      <c r="A132" s="1754"/>
      <c r="B132" s="1755"/>
      <c r="C132" s="1756"/>
      <c r="D132" s="1749"/>
      <c r="E132" s="1750"/>
      <c r="F132" s="3083"/>
      <c r="G132" s="3083"/>
      <c r="H132" s="3083"/>
      <c r="I132" s="3083"/>
      <c r="J132" s="3083"/>
      <c r="K132" s="3083"/>
      <c r="L132" s="3083"/>
    </row>
    <row r="133" spans="1:12" ht="13.2" customHeight="1">
      <c r="A133" s="1746" t="s">
        <v>23165</v>
      </c>
      <c r="B133" s="1747"/>
      <c r="C133" s="1748"/>
      <c r="D133" s="1748"/>
      <c r="E133" s="1748"/>
      <c r="F133" s="3083" t="s">
        <v>23133</v>
      </c>
      <c r="G133" s="3083"/>
      <c r="H133" s="3083"/>
      <c r="I133" s="3083"/>
      <c r="J133" s="3083"/>
      <c r="K133" s="3083"/>
      <c r="L133" s="3083"/>
    </row>
    <row r="134" spans="1:12" ht="13.2" customHeight="1">
      <c r="A134" s="1754"/>
      <c r="B134" s="1755"/>
      <c r="C134" s="1756"/>
      <c r="D134" s="1749"/>
      <c r="E134" s="1750"/>
      <c r="F134" s="3083"/>
      <c r="G134" s="3083"/>
      <c r="H134" s="3083"/>
      <c r="I134" s="3083"/>
      <c r="J134" s="3083"/>
      <c r="K134" s="3083"/>
      <c r="L134" s="3083"/>
    </row>
    <row r="135" spans="1:12" ht="13.2" customHeight="1">
      <c r="A135" s="1746" t="s">
        <v>23166</v>
      </c>
      <c r="B135" s="1747"/>
      <c r="C135" s="1748"/>
      <c r="D135" s="1748"/>
      <c r="E135" s="1748"/>
      <c r="F135" s="3083"/>
      <c r="G135" s="3083"/>
      <c r="H135" s="3083"/>
      <c r="I135" s="3083"/>
      <c r="J135" s="3083"/>
      <c r="K135" s="3083"/>
      <c r="L135" s="3083"/>
    </row>
    <row r="136" spans="1:12" ht="13.2" customHeight="1">
      <c r="A136" s="1751" t="s">
        <v>4750</v>
      </c>
      <c r="B136" s="1752">
        <v>41004</v>
      </c>
      <c r="C136" s="1753">
        <v>1</v>
      </c>
      <c r="D136" s="1749">
        <v>192</v>
      </c>
      <c r="E136" s="1750">
        <v>76.800000000000011</v>
      </c>
      <c r="F136" s="3083"/>
      <c r="G136" s="3083"/>
      <c r="H136" s="3083"/>
      <c r="I136" s="3083"/>
      <c r="J136" s="3083"/>
      <c r="K136" s="3083"/>
      <c r="L136" s="3083"/>
    </row>
    <row r="137" spans="1:12" ht="13.2" customHeight="1">
      <c r="A137" s="1754"/>
      <c r="B137" s="1755"/>
      <c r="C137" s="1756"/>
      <c r="D137" s="1749"/>
      <c r="E137" s="1750"/>
      <c r="F137" s="3083"/>
      <c r="G137" s="3083"/>
      <c r="H137" s="3083"/>
      <c r="I137" s="3083"/>
      <c r="J137" s="3083"/>
      <c r="K137" s="3083"/>
      <c r="L137" s="3083"/>
    </row>
    <row r="138" spans="1:12" ht="13.2" customHeight="1">
      <c r="A138" s="1746" t="s">
        <v>23167</v>
      </c>
      <c r="B138" s="1747"/>
      <c r="C138" s="1748"/>
      <c r="D138" s="1748"/>
      <c r="E138" s="1748"/>
      <c r="F138" s="3083"/>
      <c r="G138" s="3083"/>
      <c r="H138" s="3083"/>
      <c r="I138" s="3083"/>
      <c r="J138" s="3083"/>
      <c r="K138" s="3083"/>
      <c r="L138" s="3083"/>
    </row>
    <row r="139" spans="1:12" ht="13.2" customHeight="1">
      <c r="A139" s="1751" t="s">
        <v>772</v>
      </c>
      <c r="B139" s="1752">
        <v>6961</v>
      </c>
      <c r="C139" s="1753">
        <v>11</v>
      </c>
      <c r="D139" s="1749">
        <v>9</v>
      </c>
      <c r="E139" s="1750">
        <v>3.6</v>
      </c>
      <c r="F139" s="3083"/>
      <c r="G139" s="3083"/>
      <c r="H139" s="3083"/>
      <c r="I139" s="3083"/>
      <c r="J139" s="3083"/>
      <c r="K139" s="3083"/>
      <c r="L139" s="3083"/>
    </row>
    <row r="140" spans="1:12" ht="13.2" customHeight="1">
      <c r="A140" s="1751" t="s">
        <v>771</v>
      </c>
      <c r="B140" s="1752">
        <v>6963</v>
      </c>
      <c r="C140" s="1753">
        <v>8</v>
      </c>
      <c r="D140" s="1749">
        <v>15</v>
      </c>
      <c r="E140" s="1750">
        <v>6</v>
      </c>
      <c r="F140" s="3083"/>
      <c r="G140" s="3083"/>
      <c r="H140" s="3083"/>
      <c r="I140" s="3083"/>
      <c r="J140" s="3083"/>
      <c r="K140" s="3083"/>
      <c r="L140" s="3083"/>
    </row>
    <row r="141" spans="1:12" ht="13.2" customHeight="1">
      <c r="A141" s="1751" t="s">
        <v>4751</v>
      </c>
      <c r="B141" s="1752">
        <v>6964</v>
      </c>
      <c r="C141" s="1753">
        <v>48</v>
      </c>
      <c r="D141" s="1749">
        <v>20</v>
      </c>
      <c r="E141" s="1750">
        <v>8</v>
      </c>
      <c r="F141" s="3083"/>
      <c r="G141" s="3083"/>
      <c r="H141" s="3083"/>
      <c r="I141" s="3083"/>
      <c r="J141" s="3083"/>
      <c r="K141" s="3083"/>
      <c r="L141" s="3083"/>
    </row>
    <row r="142" spans="1:12" ht="13.2" customHeight="1">
      <c r="A142" s="1754"/>
      <c r="B142" s="1755"/>
      <c r="C142" s="1756"/>
      <c r="D142" s="1749"/>
      <c r="E142" s="1750"/>
      <c r="F142" s="3083"/>
      <c r="G142" s="3083"/>
      <c r="H142" s="3083"/>
      <c r="I142" s="3083"/>
      <c r="J142" s="3083"/>
      <c r="K142" s="3083"/>
      <c r="L142" s="3083"/>
    </row>
    <row r="143" spans="1:12" ht="13.2" customHeight="1">
      <c r="A143" s="1746" t="s">
        <v>23168</v>
      </c>
      <c r="B143" s="1747"/>
      <c r="C143" s="1748"/>
      <c r="D143" s="1748"/>
      <c r="E143" s="1748"/>
      <c r="F143" s="3083"/>
      <c r="G143" s="3083"/>
      <c r="H143" s="3083"/>
      <c r="I143" s="3083"/>
      <c r="J143" s="3083"/>
      <c r="K143" s="3083"/>
      <c r="L143" s="3083"/>
    </row>
    <row r="144" spans="1:12" ht="13.2" customHeight="1">
      <c r="A144" s="1751" t="s">
        <v>770</v>
      </c>
      <c r="B144" s="1752">
        <v>6965</v>
      </c>
      <c r="C144" s="1753">
        <v>28</v>
      </c>
      <c r="D144" s="1749">
        <v>11</v>
      </c>
      <c r="E144" s="1750">
        <v>4.4000000000000004</v>
      </c>
      <c r="F144" s="3083"/>
      <c r="G144" s="3083"/>
      <c r="H144" s="3083"/>
      <c r="I144" s="3083"/>
      <c r="J144" s="3083"/>
      <c r="K144" s="3083"/>
      <c r="L144" s="3083"/>
    </row>
    <row r="145" spans="1:12" ht="13.2" customHeight="1">
      <c r="A145" s="1751" t="s">
        <v>769</v>
      </c>
      <c r="B145" s="1752">
        <v>6967</v>
      </c>
      <c r="C145" s="1753">
        <v>1</v>
      </c>
      <c r="D145" s="1749">
        <v>16</v>
      </c>
      <c r="E145" s="1750">
        <v>6.4</v>
      </c>
      <c r="F145" s="3083"/>
      <c r="G145" s="3083"/>
      <c r="H145" s="3083"/>
      <c r="I145" s="3083"/>
      <c r="J145" s="3083"/>
      <c r="K145" s="3083"/>
      <c r="L145" s="3083"/>
    </row>
    <row r="146" spans="1:12" ht="13.2" customHeight="1">
      <c r="A146" s="1754"/>
      <c r="B146" s="1755"/>
      <c r="C146" s="1756"/>
      <c r="D146" s="1749"/>
      <c r="E146" s="1750"/>
      <c r="F146" s="3083"/>
      <c r="G146" s="3083"/>
      <c r="H146" s="3083"/>
      <c r="I146" s="3083"/>
      <c r="J146" s="3083"/>
      <c r="K146" s="3083"/>
      <c r="L146" s="3083"/>
    </row>
    <row r="147" spans="1:12" ht="13.2" customHeight="1">
      <c r="A147" s="1746" t="s">
        <v>23169</v>
      </c>
      <c r="B147" s="1747"/>
      <c r="C147" s="1748"/>
      <c r="D147" s="1748"/>
      <c r="E147" s="1748"/>
      <c r="F147" s="3083"/>
      <c r="G147" s="3083"/>
      <c r="H147" s="3083"/>
      <c r="I147" s="3083"/>
      <c r="J147" s="3083"/>
      <c r="K147" s="3083"/>
      <c r="L147" s="3083"/>
    </row>
    <row r="148" spans="1:12" ht="13.2" customHeight="1">
      <c r="A148" s="1751" t="s">
        <v>4752</v>
      </c>
      <c r="B148" s="1752">
        <v>41009</v>
      </c>
      <c r="C148" s="1753">
        <v>1</v>
      </c>
      <c r="D148" s="1749">
        <v>66</v>
      </c>
      <c r="E148" s="1750">
        <v>26.400000000000002</v>
      </c>
      <c r="F148" s="3083"/>
      <c r="G148" s="3083"/>
      <c r="H148" s="3083"/>
      <c r="I148" s="3083"/>
      <c r="J148" s="3083"/>
      <c r="K148" s="3083"/>
      <c r="L148" s="3083"/>
    </row>
    <row r="149" spans="1:12" ht="13.2" customHeight="1">
      <c r="A149" s="1754"/>
      <c r="B149" s="1755"/>
      <c r="C149" s="1756"/>
      <c r="D149" s="1749"/>
      <c r="E149" s="1750"/>
      <c r="F149" s="3083"/>
      <c r="G149" s="3083"/>
      <c r="H149" s="3083"/>
      <c r="I149" s="3083"/>
      <c r="J149" s="3083"/>
      <c r="K149" s="3083"/>
      <c r="L149" s="3083"/>
    </row>
    <row r="150" spans="1:12" ht="13.2" customHeight="1">
      <c r="A150" s="1746" t="s">
        <v>23170</v>
      </c>
      <c r="B150" s="1747"/>
      <c r="C150" s="1748"/>
      <c r="D150" s="1749"/>
      <c r="E150" s="1750"/>
      <c r="F150" s="3083"/>
      <c r="G150" s="3083"/>
      <c r="H150" s="3083"/>
      <c r="I150" s="3083"/>
      <c r="J150" s="3083"/>
      <c r="K150" s="3083"/>
      <c r="L150" s="3083"/>
    </row>
    <row r="151" spans="1:12" ht="13.2" customHeight="1">
      <c r="A151" s="1751" t="s">
        <v>4753</v>
      </c>
      <c r="B151" s="1752">
        <v>30120</v>
      </c>
      <c r="C151" s="1753">
        <v>1</v>
      </c>
      <c r="D151" s="1749">
        <v>68</v>
      </c>
      <c r="E151" s="1750">
        <v>27.200000000000003</v>
      </c>
      <c r="F151" s="3083"/>
      <c r="G151" s="3083"/>
      <c r="H151" s="3083"/>
      <c r="I151" s="3083"/>
      <c r="J151" s="3083"/>
      <c r="K151" s="3083"/>
      <c r="L151" s="3083"/>
    </row>
    <row r="152" spans="1:12" ht="13.2" customHeight="1">
      <c r="A152" s="1754"/>
      <c r="B152" s="1755"/>
      <c r="C152" s="1756"/>
      <c r="D152" s="1749"/>
      <c r="E152" s="1750"/>
      <c r="F152" s="3083"/>
      <c r="G152" s="3083"/>
      <c r="H152" s="3083"/>
      <c r="I152" s="3083"/>
      <c r="J152" s="3083"/>
      <c r="K152" s="3083"/>
      <c r="L152" s="3083"/>
    </row>
    <row r="153" spans="1:12" ht="13.2" customHeight="1">
      <c r="A153" s="1746" t="s">
        <v>23171</v>
      </c>
      <c r="B153" s="1747"/>
      <c r="C153" s="1748"/>
      <c r="D153" s="1748"/>
      <c r="E153" s="1748"/>
      <c r="F153" s="3083"/>
      <c r="G153" s="3083"/>
      <c r="H153" s="3083"/>
      <c r="I153" s="3083"/>
      <c r="J153" s="3083"/>
      <c r="K153" s="3083"/>
      <c r="L153" s="3083"/>
    </row>
    <row r="154" spans="1:12" ht="13.2" customHeight="1">
      <c r="A154" s="1751" t="s">
        <v>768</v>
      </c>
      <c r="B154" s="1752">
        <v>6148</v>
      </c>
      <c r="C154" s="1753">
        <v>8</v>
      </c>
      <c r="D154" s="1749">
        <v>15</v>
      </c>
      <c r="E154" s="1750">
        <v>6</v>
      </c>
      <c r="F154" s="3083"/>
      <c r="G154" s="3083"/>
      <c r="H154" s="3083"/>
      <c r="I154" s="3083"/>
      <c r="J154" s="3083"/>
      <c r="K154" s="3083"/>
      <c r="L154" s="3083"/>
    </row>
    <row r="155" spans="1:12" ht="13.2" customHeight="1">
      <c r="A155" s="1751" t="s">
        <v>767</v>
      </c>
      <c r="B155" s="1752">
        <v>6149</v>
      </c>
      <c r="C155" s="1753">
        <v>8</v>
      </c>
      <c r="D155" s="1749">
        <v>24</v>
      </c>
      <c r="E155" s="1750">
        <v>9.6000000000000014</v>
      </c>
      <c r="F155" s="3083"/>
      <c r="G155" s="3083"/>
      <c r="H155" s="3083"/>
      <c r="I155" s="3083"/>
      <c r="J155" s="3083"/>
      <c r="K155" s="3083"/>
      <c r="L155" s="3083"/>
    </row>
    <row r="156" spans="1:12" ht="13.2" customHeight="1">
      <c r="A156" s="1751" t="s">
        <v>4754</v>
      </c>
      <c r="B156" s="1752">
        <v>24150</v>
      </c>
      <c r="C156" s="1753">
        <v>9</v>
      </c>
      <c r="D156" s="1749">
        <v>14</v>
      </c>
      <c r="E156" s="1750">
        <v>5.6000000000000005</v>
      </c>
      <c r="F156" s="3083"/>
      <c r="G156" s="3083"/>
      <c r="H156" s="3083"/>
      <c r="I156" s="3083"/>
      <c r="J156" s="3083"/>
      <c r="K156" s="3083"/>
      <c r="L156" s="3083"/>
    </row>
    <row r="157" spans="1:12" ht="13.2" customHeight="1">
      <c r="A157" s="1754"/>
      <c r="B157" s="1755"/>
      <c r="C157" s="1756"/>
      <c r="D157" s="1749"/>
      <c r="E157" s="1750"/>
      <c r="F157" s="3083"/>
      <c r="G157" s="3083"/>
      <c r="H157" s="3083"/>
      <c r="I157" s="3083"/>
      <c r="J157" s="3083"/>
      <c r="K157" s="3083"/>
      <c r="L157" s="3083"/>
    </row>
    <row r="158" spans="1:12" ht="13.2" customHeight="1">
      <c r="A158" s="1746" t="s">
        <v>23172</v>
      </c>
      <c r="B158" s="1747"/>
      <c r="C158" s="1748"/>
      <c r="D158" s="1748"/>
      <c r="E158" s="1748"/>
      <c r="F158" s="3083"/>
      <c r="G158" s="3083"/>
      <c r="H158" s="3083"/>
      <c r="I158" s="3083"/>
      <c r="J158" s="3083"/>
      <c r="K158" s="3083"/>
      <c r="L158" s="3083"/>
    </row>
    <row r="159" spans="1:12" ht="13.2" customHeight="1">
      <c r="A159" s="1751" t="s">
        <v>4755</v>
      </c>
      <c r="B159" s="1752">
        <v>30139</v>
      </c>
      <c r="C159" s="1753">
        <v>7</v>
      </c>
      <c r="D159" s="1749">
        <v>112</v>
      </c>
      <c r="E159" s="1750">
        <v>44.800000000000004</v>
      </c>
      <c r="F159" s="3083"/>
      <c r="G159" s="3083"/>
      <c r="H159" s="3083"/>
      <c r="I159" s="3083"/>
      <c r="J159" s="3083"/>
      <c r="K159" s="3083"/>
      <c r="L159" s="3083"/>
    </row>
    <row r="160" spans="1:12" ht="13.2" customHeight="1">
      <c r="A160" s="1751" t="s">
        <v>4756</v>
      </c>
      <c r="B160" s="1752">
        <v>30141</v>
      </c>
      <c r="C160" s="1753">
        <v>3</v>
      </c>
      <c r="D160" s="1749">
        <v>189</v>
      </c>
      <c r="E160" s="1750">
        <v>75.600000000000009</v>
      </c>
      <c r="F160" s="3083" t="s">
        <v>23133</v>
      </c>
      <c r="G160" s="3083"/>
      <c r="H160" s="3083"/>
      <c r="I160" s="3083"/>
      <c r="J160" s="3083"/>
      <c r="K160" s="3083"/>
      <c r="L160" s="3083"/>
    </row>
    <row r="161" spans="1:12" ht="13.2" customHeight="1">
      <c r="A161" s="1754"/>
      <c r="B161" s="1755"/>
      <c r="C161" s="1756"/>
      <c r="D161" s="1749"/>
      <c r="E161" s="1750"/>
      <c r="F161" s="3083"/>
      <c r="G161" s="3083"/>
      <c r="H161" s="3083"/>
      <c r="I161" s="3083"/>
      <c r="J161" s="3083"/>
      <c r="K161" s="3083"/>
      <c r="L161" s="3083"/>
    </row>
    <row r="162" spans="1:12" ht="13.2" customHeight="1">
      <c r="A162" s="1746" t="s">
        <v>23173</v>
      </c>
      <c r="B162" s="1747"/>
      <c r="C162" s="1748"/>
      <c r="D162" s="1748"/>
      <c r="E162" s="1748"/>
      <c r="F162" s="3083"/>
      <c r="G162" s="3083"/>
      <c r="H162" s="3083"/>
      <c r="I162" s="3083"/>
      <c r="J162" s="3083"/>
      <c r="K162" s="3083"/>
      <c r="L162" s="3083"/>
    </row>
    <row r="163" spans="1:12" ht="13.2" customHeight="1">
      <c r="A163" s="1751" t="s">
        <v>4757</v>
      </c>
      <c r="B163" s="1752">
        <v>6003</v>
      </c>
      <c r="C163" s="1753">
        <v>40</v>
      </c>
      <c r="D163" s="1749">
        <v>192</v>
      </c>
      <c r="E163" s="1750">
        <v>76.800000000000011</v>
      </c>
      <c r="F163" s="3083"/>
      <c r="G163" s="3083"/>
      <c r="H163" s="3083"/>
      <c r="I163" s="3083"/>
      <c r="J163" s="3083"/>
      <c r="K163" s="3083"/>
      <c r="L163" s="3083"/>
    </row>
    <row r="164" spans="1:12" ht="13.2" customHeight="1">
      <c r="A164" s="1751" t="s">
        <v>4758</v>
      </c>
      <c r="B164" s="1752">
        <v>6004</v>
      </c>
      <c r="C164" s="1753">
        <v>8</v>
      </c>
      <c r="D164" s="1749">
        <v>220</v>
      </c>
      <c r="E164" s="1750">
        <v>88</v>
      </c>
      <c r="F164" s="3083"/>
      <c r="G164" s="3083"/>
      <c r="H164" s="3083"/>
      <c r="I164" s="3083"/>
      <c r="J164" s="3083"/>
      <c r="K164" s="3083"/>
      <c r="L164" s="3083"/>
    </row>
    <row r="165" spans="1:12" ht="13.2" customHeight="1">
      <c r="A165" s="1754"/>
      <c r="B165" s="1755"/>
      <c r="C165" s="1756"/>
      <c r="D165" s="1749"/>
      <c r="E165" s="1750"/>
      <c r="F165" s="3083"/>
      <c r="G165" s="3083"/>
      <c r="H165" s="3083"/>
      <c r="I165" s="3083"/>
      <c r="J165" s="3083"/>
      <c r="K165" s="3083"/>
      <c r="L165" s="3083"/>
    </row>
    <row r="166" spans="1:12" ht="13.2" customHeight="1">
      <c r="A166" s="1746" t="s">
        <v>23174</v>
      </c>
      <c r="B166" s="1747"/>
      <c r="C166" s="1748"/>
      <c r="D166" s="1748"/>
      <c r="E166" s="1748"/>
      <c r="F166" s="3083"/>
      <c r="G166" s="3083"/>
      <c r="H166" s="3083"/>
      <c r="I166" s="3083"/>
      <c r="J166" s="3083"/>
      <c r="K166" s="3083"/>
      <c r="L166" s="3083"/>
    </row>
    <row r="167" spans="1:12" ht="13.2" customHeight="1">
      <c r="A167" s="1751" t="s">
        <v>4759</v>
      </c>
      <c r="B167" s="1752">
        <v>5418</v>
      </c>
      <c r="C167" s="1753">
        <v>20</v>
      </c>
      <c r="D167" s="1749">
        <v>86</v>
      </c>
      <c r="E167" s="1750">
        <v>34.4</v>
      </c>
      <c r="F167" s="3083"/>
      <c r="G167" s="3083"/>
      <c r="H167" s="3083"/>
      <c r="I167" s="3083"/>
      <c r="J167" s="3083"/>
      <c r="K167" s="3083"/>
      <c r="L167" s="3083"/>
    </row>
    <row r="168" spans="1:12" ht="13.2" customHeight="1">
      <c r="A168" s="1751" t="s">
        <v>4760</v>
      </c>
      <c r="B168" s="1752">
        <v>5420</v>
      </c>
      <c r="C168" s="1753">
        <v>1</v>
      </c>
      <c r="D168" s="1749">
        <v>129</v>
      </c>
      <c r="E168" s="1750">
        <v>51.6</v>
      </c>
      <c r="F168" s="3083"/>
      <c r="G168" s="3083"/>
      <c r="H168" s="3083"/>
      <c r="I168" s="3083"/>
      <c r="J168" s="3083"/>
      <c r="K168" s="3083"/>
      <c r="L168" s="3083"/>
    </row>
    <row r="169" spans="1:12" ht="13.2" customHeight="1">
      <c r="A169" s="1754"/>
      <c r="B169" s="1755"/>
      <c r="C169" s="1756"/>
      <c r="D169" s="1749"/>
      <c r="E169" s="1750"/>
      <c r="F169" s="3083"/>
      <c r="G169" s="3083"/>
      <c r="H169" s="3083"/>
      <c r="I169" s="3083"/>
      <c r="J169" s="3083"/>
      <c r="K169" s="3083"/>
      <c r="L169" s="3083"/>
    </row>
    <row r="170" spans="1:12" ht="13.2" customHeight="1">
      <c r="A170" s="1746" t="s">
        <v>23175</v>
      </c>
      <c r="B170" s="1747"/>
      <c r="C170" s="1748"/>
      <c r="D170" s="1748"/>
      <c r="E170" s="1748"/>
      <c r="F170" s="3083"/>
      <c r="G170" s="3083"/>
      <c r="H170" s="3083"/>
      <c r="I170" s="3083"/>
      <c r="J170" s="3083"/>
      <c r="K170" s="3083"/>
      <c r="L170" s="3083"/>
    </row>
    <row r="171" spans="1:12" ht="13.2" customHeight="1">
      <c r="A171" s="1751" t="s">
        <v>4761</v>
      </c>
      <c r="B171" s="1752">
        <v>88096</v>
      </c>
      <c r="C171" s="1753">
        <v>5</v>
      </c>
      <c r="D171" s="1749">
        <v>55</v>
      </c>
      <c r="E171" s="1750">
        <v>22</v>
      </c>
      <c r="F171" s="3083"/>
      <c r="G171" s="3083"/>
      <c r="H171" s="3083"/>
      <c r="I171" s="3083"/>
      <c r="J171" s="3083"/>
      <c r="K171" s="3083"/>
      <c r="L171" s="3083"/>
    </row>
    <row r="172" spans="1:12" ht="13.2" customHeight="1">
      <c r="A172" s="1751" t="s">
        <v>4762</v>
      </c>
      <c r="B172" s="1752">
        <v>6546</v>
      </c>
      <c r="C172" s="1753">
        <v>1</v>
      </c>
      <c r="D172" s="1749">
        <v>34</v>
      </c>
      <c r="E172" s="1750">
        <v>13.600000000000001</v>
      </c>
      <c r="F172" s="3083"/>
      <c r="G172" s="3083"/>
      <c r="H172" s="3083"/>
      <c r="I172" s="3083"/>
      <c r="J172" s="3083"/>
      <c r="K172" s="3083"/>
      <c r="L172" s="3083"/>
    </row>
    <row r="173" spans="1:12" ht="13.2" customHeight="1">
      <c r="A173" s="1751" t="s">
        <v>4763</v>
      </c>
      <c r="B173" s="1752">
        <v>88097</v>
      </c>
      <c r="C173" s="1753">
        <v>10</v>
      </c>
      <c r="D173" s="1749">
        <v>69</v>
      </c>
      <c r="E173" s="1750">
        <v>27.6</v>
      </c>
      <c r="F173" s="3083"/>
      <c r="G173" s="3083"/>
      <c r="H173" s="3083"/>
      <c r="I173" s="3083"/>
      <c r="J173" s="3083"/>
      <c r="K173" s="3083"/>
      <c r="L173" s="3083"/>
    </row>
    <row r="174" spans="1:12" ht="13.2" customHeight="1">
      <c r="A174" s="1751" t="s">
        <v>4764</v>
      </c>
      <c r="B174" s="1752">
        <v>88098</v>
      </c>
      <c r="C174" s="1753">
        <v>4</v>
      </c>
      <c r="D174" s="1749">
        <v>82</v>
      </c>
      <c r="E174" s="1750">
        <v>32.800000000000004</v>
      </c>
      <c r="F174" s="3083"/>
      <c r="G174" s="3083"/>
      <c r="H174" s="3083"/>
      <c r="I174" s="3083"/>
      <c r="J174" s="3083"/>
      <c r="K174" s="3083"/>
      <c r="L174" s="3083"/>
    </row>
    <row r="175" spans="1:12" ht="13.2" customHeight="1">
      <c r="A175" s="1754"/>
      <c r="B175" s="1755"/>
      <c r="C175" s="1756"/>
      <c r="D175" s="1749"/>
      <c r="E175" s="1750"/>
      <c r="F175" s="3083"/>
      <c r="G175" s="3083"/>
      <c r="H175" s="3083"/>
      <c r="I175" s="3083"/>
      <c r="J175" s="3083"/>
      <c r="K175" s="3083"/>
      <c r="L175" s="3083"/>
    </row>
    <row r="176" spans="1:12" ht="13.2" customHeight="1">
      <c r="A176" s="1746" t="s">
        <v>23176</v>
      </c>
      <c r="B176" s="1747"/>
      <c r="C176" s="1748"/>
      <c r="D176" s="1748"/>
      <c r="E176" s="1748"/>
      <c r="F176" s="3083"/>
      <c r="G176" s="3083"/>
      <c r="H176" s="3083"/>
      <c r="I176" s="3083"/>
      <c r="J176" s="3083"/>
      <c r="K176" s="3083"/>
      <c r="L176" s="3083"/>
    </row>
    <row r="177" spans="1:12" ht="13.2" customHeight="1">
      <c r="A177" s="1751" t="s">
        <v>761</v>
      </c>
      <c r="B177" s="1752">
        <v>6540</v>
      </c>
      <c r="C177" s="1753">
        <v>9</v>
      </c>
      <c r="D177" s="1749">
        <v>38</v>
      </c>
      <c r="E177" s="1750">
        <v>15.200000000000001</v>
      </c>
      <c r="F177" s="3083"/>
      <c r="G177" s="3083"/>
      <c r="H177" s="3083"/>
      <c r="I177" s="3083"/>
      <c r="J177" s="3083"/>
      <c r="K177" s="3083"/>
      <c r="L177" s="3083"/>
    </row>
    <row r="178" spans="1:12" ht="13.2" customHeight="1">
      <c r="A178" s="1751" t="s">
        <v>4765</v>
      </c>
      <c r="B178" s="1752">
        <v>6542</v>
      </c>
      <c r="C178" s="1753">
        <v>1</v>
      </c>
      <c r="D178" s="1749">
        <v>62</v>
      </c>
      <c r="E178" s="1750">
        <v>24.8</v>
      </c>
      <c r="F178" s="3083"/>
      <c r="G178" s="3083"/>
      <c r="H178" s="3083"/>
      <c r="I178" s="3083"/>
      <c r="J178" s="3083"/>
      <c r="K178" s="3083"/>
      <c r="L178" s="3083"/>
    </row>
    <row r="179" spans="1:12" ht="13.2" customHeight="1">
      <c r="A179" s="1754"/>
      <c r="B179" s="1755"/>
      <c r="C179" s="1756"/>
      <c r="D179" s="1749"/>
      <c r="E179" s="1750"/>
      <c r="F179" s="3083"/>
      <c r="G179" s="3083"/>
      <c r="H179" s="3083"/>
      <c r="I179" s="3083"/>
      <c r="J179" s="3083"/>
      <c r="K179" s="3083"/>
      <c r="L179" s="3083"/>
    </row>
    <row r="180" spans="1:12" ht="13.2" customHeight="1">
      <c r="A180" s="1746" t="s">
        <v>23177</v>
      </c>
      <c r="B180" s="1747"/>
      <c r="C180" s="1748"/>
      <c r="D180" s="1748"/>
      <c r="E180" s="1748"/>
      <c r="F180" s="3083"/>
      <c r="G180" s="3083"/>
      <c r="H180" s="3083"/>
      <c r="I180" s="3083"/>
      <c r="J180" s="3083"/>
      <c r="K180" s="3083"/>
      <c r="L180" s="3083"/>
    </row>
    <row r="181" spans="1:12" ht="13.2" customHeight="1">
      <c r="A181" s="1751" t="s">
        <v>4766</v>
      </c>
      <c r="B181" s="1752">
        <v>6125</v>
      </c>
      <c r="C181" s="1753">
        <v>10</v>
      </c>
      <c r="D181" s="1749">
        <v>6</v>
      </c>
      <c r="E181" s="1750">
        <v>2.4000000000000004</v>
      </c>
      <c r="F181" s="3083"/>
      <c r="G181" s="3083"/>
      <c r="H181" s="3083"/>
      <c r="I181" s="3083"/>
      <c r="J181" s="3083"/>
      <c r="K181" s="3083"/>
      <c r="L181" s="3083"/>
    </row>
    <row r="182" spans="1:12" ht="13.2" customHeight="1">
      <c r="A182" s="1751" t="s">
        <v>4767</v>
      </c>
      <c r="B182" s="1752">
        <v>6126</v>
      </c>
      <c r="C182" s="1753">
        <v>1</v>
      </c>
      <c r="D182" s="1749">
        <v>8</v>
      </c>
      <c r="E182" s="1750">
        <v>3.2</v>
      </c>
      <c r="F182" s="3083"/>
      <c r="G182" s="3083"/>
      <c r="H182" s="3083"/>
      <c r="I182" s="3083"/>
      <c r="J182" s="3083"/>
      <c r="K182" s="3083"/>
      <c r="L182" s="3083"/>
    </row>
    <row r="183" spans="1:12" ht="13.2" customHeight="1">
      <c r="A183" s="1751" t="s">
        <v>4768</v>
      </c>
      <c r="B183" s="1752">
        <v>6127</v>
      </c>
      <c r="C183" s="1753">
        <v>5</v>
      </c>
      <c r="D183" s="1749">
        <v>10</v>
      </c>
      <c r="E183" s="1750">
        <v>4</v>
      </c>
      <c r="F183" s="3083"/>
      <c r="G183" s="3083"/>
      <c r="H183" s="3083"/>
      <c r="I183" s="3083"/>
      <c r="J183" s="3083"/>
      <c r="K183" s="3083"/>
      <c r="L183" s="3083"/>
    </row>
    <row r="184" spans="1:12" ht="13.2" customHeight="1">
      <c r="A184" s="1751" t="s">
        <v>4769</v>
      </c>
      <c r="B184" s="1752">
        <v>6128</v>
      </c>
      <c r="C184" s="1753">
        <v>10</v>
      </c>
      <c r="D184" s="1749">
        <v>12</v>
      </c>
      <c r="E184" s="1750">
        <v>4.8000000000000007</v>
      </c>
      <c r="F184" s="3083"/>
      <c r="G184" s="3083"/>
      <c r="H184" s="3083"/>
      <c r="I184" s="3083"/>
      <c r="J184" s="3083"/>
      <c r="K184" s="3083"/>
      <c r="L184" s="3083"/>
    </row>
    <row r="185" spans="1:12" ht="13.2" customHeight="1">
      <c r="A185" s="1754"/>
      <c r="B185" s="1755"/>
      <c r="C185" s="1756"/>
      <c r="D185" s="1749"/>
      <c r="E185" s="1750"/>
      <c r="F185" s="3083"/>
      <c r="G185" s="3083"/>
      <c r="H185" s="3083"/>
      <c r="I185" s="3083"/>
      <c r="J185" s="3083"/>
      <c r="K185" s="3083"/>
      <c r="L185" s="3083"/>
    </row>
    <row r="186" spans="1:12" ht="13.2" customHeight="1">
      <c r="A186" s="1746" t="s">
        <v>23178</v>
      </c>
      <c r="B186" s="1747"/>
      <c r="C186" s="1748"/>
      <c r="D186" s="1748"/>
      <c r="E186" s="1748"/>
      <c r="F186" s="3083"/>
      <c r="G186" s="3083"/>
      <c r="H186" s="3083"/>
      <c r="I186" s="3083"/>
      <c r="J186" s="3083"/>
      <c r="K186" s="3083"/>
      <c r="L186" s="3083"/>
    </row>
    <row r="187" spans="1:12" ht="13.2" customHeight="1">
      <c r="A187" s="1751" t="s">
        <v>4770</v>
      </c>
      <c r="B187" s="1752">
        <v>1952</v>
      </c>
      <c r="C187" s="1753">
        <v>1</v>
      </c>
      <c r="D187" s="1749">
        <v>150</v>
      </c>
      <c r="E187" s="1750">
        <v>60</v>
      </c>
      <c r="F187" s="3083" t="s">
        <v>23133</v>
      </c>
      <c r="G187" s="3083"/>
      <c r="H187" s="3083"/>
      <c r="I187" s="3083"/>
      <c r="J187" s="3083"/>
      <c r="K187" s="3083"/>
      <c r="L187" s="3083"/>
    </row>
    <row r="188" spans="1:12" ht="13.2" customHeight="1">
      <c r="A188" s="1754"/>
      <c r="B188" s="1755"/>
      <c r="C188" s="1756"/>
      <c r="D188" s="1749"/>
      <c r="E188" s="1750"/>
      <c r="F188" s="3083"/>
      <c r="G188" s="3083"/>
      <c r="H188" s="3083"/>
      <c r="I188" s="3083"/>
      <c r="J188" s="3083"/>
      <c r="K188" s="3083"/>
      <c r="L188" s="3083"/>
    </row>
    <row r="189" spans="1:12" ht="13.2" customHeight="1">
      <c r="A189" s="1746" t="s">
        <v>23179</v>
      </c>
      <c r="B189" s="1747"/>
      <c r="C189" s="1748"/>
      <c r="D189" s="1748"/>
      <c r="E189" s="1748"/>
      <c r="F189" s="3083"/>
      <c r="G189" s="3083"/>
      <c r="H189" s="3083"/>
      <c r="I189" s="3083"/>
      <c r="J189" s="3083"/>
      <c r="K189" s="3083"/>
      <c r="L189" s="3083"/>
    </row>
    <row r="190" spans="1:12" ht="13.2" customHeight="1">
      <c r="A190" s="1751" t="s">
        <v>4771</v>
      </c>
      <c r="B190" s="1752">
        <v>6661</v>
      </c>
      <c r="C190" s="1753">
        <v>17</v>
      </c>
      <c r="D190" s="1749">
        <v>260</v>
      </c>
      <c r="E190" s="1750">
        <v>104</v>
      </c>
      <c r="F190" s="3083"/>
      <c r="G190" s="3083"/>
      <c r="H190" s="3083"/>
      <c r="I190" s="3083"/>
      <c r="J190" s="3083"/>
      <c r="K190" s="3083"/>
      <c r="L190" s="3083"/>
    </row>
    <row r="191" spans="1:12" ht="13.2" customHeight="1">
      <c r="A191" s="1751" t="s">
        <v>4772</v>
      </c>
      <c r="B191" s="1752">
        <v>7426</v>
      </c>
      <c r="C191" s="1753">
        <v>2</v>
      </c>
      <c r="D191" s="1749">
        <v>165</v>
      </c>
      <c r="E191" s="1750">
        <v>66</v>
      </c>
      <c r="F191" s="3083"/>
      <c r="G191" s="3083"/>
      <c r="H191" s="3083"/>
      <c r="I191" s="3083"/>
      <c r="J191" s="3083"/>
      <c r="K191" s="3083"/>
      <c r="L191" s="3083"/>
    </row>
    <row r="192" spans="1:12" ht="13.2" customHeight="1">
      <c r="A192" s="1754"/>
      <c r="B192" s="1755"/>
      <c r="C192" s="1756"/>
      <c r="D192" s="1749"/>
      <c r="E192" s="1750"/>
      <c r="F192" s="3083"/>
      <c r="G192" s="3083"/>
      <c r="H192" s="3083"/>
      <c r="I192" s="3083"/>
      <c r="J192" s="3083"/>
      <c r="K192" s="3083"/>
      <c r="L192" s="3083"/>
    </row>
    <row r="193" spans="1:12" ht="13.2" customHeight="1">
      <c r="A193" s="1746" t="s">
        <v>23180</v>
      </c>
      <c r="B193" s="1747"/>
      <c r="C193" s="1748"/>
      <c r="D193" s="1748"/>
      <c r="E193" s="1748"/>
      <c r="F193" s="3083"/>
      <c r="G193" s="3083"/>
      <c r="H193" s="3083"/>
      <c r="I193" s="3083"/>
      <c r="J193" s="3083"/>
      <c r="K193" s="3083"/>
      <c r="L193" s="3083"/>
    </row>
    <row r="194" spans="1:12" ht="13.2" customHeight="1">
      <c r="A194" s="1751" t="s">
        <v>4773</v>
      </c>
      <c r="B194" s="1752">
        <v>6641</v>
      </c>
      <c r="C194" s="1753">
        <v>1</v>
      </c>
      <c r="D194" s="1749">
        <v>148</v>
      </c>
      <c r="E194" s="1750">
        <v>59.2</v>
      </c>
      <c r="F194" s="3083"/>
      <c r="G194" s="3083"/>
      <c r="H194" s="3083"/>
      <c r="I194" s="3083"/>
      <c r="J194" s="3083"/>
      <c r="K194" s="3083"/>
      <c r="L194" s="3083"/>
    </row>
    <row r="195" spans="1:12" ht="13.2" customHeight="1">
      <c r="A195" s="1754"/>
      <c r="B195" s="1755"/>
      <c r="C195" s="1756"/>
      <c r="D195" s="1749"/>
      <c r="E195" s="1750"/>
      <c r="F195" s="3083"/>
      <c r="G195" s="3083"/>
      <c r="H195" s="3083"/>
      <c r="I195" s="3083"/>
      <c r="J195" s="3083"/>
      <c r="K195" s="3083"/>
      <c r="L195" s="3083"/>
    </row>
    <row r="196" spans="1:12" ht="13.2" customHeight="1">
      <c r="A196" s="1746" t="s">
        <v>23181</v>
      </c>
      <c r="B196" s="1747"/>
      <c r="C196" s="1748"/>
      <c r="D196" s="1748"/>
      <c r="E196" s="1748"/>
      <c r="F196" s="3083"/>
      <c r="G196" s="3083"/>
      <c r="H196" s="3083"/>
      <c r="I196" s="3083"/>
      <c r="J196" s="3083"/>
      <c r="K196" s="3083"/>
      <c r="L196" s="3083"/>
    </row>
    <row r="197" spans="1:12" ht="13.2" customHeight="1">
      <c r="A197" s="1751" t="s">
        <v>4774</v>
      </c>
      <c r="B197" s="1752">
        <v>6142</v>
      </c>
      <c r="C197" s="1753">
        <v>1</v>
      </c>
      <c r="D197" s="1749">
        <v>12</v>
      </c>
      <c r="E197" s="1750">
        <v>4.8000000000000007</v>
      </c>
      <c r="F197" s="3083"/>
      <c r="G197" s="3083"/>
      <c r="H197" s="3083"/>
      <c r="I197" s="3083"/>
      <c r="J197" s="3083"/>
      <c r="K197" s="3083"/>
      <c r="L197" s="3083"/>
    </row>
    <row r="198" spans="1:12" ht="13.2" customHeight="1">
      <c r="A198" s="1754"/>
      <c r="B198" s="1755"/>
      <c r="C198" s="1756"/>
      <c r="D198" s="1749"/>
      <c r="E198" s="1750"/>
      <c r="F198" s="3083"/>
      <c r="G198" s="3083"/>
      <c r="H198" s="3083"/>
      <c r="I198" s="3083"/>
      <c r="J198" s="3083"/>
      <c r="K198" s="3083"/>
      <c r="L198" s="3083"/>
    </row>
    <row r="199" spans="1:12" ht="13.2" customHeight="1">
      <c r="A199" s="1746" t="s">
        <v>23182</v>
      </c>
      <c r="B199" s="1747"/>
      <c r="C199" s="1748"/>
      <c r="D199" s="1748"/>
      <c r="E199" s="1748"/>
      <c r="F199" s="3083"/>
      <c r="G199" s="3083"/>
      <c r="H199" s="3083"/>
      <c r="I199" s="3083"/>
      <c r="J199" s="3083"/>
      <c r="K199" s="3083"/>
      <c r="L199" s="3083"/>
    </row>
    <row r="200" spans="1:12" ht="13.2" customHeight="1">
      <c r="A200" s="1751" t="s">
        <v>607</v>
      </c>
      <c r="B200" s="1752">
        <v>6089</v>
      </c>
      <c r="C200" s="1753">
        <v>1</v>
      </c>
      <c r="D200" s="1749">
        <v>12</v>
      </c>
      <c r="E200" s="1750">
        <v>4.8000000000000007</v>
      </c>
      <c r="F200" s="3083"/>
      <c r="G200" s="3083"/>
      <c r="H200" s="3083"/>
      <c r="I200" s="3083"/>
      <c r="J200" s="3083"/>
      <c r="K200" s="3083"/>
      <c r="L200" s="3083"/>
    </row>
    <row r="201" spans="1:12" ht="13.2" customHeight="1">
      <c r="A201" s="1751" t="s">
        <v>606</v>
      </c>
      <c r="B201" s="1752">
        <v>6093</v>
      </c>
      <c r="C201" s="1753">
        <v>1</v>
      </c>
      <c r="D201" s="1749">
        <v>27</v>
      </c>
      <c r="E201" s="1750">
        <v>10.8</v>
      </c>
      <c r="F201" s="3083"/>
      <c r="G201" s="3083"/>
      <c r="H201" s="3083"/>
      <c r="I201" s="3083"/>
      <c r="J201" s="3083"/>
      <c r="K201" s="3083"/>
      <c r="L201" s="3083"/>
    </row>
    <row r="202" spans="1:12" ht="13.2" customHeight="1">
      <c r="A202" s="1754"/>
      <c r="B202" s="1755"/>
      <c r="C202" s="1756"/>
      <c r="D202" s="1749"/>
      <c r="E202" s="1750"/>
      <c r="F202" s="3083"/>
      <c r="G202" s="3083"/>
      <c r="H202" s="3083"/>
      <c r="I202" s="3083"/>
      <c r="J202" s="3083"/>
      <c r="K202" s="3083"/>
      <c r="L202" s="3083"/>
    </row>
    <row r="203" spans="1:12" ht="13.2" customHeight="1">
      <c r="A203" s="1746" t="s">
        <v>23183</v>
      </c>
      <c r="B203" s="1747"/>
      <c r="C203" s="1748"/>
      <c r="D203" s="1748"/>
      <c r="E203" s="1748"/>
      <c r="F203" s="3083"/>
      <c r="G203" s="3083"/>
      <c r="H203" s="3083"/>
      <c r="I203" s="3083"/>
      <c r="J203" s="3083"/>
      <c r="K203" s="3083"/>
      <c r="L203" s="3083"/>
    </row>
    <row r="204" spans="1:12" ht="13.2" customHeight="1">
      <c r="A204" s="1751" t="s">
        <v>23184</v>
      </c>
      <c r="B204" s="1760" t="s">
        <v>4775</v>
      </c>
      <c r="C204" s="1753">
        <v>23</v>
      </c>
      <c r="D204" s="1749">
        <v>8.4</v>
      </c>
      <c r="E204" s="1750">
        <v>3.3600000000000003</v>
      </c>
      <c r="F204" s="3083"/>
      <c r="G204" s="3083"/>
      <c r="H204" s="3083"/>
      <c r="I204" s="3083"/>
      <c r="J204" s="3083"/>
      <c r="K204" s="3083"/>
      <c r="L204" s="3083"/>
    </row>
    <row r="205" spans="1:12" ht="13.2" customHeight="1">
      <c r="A205" s="1751" t="s">
        <v>23261</v>
      </c>
      <c r="B205" s="1752">
        <v>90002</v>
      </c>
      <c r="C205" s="1753">
        <v>11</v>
      </c>
      <c r="D205" s="1749">
        <v>6.74</v>
      </c>
      <c r="E205" s="1750">
        <v>2.6960000000000002</v>
      </c>
      <c r="F205" s="3083"/>
      <c r="G205" s="3083"/>
      <c r="H205" s="3083"/>
      <c r="I205" s="3083"/>
      <c r="J205" s="3083"/>
      <c r="K205" s="3083"/>
      <c r="L205" s="3083"/>
    </row>
    <row r="206" spans="1:12" ht="13.2" customHeight="1">
      <c r="A206" s="1754"/>
      <c r="B206" s="1755"/>
      <c r="C206" s="1756"/>
      <c r="D206" s="1749"/>
      <c r="E206" s="1750"/>
      <c r="F206" s="3083"/>
      <c r="G206" s="3083"/>
      <c r="H206" s="3083"/>
      <c r="I206" s="3083"/>
      <c r="J206" s="3083"/>
      <c r="K206" s="3083"/>
      <c r="L206" s="3083"/>
    </row>
    <row r="207" spans="1:12" ht="13.2" customHeight="1">
      <c r="A207" s="1746" t="s">
        <v>23185</v>
      </c>
      <c r="B207" s="1747"/>
      <c r="C207" s="1748"/>
      <c r="D207" s="1748"/>
      <c r="E207" s="1748"/>
      <c r="F207" s="3083"/>
      <c r="G207" s="3083"/>
      <c r="H207" s="3083"/>
      <c r="I207" s="3083"/>
      <c r="J207" s="3083"/>
      <c r="K207" s="3083"/>
      <c r="L207" s="3083"/>
    </row>
    <row r="208" spans="1:12" ht="13.2" customHeight="1">
      <c r="A208" s="1751" t="s">
        <v>599</v>
      </c>
      <c r="B208" s="1752">
        <v>7529</v>
      </c>
      <c r="C208" s="1753">
        <v>1</v>
      </c>
      <c r="D208" s="1749">
        <v>77</v>
      </c>
      <c r="E208" s="1750">
        <v>30.8</v>
      </c>
      <c r="F208" s="3083"/>
      <c r="G208" s="3083"/>
      <c r="H208" s="3083"/>
      <c r="I208" s="3083"/>
      <c r="J208" s="3083"/>
      <c r="K208" s="3083"/>
      <c r="L208" s="3083"/>
    </row>
    <row r="209" spans="1:12" ht="13.2" customHeight="1">
      <c r="A209" s="1751" t="s">
        <v>598</v>
      </c>
      <c r="B209" s="1752">
        <v>7530</v>
      </c>
      <c r="C209" s="1753">
        <v>1</v>
      </c>
      <c r="D209" s="1749">
        <v>82</v>
      </c>
      <c r="E209" s="1750">
        <v>32.800000000000004</v>
      </c>
      <c r="F209" s="3083"/>
      <c r="G209" s="3083"/>
      <c r="H209" s="3083"/>
      <c r="I209" s="3083"/>
      <c r="J209" s="3083"/>
      <c r="K209" s="3083"/>
      <c r="L209" s="3083"/>
    </row>
    <row r="210" spans="1:12" ht="13.2" customHeight="1">
      <c r="A210" s="1751" t="s">
        <v>597</v>
      </c>
      <c r="B210" s="1752">
        <v>7531</v>
      </c>
      <c r="C210" s="1753">
        <v>1</v>
      </c>
      <c r="D210" s="1749">
        <v>92</v>
      </c>
      <c r="E210" s="1750">
        <v>36.800000000000004</v>
      </c>
      <c r="F210" s="3083"/>
      <c r="G210" s="3083"/>
      <c r="H210" s="3083"/>
      <c r="I210" s="3083"/>
      <c r="J210" s="3083"/>
      <c r="K210" s="3083"/>
      <c r="L210" s="3083"/>
    </row>
    <row r="211" spans="1:12" ht="13.2" customHeight="1">
      <c r="A211" s="1754"/>
      <c r="B211" s="1755"/>
      <c r="C211" s="1756"/>
      <c r="D211" s="1749"/>
      <c r="E211" s="1750"/>
      <c r="F211" s="3083"/>
      <c r="G211" s="3083"/>
      <c r="H211" s="3083"/>
      <c r="I211" s="3083"/>
      <c r="J211" s="3083"/>
      <c r="K211" s="3083"/>
      <c r="L211" s="3083"/>
    </row>
    <row r="212" spans="1:12" ht="13.2" customHeight="1">
      <c r="A212" s="1746" t="s">
        <v>23186</v>
      </c>
      <c r="B212" s="1747"/>
      <c r="C212" s="1748"/>
      <c r="D212" s="1748"/>
      <c r="E212" s="1748"/>
      <c r="F212" s="3083"/>
      <c r="G212" s="3083"/>
      <c r="H212" s="3083"/>
      <c r="I212" s="3083"/>
      <c r="J212" s="3083"/>
      <c r="K212" s="3083"/>
      <c r="L212" s="3083"/>
    </row>
    <row r="213" spans="1:12" ht="13.2" customHeight="1">
      <c r="A213" s="1751" t="s">
        <v>4776</v>
      </c>
      <c r="B213" s="1752">
        <v>6723</v>
      </c>
      <c r="C213" s="1753">
        <v>10</v>
      </c>
      <c r="D213" s="1749">
        <v>81</v>
      </c>
      <c r="E213" s="1750">
        <v>32.4</v>
      </c>
      <c r="F213" s="3083"/>
      <c r="G213" s="3083"/>
      <c r="H213" s="3083"/>
      <c r="I213" s="3083"/>
      <c r="J213" s="3083"/>
      <c r="K213" s="3083"/>
      <c r="L213" s="3083"/>
    </row>
    <row r="214" spans="1:12" ht="13.2" customHeight="1">
      <c r="A214" s="1754"/>
      <c r="B214" s="1755"/>
      <c r="C214" s="1756"/>
      <c r="D214" s="1749"/>
      <c r="E214" s="1750"/>
      <c r="F214" s="3083"/>
      <c r="G214" s="3083"/>
      <c r="H214" s="3083"/>
      <c r="I214" s="3083"/>
      <c r="J214" s="3083"/>
      <c r="K214" s="3083"/>
      <c r="L214" s="3083"/>
    </row>
    <row r="215" spans="1:12" ht="13.2" customHeight="1">
      <c r="A215" s="1746" t="s">
        <v>23187</v>
      </c>
      <c r="B215" s="1747"/>
      <c r="C215" s="1748"/>
      <c r="D215" s="1748"/>
      <c r="E215" s="1748"/>
      <c r="F215" s="3083" t="s">
        <v>23133</v>
      </c>
      <c r="G215" s="3083"/>
      <c r="H215" s="3083"/>
      <c r="I215" s="3083"/>
      <c r="J215" s="3083"/>
      <c r="K215" s="3083"/>
      <c r="L215" s="3083"/>
    </row>
    <row r="216" spans="1:12" ht="13.2" customHeight="1">
      <c r="A216" s="1751" t="s">
        <v>4777</v>
      </c>
      <c r="B216" s="1752">
        <v>6097</v>
      </c>
      <c r="C216" s="1753">
        <v>1</v>
      </c>
      <c r="D216" s="1749">
        <v>101</v>
      </c>
      <c r="E216" s="1750">
        <v>40.400000000000006</v>
      </c>
      <c r="F216" s="3083"/>
      <c r="G216" s="3083"/>
      <c r="H216" s="3083"/>
      <c r="I216" s="3083"/>
      <c r="J216" s="3083"/>
      <c r="K216" s="3083"/>
      <c r="L216" s="3083"/>
    </row>
    <row r="217" spans="1:12" ht="13.2" customHeight="1">
      <c r="A217" s="1751" t="s">
        <v>596</v>
      </c>
      <c r="B217" s="1752">
        <v>18666</v>
      </c>
      <c r="C217" s="1753">
        <v>1</v>
      </c>
      <c r="D217" s="1749">
        <v>123</v>
      </c>
      <c r="E217" s="1750">
        <v>49.2</v>
      </c>
      <c r="F217" s="3083"/>
      <c r="G217" s="3083"/>
      <c r="H217" s="3083"/>
      <c r="I217" s="3083"/>
      <c r="J217" s="3083"/>
      <c r="K217" s="3083"/>
      <c r="L217" s="3083"/>
    </row>
    <row r="218" spans="1:12" ht="13.2" customHeight="1">
      <c r="A218" s="1746" t="s">
        <v>23188</v>
      </c>
      <c r="B218" s="1747"/>
      <c r="C218" s="1748"/>
      <c r="D218" s="1748"/>
      <c r="E218" s="1748"/>
      <c r="F218" s="3083"/>
      <c r="G218" s="3083"/>
      <c r="H218" s="3083"/>
      <c r="I218" s="3083"/>
      <c r="J218" s="3083"/>
      <c r="K218" s="3083"/>
      <c r="L218" s="3083"/>
    </row>
    <row r="219" spans="1:12" ht="13.2" customHeight="1">
      <c r="A219" s="1751" t="s">
        <v>4778</v>
      </c>
      <c r="B219" s="1752">
        <v>6106</v>
      </c>
      <c r="C219" s="1753">
        <v>1</v>
      </c>
      <c r="D219" s="1749">
        <v>42</v>
      </c>
      <c r="E219" s="1750">
        <v>16.8</v>
      </c>
      <c r="F219" s="3083"/>
      <c r="G219" s="3083"/>
      <c r="H219" s="3083"/>
      <c r="I219" s="3083"/>
      <c r="J219" s="3083"/>
      <c r="K219" s="3083"/>
      <c r="L219" s="3083"/>
    </row>
    <row r="220" spans="1:12" ht="13.2" customHeight="1">
      <c r="A220" s="1751" t="s">
        <v>4779</v>
      </c>
      <c r="B220" s="1752">
        <v>6109</v>
      </c>
      <c r="C220" s="1753">
        <v>2</v>
      </c>
      <c r="D220" s="1749">
        <v>73</v>
      </c>
      <c r="E220" s="1750">
        <v>29.200000000000003</v>
      </c>
      <c r="F220" s="3083"/>
      <c r="G220" s="3083"/>
      <c r="H220" s="3083"/>
      <c r="I220" s="3083"/>
      <c r="J220" s="3083"/>
      <c r="K220" s="3083"/>
      <c r="L220" s="3083"/>
    </row>
    <row r="221" spans="1:12" ht="13.2" customHeight="1">
      <c r="A221" s="1751" t="s">
        <v>595</v>
      </c>
      <c r="B221" s="1752">
        <v>19945</v>
      </c>
      <c r="C221" s="1753">
        <v>10</v>
      </c>
      <c r="D221" s="1749">
        <v>98</v>
      </c>
      <c r="E221" s="1750">
        <v>39.200000000000003</v>
      </c>
      <c r="F221" s="3083"/>
      <c r="G221" s="3083"/>
      <c r="H221" s="3083"/>
      <c r="I221" s="3083"/>
      <c r="J221" s="3083"/>
      <c r="K221" s="3083"/>
      <c r="L221" s="3083"/>
    </row>
    <row r="222" spans="1:12" ht="13.2" customHeight="1">
      <c r="A222" s="1751" t="s">
        <v>4780</v>
      </c>
      <c r="B222" s="1752">
        <v>6107</v>
      </c>
      <c r="C222" s="1753">
        <v>3</v>
      </c>
      <c r="D222" s="1749">
        <v>57</v>
      </c>
      <c r="E222" s="1750">
        <v>22.8</v>
      </c>
      <c r="F222" s="3083"/>
      <c r="G222" s="3083"/>
      <c r="H222" s="3083"/>
      <c r="I222" s="3083"/>
      <c r="J222" s="3083"/>
      <c r="K222" s="3083"/>
      <c r="L222" s="3083"/>
    </row>
    <row r="223" spans="1:12" ht="13.2" customHeight="1">
      <c r="A223" s="1751" t="s">
        <v>4781</v>
      </c>
      <c r="B223" s="1752">
        <v>6108</v>
      </c>
      <c r="C223" s="1753">
        <v>5</v>
      </c>
      <c r="D223" s="1749">
        <v>67</v>
      </c>
      <c r="E223" s="1750">
        <v>26.8</v>
      </c>
      <c r="F223" s="3083"/>
      <c r="G223" s="3083"/>
      <c r="H223" s="3083"/>
      <c r="I223" s="3083"/>
      <c r="J223" s="3083"/>
      <c r="K223" s="3083"/>
      <c r="L223" s="3083"/>
    </row>
    <row r="224" spans="1:12" ht="13.2" customHeight="1">
      <c r="A224" s="1754"/>
      <c r="B224" s="1755"/>
      <c r="C224" s="1756"/>
      <c r="D224" s="1749"/>
      <c r="E224" s="1750"/>
      <c r="F224" s="3083"/>
      <c r="G224" s="3083"/>
      <c r="H224" s="3083"/>
      <c r="I224" s="3083"/>
      <c r="J224" s="3083"/>
      <c r="K224" s="3083"/>
      <c r="L224" s="3083"/>
    </row>
    <row r="225" spans="1:12" ht="13.2" customHeight="1">
      <c r="A225" s="1746" t="s">
        <v>23189</v>
      </c>
      <c r="B225" s="1747"/>
      <c r="C225" s="1748"/>
      <c r="D225" s="1748"/>
      <c r="E225" s="1748"/>
      <c r="F225" s="3083"/>
      <c r="G225" s="3083"/>
      <c r="H225" s="3083"/>
      <c r="I225" s="3083"/>
      <c r="J225" s="3083"/>
      <c r="K225" s="3083"/>
      <c r="L225" s="3083"/>
    </row>
    <row r="226" spans="1:12" ht="13.2" customHeight="1">
      <c r="A226" s="1754"/>
      <c r="B226" s="1755"/>
      <c r="C226" s="1756"/>
      <c r="D226" s="1749"/>
      <c r="E226" s="1750"/>
      <c r="F226" s="3083"/>
      <c r="G226" s="3083"/>
      <c r="H226" s="3083"/>
      <c r="I226" s="3083"/>
      <c r="J226" s="3083"/>
      <c r="K226" s="3083"/>
      <c r="L226" s="3083"/>
    </row>
    <row r="227" spans="1:12" ht="13.2" customHeight="1">
      <c r="A227" s="1746" t="s">
        <v>23190</v>
      </c>
      <c r="B227" s="1747"/>
      <c r="C227" s="1748"/>
      <c r="D227" s="1748"/>
      <c r="E227" s="1748"/>
      <c r="F227" s="3083"/>
      <c r="G227" s="3083"/>
      <c r="H227" s="3083"/>
      <c r="I227" s="3083"/>
      <c r="J227" s="3083"/>
      <c r="K227" s="3083"/>
      <c r="L227" s="3083"/>
    </row>
    <row r="228" spans="1:12" ht="13.2" customHeight="1">
      <c r="A228" s="1751" t="s">
        <v>4782</v>
      </c>
      <c r="B228" s="1752">
        <v>41314</v>
      </c>
      <c r="C228" s="1753">
        <v>5</v>
      </c>
      <c r="D228" s="1749">
        <v>35</v>
      </c>
      <c r="E228" s="1750">
        <v>14</v>
      </c>
      <c r="F228" s="3083"/>
      <c r="G228" s="3083"/>
      <c r="H228" s="3083"/>
      <c r="I228" s="3083"/>
      <c r="J228" s="3083"/>
      <c r="K228" s="3083"/>
      <c r="L228" s="3083"/>
    </row>
    <row r="229" spans="1:12" ht="13.2" customHeight="1">
      <c r="A229" s="1754"/>
      <c r="B229" s="1755"/>
      <c r="C229" s="1756"/>
      <c r="D229" s="1749"/>
      <c r="E229" s="1750"/>
      <c r="F229" s="3083"/>
      <c r="G229" s="3083"/>
      <c r="H229" s="3083"/>
      <c r="I229" s="3083"/>
      <c r="J229" s="3083"/>
      <c r="K229" s="3083"/>
      <c r="L229" s="3083"/>
    </row>
    <row r="230" spans="1:12" ht="13.2" customHeight="1">
      <c r="A230" s="1746" t="s">
        <v>23191</v>
      </c>
      <c r="B230" s="1747"/>
      <c r="C230" s="1748"/>
      <c r="D230" s="1748"/>
      <c r="E230" s="1748"/>
      <c r="F230" s="3083"/>
      <c r="G230" s="3083"/>
      <c r="H230" s="3083"/>
      <c r="I230" s="3083"/>
      <c r="J230" s="3083"/>
      <c r="K230" s="3083"/>
      <c r="L230" s="3083"/>
    </row>
    <row r="231" spans="1:12" ht="13.2" customHeight="1">
      <c r="A231" s="1751" t="s">
        <v>4783</v>
      </c>
      <c r="B231" s="1752">
        <v>40776</v>
      </c>
      <c r="C231" s="1753">
        <v>1</v>
      </c>
      <c r="D231" s="1749">
        <v>24</v>
      </c>
      <c r="E231" s="1750">
        <v>9.6000000000000014</v>
      </c>
      <c r="F231" s="3083"/>
      <c r="G231" s="3083"/>
      <c r="H231" s="3083"/>
      <c r="I231" s="3083"/>
      <c r="J231" s="3083"/>
      <c r="K231" s="3083"/>
      <c r="L231" s="3083"/>
    </row>
    <row r="232" spans="1:12" ht="13.2" customHeight="1">
      <c r="A232" s="1754"/>
      <c r="B232" s="1755"/>
      <c r="C232" s="1756"/>
      <c r="D232" s="1749"/>
      <c r="E232" s="1750"/>
      <c r="F232" s="3083"/>
      <c r="G232" s="3083"/>
      <c r="H232" s="3083"/>
      <c r="I232" s="3083"/>
      <c r="J232" s="3083"/>
      <c r="K232" s="3083"/>
      <c r="L232" s="3083"/>
    </row>
    <row r="233" spans="1:12" ht="13.2" customHeight="1">
      <c r="A233" s="1746" t="s">
        <v>23192</v>
      </c>
      <c r="B233" s="1747"/>
      <c r="C233" s="1748"/>
      <c r="D233" s="1748"/>
      <c r="E233" s="1748"/>
      <c r="F233" s="3083"/>
      <c r="G233" s="3083"/>
      <c r="H233" s="3083"/>
      <c r="I233" s="3083"/>
      <c r="J233" s="3083"/>
      <c r="K233" s="3083"/>
      <c r="L233" s="3083"/>
    </row>
    <row r="234" spans="1:12" ht="13.2" customHeight="1">
      <c r="A234" s="1754"/>
      <c r="B234" s="1755"/>
      <c r="C234" s="1756"/>
      <c r="D234" s="1749"/>
      <c r="E234" s="1750"/>
      <c r="F234" s="3083"/>
      <c r="G234" s="3083"/>
      <c r="H234" s="3083"/>
      <c r="I234" s="3083"/>
      <c r="J234" s="3083"/>
      <c r="K234" s="3083"/>
      <c r="L234" s="3083"/>
    </row>
    <row r="235" spans="1:12" ht="13.2" customHeight="1">
      <c r="A235" s="1746" t="s">
        <v>23193</v>
      </c>
      <c r="B235" s="1747"/>
      <c r="C235" s="1748"/>
      <c r="D235" s="1748"/>
      <c r="E235" s="1748"/>
      <c r="F235" s="3083"/>
      <c r="G235" s="3083"/>
      <c r="H235" s="3083"/>
      <c r="I235" s="3083"/>
      <c r="J235" s="3083"/>
      <c r="K235" s="3083"/>
      <c r="L235" s="3083"/>
    </row>
    <row r="236" spans="1:12" ht="13.2" customHeight="1">
      <c r="A236" s="1751" t="s">
        <v>4784</v>
      </c>
      <c r="B236" s="1752">
        <v>18658</v>
      </c>
      <c r="C236" s="1753">
        <v>2</v>
      </c>
      <c r="D236" s="1749">
        <v>81</v>
      </c>
      <c r="E236" s="1750">
        <v>32.4</v>
      </c>
      <c r="F236" s="3083"/>
      <c r="G236" s="3083"/>
      <c r="H236" s="3083"/>
      <c r="I236" s="3083"/>
      <c r="J236" s="3083"/>
      <c r="K236" s="3083"/>
      <c r="L236" s="3083"/>
    </row>
    <row r="237" spans="1:12" ht="13.2" customHeight="1">
      <c r="A237" s="1754"/>
      <c r="B237" s="1755"/>
      <c r="C237" s="1756"/>
      <c r="D237" s="1749"/>
      <c r="E237" s="1750"/>
      <c r="F237" s="3083"/>
      <c r="G237" s="3083"/>
      <c r="H237" s="3083"/>
      <c r="I237" s="3083"/>
      <c r="J237" s="3083"/>
      <c r="K237" s="3083"/>
      <c r="L237" s="3083"/>
    </row>
    <row r="238" spans="1:12" ht="13.2" customHeight="1">
      <c r="A238" s="1746" t="s">
        <v>23194</v>
      </c>
      <c r="B238" s="1747"/>
      <c r="C238" s="1748"/>
      <c r="D238" s="1748"/>
      <c r="E238" s="1748"/>
      <c r="F238" s="3083"/>
      <c r="G238" s="3083"/>
      <c r="H238" s="3083"/>
      <c r="I238" s="3083"/>
      <c r="J238" s="3083"/>
      <c r="K238" s="3083"/>
      <c r="L238" s="3083"/>
    </row>
    <row r="239" spans="1:12" ht="13.2" customHeight="1">
      <c r="A239" s="1751" t="s">
        <v>4785</v>
      </c>
      <c r="B239" s="1752">
        <v>6896</v>
      </c>
      <c r="C239" s="1753">
        <v>4</v>
      </c>
      <c r="D239" s="1749">
        <v>800.58</v>
      </c>
      <c r="E239" s="1750">
        <v>320.23200000000003</v>
      </c>
      <c r="F239" s="3083"/>
      <c r="G239" s="3083"/>
      <c r="H239" s="3083"/>
      <c r="I239" s="3083"/>
      <c r="J239" s="3083"/>
      <c r="K239" s="3083"/>
      <c r="L239" s="3083"/>
    </row>
    <row r="240" spans="1:12" ht="13.2" customHeight="1">
      <c r="A240" s="1754"/>
      <c r="B240" s="1755"/>
      <c r="C240" s="1756"/>
      <c r="D240" s="1749"/>
      <c r="E240" s="1750"/>
      <c r="F240" s="3083"/>
      <c r="G240" s="3083"/>
      <c r="H240" s="3083"/>
      <c r="I240" s="3083"/>
      <c r="J240" s="3083"/>
      <c r="K240" s="3083"/>
      <c r="L240" s="3083"/>
    </row>
    <row r="241" spans="1:12" ht="13.2" customHeight="1">
      <c r="A241" s="1746" t="s">
        <v>23195</v>
      </c>
      <c r="B241" s="1747"/>
      <c r="C241" s="1748"/>
      <c r="D241" s="1748"/>
      <c r="E241" s="1748"/>
      <c r="F241" s="3083"/>
      <c r="G241" s="3083"/>
      <c r="H241" s="3083"/>
      <c r="I241" s="3083"/>
      <c r="J241" s="3083"/>
      <c r="K241" s="3083"/>
      <c r="L241" s="3083"/>
    </row>
    <row r="242" spans="1:12" ht="13.2" customHeight="1">
      <c r="A242" s="1751" t="s">
        <v>622</v>
      </c>
      <c r="B242" s="1752">
        <v>6753</v>
      </c>
      <c r="C242" s="1753">
        <v>1</v>
      </c>
      <c r="D242" s="1749">
        <v>58</v>
      </c>
      <c r="E242" s="1750">
        <v>23.200000000000003</v>
      </c>
      <c r="F242" s="3083" t="s">
        <v>23133</v>
      </c>
      <c r="G242" s="3083"/>
      <c r="H242" s="3083"/>
      <c r="I242" s="3083"/>
      <c r="J242" s="3083"/>
      <c r="K242" s="3083"/>
      <c r="L242" s="3083"/>
    </row>
    <row r="243" spans="1:12" ht="13.2" customHeight="1">
      <c r="A243" s="1754"/>
      <c r="B243" s="1755"/>
      <c r="C243" s="1756"/>
      <c r="D243" s="1749"/>
      <c r="E243" s="1750"/>
      <c r="F243" s="3083"/>
      <c r="G243" s="3083"/>
      <c r="H243" s="3083"/>
      <c r="I243" s="3083"/>
      <c r="J243" s="3083"/>
      <c r="K243" s="3083"/>
      <c r="L243" s="3083"/>
    </row>
    <row r="244" spans="1:12" ht="13.2" customHeight="1">
      <c r="A244" s="1746" t="s">
        <v>23196</v>
      </c>
      <c r="B244" s="1747"/>
      <c r="C244" s="1748"/>
      <c r="D244" s="1748"/>
      <c r="E244" s="1748"/>
      <c r="F244" s="3083"/>
      <c r="G244" s="3083"/>
      <c r="H244" s="3083"/>
      <c r="I244" s="3083"/>
      <c r="J244" s="3083"/>
      <c r="K244" s="3083"/>
      <c r="L244" s="3083"/>
    </row>
    <row r="245" spans="1:12" ht="13.2" customHeight="1">
      <c r="A245" s="1751" t="s">
        <v>4786</v>
      </c>
      <c r="B245" s="1752">
        <v>201291</v>
      </c>
      <c r="C245" s="1753">
        <v>1</v>
      </c>
      <c r="D245" s="1749"/>
      <c r="E245" s="1750"/>
      <c r="F245" s="3083"/>
      <c r="G245" s="3083"/>
      <c r="H245" s="3083"/>
      <c r="I245" s="3083"/>
      <c r="J245" s="3083"/>
      <c r="K245" s="3083"/>
      <c r="L245" s="3083"/>
    </row>
    <row r="246" spans="1:12" ht="13.2" customHeight="1">
      <c r="A246" s="1751" t="s">
        <v>4787</v>
      </c>
      <c r="B246" s="1752">
        <v>200059</v>
      </c>
      <c r="C246" s="1753">
        <v>1</v>
      </c>
      <c r="D246" s="1749">
        <v>1691</v>
      </c>
      <c r="E246" s="1750">
        <v>676.40000000000009</v>
      </c>
      <c r="F246" s="3083"/>
      <c r="G246" s="3083"/>
      <c r="H246" s="3083"/>
      <c r="I246" s="3083"/>
      <c r="J246" s="3083"/>
      <c r="K246" s="3083"/>
      <c r="L246" s="3083"/>
    </row>
    <row r="247" spans="1:12" ht="13.2" customHeight="1">
      <c r="A247" s="1751" t="s">
        <v>4788</v>
      </c>
      <c r="B247" s="1752">
        <v>203998</v>
      </c>
      <c r="C247" s="1753">
        <v>1</v>
      </c>
      <c r="D247" s="1749">
        <v>167</v>
      </c>
      <c r="E247" s="1750">
        <v>66.8</v>
      </c>
      <c r="F247" s="3083"/>
      <c r="G247" s="3083"/>
      <c r="H247" s="3083"/>
      <c r="I247" s="3083"/>
      <c r="J247" s="3083"/>
      <c r="K247" s="3083"/>
      <c r="L247" s="3083"/>
    </row>
    <row r="248" spans="1:12" ht="13.2" customHeight="1">
      <c r="A248" s="1751" t="s">
        <v>4789</v>
      </c>
      <c r="B248" s="1752">
        <v>110435</v>
      </c>
      <c r="C248" s="1753">
        <v>2</v>
      </c>
      <c r="D248" s="1749"/>
      <c r="E248" s="1750"/>
      <c r="F248" s="3083"/>
      <c r="G248" s="3083"/>
      <c r="H248" s="3083"/>
      <c r="I248" s="3083"/>
      <c r="J248" s="3083"/>
      <c r="K248" s="3083"/>
      <c r="L248" s="3083"/>
    </row>
    <row r="249" spans="1:12" ht="13.2" customHeight="1">
      <c r="A249" s="1754"/>
      <c r="B249" s="1755"/>
      <c r="C249" s="1756"/>
      <c r="D249" s="1749"/>
      <c r="E249" s="1750"/>
      <c r="F249" s="3083"/>
      <c r="G249" s="3083"/>
      <c r="H249" s="3083"/>
      <c r="I249" s="3083"/>
      <c r="J249" s="3083"/>
      <c r="K249" s="3083"/>
      <c r="L249" s="3083"/>
    </row>
    <row r="250" spans="1:12" ht="13.2" customHeight="1">
      <c r="A250" s="1746" t="s">
        <v>23059</v>
      </c>
      <c r="B250" s="1747"/>
      <c r="C250" s="1748"/>
      <c r="D250" s="1748"/>
      <c r="E250" s="1748"/>
      <c r="F250" s="3083"/>
      <c r="G250" s="3083"/>
      <c r="H250" s="3083"/>
      <c r="I250" s="3083"/>
      <c r="J250" s="3083"/>
      <c r="K250" s="3083"/>
      <c r="L250" s="3083"/>
    </row>
    <row r="251" spans="1:12" ht="13.2" customHeight="1">
      <c r="A251" s="1754"/>
      <c r="B251" s="1755"/>
      <c r="C251" s="1756"/>
      <c r="D251" s="1749"/>
      <c r="E251" s="1750"/>
      <c r="F251" s="3083"/>
      <c r="G251" s="3083"/>
      <c r="H251" s="3083"/>
      <c r="I251" s="3083"/>
      <c r="J251" s="3083"/>
      <c r="K251" s="3083"/>
      <c r="L251" s="3083"/>
    </row>
    <row r="252" spans="1:12" ht="13.2" customHeight="1">
      <c r="A252" s="1746" t="s">
        <v>4790</v>
      </c>
      <c r="B252" s="1747"/>
      <c r="C252" s="1748"/>
      <c r="D252" s="1748"/>
      <c r="E252" s="1748"/>
      <c r="F252" s="3083"/>
      <c r="G252" s="3083"/>
      <c r="H252" s="3083"/>
      <c r="I252" s="3083"/>
      <c r="J252" s="3083"/>
      <c r="K252" s="3083"/>
      <c r="L252" s="3083"/>
    </row>
    <row r="253" spans="1:12" ht="13.2" customHeight="1">
      <c r="A253" s="1754"/>
      <c r="B253" s="1755"/>
      <c r="C253" s="1756"/>
      <c r="D253" s="1749"/>
      <c r="E253" s="1750"/>
      <c r="F253" s="3083"/>
      <c r="G253" s="3083"/>
      <c r="H253" s="3083"/>
      <c r="I253" s="3083"/>
      <c r="J253" s="3083"/>
      <c r="K253" s="3083"/>
      <c r="L253" s="3083"/>
    </row>
    <row r="254" spans="1:12" ht="13.2" customHeight="1">
      <c r="A254" s="1746" t="s">
        <v>23197</v>
      </c>
      <c r="B254" s="1747"/>
      <c r="C254" s="1748"/>
      <c r="D254" s="1748"/>
      <c r="E254" s="1748"/>
      <c r="F254" s="3083"/>
      <c r="G254" s="3083"/>
      <c r="H254" s="3083"/>
      <c r="I254" s="3083"/>
      <c r="J254" s="3083"/>
      <c r="K254" s="3083"/>
      <c r="L254" s="3083"/>
    </row>
    <row r="255" spans="1:12" ht="13.2" customHeight="1">
      <c r="A255" s="1751" t="s">
        <v>4791</v>
      </c>
      <c r="B255" s="1752">
        <v>2719</v>
      </c>
      <c r="C255" s="1753">
        <v>1</v>
      </c>
      <c r="D255" s="1749">
        <v>101</v>
      </c>
      <c r="E255" s="1750">
        <v>40.400000000000006</v>
      </c>
      <c r="F255" s="3083"/>
      <c r="G255" s="3083"/>
      <c r="H255" s="3083"/>
      <c r="I255" s="3083"/>
      <c r="J255" s="3083"/>
      <c r="K255" s="3083"/>
      <c r="L255" s="3083"/>
    </row>
    <row r="256" spans="1:12" ht="13.2" customHeight="1">
      <c r="A256" s="1754"/>
      <c r="B256" s="1755"/>
      <c r="C256" s="1756"/>
      <c r="D256" s="1749"/>
      <c r="E256" s="1750"/>
      <c r="F256" s="3083"/>
      <c r="G256" s="3083"/>
      <c r="H256" s="3083"/>
      <c r="I256" s="3083"/>
      <c r="J256" s="3083"/>
      <c r="K256" s="3083"/>
      <c r="L256" s="3083"/>
    </row>
    <row r="257" spans="1:12" ht="13.2" customHeight="1">
      <c r="A257" s="1746" t="s">
        <v>23266</v>
      </c>
      <c r="B257" s="1747"/>
      <c r="C257" s="1748"/>
      <c r="D257" s="1748"/>
      <c r="E257" s="1748"/>
      <c r="F257" s="3083"/>
      <c r="G257" s="3083"/>
      <c r="H257" s="3083"/>
      <c r="I257" s="3083"/>
      <c r="J257" s="3083"/>
      <c r="K257" s="3083"/>
      <c r="L257" s="3083"/>
    </row>
    <row r="258" spans="1:12" ht="13.2" customHeight="1">
      <c r="A258" s="1751" t="s">
        <v>4792</v>
      </c>
      <c r="B258" s="1752">
        <v>3724</v>
      </c>
      <c r="C258" s="1753">
        <v>1</v>
      </c>
      <c r="D258" s="1749">
        <v>380</v>
      </c>
      <c r="E258" s="1750">
        <v>152</v>
      </c>
      <c r="F258" s="3083"/>
      <c r="G258" s="3083"/>
      <c r="H258" s="3083"/>
      <c r="I258" s="3083"/>
      <c r="J258" s="3083"/>
      <c r="K258" s="3083"/>
      <c r="L258" s="3083"/>
    </row>
    <row r="259" spans="1:12" ht="13.2" customHeight="1">
      <c r="A259" s="1754"/>
      <c r="B259" s="1755"/>
      <c r="C259" s="1756"/>
      <c r="D259" s="1749"/>
      <c r="E259" s="1750"/>
      <c r="F259" s="3083"/>
      <c r="G259" s="3083"/>
      <c r="H259" s="3083"/>
      <c r="I259" s="3083"/>
      <c r="J259" s="3083"/>
      <c r="K259" s="3083"/>
      <c r="L259" s="3083"/>
    </row>
    <row r="260" spans="1:12" ht="13.2" customHeight="1">
      <c r="A260" s="1746" t="s">
        <v>23198</v>
      </c>
      <c r="B260" s="1747"/>
      <c r="C260" s="1748"/>
      <c r="D260" s="1748"/>
      <c r="E260" s="1748"/>
      <c r="F260" s="3083"/>
      <c r="G260" s="3083"/>
      <c r="H260" s="3083"/>
      <c r="I260" s="3083"/>
      <c r="J260" s="3083"/>
      <c r="K260" s="3083"/>
      <c r="L260" s="3083"/>
    </row>
    <row r="261" spans="1:12" ht="13.2" customHeight="1">
      <c r="A261" s="1751" t="s">
        <v>956</v>
      </c>
      <c r="B261" s="1752">
        <v>5370</v>
      </c>
      <c r="C261" s="1753">
        <v>2</v>
      </c>
      <c r="D261" s="1749">
        <v>323</v>
      </c>
      <c r="E261" s="1750">
        <v>129.20000000000002</v>
      </c>
      <c r="F261" s="3083"/>
      <c r="G261" s="3083"/>
      <c r="H261" s="3083"/>
      <c r="I261" s="3083"/>
      <c r="J261" s="3083"/>
      <c r="K261" s="3083"/>
      <c r="L261" s="3083"/>
    </row>
    <row r="262" spans="1:12" ht="13.2" customHeight="1">
      <c r="A262" s="1751" t="s">
        <v>952</v>
      </c>
      <c r="B262" s="1752">
        <v>5373</v>
      </c>
      <c r="C262" s="1753">
        <v>1</v>
      </c>
      <c r="D262" s="1749">
        <v>485</v>
      </c>
      <c r="E262" s="1750">
        <v>194</v>
      </c>
      <c r="F262" s="3083"/>
      <c r="G262" s="3083"/>
      <c r="H262" s="3083"/>
      <c r="I262" s="3083"/>
      <c r="J262" s="3083"/>
      <c r="K262" s="3083"/>
      <c r="L262" s="3083"/>
    </row>
    <row r="263" spans="1:12" ht="13.2" customHeight="1">
      <c r="A263" s="1754"/>
      <c r="B263" s="1755"/>
      <c r="C263" s="1756"/>
      <c r="D263" s="1749"/>
      <c r="E263" s="1750"/>
      <c r="F263" s="3083"/>
      <c r="G263" s="3083"/>
      <c r="H263" s="3083"/>
      <c r="I263" s="3083"/>
      <c r="J263" s="3083"/>
      <c r="K263" s="3083"/>
      <c r="L263" s="3083"/>
    </row>
    <row r="264" spans="1:12" ht="13.2" customHeight="1">
      <c r="A264" s="1746" t="s">
        <v>23199</v>
      </c>
      <c r="B264" s="1747"/>
      <c r="C264" s="1748"/>
      <c r="D264" s="1748"/>
      <c r="E264" s="1748"/>
      <c r="F264" s="3083"/>
      <c r="G264" s="3083"/>
      <c r="H264" s="3083"/>
      <c r="I264" s="3083"/>
      <c r="J264" s="3083"/>
      <c r="K264" s="3083"/>
      <c r="L264" s="3083"/>
    </row>
    <row r="265" spans="1:12" ht="13.2" customHeight="1">
      <c r="A265" s="1751" t="s">
        <v>2197</v>
      </c>
      <c r="B265" s="1752">
        <v>1555</v>
      </c>
      <c r="C265" s="1753">
        <v>10</v>
      </c>
      <c r="D265" s="1749">
        <v>81</v>
      </c>
      <c r="E265" s="1750">
        <v>32.4</v>
      </c>
      <c r="F265" s="3083"/>
      <c r="G265" s="3083"/>
      <c r="H265" s="3083"/>
      <c r="I265" s="3083"/>
      <c r="J265" s="3083"/>
      <c r="K265" s="3083"/>
      <c r="L265" s="3083"/>
    </row>
    <row r="266" spans="1:12" ht="13.2" customHeight="1">
      <c r="A266" s="1751" t="s">
        <v>1287</v>
      </c>
      <c r="B266" s="1752">
        <v>1539</v>
      </c>
      <c r="C266" s="1753">
        <v>10</v>
      </c>
      <c r="D266" s="1749">
        <v>45</v>
      </c>
      <c r="E266" s="1750">
        <v>18</v>
      </c>
      <c r="F266" s="3083"/>
      <c r="G266" s="3083"/>
      <c r="H266" s="3083"/>
      <c r="I266" s="3083"/>
      <c r="J266" s="3083"/>
      <c r="K266" s="3083"/>
      <c r="L266" s="3083"/>
    </row>
    <row r="267" spans="1:12" ht="13.2" customHeight="1">
      <c r="A267" s="1751" t="s">
        <v>1286</v>
      </c>
      <c r="B267" s="1752">
        <v>1542</v>
      </c>
      <c r="C267" s="1753">
        <v>4</v>
      </c>
      <c r="D267" s="1749">
        <v>51</v>
      </c>
      <c r="E267" s="1750">
        <v>20.400000000000002</v>
      </c>
      <c r="F267" s="3083"/>
      <c r="G267" s="3083"/>
      <c r="H267" s="3083"/>
      <c r="I267" s="3083"/>
      <c r="J267" s="3083"/>
      <c r="K267" s="3083"/>
      <c r="L267" s="3083"/>
    </row>
    <row r="268" spans="1:12" ht="13.2" customHeight="1">
      <c r="A268" s="1751" t="s">
        <v>1285</v>
      </c>
      <c r="B268" s="1752">
        <v>1544</v>
      </c>
      <c r="C268" s="1753">
        <v>5</v>
      </c>
      <c r="D268" s="1749">
        <v>48</v>
      </c>
      <c r="E268" s="1750">
        <v>19.200000000000003</v>
      </c>
      <c r="F268" s="3083"/>
      <c r="G268" s="3083"/>
      <c r="H268" s="3083"/>
      <c r="I268" s="3083"/>
      <c r="J268" s="3083"/>
      <c r="K268" s="3083"/>
      <c r="L268" s="3083"/>
    </row>
    <row r="269" spans="1:12" ht="13.2" customHeight="1">
      <c r="A269" s="1751" t="s">
        <v>1284</v>
      </c>
      <c r="B269" s="1752">
        <v>1547</v>
      </c>
      <c r="C269" s="1753">
        <v>4</v>
      </c>
      <c r="D269" s="1749">
        <v>56</v>
      </c>
      <c r="E269" s="1750">
        <v>22.400000000000002</v>
      </c>
      <c r="F269" s="3083" t="s">
        <v>23133</v>
      </c>
      <c r="G269" s="3083"/>
      <c r="H269" s="3083"/>
      <c r="I269" s="3083"/>
      <c r="J269" s="3083"/>
      <c r="K269" s="3083"/>
      <c r="L269" s="3083"/>
    </row>
    <row r="270" spans="1:12" ht="13.2" customHeight="1">
      <c r="A270" s="1754"/>
      <c r="B270" s="1755"/>
      <c r="C270" s="1756"/>
      <c r="D270" s="1749"/>
      <c r="E270" s="1750"/>
      <c r="F270" s="3083"/>
      <c r="G270" s="3083"/>
      <c r="H270" s="3083"/>
      <c r="I270" s="3083"/>
      <c r="J270" s="3083"/>
      <c r="K270" s="3083"/>
      <c r="L270" s="3083"/>
    </row>
    <row r="271" spans="1:12" ht="13.2" customHeight="1">
      <c r="A271" s="1746" t="s">
        <v>23200</v>
      </c>
      <c r="B271" s="1747"/>
      <c r="C271" s="1748"/>
      <c r="D271" s="1748"/>
      <c r="E271" s="1748"/>
      <c r="F271" s="3083"/>
      <c r="G271" s="3083"/>
      <c r="H271" s="3083"/>
      <c r="I271" s="3083"/>
      <c r="J271" s="3083"/>
      <c r="K271" s="3083"/>
      <c r="L271" s="3083"/>
    </row>
    <row r="272" spans="1:12" ht="13.2" customHeight="1">
      <c r="A272" s="1751" t="s">
        <v>4793</v>
      </c>
      <c r="B272" s="1752">
        <v>5104</v>
      </c>
      <c r="C272" s="1753">
        <v>5</v>
      </c>
      <c r="D272" s="1749">
        <v>123</v>
      </c>
      <c r="E272" s="1750">
        <v>49.2</v>
      </c>
      <c r="F272" s="3083"/>
      <c r="G272" s="3083"/>
      <c r="H272" s="3083"/>
      <c r="I272" s="3083"/>
      <c r="J272" s="3083"/>
      <c r="K272" s="3083"/>
      <c r="L272" s="3083"/>
    </row>
    <row r="273" spans="1:12" ht="13.2" customHeight="1">
      <c r="A273" s="1754"/>
      <c r="B273" s="1755"/>
      <c r="C273" s="1756"/>
      <c r="D273" s="1749"/>
      <c r="E273" s="1750"/>
      <c r="F273" s="3083"/>
      <c r="G273" s="3083"/>
      <c r="H273" s="3083"/>
      <c r="I273" s="3083"/>
      <c r="J273" s="3083"/>
      <c r="K273" s="3083"/>
      <c r="L273" s="3083"/>
    </row>
    <row r="274" spans="1:12" ht="13.2" customHeight="1">
      <c r="A274" s="1746" t="s">
        <v>23201</v>
      </c>
      <c r="B274" s="1747"/>
      <c r="C274" s="1748"/>
      <c r="D274" s="1748"/>
      <c r="E274" s="1748"/>
      <c r="F274" s="3083"/>
      <c r="G274" s="3083"/>
      <c r="H274" s="3083"/>
      <c r="I274" s="3083"/>
      <c r="J274" s="3083"/>
      <c r="K274" s="3083"/>
      <c r="L274" s="3083"/>
    </row>
    <row r="275" spans="1:12" ht="13.2" customHeight="1">
      <c r="A275" s="1751" t="s">
        <v>4542</v>
      </c>
      <c r="B275" s="1752">
        <v>8352</v>
      </c>
      <c r="C275" s="1753">
        <v>4</v>
      </c>
      <c r="D275" s="1749">
        <v>93</v>
      </c>
      <c r="E275" s="1750">
        <v>37.200000000000003</v>
      </c>
      <c r="F275" s="3083"/>
      <c r="G275" s="3083"/>
      <c r="H275" s="3083"/>
      <c r="I275" s="3083"/>
      <c r="J275" s="3083"/>
      <c r="K275" s="3083"/>
      <c r="L275" s="3083"/>
    </row>
    <row r="276" spans="1:12" ht="13.2" customHeight="1">
      <c r="A276" s="1754"/>
      <c r="B276" s="1755"/>
      <c r="C276" s="1756"/>
      <c r="D276" s="1749"/>
      <c r="E276" s="1750"/>
      <c r="F276" s="3083"/>
      <c r="G276" s="3083"/>
      <c r="H276" s="3083"/>
      <c r="I276" s="3083"/>
      <c r="J276" s="3083"/>
      <c r="K276" s="3083"/>
      <c r="L276" s="3083"/>
    </row>
    <row r="277" spans="1:12" ht="13.2" customHeight="1">
      <c r="A277" s="1746" t="s">
        <v>23202</v>
      </c>
      <c r="B277" s="1747"/>
      <c r="C277" s="1748"/>
      <c r="D277" s="1748"/>
      <c r="E277" s="1748"/>
      <c r="F277" s="3083"/>
      <c r="G277" s="3083"/>
      <c r="H277" s="3083"/>
      <c r="I277" s="3083"/>
      <c r="J277" s="3083"/>
      <c r="K277" s="3083"/>
      <c r="L277" s="3083"/>
    </row>
    <row r="278" spans="1:12" ht="13.2" customHeight="1">
      <c r="A278" s="1751" t="s">
        <v>4794</v>
      </c>
      <c r="B278" s="1752">
        <v>5217</v>
      </c>
      <c r="C278" s="1753">
        <v>1</v>
      </c>
      <c r="D278" s="1749">
        <v>40</v>
      </c>
      <c r="E278" s="1750">
        <v>16</v>
      </c>
      <c r="F278" s="3083"/>
      <c r="G278" s="3083"/>
      <c r="H278" s="3083"/>
      <c r="I278" s="3083"/>
      <c r="J278" s="3083"/>
      <c r="K278" s="3083"/>
      <c r="L278" s="3083"/>
    </row>
    <row r="279" spans="1:12" ht="13.2" customHeight="1">
      <c r="A279" s="1751" t="s">
        <v>4795</v>
      </c>
      <c r="B279" s="1752">
        <v>5218</v>
      </c>
      <c r="C279" s="1753">
        <v>4</v>
      </c>
      <c r="D279" s="1749">
        <v>54</v>
      </c>
      <c r="E279" s="1750">
        <v>21.6</v>
      </c>
      <c r="F279" s="3083"/>
      <c r="G279" s="3083"/>
      <c r="H279" s="3083"/>
      <c r="I279" s="3083"/>
      <c r="J279" s="3083"/>
      <c r="K279" s="3083"/>
      <c r="L279" s="3083"/>
    </row>
    <row r="280" spans="1:12" ht="13.2" customHeight="1">
      <c r="A280" s="1751" t="s">
        <v>4796</v>
      </c>
      <c r="B280" s="1752">
        <v>5219</v>
      </c>
      <c r="C280" s="1753">
        <v>2</v>
      </c>
      <c r="D280" s="1749">
        <v>70</v>
      </c>
      <c r="E280" s="1750">
        <v>28</v>
      </c>
      <c r="F280" s="3083"/>
      <c r="G280" s="3083"/>
      <c r="H280" s="3083"/>
      <c r="I280" s="3083"/>
      <c r="J280" s="3083"/>
      <c r="K280" s="3083"/>
      <c r="L280" s="3083"/>
    </row>
    <row r="281" spans="1:12" ht="13.2" customHeight="1">
      <c r="A281" s="1751" t="s">
        <v>4797</v>
      </c>
      <c r="B281" s="1752">
        <v>30238</v>
      </c>
      <c r="C281" s="1753">
        <v>3</v>
      </c>
      <c r="D281" s="1749">
        <v>155</v>
      </c>
      <c r="E281" s="1750">
        <v>62</v>
      </c>
      <c r="F281" s="3083"/>
      <c r="G281" s="3083"/>
      <c r="H281" s="3083"/>
      <c r="I281" s="3083"/>
      <c r="J281" s="3083"/>
      <c r="K281" s="3083"/>
      <c r="L281" s="3083"/>
    </row>
    <row r="282" spans="1:12" ht="13.2" customHeight="1">
      <c r="A282" s="1751" t="s">
        <v>1248</v>
      </c>
      <c r="B282" s="1752">
        <v>1752</v>
      </c>
      <c r="C282" s="1753">
        <v>2</v>
      </c>
      <c r="D282" s="1749">
        <v>197</v>
      </c>
      <c r="E282" s="1750">
        <v>78.800000000000011</v>
      </c>
      <c r="F282" s="3083"/>
      <c r="G282" s="3083"/>
      <c r="H282" s="3083"/>
      <c r="I282" s="3083"/>
      <c r="J282" s="3083"/>
      <c r="K282" s="3083"/>
      <c r="L282" s="3083"/>
    </row>
    <row r="283" spans="1:12" ht="13.2" customHeight="1">
      <c r="A283" s="1751" t="s">
        <v>1245</v>
      </c>
      <c r="B283" s="1752">
        <v>1761</v>
      </c>
      <c r="C283" s="1753">
        <v>3</v>
      </c>
      <c r="D283" s="1749">
        <v>229</v>
      </c>
      <c r="E283" s="1750">
        <v>91.600000000000009</v>
      </c>
      <c r="F283" s="3083"/>
      <c r="G283" s="3083"/>
      <c r="H283" s="3083"/>
      <c r="I283" s="3083"/>
      <c r="J283" s="3083"/>
      <c r="K283" s="3083"/>
      <c r="L283" s="3083"/>
    </row>
    <row r="284" spans="1:12" ht="13.2" customHeight="1">
      <c r="A284" s="1751" t="s">
        <v>1244</v>
      </c>
      <c r="B284" s="1752">
        <v>1762</v>
      </c>
      <c r="C284" s="1753">
        <v>1</v>
      </c>
      <c r="D284" s="1749">
        <v>250</v>
      </c>
      <c r="E284" s="1750">
        <v>100</v>
      </c>
      <c r="F284" s="3083"/>
      <c r="G284" s="3083"/>
      <c r="H284" s="3083"/>
      <c r="I284" s="3083"/>
      <c r="J284" s="3083"/>
      <c r="K284" s="3083"/>
      <c r="L284" s="3083"/>
    </row>
    <row r="285" spans="1:12" ht="13.2" customHeight="1">
      <c r="A285" s="1754"/>
      <c r="B285" s="1755"/>
      <c r="C285" s="1756"/>
      <c r="D285" s="1749"/>
      <c r="E285" s="1750"/>
      <c r="F285" s="3083"/>
      <c r="G285" s="3083"/>
      <c r="H285" s="3083"/>
      <c r="I285" s="3083"/>
      <c r="J285" s="3083"/>
      <c r="K285" s="3083"/>
      <c r="L285" s="3083"/>
    </row>
    <row r="286" spans="1:12" ht="13.2" customHeight="1">
      <c r="A286" s="1746" t="s">
        <v>23203</v>
      </c>
      <c r="B286" s="1747"/>
      <c r="C286" s="1748"/>
      <c r="D286" s="1748"/>
      <c r="E286" s="1748"/>
      <c r="F286" s="3083"/>
      <c r="G286" s="3083"/>
      <c r="H286" s="3083"/>
      <c r="I286" s="3083"/>
      <c r="J286" s="3083"/>
      <c r="K286" s="3083"/>
      <c r="L286" s="3083"/>
    </row>
    <row r="287" spans="1:12" ht="13.2" customHeight="1">
      <c r="A287" s="1751" t="s">
        <v>4798</v>
      </c>
      <c r="B287" s="1752">
        <v>5239</v>
      </c>
      <c r="C287" s="1753">
        <v>2</v>
      </c>
      <c r="D287" s="1749">
        <v>35</v>
      </c>
      <c r="E287" s="1750">
        <v>14</v>
      </c>
      <c r="F287" s="3083"/>
      <c r="G287" s="3083"/>
      <c r="H287" s="3083"/>
      <c r="I287" s="3083"/>
      <c r="J287" s="3083"/>
      <c r="K287" s="3083"/>
      <c r="L287" s="3083"/>
    </row>
    <row r="288" spans="1:12" ht="13.2" customHeight="1">
      <c r="A288" s="1751" t="s">
        <v>4799</v>
      </c>
      <c r="B288" s="1752">
        <v>1766</v>
      </c>
      <c r="C288" s="1753">
        <v>4</v>
      </c>
      <c r="D288" s="1749">
        <v>109</v>
      </c>
      <c r="E288" s="1750">
        <v>43.6</v>
      </c>
      <c r="F288" s="3083"/>
      <c r="G288" s="3083"/>
      <c r="H288" s="3083"/>
      <c r="I288" s="3083"/>
      <c r="J288" s="3083"/>
      <c r="K288" s="3083"/>
      <c r="L288" s="3083"/>
    </row>
    <row r="289" spans="1:12" ht="13.2" customHeight="1">
      <c r="A289" s="1751" t="s">
        <v>4800</v>
      </c>
      <c r="B289" s="1752">
        <v>1768</v>
      </c>
      <c r="C289" s="1753">
        <v>5</v>
      </c>
      <c r="D289" s="1749">
        <v>113</v>
      </c>
      <c r="E289" s="1750">
        <v>45.2</v>
      </c>
      <c r="F289" s="3083"/>
      <c r="G289" s="3083"/>
      <c r="H289" s="3083"/>
      <c r="I289" s="3083"/>
      <c r="J289" s="3083"/>
      <c r="K289" s="3083"/>
      <c r="L289" s="3083"/>
    </row>
    <row r="290" spans="1:12" ht="13.2" customHeight="1">
      <c r="A290" s="1751" t="s">
        <v>1240</v>
      </c>
      <c r="B290" s="1752">
        <v>1769</v>
      </c>
      <c r="C290" s="1753">
        <v>1</v>
      </c>
      <c r="D290" s="1749">
        <v>131</v>
      </c>
      <c r="E290" s="1750">
        <v>52.400000000000006</v>
      </c>
      <c r="F290" s="3083"/>
      <c r="G290" s="3083"/>
      <c r="H290" s="3083"/>
      <c r="I290" s="3083"/>
      <c r="J290" s="3083"/>
      <c r="K290" s="3083"/>
      <c r="L290" s="3083"/>
    </row>
    <row r="291" spans="1:12" ht="13.2" customHeight="1">
      <c r="A291" s="1751" t="s">
        <v>1239</v>
      </c>
      <c r="B291" s="1752">
        <v>1770</v>
      </c>
      <c r="C291" s="1753">
        <v>1</v>
      </c>
      <c r="D291" s="1749">
        <v>127</v>
      </c>
      <c r="E291" s="1750">
        <v>50.800000000000004</v>
      </c>
      <c r="F291" s="3083"/>
      <c r="G291" s="3083"/>
      <c r="H291" s="3083"/>
      <c r="I291" s="3083"/>
      <c r="J291" s="3083"/>
      <c r="K291" s="3083"/>
      <c r="L291" s="3083"/>
    </row>
    <row r="292" spans="1:12" ht="13.2" customHeight="1">
      <c r="A292" s="1754"/>
      <c r="B292" s="1755"/>
      <c r="C292" s="1756"/>
      <c r="D292" s="1749"/>
      <c r="E292" s="1750"/>
      <c r="F292" s="3083"/>
      <c r="G292" s="3083"/>
      <c r="H292" s="3083"/>
      <c r="I292" s="3083"/>
      <c r="J292" s="3083"/>
      <c r="K292" s="3083"/>
      <c r="L292" s="3083"/>
    </row>
    <row r="293" spans="1:12" ht="13.2" customHeight="1">
      <c r="A293" s="1746" t="s">
        <v>23204</v>
      </c>
      <c r="B293" s="1747"/>
      <c r="C293" s="1748"/>
      <c r="D293" s="1748"/>
      <c r="E293" s="1748"/>
      <c r="F293" s="3083"/>
      <c r="G293" s="3083"/>
      <c r="H293" s="3083"/>
      <c r="I293" s="3083"/>
      <c r="J293" s="3083"/>
      <c r="K293" s="3083"/>
      <c r="L293" s="3083"/>
    </row>
    <row r="294" spans="1:12">
      <c r="A294" s="1751" t="s">
        <v>4801</v>
      </c>
      <c r="B294" s="1752">
        <v>1802</v>
      </c>
      <c r="C294" s="1753">
        <v>60</v>
      </c>
      <c r="D294" s="1749">
        <v>76</v>
      </c>
      <c r="E294" s="1750">
        <v>30.400000000000002</v>
      </c>
      <c r="F294" s="3083"/>
      <c r="G294" s="3083"/>
      <c r="H294" s="3083"/>
      <c r="I294" s="3083"/>
      <c r="J294" s="3083"/>
      <c r="K294" s="3083"/>
      <c r="L294" s="3083"/>
    </row>
    <row r="295" spans="1:12" ht="13.2" customHeight="1">
      <c r="A295" s="1751" t="s">
        <v>4802</v>
      </c>
      <c r="B295" s="1752">
        <v>1804</v>
      </c>
      <c r="C295" s="1753">
        <v>51</v>
      </c>
      <c r="D295" s="1749">
        <v>77</v>
      </c>
      <c r="E295" s="1750">
        <v>30.8</v>
      </c>
      <c r="F295" s="3083"/>
      <c r="G295" s="3083"/>
      <c r="H295" s="3083"/>
      <c r="I295" s="3083"/>
      <c r="J295" s="3083"/>
      <c r="K295" s="3083"/>
      <c r="L295" s="3083"/>
    </row>
    <row r="296" spans="1:12" ht="13.2" customHeight="1">
      <c r="A296" s="1751" t="s">
        <v>4803</v>
      </c>
      <c r="B296" s="1752">
        <v>1807</v>
      </c>
      <c r="C296" s="1753">
        <v>3</v>
      </c>
      <c r="D296" s="1749">
        <v>79</v>
      </c>
      <c r="E296" s="1750">
        <v>31.6</v>
      </c>
      <c r="F296" s="3083"/>
      <c r="G296" s="3083"/>
      <c r="H296" s="3083"/>
      <c r="I296" s="3083"/>
      <c r="J296" s="3083"/>
      <c r="K296" s="3083"/>
      <c r="L296" s="3083"/>
    </row>
    <row r="297" spans="1:12" ht="13.2" customHeight="1">
      <c r="A297" s="1751" t="s">
        <v>4804</v>
      </c>
      <c r="B297" s="1752">
        <v>1809</v>
      </c>
      <c r="C297" s="1753">
        <v>19</v>
      </c>
      <c r="D297" s="1749">
        <v>83</v>
      </c>
      <c r="E297" s="1750">
        <v>33.200000000000003</v>
      </c>
      <c r="F297" s="3083" t="s">
        <v>23133</v>
      </c>
      <c r="G297" s="3083"/>
      <c r="H297" s="3083"/>
      <c r="I297" s="3083"/>
      <c r="J297" s="3083"/>
      <c r="K297" s="3083"/>
      <c r="L297" s="3083"/>
    </row>
    <row r="298" spans="1:12" ht="13.2" customHeight="1">
      <c r="A298" s="1751" t="s">
        <v>4805</v>
      </c>
      <c r="B298" s="1752">
        <v>1812</v>
      </c>
      <c r="C298" s="1753">
        <v>19</v>
      </c>
      <c r="D298" s="1749">
        <v>87</v>
      </c>
      <c r="E298" s="1750">
        <v>34.800000000000004</v>
      </c>
      <c r="F298" s="3083"/>
      <c r="G298" s="3083"/>
      <c r="H298" s="3083"/>
      <c r="I298" s="3083"/>
      <c r="J298" s="3083"/>
      <c r="K298" s="3083"/>
      <c r="L298" s="3083"/>
    </row>
    <row r="299" spans="1:12" ht="13.2" customHeight="1">
      <c r="A299" s="1751" t="s">
        <v>4806</v>
      </c>
      <c r="B299" s="1752">
        <v>1815</v>
      </c>
      <c r="C299" s="1753">
        <v>20</v>
      </c>
      <c r="D299" s="1749">
        <v>99</v>
      </c>
      <c r="E299" s="1750">
        <v>39.6</v>
      </c>
      <c r="F299" s="3083"/>
      <c r="G299" s="3083"/>
      <c r="H299" s="3083"/>
      <c r="I299" s="3083"/>
      <c r="J299" s="3083"/>
      <c r="K299" s="3083"/>
      <c r="L299" s="3083"/>
    </row>
    <row r="300" spans="1:12" ht="13.2" customHeight="1">
      <c r="A300" s="1751" t="s">
        <v>4807</v>
      </c>
      <c r="B300" s="1752">
        <v>1818</v>
      </c>
      <c r="C300" s="1753">
        <v>35</v>
      </c>
      <c r="D300" s="1749">
        <v>134</v>
      </c>
      <c r="E300" s="1750">
        <v>53.6</v>
      </c>
      <c r="F300" s="3083"/>
      <c r="G300" s="3083"/>
      <c r="H300" s="3083"/>
      <c r="I300" s="3083"/>
      <c r="J300" s="3083"/>
      <c r="K300" s="3083"/>
      <c r="L300" s="3083"/>
    </row>
    <row r="301" spans="1:12" ht="13.2" customHeight="1">
      <c r="A301" s="1754"/>
      <c r="B301" s="1755"/>
      <c r="C301" s="1756"/>
      <c r="D301" s="1749"/>
      <c r="E301" s="1750"/>
      <c r="F301" s="3083"/>
      <c r="G301" s="3083"/>
      <c r="H301" s="3083"/>
      <c r="I301" s="3083"/>
      <c r="J301" s="3083"/>
      <c r="K301" s="3083"/>
      <c r="L301" s="3083"/>
    </row>
    <row r="302" spans="1:12" ht="13.2" customHeight="1">
      <c r="A302" s="1746" t="s">
        <v>23205</v>
      </c>
      <c r="B302" s="1747"/>
      <c r="C302" s="1748"/>
      <c r="D302" s="1748"/>
      <c r="E302" s="1748"/>
      <c r="F302" s="3083"/>
      <c r="G302" s="3083"/>
      <c r="H302" s="3083"/>
      <c r="I302" s="3083"/>
      <c r="J302" s="3083"/>
      <c r="K302" s="3083"/>
      <c r="L302" s="3083"/>
    </row>
    <row r="303" spans="1:12" ht="13.2" customHeight="1">
      <c r="A303" s="1751" t="s">
        <v>1233</v>
      </c>
      <c r="B303" s="1752">
        <v>4196</v>
      </c>
      <c r="C303" s="1753">
        <v>1</v>
      </c>
      <c r="D303" s="1749">
        <v>91</v>
      </c>
      <c r="E303" s="1750">
        <v>36.4</v>
      </c>
      <c r="F303" s="3083"/>
      <c r="G303" s="3083"/>
      <c r="H303" s="3083"/>
      <c r="I303" s="3083"/>
      <c r="J303" s="3083"/>
      <c r="K303" s="3083"/>
      <c r="L303" s="3083"/>
    </row>
    <row r="304" spans="1:12" ht="13.2" customHeight="1">
      <c r="A304" s="1754"/>
      <c r="B304" s="1755"/>
      <c r="C304" s="1756"/>
      <c r="D304" s="1749"/>
      <c r="E304" s="1750"/>
      <c r="F304" s="3083"/>
      <c r="G304" s="3083"/>
      <c r="H304" s="3083"/>
      <c r="I304" s="3083"/>
      <c r="J304" s="3083"/>
      <c r="K304" s="3083"/>
      <c r="L304" s="3083"/>
    </row>
    <row r="305" spans="1:12" ht="13.2" customHeight="1">
      <c r="A305" s="1746" t="s">
        <v>23206</v>
      </c>
      <c r="B305" s="1747"/>
      <c r="C305" s="1748"/>
      <c r="D305" s="1748"/>
      <c r="E305" s="1748"/>
      <c r="F305" s="3083"/>
      <c r="G305" s="3083"/>
      <c r="H305" s="3083"/>
      <c r="I305" s="3083"/>
      <c r="J305" s="3083"/>
      <c r="K305" s="3083"/>
      <c r="L305" s="3083"/>
    </row>
    <row r="306" spans="1:12" ht="13.2" customHeight="1">
      <c r="A306" s="1751" t="s">
        <v>1226</v>
      </c>
      <c r="B306" s="1752">
        <v>1609</v>
      </c>
      <c r="C306" s="1753">
        <v>1</v>
      </c>
      <c r="D306" s="1749">
        <v>11</v>
      </c>
      <c r="E306" s="1750">
        <v>4.4000000000000004</v>
      </c>
      <c r="F306" s="3083"/>
      <c r="G306" s="3083"/>
      <c r="H306" s="3083"/>
      <c r="I306" s="3083"/>
      <c r="J306" s="3083"/>
      <c r="K306" s="3083"/>
      <c r="L306" s="3083"/>
    </row>
    <row r="307" spans="1:12" ht="13.2" customHeight="1">
      <c r="A307" s="1751" t="s">
        <v>1223</v>
      </c>
      <c r="B307" s="1752">
        <v>1612</v>
      </c>
      <c r="C307" s="1753">
        <v>11</v>
      </c>
      <c r="D307" s="1749">
        <v>12</v>
      </c>
      <c r="E307" s="1750">
        <v>4.8000000000000007</v>
      </c>
      <c r="F307" s="3083"/>
      <c r="G307" s="3083"/>
      <c r="H307" s="3083"/>
      <c r="I307" s="3083"/>
      <c r="J307" s="3083"/>
      <c r="K307" s="3083"/>
      <c r="L307" s="3083"/>
    </row>
    <row r="308" spans="1:12" ht="13.2" customHeight="1">
      <c r="A308" s="1751" t="s">
        <v>1221</v>
      </c>
      <c r="B308" s="1752">
        <v>1613</v>
      </c>
      <c r="C308" s="1753">
        <v>13</v>
      </c>
      <c r="D308" s="1749">
        <v>16</v>
      </c>
      <c r="E308" s="1750">
        <v>6.4</v>
      </c>
      <c r="F308" s="3083"/>
      <c r="G308" s="3083"/>
      <c r="H308" s="3083"/>
      <c r="I308" s="3083"/>
      <c r="J308" s="3083"/>
      <c r="K308" s="3083"/>
      <c r="L308" s="3083"/>
    </row>
    <row r="309" spans="1:12" ht="13.2" customHeight="1">
      <c r="A309" s="1746" t="s">
        <v>4808</v>
      </c>
      <c r="B309" s="1747"/>
      <c r="C309" s="1748"/>
      <c r="D309" s="1748"/>
      <c r="E309" s="1748"/>
      <c r="F309" s="3083"/>
      <c r="G309" s="3083"/>
      <c r="H309" s="3083"/>
      <c r="I309" s="3083"/>
      <c r="J309" s="3083"/>
      <c r="K309" s="3083"/>
      <c r="L309" s="3083"/>
    </row>
    <row r="310" spans="1:12" ht="13.2" customHeight="1">
      <c r="A310" s="1751" t="s">
        <v>4809</v>
      </c>
      <c r="B310" s="1752">
        <v>1721</v>
      </c>
      <c r="C310" s="1753">
        <v>1</v>
      </c>
      <c r="D310" s="1749">
        <v>75</v>
      </c>
      <c r="E310" s="1750">
        <v>30</v>
      </c>
      <c r="F310" s="3083"/>
      <c r="G310" s="3083"/>
      <c r="H310" s="3083"/>
      <c r="I310" s="3083"/>
      <c r="J310" s="3083"/>
      <c r="K310" s="3083"/>
      <c r="L310" s="3083"/>
    </row>
    <row r="311" spans="1:12" ht="13.2" customHeight="1">
      <c r="A311" s="1751" t="s">
        <v>4810</v>
      </c>
      <c r="B311" s="1752">
        <v>1722</v>
      </c>
      <c r="C311" s="1753">
        <v>1</v>
      </c>
      <c r="D311" s="1749">
        <v>22</v>
      </c>
      <c r="E311" s="1750">
        <v>8.8000000000000007</v>
      </c>
      <c r="F311" s="3083"/>
      <c r="G311" s="3083"/>
      <c r="H311" s="3083"/>
      <c r="I311" s="3083"/>
      <c r="J311" s="3083"/>
      <c r="K311" s="3083"/>
      <c r="L311" s="3083"/>
    </row>
    <row r="312" spans="1:12" ht="13.2" customHeight="1">
      <c r="A312" s="1751" t="s">
        <v>4811</v>
      </c>
      <c r="B312" s="1752">
        <v>1723</v>
      </c>
      <c r="C312" s="1753">
        <v>14</v>
      </c>
      <c r="D312" s="1749">
        <v>69</v>
      </c>
      <c r="E312" s="1750">
        <v>27.6</v>
      </c>
      <c r="F312" s="3083"/>
      <c r="G312" s="3083"/>
      <c r="H312" s="3083"/>
      <c r="I312" s="3083"/>
      <c r="J312" s="3083"/>
      <c r="K312" s="3083"/>
      <c r="L312" s="3083"/>
    </row>
    <row r="313" spans="1:12" ht="13.2" customHeight="1">
      <c r="A313" s="1754"/>
      <c r="B313" s="1755"/>
      <c r="C313" s="1756"/>
      <c r="D313" s="1749"/>
      <c r="E313" s="1750"/>
      <c r="F313" s="3083"/>
      <c r="G313" s="3083"/>
      <c r="H313" s="3083"/>
      <c r="I313" s="3083"/>
      <c r="J313" s="3083"/>
      <c r="K313" s="3083"/>
      <c r="L313" s="3083"/>
    </row>
    <row r="314" spans="1:12" ht="13.2" customHeight="1">
      <c r="A314" s="1746" t="s">
        <v>23207</v>
      </c>
      <c r="B314" s="1747"/>
      <c r="C314" s="1748"/>
      <c r="D314" s="1748"/>
      <c r="E314" s="1748"/>
      <c r="F314" s="3083"/>
      <c r="G314" s="3083"/>
      <c r="H314" s="3083"/>
      <c r="I314" s="3083"/>
      <c r="J314" s="3083"/>
      <c r="K314" s="3083"/>
      <c r="L314" s="3083"/>
    </row>
    <row r="315" spans="1:12" ht="13.2" customHeight="1">
      <c r="A315" s="1751" t="s">
        <v>4812</v>
      </c>
      <c r="B315" s="1752">
        <v>2708</v>
      </c>
      <c r="C315" s="1753">
        <v>5</v>
      </c>
      <c r="D315" s="1749">
        <v>77</v>
      </c>
      <c r="E315" s="1750">
        <v>30.8</v>
      </c>
      <c r="F315" s="3083"/>
      <c r="G315" s="3083"/>
      <c r="H315" s="3083"/>
      <c r="I315" s="3083"/>
      <c r="J315" s="3083"/>
      <c r="K315" s="3083"/>
      <c r="L315" s="3083"/>
    </row>
    <row r="316" spans="1:12" ht="13.2" customHeight="1">
      <c r="A316" s="1754"/>
      <c r="B316" s="1755"/>
      <c r="C316" s="1756"/>
      <c r="D316" s="1749"/>
      <c r="E316" s="1750"/>
      <c r="F316" s="3083"/>
      <c r="G316" s="3083"/>
      <c r="H316" s="3083"/>
      <c r="I316" s="3083"/>
      <c r="J316" s="3083"/>
      <c r="K316" s="3083"/>
      <c r="L316" s="3083"/>
    </row>
    <row r="317" spans="1:12" ht="13.2" customHeight="1">
      <c r="A317" s="1746" t="s">
        <v>23221</v>
      </c>
      <c r="B317" s="1747"/>
      <c r="C317" s="1748"/>
      <c r="D317" s="1748"/>
      <c r="E317" s="1748"/>
      <c r="F317" s="3083"/>
      <c r="G317" s="3083"/>
      <c r="H317" s="3083"/>
      <c r="I317" s="3083"/>
      <c r="J317" s="3083"/>
      <c r="K317" s="3083"/>
      <c r="L317" s="3083"/>
    </row>
    <row r="318" spans="1:12" ht="13.2" customHeight="1">
      <c r="A318" s="1751" t="s">
        <v>4813</v>
      </c>
      <c r="B318" s="1752">
        <v>37358</v>
      </c>
      <c r="C318" s="1753">
        <v>1</v>
      </c>
      <c r="D318" s="1749">
        <v>14</v>
      </c>
      <c r="E318" s="1750">
        <v>5.6000000000000005</v>
      </c>
      <c r="F318" s="3083"/>
      <c r="G318" s="3083"/>
      <c r="H318" s="3083"/>
      <c r="I318" s="3083"/>
      <c r="J318" s="3083"/>
      <c r="K318" s="3083"/>
      <c r="L318" s="3083"/>
    </row>
    <row r="319" spans="1:12" ht="13.2" customHeight="1">
      <c r="A319" s="1754"/>
      <c r="B319" s="1755"/>
      <c r="C319" s="1756"/>
      <c r="D319" s="1749"/>
      <c r="E319" s="1750"/>
      <c r="F319" s="3083"/>
      <c r="G319" s="3083"/>
      <c r="H319" s="3083"/>
      <c r="I319" s="3083"/>
      <c r="J319" s="3083"/>
      <c r="K319" s="3083"/>
      <c r="L319" s="3083"/>
    </row>
    <row r="320" spans="1:12" ht="13.2" customHeight="1">
      <c r="A320" s="1746" t="s">
        <v>23208</v>
      </c>
      <c r="B320" s="1747"/>
      <c r="C320" s="1748"/>
      <c r="D320" s="1748"/>
      <c r="E320" s="1748"/>
      <c r="F320" s="3083"/>
      <c r="G320" s="3083"/>
      <c r="H320" s="3083"/>
      <c r="I320" s="3083"/>
      <c r="J320" s="3083"/>
      <c r="K320" s="3083"/>
      <c r="L320" s="3083"/>
    </row>
    <row r="321" spans="1:12" ht="13.2" customHeight="1">
      <c r="A321" s="1751" t="s">
        <v>4814</v>
      </c>
      <c r="B321" s="1752">
        <v>1630</v>
      </c>
      <c r="C321" s="1753">
        <v>12</v>
      </c>
      <c r="D321" s="1749">
        <v>47</v>
      </c>
      <c r="E321" s="1750">
        <v>18.8</v>
      </c>
      <c r="F321" s="3083"/>
      <c r="G321" s="3083"/>
      <c r="H321" s="3083"/>
      <c r="I321" s="3083"/>
      <c r="J321" s="3083"/>
      <c r="K321" s="3083"/>
      <c r="L321" s="3083"/>
    </row>
    <row r="322" spans="1:12" ht="13.2" customHeight="1">
      <c r="A322" s="1751" t="s">
        <v>4815</v>
      </c>
      <c r="B322" s="1752">
        <v>1631</v>
      </c>
      <c r="C322" s="1753">
        <v>7</v>
      </c>
      <c r="D322" s="1749">
        <v>48</v>
      </c>
      <c r="E322" s="1750">
        <v>19.200000000000003</v>
      </c>
      <c r="F322" s="3083"/>
      <c r="G322" s="3083"/>
      <c r="H322" s="3083"/>
      <c r="I322" s="3083"/>
      <c r="J322" s="3083"/>
      <c r="K322" s="3083"/>
      <c r="L322" s="3083"/>
    </row>
    <row r="323" spans="1:12" ht="13.2" customHeight="1">
      <c r="A323" s="1751" t="s">
        <v>4816</v>
      </c>
      <c r="B323" s="1752">
        <v>1633</v>
      </c>
      <c r="C323" s="1753">
        <v>5</v>
      </c>
      <c r="D323" s="1749">
        <v>50</v>
      </c>
      <c r="E323" s="1750">
        <v>20</v>
      </c>
      <c r="F323" s="3083"/>
      <c r="G323" s="3083"/>
      <c r="H323" s="3083"/>
      <c r="I323" s="3083"/>
      <c r="J323" s="3083"/>
      <c r="K323" s="3083"/>
      <c r="L323" s="3083"/>
    </row>
    <row r="324" spans="1:12" ht="13.2" customHeight="1">
      <c r="A324" s="1751" t="s">
        <v>763</v>
      </c>
      <c r="B324" s="1752">
        <v>1632</v>
      </c>
      <c r="C324" s="1753">
        <v>2</v>
      </c>
      <c r="D324" s="1749">
        <v>49</v>
      </c>
      <c r="E324" s="1750">
        <v>19.600000000000001</v>
      </c>
      <c r="F324" s="3083" t="s">
        <v>23133</v>
      </c>
      <c r="G324" s="3083"/>
      <c r="H324" s="3083"/>
      <c r="I324" s="3083"/>
      <c r="J324" s="3083"/>
      <c r="K324" s="3083"/>
      <c r="L324" s="3083"/>
    </row>
    <row r="325" spans="1:12" ht="13.2" customHeight="1">
      <c r="A325" s="1754"/>
      <c r="B325" s="1755"/>
      <c r="C325" s="1756"/>
      <c r="D325" s="1749"/>
      <c r="E325" s="1750"/>
      <c r="F325" s="3083"/>
      <c r="G325" s="3083"/>
      <c r="H325" s="3083"/>
      <c r="I325" s="3083"/>
      <c r="J325" s="3083"/>
      <c r="K325" s="3083"/>
      <c r="L325" s="3083"/>
    </row>
    <row r="326" spans="1:12" ht="13.2" customHeight="1">
      <c r="A326" s="1746" t="s">
        <v>23209</v>
      </c>
      <c r="B326" s="1747"/>
      <c r="C326" s="1748"/>
      <c r="D326" s="1748"/>
      <c r="E326" s="1748"/>
      <c r="F326" s="3083"/>
      <c r="G326" s="3083"/>
      <c r="H326" s="3083"/>
      <c r="I326" s="3083"/>
      <c r="J326" s="3083"/>
      <c r="K326" s="3083"/>
      <c r="L326" s="3083"/>
    </row>
    <row r="327" spans="1:12" ht="13.2" customHeight="1">
      <c r="A327" s="1751" t="s">
        <v>1199</v>
      </c>
      <c r="B327" s="1752">
        <v>5110</v>
      </c>
      <c r="C327" s="1753">
        <v>1</v>
      </c>
      <c r="D327" s="1749">
        <v>84</v>
      </c>
      <c r="E327" s="1750">
        <v>33.6</v>
      </c>
      <c r="F327" s="3083"/>
      <c r="G327" s="3083"/>
      <c r="H327" s="3083"/>
      <c r="I327" s="3083"/>
      <c r="J327" s="3083"/>
      <c r="K327" s="3083"/>
      <c r="L327" s="3083"/>
    </row>
    <row r="328" spans="1:12" ht="13.2" customHeight="1">
      <c r="A328" s="1751" t="s">
        <v>4817</v>
      </c>
      <c r="B328" s="1752">
        <v>5111</v>
      </c>
      <c r="C328" s="1753">
        <v>7</v>
      </c>
      <c r="D328" s="1749">
        <v>118</v>
      </c>
      <c r="E328" s="1750">
        <v>47.2</v>
      </c>
      <c r="F328" s="3083"/>
      <c r="G328" s="3083"/>
      <c r="H328" s="3083"/>
      <c r="I328" s="3083"/>
      <c r="J328" s="3083"/>
      <c r="K328" s="3083"/>
      <c r="L328" s="3083"/>
    </row>
    <row r="329" spans="1:12" ht="13.2" customHeight="1">
      <c r="A329" s="1751" t="s">
        <v>1198</v>
      </c>
      <c r="B329" s="1752">
        <v>5112</v>
      </c>
      <c r="C329" s="1753">
        <v>1</v>
      </c>
      <c r="D329" s="1749">
        <v>127</v>
      </c>
      <c r="E329" s="1750">
        <v>50.800000000000004</v>
      </c>
      <c r="F329" s="3083"/>
      <c r="G329" s="3083"/>
      <c r="H329" s="3083"/>
      <c r="I329" s="3083"/>
      <c r="J329" s="3083"/>
      <c r="K329" s="3083"/>
      <c r="L329" s="3083"/>
    </row>
    <row r="330" spans="1:12" ht="13.2" customHeight="1">
      <c r="A330" s="1751" t="s">
        <v>4818</v>
      </c>
      <c r="B330" s="1752">
        <v>5123</v>
      </c>
      <c r="C330" s="1753">
        <v>4</v>
      </c>
      <c r="D330" s="1749">
        <v>60</v>
      </c>
      <c r="E330" s="1750">
        <v>24</v>
      </c>
      <c r="F330" s="3083"/>
      <c r="G330" s="3083"/>
      <c r="H330" s="3083"/>
      <c r="I330" s="3083"/>
      <c r="J330" s="3083"/>
      <c r="K330" s="3083"/>
      <c r="L330" s="3083"/>
    </row>
    <row r="331" spans="1:12" ht="13.2" customHeight="1">
      <c r="A331" s="1754"/>
      <c r="B331" s="1755"/>
      <c r="C331" s="1756"/>
      <c r="D331" s="1749"/>
      <c r="E331" s="1750"/>
      <c r="F331" s="3083"/>
      <c r="G331" s="3083"/>
      <c r="H331" s="3083"/>
      <c r="I331" s="3083"/>
      <c r="J331" s="3083"/>
      <c r="K331" s="3083"/>
      <c r="L331" s="3083"/>
    </row>
    <row r="332" spans="1:12" ht="13.2" customHeight="1">
      <c r="A332" s="1746" t="s">
        <v>23210</v>
      </c>
      <c r="B332" s="1747"/>
      <c r="C332" s="1748"/>
      <c r="D332" s="1748"/>
      <c r="E332" s="1748"/>
      <c r="F332" s="3083"/>
      <c r="G332" s="3083"/>
      <c r="H332" s="3083"/>
      <c r="I332" s="3083"/>
      <c r="J332" s="3083"/>
      <c r="K332" s="3083"/>
      <c r="L332" s="3083"/>
    </row>
    <row r="333" spans="1:12" ht="13.2" customHeight="1">
      <c r="A333" s="1751" t="s">
        <v>1182</v>
      </c>
      <c r="B333" s="1752">
        <v>51200</v>
      </c>
      <c r="C333" s="1753">
        <v>2</v>
      </c>
      <c r="D333" s="1749">
        <v>120</v>
      </c>
      <c r="E333" s="1750">
        <v>48</v>
      </c>
      <c r="F333" s="3083"/>
      <c r="G333" s="3083"/>
      <c r="H333" s="3083"/>
      <c r="I333" s="3083"/>
      <c r="J333" s="3083"/>
      <c r="K333" s="3083"/>
      <c r="L333" s="3083"/>
    </row>
    <row r="334" spans="1:12" ht="13.2" customHeight="1">
      <c r="A334" s="1754"/>
      <c r="B334" s="1755"/>
      <c r="C334" s="1756"/>
      <c r="D334" s="1749"/>
      <c r="E334" s="1750"/>
      <c r="F334" s="3083"/>
      <c r="G334" s="3083"/>
      <c r="H334" s="3083"/>
      <c r="I334" s="3083"/>
      <c r="J334" s="3083"/>
      <c r="K334" s="3083"/>
      <c r="L334" s="3083"/>
    </row>
    <row r="335" spans="1:12" ht="13.2" customHeight="1">
      <c r="A335" s="1746" t="s">
        <v>23211</v>
      </c>
      <c r="B335" s="1747"/>
      <c r="C335" s="1748"/>
      <c r="D335" s="1748"/>
      <c r="E335" s="1748"/>
      <c r="F335" s="3083"/>
      <c r="G335" s="3083"/>
      <c r="H335" s="3083"/>
      <c r="I335" s="3083"/>
      <c r="J335" s="3083"/>
      <c r="K335" s="3083"/>
      <c r="L335" s="3083"/>
    </row>
    <row r="336" spans="1:12" ht="13.2" customHeight="1">
      <c r="A336" s="1751" t="s">
        <v>1163</v>
      </c>
      <c r="B336" s="1752">
        <v>5072</v>
      </c>
      <c r="C336" s="1753">
        <v>1</v>
      </c>
      <c r="D336" s="1749">
        <v>254</v>
      </c>
      <c r="E336" s="1750">
        <v>101.60000000000001</v>
      </c>
      <c r="F336" s="3083"/>
      <c r="G336" s="3083"/>
      <c r="H336" s="3083"/>
      <c r="I336" s="3083"/>
      <c r="J336" s="3083"/>
      <c r="K336" s="3083"/>
      <c r="L336" s="3083"/>
    </row>
    <row r="337" spans="1:12" ht="13.2" customHeight="1">
      <c r="A337" s="1751" t="s">
        <v>1162</v>
      </c>
      <c r="B337" s="1752">
        <v>5073</v>
      </c>
      <c r="C337" s="1753">
        <v>5</v>
      </c>
      <c r="D337" s="1749">
        <v>260</v>
      </c>
      <c r="E337" s="1750">
        <v>104</v>
      </c>
      <c r="F337" s="3083"/>
      <c r="G337" s="3083"/>
      <c r="H337" s="3083"/>
      <c r="I337" s="3083"/>
      <c r="J337" s="3083"/>
      <c r="K337" s="3083"/>
      <c r="L337" s="3083"/>
    </row>
    <row r="338" spans="1:12" ht="13.2" customHeight="1">
      <c r="A338" s="1751" t="s">
        <v>1158</v>
      </c>
      <c r="B338" s="1752">
        <v>9698</v>
      </c>
      <c r="C338" s="1753">
        <v>1</v>
      </c>
      <c r="D338" s="1749">
        <v>1942</v>
      </c>
      <c r="E338" s="1750">
        <v>776.80000000000007</v>
      </c>
      <c r="F338" s="3083"/>
      <c r="G338" s="3083"/>
      <c r="H338" s="3083"/>
      <c r="I338" s="3083"/>
      <c r="J338" s="3083"/>
      <c r="K338" s="3083"/>
      <c r="L338" s="3083"/>
    </row>
    <row r="339" spans="1:12" ht="13.2" customHeight="1">
      <c r="A339" s="1754"/>
      <c r="B339" s="1755"/>
      <c r="C339" s="1756"/>
      <c r="D339" s="1749"/>
      <c r="E339" s="1750"/>
      <c r="F339" s="3083"/>
      <c r="G339" s="3083"/>
      <c r="H339" s="3083"/>
      <c r="I339" s="3083"/>
      <c r="J339" s="3083"/>
      <c r="K339" s="3083"/>
      <c r="L339" s="3083"/>
    </row>
    <row r="340" spans="1:12" ht="13.2" customHeight="1">
      <c r="A340" s="1746" t="s">
        <v>23212</v>
      </c>
      <c r="B340" s="1747"/>
      <c r="C340" s="1748"/>
      <c r="D340" s="1748"/>
      <c r="E340" s="1748"/>
      <c r="F340" s="3083"/>
      <c r="G340" s="3083"/>
      <c r="H340" s="3083"/>
      <c r="I340" s="3083"/>
      <c r="J340" s="3083"/>
      <c r="K340" s="3083"/>
      <c r="L340" s="3083"/>
    </row>
    <row r="341" spans="1:12" ht="13.2" customHeight="1">
      <c r="A341" s="1751" t="s">
        <v>4819</v>
      </c>
      <c r="B341" s="1752">
        <v>8316</v>
      </c>
      <c r="C341" s="1753">
        <v>2</v>
      </c>
      <c r="D341" s="1749">
        <v>474</v>
      </c>
      <c r="E341" s="1750">
        <v>189.60000000000002</v>
      </c>
      <c r="F341" s="3083"/>
      <c r="G341" s="3083"/>
      <c r="H341" s="3083"/>
      <c r="I341" s="3083"/>
      <c r="J341" s="3083"/>
      <c r="K341" s="3083"/>
      <c r="L341" s="3083"/>
    </row>
    <row r="342" spans="1:12" ht="13.2" customHeight="1">
      <c r="A342" s="1751" t="s">
        <v>4820</v>
      </c>
      <c r="B342" s="1752">
        <v>8318</v>
      </c>
      <c r="C342" s="1753">
        <v>1</v>
      </c>
      <c r="D342" s="1749">
        <v>546</v>
      </c>
      <c r="E342" s="1750">
        <v>218.4</v>
      </c>
      <c r="F342" s="3083"/>
      <c r="G342" s="3083"/>
      <c r="H342" s="3083"/>
      <c r="I342" s="3083"/>
      <c r="J342" s="3083"/>
      <c r="K342" s="3083"/>
      <c r="L342" s="3083"/>
    </row>
    <row r="343" spans="1:12" ht="13.2" customHeight="1">
      <c r="A343" s="1751" t="s">
        <v>4503</v>
      </c>
      <c r="B343" s="1752">
        <v>8319</v>
      </c>
      <c r="C343" s="1753">
        <v>6</v>
      </c>
      <c r="D343" s="1749">
        <v>556</v>
      </c>
      <c r="E343" s="1750">
        <v>222.4</v>
      </c>
      <c r="F343" s="3083"/>
      <c r="G343" s="3083"/>
      <c r="H343" s="3083"/>
      <c r="I343" s="3083"/>
      <c r="J343" s="3083"/>
      <c r="K343" s="3083"/>
      <c r="L343" s="3083"/>
    </row>
    <row r="344" spans="1:12" ht="13.2" customHeight="1">
      <c r="A344" s="1751" t="s">
        <v>4502</v>
      </c>
      <c r="B344" s="1752">
        <v>8320</v>
      </c>
      <c r="C344" s="1753">
        <v>6</v>
      </c>
      <c r="D344" s="1749">
        <v>556</v>
      </c>
      <c r="E344" s="1750">
        <v>222.4</v>
      </c>
      <c r="F344" s="3083"/>
      <c r="G344" s="3083"/>
      <c r="H344" s="3083"/>
      <c r="I344" s="3083"/>
      <c r="J344" s="3083"/>
      <c r="K344" s="3083"/>
      <c r="L344" s="3083"/>
    </row>
    <row r="345" spans="1:12" ht="13.2" customHeight="1">
      <c r="A345" s="1751" t="s">
        <v>4821</v>
      </c>
      <c r="B345" s="1752">
        <v>8322</v>
      </c>
      <c r="C345" s="1753">
        <v>2</v>
      </c>
      <c r="D345" s="1749">
        <v>577</v>
      </c>
      <c r="E345" s="1750">
        <v>230.8</v>
      </c>
      <c r="F345" s="3083"/>
      <c r="G345" s="3083"/>
      <c r="H345" s="3083"/>
      <c r="I345" s="3083"/>
      <c r="J345" s="3083"/>
      <c r="K345" s="3083"/>
      <c r="L345" s="3083"/>
    </row>
    <row r="346" spans="1:12" ht="13.2" customHeight="1">
      <c r="A346" s="1751" t="s">
        <v>4822</v>
      </c>
      <c r="B346" s="1752">
        <v>8324</v>
      </c>
      <c r="C346" s="1753">
        <v>4</v>
      </c>
      <c r="D346" s="1749">
        <v>999</v>
      </c>
      <c r="E346" s="1750">
        <v>399.6</v>
      </c>
      <c r="F346" s="3083"/>
      <c r="G346" s="3083"/>
      <c r="H346" s="3083"/>
      <c r="I346" s="3083"/>
      <c r="J346" s="3083"/>
      <c r="K346" s="3083"/>
      <c r="L346" s="3083"/>
    </row>
    <row r="347" spans="1:12" ht="13.2" customHeight="1">
      <c r="A347" s="1754"/>
      <c r="B347" s="1755"/>
      <c r="C347" s="1756"/>
      <c r="D347" s="1749"/>
      <c r="E347" s="1750"/>
      <c r="F347" s="3083"/>
      <c r="G347" s="3083"/>
      <c r="H347" s="3083"/>
      <c r="I347" s="3083"/>
      <c r="J347" s="3083"/>
      <c r="K347" s="3083"/>
      <c r="L347" s="3083"/>
    </row>
    <row r="348" spans="1:12" ht="13.2" customHeight="1">
      <c r="A348" s="1746" t="s">
        <v>23213</v>
      </c>
      <c r="B348" s="1747"/>
      <c r="C348" s="1748"/>
      <c r="D348" s="1748"/>
      <c r="E348" s="1748"/>
      <c r="F348" s="3083"/>
      <c r="G348" s="3083"/>
      <c r="H348" s="3083"/>
      <c r="I348" s="3083"/>
      <c r="J348" s="3083"/>
      <c r="K348" s="3083"/>
      <c r="L348" s="3083"/>
    </row>
    <row r="349" spans="1:12" ht="13.2" customHeight="1">
      <c r="A349" s="1751" t="s">
        <v>4823</v>
      </c>
      <c r="B349" s="1752">
        <v>8328</v>
      </c>
      <c r="C349" s="1753">
        <v>4</v>
      </c>
      <c r="D349" s="1749">
        <v>23</v>
      </c>
      <c r="E349" s="1750">
        <v>9.2000000000000011</v>
      </c>
      <c r="F349" s="3083"/>
      <c r="G349" s="3083"/>
      <c r="H349" s="3083"/>
      <c r="I349" s="3083"/>
      <c r="J349" s="3083"/>
      <c r="K349" s="3083"/>
      <c r="L349" s="3083"/>
    </row>
    <row r="350" spans="1:12" ht="13.2" customHeight="1">
      <c r="A350" s="1754"/>
      <c r="B350" s="1755"/>
      <c r="C350" s="1756"/>
      <c r="D350" s="1749"/>
      <c r="E350" s="1750"/>
      <c r="F350" s="3083"/>
      <c r="G350" s="3083"/>
      <c r="H350" s="3083"/>
      <c r="I350" s="3083"/>
      <c r="J350" s="3083"/>
      <c r="K350" s="3083"/>
      <c r="L350" s="3083"/>
    </row>
    <row r="351" spans="1:12" ht="13.2" customHeight="1">
      <c r="A351" s="1746" t="s">
        <v>23214</v>
      </c>
      <c r="B351" s="1747"/>
      <c r="C351" s="1748"/>
      <c r="D351" s="1748"/>
      <c r="E351" s="1748"/>
      <c r="F351" s="3083" t="s">
        <v>23133</v>
      </c>
      <c r="G351" s="3083"/>
      <c r="H351" s="3083"/>
      <c r="I351" s="3083"/>
      <c r="J351" s="3083"/>
      <c r="K351" s="3083"/>
      <c r="L351" s="3083"/>
    </row>
    <row r="352" spans="1:12" ht="13.2" customHeight="1">
      <c r="A352" s="1751" t="s">
        <v>4824</v>
      </c>
      <c r="B352" s="1752">
        <v>1618</v>
      </c>
      <c r="C352" s="1753">
        <v>2</v>
      </c>
      <c r="D352" s="1749">
        <v>11.35</v>
      </c>
      <c r="E352" s="1750">
        <v>4.54</v>
      </c>
      <c r="F352" s="3083"/>
      <c r="G352" s="3083"/>
      <c r="H352" s="3083"/>
      <c r="I352" s="3083"/>
      <c r="J352" s="3083"/>
      <c r="K352" s="3083"/>
      <c r="L352" s="3083"/>
    </row>
    <row r="353" spans="1:12" ht="13.2" customHeight="1">
      <c r="A353" s="1751" t="s">
        <v>4825</v>
      </c>
      <c r="B353" s="1752">
        <v>1620</v>
      </c>
      <c r="C353" s="1753">
        <v>2</v>
      </c>
      <c r="D353" s="1749">
        <v>15.58</v>
      </c>
      <c r="E353" s="1750">
        <v>6.2320000000000002</v>
      </c>
      <c r="F353" s="3083"/>
      <c r="G353" s="3083"/>
      <c r="H353" s="3083"/>
      <c r="I353" s="3083"/>
      <c r="J353" s="3083"/>
      <c r="K353" s="3083"/>
      <c r="L353" s="3083"/>
    </row>
    <row r="354" spans="1:12" ht="13.2" customHeight="1">
      <c r="A354" s="1751" t="s">
        <v>4826</v>
      </c>
      <c r="B354" s="1752">
        <v>1621</v>
      </c>
      <c r="C354" s="1753">
        <v>1</v>
      </c>
      <c r="D354" s="1749">
        <v>17.88</v>
      </c>
      <c r="E354" s="1750">
        <v>7.1520000000000001</v>
      </c>
      <c r="F354" s="3083"/>
      <c r="G354" s="3083"/>
      <c r="H354" s="3083"/>
      <c r="I354" s="3083"/>
      <c r="J354" s="3083"/>
      <c r="K354" s="3083"/>
      <c r="L354" s="3083"/>
    </row>
    <row r="355" spans="1:12" ht="13.2" customHeight="1">
      <c r="A355" s="1751" t="s">
        <v>4827</v>
      </c>
      <c r="B355" s="1752">
        <v>1622</v>
      </c>
      <c r="C355" s="1753">
        <v>10</v>
      </c>
      <c r="D355" s="1749">
        <v>19.62</v>
      </c>
      <c r="E355" s="1750">
        <v>7.8480000000000008</v>
      </c>
      <c r="F355" s="3083"/>
      <c r="G355" s="3083"/>
      <c r="H355" s="3083"/>
      <c r="I355" s="3083"/>
      <c r="J355" s="3083"/>
      <c r="K355" s="3083"/>
      <c r="L355" s="3083"/>
    </row>
    <row r="356" spans="1:12" ht="13.2" customHeight="1">
      <c r="A356" s="1751" t="s">
        <v>4828</v>
      </c>
      <c r="B356" s="1752">
        <v>8641</v>
      </c>
      <c r="C356" s="1753">
        <v>2</v>
      </c>
      <c r="D356" s="1749">
        <v>8</v>
      </c>
      <c r="E356" s="1750">
        <v>3.2</v>
      </c>
      <c r="F356" s="3083"/>
      <c r="G356" s="3083"/>
      <c r="H356" s="3083"/>
      <c r="I356" s="3083"/>
      <c r="J356" s="3083"/>
      <c r="K356" s="3083"/>
      <c r="L356" s="3083"/>
    </row>
    <row r="357" spans="1:12" ht="13.2" customHeight="1">
      <c r="A357" s="1754"/>
      <c r="B357" s="1755"/>
      <c r="C357" s="1756"/>
      <c r="D357" s="1749"/>
      <c r="E357" s="1750"/>
      <c r="F357" s="3083"/>
      <c r="G357" s="3083"/>
      <c r="H357" s="3083"/>
      <c r="I357" s="3083"/>
      <c r="J357" s="3083"/>
      <c r="K357" s="3083"/>
      <c r="L357" s="3083"/>
    </row>
    <row r="358" spans="1:12" ht="13.2" customHeight="1">
      <c r="A358" s="1746" t="s">
        <v>23215</v>
      </c>
      <c r="B358" s="1747"/>
      <c r="C358" s="1748"/>
      <c r="D358" s="1748"/>
      <c r="E358" s="1748"/>
      <c r="F358" s="3083"/>
      <c r="G358" s="3083"/>
      <c r="H358" s="3083"/>
      <c r="I358" s="3083"/>
      <c r="J358" s="3083"/>
      <c r="K358" s="3083"/>
      <c r="L358" s="3083"/>
    </row>
    <row r="359" spans="1:12" ht="13.2" customHeight="1">
      <c r="A359" s="1751" t="s">
        <v>896</v>
      </c>
      <c r="B359" s="1752">
        <v>6616</v>
      </c>
      <c r="C359" s="1753">
        <v>1</v>
      </c>
      <c r="D359" s="1749">
        <v>1648</v>
      </c>
      <c r="E359" s="1750">
        <v>659.2</v>
      </c>
      <c r="F359" s="3083"/>
      <c r="G359" s="3083"/>
      <c r="H359" s="3083"/>
      <c r="I359" s="3083"/>
      <c r="J359" s="3083"/>
      <c r="K359" s="3083"/>
      <c r="L359" s="3083"/>
    </row>
    <row r="360" spans="1:12" ht="13.2" customHeight="1">
      <c r="A360" s="1754"/>
      <c r="B360" s="1755"/>
      <c r="C360" s="1756"/>
      <c r="D360" s="1749"/>
      <c r="E360" s="1750"/>
      <c r="F360" s="3083"/>
      <c r="G360" s="3083"/>
      <c r="H360" s="3083"/>
      <c r="I360" s="3083"/>
      <c r="J360" s="3083"/>
      <c r="K360" s="3083"/>
      <c r="L360" s="3083"/>
    </row>
    <row r="361" spans="1:12" ht="13.2" customHeight="1">
      <c r="A361" s="1746" t="s">
        <v>23216</v>
      </c>
      <c r="B361" s="1747"/>
      <c r="C361" s="1748"/>
      <c r="D361" s="1748"/>
      <c r="E361" s="1748"/>
      <c r="F361" s="3083"/>
      <c r="G361" s="3083"/>
      <c r="H361" s="3083"/>
      <c r="I361" s="3083"/>
      <c r="J361" s="3083"/>
      <c r="K361" s="3083"/>
      <c r="L361" s="3083"/>
    </row>
    <row r="362" spans="1:12" ht="13.2" customHeight="1">
      <c r="A362" s="1751" t="s">
        <v>890</v>
      </c>
      <c r="B362" s="1752">
        <v>9627</v>
      </c>
      <c r="C362" s="1753">
        <v>1</v>
      </c>
      <c r="D362" s="1749">
        <v>680</v>
      </c>
      <c r="E362" s="1750">
        <v>272</v>
      </c>
      <c r="F362" s="3083"/>
      <c r="G362" s="3083"/>
      <c r="H362" s="3083"/>
      <c r="I362" s="3083"/>
      <c r="J362" s="3083"/>
      <c r="K362" s="3083"/>
      <c r="L362" s="3083"/>
    </row>
    <row r="363" spans="1:12" ht="13.2" customHeight="1">
      <c r="A363" s="1751" t="s">
        <v>4829</v>
      </c>
      <c r="B363" s="1752">
        <v>5437</v>
      </c>
      <c r="C363" s="1753">
        <v>2</v>
      </c>
      <c r="D363" s="1749">
        <v>1134</v>
      </c>
      <c r="E363" s="1750">
        <v>453.6</v>
      </c>
      <c r="F363" s="3083"/>
      <c r="G363" s="3083"/>
      <c r="H363" s="3083"/>
      <c r="I363" s="3083"/>
      <c r="J363" s="3083"/>
      <c r="K363" s="3083"/>
      <c r="L363" s="3083"/>
    </row>
    <row r="364" spans="1:12" ht="13.2" customHeight="1">
      <c r="A364" s="1751" t="s">
        <v>4830</v>
      </c>
      <c r="B364" s="1752">
        <v>9647</v>
      </c>
      <c r="C364" s="1753">
        <v>1</v>
      </c>
      <c r="D364" s="1749">
        <v>1732</v>
      </c>
      <c r="E364" s="1750">
        <v>692.80000000000007</v>
      </c>
      <c r="F364" s="3083"/>
      <c r="G364" s="3083"/>
      <c r="H364" s="3083"/>
      <c r="I364" s="3083"/>
      <c r="J364" s="3083"/>
      <c r="K364" s="3083"/>
      <c r="L364" s="3083"/>
    </row>
    <row r="365" spans="1:12" ht="13.2" customHeight="1">
      <c r="A365" s="1754"/>
      <c r="B365" s="1755"/>
      <c r="C365" s="1756"/>
      <c r="D365" s="1749"/>
      <c r="E365" s="1750"/>
      <c r="F365" s="3083"/>
      <c r="G365" s="3083"/>
      <c r="H365" s="3083"/>
      <c r="I365" s="3083"/>
      <c r="J365" s="3083"/>
      <c r="K365" s="3083"/>
      <c r="L365" s="3083"/>
    </row>
    <row r="366" spans="1:12" ht="13.2" customHeight="1">
      <c r="A366" s="1746" t="s">
        <v>23217</v>
      </c>
      <c r="B366" s="1747"/>
      <c r="C366" s="1748"/>
      <c r="D366" s="1748"/>
      <c r="E366" s="1748"/>
      <c r="F366" s="3083"/>
      <c r="G366" s="3083"/>
      <c r="H366" s="3083"/>
      <c r="I366" s="3083"/>
      <c r="J366" s="3083"/>
      <c r="K366" s="3083"/>
      <c r="L366" s="3083"/>
    </row>
    <row r="367" spans="1:12" ht="13.2" customHeight="1">
      <c r="A367" s="1751" t="s">
        <v>4831</v>
      </c>
      <c r="B367" s="1752">
        <v>5453</v>
      </c>
      <c r="C367" s="1753">
        <v>1</v>
      </c>
      <c r="D367" s="1749">
        <v>3546</v>
      </c>
      <c r="E367" s="1750">
        <v>1418.4</v>
      </c>
      <c r="F367" s="3083"/>
      <c r="G367" s="3083"/>
      <c r="H367" s="3083"/>
      <c r="I367" s="3083"/>
      <c r="J367" s="3083"/>
      <c r="K367" s="3083"/>
      <c r="L367" s="3083"/>
    </row>
    <row r="368" spans="1:12" ht="13.2" customHeight="1">
      <c r="A368" s="1754"/>
      <c r="B368" s="1755"/>
      <c r="C368" s="1756"/>
      <c r="D368" s="1749"/>
      <c r="E368" s="1750"/>
      <c r="F368" s="3083"/>
      <c r="G368" s="3083"/>
      <c r="H368" s="3083"/>
      <c r="I368" s="3083"/>
      <c r="J368" s="3083"/>
      <c r="K368" s="3083"/>
      <c r="L368" s="3083"/>
    </row>
    <row r="369" spans="1:12" ht="13.2" customHeight="1">
      <c r="A369" s="1746" t="s">
        <v>23218</v>
      </c>
      <c r="B369" s="1747"/>
      <c r="C369" s="1748"/>
      <c r="D369" s="1748"/>
      <c r="E369" s="1748"/>
      <c r="F369" s="3083"/>
      <c r="G369" s="3083"/>
      <c r="H369" s="3083"/>
      <c r="I369" s="3083"/>
      <c r="J369" s="3083"/>
      <c r="K369" s="3083"/>
      <c r="L369" s="3083"/>
    </row>
    <row r="370" spans="1:12" ht="13.2" customHeight="1">
      <c r="A370" s="1751" t="s">
        <v>4832</v>
      </c>
      <c r="B370" s="1752">
        <v>8302</v>
      </c>
      <c r="C370" s="1753">
        <v>1</v>
      </c>
      <c r="D370" s="1749">
        <v>616</v>
      </c>
      <c r="E370" s="1750">
        <v>246.4</v>
      </c>
      <c r="F370" s="3083"/>
      <c r="G370" s="3083"/>
      <c r="H370" s="3083"/>
      <c r="I370" s="3083"/>
      <c r="J370" s="3083"/>
      <c r="K370" s="3083"/>
      <c r="L370" s="3083"/>
    </row>
    <row r="371" spans="1:12" ht="13.2" customHeight="1">
      <c r="A371" s="1751" t="s">
        <v>4833</v>
      </c>
      <c r="B371" s="1752">
        <v>8303</v>
      </c>
      <c r="C371" s="1753">
        <v>3</v>
      </c>
      <c r="D371" s="1749">
        <v>663</v>
      </c>
      <c r="E371" s="1750">
        <v>265.2</v>
      </c>
      <c r="F371" s="3083"/>
      <c r="G371" s="3083"/>
      <c r="H371" s="3083"/>
      <c r="I371" s="3083"/>
      <c r="J371" s="3083"/>
      <c r="K371" s="3083"/>
      <c r="L371" s="3083"/>
    </row>
    <row r="372" spans="1:12" ht="13.2" customHeight="1">
      <c r="A372" s="1751" t="s">
        <v>4834</v>
      </c>
      <c r="B372" s="1752">
        <v>8304</v>
      </c>
      <c r="C372" s="1753">
        <v>4</v>
      </c>
      <c r="D372" s="1749">
        <v>694</v>
      </c>
      <c r="E372" s="1750">
        <v>277.60000000000002</v>
      </c>
      <c r="F372" s="3083"/>
      <c r="G372" s="3083"/>
      <c r="H372" s="3083"/>
      <c r="I372" s="3083"/>
      <c r="J372" s="3083"/>
      <c r="K372" s="3083"/>
      <c r="L372" s="3083"/>
    </row>
    <row r="373" spans="1:12" ht="13.2" customHeight="1">
      <c r="A373" s="1751" t="s">
        <v>4835</v>
      </c>
      <c r="B373" s="1752">
        <v>8306</v>
      </c>
      <c r="C373" s="1753">
        <v>1</v>
      </c>
      <c r="D373" s="1749">
        <v>951</v>
      </c>
      <c r="E373" s="1750">
        <v>380.40000000000003</v>
      </c>
      <c r="F373" s="3083"/>
      <c r="G373" s="3083"/>
      <c r="H373" s="3083"/>
      <c r="I373" s="3083"/>
      <c r="J373" s="3083"/>
      <c r="K373" s="3083"/>
      <c r="L373" s="3083"/>
    </row>
    <row r="374" spans="1:12" ht="13.2" customHeight="1">
      <c r="A374" s="1751" t="s">
        <v>4836</v>
      </c>
      <c r="B374" s="1752">
        <v>8308</v>
      </c>
      <c r="C374" s="1753">
        <v>4</v>
      </c>
      <c r="D374" s="1749">
        <v>1431</v>
      </c>
      <c r="E374" s="1750">
        <v>572.4</v>
      </c>
      <c r="F374" s="3083"/>
      <c r="G374" s="3083"/>
      <c r="H374" s="3083"/>
      <c r="I374" s="3083"/>
      <c r="J374" s="3083"/>
      <c r="K374" s="3083"/>
      <c r="L374" s="3083"/>
    </row>
    <row r="375" spans="1:12" ht="13.2" customHeight="1">
      <c r="A375" s="1754"/>
      <c r="B375" s="1755"/>
      <c r="C375" s="1756"/>
      <c r="D375" s="1749"/>
      <c r="E375" s="1750"/>
      <c r="F375" s="3083"/>
      <c r="G375" s="3083"/>
      <c r="H375" s="3083"/>
      <c r="I375" s="3083"/>
      <c r="J375" s="3083"/>
      <c r="K375" s="3083"/>
      <c r="L375" s="3083"/>
    </row>
    <row r="376" spans="1:12" ht="13.2" customHeight="1">
      <c r="A376" s="1746" t="s">
        <v>23219</v>
      </c>
      <c r="B376" s="1747"/>
      <c r="C376" s="1748"/>
      <c r="D376" s="1748"/>
      <c r="E376" s="1748"/>
      <c r="F376" s="3083"/>
      <c r="G376" s="3083"/>
      <c r="H376" s="3083"/>
      <c r="I376" s="3083"/>
      <c r="J376" s="3083"/>
      <c r="K376" s="3083"/>
      <c r="L376" s="3083"/>
    </row>
    <row r="377" spans="1:12" ht="13.2" customHeight="1">
      <c r="A377" s="1751" t="s">
        <v>636</v>
      </c>
      <c r="B377" s="1752">
        <v>5601</v>
      </c>
      <c r="C377" s="1753">
        <v>6</v>
      </c>
      <c r="D377" s="1749">
        <v>14</v>
      </c>
      <c r="E377" s="1750">
        <v>5.6000000000000005</v>
      </c>
      <c r="F377" s="3083"/>
      <c r="G377" s="3083"/>
      <c r="H377" s="3083"/>
      <c r="I377" s="3083"/>
      <c r="J377" s="3083"/>
      <c r="K377" s="3083"/>
      <c r="L377" s="3083"/>
    </row>
    <row r="378" spans="1:12" ht="13.2" customHeight="1">
      <c r="A378" s="1751" t="s">
        <v>782</v>
      </c>
      <c r="B378" s="1752">
        <v>32568</v>
      </c>
      <c r="C378" s="1753">
        <v>2</v>
      </c>
      <c r="D378" s="1749">
        <v>115</v>
      </c>
      <c r="E378" s="1750">
        <v>46</v>
      </c>
      <c r="F378" s="3083"/>
      <c r="G378" s="3083"/>
      <c r="H378" s="3083"/>
      <c r="I378" s="3083"/>
      <c r="J378" s="3083"/>
      <c r="K378" s="3083"/>
      <c r="L378" s="3083"/>
    </row>
    <row r="379" spans="1:12" ht="13.2" customHeight="1">
      <c r="A379" s="1754"/>
      <c r="B379" s="1755"/>
      <c r="C379" s="1756"/>
      <c r="D379" s="1749"/>
      <c r="E379" s="1750"/>
      <c r="F379" s="3083" t="s">
        <v>23133</v>
      </c>
      <c r="G379" s="3083"/>
      <c r="H379" s="3083"/>
      <c r="I379" s="3083"/>
      <c r="J379" s="3083"/>
      <c r="K379" s="3083"/>
      <c r="L379" s="3083"/>
    </row>
    <row r="380" spans="1:12" ht="13.2" customHeight="1">
      <c r="A380" s="1746" t="s">
        <v>23220</v>
      </c>
      <c r="B380" s="1747"/>
      <c r="C380" s="1748"/>
      <c r="D380" s="1748"/>
      <c r="E380" s="1748"/>
      <c r="F380" s="3083"/>
      <c r="G380" s="3083"/>
      <c r="H380" s="3083"/>
      <c r="I380" s="3083"/>
      <c r="J380" s="3083"/>
      <c r="K380" s="3083"/>
      <c r="L380" s="3083"/>
    </row>
    <row r="381" spans="1:12" ht="13.2" customHeight="1">
      <c r="A381" s="1751" t="s">
        <v>4837</v>
      </c>
      <c r="B381" s="1752">
        <v>310691</v>
      </c>
      <c r="C381" s="1753">
        <v>1</v>
      </c>
      <c r="D381" s="1749">
        <v>124</v>
      </c>
      <c r="E381" s="1750">
        <v>49.6</v>
      </c>
      <c r="F381" s="3083"/>
      <c r="G381" s="3083"/>
      <c r="H381" s="3083"/>
      <c r="I381" s="3083"/>
      <c r="J381" s="3083"/>
      <c r="K381" s="3083"/>
      <c r="L381" s="3083"/>
    </row>
    <row r="382" spans="1:12" ht="13.2" customHeight="1">
      <c r="A382" s="1751" t="s">
        <v>4838</v>
      </c>
      <c r="B382" s="1752">
        <v>3399</v>
      </c>
      <c r="C382" s="1753">
        <v>1</v>
      </c>
      <c r="D382" s="1749">
        <v>71</v>
      </c>
      <c r="E382" s="1750">
        <v>28.400000000000002</v>
      </c>
      <c r="F382" s="3083"/>
      <c r="G382" s="3083"/>
      <c r="H382" s="3083"/>
      <c r="I382" s="3083"/>
      <c r="J382" s="3083"/>
      <c r="K382" s="3083"/>
      <c r="L382" s="3083"/>
    </row>
    <row r="383" spans="1:12" ht="13.2" customHeight="1">
      <c r="A383" s="1754"/>
      <c r="B383" s="1755"/>
      <c r="C383" s="1756"/>
      <c r="D383" s="1749"/>
      <c r="E383" s="1750"/>
      <c r="F383" s="3083"/>
      <c r="G383" s="3083"/>
      <c r="H383" s="3083"/>
      <c r="I383" s="3083"/>
      <c r="J383" s="3083"/>
      <c r="K383" s="3083"/>
      <c r="L383" s="3083"/>
    </row>
    <row r="384" spans="1:12" ht="13.2" customHeight="1">
      <c r="A384" s="1746" t="s">
        <v>23222</v>
      </c>
      <c r="B384" s="1747"/>
      <c r="C384" s="1748"/>
      <c r="D384" s="1748"/>
      <c r="E384" s="1748"/>
      <c r="F384" s="3083"/>
      <c r="G384" s="3083"/>
      <c r="H384" s="3083"/>
      <c r="I384" s="3083"/>
      <c r="J384" s="3083"/>
      <c r="K384" s="3083"/>
      <c r="L384" s="3083"/>
    </row>
    <row r="385" spans="1:12" ht="13.2" customHeight="1">
      <c r="A385" s="1751" t="s">
        <v>4839</v>
      </c>
      <c r="B385" s="1752">
        <v>5607</v>
      </c>
      <c r="C385" s="1753">
        <v>2</v>
      </c>
      <c r="D385" s="1749">
        <v>8</v>
      </c>
      <c r="E385" s="1750">
        <v>3.2</v>
      </c>
      <c r="F385" s="3083"/>
      <c r="G385" s="3083"/>
      <c r="H385" s="3083"/>
      <c r="I385" s="3083"/>
      <c r="J385" s="3083"/>
      <c r="K385" s="3083"/>
      <c r="L385" s="3083"/>
    </row>
    <row r="386" spans="1:12">
      <c r="A386" s="1751" t="s">
        <v>4840</v>
      </c>
      <c r="B386" s="1752">
        <v>5608</v>
      </c>
      <c r="C386" s="1753">
        <v>1</v>
      </c>
      <c r="D386" s="1749">
        <v>9</v>
      </c>
      <c r="E386" s="1750">
        <v>3.6</v>
      </c>
      <c r="F386" s="3083"/>
      <c r="G386" s="3083"/>
      <c r="H386" s="3083"/>
      <c r="I386" s="3083"/>
      <c r="J386" s="3083"/>
      <c r="K386" s="3083"/>
      <c r="L386" s="3083"/>
    </row>
    <row r="387" spans="1:12" ht="13.2" customHeight="1">
      <c r="A387" s="1751" t="s">
        <v>4841</v>
      </c>
      <c r="B387" s="1752">
        <v>5611</v>
      </c>
      <c r="C387" s="1753">
        <v>43</v>
      </c>
      <c r="D387" s="1749">
        <v>15</v>
      </c>
      <c r="E387" s="1750">
        <v>6</v>
      </c>
      <c r="F387" s="3083"/>
      <c r="G387" s="3083"/>
      <c r="H387" s="3083"/>
      <c r="I387" s="3083"/>
      <c r="J387" s="3083"/>
      <c r="K387" s="3083"/>
      <c r="L387" s="3083"/>
    </row>
    <row r="388" spans="1:12" ht="13.2" customHeight="1">
      <c r="A388" s="1751" t="s">
        <v>4842</v>
      </c>
      <c r="B388" s="1752">
        <v>5613</v>
      </c>
      <c r="C388" s="1753">
        <v>1</v>
      </c>
      <c r="D388" s="1749">
        <v>23</v>
      </c>
      <c r="E388" s="1750">
        <v>9.2000000000000011</v>
      </c>
      <c r="F388" s="3083"/>
      <c r="G388" s="3083"/>
      <c r="H388" s="3083"/>
      <c r="I388" s="3083"/>
      <c r="J388" s="3083"/>
      <c r="K388" s="3083"/>
      <c r="L388" s="3083"/>
    </row>
    <row r="389" spans="1:12" ht="13.2" customHeight="1">
      <c r="A389" s="1754"/>
      <c r="B389" s="1755"/>
      <c r="C389" s="1756"/>
      <c r="D389" s="1749"/>
      <c r="E389" s="1750"/>
      <c r="F389" s="3083"/>
      <c r="G389" s="3083"/>
      <c r="H389" s="3083"/>
      <c r="I389" s="3083"/>
      <c r="J389" s="3083"/>
      <c r="K389" s="3083"/>
      <c r="L389" s="3083"/>
    </row>
    <row r="390" spans="1:12" ht="13.2" customHeight="1">
      <c r="A390" s="1746" t="s">
        <v>23223</v>
      </c>
      <c r="B390" s="1747"/>
      <c r="C390" s="1748"/>
      <c r="D390" s="1748"/>
      <c r="E390" s="1748"/>
      <c r="F390" s="3083"/>
      <c r="G390" s="3083"/>
      <c r="H390" s="3083"/>
      <c r="I390" s="3083"/>
      <c r="J390" s="3083"/>
      <c r="K390" s="3083"/>
      <c r="L390" s="3083"/>
    </row>
    <row r="391" spans="1:12" ht="13.2" customHeight="1">
      <c r="A391" s="1751" t="s">
        <v>4843</v>
      </c>
      <c r="B391" s="1752">
        <v>7022</v>
      </c>
      <c r="C391" s="1753">
        <v>3</v>
      </c>
      <c r="D391" s="1749">
        <v>263</v>
      </c>
      <c r="E391" s="1750">
        <v>105.2</v>
      </c>
      <c r="F391" s="3083"/>
      <c r="G391" s="3083"/>
      <c r="H391" s="3083"/>
      <c r="I391" s="3083"/>
      <c r="J391" s="3083"/>
      <c r="K391" s="3083"/>
      <c r="L391" s="3083"/>
    </row>
    <row r="392" spans="1:12" ht="13.2" customHeight="1">
      <c r="A392" s="1751" t="s">
        <v>4844</v>
      </c>
      <c r="B392" s="1752">
        <v>7023</v>
      </c>
      <c r="C392" s="1753">
        <v>3</v>
      </c>
      <c r="D392" s="1749">
        <v>281</v>
      </c>
      <c r="E392" s="1750">
        <v>112.4</v>
      </c>
      <c r="F392" s="3083"/>
      <c r="G392" s="3083"/>
      <c r="H392" s="3083"/>
      <c r="I392" s="3083"/>
      <c r="J392" s="3083"/>
      <c r="K392" s="3083"/>
      <c r="L392" s="3083"/>
    </row>
    <row r="393" spans="1:12" ht="13.2" customHeight="1">
      <c r="A393" s="1751" t="s">
        <v>4845</v>
      </c>
      <c r="B393" s="1752">
        <v>7024</v>
      </c>
      <c r="C393" s="1753">
        <v>2</v>
      </c>
      <c r="D393" s="1749">
        <v>293</v>
      </c>
      <c r="E393" s="1750">
        <v>117.2</v>
      </c>
      <c r="F393" s="3083"/>
      <c r="G393" s="3083"/>
      <c r="H393" s="3083"/>
      <c r="I393" s="3083"/>
      <c r="J393" s="3083"/>
      <c r="K393" s="3083"/>
      <c r="L393" s="3083"/>
    </row>
    <row r="394" spans="1:12" ht="13.2" customHeight="1">
      <c r="A394" s="1751" t="s">
        <v>4846</v>
      </c>
      <c r="B394" s="1752">
        <v>7025</v>
      </c>
      <c r="C394" s="1753">
        <v>1</v>
      </c>
      <c r="D394" s="1749">
        <v>320</v>
      </c>
      <c r="E394" s="1750">
        <v>128</v>
      </c>
      <c r="F394" s="3083"/>
      <c r="G394" s="3083"/>
      <c r="H394" s="3083"/>
      <c r="I394" s="3083"/>
      <c r="J394" s="3083"/>
      <c r="K394" s="3083"/>
      <c r="L394" s="3083"/>
    </row>
    <row r="395" spans="1:12" ht="13.2" customHeight="1">
      <c r="A395" s="1754"/>
      <c r="B395" s="1755"/>
      <c r="C395" s="1756"/>
      <c r="D395" s="1749"/>
      <c r="E395" s="1750"/>
      <c r="F395" s="3083"/>
      <c r="G395" s="3083"/>
      <c r="H395" s="3083"/>
      <c r="I395" s="3083"/>
      <c r="J395" s="3083"/>
      <c r="K395" s="3083"/>
      <c r="L395" s="3083"/>
    </row>
    <row r="396" spans="1:12" ht="13.2" customHeight="1">
      <c r="A396" s="1746" t="s">
        <v>23224</v>
      </c>
      <c r="B396" s="1747"/>
      <c r="C396" s="1748"/>
      <c r="D396" s="1748"/>
      <c r="E396" s="1748"/>
      <c r="F396" s="3083"/>
      <c r="G396" s="3083"/>
      <c r="H396" s="3083"/>
      <c r="I396" s="3083"/>
      <c r="J396" s="3083"/>
      <c r="K396" s="3083"/>
      <c r="L396" s="3083"/>
    </row>
    <row r="397" spans="1:12" ht="13.2" customHeight="1">
      <c r="A397" s="1751" t="s">
        <v>4847</v>
      </c>
      <c r="B397" s="1752">
        <v>1720</v>
      </c>
      <c r="C397" s="1753">
        <v>2</v>
      </c>
      <c r="D397" s="1749">
        <v>180</v>
      </c>
      <c r="E397" s="1750">
        <v>72</v>
      </c>
      <c r="F397" s="3083"/>
      <c r="G397" s="3083"/>
      <c r="H397" s="3083"/>
      <c r="I397" s="3083"/>
      <c r="J397" s="3083"/>
      <c r="K397" s="3083"/>
      <c r="L397" s="3083"/>
    </row>
    <row r="398" spans="1:12" ht="13.2" customHeight="1">
      <c r="A398" s="1754"/>
      <c r="B398" s="1755"/>
      <c r="C398" s="1756"/>
      <c r="D398" s="1749"/>
      <c r="E398" s="1750"/>
      <c r="F398" s="3083"/>
      <c r="G398" s="3083"/>
      <c r="H398" s="3083"/>
      <c r="I398" s="3083"/>
      <c r="J398" s="3083"/>
      <c r="K398" s="3083"/>
      <c r="L398" s="3083"/>
    </row>
    <row r="399" spans="1:12" ht="13.2" customHeight="1">
      <c r="A399" s="1746" t="s">
        <v>23225</v>
      </c>
      <c r="B399" s="1747"/>
      <c r="C399" s="1748"/>
      <c r="D399" s="1748"/>
      <c r="E399" s="1748"/>
      <c r="F399" s="3083"/>
      <c r="G399" s="3083"/>
      <c r="H399" s="3083"/>
      <c r="I399" s="3083"/>
      <c r="J399" s="3083"/>
      <c r="K399" s="3083"/>
      <c r="L399" s="3083"/>
    </row>
    <row r="400" spans="1:12" ht="13.2" customHeight="1">
      <c r="A400" s="1751" t="s">
        <v>4848</v>
      </c>
      <c r="B400" s="1752">
        <v>5924</v>
      </c>
      <c r="C400" s="1753">
        <v>1</v>
      </c>
      <c r="D400" s="1749">
        <v>435</v>
      </c>
      <c r="E400" s="1750">
        <v>174</v>
      </c>
      <c r="F400" s="3083"/>
      <c r="G400" s="3083"/>
      <c r="H400" s="3083"/>
      <c r="I400" s="3083"/>
      <c r="J400" s="3083"/>
      <c r="K400" s="3083"/>
      <c r="L400" s="3083"/>
    </row>
    <row r="401" spans="1:12" ht="13.2" customHeight="1">
      <c r="A401" s="1754"/>
      <c r="B401" s="1755"/>
      <c r="C401" s="1756"/>
      <c r="D401" s="1749"/>
      <c r="E401" s="1750"/>
      <c r="F401" s="3083"/>
      <c r="G401" s="3083"/>
      <c r="H401" s="3083"/>
      <c r="I401" s="3083"/>
      <c r="J401" s="3083"/>
      <c r="K401" s="3083"/>
      <c r="L401" s="3083"/>
    </row>
    <row r="402" spans="1:12" ht="13.2" customHeight="1">
      <c r="A402" s="1746" t="s">
        <v>23226</v>
      </c>
      <c r="B402" s="1747"/>
      <c r="C402" s="1748"/>
      <c r="D402" s="1748"/>
      <c r="E402" s="1748"/>
      <c r="F402" s="3083"/>
      <c r="G402" s="3083"/>
      <c r="H402" s="3083"/>
      <c r="I402" s="3083"/>
      <c r="J402" s="3083"/>
      <c r="K402" s="3083"/>
      <c r="L402" s="3083"/>
    </row>
    <row r="403" spans="1:12" ht="13.2" customHeight="1">
      <c r="A403" s="1751" t="s">
        <v>4849</v>
      </c>
      <c r="B403" s="1752">
        <v>1764</v>
      </c>
      <c r="C403" s="1753">
        <v>1</v>
      </c>
      <c r="D403" s="1749">
        <v>301</v>
      </c>
      <c r="E403" s="1750">
        <v>120.4</v>
      </c>
      <c r="F403" s="3083"/>
      <c r="G403" s="3083"/>
      <c r="H403" s="3083"/>
      <c r="I403" s="3083"/>
      <c r="J403" s="3083"/>
      <c r="K403" s="3083"/>
      <c r="L403" s="3083"/>
    </row>
    <row r="404" spans="1:12" ht="13.2" customHeight="1">
      <c r="A404" s="1754"/>
      <c r="B404" s="1755"/>
      <c r="C404" s="1756"/>
      <c r="D404" s="1749"/>
      <c r="E404" s="1750"/>
      <c r="F404" s="3083"/>
      <c r="G404" s="3083"/>
      <c r="H404" s="3083"/>
      <c r="I404" s="3083"/>
      <c r="J404" s="3083"/>
      <c r="K404" s="3083"/>
      <c r="L404" s="3083"/>
    </row>
    <row r="405" spans="1:12" ht="13.2" customHeight="1">
      <c r="A405" s="1746" t="s">
        <v>23227</v>
      </c>
      <c r="B405" s="1747"/>
      <c r="C405" s="1748"/>
      <c r="D405" s="1748"/>
      <c r="E405" s="1748"/>
      <c r="F405" s="3083"/>
      <c r="G405" s="3083"/>
      <c r="H405" s="3083"/>
      <c r="I405" s="3083"/>
      <c r="J405" s="3083"/>
      <c r="K405" s="3083"/>
      <c r="L405" s="3083"/>
    </row>
    <row r="406" spans="1:12" ht="13.2" customHeight="1">
      <c r="A406" s="1751" t="s">
        <v>1029</v>
      </c>
      <c r="B406" s="1752">
        <v>4357</v>
      </c>
      <c r="C406" s="1753">
        <v>2</v>
      </c>
      <c r="D406" s="1749">
        <v>291</v>
      </c>
      <c r="E406" s="1750">
        <v>116.4</v>
      </c>
      <c r="F406" s="3083" t="s">
        <v>23133</v>
      </c>
      <c r="G406" s="3083"/>
      <c r="H406" s="3083"/>
      <c r="I406" s="3083"/>
      <c r="J406" s="3083"/>
      <c r="K406" s="3083"/>
      <c r="L406" s="3083"/>
    </row>
    <row r="407" spans="1:12" ht="13.2" customHeight="1">
      <c r="A407" s="1754"/>
      <c r="B407" s="1755"/>
      <c r="C407" s="1756"/>
      <c r="D407" s="1749"/>
      <c r="E407" s="1750"/>
      <c r="F407" s="3083"/>
      <c r="G407" s="3083"/>
      <c r="H407" s="3083"/>
      <c r="I407" s="3083"/>
      <c r="J407" s="3083"/>
      <c r="K407" s="3083"/>
      <c r="L407" s="3083"/>
    </row>
    <row r="408" spans="1:12" ht="13.2" customHeight="1">
      <c r="A408" s="1746" t="s">
        <v>23228</v>
      </c>
      <c r="B408" s="1747"/>
      <c r="C408" s="1748"/>
      <c r="D408" s="1748"/>
      <c r="E408" s="1748"/>
      <c r="F408" s="3083"/>
      <c r="G408" s="3083"/>
      <c r="H408" s="3083"/>
      <c r="I408" s="3083"/>
      <c r="J408" s="3083"/>
      <c r="K408" s="3083"/>
      <c r="L408" s="3083"/>
    </row>
    <row r="409" spans="1:12" ht="13.2" customHeight="1">
      <c r="A409" s="1751" t="s">
        <v>4850</v>
      </c>
      <c r="B409" s="1752">
        <v>5456</v>
      </c>
      <c r="C409" s="1753">
        <v>7</v>
      </c>
      <c r="D409" s="1749">
        <v>292</v>
      </c>
      <c r="E409" s="1750">
        <v>116.80000000000001</v>
      </c>
      <c r="F409" s="3083"/>
      <c r="G409" s="3083"/>
      <c r="H409" s="3083"/>
      <c r="I409" s="3083"/>
      <c r="J409" s="3083"/>
      <c r="K409" s="3083"/>
      <c r="L409" s="3083"/>
    </row>
    <row r="410" spans="1:12" ht="13.2" customHeight="1">
      <c r="A410" s="1751" t="s">
        <v>4851</v>
      </c>
      <c r="B410" s="1752">
        <v>5457</v>
      </c>
      <c r="C410" s="1753">
        <v>11</v>
      </c>
      <c r="D410" s="1749">
        <v>303</v>
      </c>
      <c r="E410" s="1750">
        <v>121.2</v>
      </c>
      <c r="F410" s="3083"/>
      <c r="G410" s="3083"/>
      <c r="H410" s="3083"/>
      <c r="I410" s="3083"/>
      <c r="J410" s="3083"/>
      <c r="K410" s="3083"/>
      <c r="L410" s="3083"/>
    </row>
    <row r="411" spans="1:12" ht="13.2" customHeight="1">
      <c r="A411" s="1754"/>
      <c r="B411" s="1755"/>
      <c r="C411" s="1756"/>
      <c r="D411" s="1749"/>
      <c r="E411" s="1750"/>
      <c r="F411" s="3083"/>
      <c r="G411" s="3083"/>
      <c r="H411" s="3083"/>
      <c r="I411" s="3083"/>
      <c r="J411" s="3083"/>
      <c r="K411" s="3083"/>
      <c r="L411" s="3083"/>
    </row>
    <row r="412" spans="1:12" ht="13.2" customHeight="1">
      <c r="A412" s="1746" t="s">
        <v>23229</v>
      </c>
      <c r="B412" s="1747"/>
      <c r="C412" s="1748"/>
      <c r="D412" s="1748"/>
      <c r="E412" s="1748"/>
      <c r="F412" s="3083"/>
      <c r="G412" s="3083"/>
      <c r="H412" s="3083"/>
      <c r="I412" s="3083"/>
      <c r="J412" s="3083"/>
      <c r="K412" s="3083"/>
      <c r="L412" s="3083"/>
    </row>
    <row r="413" spans="1:12" ht="13.2" customHeight="1">
      <c r="A413" s="1751" t="s">
        <v>4852</v>
      </c>
      <c r="B413" s="1752">
        <v>1724</v>
      </c>
      <c r="C413" s="1753">
        <v>1</v>
      </c>
      <c r="D413" s="1749">
        <v>417</v>
      </c>
      <c r="E413" s="1750">
        <v>166.8</v>
      </c>
      <c r="F413" s="3083"/>
      <c r="G413" s="3083"/>
      <c r="H413" s="3083"/>
      <c r="I413" s="3083"/>
      <c r="J413" s="3083"/>
      <c r="K413" s="3083"/>
      <c r="L413" s="3083"/>
    </row>
    <row r="414" spans="1:12" ht="13.2" customHeight="1">
      <c r="A414" s="1754"/>
      <c r="B414" s="1755"/>
      <c r="C414" s="1756"/>
      <c r="D414" s="1749"/>
      <c r="E414" s="1750"/>
      <c r="F414" s="3083"/>
      <c r="G414" s="3083"/>
      <c r="H414" s="3083"/>
      <c r="I414" s="3083"/>
      <c r="J414" s="3083"/>
      <c r="K414" s="3083"/>
      <c r="L414" s="3083"/>
    </row>
    <row r="415" spans="1:12" ht="13.2" customHeight="1">
      <c r="A415" s="1746" t="s">
        <v>23230</v>
      </c>
      <c r="B415" s="1747"/>
      <c r="C415" s="1748"/>
      <c r="D415" s="1748"/>
      <c r="E415" s="1748"/>
      <c r="F415" s="3083"/>
      <c r="G415" s="3083"/>
      <c r="H415" s="3083"/>
      <c r="I415" s="3083"/>
      <c r="J415" s="3083"/>
      <c r="K415" s="3083"/>
      <c r="L415" s="3083"/>
    </row>
    <row r="416" spans="1:12" ht="13.2" customHeight="1">
      <c r="A416" s="1751" t="s">
        <v>819</v>
      </c>
      <c r="B416" s="1752">
        <v>5471</v>
      </c>
      <c r="C416" s="1753">
        <v>1</v>
      </c>
      <c r="D416" s="1749">
        <v>288</v>
      </c>
      <c r="E416" s="1750">
        <v>115.2</v>
      </c>
      <c r="F416" s="3083"/>
      <c r="G416" s="3083"/>
      <c r="H416" s="3083"/>
      <c r="I416" s="3083"/>
      <c r="J416" s="3083"/>
      <c r="K416" s="3083"/>
      <c r="L416" s="3083"/>
    </row>
    <row r="417" spans="1:12" ht="13.2" customHeight="1">
      <c r="A417" s="1751" t="s">
        <v>4853</v>
      </c>
      <c r="B417" s="1752">
        <v>5465</v>
      </c>
      <c r="C417" s="1753">
        <v>2</v>
      </c>
      <c r="D417" s="1749">
        <v>305</v>
      </c>
      <c r="E417" s="1750">
        <v>122</v>
      </c>
      <c r="F417" s="3083"/>
      <c r="G417" s="3083"/>
      <c r="H417" s="3083"/>
      <c r="I417" s="3083"/>
      <c r="J417" s="3083"/>
      <c r="K417" s="3083"/>
      <c r="L417" s="3083"/>
    </row>
    <row r="418" spans="1:12" ht="13.2" customHeight="1">
      <c r="A418" s="1751" t="s">
        <v>4854</v>
      </c>
      <c r="B418" s="1752">
        <v>5466</v>
      </c>
      <c r="C418" s="1753">
        <v>2</v>
      </c>
      <c r="D418" s="1749">
        <v>331</v>
      </c>
      <c r="E418" s="1750">
        <v>132.4</v>
      </c>
      <c r="F418" s="3083"/>
      <c r="G418" s="3083"/>
      <c r="H418" s="3083"/>
      <c r="I418" s="3083"/>
      <c r="J418" s="3083"/>
      <c r="K418" s="3083"/>
      <c r="L418" s="3083"/>
    </row>
    <row r="419" spans="1:12" ht="13.2" customHeight="1">
      <c r="A419" s="1754"/>
      <c r="B419" s="1755"/>
      <c r="C419" s="1756"/>
      <c r="D419" s="1749"/>
      <c r="E419" s="1750"/>
      <c r="F419" s="3083"/>
      <c r="G419" s="3083"/>
      <c r="H419" s="3083"/>
      <c r="I419" s="3083"/>
      <c r="J419" s="3083"/>
      <c r="K419" s="3083"/>
      <c r="L419" s="3083"/>
    </row>
    <row r="420" spans="1:12" ht="13.2" customHeight="1">
      <c r="A420" s="1746" t="s">
        <v>23231</v>
      </c>
      <c r="B420" s="1747"/>
      <c r="C420" s="1748"/>
      <c r="D420" s="1748"/>
      <c r="E420" s="1748"/>
      <c r="F420" s="3083"/>
      <c r="G420" s="3083"/>
      <c r="H420" s="3083"/>
      <c r="I420" s="3083"/>
      <c r="J420" s="3083"/>
      <c r="K420" s="3083"/>
      <c r="L420" s="3083"/>
    </row>
    <row r="421" spans="1:12" ht="13.2" customHeight="1">
      <c r="A421" s="1751" t="s">
        <v>4855</v>
      </c>
      <c r="B421" s="1752">
        <v>5642</v>
      </c>
      <c r="C421" s="1753">
        <v>3</v>
      </c>
      <c r="D421" s="1749">
        <v>59</v>
      </c>
      <c r="E421" s="1750">
        <v>23.6</v>
      </c>
      <c r="F421" s="3083"/>
      <c r="G421" s="3083"/>
      <c r="H421" s="3083"/>
      <c r="I421" s="3083"/>
      <c r="J421" s="3083"/>
      <c r="K421" s="3083"/>
      <c r="L421" s="3083"/>
    </row>
    <row r="422" spans="1:12" ht="13.2" customHeight="1">
      <c r="A422" s="1751" t="s">
        <v>4856</v>
      </c>
      <c r="B422" s="1752">
        <v>5652</v>
      </c>
      <c r="C422" s="1753">
        <v>2</v>
      </c>
      <c r="D422" s="1749">
        <v>302</v>
      </c>
      <c r="E422" s="1750">
        <v>120.80000000000001</v>
      </c>
      <c r="F422" s="3083"/>
      <c r="G422" s="3083"/>
      <c r="H422" s="3083"/>
      <c r="I422" s="3083"/>
      <c r="J422" s="3083"/>
      <c r="K422" s="3083"/>
      <c r="L422" s="3083"/>
    </row>
    <row r="423" spans="1:12" ht="13.2" customHeight="1">
      <c r="A423" s="1751" t="s">
        <v>4513</v>
      </c>
      <c r="B423" s="1752">
        <v>5640</v>
      </c>
      <c r="C423" s="1753">
        <v>2</v>
      </c>
      <c r="D423" s="1749">
        <v>43</v>
      </c>
      <c r="E423" s="1750">
        <v>17.2</v>
      </c>
      <c r="F423" s="3083"/>
      <c r="G423" s="3083"/>
      <c r="H423" s="3083"/>
      <c r="I423" s="3083"/>
      <c r="J423" s="3083"/>
      <c r="K423" s="3083"/>
      <c r="L423" s="3083"/>
    </row>
    <row r="424" spans="1:12" ht="13.2" customHeight="1">
      <c r="A424" s="1751" t="s">
        <v>4509</v>
      </c>
      <c r="B424" s="1752">
        <v>5645</v>
      </c>
      <c r="C424" s="1753">
        <v>1</v>
      </c>
      <c r="D424" s="1749">
        <v>82</v>
      </c>
      <c r="E424" s="1750">
        <v>32.800000000000004</v>
      </c>
      <c r="F424" s="3083"/>
      <c r="G424" s="3083"/>
      <c r="H424" s="3083"/>
      <c r="I424" s="3083"/>
      <c r="J424" s="3083"/>
      <c r="K424" s="3083"/>
      <c r="L424" s="3083"/>
    </row>
    <row r="425" spans="1:12" ht="13.2" customHeight="1">
      <c r="A425" s="1754"/>
      <c r="B425" s="1755"/>
      <c r="C425" s="1756"/>
      <c r="D425" s="1749"/>
      <c r="E425" s="1750"/>
      <c r="F425" s="3083"/>
      <c r="G425" s="3083"/>
      <c r="H425" s="3083"/>
      <c r="I425" s="3083"/>
      <c r="J425" s="3083"/>
      <c r="K425" s="3083"/>
      <c r="L425" s="3083"/>
    </row>
    <row r="426" spans="1:12" ht="13.2" customHeight="1">
      <c r="A426" s="1746" t="s">
        <v>23232</v>
      </c>
      <c r="B426" s="1747"/>
      <c r="C426" s="1748"/>
      <c r="D426" s="1748"/>
      <c r="E426" s="1748"/>
      <c r="F426" s="3083"/>
      <c r="G426" s="3083"/>
      <c r="H426" s="3083"/>
      <c r="I426" s="3083"/>
      <c r="J426" s="3083"/>
      <c r="K426" s="3083"/>
      <c r="L426" s="3083"/>
    </row>
    <row r="427" spans="1:12" ht="13.2" customHeight="1">
      <c r="A427" s="1751" t="s">
        <v>4857</v>
      </c>
      <c r="B427" s="1752">
        <v>1623</v>
      </c>
      <c r="C427" s="1753">
        <v>2</v>
      </c>
      <c r="D427" s="1749">
        <v>117</v>
      </c>
      <c r="E427" s="1750">
        <v>46.800000000000004</v>
      </c>
      <c r="F427" s="3083"/>
      <c r="G427" s="3083"/>
      <c r="H427" s="3083"/>
      <c r="I427" s="3083"/>
      <c r="J427" s="3083"/>
      <c r="K427" s="3083"/>
      <c r="L427" s="3083"/>
    </row>
    <row r="428" spans="1:12" ht="13.2" customHeight="1">
      <c r="A428" s="1751" t="s">
        <v>175</v>
      </c>
      <c r="B428" s="1752">
        <v>1626</v>
      </c>
      <c r="C428" s="1753">
        <v>2</v>
      </c>
      <c r="D428" s="1749">
        <v>174</v>
      </c>
      <c r="E428" s="1750">
        <v>69.600000000000009</v>
      </c>
      <c r="F428" s="3083"/>
      <c r="G428" s="3083"/>
      <c r="H428" s="3083"/>
      <c r="I428" s="3083"/>
      <c r="J428" s="3083"/>
      <c r="K428" s="3083"/>
      <c r="L428" s="3083"/>
    </row>
    <row r="429" spans="1:12" ht="13.2" customHeight="1">
      <c r="A429" s="1754"/>
      <c r="B429" s="1755"/>
      <c r="C429" s="1756"/>
      <c r="D429" s="1749"/>
      <c r="E429" s="1750"/>
      <c r="F429" s="3083"/>
      <c r="G429" s="3083"/>
      <c r="H429" s="3083"/>
      <c r="I429" s="3083"/>
      <c r="J429" s="3083"/>
      <c r="K429" s="3083"/>
      <c r="L429" s="3083"/>
    </row>
    <row r="430" spans="1:12" ht="13.2" customHeight="1">
      <c r="A430" s="1746" t="s">
        <v>23233</v>
      </c>
      <c r="B430" s="1747"/>
      <c r="C430" s="1748"/>
      <c r="D430" s="1748"/>
      <c r="E430" s="1748"/>
      <c r="F430" s="3083"/>
      <c r="G430" s="3083"/>
      <c r="H430" s="3083"/>
      <c r="I430" s="3083"/>
      <c r="J430" s="3083"/>
      <c r="K430" s="3083"/>
      <c r="L430" s="3083"/>
    </row>
    <row r="431" spans="1:12" ht="13.2" customHeight="1">
      <c r="A431" s="1751" t="s">
        <v>4858</v>
      </c>
      <c r="B431" s="1752">
        <v>3712</v>
      </c>
      <c r="C431" s="1753">
        <v>2</v>
      </c>
      <c r="D431" s="1749">
        <v>330</v>
      </c>
      <c r="E431" s="1750">
        <v>132</v>
      </c>
      <c r="F431" s="3083"/>
      <c r="G431" s="3083"/>
      <c r="H431" s="3083"/>
      <c r="I431" s="3083"/>
      <c r="J431" s="3083"/>
      <c r="K431" s="3083"/>
      <c r="L431" s="3083"/>
    </row>
    <row r="432" spans="1:12" ht="13.2" customHeight="1">
      <c r="A432" s="1754"/>
      <c r="B432" s="1755"/>
      <c r="C432" s="1756"/>
      <c r="D432" s="1749"/>
      <c r="E432" s="1750"/>
      <c r="F432" s="3083"/>
      <c r="G432" s="3083"/>
      <c r="H432" s="3083"/>
      <c r="I432" s="3083"/>
      <c r="J432" s="3083"/>
      <c r="K432" s="3083"/>
      <c r="L432" s="3083"/>
    </row>
    <row r="433" spans="1:12" ht="13.2" customHeight="1">
      <c r="A433" s="1746" t="s">
        <v>23234</v>
      </c>
      <c r="B433" s="1747"/>
      <c r="C433" s="1748"/>
      <c r="D433" s="1748"/>
      <c r="E433" s="1748"/>
      <c r="F433" s="3083" t="s">
        <v>23133</v>
      </c>
      <c r="G433" s="3083"/>
      <c r="H433" s="3083"/>
      <c r="I433" s="3083"/>
      <c r="J433" s="3083"/>
      <c r="K433" s="3083"/>
      <c r="L433" s="3083"/>
    </row>
    <row r="434" spans="1:12" ht="13.2" customHeight="1">
      <c r="A434" s="1751" t="s">
        <v>1009</v>
      </c>
      <c r="B434" s="1752">
        <v>2720</v>
      </c>
      <c r="C434" s="1753">
        <v>1</v>
      </c>
      <c r="D434" s="1749">
        <v>164</v>
      </c>
      <c r="E434" s="1750">
        <v>65.600000000000009</v>
      </c>
      <c r="F434" s="3083"/>
      <c r="G434" s="3083"/>
      <c r="H434" s="3083"/>
      <c r="I434" s="3083"/>
      <c r="J434" s="3083"/>
      <c r="K434" s="3083"/>
      <c r="L434" s="3083"/>
    </row>
    <row r="435" spans="1:12" ht="13.2" customHeight="1">
      <c r="A435" s="1754"/>
      <c r="B435" s="1755"/>
      <c r="C435" s="1756"/>
      <c r="D435" s="1749"/>
      <c r="E435" s="1750"/>
      <c r="F435" s="3083"/>
      <c r="G435" s="3083"/>
      <c r="H435" s="3083"/>
      <c r="I435" s="3083"/>
      <c r="J435" s="3083"/>
      <c r="K435" s="3083"/>
      <c r="L435" s="3083"/>
    </row>
    <row r="436" spans="1:12" ht="13.2" customHeight="1">
      <c r="A436" s="1746" t="s">
        <v>23235</v>
      </c>
      <c r="B436" s="1747"/>
      <c r="C436" s="1748"/>
      <c r="D436" s="1748"/>
      <c r="E436" s="1748"/>
      <c r="F436" s="3083"/>
      <c r="G436" s="3083"/>
      <c r="H436" s="3083"/>
      <c r="I436" s="3083"/>
      <c r="J436" s="3083"/>
      <c r="K436" s="3083"/>
      <c r="L436" s="3083"/>
    </row>
    <row r="437" spans="1:12" ht="13.2" customHeight="1">
      <c r="A437" s="1751" t="s">
        <v>4859</v>
      </c>
      <c r="B437" s="1752">
        <v>206722</v>
      </c>
      <c r="C437" s="1753">
        <v>1</v>
      </c>
      <c r="D437" s="1749">
        <v>850</v>
      </c>
      <c r="E437" s="1750">
        <v>340</v>
      </c>
      <c r="F437" s="3083"/>
      <c r="G437" s="3083"/>
      <c r="H437" s="3083"/>
      <c r="I437" s="3083"/>
      <c r="J437" s="3083"/>
      <c r="K437" s="3083"/>
      <c r="L437" s="3083"/>
    </row>
    <row r="438" spans="1:12" ht="13.2" customHeight="1">
      <c r="A438" s="1754"/>
      <c r="B438" s="1755"/>
      <c r="C438" s="1756"/>
      <c r="D438" s="1749"/>
      <c r="E438" s="1750"/>
      <c r="F438" s="3083"/>
      <c r="G438" s="3083"/>
      <c r="H438" s="3083"/>
      <c r="I438" s="3083"/>
      <c r="J438" s="3083"/>
      <c r="K438" s="3083"/>
      <c r="L438" s="3083"/>
    </row>
    <row r="439" spans="1:12" ht="13.2" customHeight="1">
      <c r="A439" s="1746" t="s">
        <v>23236</v>
      </c>
      <c r="B439" s="1747"/>
      <c r="C439" s="1748"/>
      <c r="D439" s="1748"/>
      <c r="E439" s="1748"/>
      <c r="F439" s="3083"/>
      <c r="G439" s="3083"/>
      <c r="H439" s="3083"/>
      <c r="I439" s="3083"/>
      <c r="J439" s="3083"/>
      <c r="K439" s="3083"/>
      <c r="L439" s="3083"/>
    </row>
    <row r="440" spans="1:12" ht="13.2" customHeight="1">
      <c r="A440" s="1751" t="s">
        <v>4860</v>
      </c>
      <c r="B440" s="1752">
        <v>34222</v>
      </c>
      <c r="C440" s="1753">
        <v>1</v>
      </c>
      <c r="D440" s="1749">
        <v>1050</v>
      </c>
      <c r="E440" s="1750">
        <v>420</v>
      </c>
      <c r="F440" s="3083"/>
      <c r="G440" s="3083"/>
      <c r="H440" s="3083"/>
      <c r="I440" s="3083"/>
      <c r="J440" s="3083"/>
      <c r="K440" s="3083"/>
      <c r="L440" s="3083"/>
    </row>
    <row r="441" spans="1:12" ht="13.2" customHeight="1">
      <c r="A441" s="1751" t="s">
        <v>4861</v>
      </c>
      <c r="B441" s="1752">
        <v>34229</v>
      </c>
      <c r="C441" s="1753">
        <v>1</v>
      </c>
      <c r="D441" s="1749">
        <v>1973</v>
      </c>
      <c r="E441" s="1750">
        <v>789.2</v>
      </c>
      <c r="F441" s="3083"/>
      <c r="G441" s="3083"/>
      <c r="H441" s="3083"/>
      <c r="I441" s="3083"/>
      <c r="J441" s="3083"/>
      <c r="K441" s="3083"/>
      <c r="L441" s="3083"/>
    </row>
    <row r="442" spans="1:12" ht="13.2" customHeight="1">
      <c r="A442" s="1754"/>
      <c r="B442" s="1755"/>
      <c r="C442" s="1756"/>
      <c r="D442" s="1749"/>
      <c r="E442" s="1750"/>
      <c r="F442" s="3083"/>
      <c r="G442" s="3083"/>
      <c r="H442" s="3083"/>
      <c r="I442" s="3083"/>
      <c r="J442" s="3083"/>
      <c r="K442" s="3083"/>
      <c r="L442" s="3083"/>
    </row>
    <row r="443" spans="1:12" ht="13.2" customHeight="1">
      <c r="A443" s="1746" t="s">
        <v>23237</v>
      </c>
      <c r="B443" s="1747"/>
      <c r="C443" s="1748"/>
      <c r="D443" s="1748"/>
      <c r="E443" s="1748"/>
      <c r="F443" s="3083"/>
      <c r="G443" s="3083"/>
      <c r="H443" s="3083"/>
      <c r="I443" s="3083"/>
      <c r="J443" s="3083"/>
      <c r="K443" s="3083"/>
      <c r="L443" s="3083"/>
    </row>
    <row r="444" spans="1:12" ht="13.2" customHeight="1">
      <c r="A444" s="1751" t="s">
        <v>4862</v>
      </c>
      <c r="B444" s="1752">
        <v>6805</v>
      </c>
      <c r="C444" s="1753">
        <v>4</v>
      </c>
      <c r="D444" s="1749">
        <v>336</v>
      </c>
      <c r="E444" s="1750">
        <v>134.4</v>
      </c>
      <c r="F444" s="3083"/>
      <c r="G444" s="3083"/>
      <c r="H444" s="3083"/>
      <c r="I444" s="3083"/>
      <c r="J444" s="3083"/>
      <c r="K444" s="3083"/>
      <c r="L444" s="3083"/>
    </row>
    <row r="445" spans="1:12" ht="13.2" customHeight="1">
      <c r="A445" s="1754"/>
      <c r="B445" s="1755"/>
      <c r="C445" s="1756"/>
      <c r="D445" s="1749"/>
      <c r="E445" s="1750"/>
      <c r="F445" s="3083"/>
      <c r="G445" s="3083"/>
      <c r="H445" s="3083"/>
      <c r="I445" s="3083"/>
      <c r="J445" s="3083"/>
      <c r="K445" s="3083"/>
      <c r="L445" s="3083"/>
    </row>
    <row r="446" spans="1:12" ht="13.2" customHeight="1">
      <c r="A446" s="1746" t="s">
        <v>23238</v>
      </c>
      <c r="B446" s="1747"/>
      <c r="C446" s="1748"/>
      <c r="D446" s="1748"/>
      <c r="E446" s="1748"/>
      <c r="F446" s="3083"/>
      <c r="G446" s="3083"/>
      <c r="H446" s="3083"/>
      <c r="I446" s="3083"/>
      <c r="J446" s="3083"/>
      <c r="K446" s="3083"/>
      <c r="L446" s="3083"/>
    </row>
    <row r="447" spans="1:12" ht="13.2" customHeight="1">
      <c r="A447" s="1751" t="s">
        <v>4863</v>
      </c>
      <c r="B447" s="1752">
        <v>2677</v>
      </c>
      <c r="C447" s="1753">
        <v>1</v>
      </c>
      <c r="D447" s="1749">
        <v>283</v>
      </c>
      <c r="E447" s="1750">
        <v>113.2</v>
      </c>
      <c r="F447" s="3083"/>
      <c r="G447" s="3083"/>
      <c r="H447" s="3083"/>
      <c r="I447" s="3083"/>
      <c r="J447" s="3083"/>
      <c r="K447" s="3083"/>
      <c r="L447" s="3083"/>
    </row>
    <row r="448" spans="1:12" ht="13.2" customHeight="1">
      <c r="A448" s="1751" t="s">
        <v>1121</v>
      </c>
      <c r="B448" s="1752">
        <v>2674</v>
      </c>
      <c r="C448" s="1753">
        <v>1</v>
      </c>
      <c r="D448" s="1749">
        <v>252</v>
      </c>
      <c r="E448" s="1750">
        <v>100.80000000000001</v>
      </c>
      <c r="F448" s="3083"/>
      <c r="G448" s="3083"/>
      <c r="H448" s="3083"/>
      <c r="I448" s="3083"/>
      <c r="J448" s="3083"/>
      <c r="K448" s="3083"/>
      <c r="L448" s="3083"/>
    </row>
    <row r="449" spans="1:12" ht="13.2" customHeight="1">
      <c r="A449" s="1751" t="s">
        <v>1118</v>
      </c>
      <c r="B449" s="1752">
        <v>5317</v>
      </c>
      <c r="C449" s="1753">
        <v>3</v>
      </c>
      <c r="D449" s="1749">
        <v>148</v>
      </c>
      <c r="E449" s="1750">
        <v>59.2</v>
      </c>
      <c r="F449" s="3083"/>
      <c r="G449" s="3083"/>
      <c r="H449" s="3083"/>
      <c r="I449" s="3083"/>
      <c r="J449" s="3083"/>
      <c r="K449" s="3083"/>
      <c r="L449" s="3083"/>
    </row>
    <row r="450" spans="1:12" ht="13.2" customHeight="1">
      <c r="A450" s="1754"/>
      <c r="B450" s="1755"/>
      <c r="C450" s="1756"/>
      <c r="D450" s="1749"/>
      <c r="E450" s="1750"/>
      <c r="F450" s="3083"/>
      <c r="G450" s="3083"/>
      <c r="H450" s="3083"/>
      <c r="I450" s="3083"/>
      <c r="J450" s="3083"/>
      <c r="K450" s="3083"/>
      <c r="L450" s="3083"/>
    </row>
    <row r="451" spans="1:12" ht="13.2" customHeight="1">
      <c r="A451" s="1746" t="s">
        <v>23239</v>
      </c>
      <c r="B451" s="1747"/>
      <c r="C451" s="1748"/>
      <c r="D451" s="1748"/>
      <c r="E451" s="1748"/>
      <c r="F451" s="3083"/>
      <c r="G451" s="3083"/>
      <c r="H451" s="3083"/>
      <c r="I451" s="3083"/>
      <c r="J451" s="3083"/>
      <c r="K451" s="3083"/>
      <c r="L451" s="3083"/>
    </row>
    <row r="452" spans="1:12" ht="13.2" customHeight="1">
      <c r="A452" s="1751" t="s">
        <v>1099</v>
      </c>
      <c r="B452" s="1752">
        <v>5008</v>
      </c>
      <c r="C452" s="1753">
        <v>2</v>
      </c>
      <c r="D452" s="1749">
        <v>190</v>
      </c>
      <c r="E452" s="1750">
        <v>76</v>
      </c>
      <c r="F452" s="3083"/>
      <c r="G452" s="3083"/>
      <c r="H452" s="3083"/>
      <c r="I452" s="3083"/>
      <c r="J452" s="3083"/>
      <c r="K452" s="3083"/>
      <c r="L452" s="3083"/>
    </row>
    <row r="453" spans="1:12" ht="13.2" customHeight="1">
      <c r="A453" s="1754"/>
      <c r="B453" s="1755"/>
      <c r="C453" s="1756"/>
      <c r="D453" s="1749"/>
      <c r="E453" s="1750"/>
      <c r="F453" s="3083"/>
      <c r="G453" s="3083"/>
      <c r="H453" s="3083"/>
      <c r="I453" s="3083"/>
      <c r="J453" s="3083"/>
      <c r="K453" s="3083"/>
      <c r="L453" s="3083"/>
    </row>
    <row r="454" spans="1:12" ht="13.2" customHeight="1">
      <c r="A454" s="1746" t="s">
        <v>23240</v>
      </c>
      <c r="B454" s="1747"/>
      <c r="C454" s="1748"/>
      <c r="D454" s="1748"/>
      <c r="E454" s="1748"/>
      <c r="F454" s="3083"/>
      <c r="G454" s="3083"/>
      <c r="H454" s="3083"/>
      <c r="I454" s="3083"/>
      <c r="J454" s="3083"/>
      <c r="K454" s="3083"/>
      <c r="L454" s="3083"/>
    </row>
    <row r="455" spans="1:12" ht="13.2" customHeight="1">
      <c r="A455" s="1751" t="s">
        <v>4864</v>
      </c>
      <c r="B455" s="1752">
        <v>5138</v>
      </c>
      <c r="C455" s="1753">
        <v>1</v>
      </c>
      <c r="D455" s="1749">
        <v>190</v>
      </c>
      <c r="E455" s="1750">
        <v>76</v>
      </c>
      <c r="F455" s="3083"/>
      <c r="G455" s="3083"/>
      <c r="H455" s="3083"/>
      <c r="I455" s="3083"/>
      <c r="J455" s="3083"/>
      <c r="K455" s="3083"/>
      <c r="L455" s="3083"/>
    </row>
    <row r="456" spans="1:12" ht="13.2" customHeight="1">
      <c r="A456" s="1754"/>
      <c r="B456" s="1755"/>
      <c r="C456" s="1756"/>
      <c r="D456" s="1749"/>
      <c r="E456" s="1750"/>
      <c r="F456" s="3083"/>
      <c r="G456" s="3083"/>
      <c r="H456" s="3083"/>
      <c r="I456" s="3083"/>
      <c r="J456" s="3083"/>
      <c r="K456" s="3083"/>
      <c r="L456" s="3083"/>
    </row>
    <row r="457" spans="1:12" ht="13.2" customHeight="1">
      <c r="A457" s="1746" t="s">
        <v>23241</v>
      </c>
      <c r="B457" s="1747"/>
      <c r="C457" s="1748"/>
      <c r="D457" s="1748"/>
      <c r="E457" s="1748"/>
      <c r="F457" s="3083"/>
      <c r="G457" s="3083"/>
      <c r="H457" s="3083"/>
      <c r="I457" s="3083"/>
      <c r="J457" s="3083"/>
      <c r="K457" s="3083"/>
      <c r="L457" s="3083"/>
    </row>
    <row r="458" spans="1:12" ht="13.2" customHeight="1">
      <c r="A458" s="1751" t="s">
        <v>1094</v>
      </c>
      <c r="B458" s="1752">
        <v>5154</v>
      </c>
      <c r="C458" s="1753">
        <v>6</v>
      </c>
      <c r="D458" s="1749">
        <v>74</v>
      </c>
      <c r="E458" s="1750">
        <v>29.6</v>
      </c>
      <c r="F458" s="3083"/>
      <c r="G458" s="3083"/>
      <c r="H458" s="3083"/>
      <c r="I458" s="3083"/>
      <c r="J458" s="3083"/>
      <c r="K458" s="3083"/>
      <c r="L458" s="3083"/>
    </row>
    <row r="459" spans="1:12" ht="13.2" customHeight="1">
      <c r="A459" s="1754"/>
      <c r="B459" s="1755"/>
      <c r="C459" s="1756"/>
      <c r="D459" s="1749"/>
      <c r="E459" s="1750"/>
      <c r="F459" s="3083"/>
      <c r="G459" s="3083"/>
      <c r="H459" s="3083"/>
      <c r="I459" s="3083"/>
      <c r="J459" s="3083"/>
      <c r="K459" s="3083"/>
      <c r="L459" s="3083"/>
    </row>
    <row r="460" spans="1:12" ht="13.2" customHeight="1">
      <c r="A460" s="1746" t="s">
        <v>4865</v>
      </c>
      <c r="B460" s="1747"/>
      <c r="C460" s="1748"/>
      <c r="D460" s="1748"/>
      <c r="E460" s="1748"/>
      <c r="F460" s="3083"/>
      <c r="G460" s="3083"/>
      <c r="H460" s="3083"/>
      <c r="I460" s="3083"/>
      <c r="J460" s="3083"/>
      <c r="K460" s="3083"/>
      <c r="L460" s="3083"/>
    </row>
    <row r="461" spans="1:12" ht="13.2" customHeight="1">
      <c r="A461" s="1751" t="s">
        <v>4866</v>
      </c>
      <c r="B461" s="1752">
        <v>5165</v>
      </c>
      <c r="C461" s="1753">
        <v>1</v>
      </c>
      <c r="D461" s="1749">
        <v>199</v>
      </c>
      <c r="E461" s="1750">
        <v>79.600000000000009</v>
      </c>
      <c r="F461" s="3083" t="s">
        <v>23133</v>
      </c>
      <c r="G461" s="3083"/>
      <c r="H461" s="3083"/>
      <c r="I461" s="3083"/>
      <c r="J461" s="3083"/>
      <c r="K461" s="3083"/>
      <c r="L461" s="3083"/>
    </row>
    <row r="462" spans="1:12" ht="13.2" customHeight="1">
      <c r="A462" s="1754"/>
      <c r="B462" s="1755"/>
      <c r="C462" s="1756"/>
      <c r="D462" s="1749"/>
      <c r="E462" s="1750"/>
      <c r="F462" s="3083"/>
      <c r="G462" s="3083"/>
      <c r="H462" s="3083"/>
      <c r="I462" s="3083"/>
      <c r="J462" s="3083"/>
      <c r="K462" s="3083"/>
      <c r="L462" s="3083"/>
    </row>
    <row r="463" spans="1:12" ht="13.2" customHeight="1">
      <c r="A463" s="1746" t="s">
        <v>23242</v>
      </c>
      <c r="B463" s="1747"/>
      <c r="C463" s="1748"/>
      <c r="D463" s="1748"/>
      <c r="E463" s="1748"/>
      <c r="F463" s="3083"/>
      <c r="G463" s="3083"/>
      <c r="H463" s="3083"/>
      <c r="I463" s="3083"/>
      <c r="J463" s="3083"/>
      <c r="K463" s="3083"/>
      <c r="L463" s="3083"/>
    </row>
    <row r="464" spans="1:12" ht="13.2" customHeight="1">
      <c r="A464" s="1751" t="s">
        <v>4867</v>
      </c>
      <c r="B464" s="1752">
        <v>5689</v>
      </c>
      <c r="C464" s="1753">
        <v>1</v>
      </c>
      <c r="D464" s="1749">
        <v>110</v>
      </c>
      <c r="E464" s="1750">
        <v>44</v>
      </c>
      <c r="F464" s="3083"/>
      <c r="G464" s="3083"/>
      <c r="H464" s="3083"/>
      <c r="I464" s="3083"/>
      <c r="J464" s="3083"/>
      <c r="K464" s="3083"/>
      <c r="L464" s="3083"/>
    </row>
    <row r="465" spans="1:12" ht="13.2" customHeight="1">
      <c r="A465" s="1754"/>
      <c r="B465" s="1755"/>
      <c r="C465" s="1756"/>
      <c r="D465" s="1749"/>
      <c r="E465" s="1750"/>
      <c r="F465" s="3083"/>
      <c r="G465" s="3083"/>
      <c r="H465" s="3083"/>
      <c r="I465" s="3083"/>
      <c r="J465" s="3083"/>
      <c r="K465" s="3083"/>
      <c r="L465" s="3083"/>
    </row>
    <row r="466" spans="1:12" ht="13.2" customHeight="1">
      <c r="A466" s="1746" t="s">
        <v>23243</v>
      </c>
      <c r="B466" s="1747"/>
      <c r="C466" s="1748"/>
      <c r="D466" s="1748"/>
      <c r="E466" s="1748"/>
      <c r="F466" s="3083"/>
      <c r="G466" s="3083"/>
      <c r="H466" s="3083"/>
      <c r="I466" s="3083"/>
      <c r="J466" s="3083"/>
      <c r="K466" s="3083"/>
      <c r="L466" s="3083"/>
    </row>
    <row r="467" spans="1:12" ht="13.2" customHeight="1">
      <c r="A467" s="1751" t="s">
        <v>4868</v>
      </c>
      <c r="B467" s="1752">
        <v>5159</v>
      </c>
      <c r="C467" s="1753">
        <v>1</v>
      </c>
      <c r="D467" s="1749">
        <v>32</v>
      </c>
      <c r="E467" s="1750">
        <v>12.8</v>
      </c>
      <c r="F467" s="3083"/>
      <c r="G467" s="3083"/>
      <c r="H467" s="3083"/>
      <c r="I467" s="3083"/>
      <c r="J467" s="3083"/>
      <c r="K467" s="3083"/>
      <c r="L467" s="3083"/>
    </row>
    <row r="468" spans="1:12" ht="13.2" customHeight="1">
      <c r="A468" s="1751" t="s">
        <v>4869</v>
      </c>
      <c r="B468" s="1752">
        <v>5161</v>
      </c>
      <c r="C468" s="1753">
        <v>1</v>
      </c>
      <c r="D468" s="1749">
        <v>39</v>
      </c>
      <c r="E468" s="1750">
        <v>15.600000000000001</v>
      </c>
      <c r="F468" s="3083"/>
      <c r="G468" s="3083"/>
      <c r="H468" s="3083"/>
      <c r="I468" s="3083"/>
      <c r="J468" s="3083"/>
      <c r="K468" s="3083"/>
      <c r="L468" s="3083"/>
    </row>
    <row r="469" spans="1:12" ht="13.2" customHeight="1">
      <c r="A469" s="1754"/>
      <c r="B469" s="1755"/>
      <c r="C469" s="1756"/>
      <c r="D469" s="1749"/>
      <c r="E469" s="1750"/>
      <c r="F469" s="3083"/>
      <c r="G469" s="3083"/>
      <c r="H469" s="3083"/>
      <c r="I469" s="3083"/>
      <c r="J469" s="3083"/>
      <c r="K469" s="3083"/>
      <c r="L469" s="3083"/>
    </row>
    <row r="470" spans="1:12" ht="13.2" customHeight="1">
      <c r="A470" s="1746" t="s">
        <v>23244</v>
      </c>
      <c r="B470" s="1747"/>
      <c r="C470" s="1748"/>
      <c r="D470" s="1748"/>
      <c r="E470" s="1748"/>
      <c r="F470" s="3083"/>
      <c r="G470" s="3083"/>
      <c r="H470" s="3083"/>
      <c r="I470" s="3083"/>
      <c r="J470" s="3083"/>
      <c r="K470" s="3083"/>
      <c r="L470" s="3083"/>
    </row>
    <row r="471" spans="1:12" ht="13.2" customHeight="1">
      <c r="A471" s="1751" t="s">
        <v>4870</v>
      </c>
      <c r="B471" s="1752">
        <v>9799</v>
      </c>
      <c r="C471" s="1753">
        <v>1</v>
      </c>
      <c r="D471" s="1749">
        <v>365</v>
      </c>
      <c r="E471" s="1750">
        <v>146</v>
      </c>
      <c r="F471" s="3083"/>
      <c r="G471" s="3083"/>
      <c r="H471" s="3083"/>
      <c r="I471" s="3083"/>
      <c r="J471" s="3083"/>
      <c r="K471" s="3083"/>
      <c r="L471" s="3083"/>
    </row>
    <row r="472" spans="1:12" ht="13.2" customHeight="1">
      <c r="A472" s="1751" t="s">
        <v>4883</v>
      </c>
      <c r="B472" s="1752">
        <v>5142</v>
      </c>
      <c r="C472" s="1753">
        <v>1</v>
      </c>
      <c r="D472" s="1749">
        <v>175</v>
      </c>
      <c r="E472" s="1750">
        <v>70</v>
      </c>
      <c r="F472" s="3083"/>
      <c r="G472" s="3083"/>
      <c r="H472" s="3083"/>
      <c r="I472" s="3083"/>
      <c r="J472" s="3083"/>
      <c r="K472" s="3083"/>
      <c r="L472" s="3083"/>
    </row>
    <row r="473" spans="1:12" ht="13.2" customHeight="1">
      <c r="A473" s="1754"/>
      <c r="B473" s="1755"/>
      <c r="C473" s="1756"/>
      <c r="D473" s="1749"/>
      <c r="E473" s="1750"/>
      <c r="F473" s="3083"/>
      <c r="G473" s="3083"/>
      <c r="H473" s="3083"/>
      <c r="I473" s="3083"/>
      <c r="J473" s="3083"/>
      <c r="K473" s="3083"/>
      <c r="L473" s="3083"/>
    </row>
    <row r="474" spans="1:12" ht="13.2" customHeight="1">
      <c r="A474" s="1746" t="s">
        <v>23245</v>
      </c>
      <c r="B474" s="1747"/>
      <c r="C474" s="1748"/>
      <c r="D474" s="1748"/>
      <c r="E474" s="1748"/>
      <c r="F474" s="3083"/>
      <c r="G474" s="3083"/>
      <c r="H474" s="3083"/>
      <c r="I474" s="3083"/>
      <c r="J474" s="3083"/>
      <c r="K474" s="3083"/>
      <c r="L474" s="3083"/>
    </row>
    <row r="475" spans="1:12" ht="13.2" customHeight="1">
      <c r="A475" s="1754"/>
      <c r="B475" s="1755"/>
      <c r="C475" s="1756"/>
      <c r="D475" s="1749"/>
      <c r="E475" s="1750"/>
      <c r="F475" s="3083"/>
      <c r="G475" s="3083"/>
      <c r="H475" s="3083"/>
      <c r="I475" s="3083"/>
      <c r="J475" s="3083"/>
      <c r="K475" s="3083"/>
      <c r="L475" s="3083"/>
    </row>
    <row r="476" spans="1:12" ht="13.2" customHeight="1">
      <c r="A476" s="1746" t="s">
        <v>23246</v>
      </c>
      <c r="B476" s="1747"/>
      <c r="C476" s="1748"/>
      <c r="D476" s="1748"/>
      <c r="E476" s="1748"/>
      <c r="F476" s="3083"/>
      <c r="G476" s="3083"/>
      <c r="H476" s="3083"/>
      <c r="I476" s="3083"/>
      <c r="J476" s="3083"/>
      <c r="K476" s="3083"/>
      <c r="L476" s="3083"/>
    </row>
    <row r="477" spans="1:12" ht="13.2" customHeight="1">
      <c r="A477" s="1751" t="s">
        <v>4728</v>
      </c>
      <c r="B477" s="1752">
        <v>5796</v>
      </c>
      <c r="C477" s="1753">
        <v>3</v>
      </c>
      <c r="D477" s="1749">
        <v>4730</v>
      </c>
      <c r="E477" s="1750">
        <f>D477*0.4</f>
        <v>1892</v>
      </c>
      <c r="F477" s="3083"/>
      <c r="G477" s="3083"/>
      <c r="H477" s="3083"/>
      <c r="I477" s="3083"/>
      <c r="J477" s="3083"/>
      <c r="K477" s="3083"/>
      <c r="L477" s="3083"/>
    </row>
    <row r="478" spans="1:12" ht="13.2" customHeight="1">
      <c r="A478" s="1751" t="s">
        <v>32799</v>
      </c>
      <c r="B478" s="1752">
        <v>34457</v>
      </c>
      <c r="C478" s="1753">
        <v>2</v>
      </c>
      <c r="D478" s="1749">
        <v>416</v>
      </c>
      <c r="E478" s="1750">
        <f t="shared" ref="E478:E479" si="0">D478*0.4</f>
        <v>166.4</v>
      </c>
      <c r="F478" s="3083"/>
      <c r="G478" s="3083"/>
      <c r="H478" s="3083"/>
      <c r="I478" s="3083"/>
      <c r="J478" s="3083"/>
      <c r="K478" s="3083"/>
      <c r="L478" s="3083"/>
    </row>
    <row r="479" spans="1:12" ht="13.2" customHeight="1">
      <c r="A479" s="1751" t="s">
        <v>32800</v>
      </c>
      <c r="B479" s="1752">
        <v>34117</v>
      </c>
      <c r="C479" s="1753">
        <v>1</v>
      </c>
      <c r="D479" s="1749">
        <v>281</v>
      </c>
      <c r="E479" s="1750">
        <f t="shared" si="0"/>
        <v>112.4</v>
      </c>
      <c r="F479" s="3083"/>
      <c r="G479" s="3083"/>
      <c r="H479" s="3083"/>
      <c r="I479" s="3083"/>
      <c r="J479" s="3083"/>
      <c r="K479" s="3083"/>
      <c r="L479" s="3083"/>
    </row>
    <row r="480" spans="1:12" ht="13.2" customHeight="1">
      <c r="A480" s="1751" t="s">
        <v>4871</v>
      </c>
      <c r="B480" s="1752">
        <v>5817</v>
      </c>
      <c r="C480" s="1753">
        <v>1</v>
      </c>
      <c r="D480" s="1749">
        <v>1008</v>
      </c>
      <c r="E480" s="1750">
        <v>403.20000000000005</v>
      </c>
      <c r="F480" s="3083"/>
      <c r="G480" s="3083"/>
      <c r="H480" s="3083"/>
      <c r="I480" s="3083"/>
      <c r="J480" s="3083"/>
      <c r="K480" s="3083"/>
      <c r="L480" s="3083"/>
    </row>
    <row r="481" spans="1:12" ht="13.2" customHeight="1">
      <c r="A481" s="1754"/>
      <c r="B481" s="1755"/>
      <c r="C481" s="1756"/>
      <c r="D481" s="1749"/>
      <c r="E481" s="1750"/>
      <c r="F481" s="3083"/>
      <c r="G481" s="3083"/>
      <c r="H481" s="3083"/>
      <c r="I481" s="3083"/>
      <c r="J481" s="3083"/>
      <c r="K481" s="3083"/>
      <c r="L481" s="3083"/>
    </row>
    <row r="482" spans="1:12" ht="13.2" customHeight="1">
      <c r="A482" s="1746" t="s">
        <v>23247</v>
      </c>
      <c r="B482" s="1747"/>
      <c r="C482" s="1748"/>
      <c r="D482" s="1748"/>
      <c r="E482" s="1748"/>
      <c r="F482" s="3083"/>
      <c r="G482" s="3083"/>
      <c r="H482" s="3083"/>
      <c r="I482" s="3083"/>
      <c r="J482" s="3083"/>
      <c r="K482" s="3083"/>
      <c r="L482" s="3083"/>
    </row>
    <row r="483" spans="1:12" ht="13.2" customHeight="1">
      <c r="A483" s="1751" t="s">
        <v>4872</v>
      </c>
      <c r="B483" s="1752">
        <v>6475</v>
      </c>
      <c r="C483" s="1753">
        <v>15</v>
      </c>
      <c r="D483" s="1749">
        <v>37</v>
      </c>
      <c r="E483" s="1750">
        <v>14.8</v>
      </c>
      <c r="F483" s="3083"/>
      <c r="G483" s="3083"/>
      <c r="H483" s="3083"/>
      <c r="I483" s="3083"/>
      <c r="J483" s="3083"/>
      <c r="K483" s="3083"/>
      <c r="L483" s="3083"/>
    </row>
    <row r="484" spans="1:12" ht="13.2" customHeight="1">
      <c r="A484" s="1751" t="s">
        <v>4873</v>
      </c>
      <c r="B484" s="1752">
        <v>6478</v>
      </c>
      <c r="C484" s="1753">
        <v>5</v>
      </c>
      <c r="D484" s="1749">
        <v>56</v>
      </c>
      <c r="E484" s="1750">
        <v>22.400000000000002</v>
      </c>
      <c r="F484" s="3083"/>
      <c r="G484" s="3083"/>
      <c r="H484" s="3083"/>
      <c r="I484" s="3083"/>
      <c r="J484" s="3083"/>
      <c r="K484" s="3083"/>
      <c r="L484" s="3083"/>
    </row>
    <row r="485" spans="1:12" ht="13.2" customHeight="1">
      <c r="A485" s="1751" t="s">
        <v>4874</v>
      </c>
      <c r="B485" s="1752">
        <v>6479</v>
      </c>
      <c r="C485" s="1753">
        <v>4</v>
      </c>
      <c r="D485" s="1749">
        <v>65</v>
      </c>
      <c r="E485" s="1750">
        <v>26</v>
      </c>
      <c r="F485" s="3083"/>
      <c r="G485" s="3083"/>
      <c r="H485" s="3083"/>
      <c r="I485" s="3083"/>
      <c r="J485" s="3083"/>
      <c r="K485" s="3083"/>
      <c r="L485" s="3083"/>
    </row>
    <row r="486" spans="1:12" ht="13.2" customHeight="1">
      <c r="A486" s="1754"/>
      <c r="B486" s="1755"/>
      <c r="C486" s="1756"/>
      <c r="D486" s="1749"/>
      <c r="E486" s="1750"/>
      <c r="F486" s="3083"/>
      <c r="G486" s="3083"/>
      <c r="H486" s="3083"/>
      <c r="I486" s="3083"/>
      <c r="J486" s="3083"/>
      <c r="K486" s="3083"/>
      <c r="L486" s="3083"/>
    </row>
    <row r="487" spans="1:12" ht="13.2" customHeight="1">
      <c r="A487" s="1746" t="s">
        <v>23248</v>
      </c>
      <c r="B487" s="1747"/>
      <c r="C487" s="1748"/>
      <c r="D487" s="1748"/>
      <c r="E487" s="1748"/>
      <c r="F487" s="3083"/>
      <c r="G487" s="3083"/>
      <c r="H487" s="3083"/>
      <c r="I487" s="3083"/>
      <c r="J487" s="3083"/>
      <c r="K487" s="3083"/>
      <c r="L487" s="3083"/>
    </row>
    <row r="488" spans="1:12" ht="13.2" customHeight="1">
      <c r="A488" s="1751" t="s">
        <v>4875</v>
      </c>
      <c r="B488" s="1752">
        <v>6488</v>
      </c>
      <c r="C488" s="1753">
        <v>16</v>
      </c>
      <c r="D488" s="1749">
        <v>66</v>
      </c>
      <c r="E488" s="1750">
        <v>26.400000000000002</v>
      </c>
      <c r="F488" s="3083" t="s">
        <v>23133</v>
      </c>
      <c r="G488" s="3083"/>
      <c r="H488" s="3083"/>
      <c r="I488" s="3083"/>
      <c r="J488" s="3083"/>
      <c r="K488" s="3083"/>
      <c r="L488" s="3083"/>
    </row>
    <row r="489" spans="1:12" ht="13.2" customHeight="1">
      <c r="A489" s="1754"/>
      <c r="B489" s="1755"/>
      <c r="C489" s="1756"/>
      <c r="D489" s="1749"/>
      <c r="E489" s="1750"/>
      <c r="F489" s="3083"/>
      <c r="G489" s="3083"/>
      <c r="H489" s="3083"/>
      <c r="I489" s="3083"/>
      <c r="J489" s="3083"/>
      <c r="K489" s="3083"/>
      <c r="L489" s="3083"/>
    </row>
    <row r="490" spans="1:12" ht="13.2" customHeight="1">
      <c r="A490" s="1746" t="s">
        <v>23249</v>
      </c>
      <c r="B490" s="1747"/>
      <c r="C490" s="1748"/>
      <c r="D490" s="1748"/>
      <c r="E490" s="1748"/>
      <c r="F490" s="3083"/>
      <c r="G490" s="3083"/>
      <c r="H490" s="3083"/>
      <c r="I490" s="3083"/>
      <c r="J490" s="3083"/>
      <c r="K490" s="3083"/>
      <c r="L490" s="3083"/>
    </row>
    <row r="491" spans="1:12" ht="13.2" customHeight="1">
      <c r="A491" s="1751" t="s">
        <v>4876</v>
      </c>
      <c r="B491" s="1752">
        <v>6846</v>
      </c>
      <c r="C491" s="1753">
        <v>4</v>
      </c>
      <c r="D491" s="1749">
        <v>9</v>
      </c>
      <c r="E491" s="1750">
        <v>3.6</v>
      </c>
      <c r="F491" s="3083"/>
      <c r="G491" s="3083"/>
      <c r="H491" s="3083"/>
      <c r="I491" s="3083"/>
      <c r="J491" s="3083"/>
      <c r="K491" s="3083"/>
      <c r="L491" s="3083"/>
    </row>
    <row r="492" spans="1:12" ht="13.2" customHeight="1">
      <c r="A492" s="1751" t="s">
        <v>4877</v>
      </c>
      <c r="B492" s="1752">
        <v>6848</v>
      </c>
      <c r="C492" s="1753">
        <v>4</v>
      </c>
      <c r="D492" s="1749">
        <v>10</v>
      </c>
      <c r="E492" s="1750">
        <v>4</v>
      </c>
      <c r="F492" s="3083"/>
      <c r="G492" s="3083"/>
      <c r="H492" s="3083"/>
      <c r="I492" s="3083"/>
      <c r="J492" s="3083"/>
      <c r="K492" s="3083"/>
      <c r="L492" s="3083"/>
    </row>
    <row r="493" spans="1:12" ht="13.2" customHeight="1">
      <c r="A493" s="1751" t="s">
        <v>4878</v>
      </c>
      <c r="B493" s="1752">
        <v>6508</v>
      </c>
      <c r="C493" s="1753">
        <v>4</v>
      </c>
      <c r="D493" s="1749">
        <v>11</v>
      </c>
      <c r="E493" s="1750">
        <v>4.4000000000000004</v>
      </c>
      <c r="F493" s="3083"/>
      <c r="G493" s="3083"/>
      <c r="H493" s="3083"/>
      <c r="I493" s="3083"/>
      <c r="J493" s="3083"/>
      <c r="K493" s="3083"/>
      <c r="L493" s="3083"/>
    </row>
    <row r="494" spans="1:12" ht="13.2" customHeight="1">
      <c r="A494" s="1751" t="s">
        <v>4879</v>
      </c>
      <c r="B494" s="1752">
        <v>6509</v>
      </c>
      <c r="C494" s="1753">
        <v>4</v>
      </c>
      <c r="D494" s="1749">
        <v>12</v>
      </c>
      <c r="E494" s="1750">
        <v>4.8000000000000007</v>
      </c>
      <c r="F494" s="3083"/>
      <c r="G494" s="3083"/>
      <c r="H494" s="3083"/>
      <c r="I494" s="3083"/>
      <c r="J494" s="3083"/>
      <c r="K494" s="3083"/>
      <c r="L494" s="3083"/>
    </row>
    <row r="495" spans="1:12" ht="13.2" customHeight="1">
      <c r="A495" s="1754"/>
      <c r="B495" s="1755"/>
      <c r="C495" s="1756"/>
      <c r="D495" s="1749"/>
      <c r="E495" s="1750"/>
      <c r="F495" s="3083"/>
      <c r="G495" s="3083"/>
      <c r="H495" s="3083"/>
      <c r="I495" s="3083"/>
      <c r="J495" s="3083"/>
      <c r="K495" s="3083"/>
      <c r="L495" s="3083"/>
    </row>
    <row r="496" spans="1:12" ht="13.2" customHeight="1">
      <c r="A496" s="1746" t="s">
        <v>4880</v>
      </c>
      <c r="B496" s="1747"/>
      <c r="C496" s="1748"/>
      <c r="D496" s="1748"/>
      <c r="E496" s="1748"/>
      <c r="F496" s="3083"/>
      <c r="G496" s="3083"/>
      <c r="H496" s="3083"/>
      <c r="I496" s="3083"/>
      <c r="J496" s="3083"/>
      <c r="K496" s="3083"/>
      <c r="L496" s="3083"/>
    </row>
    <row r="497" spans="1:12" ht="13.2" customHeight="1">
      <c r="A497" s="1751" t="s">
        <v>4881</v>
      </c>
      <c r="B497" s="1752">
        <v>6250</v>
      </c>
      <c r="C497" s="1753">
        <v>2</v>
      </c>
      <c r="D497" s="1749">
        <v>29</v>
      </c>
      <c r="E497" s="1750">
        <v>11.600000000000001</v>
      </c>
      <c r="F497" s="3083"/>
      <c r="G497" s="3083"/>
      <c r="H497" s="3083"/>
      <c r="I497" s="3083"/>
      <c r="J497" s="3083"/>
      <c r="K497" s="3083"/>
      <c r="L497" s="3083"/>
    </row>
    <row r="498" spans="1:12" ht="13.2" customHeight="1">
      <c r="A498" s="1754"/>
      <c r="B498" s="1755"/>
      <c r="C498" s="1756"/>
      <c r="D498" s="1749"/>
      <c r="E498" s="1750"/>
      <c r="F498" s="3083"/>
      <c r="G498" s="3083"/>
      <c r="H498" s="3083"/>
      <c r="I498" s="3083"/>
      <c r="J498" s="3083"/>
      <c r="K498" s="3083"/>
      <c r="L498" s="3083"/>
    </row>
    <row r="499" spans="1:12" ht="13.2" customHeight="1">
      <c r="A499" s="1746" t="s">
        <v>23250</v>
      </c>
      <c r="B499" s="1747"/>
      <c r="C499" s="1748"/>
      <c r="D499" s="1748"/>
      <c r="E499" s="1748"/>
      <c r="F499" s="3083"/>
      <c r="G499" s="3083"/>
      <c r="H499" s="3083"/>
      <c r="I499" s="3083"/>
      <c r="J499" s="3083"/>
      <c r="K499" s="3083"/>
      <c r="L499" s="3083"/>
    </row>
    <row r="500" spans="1:12" ht="13.2" customHeight="1">
      <c r="A500" s="1751" t="s">
        <v>4882</v>
      </c>
      <c r="B500" s="1752">
        <v>6516</v>
      </c>
      <c r="C500" s="1753">
        <v>8</v>
      </c>
      <c r="D500" s="1749">
        <v>37</v>
      </c>
      <c r="E500" s="1750">
        <v>14.8</v>
      </c>
      <c r="F500" s="3083"/>
      <c r="G500" s="3083"/>
      <c r="H500" s="3083"/>
      <c r="I500" s="3083"/>
      <c r="J500" s="3083"/>
      <c r="K500" s="3083"/>
      <c r="L500" s="3083"/>
    </row>
    <row r="501" spans="1:12" ht="13.2" customHeight="1">
      <c r="A501" s="1754"/>
      <c r="B501" s="1755"/>
      <c r="C501" s="1756"/>
      <c r="D501" s="1749"/>
      <c r="E501" s="1750"/>
      <c r="F501" s="3083"/>
      <c r="G501" s="3083"/>
      <c r="H501" s="3083"/>
      <c r="I501" s="3083"/>
      <c r="J501" s="3083"/>
      <c r="K501" s="3083"/>
      <c r="L501" s="3083"/>
    </row>
    <row r="502" spans="1:12" ht="13.2" customHeight="1">
      <c r="A502" s="1746" t="s">
        <v>23251</v>
      </c>
      <c r="B502" s="1747"/>
      <c r="C502" s="1748"/>
      <c r="D502" s="1748"/>
      <c r="E502" s="1748"/>
      <c r="F502" s="3083"/>
      <c r="G502" s="3083"/>
      <c r="H502" s="3083"/>
      <c r="I502" s="3083"/>
      <c r="J502" s="3083"/>
      <c r="K502" s="3083"/>
      <c r="L502" s="3083"/>
    </row>
    <row r="503" spans="1:12" ht="13.2" customHeight="1">
      <c r="A503" s="1751" t="s">
        <v>23252</v>
      </c>
      <c r="B503" s="1752">
        <v>1687</v>
      </c>
      <c r="C503" s="1753">
        <v>3</v>
      </c>
      <c r="D503" s="1749"/>
      <c r="E503" s="1750"/>
      <c r="F503" s="3083"/>
      <c r="G503" s="3083"/>
      <c r="H503" s="3083"/>
      <c r="I503" s="3083"/>
      <c r="J503" s="3083"/>
      <c r="K503" s="3083"/>
      <c r="L503" s="3083"/>
    </row>
    <row r="504" spans="1:12" ht="13.2" customHeight="1">
      <c r="A504" s="1751" t="s">
        <v>23253</v>
      </c>
      <c r="B504" s="1760">
        <v>48970</v>
      </c>
      <c r="C504" s="1753">
        <v>1</v>
      </c>
      <c r="D504" s="1749"/>
      <c r="E504" s="1750"/>
      <c r="F504" s="3083"/>
      <c r="G504" s="3083"/>
      <c r="H504" s="3083"/>
      <c r="I504" s="3083"/>
      <c r="J504" s="3083"/>
      <c r="K504" s="3083"/>
      <c r="L504" s="3083"/>
    </row>
    <row r="505" spans="1:12" ht="13.2" customHeight="1">
      <c r="A505" s="1754"/>
      <c r="B505" s="1755"/>
      <c r="C505" s="1756"/>
      <c r="D505" s="1749"/>
      <c r="E505" s="1750"/>
      <c r="F505" s="3083"/>
      <c r="G505" s="3083"/>
      <c r="H505" s="3083"/>
      <c r="I505" s="3083"/>
      <c r="J505" s="3083"/>
      <c r="K505" s="3083"/>
      <c r="L505" s="3083"/>
    </row>
    <row r="506" spans="1:12" ht="13.2" customHeight="1">
      <c r="A506" s="1746" t="s">
        <v>23254</v>
      </c>
      <c r="B506" s="1747"/>
      <c r="C506" s="1748"/>
      <c r="D506" s="1748"/>
      <c r="E506" s="1748"/>
      <c r="F506" s="3083"/>
      <c r="G506" s="3083"/>
      <c r="H506" s="3083"/>
      <c r="I506" s="3083"/>
      <c r="J506" s="3083"/>
      <c r="K506" s="3083"/>
      <c r="L506" s="3083"/>
    </row>
    <row r="507" spans="1:12" ht="13.2" customHeight="1">
      <c r="A507" s="1754"/>
      <c r="B507" s="1755"/>
      <c r="C507" s="1756"/>
      <c r="D507" s="1749"/>
      <c r="E507" s="1750"/>
      <c r="F507" s="3083"/>
      <c r="G507" s="3083"/>
      <c r="H507" s="3083"/>
      <c r="I507" s="3083"/>
      <c r="J507" s="3083"/>
      <c r="K507" s="3083"/>
      <c r="L507" s="3083"/>
    </row>
    <row r="508" spans="1:12" ht="13.2" customHeight="1">
      <c r="A508" s="1746" t="s">
        <v>23255</v>
      </c>
      <c r="B508" s="1747"/>
      <c r="C508" s="1748"/>
      <c r="D508" s="1748"/>
      <c r="E508" s="1748"/>
      <c r="F508" s="3083"/>
      <c r="G508" s="3083"/>
      <c r="H508" s="3083"/>
      <c r="I508" s="3083"/>
      <c r="J508" s="3083"/>
      <c r="K508" s="3083"/>
      <c r="L508" s="3083"/>
    </row>
    <row r="509" spans="1:12" ht="13.2" customHeight="1">
      <c r="A509" s="1754"/>
      <c r="B509" s="1755"/>
      <c r="C509" s="1756"/>
      <c r="D509" s="1749"/>
      <c r="E509" s="1750"/>
      <c r="F509" s="3083"/>
      <c r="G509" s="3083"/>
      <c r="H509" s="3083"/>
      <c r="I509" s="3083"/>
      <c r="J509" s="3083"/>
      <c r="K509" s="3083"/>
      <c r="L509" s="3083"/>
    </row>
    <row r="510" spans="1:12" ht="13.2" customHeight="1">
      <c r="A510" s="1746" t="s">
        <v>23256</v>
      </c>
      <c r="B510" s="1747"/>
      <c r="C510" s="1748"/>
      <c r="D510" s="1748"/>
      <c r="E510" s="1748"/>
      <c r="F510" s="3083" t="s">
        <v>23133</v>
      </c>
      <c r="G510" s="3083"/>
      <c r="H510" s="3083"/>
      <c r="I510" s="3083"/>
      <c r="J510" s="3083"/>
      <c r="K510" s="3083"/>
      <c r="L510" s="3083"/>
    </row>
    <row r="511" spans="1:12" ht="13.2" customHeight="1">
      <c r="A511" s="1751" t="s">
        <v>4884</v>
      </c>
      <c r="B511" s="1752">
        <v>9537</v>
      </c>
      <c r="C511" s="1753">
        <v>4</v>
      </c>
      <c r="D511" s="1749">
        <v>1683</v>
      </c>
      <c r="E511" s="1750">
        <v>673.2</v>
      </c>
      <c r="F511" s="3083"/>
      <c r="G511" s="3083"/>
      <c r="H511" s="3083"/>
      <c r="I511" s="3083"/>
      <c r="J511" s="3083"/>
      <c r="K511" s="3083"/>
      <c r="L511" s="3083"/>
    </row>
    <row r="512" spans="1:12" ht="13.2" customHeight="1">
      <c r="A512" s="1754"/>
      <c r="B512" s="1755"/>
      <c r="C512" s="1756"/>
      <c r="D512" s="1749"/>
      <c r="E512" s="1750"/>
      <c r="F512" s="3083"/>
      <c r="G512" s="3083"/>
      <c r="H512" s="3083"/>
      <c r="I512" s="3083"/>
      <c r="J512" s="3083"/>
      <c r="K512" s="3083"/>
      <c r="L512" s="3083"/>
    </row>
    <row r="513" spans="1:12" ht="13.2" customHeight="1">
      <c r="A513" s="1746" t="s">
        <v>23257</v>
      </c>
      <c r="B513" s="1747"/>
      <c r="C513" s="1748"/>
      <c r="D513" s="1748"/>
      <c r="E513" s="1748"/>
      <c r="F513" s="3083"/>
      <c r="G513" s="3083"/>
      <c r="H513" s="3083"/>
      <c r="I513" s="3083"/>
      <c r="J513" s="3083"/>
      <c r="K513" s="3083"/>
      <c r="L513" s="3083"/>
    </row>
    <row r="514" spans="1:12" ht="13.2" customHeight="1">
      <c r="A514" s="1751" t="s">
        <v>4885</v>
      </c>
      <c r="B514" s="1752">
        <v>8203</v>
      </c>
      <c r="C514" s="1753">
        <v>3</v>
      </c>
      <c r="D514" s="1749">
        <v>119</v>
      </c>
      <c r="E514" s="1750">
        <v>47.6</v>
      </c>
      <c r="F514" s="3083"/>
      <c r="G514" s="3083"/>
      <c r="H514" s="3083"/>
      <c r="I514" s="3083"/>
      <c r="J514" s="3083"/>
      <c r="K514" s="3083"/>
      <c r="L514" s="3083"/>
    </row>
    <row r="515" spans="1:12" ht="13.2" customHeight="1">
      <c r="A515" s="1751" t="s">
        <v>4886</v>
      </c>
      <c r="B515" s="1752">
        <v>8202</v>
      </c>
      <c r="C515" s="1753">
        <v>2</v>
      </c>
      <c r="D515" s="1749">
        <v>104</v>
      </c>
      <c r="E515" s="1750">
        <v>41.6</v>
      </c>
      <c r="F515" s="3083"/>
      <c r="G515" s="3083"/>
      <c r="H515" s="3083"/>
      <c r="I515" s="3083"/>
      <c r="J515" s="3083"/>
      <c r="K515" s="3083"/>
      <c r="L515" s="3083"/>
    </row>
    <row r="516" spans="1:12" ht="13.2" customHeight="1">
      <c r="A516" s="1751" t="s">
        <v>4887</v>
      </c>
      <c r="B516" s="1752">
        <v>1201</v>
      </c>
      <c r="C516" s="1753">
        <v>1</v>
      </c>
      <c r="D516" s="1749">
        <v>110</v>
      </c>
      <c r="E516" s="1750">
        <v>44</v>
      </c>
      <c r="F516" s="3083"/>
      <c r="G516" s="3083"/>
      <c r="H516" s="3083"/>
      <c r="I516" s="3083"/>
      <c r="J516" s="3083"/>
      <c r="K516" s="3083"/>
      <c r="L516" s="3083"/>
    </row>
    <row r="517" spans="1:12" ht="13.2" customHeight="1">
      <c r="A517" s="1751" t="s">
        <v>4888</v>
      </c>
      <c r="B517" s="1752">
        <v>10693</v>
      </c>
      <c r="C517" s="1753">
        <v>1</v>
      </c>
      <c r="D517" s="1749">
        <v>188</v>
      </c>
      <c r="E517" s="1750">
        <v>75.2</v>
      </c>
      <c r="F517" s="3083"/>
      <c r="G517" s="3083"/>
      <c r="H517" s="3083"/>
      <c r="I517" s="3083"/>
      <c r="J517" s="3083"/>
      <c r="K517" s="3083"/>
      <c r="L517" s="3083"/>
    </row>
    <row r="518" spans="1:12" ht="13.2" customHeight="1">
      <c r="A518" s="1751" t="s">
        <v>4889</v>
      </c>
      <c r="B518" s="1752">
        <v>10695</v>
      </c>
      <c r="C518" s="1753">
        <v>1</v>
      </c>
      <c r="D518" s="1749">
        <v>134</v>
      </c>
      <c r="E518" s="1750">
        <v>53.6</v>
      </c>
      <c r="F518" s="3083"/>
      <c r="G518" s="3083"/>
      <c r="H518" s="3083"/>
      <c r="I518" s="3083"/>
      <c r="J518" s="3083"/>
      <c r="K518" s="3083"/>
      <c r="L518" s="3083"/>
    </row>
    <row r="519" spans="1:12" ht="13.2" customHeight="1">
      <c r="A519" s="1754"/>
      <c r="B519" s="1755"/>
      <c r="C519" s="1756"/>
      <c r="D519" s="1749"/>
      <c r="E519" s="1750"/>
      <c r="F519" s="3083"/>
      <c r="G519" s="3083"/>
      <c r="H519" s="3083"/>
      <c r="I519" s="3083"/>
      <c r="J519" s="3083"/>
      <c r="K519" s="3083"/>
      <c r="L519" s="3083"/>
    </row>
    <row r="520" spans="1:12" ht="13.2" customHeight="1">
      <c r="A520" s="1746" t="s">
        <v>23163</v>
      </c>
      <c r="B520" s="1747"/>
      <c r="C520" s="1748"/>
      <c r="D520" s="1748"/>
      <c r="E520" s="1748"/>
      <c r="F520" s="3083"/>
      <c r="G520" s="3083"/>
      <c r="H520" s="3083"/>
      <c r="I520" s="3083"/>
      <c r="J520" s="3083"/>
      <c r="K520" s="3083"/>
      <c r="L520" s="3083"/>
    </row>
    <row r="521" spans="1:12" ht="13.2" customHeight="1">
      <c r="A521" s="1754"/>
      <c r="B521" s="1755"/>
      <c r="C521" s="1756"/>
      <c r="D521" s="1749"/>
      <c r="E521" s="1750"/>
      <c r="F521" s="3083"/>
      <c r="G521" s="3083"/>
      <c r="H521" s="3083"/>
      <c r="I521" s="3083"/>
      <c r="J521" s="3083"/>
      <c r="K521" s="3083"/>
      <c r="L521" s="3083"/>
    </row>
    <row r="522" spans="1:12" ht="13.2" customHeight="1">
      <c r="A522" s="1746" t="s">
        <v>23258</v>
      </c>
      <c r="B522" s="1747"/>
      <c r="C522" s="1748"/>
      <c r="D522" s="1748"/>
      <c r="E522" s="1748"/>
      <c r="F522" s="3083"/>
      <c r="G522" s="3083"/>
      <c r="H522" s="3083"/>
      <c r="I522" s="3083"/>
      <c r="J522" s="3083"/>
      <c r="K522" s="3083"/>
      <c r="L522" s="3083"/>
    </row>
    <row r="523" spans="1:12" ht="13.2" customHeight="1">
      <c r="A523" s="1751" t="s">
        <v>4890</v>
      </c>
      <c r="B523" s="1752">
        <v>6904</v>
      </c>
      <c r="C523" s="1753">
        <v>1</v>
      </c>
      <c r="D523" s="1749">
        <v>530</v>
      </c>
      <c r="E523" s="1750">
        <v>212</v>
      </c>
      <c r="F523" s="3083"/>
      <c r="G523" s="3083"/>
      <c r="H523" s="3083"/>
      <c r="I523" s="3083"/>
      <c r="J523" s="3083"/>
      <c r="K523" s="3083"/>
      <c r="L523" s="3083"/>
    </row>
    <row r="524" spans="1:12" ht="13.2" customHeight="1">
      <c r="A524" s="1754"/>
      <c r="B524" s="1755"/>
      <c r="C524" s="1756"/>
      <c r="D524" s="1749"/>
      <c r="E524" s="1750"/>
      <c r="F524" s="3083"/>
      <c r="G524" s="3083"/>
      <c r="H524" s="3083"/>
      <c r="I524" s="3083"/>
      <c r="J524" s="3083"/>
      <c r="K524" s="3083"/>
      <c r="L524" s="3083"/>
    </row>
    <row r="525" spans="1:12" ht="13.2" customHeight="1">
      <c r="A525" s="1746" t="s">
        <v>23259</v>
      </c>
      <c r="B525" s="1747"/>
      <c r="C525" s="1748"/>
      <c r="D525" s="1748"/>
      <c r="E525" s="1748"/>
      <c r="F525" s="3083"/>
      <c r="G525" s="3083"/>
      <c r="H525" s="3083"/>
      <c r="I525" s="3083"/>
      <c r="J525" s="3083"/>
      <c r="K525" s="3083"/>
      <c r="L525" s="3083"/>
    </row>
    <row r="526" spans="1:12" ht="13.2" customHeight="1">
      <c r="A526" s="1754"/>
      <c r="B526" s="1755"/>
      <c r="C526" s="1756"/>
      <c r="D526" s="1749"/>
      <c r="E526" s="1750"/>
      <c r="F526" s="3083"/>
      <c r="G526" s="3083"/>
      <c r="H526" s="3083"/>
      <c r="I526" s="3083"/>
      <c r="J526" s="3083"/>
      <c r="K526" s="3083"/>
      <c r="L526" s="3083"/>
    </row>
    <row r="527" spans="1:12" ht="13.2" customHeight="1">
      <c r="A527" s="1746" t="s">
        <v>23260</v>
      </c>
      <c r="B527" s="1747"/>
      <c r="C527" s="1748"/>
      <c r="D527" s="1748"/>
      <c r="E527" s="1748"/>
      <c r="F527" s="3083"/>
      <c r="G527" s="3083"/>
      <c r="H527" s="3083"/>
      <c r="I527" s="3083"/>
      <c r="J527" s="3083"/>
      <c r="K527" s="3083"/>
      <c r="L527" s="3083"/>
    </row>
    <row r="528" spans="1:12" ht="13.2" customHeight="1">
      <c r="A528" s="1751" t="s">
        <v>4891</v>
      </c>
      <c r="B528" s="1752">
        <v>347966</v>
      </c>
      <c r="C528" s="1753">
        <v>1</v>
      </c>
      <c r="D528" s="1749">
        <v>330</v>
      </c>
      <c r="E528" s="1750">
        <v>132</v>
      </c>
      <c r="F528" s="3083"/>
      <c r="G528" s="3083"/>
      <c r="H528" s="3083"/>
      <c r="I528" s="3083"/>
      <c r="J528" s="3083"/>
      <c r="K528" s="3083"/>
      <c r="L528" s="3083"/>
    </row>
    <row r="529" spans="1:12" ht="13.2" customHeight="1">
      <c r="A529" s="1751" t="s">
        <v>4892</v>
      </c>
      <c r="B529" s="1752">
        <v>348035</v>
      </c>
      <c r="C529" s="1753">
        <v>1</v>
      </c>
      <c r="D529" s="1749"/>
      <c r="E529" s="1750"/>
      <c r="F529" s="3083"/>
      <c r="G529" s="3083"/>
      <c r="H529" s="3083"/>
      <c r="I529" s="3083"/>
      <c r="J529" s="3083"/>
      <c r="K529" s="3083"/>
      <c r="L529" s="3083"/>
    </row>
    <row r="530" spans="1:12" ht="13.2" customHeight="1">
      <c r="A530" s="1751" t="s">
        <v>4893</v>
      </c>
      <c r="B530" s="1752">
        <v>348089</v>
      </c>
      <c r="C530" s="1753">
        <v>1</v>
      </c>
      <c r="D530" s="1749">
        <v>165</v>
      </c>
      <c r="E530" s="1750">
        <v>66</v>
      </c>
      <c r="F530" s="3083"/>
      <c r="G530" s="3083"/>
      <c r="H530" s="3083"/>
      <c r="I530" s="3083"/>
      <c r="J530" s="3083"/>
      <c r="K530" s="3083"/>
      <c r="L530" s="3083"/>
    </row>
    <row r="531" spans="1:12" ht="13.2" customHeight="1">
      <c r="G531" s="599"/>
      <c r="H531" s="599"/>
      <c r="I531" s="599"/>
      <c r="J531" s="599"/>
      <c r="K531" s="599"/>
      <c r="L531" s="599"/>
    </row>
    <row r="532" spans="1:12" ht="13.2" customHeight="1">
      <c r="G532" s="599"/>
      <c r="H532" s="599"/>
      <c r="I532" s="599"/>
      <c r="J532" s="599"/>
      <c r="K532" s="599"/>
      <c r="L532" s="599"/>
    </row>
    <row r="533" spans="1:12" ht="13.2" customHeight="1">
      <c r="G533" s="599"/>
      <c r="H533" s="599"/>
      <c r="I533" s="599"/>
      <c r="J533" s="599"/>
      <c r="K533" s="599"/>
      <c r="L533" s="599"/>
    </row>
    <row r="534" spans="1:12" ht="13.2" customHeight="1">
      <c r="G534" s="599"/>
      <c r="H534" s="599"/>
      <c r="I534" s="599"/>
      <c r="J534" s="599"/>
      <c r="K534" s="599"/>
      <c r="L534" s="599"/>
    </row>
    <row r="535" spans="1:12" ht="13.2" customHeight="1">
      <c r="G535" s="599"/>
      <c r="H535" s="599"/>
      <c r="I535" s="599"/>
      <c r="J535" s="599"/>
      <c r="K535" s="599"/>
      <c r="L535" s="599"/>
    </row>
    <row r="536" spans="1:12" ht="13.2" customHeight="1">
      <c r="G536" s="599"/>
      <c r="H536" s="599"/>
      <c r="I536" s="599"/>
      <c r="J536" s="599"/>
      <c r="K536" s="599"/>
      <c r="L536" s="599"/>
    </row>
    <row r="537" spans="1:12" ht="13.2" customHeight="1">
      <c r="G537" s="599"/>
      <c r="H537" s="599"/>
      <c r="I537" s="599"/>
      <c r="J537" s="599"/>
      <c r="K537" s="599"/>
      <c r="L537" s="599"/>
    </row>
    <row r="538" spans="1:12" ht="13.2" customHeight="1">
      <c r="G538" s="599"/>
      <c r="H538" s="599"/>
      <c r="I538" s="599"/>
      <c r="J538" s="599"/>
      <c r="K538" s="599"/>
      <c r="L538" s="599"/>
    </row>
    <row r="539" spans="1:12" ht="13.2" customHeight="1">
      <c r="G539" s="599"/>
      <c r="H539" s="599"/>
      <c r="I539" s="599"/>
      <c r="J539" s="599"/>
      <c r="K539" s="599"/>
      <c r="L539" s="599"/>
    </row>
    <row r="540" spans="1:12" ht="13.2" customHeight="1">
      <c r="G540" s="599"/>
      <c r="H540" s="599"/>
      <c r="I540" s="599"/>
      <c r="J540" s="599"/>
      <c r="K540" s="599"/>
      <c r="L540" s="599"/>
    </row>
    <row r="541" spans="1:12" ht="13.2" customHeight="1">
      <c r="G541" s="599"/>
      <c r="H541" s="599"/>
      <c r="I541" s="599"/>
      <c r="J541" s="599"/>
      <c r="K541" s="599"/>
      <c r="L541" s="599"/>
    </row>
    <row r="542" spans="1:12" ht="13.2" customHeight="1">
      <c r="G542" s="599"/>
      <c r="H542" s="599"/>
      <c r="I542" s="599"/>
      <c r="J542" s="599"/>
      <c r="K542" s="599"/>
      <c r="L542" s="599"/>
    </row>
    <row r="543" spans="1:12" ht="13.2" customHeight="1">
      <c r="G543" s="599"/>
      <c r="H543" s="599"/>
      <c r="I543" s="599"/>
      <c r="J543" s="599"/>
      <c r="K543" s="599"/>
      <c r="L543" s="599"/>
    </row>
    <row r="544" spans="1:12" ht="13.2" customHeight="1">
      <c r="G544" s="599"/>
      <c r="H544" s="599"/>
      <c r="I544" s="599"/>
      <c r="J544" s="599"/>
      <c r="K544" s="599"/>
      <c r="L544" s="599"/>
    </row>
    <row r="545" spans="7:12" ht="13.2" customHeight="1">
      <c r="G545" s="599"/>
      <c r="H545" s="599"/>
      <c r="I545" s="599"/>
      <c r="J545" s="599"/>
      <c r="K545" s="599"/>
      <c r="L545" s="599"/>
    </row>
    <row r="546" spans="7:12" ht="13.2" customHeight="1">
      <c r="G546" s="599"/>
      <c r="H546" s="599"/>
      <c r="I546" s="599"/>
      <c r="J546" s="599"/>
      <c r="K546" s="599"/>
      <c r="L546" s="599"/>
    </row>
    <row r="547" spans="7:12" ht="13.2" customHeight="1">
      <c r="G547" s="599"/>
      <c r="H547" s="599"/>
      <c r="I547" s="599"/>
      <c r="J547" s="599"/>
      <c r="K547" s="599"/>
      <c r="L547" s="599"/>
    </row>
    <row r="548" spans="7:12" ht="13.2" customHeight="1">
      <c r="G548" s="599"/>
      <c r="H548" s="599"/>
      <c r="I548" s="599"/>
      <c r="J548" s="599"/>
      <c r="K548" s="599"/>
      <c r="L548" s="599"/>
    </row>
    <row r="549" spans="7:12" ht="13.2" customHeight="1">
      <c r="G549" s="599"/>
      <c r="H549" s="599"/>
      <c r="I549" s="599"/>
      <c r="J549" s="599"/>
      <c r="K549" s="599"/>
      <c r="L549" s="599"/>
    </row>
    <row r="550" spans="7:12" ht="13.2" customHeight="1">
      <c r="G550" s="599"/>
      <c r="H550" s="599"/>
      <c r="I550" s="599"/>
      <c r="J550" s="599"/>
      <c r="K550" s="599"/>
      <c r="L550" s="599"/>
    </row>
    <row r="551" spans="7:12" ht="13.2" customHeight="1">
      <c r="G551" s="599"/>
      <c r="H551" s="599"/>
      <c r="I551" s="599"/>
      <c r="J551" s="599"/>
      <c r="K551" s="599"/>
      <c r="L551" s="599"/>
    </row>
    <row r="552" spans="7:12" ht="13.2" customHeight="1">
      <c r="G552" s="599"/>
      <c r="H552" s="599"/>
      <c r="I552" s="599"/>
      <c r="J552" s="599"/>
      <c r="K552" s="599"/>
      <c r="L552" s="599"/>
    </row>
    <row r="553" spans="7:12" ht="13.2" customHeight="1">
      <c r="G553" s="599"/>
      <c r="H553" s="599"/>
      <c r="I553" s="599"/>
      <c r="J553" s="599"/>
      <c r="K553" s="599"/>
      <c r="L553" s="599"/>
    </row>
    <row r="554" spans="7:12" ht="13.2" customHeight="1">
      <c r="G554" s="599"/>
      <c r="H554" s="599"/>
      <c r="I554" s="599"/>
      <c r="J554" s="599"/>
      <c r="K554" s="599"/>
      <c r="L554" s="599"/>
    </row>
    <row r="555" spans="7:12" ht="13.2" customHeight="1">
      <c r="G555" s="599"/>
      <c r="H555" s="599"/>
      <c r="I555" s="599"/>
      <c r="J555" s="599"/>
      <c r="K555" s="599"/>
      <c r="L555" s="599"/>
    </row>
    <row r="556" spans="7:12" ht="13.2" customHeight="1">
      <c r="G556" s="599"/>
      <c r="H556" s="599"/>
      <c r="I556" s="599"/>
      <c r="J556" s="599"/>
      <c r="K556" s="599"/>
      <c r="L556" s="599"/>
    </row>
    <row r="557" spans="7:12" ht="13.2" customHeight="1">
      <c r="G557" s="599"/>
      <c r="H557" s="599"/>
      <c r="I557" s="599"/>
      <c r="J557" s="599"/>
      <c r="K557" s="599"/>
      <c r="L557" s="599"/>
    </row>
    <row r="558" spans="7:12" ht="13.2" customHeight="1">
      <c r="G558" s="599"/>
      <c r="H558" s="599"/>
      <c r="I558" s="599"/>
      <c r="J558" s="599"/>
      <c r="K558" s="599"/>
      <c r="L558" s="599"/>
    </row>
    <row r="559" spans="7:12" ht="13.2" customHeight="1">
      <c r="G559" s="599"/>
      <c r="H559" s="599"/>
      <c r="I559" s="599"/>
      <c r="J559" s="599"/>
      <c r="K559" s="599"/>
      <c r="L559" s="599"/>
    </row>
    <row r="560" spans="7:12" ht="13.2" customHeight="1">
      <c r="G560" s="599"/>
      <c r="H560" s="599"/>
      <c r="I560" s="599"/>
      <c r="J560" s="599"/>
      <c r="K560" s="599"/>
      <c r="L560" s="599"/>
    </row>
    <row r="561" spans="7:12" ht="13.2" customHeight="1">
      <c r="G561" s="599"/>
      <c r="H561" s="599"/>
      <c r="I561" s="599"/>
      <c r="J561" s="599"/>
      <c r="K561" s="599"/>
      <c r="L561" s="599"/>
    </row>
    <row r="562" spans="7:12" ht="13.2" customHeight="1">
      <c r="G562" s="599"/>
      <c r="H562" s="599"/>
      <c r="I562" s="599"/>
      <c r="J562" s="599"/>
      <c r="K562" s="599"/>
      <c r="L562" s="599"/>
    </row>
    <row r="563" spans="7:12" ht="13.2" customHeight="1">
      <c r="G563" s="599"/>
      <c r="H563" s="599"/>
      <c r="I563" s="599"/>
      <c r="J563" s="599"/>
      <c r="K563" s="599"/>
      <c r="L563" s="599"/>
    </row>
    <row r="564" spans="7:12" ht="13.2" customHeight="1">
      <c r="G564" s="599"/>
      <c r="H564" s="599"/>
      <c r="I564" s="599"/>
      <c r="J564" s="599"/>
      <c r="K564" s="599"/>
      <c r="L564" s="599"/>
    </row>
    <row r="565" spans="7:12" ht="13.2" customHeight="1">
      <c r="G565" s="599"/>
      <c r="H565" s="599"/>
      <c r="I565" s="599"/>
      <c r="J565" s="599"/>
      <c r="K565" s="599"/>
      <c r="L565" s="599"/>
    </row>
    <row r="566" spans="7:12" ht="13.2" customHeight="1">
      <c r="G566" s="599"/>
      <c r="H566" s="599"/>
      <c r="I566" s="599"/>
      <c r="J566" s="599"/>
      <c r="K566" s="599"/>
      <c r="L566" s="599"/>
    </row>
    <row r="567" spans="7:12" ht="13.2" customHeight="1">
      <c r="G567" s="599"/>
      <c r="H567" s="599"/>
      <c r="I567" s="599"/>
      <c r="J567" s="599"/>
      <c r="K567" s="599"/>
      <c r="L567" s="599"/>
    </row>
    <row r="568" spans="7:12" ht="13.2" customHeight="1">
      <c r="G568" s="599"/>
      <c r="H568" s="599"/>
      <c r="I568" s="599"/>
      <c r="J568" s="599"/>
      <c r="K568" s="599"/>
      <c r="L568" s="599"/>
    </row>
    <row r="569" spans="7:12" ht="13.2" customHeight="1">
      <c r="G569" s="599"/>
      <c r="H569" s="599"/>
      <c r="I569" s="599"/>
      <c r="J569" s="599"/>
      <c r="K569" s="599"/>
      <c r="L569" s="599"/>
    </row>
    <row r="570" spans="7:12" ht="13.2" customHeight="1">
      <c r="G570" s="599"/>
      <c r="H570" s="599"/>
      <c r="I570" s="599"/>
      <c r="J570" s="599"/>
      <c r="K570" s="599"/>
      <c r="L570" s="599"/>
    </row>
    <row r="571" spans="7:12" ht="13.2" customHeight="1">
      <c r="G571" s="599"/>
      <c r="H571" s="599"/>
      <c r="I571" s="599"/>
      <c r="J571" s="599"/>
      <c r="K571" s="599"/>
      <c r="L571" s="599"/>
    </row>
    <row r="572" spans="7:12" ht="13.2" customHeight="1">
      <c r="G572" s="599"/>
      <c r="H572" s="599"/>
      <c r="I572" s="599"/>
      <c r="J572" s="599"/>
      <c r="K572" s="599"/>
      <c r="L572" s="599"/>
    </row>
    <row r="573" spans="7:12" ht="13.2" customHeight="1">
      <c r="G573" s="599"/>
      <c r="H573" s="599"/>
      <c r="I573" s="599"/>
      <c r="J573" s="599"/>
      <c r="K573" s="599"/>
      <c r="L573" s="599"/>
    </row>
    <row r="574" spans="7:12" ht="13.2" customHeight="1">
      <c r="G574" s="599"/>
      <c r="H574" s="599"/>
      <c r="I574" s="599"/>
      <c r="J574" s="599"/>
      <c r="K574" s="599"/>
      <c r="L574" s="599"/>
    </row>
    <row r="575" spans="7:12" ht="13.2" customHeight="1">
      <c r="G575" s="599"/>
      <c r="H575" s="599"/>
      <c r="I575" s="599"/>
      <c r="J575" s="599"/>
      <c r="K575" s="599"/>
      <c r="L575" s="599"/>
    </row>
    <row r="576" spans="7:12" ht="13.2" customHeight="1">
      <c r="G576" s="599"/>
      <c r="H576" s="599"/>
      <c r="I576" s="599"/>
      <c r="J576" s="599"/>
      <c r="K576" s="599"/>
      <c r="L576" s="599"/>
    </row>
    <row r="577" spans="7:12" ht="13.2" customHeight="1">
      <c r="G577" s="599"/>
      <c r="H577" s="599"/>
      <c r="I577" s="599"/>
      <c r="J577" s="599"/>
      <c r="K577" s="599"/>
      <c r="L577" s="599"/>
    </row>
    <row r="578" spans="7:12" ht="13.2" customHeight="1">
      <c r="G578" s="599"/>
      <c r="H578" s="599"/>
      <c r="I578" s="599"/>
      <c r="J578" s="599"/>
      <c r="K578" s="599"/>
      <c r="L578" s="599"/>
    </row>
    <row r="579" spans="7:12" ht="13.2" customHeight="1">
      <c r="G579" s="599"/>
      <c r="H579" s="599"/>
      <c r="I579" s="599"/>
      <c r="J579" s="599"/>
      <c r="K579" s="599"/>
      <c r="L579" s="599"/>
    </row>
    <row r="580" spans="7:12" ht="13.2" customHeight="1">
      <c r="G580" s="599"/>
      <c r="H580" s="599"/>
      <c r="I580" s="599"/>
      <c r="J580" s="599"/>
      <c r="K580" s="599"/>
      <c r="L580" s="599"/>
    </row>
    <row r="581" spans="7:12" ht="13.2" customHeight="1">
      <c r="G581" s="599"/>
      <c r="H581" s="599"/>
      <c r="I581" s="599"/>
      <c r="J581" s="599"/>
      <c r="K581" s="599"/>
      <c r="L581" s="599"/>
    </row>
    <row r="582" spans="7:12" ht="13.2" customHeight="1">
      <c r="G582" s="599"/>
      <c r="H582" s="599"/>
      <c r="I582" s="599"/>
      <c r="J582" s="599"/>
      <c r="K582" s="599"/>
      <c r="L582" s="599"/>
    </row>
    <row r="583" spans="7:12" ht="13.2" customHeight="1">
      <c r="G583" s="599"/>
      <c r="H583" s="599"/>
      <c r="I583" s="599"/>
      <c r="J583" s="599"/>
      <c r="K583" s="599"/>
      <c r="L583" s="599"/>
    </row>
    <row r="584" spans="7:12" ht="13.2" customHeight="1">
      <c r="G584" s="599"/>
      <c r="H584" s="599"/>
      <c r="I584" s="599"/>
      <c r="J584" s="599"/>
      <c r="K584" s="599"/>
      <c r="L584" s="599"/>
    </row>
    <row r="585" spans="7:12" ht="13.2" customHeight="1">
      <c r="G585" s="599"/>
      <c r="H585" s="599"/>
      <c r="I585" s="599"/>
      <c r="J585" s="599"/>
      <c r="K585" s="599"/>
      <c r="L585" s="599"/>
    </row>
    <row r="586" spans="7:12" ht="13.2" customHeight="1"/>
    <row r="587" spans="7:12" ht="13.2" customHeight="1"/>
    <row r="588" spans="7:12" ht="13.2" customHeight="1"/>
  </sheetData>
  <mergeCells count="24">
    <mergeCell ref="A1:E2"/>
    <mergeCell ref="F1:L2"/>
    <mergeCell ref="F81:L107"/>
    <mergeCell ref="F108:L132"/>
    <mergeCell ref="F133:L159"/>
    <mergeCell ref="F3:L3"/>
    <mergeCell ref="F4:L27"/>
    <mergeCell ref="F51:L65"/>
    <mergeCell ref="F66:L80"/>
    <mergeCell ref="F28:L50"/>
    <mergeCell ref="F297:L323"/>
    <mergeCell ref="F160:L186"/>
    <mergeCell ref="F187:L214"/>
    <mergeCell ref="F324:L350"/>
    <mergeCell ref="F351:L378"/>
    <mergeCell ref="F215:L241"/>
    <mergeCell ref="F242:L268"/>
    <mergeCell ref="F269:L296"/>
    <mergeCell ref="F510:L530"/>
    <mergeCell ref="F379:L405"/>
    <mergeCell ref="F406:L432"/>
    <mergeCell ref="F433:L460"/>
    <mergeCell ref="F461:L487"/>
    <mergeCell ref="F488:L509"/>
  </mergeCells>
  <pageMargins left="0.70866141732283472" right="0.70866141732283472" top="0.74803149606299213" bottom="0.74803149606299213" header="0.31496062992125984" footer="0.31496062992125984"/>
  <pageSetup paperSize="9" scale="73" fitToHeight="0" orientation="portrait" horizontalDpi="4294967295" verticalDpi="4294967295"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4F7A-3378-4087-9528-9E9003CA93B2}">
  <sheetPr>
    <tabColor theme="9" tint="0.59999389629810485"/>
    <pageSetUpPr fitToPage="1"/>
  </sheetPr>
  <dimension ref="A1:E1039"/>
  <sheetViews>
    <sheetView zoomScaleNormal="100" zoomScaleSheetLayoutView="100" workbookViewId="0">
      <selection activeCell="A8" sqref="A8"/>
    </sheetView>
  </sheetViews>
  <sheetFormatPr defaultRowHeight="15.6"/>
  <cols>
    <col min="1" max="4" width="33.85546875" customWidth="1"/>
    <col min="5" max="5" width="14.85546875" style="15" customWidth="1"/>
  </cols>
  <sheetData>
    <row r="1" spans="1:5">
      <c r="E1" s="1808"/>
    </row>
    <row r="2" spans="1:5">
      <c r="E2" s="1808"/>
    </row>
    <row r="3" spans="1:5">
      <c r="E3" s="1808"/>
    </row>
    <row r="4" spans="1:5">
      <c r="E4" s="1808"/>
    </row>
    <row r="5" spans="1:5">
      <c r="E5" s="1808"/>
    </row>
    <row r="6" spans="1:5">
      <c r="A6" s="1777" t="s">
        <v>34257</v>
      </c>
      <c r="E6" s="1808"/>
    </row>
    <row r="7" spans="1:5">
      <c r="A7" s="1778" t="s">
        <v>26027</v>
      </c>
      <c r="E7" s="1808"/>
    </row>
    <row r="8" spans="1:5">
      <c r="A8" s="1807" t="s">
        <v>2196</v>
      </c>
      <c r="B8" s="1807" t="s">
        <v>6219</v>
      </c>
      <c r="C8" s="1807" t="s">
        <v>6220</v>
      </c>
      <c r="D8" s="1807" t="s">
        <v>6221</v>
      </c>
      <c r="E8" s="1809" t="s">
        <v>27881</v>
      </c>
    </row>
    <row r="9" spans="1:5">
      <c r="A9" s="1806" t="s">
        <v>10851</v>
      </c>
      <c r="B9" s="1806" t="s">
        <v>10852</v>
      </c>
      <c r="C9" s="1806" t="s">
        <v>24840</v>
      </c>
      <c r="D9" s="1806">
        <v>519</v>
      </c>
      <c r="E9" s="1810">
        <f t="shared" ref="E9:E72" si="0">D9*(100%-$E$8)</f>
        <v>285.45000000000005</v>
      </c>
    </row>
    <row r="10" spans="1:5">
      <c r="A10" s="1806" t="s">
        <v>10853</v>
      </c>
      <c r="B10" s="1806" t="s">
        <v>10854</v>
      </c>
      <c r="C10" s="1806" t="s">
        <v>24840</v>
      </c>
      <c r="D10" s="1806">
        <v>546</v>
      </c>
      <c r="E10" s="1811">
        <f t="shared" si="0"/>
        <v>300.3</v>
      </c>
    </row>
    <row r="11" spans="1:5">
      <c r="A11" s="1806" t="s">
        <v>10855</v>
      </c>
      <c r="B11" s="1806" t="s">
        <v>10856</v>
      </c>
      <c r="C11" s="1806" t="s">
        <v>24840</v>
      </c>
      <c r="D11" s="1806">
        <v>574</v>
      </c>
      <c r="E11" s="1811">
        <f t="shared" si="0"/>
        <v>315.70000000000005</v>
      </c>
    </row>
    <row r="12" spans="1:5">
      <c r="A12" s="1806" t="s">
        <v>10872</v>
      </c>
      <c r="B12" s="1806" t="s">
        <v>10873</v>
      </c>
      <c r="C12" s="1806" t="s">
        <v>24841</v>
      </c>
      <c r="D12" s="1806">
        <v>2371</v>
      </c>
      <c r="E12" s="1811">
        <f t="shared" si="0"/>
        <v>1304.0500000000002</v>
      </c>
    </row>
    <row r="13" spans="1:5">
      <c r="A13" s="1806" t="s">
        <v>10874</v>
      </c>
      <c r="B13" s="1806" t="s">
        <v>10875</v>
      </c>
      <c r="C13" s="1806" t="s">
        <v>24841</v>
      </c>
      <c r="D13" s="1806">
        <v>3102</v>
      </c>
      <c r="E13" s="1811">
        <f t="shared" si="0"/>
        <v>1706.1000000000001</v>
      </c>
    </row>
    <row r="14" spans="1:5">
      <c r="A14" s="1806" t="s">
        <v>10876</v>
      </c>
      <c r="B14" s="1806" t="s">
        <v>10877</v>
      </c>
      <c r="C14" s="1806" t="s">
        <v>24841</v>
      </c>
      <c r="D14" s="1806">
        <v>4486</v>
      </c>
      <c r="E14" s="1811">
        <f t="shared" si="0"/>
        <v>2467.3000000000002</v>
      </c>
    </row>
    <row r="15" spans="1:5">
      <c r="A15" s="1806" t="s">
        <v>10859</v>
      </c>
      <c r="B15" s="1806" t="s">
        <v>32555</v>
      </c>
      <c r="C15" s="1806" t="s">
        <v>24841</v>
      </c>
      <c r="D15" s="1806">
        <v>1988</v>
      </c>
      <c r="E15" s="1811">
        <f t="shared" si="0"/>
        <v>1093.4000000000001</v>
      </c>
    </row>
    <row r="16" spans="1:5">
      <c r="A16" s="1806" t="s">
        <v>10878</v>
      </c>
      <c r="B16" s="1806" t="s">
        <v>10879</v>
      </c>
      <c r="C16" s="1806" t="s">
        <v>24841</v>
      </c>
      <c r="D16" s="1806">
        <v>1957</v>
      </c>
      <c r="E16" s="1811">
        <f t="shared" si="0"/>
        <v>1076.3500000000001</v>
      </c>
    </row>
    <row r="17" spans="1:5">
      <c r="A17" s="1806" t="s">
        <v>10880</v>
      </c>
      <c r="B17" s="1806" t="s">
        <v>10881</v>
      </c>
      <c r="C17" s="1806" t="s">
        <v>24841</v>
      </c>
      <c r="D17" s="1806">
        <v>2025</v>
      </c>
      <c r="E17" s="1811">
        <f t="shared" si="0"/>
        <v>1113.75</v>
      </c>
    </row>
    <row r="18" spans="1:5">
      <c r="A18" s="1806" t="s">
        <v>22653</v>
      </c>
      <c r="B18" s="1806" t="s">
        <v>22654</v>
      </c>
      <c r="C18" s="1806" t="s">
        <v>24841</v>
      </c>
      <c r="D18" s="1806">
        <v>2160</v>
      </c>
      <c r="E18" s="1811">
        <f t="shared" si="0"/>
        <v>1188</v>
      </c>
    </row>
    <row r="19" spans="1:5">
      <c r="A19" s="1806" t="s">
        <v>10857</v>
      </c>
      <c r="B19" s="1806" t="s">
        <v>10858</v>
      </c>
      <c r="C19" s="1806" t="s">
        <v>24841</v>
      </c>
      <c r="D19" s="1806">
        <v>2190</v>
      </c>
      <c r="E19" s="1811">
        <f t="shared" si="0"/>
        <v>1204.5</v>
      </c>
    </row>
    <row r="20" spans="1:5">
      <c r="A20" s="1806" t="s">
        <v>10882</v>
      </c>
      <c r="B20" s="1806" t="s">
        <v>10883</v>
      </c>
      <c r="C20" s="1806" t="s">
        <v>24841</v>
      </c>
      <c r="D20" s="1806">
        <v>2669</v>
      </c>
      <c r="E20" s="1811">
        <f t="shared" si="0"/>
        <v>1467.95</v>
      </c>
    </row>
    <row r="21" spans="1:5">
      <c r="A21" s="1806" t="s">
        <v>10886</v>
      </c>
      <c r="B21" s="1806" t="s">
        <v>10887</v>
      </c>
      <c r="C21" s="1806" t="s">
        <v>24841</v>
      </c>
      <c r="D21" s="1806">
        <v>2722</v>
      </c>
      <c r="E21" s="1811">
        <f t="shared" si="0"/>
        <v>1497.1000000000001</v>
      </c>
    </row>
    <row r="22" spans="1:5">
      <c r="A22" s="1806" t="s">
        <v>22649</v>
      </c>
      <c r="B22" s="1806" t="s">
        <v>22650</v>
      </c>
      <c r="C22" s="1806" t="s">
        <v>24841</v>
      </c>
      <c r="D22" s="1806">
        <v>2810</v>
      </c>
      <c r="E22" s="1811">
        <f t="shared" si="0"/>
        <v>1545.5000000000002</v>
      </c>
    </row>
    <row r="23" spans="1:5">
      <c r="A23" s="1806" t="s">
        <v>10884</v>
      </c>
      <c r="B23" s="1806" t="s">
        <v>10885</v>
      </c>
      <c r="C23" s="1806" t="s">
        <v>24841</v>
      </c>
      <c r="D23" s="1806">
        <v>3580</v>
      </c>
      <c r="E23" s="1811">
        <f t="shared" si="0"/>
        <v>1969.0000000000002</v>
      </c>
    </row>
    <row r="24" spans="1:5">
      <c r="A24" s="1806" t="s">
        <v>22651</v>
      </c>
      <c r="B24" s="1806" t="s">
        <v>22652</v>
      </c>
      <c r="C24" s="1806" t="s">
        <v>24841</v>
      </c>
      <c r="D24" s="1806">
        <v>3769</v>
      </c>
      <c r="E24" s="1811">
        <f t="shared" si="0"/>
        <v>2072.9500000000003</v>
      </c>
    </row>
    <row r="25" spans="1:5">
      <c r="A25" s="1806" t="s">
        <v>10888</v>
      </c>
      <c r="B25" s="1806" t="s">
        <v>10889</v>
      </c>
      <c r="C25" s="1806" t="s">
        <v>24841</v>
      </c>
      <c r="D25" s="1806">
        <v>3837</v>
      </c>
      <c r="E25" s="1811">
        <f t="shared" si="0"/>
        <v>2110.3500000000004</v>
      </c>
    </row>
    <row r="26" spans="1:5">
      <c r="A26" s="1806" t="s">
        <v>10860</v>
      </c>
      <c r="B26" s="1806" t="s">
        <v>10861</v>
      </c>
      <c r="C26" s="1806" t="s">
        <v>24841</v>
      </c>
      <c r="D26" s="1806">
        <v>2331</v>
      </c>
      <c r="E26" s="1811">
        <f t="shared" si="0"/>
        <v>1282.0500000000002</v>
      </c>
    </row>
    <row r="27" spans="1:5">
      <c r="A27" s="1806" t="s">
        <v>10862</v>
      </c>
      <c r="B27" s="1806" t="s">
        <v>10863</v>
      </c>
      <c r="C27" s="1806" t="s">
        <v>24841</v>
      </c>
      <c r="D27" s="1806">
        <v>2482</v>
      </c>
      <c r="E27" s="1811">
        <f t="shared" si="0"/>
        <v>1365.1000000000001</v>
      </c>
    </row>
    <row r="28" spans="1:5">
      <c r="A28" s="1806" t="s">
        <v>22655</v>
      </c>
      <c r="B28" s="1806" t="s">
        <v>22656</v>
      </c>
      <c r="C28" s="1806" t="s">
        <v>24841</v>
      </c>
      <c r="D28" s="1806">
        <v>2495</v>
      </c>
      <c r="E28" s="1811">
        <f t="shared" si="0"/>
        <v>1372.25</v>
      </c>
    </row>
    <row r="29" spans="1:5">
      <c r="A29" s="1806" t="s">
        <v>10864</v>
      </c>
      <c r="B29" s="1806" t="s">
        <v>10865</v>
      </c>
      <c r="C29" s="1806" t="s">
        <v>24841</v>
      </c>
      <c r="D29" s="1806">
        <v>3209</v>
      </c>
      <c r="E29" s="1811">
        <f t="shared" si="0"/>
        <v>1764.95</v>
      </c>
    </row>
    <row r="30" spans="1:5">
      <c r="A30" s="1806" t="s">
        <v>10866</v>
      </c>
      <c r="B30" s="1806" t="s">
        <v>10867</v>
      </c>
      <c r="C30" s="1806" t="s">
        <v>24841</v>
      </c>
      <c r="D30" s="1806">
        <v>3304</v>
      </c>
      <c r="E30" s="1811">
        <f t="shared" si="0"/>
        <v>1817.2</v>
      </c>
    </row>
    <row r="31" spans="1:5">
      <c r="A31" s="1806" t="s">
        <v>22657</v>
      </c>
      <c r="B31" s="1806" t="s">
        <v>22658</v>
      </c>
      <c r="C31" s="1806" t="s">
        <v>24841</v>
      </c>
      <c r="D31" s="1806">
        <v>3416</v>
      </c>
      <c r="E31" s="1811">
        <f t="shared" si="0"/>
        <v>1878.8000000000002</v>
      </c>
    </row>
    <row r="32" spans="1:5">
      <c r="A32" s="1806" t="s">
        <v>10868</v>
      </c>
      <c r="B32" s="1806" t="s">
        <v>10869</v>
      </c>
      <c r="C32" s="1806" t="s">
        <v>24841</v>
      </c>
      <c r="D32" s="1806">
        <v>4251</v>
      </c>
      <c r="E32" s="1811">
        <f t="shared" si="0"/>
        <v>2338.0500000000002</v>
      </c>
    </row>
    <row r="33" spans="1:5">
      <c r="A33" s="1806" t="s">
        <v>10870</v>
      </c>
      <c r="B33" s="1806" t="s">
        <v>10871</v>
      </c>
      <c r="C33" s="1806" t="s">
        <v>24841</v>
      </c>
      <c r="D33" s="1806">
        <v>4467</v>
      </c>
      <c r="E33" s="1811">
        <f t="shared" si="0"/>
        <v>2456.8500000000004</v>
      </c>
    </row>
    <row r="34" spans="1:5">
      <c r="A34" s="1806" t="s">
        <v>22659</v>
      </c>
      <c r="B34" s="1806" t="s">
        <v>22660</v>
      </c>
      <c r="C34" s="1806" t="s">
        <v>24841</v>
      </c>
      <c r="D34" s="1806">
        <v>4476</v>
      </c>
      <c r="E34" s="1811">
        <f t="shared" si="0"/>
        <v>2461.8000000000002</v>
      </c>
    </row>
    <row r="35" spans="1:5">
      <c r="A35" s="1806" t="s">
        <v>10890</v>
      </c>
      <c r="B35" s="1806" t="s">
        <v>10891</v>
      </c>
      <c r="C35" s="1806" t="s">
        <v>24842</v>
      </c>
      <c r="D35" s="1806">
        <v>1934</v>
      </c>
      <c r="E35" s="1811">
        <f t="shared" si="0"/>
        <v>1063.7</v>
      </c>
    </row>
    <row r="36" spans="1:5">
      <c r="A36" s="1806" t="s">
        <v>10892</v>
      </c>
      <c r="B36" s="1806" t="s">
        <v>10893</v>
      </c>
      <c r="C36" s="1806" t="s">
        <v>24842</v>
      </c>
      <c r="D36" s="1806">
        <v>2513</v>
      </c>
      <c r="E36" s="1811">
        <f t="shared" si="0"/>
        <v>1382.15</v>
      </c>
    </row>
    <row r="37" spans="1:5">
      <c r="A37" s="1806" t="s">
        <v>10894</v>
      </c>
      <c r="B37" s="1806" t="s">
        <v>10895</v>
      </c>
      <c r="C37" s="1806" t="s">
        <v>24842</v>
      </c>
      <c r="D37" s="1806">
        <v>3748</v>
      </c>
      <c r="E37" s="1811">
        <f t="shared" si="0"/>
        <v>2061.4</v>
      </c>
    </row>
    <row r="38" spans="1:5">
      <c r="A38" s="1806" t="s">
        <v>10902</v>
      </c>
      <c r="B38" s="1806" t="s">
        <v>10903</v>
      </c>
      <c r="C38" s="1806" t="s">
        <v>24842</v>
      </c>
      <c r="D38" s="1806">
        <v>1728</v>
      </c>
      <c r="E38" s="1811">
        <f t="shared" si="0"/>
        <v>950.40000000000009</v>
      </c>
    </row>
    <row r="39" spans="1:5">
      <c r="A39" s="1806" t="s">
        <v>10904</v>
      </c>
      <c r="B39" s="1806" t="s">
        <v>10905</v>
      </c>
      <c r="C39" s="1806" t="s">
        <v>24842</v>
      </c>
      <c r="D39" s="1806">
        <v>2377</v>
      </c>
      <c r="E39" s="1811">
        <f t="shared" si="0"/>
        <v>1307.3500000000001</v>
      </c>
    </row>
    <row r="40" spans="1:5">
      <c r="A40" s="1806" t="s">
        <v>10906</v>
      </c>
      <c r="B40" s="1806" t="s">
        <v>10907</v>
      </c>
      <c r="C40" s="1806" t="s">
        <v>24842</v>
      </c>
      <c r="D40" s="1806">
        <v>3085</v>
      </c>
      <c r="E40" s="1811">
        <f t="shared" si="0"/>
        <v>1696.7500000000002</v>
      </c>
    </row>
    <row r="41" spans="1:5">
      <c r="A41" s="1806" t="s">
        <v>10896</v>
      </c>
      <c r="B41" s="1806" t="s">
        <v>10897</v>
      </c>
      <c r="C41" s="1806" t="s">
        <v>24842</v>
      </c>
      <c r="D41" s="1806">
        <v>2013</v>
      </c>
      <c r="E41" s="1811">
        <f t="shared" si="0"/>
        <v>1107.1500000000001</v>
      </c>
    </row>
    <row r="42" spans="1:5">
      <c r="A42" s="1806" t="s">
        <v>10898</v>
      </c>
      <c r="B42" s="1806" t="s">
        <v>10899</v>
      </c>
      <c r="C42" s="1806" t="s">
        <v>24842</v>
      </c>
      <c r="D42" s="1806">
        <v>2731</v>
      </c>
      <c r="E42" s="1811">
        <f t="shared" si="0"/>
        <v>1502.0500000000002</v>
      </c>
    </row>
    <row r="43" spans="1:5">
      <c r="A43" s="1806" t="s">
        <v>10900</v>
      </c>
      <c r="B43" s="1806" t="s">
        <v>10901</v>
      </c>
      <c r="C43" s="1806" t="s">
        <v>24842</v>
      </c>
      <c r="D43" s="1806">
        <v>3582</v>
      </c>
      <c r="E43" s="1811">
        <f t="shared" si="0"/>
        <v>1970.1000000000001</v>
      </c>
    </row>
    <row r="44" spans="1:5">
      <c r="A44" s="1806" t="s">
        <v>10926</v>
      </c>
      <c r="B44" s="1806" t="s">
        <v>10927</v>
      </c>
      <c r="C44" s="1806" t="s">
        <v>24843</v>
      </c>
      <c r="D44" s="1806">
        <v>1114</v>
      </c>
      <c r="E44" s="1811">
        <f t="shared" si="0"/>
        <v>612.70000000000005</v>
      </c>
    </row>
    <row r="45" spans="1:5">
      <c r="A45" s="1806" t="s">
        <v>10910</v>
      </c>
      <c r="B45" s="1806" t="s">
        <v>10911</v>
      </c>
      <c r="C45" s="1806" t="s">
        <v>24843</v>
      </c>
      <c r="D45" s="1806">
        <v>1136</v>
      </c>
      <c r="E45" s="1811">
        <f t="shared" si="0"/>
        <v>624.80000000000007</v>
      </c>
    </row>
    <row r="46" spans="1:5">
      <c r="A46" s="1806" t="s">
        <v>10928</v>
      </c>
      <c r="B46" s="1806" t="s">
        <v>10929</v>
      </c>
      <c r="C46" s="1806" t="s">
        <v>24843</v>
      </c>
      <c r="D46" s="1806">
        <v>1299</v>
      </c>
      <c r="E46" s="1811">
        <f t="shared" si="0"/>
        <v>714.45</v>
      </c>
    </row>
    <row r="47" spans="1:5">
      <c r="A47" s="1806" t="s">
        <v>10908</v>
      </c>
      <c r="B47" s="1806" t="s">
        <v>10909</v>
      </c>
      <c r="C47" s="1806" t="s">
        <v>24843</v>
      </c>
      <c r="D47" s="1806">
        <v>1314</v>
      </c>
      <c r="E47" s="1811">
        <f t="shared" si="0"/>
        <v>722.7</v>
      </c>
    </row>
    <row r="48" spans="1:5">
      <c r="A48" s="1806" t="s">
        <v>10922</v>
      </c>
      <c r="B48" s="1806" t="s">
        <v>10923</v>
      </c>
      <c r="C48" s="1806" t="s">
        <v>24843</v>
      </c>
      <c r="D48" s="1806">
        <v>1864</v>
      </c>
      <c r="E48" s="1811">
        <f t="shared" si="0"/>
        <v>1025.2</v>
      </c>
    </row>
    <row r="49" spans="1:5">
      <c r="A49" s="1806" t="s">
        <v>10924</v>
      </c>
      <c r="B49" s="1806" t="s">
        <v>10925</v>
      </c>
      <c r="C49" s="1806" t="s">
        <v>24843</v>
      </c>
      <c r="D49" s="1806">
        <v>2472</v>
      </c>
      <c r="E49" s="1811">
        <f t="shared" si="0"/>
        <v>1359.6000000000001</v>
      </c>
    </row>
    <row r="50" spans="1:5">
      <c r="A50" s="1806" t="s">
        <v>10920</v>
      </c>
      <c r="B50" s="1806" t="s">
        <v>10921</v>
      </c>
      <c r="C50" s="1806" t="s">
        <v>24843</v>
      </c>
      <c r="D50" s="1806">
        <v>3445</v>
      </c>
      <c r="E50" s="1811">
        <f t="shared" si="0"/>
        <v>1894.7500000000002</v>
      </c>
    </row>
    <row r="51" spans="1:5">
      <c r="A51" s="1806" t="s">
        <v>10912</v>
      </c>
      <c r="B51" s="1806" t="s">
        <v>10913</v>
      </c>
      <c r="C51" s="1806" t="s">
        <v>24843</v>
      </c>
      <c r="D51" s="1806">
        <v>3185</v>
      </c>
      <c r="E51" s="1811">
        <f t="shared" si="0"/>
        <v>1751.7500000000002</v>
      </c>
    </row>
    <row r="52" spans="1:5">
      <c r="A52" s="1806" t="s">
        <v>10930</v>
      </c>
      <c r="B52" s="1806" t="s">
        <v>10931</v>
      </c>
      <c r="C52" s="1806" t="s">
        <v>24843</v>
      </c>
      <c r="D52" s="1806">
        <v>1274</v>
      </c>
      <c r="E52" s="1811">
        <f t="shared" si="0"/>
        <v>700.7</v>
      </c>
    </row>
    <row r="53" spans="1:5">
      <c r="A53" s="1806" t="s">
        <v>10932</v>
      </c>
      <c r="B53" s="1806" t="s">
        <v>10933</v>
      </c>
      <c r="C53" s="1806" t="s">
        <v>24843</v>
      </c>
      <c r="D53" s="1806">
        <v>1683</v>
      </c>
      <c r="E53" s="1811">
        <f t="shared" si="0"/>
        <v>925.65000000000009</v>
      </c>
    </row>
    <row r="54" spans="1:5">
      <c r="A54" s="1806" t="s">
        <v>10940</v>
      </c>
      <c r="B54" s="1806" t="s">
        <v>10941</v>
      </c>
      <c r="C54" s="1806" t="s">
        <v>24843</v>
      </c>
      <c r="D54" s="1806">
        <v>2139</v>
      </c>
      <c r="E54" s="1811">
        <f t="shared" si="0"/>
        <v>1176.45</v>
      </c>
    </row>
    <row r="55" spans="1:5">
      <c r="A55" s="1806" t="s">
        <v>10934</v>
      </c>
      <c r="B55" s="1806" t="s">
        <v>10935</v>
      </c>
      <c r="C55" s="1806" t="s">
        <v>24843</v>
      </c>
      <c r="D55" s="1806">
        <v>1686</v>
      </c>
      <c r="E55" s="1811">
        <f t="shared" si="0"/>
        <v>927.30000000000007</v>
      </c>
    </row>
    <row r="56" spans="1:5">
      <c r="A56" s="1806" t="s">
        <v>12541</v>
      </c>
      <c r="B56" s="1806" t="s">
        <v>12542</v>
      </c>
      <c r="C56" s="1806" t="s">
        <v>24843</v>
      </c>
      <c r="D56" s="1806">
        <v>1875</v>
      </c>
      <c r="E56" s="1811">
        <f t="shared" si="0"/>
        <v>1031.25</v>
      </c>
    </row>
    <row r="57" spans="1:5">
      <c r="A57" s="1806" t="s">
        <v>10936</v>
      </c>
      <c r="B57" s="1806" t="s">
        <v>10937</v>
      </c>
      <c r="C57" s="1806" t="s">
        <v>24843</v>
      </c>
      <c r="D57" s="1806">
        <v>2126</v>
      </c>
      <c r="E57" s="1811">
        <f t="shared" si="0"/>
        <v>1169.3000000000002</v>
      </c>
    </row>
    <row r="58" spans="1:5">
      <c r="A58" s="1806" t="s">
        <v>12543</v>
      </c>
      <c r="B58" s="1806" t="s">
        <v>12544</v>
      </c>
      <c r="C58" s="1806" t="s">
        <v>24843</v>
      </c>
      <c r="D58" s="1806">
        <v>2137</v>
      </c>
      <c r="E58" s="1811">
        <f t="shared" si="0"/>
        <v>1175.3500000000001</v>
      </c>
    </row>
    <row r="59" spans="1:5">
      <c r="A59" s="1806" t="s">
        <v>10938</v>
      </c>
      <c r="B59" s="1806" t="s">
        <v>10939</v>
      </c>
      <c r="C59" s="1806" t="s">
        <v>24843</v>
      </c>
      <c r="D59" s="1806">
        <v>2956</v>
      </c>
      <c r="E59" s="1811">
        <f t="shared" si="0"/>
        <v>1625.8000000000002</v>
      </c>
    </row>
    <row r="60" spans="1:5">
      <c r="A60" s="1806" t="s">
        <v>12545</v>
      </c>
      <c r="B60" s="1806" t="s">
        <v>12546</v>
      </c>
      <c r="C60" s="1806" t="s">
        <v>24843</v>
      </c>
      <c r="D60" s="1806">
        <v>3138</v>
      </c>
      <c r="E60" s="1811">
        <f t="shared" si="0"/>
        <v>1725.9</v>
      </c>
    </row>
    <row r="61" spans="1:5">
      <c r="A61" s="1806" t="s">
        <v>10914</v>
      </c>
      <c r="B61" s="1806" t="s">
        <v>10915</v>
      </c>
      <c r="C61" s="1806" t="s">
        <v>24843</v>
      </c>
      <c r="D61" s="1806">
        <v>1420</v>
      </c>
      <c r="E61" s="1811">
        <f t="shared" si="0"/>
        <v>781.00000000000011</v>
      </c>
    </row>
    <row r="62" spans="1:5">
      <c r="A62" s="1806" t="s">
        <v>10916</v>
      </c>
      <c r="B62" s="1806" t="s">
        <v>10917</v>
      </c>
      <c r="C62" s="1806" t="s">
        <v>24843</v>
      </c>
      <c r="D62" s="1806">
        <v>1818</v>
      </c>
      <c r="E62" s="1811">
        <f t="shared" si="0"/>
        <v>999.90000000000009</v>
      </c>
    </row>
    <row r="63" spans="1:5">
      <c r="A63" s="1806" t="s">
        <v>10918</v>
      </c>
      <c r="B63" s="1806" t="s">
        <v>10919</v>
      </c>
      <c r="C63" s="1806" t="s">
        <v>24843</v>
      </c>
      <c r="D63" s="1806">
        <v>2358</v>
      </c>
      <c r="E63" s="1811">
        <f t="shared" si="0"/>
        <v>1296.9000000000001</v>
      </c>
    </row>
    <row r="64" spans="1:5">
      <c r="A64" s="1806" t="s">
        <v>10962</v>
      </c>
      <c r="B64" s="1806" t="s">
        <v>10963</v>
      </c>
      <c r="C64" s="1806" t="s">
        <v>24844</v>
      </c>
      <c r="D64" s="1806">
        <v>3480</v>
      </c>
      <c r="E64" s="1811">
        <f t="shared" si="0"/>
        <v>1914.0000000000002</v>
      </c>
    </row>
    <row r="65" spans="1:5">
      <c r="A65" s="1806" t="s">
        <v>10964</v>
      </c>
      <c r="B65" s="1806" t="s">
        <v>10965</v>
      </c>
      <c r="C65" s="1806" t="s">
        <v>24844</v>
      </c>
      <c r="D65" s="1806">
        <v>3489</v>
      </c>
      <c r="E65" s="1811">
        <f t="shared" si="0"/>
        <v>1918.95</v>
      </c>
    </row>
    <row r="66" spans="1:5">
      <c r="A66" s="1806" t="s">
        <v>10966</v>
      </c>
      <c r="B66" s="1806" t="s">
        <v>10967</v>
      </c>
      <c r="C66" s="1806" t="s">
        <v>24844</v>
      </c>
      <c r="D66" s="1806">
        <v>3527</v>
      </c>
      <c r="E66" s="1811">
        <f t="shared" si="0"/>
        <v>1939.8500000000001</v>
      </c>
    </row>
    <row r="67" spans="1:5">
      <c r="A67" s="1806" t="s">
        <v>10968</v>
      </c>
      <c r="B67" s="1806" t="s">
        <v>10969</v>
      </c>
      <c r="C67" s="1806" t="s">
        <v>24844</v>
      </c>
      <c r="D67" s="1806">
        <v>4324</v>
      </c>
      <c r="E67" s="1811">
        <f t="shared" si="0"/>
        <v>2378.2000000000003</v>
      </c>
    </row>
    <row r="68" spans="1:5">
      <c r="A68" s="1806" t="s">
        <v>10970</v>
      </c>
      <c r="B68" s="1806" t="s">
        <v>10971</v>
      </c>
      <c r="C68" s="1806" t="s">
        <v>24844</v>
      </c>
      <c r="D68" s="1806">
        <v>4350</v>
      </c>
      <c r="E68" s="1811">
        <f t="shared" si="0"/>
        <v>2392.5</v>
      </c>
    </row>
    <row r="69" spans="1:5">
      <c r="A69" s="1806" t="s">
        <v>10972</v>
      </c>
      <c r="B69" s="1806" t="s">
        <v>10973</v>
      </c>
      <c r="C69" s="1806" t="s">
        <v>24844</v>
      </c>
      <c r="D69" s="1806">
        <v>5979</v>
      </c>
      <c r="E69" s="1811">
        <f t="shared" si="0"/>
        <v>3288.4500000000003</v>
      </c>
    </row>
    <row r="70" spans="1:5">
      <c r="A70" s="1806" t="s">
        <v>10974</v>
      </c>
      <c r="B70" s="1806" t="s">
        <v>10975</v>
      </c>
      <c r="C70" s="1806" t="s">
        <v>24844</v>
      </c>
      <c r="D70" s="1806">
        <v>6012</v>
      </c>
      <c r="E70" s="1811">
        <f t="shared" si="0"/>
        <v>3306.6000000000004</v>
      </c>
    </row>
    <row r="71" spans="1:5">
      <c r="A71" s="1806" t="s">
        <v>10950</v>
      </c>
      <c r="B71" s="1806" t="s">
        <v>10951</v>
      </c>
      <c r="C71" s="1806" t="s">
        <v>24844</v>
      </c>
      <c r="D71" s="1806">
        <v>4888</v>
      </c>
      <c r="E71" s="1811">
        <f t="shared" si="0"/>
        <v>2688.4</v>
      </c>
    </row>
    <row r="72" spans="1:5">
      <c r="A72" s="1806" t="s">
        <v>10952</v>
      </c>
      <c r="B72" s="1806" t="s">
        <v>10953</v>
      </c>
      <c r="C72" s="1806" t="s">
        <v>24844</v>
      </c>
      <c r="D72" s="1806">
        <v>6431</v>
      </c>
      <c r="E72" s="1811">
        <f t="shared" si="0"/>
        <v>3537.05</v>
      </c>
    </row>
    <row r="73" spans="1:5">
      <c r="A73" s="1806" t="s">
        <v>10954</v>
      </c>
      <c r="B73" s="1806" t="s">
        <v>10955</v>
      </c>
      <c r="C73" s="1806" t="s">
        <v>24844</v>
      </c>
      <c r="D73" s="1806">
        <v>8255</v>
      </c>
      <c r="E73" s="1811">
        <f t="shared" ref="E73:E136" si="1">D73*(100%-$E$8)</f>
        <v>4540.25</v>
      </c>
    </row>
    <row r="74" spans="1:5">
      <c r="A74" s="1806" t="s">
        <v>10956</v>
      </c>
      <c r="B74" s="1806" t="s">
        <v>10957</v>
      </c>
      <c r="C74" s="1806" t="s">
        <v>24844</v>
      </c>
      <c r="D74" s="1806">
        <v>3202</v>
      </c>
      <c r="E74" s="1811">
        <f t="shared" si="1"/>
        <v>1761.1000000000001</v>
      </c>
    </row>
    <row r="75" spans="1:5">
      <c r="A75" s="1806" t="s">
        <v>10958</v>
      </c>
      <c r="B75" s="1806" t="s">
        <v>10959</v>
      </c>
      <c r="C75" s="1806" t="s">
        <v>24844</v>
      </c>
      <c r="D75" s="1806">
        <v>3847</v>
      </c>
      <c r="E75" s="1811">
        <f t="shared" si="1"/>
        <v>2115.8500000000004</v>
      </c>
    </row>
    <row r="76" spans="1:5">
      <c r="A76" s="1806" t="s">
        <v>10960</v>
      </c>
      <c r="B76" s="1806" t="s">
        <v>10961</v>
      </c>
      <c r="C76" s="1806" t="s">
        <v>24844</v>
      </c>
      <c r="D76" s="1806">
        <v>5323</v>
      </c>
      <c r="E76" s="1811">
        <f t="shared" si="1"/>
        <v>2927.65</v>
      </c>
    </row>
    <row r="77" spans="1:5">
      <c r="A77" s="1806" t="s">
        <v>10942</v>
      </c>
      <c r="B77" s="1806" t="s">
        <v>10943</v>
      </c>
      <c r="C77" s="1806" t="s">
        <v>24844</v>
      </c>
      <c r="D77" s="1806">
        <v>4182</v>
      </c>
      <c r="E77" s="1811">
        <f t="shared" si="1"/>
        <v>2300.1000000000004</v>
      </c>
    </row>
    <row r="78" spans="1:5">
      <c r="A78" s="1806" t="s">
        <v>10944</v>
      </c>
      <c r="B78" s="1806" t="s">
        <v>10945</v>
      </c>
      <c r="C78" s="1806" t="s">
        <v>24844</v>
      </c>
      <c r="D78" s="1806">
        <v>5086</v>
      </c>
      <c r="E78" s="1811">
        <f t="shared" si="1"/>
        <v>2797.3</v>
      </c>
    </row>
    <row r="79" spans="1:5">
      <c r="A79" s="1806" t="s">
        <v>10946</v>
      </c>
      <c r="B79" s="1806" t="s">
        <v>10947</v>
      </c>
      <c r="C79" s="1806" t="s">
        <v>24844</v>
      </c>
      <c r="D79" s="1806">
        <v>6372</v>
      </c>
      <c r="E79" s="1811">
        <f t="shared" si="1"/>
        <v>3504.6000000000004</v>
      </c>
    </row>
    <row r="80" spans="1:5">
      <c r="A80" s="1806" t="s">
        <v>10948</v>
      </c>
      <c r="B80" s="1806" t="s">
        <v>10949</v>
      </c>
      <c r="C80" s="1806" t="s">
        <v>24844</v>
      </c>
      <c r="D80" s="1806">
        <v>8097</v>
      </c>
      <c r="E80" s="1811">
        <f t="shared" si="1"/>
        <v>4453.3500000000004</v>
      </c>
    </row>
    <row r="81" spans="1:5">
      <c r="A81" s="1806" t="s">
        <v>22661</v>
      </c>
      <c r="B81" s="1806" t="s">
        <v>22662</v>
      </c>
      <c r="C81" s="1806" t="s">
        <v>24844</v>
      </c>
      <c r="D81" s="1806">
        <v>3650</v>
      </c>
      <c r="E81" s="1811">
        <f t="shared" si="1"/>
        <v>2007.5000000000002</v>
      </c>
    </row>
    <row r="82" spans="1:5">
      <c r="A82" s="1806" t="s">
        <v>5481</v>
      </c>
      <c r="B82" s="1806" t="s">
        <v>10986</v>
      </c>
      <c r="C82" s="1806" t="s">
        <v>24844</v>
      </c>
      <c r="D82" s="1806">
        <v>20617</v>
      </c>
      <c r="E82" s="1811">
        <f t="shared" si="1"/>
        <v>11339.35</v>
      </c>
    </row>
    <row r="83" spans="1:5">
      <c r="A83" s="1806" t="s">
        <v>5489</v>
      </c>
      <c r="B83" s="1806" t="s">
        <v>10976</v>
      </c>
      <c r="C83" s="1806" t="s">
        <v>24844</v>
      </c>
      <c r="D83" s="1806">
        <v>21208</v>
      </c>
      <c r="E83" s="1811">
        <f t="shared" si="1"/>
        <v>11664.400000000001</v>
      </c>
    </row>
    <row r="84" spans="1:5">
      <c r="A84" s="1806" t="s">
        <v>5482</v>
      </c>
      <c r="B84" s="1806" t="s">
        <v>10987</v>
      </c>
      <c r="C84" s="1806" t="s">
        <v>24844</v>
      </c>
      <c r="D84" s="1806">
        <v>22015</v>
      </c>
      <c r="E84" s="1811">
        <f t="shared" si="1"/>
        <v>12108.250000000002</v>
      </c>
    </row>
    <row r="85" spans="1:5">
      <c r="A85" s="1806" t="s">
        <v>5490</v>
      </c>
      <c r="B85" s="1806" t="s">
        <v>10977</v>
      </c>
      <c r="C85" s="1806" t="s">
        <v>24844</v>
      </c>
      <c r="D85" s="1806">
        <v>22875</v>
      </c>
      <c r="E85" s="1811">
        <f t="shared" si="1"/>
        <v>12581.250000000002</v>
      </c>
    </row>
    <row r="86" spans="1:5">
      <c r="A86" s="1806" t="s">
        <v>5491</v>
      </c>
      <c r="B86" s="1806" t="s">
        <v>10978</v>
      </c>
      <c r="C86" s="1806" t="s">
        <v>24844</v>
      </c>
      <c r="D86" s="1806">
        <v>26193</v>
      </c>
      <c r="E86" s="1811">
        <f t="shared" si="1"/>
        <v>14406.150000000001</v>
      </c>
    </row>
    <row r="87" spans="1:5">
      <c r="A87" s="1806" t="s">
        <v>5492</v>
      </c>
      <c r="B87" s="1806" t="s">
        <v>10979</v>
      </c>
      <c r="C87" s="1806" t="s">
        <v>24844</v>
      </c>
      <c r="D87" s="1806">
        <v>27888</v>
      </c>
      <c r="E87" s="1811">
        <f t="shared" si="1"/>
        <v>15338.400000000001</v>
      </c>
    </row>
    <row r="88" spans="1:5">
      <c r="A88" s="1806" t="s">
        <v>5463</v>
      </c>
      <c r="B88" s="1806" t="s">
        <v>10980</v>
      </c>
      <c r="C88" s="1806" t="s">
        <v>24844</v>
      </c>
      <c r="D88" s="1806">
        <v>8675</v>
      </c>
      <c r="E88" s="1811">
        <f t="shared" si="1"/>
        <v>4771.25</v>
      </c>
    </row>
    <row r="89" spans="1:5">
      <c r="A89" s="1806" t="s">
        <v>5464</v>
      </c>
      <c r="B89" s="1806" t="s">
        <v>10981</v>
      </c>
      <c r="C89" s="1806" t="s">
        <v>24844</v>
      </c>
      <c r="D89" s="1806">
        <v>9579</v>
      </c>
      <c r="E89" s="1811">
        <f t="shared" si="1"/>
        <v>5268.4500000000007</v>
      </c>
    </row>
    <row r="90" spans="1:5">
      <c r="A90" s="1806" t="s">
        <v>5465</v>
      </c>
      <c r="B90" s="1806" t="s">
        <v>10982</v>
      </c>
      <c r="C90" s="1806" t="s">
        <v>24844</v>
      </c>
      <c r="D90" s="1806">
        <v>12014</v>
      </c>
      <c r="E90" s="1811">
        <f t="shared" si="1"/>
        <v>6607.7000000000007</v>
      </c>
    </row>
    <row r="91" spans="1:5">
      <c r="A91" s="1806" t="s">
        <v>5466</v>
      </c>
      <c r="B91" s="1806" t="s">
        <v>10984</v>
      </c>
      <c r="C91" s="1806" t="s">
        <v>24844</v>
      </c>
      <c r="D91" s="1806">
        <v>12302</v>
      </c>
      <c r="E91" s="1811">
        <f t="shared" si="1"/>
        <v>6766.1</v>
      </c>
    </row>
    <row r="92" spans="1:5">
      <c r="A92" s="1806" t="s">
        <v>5467</v>
      </c>
      <c r="B92" s="1806" t="s">
        <v>10983</v>
      </c>
      <c r="C92" s="1806" t="s">
        <v>24844</v>
      </c>
      <c r="D92" s="1806">
        <v>13477</v>
      </c>
      <c r="E92" s="1811">
        <f t="shared" si="1"/>
        <v>7412.35</v>
      </c>
    </row>
    <row r="93" spans="1:5">
      <c r="A93" s="1806" t="s">
        <v>5468</v>
      </c>
      <c r="B93" s="1806" t="s">
        <v>10985</v>
      </c>
      <c r="C93" s="1806" t="s">
        <v>24844</v>
      </c>
      <c r="D93" s="1806">
        <v>13942</v>
      </c>
      <c r="E93" s="1811">
        <f t="shared" si="1"/>
        <v>7668.1</v>
      </c>
    </row>
    <row r="94" spans="1:5">
      <c r="A94" s="1806" t="s">
        <v>11030</v>
      </c>
      <c r="B94" s="1806" t="s">
        <v>11031</v>
      </c>
      <c r="C94" s="1806" t="s">
        <v>27882</v>
      </c>
      <c r="D94" s="1806">
        <v>3247</v>
      </c>
      <c r="E94" s="1811">
        <f t="shared" si="1"/>
        <v>1785.8500000000001</v>
      </c>
    </row>
    <row r="95" spans="1:5">
      <c r="A95" s="1806" t="s">
        <v>11032</v>
      </c>
      <c r="B95" s="1806" t="s">
        <v>11033</v>
      </c>
      <c r="C95" s="1806" t="s">
        <v>27882</v>
      </c>
      <c r="D95" s="1806">
        <v>4061</v>
      </c>
      <c r="E95" s="1811">
        <f t="shared" si="1"/>
        <v>2233.5500000000002</v>
      </c>
    </row>
    <row r="96" spans="1:5">
      <c r="A96" s="1806" t="s">
        <v>11034</v>
      </c>
      <c r="B96" s="1806" t="s">
        <v>11035</v>
      </c>
      <c r="C96" s="1806" t="s">
        <v>27882</v>
      </c>
      <c r="D96" s="1806">
        <v>5407</v>
      </c>
      <c r="E96" s="1811">
        <f t="shared" si="1"/>
        <v>2973.8500000000004</v>
      </c>
    </row>
    <row r="97" spans="1:5">
      <c r="A97" s="1806" t="s">
        <v>11012</v>
      </c>
      <c r="B97" s="1806" t="s">
        <v>11013</v>
      </c>
      <c r="C97" s="1806" t="s">
        <v>27882</v>
      </c>
      <c r="D97" s="1806">
        <v>4718</v>
      </c>
      <c r="E97" s="1811">
        <f t="shared" si="1"/>
        <v>2594.9</v>
      </c>
    </row>
    <row r="98" spans="1:5">
      <c r="A98" s="1806" t="s">
        <v>11014</v>
      </c>
      <c r="B98" s="1806" t="s">
        <v>11015</v>
      </c>
      <c r="C98" s="1806" t="s">
        <v>27882</v>
      </c>
      <c r="D98" s="1806">
        <v>5298</v>
      </c>
      <c r="E98" s="1811">
        <f t="shared" si="1"/>
        <v>2913.9</v>
      </c>
    </row>
    <row r="99" spans="1:5">
      <c r="A99" s="1806" t="s">
        <v>11016</v>
      </c>
      <c r="B99" s="1806" t="s">
        <v>11017</v>
      </c>
      <c r="C99" s="1806" t="s">
        <v>27882</v>
      </c>
      <c r="D99" s="1806">
        <v>6089</v>
      </c>
      <c r="E99" s="1811">
        <f t="shared" si="1"/>
        <v>3348.9500000000003</v>
      </c>
    </row>
    <row r="100" spans="1:5">
      <c r="A100" s="1806" t="s">
        <v>11018</v>
      </c>
      <c r="B100" s="1806" t="s">
        <v>11019</v>
      </c>
      <c r="C100" s="1806" t="s">
        <v>27882</v>
      </c>
      <c r="D100" s="1806">
        <v>7377</v>
      </c>
      <c r="E100" s="1811">
        <f t="shared" si="1"/>
        <v>4057.3500000000004</v>
      </c>
    </row>
    <row r="101" spans="1:5">
      <c r="A101" s="1806" t="s">
        <v>11020</v>
      </c>
      <c r="B101" s="1806" t="s">
        <v>11021</v>
      </c>
      <c r="C101" s="1806" t="s">
        <v>27882</v>
      </c>
      <c r="D101" s="1806">
        <v>7768</v>
      </c>
      <c r="E101" s="1811">
        <f t="shared" si="1"/>
        <v>4272.4000000000005</v>
      </c>
    </row>
    <row r="102" spans="1:5">
      <c r="A102" s="1806" t="s">
        <v>11022</v>
      </c>
      <c r="B102" s="1806" t="s">
        <v>11023</v>
      </c>
      <c r="C102" s="1806" t="s">
        <v>27882</v>
      </c>
      <c r="D102" s="1806">
        <v>9477</v>
      </c>
      <c r="E102" s="1811">
        <f t="shared" si="1"/>
        <v>5212.3500000000004</v>
      </c>
    </row>
    <row r="103" spans="1:5">
      <c r="A103" s="1806" t="s">
        <v>11024</v>
      </c>
      <c r="B103" s="1806" t="s">
        <v>11025</v>
      </c>
      <c r="C103" s="1806" t="s">
        <v>27882</v>
      </c>
      <c r="D103" s="1806">
        <v>3022</v>
      </c>
      <c r="E103" s="1811">
        <f t="shared" si="1"/>
        <v>1662.1000000000001</v>
      </c>
    </row>
    <row r="104" spans="1:5">
      <c r="A104" s="1806" t="s">
        <v>11026</v>
      </c>
      <c r="B104" s="1806" t="s">
        <v>11027</v>
      </c>
      <c r="C104" s="1806" t="s">
        <v>27882</v>
      </c>
      <c r="D104" s="1806">
        <v>3713</v>
      </c>
      <c r="E104" s="1811">
        <f t="shared" si="1"/>
        <v>2042.15</v>
      </c>
    </row>
    <row r="105" spans="1:5">
      <c r="A105" s="1806" t="s">
        <v>11028</v>
      </c>
      <c r="B105" s="1806" t="s">
        <v>11029</v>
      </c>
      <c r="C105" s="1806" t="s">
        <v>27882</v>
      </c>
      <c r="D105" s="1806">
        <v>5000</v>
      </c>
      <c r="E105" s="1811">
        <f t="shared" si="1"/>
        <v>2750</v>
      </c>
    </row>
    <row r="106" spans="1:5">
      <c r="A106" s="1806" t="s">
        <v>10988</v>
      </c>
      <c r="B106" s="1806" t="s">
        <v>10989</v>
      </c>
      <c r="C106" s="1806" t="s">
        <v>27882</v>
      </c>
      <c r="D106" s="1806">
        <v>3891</v>
      </c>
      <c r="E106" s="1811">
        <f t="shared" si="1"/>
        <v>2140.0500000000002</v>
      </c>
    </row>
    <row r="107" spans="1:5">
      <c r="A107" s="1806" t="s">
        <v>10990</v>
      </c>
      <c r="B107" s="1806" t="s">
        <v>10991</v>
      </c>
      <c r="C107" s="1806" t="s">
        <v>27882</v>
      </c>
      <c r="D107" s="1806">
        <v>4138</v>
      </c>
      <c r="E107" s="1811">
        <f t="shared" si="1"/>
        <v>2275.9</v>
      </c>
    </row>
    <row r="108" spans="1:5">
      <c r="A108" s="1806" t="s">
        <v>11008</v>
      </c>
      <c r="B108" s="1806" t="s">
        <v>11009</v>
      </c>
      <c r="C108" s="1806" t="s">
        <v>27882</v>
      </c>
      <c r="D108" s="1806">
        <v>4683</v>
      </c>
      <c r="E108" s="1811">
        <f t="shared" si="1"/>
        <v>2575.65</v>
      </c>
    </row>
    <row r="109" spans="1:5">
      <c r="A109" s="1806" t="s">
        <v>10992</v>
      </c>
      <c r="B109" s="1806" t="s">
        <v>10993</v>
      </c>
      <c r="C109" s="1806" t="s">
        <v>27882</v>
      </c>
      <c r="D109" s="1806">
        <v>4758</v>
      </c>
      <c r="E109" s="1811">
        <f t="shared" si="1"/>
        <v>2616.9</v>
      </c>
    </row>
    <row r="110" spans="1:5">
      <c r="A110" s="1806" t="s">
        <v>10994</v>
      </c>
      <c r="B110" s="1806" t="s">
        <v>10995</v>
      </c>
      <c r="C110" s="1806" t="s">
        <v>27882</v>
      </c>
      <c r="D110" s="1806">
        <v>5005</v>
      </c>
      <c r="E110" s="1811">
        <f t="shared" si="1"/>
        <v>2752.75</v>
      </c>
    </row>
    <row r="111" spans="1:5">
      <c r="A111" s="1806" t="s">
        <v>11004</v>
      </c>
      <c r="B111" s="1806" t="s">
        <v>11005</v>
      </c>
      <c r="C111" s="1806" t="s">
        <v>27882</v>
      </c>
      <c r="D111" s="1806">
        <v>5737</v>
      </c>
      <c r="E111" s="1811">
        <f t="shared" si="1"/>
        <v>3155.3500000000004</v>
      </c>
    </row>
    <row r="112" spans="1:5">
      <c r="A112" s="1806" t="s">
        <v>10996</v>
      </c>
      <c r="B112" s="1806" t="s">
        <v>10997</v>
      </c>
      <c r="C112" s="1806" t="s">
        <v>27882</v>
      </c>
      <c r="D112" s="1806">
        <v>5785</v>
      </c>
      <c r="E112" s="1811">
        <f t="shared" si="1"/>
        <v>3181.7500000000005</v>
      </c>
    </row>
    <row r="113" spans="1:5">
      <c r="A113" s="1806" t="s">
        <v>10998</v>
      </c>
      <c r="B113" s="1806" t="s">
        <v>10999</v>
      </c>
      <c r="C113" s="1806" t="s">
        <v>27882</v>
      </c>
      <c r="D113" s="1806">
        <v>6000</v>
      </c>
      <c r="E113" s="1811">
        <f t="shared" si="1"/>
        <v>3300.0000000000005</v>
      </c>
    </row>
    <row r="114" spans="1:5">
      <c r="A114" s="1806" t="s">
        <v>11006</v>
      </c>
      <c r="B114" s="1806" t="s">
        <v>11007</v>
      </c>
      <c r="C114" s="1806" t="s">
        <v>27882</v>
      </c>
      <c r="D114" s="1806">
        <v>7118</v>
      </c>
      <c r="E114" s="1811">
        <f t="shared" si="1"/>
        <v>3914.9</v>
      </c>
    </row>
    <row r="115" spans="1:5">
      <c r="A115" s="1806" t="s">
        <v>11000</v>
      </c>
      <c r="B115" s="1806" t="s">
        <v>11001</v>
      </c>
      <c r="C115" s="1806" t="s">
        <v>27882</v>
      </c>
      <c r="D115" s="1806">
        <v>7523</v>
      </c>
      <c r="E115" s="1811">
        <f t="shared" si="1"/>
        <v>4137.6500000000005</v>
      </c>
    </row>
    <row r="116" spans="1:5">
      <c r="A116" s="1806" t="s">
        <v>11002</v>
      </c>
      <c r="B116" s="1806" t="s">
        <v>11003</v>
      </c>
      <c r="C116" s="1806" t="s">
        <v>27882</v>
      </c>
      <c r="D116" s="1806">
        <v>7870</v>
      </c>
      <c r="E116" s="1811">
        <f t="shared" si="1"/>
        <v>4328.5</v>
      </c>
    </row>
    <row r="117" spans="1:5">
      <c r="A117" s="1806" t="s">
        <v>11010</v>
      </c>
      <c r="B117" s="1806" t="s">
        <v>11011</v>
      </c>
      <c r="C117" s="1806" t="s">
        <v>27882</v>
      </c>
      <c r="D117" s="1806">
        <v>9163</v>
      </c>
      <c r="E117" s="1811">
        <f t="shared" si="1"/>
        <v>5039.6500000000005</v>
      </c>
    </row>
    <row r="118" spans="1:5">
      <c r="A118" s="1806" t="s">
        <v>22663</v>
      </c>
      <c r="B118" s="1806" t="s">
        <v>22664</v>
      </c>
      <c r="C118" s="1806" t="s">
        <v>27882</v>
      </c>
      <c r="D118" s="1806">
        <v>3397</v>
      </c>
      <c r="E118" s="1811">
        <f t="shared" si="1"/>
        <v>1868.3500000000001</v>
      </c>
    </row>
    <row r="119" spans="1:5">
      <c r="A119" s="1806" t="s">
        <v>22665</v>
      </c>
      <c r="B119" s="1806" t="s">
        <v>22666</v>
      </c>
      <c r="C119" s="1806" t="s">
        <v>27882</v>
      </c>
      <c r="D119" s="1806">
        <v>5010</v>
      </c>
      <c r="E119" s="1811">
        <f t="shared" si="1"/>
        <v>2755.5</v>
      </c>
    </row>
    <row r="120" spans="1:5">
      <c r="A120" s="1806" t="s">
        <v>5483</v>
      </c>
      <c r="B120" s="1806" t="s">
        <v>11052</v>
      </c>
      <c r="C120" s="1806" t="s">
        <v>27882</v>
      </c>
      <c r="D120" s="1806">
        <v>20028</v>
      </c>
      <c r="E120" s="1811">
        <f t="shared" si="1"/>
        <v>11015.400000000001</v>
      </c>
    </row>
    <row r="121" spans="1:5">
      <c r="A121" s="1806" t="s">
        <v>5484</v>
      </c>
      <c r="B121" s="1806" t="s">
        <v>11053</v>
      </c>
      <c r="C121" s="1806" t="s">
        <v>27882</v>
      </c>
      <c r="D121" s="1806">
        <v>21007</v>
      </c>
      <c r="E121" s="1811">
        <f t="shared" si="1"/>
        <v>11553.85</v>
      </c>
    </row>
    <row r="122" spans="1:5">
      <c r="A122" s="1806" t="s">
        <v>5493</v>
      </c>
      <c r="B122" s="1806" t="s">
        <v>11036</v>
      </c>
      <c r="C122" s="1806" t="s">
        <v>27882</v>
      </c>
      <c r="D122" s="1806">
        <v>21208</v>
      </c>
      <c r="E122" s="1811">
        <f t="shared" si="1"/>
        <v>11664.400000000001</v>
      </c>
    </row>
    <row r="123" spans="1:5">
      <c r="A123" s="1806" t="s">
        <v>5494</v>
      </c>
      <c r="B123" s="1806" t="s">
        <v>11037</v>
      </c>
      <c r="C123" s="1806" t="s">
        <v>27882</v>
      </c>
      <c r="D123" s="1806">
        <v>22521</v>
      </c>
      <c r="E123" s="1811">
        <f t="shared" si="1"/>
        <v>12386.550000000001</v>
      </c>
    </row>
    <row r="124" spans="1:5">
      <c r="A124" s="1806" t="s">
        <v>5495</v>
      </c>
      <c r="B124" s="1806" t="s">
        <v>11038</v>
      </c>
      <c r="C124" s="1806" t="s">
        <v>27882</v>
      </c>
      <c r="D124" s="1806">
        <v>26808</v>
      </c>
      <c r="E124" s="1811">
        <f t="shared" si="1"/>
        <v>14744.400000000001</v>
      </c>
    </row>
    <row r="125" spans="1:5">
      <c r="A125" s="1806" t="s">
        <v>5496</v>
      </c>
      <c r="B125" s="1806" t="s">
        <v>11039</v>
      </c>
      <c r="C125" s="1806" t="s">
        <v>27882</v>
      </c>
      <c r="D125" s="1806">
        <v>28294</v>
      </c>
      <c r="E125" s="1811">
        <f t="shared" si="1"/>
        <v>15561.7</v>
      </c>
    </row>
    <row r="126" spans="1:5">
      <c r="A126" s="1806" t="s">
        <v>5475</v>
      </c>
      <c r="B126" s="1806" t="s">
        <v>11040</v>
      </c>
      <c r="C126" s="1806" t="s">
        <v>27882</v>
      </c>
      <c r="D126" s="1806">
        <v>7999</v>
      </c>
      <c r="E126" s="1811">
        <f t="shared" si="1"/>
        <v>4399.4500000000007</v>
      </c>
    </row>
    <row r="127" spans="1:5">
      <c r="A127" s="1806" t="s">
        <v>5469</v>
      </c>
      <c r="B127" s="1806" t="s">
        <v>11041</v>
      </c>
      <c r="C127" s="1806" t="s">
        <v>27882</v>
      </c>
      <c r="D127" s="1806">
        <v>8088</v>
      </c>
      <c r="E127" s="1811">
        <f t="shared" si="1"/>
        <v>4448.4000000000005</v>
      </c>
    </row>
    <row r="128" spans="1:5">
      <c r="A128" s="1806" t="s">
        <v>5476</v>
      </c>
      <c r="B128" s="1806" t="s">
        <v>11042</v>
      </c>
      <c r="C128" s="1806" t="s">
        <v>27882</v>
      </c>
      <c r="D128" s="1806">
        <v>9462</v>
      </c>
      <c r="E128" s="1811">
        <f t="shared" si="1"/>
        <v>5204.1000000000004</v>
      </c>
    </row>
    <row r="129" spans="1:5">
      <c r="A129" s="1806" t="s">
        <v>5470</v>
      </c>
      <c r="B129" s="1806" t="s">
        <v>11043</v>
      </c>
      <c r="C129" s="1806" t="s">
        <v>27882</v>
      </c>
      <c r="D129" s="1806">
        <v>9551</v>
      </c>
      <c r="E129" s="1811">
        <f t="shared" si="1"/>
        <v>5253.05</v>
      </c>
    </row>
    <row r="130" spans="1:5">
      <c r="A130" s="1806" t="s">
        <v>5471</v>
      </c>
      <c r="B130" s="1806" t="s">
        <v>11045</v>
      </c>
      <c r="C130" s="1806" t="s">
        <v>27882</v>
      </c>
      <c r="D130" s="1806">
        <v>11420</v>
      </c>
      <c r="E130" s="1811">
        <f t="shared" si="1"/>
        <v>6281.0000000000009</v>
      </c>
    </row>
    <row r="131" spans="1:5">
      <c r="A131" s="1806" t="s">
        <v>5477</v>
      </c>
      <c r="B131" s="1806" t="s">
        <v>11044</v>
      </c>
      <c r="C131" s="1806" t="s">
        <v>27882</v>
      </c>
      <c r="D131" s="1806">
        <v>11420</v>
      </c>
      <c r="E131" s="1811">
        <f t="shared" si="1"/>
        <v>6281.0000000000009</v>
      </c>
    </row>
    <row r="132" spans="1:5">
      <c r="A132" s="1806" t="s">
        <v>5472</v>
      </c>
      <c r="B132" s="1806" t="s">
        <v>11049</v>
      </c>
      <c r="C132" s="1806" t="s">
        <v>27882</v>
      </c>
      <c r="D132" s="1806">
        <v>11862</v>
      </c>
      <c r="E132" s="1811">
        <f t="shared" si="1"/>
        <v>6524.1</v>
      </c>
    </row>
    <row r="133" spans="1:5">
      <c r="A133" s="1806" t="s">
        <v>5478</v>
      </c>
      <c r="B133" s="1806" t="s">
        <v>11048</v>
      </c>
      <c r="C133" s="1806" t="s">
        <v>27882</v>
      </c>
      <c r="D133" s="1806">
        <v>11862</v>
      </c>
      <c r="E133" s="1811">
        <f t="shared" si="1"/>
        <v>6524.1</v>
      </c>
    </row>
    <row r="134" spans="1:5">
      <c r="A134" s="1806" t="s">
        <v>5473</v>
      </c>
      <c r="B134" s="1806" t="s">
        <v>11047</v>
      </c>
      <c r="C134" s="1806" t="s">
        <v>27882</v>
      </c>
      <c r="D134" s="1806">
        <v>12870</v>
      </c>
      <c r="E134" s="1811">
        <f t="shared" si="1"/>
        <v>7078.5000000000009</v>
      </c>
    </row>
    <row r="135" spans="1:5">
      <c r="A135" s="1806" t="s">
        <v>5474</v>
      </c>
      <c r="B135" s="1806" t="s">
        <v>11051</v>
      </c>
      <c r="C135" s="1806" t="s">
        <v>27882</v>
      </c>
      <c r="D135" s="1806">
        <v>13311</v>
      </c>
      <c r="E135" s="1811">
        <f t="shared" si="1"/>
        <v>7321.05</v>
      </c>
    </row>
    <row r="136" spans="1:5">
      <c r="A136" s="1806" t="s">
        <v>5480</v>
      </c>
      <c r="B136" s="1806" t="s">
        <v>11050</v>
      </c>
      <c r="C136" s="1806" t="s">
        <v>27882</v>
      </c>
      <c r="D136" s="1806">
        <v>13311</v>
      </c>
      <c r="E136" s="1811">
        <f t="shared" si="1"/>
        <v>7321.05</v>
      </c>
    </row>
    <row r="137" spans="1:5">
      <c r="A137" s="1806" t="s">
        <v>5479</v>
      </c>
      <c r="B137" s="1806" t="s">
        <v>11046</v>
      </c>
      <c r="C137" s="1806" t="s">
        <v>27882</v>
      </c>
      <c r="D137" s="1806">
        <v>13753</v>
      </c>
      <c r="E137" s="1811">
        <f t="shared" ref="E137:E200" si="2">D137*(100%-$E$8)</f>
        <v>7564.1500000000005</v>
      </c>
    </row>
    <row r="138" spans="1:5">
      <c r="A138" s="1806" t="s">
        <v>11074</v>
      </c>
      <c r="B138" s="1806" t="s">
        <v>11075</v>
      </c>
      <c r="C138" s="1806" t="s">
        <v>24845</v>
      </c>
      <c r="D138" s="1806">
        <v>3149</v>
      </c>
      <c r="E138" s="1811">
        <f t="shared" si="2"/>
        <v>1731.95</v>
      </c>
    </row>
    <row r="139" spans="1:5">
      <c r="A139" s="1806" t="s">
        <v>11076</v>
      </c>
      <c r="B139" s="1806" t="s">
        <v>11077</v>
      </c>
      <c r="C139" s="1806" t="s">
        <v>24845</v>
      </c>
      <c r="D139" s="1806">
        <v>4130</v>
      </c>
      <c r="E139" s="1811">
        <f t="shared" si="2"/>
        <v>2271.5</v>
      </c>
    </row>
    <row r="140" spans="1:5">
      <c r="A140" s="1806" t="s">
        <v>11078</v>
      </c>
      <c r="B140" s="1806" t="s">
        <v>11079</v>
      </c>
      <c r="C140" s="1806" t="s">
        <v>24845</v>
      </c>
      <c r="D140" s="1806">
        <v>5385</v>
      </c>
      <c r="E140" s="1811">
        <f t="shared" si="2"/>
        <v>2961.7500000000005</v>
      </c>
    </row>
    <row r="141" spans="1:5">
      <c r="A141" s="1806" t="s">
        <v>11062</v>
      </c>
      <c r="B141" s="1806" t="s">
        <v>11063</v>
      </c>
      <c r="C141" s="1806" t="s">
        <v>24845</v>
      </c>
      <c r="D141" s="1806">
        <v>3780</v>
      </c>
      <c r="E141" s="1811">
        <f t="shared" si="2"/>
        <v>2079</v>
      </c>
    </row>
    <row r="142" spans="1:5">
      <c r="A142" s="1806" t="s">
        <v>11064</v>
      </c>
      <c r="B142" s="1806" t="s">
        <v>11065</v>
      </c>
      <c r="C142" s="1806" t="s">
        <v>24845</v>
      </c>
      <c r="D142" s="1806">
        <v>5191</v>
      </c>
      <c r="E142" s="1811">
        <f t="shared" si="2"/>
        <v>2855.05</v>
      </c>
    </row>
    <row r="143" spans="1:5">
      <c r="A143" s="1806" t="s">
        <v>11066</v>
      </c>
      <c r="B143" s="1806" t="s">
        <v>11067</v>
      </c>
      <c r="C143" s="1806" t="s">
        <v>24845</v>
      </c>
      <c r="D143" s="1806">
        <v>6591</v>
      </c>
      <c r="E143" s="1811">
        <f t="shared" si="2"/>
        <v>3625.05</v>
      </c>
    </row>
    <row r="144" spans="1:5">
      <c r="A144" s="1806" t="s">
        <v>11068</v>
      </c>
      <c r="B144" s="1806" t="s">
        <v>11069</v>
      </c>
      <c r="C144" s="1806" t="s">
        <v>24845</v>
      </c>
      <c r="D144" s="1806">
        <v>2502</v>
      </c>
      <c r="E144" s="1811">
        <f t="shared" si="2"/>
        <v>1376.1000000000001</v>
      </c>
    </row>
    <row r="145" spans="1:5">
      <c r="A145" s="1806" t="s">
        <v>11070</v>
      </c>
      <c r="B145" s="1806" t="s">
        <v>11071</v>
      </c>
      <c r="C145" s="1806" t="s">
        <v>24845</v>
      </c>
      <c r="D145" s="1806">
        <v>3140</v>
      </c>
      <c r="E145" s="1811">
        <f t="shared" si="2"/>
        <v>1727.0000000000002</v>
      </c>
    </row>
    <row r="146" spans="1:5">
      <c r="A146" s="1806" t="s">
        <v>11072</v>
      </c>
      <c r="B146" s="1806" t="s">
        <v>11073</v>
      </c>
      <c r="C146" s="1806" t="s">
        <v>24845</v>
      </c>
      <c r="D146" s="1806">
        <v>4171</v>
      </c>
      <c r="E146" s="1811">
        <f t="shared" si="2"/>
        <v>2294.0500000000002</v>
      </c>
    </row>
    <row r="147" spans="1:5">
      <c r="A147" s="1806" t="s">
        <v>11080</v>
      </c>
      <c r="B147" s="1806" t="s">
        <v>11081</v>
      </c>
      <c r="C147" s="1806" t="s">
        <v>24845</v>
      </c>
      <c r="D147" s="1806">
        <v>2636</v>
      </c>
      <c r="E147" s="1811">
        <f t="shared" si="2"/>
        <v>1449.8000000000002</v>
      </c>
    </row>
    <row r="148" spans="1:5">
      <c r="A148" s="1806" t="s">
        <v>11082</v>
      </c>
      <c r="B148" s="1806" t="s">
        <v>11083</v>
      </c>
      <c r="C148" s="1806" t="s">
        <v>24845</v>
      </c>
      <c r="D148" s="1806">
        <v>3142</v>
      </c>
      <c r="E148" s="1811">
        <f t="shared" si="2"/>
        <v>1728.1000000000001</v>
      </c>
    </row>
    <row r="149" spans="1:5">
      <c r="A149" s="1806" t="s">
        <v>11084</v>
      </c>
      <c r="B149" s="1806" t="s">
        <v>11085</v>
      </c>
      <c r="C149" s="1806" t="s">
        <v>24845</v>
      </c>
      <c r="D149" s="1806">
        <v>4399</v>
      </c>
      <c r="E149" s="1811">
        <f t="shared" si="2"/>
        <v>2419.4500000000003</v>
      </c>
    </row>
    <row r="150" spans="1:5">
      <c r="A150" s="1806" t="s">
        <v>11054</v>
      </c>
      <c r="B150" s="1806" t="s">
        <v>11055</v>
      </c>
      <c r="C150" s="1806" t="s">
        <v>24845</v>
      </c>
      <c r="D150" s="1806">
        <v>3435</v>
      </c>
      <c r="E150" s="1811">
        <f t="shared" si="2"/>
        <v>1889.2500000000002</v>
      </c>
    </row>
    <row r="151" spans="1:5">
      <c r="A151" s="1806" t="s">
        <v>11056</v>
      </c>
      <c r="B151" s="1806" t="s">
        <v>11057</v>
      </c>
      <c r="C151" s="1806" t="s">
        <v>24845</v>
      </c>
      <c r="D151" s="1806">
        <v>4076</v>
      </c>
      <c r="E151" s="1811">
        <f t="shared" si="2"/>
        <v>2241.8000000000002</v>
      </c>
    </row>
    <row r="152" spans="1:5">
      <c r="A152" s="1806" t="s">
        <v>11058</v>
      </c>
      <c r="B152" s="1806" t="s">
        <v>11059</v>
      </c>
      <c r="C152" s="1806" t="s">
        <v>24845</v>
      </c>
      <c r="D152" s="1806">
        <v>4982</v>
      </c>
      <c r="E152" s="1811">
        <f t="shared" si="2"/>
        <v>2740.1000000000004</v>
      </c>
    </row>
    <row r="153" spans="1:5">
      <c r="A153" s="1806" t="s">
        <v>11060</v>
      </c>
      <c r="B153" s="1806" t="s">
        <v>11061</v>
      </c>
      <c r="C153" s="1806" t="s">
        <v>24845</v>
      </c>
      <c r="D153" s="1806">
        <v>6521</v>
      </c>
      <c r="E153" s="1811">
        <f t="shared" si="2"/>
        <v>3586.55</v>
      </c>
    </row>
    <row r="154" spans="1:5">
      <c r="A154" s="1806" t="s">
        <v>22667</v>
      </c>
      <c r="B154" s="1806" t="s">
        <v>22668</v>
      </c>
      <c r="C154" s="1806" t="s">
        <v>24845</v>
      </c>
      <c r="D154" s="1806">
        <v>2999</v>
      </c>
      <c r="E154" s="1811">
        <f t="shared" si="2"/>
        <v>1649.45</v>
      </c>
    </row>
    <row r="155" spans="1:5">
      <c r="A155" s="1806" t="s">
        <v>5485</v>
      </c>
      <c r="B155" s="1806" t="s">
        <v>11086</v>
      </c>
      <c r="C155" s="1806" t="s">
        <v>24845</v>
      </c>
      <c r="D155" s="1806">
        <v>20238</v>
      </c>
      <c r="E155" s="1811">
        <f t="shared" si="2"/>
        <v>11130.900000000001</v>
      </c>
    </row>
    <row r="156" spans="1:5">
      <c r="A156" s="1806" t="s">
        <v>5486</v>
      </c>
      <c r="B156" s="1806" t="s">
        <v>11087</v>
      </c>
      <c r="C156" s="1806" t="s">
        <v>24845</v>
      </c>
      <c r="D156" s="1806">
        <v>21347</v>
      </c>
      <c r="E156" s="1811">
        <f t="shared" si="2"/>
        <v>11740.85</v>
      </c>
    </row>
    <row r="157" spans="1:5">
      <c r="A157" s="1806" t="s">
        <v>5487</v>
      </c>
      <c r="B157" s="1806" t="s">
        <v>11088</v>
      </c>
      <c r="C157" s="1806" t="s">
        <v>24845</v>
      </c>
      <c r="D157" s="1806">
        <v>24411</v>
      </c>
      <c r="E157" s="1811">
        <f t="shared" si="2"/>
        <v>13426.050000000001</v>
      </c>
    </row>
    <row r="158" spans="1:5">
      <c r="A158" s="1806" t="s">
        <v>5488</v>
      </c>
      <c r="B158" s="1806" t="s">
        <v>11089</v>
      </c>
      <c r="C158" s="1806" t="s">
        <v>24845</v>
      </c>
      <c r="D158" s="1806">
        <v>25963</v>
      </c>
      <c r="E158" s="1811">
        <f t="shared" si="2"/>
        <v>14279.650000000001</v>
      </c>
    </row>
    <row r="159" spans="1:5">
      <c r="A159" s="1806" t="s">
        <v>5457</v>
      </c>
      <c r="B159" s="1806" t="s">
        <v>11090</v>
      </c>
      <c r="C159" s="1806" t="s">
        <v>24845</v>
      </c>
      <c r="D159" s="1806">
        <v>8382</v>
      </c>
      <c r="E159" s="1811">
        <f t="shared" si="2"/>
        <v>4610.1000000000004</v>
      </c>
    </row>
    <row r="160" spans="1:5">
      <c r="A160" s="1806" t="s">
        <v>5458</v>
      </c>
      <c r="B160" s="1806" t="s">
        <v>11091</v>
      </c>
      <c r="C160" s="1806" t="s">
        <v>24845</v>
      </c>
      <c r="D160" s="1806">
        <v>9197</v>
      </c>
      <c r="E160" s="1811">
        <f t="shared" si="2"/>
        <v>5058.3500000000004</v>
      </c>
    </row>
    <row r="161" spans="1:5">
      <c r="A161" s="1806" t="s">
        <v>5459</v>
      </c>
      <c r="B161" s="1806" t="s">
        <v>11092</v>
      </c>
      <c r="C161" s="1806" t="s">
        <v>24845</v>
      </c>
      <c r="D161" s="1806">
        <v>10565</v>
      </c>
      <c r="E161" s="1811">
        <f t="shared" si="2"/>
        <v>5810.7500000000009</v>
      </c>
    </row>
    <row r="162" spans="1:5">
      <c r="A162" s="1806" t="s">
        <v>5460</v>
      </c>
      <c r="B162" s="1806" t="s">
        <v>11094</v>
      </c>
      <c r="C162" s="1806" t="s">
        <v>24845</v>
      </c>
      <c r="D162" s="1806">
        <v>10841</v>
      </c>
      <c r="E162" s="1811">
        <f t="shared" si="2"/>
        <v>5962.55</v>
      </c>
    </row>
    <row r="163" spans="1:5">
      <c r="A163" s="1806" t="s">
        <v>5461</v>
      </c>
      <c r="B163" s="1806" t="s">
        <v>11093</v>
      </c>
      <c r="C163" s="1806" t="s">
        <v>24845</v>
      </c>
      <c r="D163" s="1806">
        <v>11748</v>
      </c>
      <c r="E163" s="1811">
        <f t="shared" si="2"/>
        <v>6461.4000000000005</v>
      </c>
    </row>
    <row r="164" spans="1:5">
      <c r="A164" s="1806" t="s">
        <v>5462</v>
      </c>
      <c r="B164" s="1806" t="s">
        <v>11095</v>
      </c>
      <c r="C164" s="1806" t="s">
        <v>24845</v>
      </c>
      <c r="D164" s="1806">
        <v>12057</v>
      </c>
      <c r="E164" s="1811">
        <f t="shared" si="2"/>
        <v>6631.35</v>
      </c>
    </row>
    <row r="165" spans="1:5">
      <c r="A165" s="1806" t="s">
        <v>11096</v>
      </c>
      <c r="B165" s="1806" t="s">
        <v>11097</v>
      </c>
      <c r="C165" s="1806" t="s">
        <v>24846</v>
      </c>
      <c r="D165" s="1806">
        <v>7206</v>
      </c>
      <c r="E165" s="1811">
        <f t="shared" si="2"/>
        <v>3963.3</v>
      </c>
    </row>
    <row r="166" spans="1:5">
      <c r="A166" s="1806" t="s">
        <v>11098</v>
      </c>
      <c r="B166" s="1806" t="s">
        <v>11099</v>
      </c>
      <c r="C166" s="1806" t="s">
        <v>24846</v>
      </c>
      <c r="D166" s="1806">
        <v>7800</v>
      </c>
      <c r="E166" s="1811">
        <f t="shared" si="2"/>
        <v>4290</v>
      </c>
    </row>
    <row r="167" spans="1:5">
      <c r="A167" s="1806" t="s">
        <v>11100</v>
      </c>
      <c r="B167" s="1806" t="s">
        <v>11101</v>
      </c>
      <c r="C167" s="1806" t="s">
        <v>24846</v>
      </c>
      <c r="D167" s="1806">
        <v>12884</v>
      </c>
      <c r="E167" s="1811">
        <f t="shared" si="2"/>
        <v>7086.2000000000007</v>
      </c>
    </row>
    <row r="168" spans="1:5">
      <c r="A168" s="1806" t="s">
        <v>11102</v>
      </c>
      <c r="B168" s="1806" t="s">
        <v>11103</v>
      </c>
      <c r="C168" s="1806" t="s">
        <v>24846</v>
      </c>
      <c r="D168" s="1806">
        <v>14800</v>
      </c>
      <c r="E168" s="1811">
        <f t="shared" si="2"/>
        <v>8140.0000000000009</v>
      </c>
    </row>
    <row r="169" spans="1:5">
      <c r="A169" s="1806" t="s">
        <v>27883</v>
      </c>
      <c r="B169" s="1806" t="s">
        <v>29532</v>
      </c>
      <c r="C169" s="1806" t="s">
        <v>24846</v>
      </c>
      <c r="D169" s="1806">
        <v>4899</v>
      </c>
      <c r="E169" s="1811">
        <f t="shared" si="2"/>
        <v>2694.4500000000003</v>
      </c>
    </row>
    <row r="170" spans="1:5">
      <c r="A170" s="1806" t="s">
        <v>27884</v>
      </c>
      <c r="B170" s="1806" t="s">
        <v>29533</v>
      </c>
      <c r="C170" s="1806" t="s">
        <v>24846</v>
      </c>
      <c r="D170" s="1806">
        <v>5468</v>
      </c>
      <c r="E170" s="1811">
        <f t="shared" si="2"/>
        <v>3007.4</v>
      </c>
    </row>
    <row r="171" spans="1:5">
      <c r="A171" s="1806" t="s">
        <v>27885</v>
      </c>
      <c r="B171" s="1806" t="s">
        <v>29534</v>
      </c>
      <c r="C171" s="1806" t="s">
        <v>24846</v>
      </c>
      <c r="D171" s="1806">
        <v>6227</v>
      </c>
      <c r="E171" s="1811">
        <f t="shared" si="2"/>
        <v>3424.8500000000004</v>
      </c>
    </row>
    <row r="172" spans="1:5">
      <c r="A172" s="1806" t="s">
        <v>27886</v>
      </c>
      <c r="B172" s="1806" t="s">
        <v>29535</v>
      </c>
      <c r="C172" s="1806" t="s">
        <v>24846</v>
      </c>
      <c r="D172" s="1806">
        <v>6512</v>
      </c>
      <c r="E172" s="1811">
        <f t="shared" si="2"/>
        <v>3581.6000000000004</v>
      </c>
    </row>
    <row r="173" spans="1:5">
      <c r="A173" s="1806" t="s">
        <v>27887</v>
      </c>
      <c r="B173" s="1806" t="s">
        <v>29536</v>
      </c>
      <c r="C173" s="1806" t="s">
        <v>24846</v>
      </c>
      <c r="D173" s="1806">
        <v>7124</v>
      </c>
      <c r="E173" s="1811">
        <f t="shared" si="2"/>
        <v>3918.2000000000003</v>
      </c>
    </row>
    <row r="174" spans="1:5">
      <c r="A174" s="1806" t="s">
        <v>27888</v>
      </c>
      <c r="B174" s="1806" t="s">
        <v>29537</v>
      </c>
      <c r="C174" s="1806" t="s">
        <v>24846</v>
      </c>
      <c r="D174" s="1806">
        <v>8382</v>
      </c>
      <c r="E174" s="1811">
        <f t="shared" si="2"/>
        <v>4610.1000000000004</v>
      </c>
    </row>
    <row r="175" spans="1:5">
      <c r="A175" s="1806" t="s">
        <v>27889</v>
      </c>
      <c r="B175" s="1806" t="s">
        <v>29538</v>
      </c>
      <c r="C175" s="1806" t="s">
        <v>24846</v>
      </c>
      <c r="D175" s="1806">
        <v>8620</v>
      </c>
      <c r="E175" s="1811">
        <f t="shared" si="2"/>
        <v>4741</v>
      </c>
    </row>
    <row r="176" spans="1:5">
      <c r="A176" s="1806" t="s">
        <v>27890</v>
      </c>
      <c r="B176" s="1806" t="s">
        <v>29539</v>
      </c>
      <c r="C176" s="1806" t="s">
        <v>24846</v>
      </c>
      <c r="D176" s="1806">
        <v>9799</v>
      </c>
      <c r="E176" s="1811">
        <f t="shared" si="2"/>
        <v>5389.4500000000007</v>
      </c>
    </row>
    <row r="177" spans="1:5">
      <c r="A177" s="1806" t="s">
        <v>27891</v>
      </c>
      <c r="B177" s="1806" t="s">
        <v>29540</v>
      </c>
      <c r="C177" s="1806" t="s">
        <v>24846</v>
      </c>
      <c r="D177" s="1806">
        <v>10730</v>
      </c>
      <c r="E177" s="1811">
        <f t="shared" si="2"/>
        <v>5901.5000000000009</v>
      </c>
    </row>
    <row r="178" spans="1:5">
      <c r="A178" s="1806" t="s">
        <v>27892</v>
      </c>
      <c r="B178" s="1806" t="s">
        <v>29541</v>
      </c>
      <c r="C178" s="1806" t="s">
        <v>24846</v>
      </c>
      <c r="D178" s="1806">
        <v>12519</v>
      </c>
      <c r="E178" s="1811">
        <f t="shared" si="2"/>
        <v>6885.4500000000007</v>
      </c>
    </row>
    <row r="179" spans="1:5">
      <c r="A179" s="1806" t="s">
        <v>29542</v>
      </c>
      <c r="B179" s="1806" t="s">
        <v>29543</v>
      </c>
      <c r="C179" s="1806" t="s">
        <v>24846</v>
      </c>
      <c r="D179" s="1806">
        <v>16456</v>
      </c>
      <c r="E179" s="1811">
        <f t="shared" si="2"/>
        <v>9050.8000000000011</v>
      </c>
    </row>
    <row r="180" spans="1:5">
      <c r="A180" s="1806" t="s">
        <v>29544</v>
      </c>
      <c r="B180" s="1806" t="s">
        <v>29545</v>
      </c>
      <c r="C180" s="1806" t="s">
        <v>24846</v>
      </c>
      <c r="D180" s="1806">
        <v>17385</v>
      </c>
      <c r="E180" s="1811">
        <f t="shared" si="2"/>
        <v>9561.75</v>
      </c>
    </row>
    <row r="181" spans="1:5">
      <c r="A181" s="1806" t="s">
        <v>29546</v>
      </c>
      <c r="B181" s="1806" t="s">
        <v>29547</v>
      </c>
      <c r="C181" s="1806" t="s">
        <v>24846</v>
      </c>
      <c r="D181" s="1806">
        <v>18513</v>
      </c>
      <c r="E181" s="1811">
        <f t="shared" si="2"/>
        <v>10182.150000000001</v>
      </c>
    </row>
    <row r="182" spans="1:5">
      <c r="A182" s="1806" t="s">
        <v>29548</v>
      </c>
      <c r="B182" s="1806" t="s">
        <v>29549</v>
      </c>
      <c r="C182" s="1806" t="s">
        <v>24846</v>
      </c>
      <c r="D182" s="1806">
        <v>19452</v>
      </c>
      <c r="E182" s="1811">
        <f t="shared" si="2"/>
        <v>10698.6</v>
      </c>
    </row>
    <row r="183" spans="1:5">
      <c r="A183" s="1806" t="s">
        <v>29550</v>
      </c>
      <c r="B183" s="1806" t="s">
        <v>29551</v>
      </c>
      <c r="C183" s="1806" t="s">
        <v>24846</v>
      </c>
      <c r="D183" s="1806">
        <v>20818</v>
      </c>
      <c r="E183" s="1811">
        <f t="shared" si="2"/>
        <v>11449.900000000001</v>
      </c>
    </row>
    <row r="184" spans="1:5">
      <c r="A184" s="1806" t="s">
        <v>29552</v>
      </c>
      <c r="B184" s="1806" t="s">
        <v>29553</v>
      </c>
      <c r="C184" s="1806" t="s">
        <v>24846</v>
      </c>
      <c r="D184" s="1806">
        <v>21748</v>
      </c>
      <c r="E184" s="1811">
        <f t="shared" si="2"/>
        <v>11961.400000000001</v>
      </c>
    </row>
    <row r="185" spans="1:5">
      <c r="A185" s="1806" t="s">
        <v>29554</v>
      </c>
      <c r="B185" s="1806" t="s">
        <v>29555</v>
      </c>
      <c r="C185" s="1806" t="s">
        <v>24846</v>
      </c>
      <c r="D185" s="1806">
        <v>22781</v>
      </c>
      <c r="E185" s="1811">
        <f t="shared" si="2"/>
        <v>12529.550000000001</v>
      </c>
    </row>
    <row r="186" spans="1:5">
      <c r="A186" s="1806" t="s">
        <v>29556</v>
      </c>
      <c r="B186" s="1806" t="s">
        <v>29557</v>
      </c>
      <c r="C186" s="1806" t="s">
        <v>24846</v>
      </c>
      <c r="D186" s="1806">
        <v>23922</v>
      </c>
      <c r="E186" s="1811">
        <f t="shared" si="2"/>
        <v>13157.1</v>
      </c>
    </row>
    <row r="187" spans="1:5">
      <c r="A187" s="1806" t="s">
        <v>29558</v>
      </c>
      <c r="B187" s="1806" t="s">
        <v>29559</v>
      </c>
      <c r="C187" s="1806" t="s">
        <v>24846</v>
      </c>
      <c r="D187" s="1806">
        <v>25077</v>
      </c>
      <c r="E187" s="1811">
        <f t="shared" si="2"/>
        <v>13792.35</v>
      </c>
    </row>
    <row r="188" spans="1:5">
      <c r="A188" s="1806" t="s">
        <v>29560</v>
      </c>
      <c r="B188" s="1806" t="s">
        <v>29561</v>
      </c>
      <c r="C188" s="1806" t="s">
        <v>24846</v>
      </c>
      <c r="D188" s="1806">
        <v>26755</v>
      </c>
      <c r="E188" s="1811">
        <f t="shared" si="2"/>
        <v>14715.250000000002</v>
      </c>
    </row>
    <row r="189" spans="1:5">
      <c r="A189" s="1806" t="s">
        <v>11104</v>
      </c>
      <c r="B189" s="1806" t="s">
        <v>11105</v>
      </c>
      <c r="C189" s="1806" t="s">
        <v>24846</v>
      </c>
      <c r="D189" s="1806">
        <v>5628</v>
      </c>
      <c r="E189" s="1811">
        <f t="shared" si="2"/>
        <v>3095.4</v>
      </c>
    </row>
    <row r="190" spans="1:5">
      <c r="A190" s="1806" t="s">
        <v>11106</v>
      </c>
      <c r="B190" s="1806" t="s">
        <v>11107</v>
      </c>
      <c r="C190" s="1806" t="s">
        <v>24846</v>
      </c>
      <c r="D190" s="1806">
        <v>6754</v>
      </c>
      <c r="E190" s="1811">
        <f t="shared" si="2"/>
        <v>3714.7000000000003</v>
      </c>
    </row>
    <row r="191" spans="1:5">
      <c r="A191" s="1806" t="s">
        <v>11112</v>
      </c>
      <c r="B191" s="1806" t="s">
        <v>11113</v>
      </c>
      <c r="C191" s="1806" t="s">
        <v>24846</v>
      </c>
      <c r="D191" s="1806">
        <v>7781</v>
      </c>
      <c r="E191" s="1811">
        <f t="shared" si="2"/>
        <v>4279.55</v>
      </c>
    </row>
    <row r="192" spans="1:5">
      <c r="A192" s="1806" t="s">
        <v>11108</v>
      </c>
      <c r="B192" s="1806" t="s">
        <v>11109</v>
      </c>
      <c r="C192" s="1806" t="s">
        <v>24846</v>
      </c>
      <c r="D192" s="1806">
        <v>8804</v>
      </c>
      <c r="E192" s="1811">
        <f t="shared" si="2"/>
        <v>4842.2000000000007</v>
      </c>
    </row>
    <row r="193" spans="1:5">
      <c r="A193" s="1806" t="s">
        <v>11114</v>
      </c>
      <c r="B193" s="1806" t="s">
        <v>11115</v>
      </c>
      <c r="C193" s="1806" t="s">
        <v>24846</v>
      </c>
      <c r="D193" s="1806">
        <v>9264</v>
      </c>
      <c r="E193" s="1811">
        <f t="shared" si="2"/>
        <v>5095.2000000000007</v>
      </c>
    </row>
    <row r="194" spans="1:5">
      <c r="A194" s="1806" t="s">
        <v>11110</v>
      </c>
      <c r="B194" s="1806" t="s">
        <v>11111</v>
      </c>
      <c r="C194" s="1806" t="s">
        <v>24846</v>
      </c>
      <c r="D194" s="1806">
        <v>10801</v>
      </c>
      <c r="E194" s="1811">
        <f t="shared" si="2"/>
        <v>5940.55</v>
      </c>
    </row>
    <row r="195" spans="1:5">
      <c r="A195" s="1806" t="s">
        <v>11116</v>
      </c>
      <c r="B195" s="1806" t="s">
        <v>11117</v>
      </c>
      <c r="C195" s="1806" t="s">
        <v>24846</v>
      </c>
      <c r="D195" s="1806">
        <v>12912</v>
      </c>
      <c r="E195" s="1811">
        <f t="shared" si="2"/>
        <v>7101.6</v>
      </c>
    </row>
    <row r="196" spans="1:5">
      <c r="A196" s="1806" t="s">
        <v>11118</v>
      </c>
      <c r="B196" s="1806" t="s">
        <v>11119</v>
      </c>
      <c r="C196" s="1806" t="s">
        <v>24846</v>
      </c>
      <c r="D196" s="1806">
        <v>14888</v>
      </c>
      <c r="E196" s="1811">
        <f t="shared" si="2"/>
        <v>8188.4000000000005</v>
      </c>
    </row>
    <row r="197" spans="1:5">
      <c r="A197" s="1806" t="s">
        <v>29562</v>
      </c>
      <c r="B197" s="1806" t="s">
        <v>29563</v>
      </c>
      <c r="C197" s="1806" t="s">
        <v>24846</v>
      </c>
      <c r="D197" s="1806">
        <v>5949</v>
      </c>
      <c r="E197" s="1811">
        <f t="shared" si="2"/>
        <v>3271.9500000000003</v>
      </c>
    </row>
    <row r="198" spans="1:5">
      <c r="A198" s="1806" t="s">
        <v>29564</v>
      </c>
      <c r="B198" s="1806" t="s">
        <v>29565</v>
      </c>
      <c r="C198" s="1806" t="s">
        <v>24846</v>
      </c>
      <c r="D198" s="1806">
        <v>6597</v>
      </c>
      <c r="E198" s="1811">
        <f t="shared" si="2"/>
        <v>3628.3500000000004</v>
      </c>
    </row>
    <row r="199" spans="1:5">
      <c r="A199" s="1806" t="s">
        <v>29566</v>
      </c>
      <c r="B199" s="1806" t="s">
        <v>29567</v>
      </c>
      <c r="C199" s="1806" t="s">
        <v>24846</v>
      </c>
      <c r="D199" s="1806">
        <v>6790</v>
      </c>
      <c r="E199" s="1811">
        <f t="shared" si="2"/>
        <v>3734.5000000000005</v>
      </c>
    </row>
    <row r="200" spans="1:5">
      <c r="A200" s="1806" t="s">
        <v>29568</v>
      </c>
      <c r="B200" s="1806" t="s">
        <v>29569</v>
      </c>
      <c r="C200" s="1806" t="s">
        <v>24846</v>
      </c>
      <c r="D200" s="1806">
        <v>7584</v>
      </c>
      <c r="E200" s="1811">
        <f t="shared" si="2"/>
        <v>4171.2000000000007</v>
      </c>
    </row>
    <row r="201" spans="1:5">
      <c r="A201" s="1806" t="s">
        <v>29570</v>
      </c>
      <c r="B201" s="1806" t="s">
        <v>29571</v>
      </c>
      <c r="C201" s="1806" t="s">
        <v>24846</v>
      </c>
      <c r="D201" s="1806">
        <v>7874</v>
      </c>
      <c r="E201" s="1811">
        <f t="shared" ref="E201:E264" si="3">D201*(100%-$E$8)</f>
        <v>4330.7000000000007</v>
      </c>
    </row>
    <row r="202" spans="1:5">
      <c r="A202" s="1806" t="s">
        <v>29572</v>
      </c>
      <c r="B202" s="1806" t="s">
        <v>29573</v>
      </c>
      <c r="C202" s="1806" t="s">
        <v>24846</v>
      </c>
      <c r="D202" s="1806">
        <v>8780</v>
      </c>
      <c r="E202" s="1811">
        <f t="shared" si="3"/>
        <v>4829</v>
      </c>
    </row>
    <row r="203" spans="1:5">
      <c r="A203" s="1806" t="s">
        <v>29574</v>
      </c>
      <c r="B203" s="1806" t="s">
        <v>29575</v>
      </c>
      <c r="C203" s="1806" t="s">
        <v>24846</v>
      </c>
      <c r="D203" s="1806">
        <v>9449</v>
      </c>
      <c r="E203" s="1811">
        <f t="shared" si="3"/>
        <v>5196.9500000000007</v>
      </c>
    </row>
    <row r="204" spans="1:5">
      <c r="A204" s="1806" t="s">
        <v>29576</v>
      </c>
      <c r="B204" s="1806" t="s">
        <v>29577</v>
      </c>
      <c r="C204" s="1806" t="s">
        <v>24846</v>
      </c>
      <c r="D204" s="1806">
        <v>9671</v>
      </c>
      <c r="E204" s="1811">
        <f t="shared" si="3"/>
        <v>5319.05</v>
      </c>
    </row>
    <row r="205" spans="1:5">
      <c r="A205" s="1806" t="s">
        <v>29578</v>
      </c>
      <c r="B205" s="1806" t="s">
        <v>29579</v>
      </c>
      <c r="C205" s="1806" t="s">
        <v>24846</v>
      </c>
      <c r="D205" s="1806">
        <v>10425</v>
      </c>
      <c r="E205" s="1811">
        <f t="shared" si="3"/>
        <v>5733.7500000000009</v>
      </c>
    </row>
    <row r="206" spans="1:5">
      <c r="A206" s="1806" t="s">
        <v>29580</v>
      </c>
      <c r="B206" s="1806" t="s">
        <v>29581</v>
      </c>
      <c r="C206" s="1806" t="s">
        <v>24846</v>
      </c>
      <c r="D206" s="1806">
        <v>11369</v>
      </c>
      <c r="E206" s="1811">
        <f t="shared" si="3"/>
        <v>6252.9500000000007</v>
      </c>
    </row>
    <row r="207" spans="1:5">
      <c r="A207" s="1806" t="s">
        <v>22675</v>
      </c>
      <c r="B207" s="1806" t="s">
        <v>22676</v>
      </c>
      <c r="C207" s="1806" t="s">
        <v>24847</v>
      </c>
      <c r="D207" s="1806">
        <v>5502</v>
      </c>
      <c r="E207" s="1811">
        <f t="shared" si="3"/>
        <v>3026.1000000000004</v>
      </c>
    </row>
    <row r="208" spans="1:5">
      <c r="A208" s="1806" t="s">
        <v>22677</v>
      </c>
      <c r="B208" s="1806" t="s">
        <v>22678</v>
      </c>
      <c r="C208" s="1806" t="s">
        <v>24847</v>
      </c>
      <c r="D208" s="1806">
        <v>6077</v>
      </c>
      <c r="E208" s="1811">
        <f t="shared" si="3"/>
        <v>3342.3500000000004</v>
      </c>
    </row>
    <row r="209" spans="1:5">
      <c r="A209" s="1806" t="s">
        <v>22679</v>
      </c>
      <c r="B209" s="1806" t="s">
        <v>22680</v>
      </c>
      <c r="C209" s="1806" t="s">
        <v>24847</v>
      </c>
      <c r="D209" s="1806">
        <v>9438</v>
      </c>
      <c r="E209" s="1811">
        <f t="shared" si="3"/>
        <v>5190.9000000000005</v>
      </c>
    </row>
    <row r="210" spans="1:5">
      <c r="A210" s="1806" t="s">
        <v>11120</v>
      </c>
      <c r="B210" s="1806" t="s">
        <v>11121</v>
      </c>
      <c r="C210" s="1806" t="s">
        <v>24847</v>
      </c>
      <c r="D210" s="1806">
        <v>6361</v>
      </c>
      <c r="E210" s="1811">
        <f t="shared" si="3"/>
        <v>3498.55</v>
      </c>
    </row>
    <row r="211" spans="1:5">
      <c r="A211" s="1806" t="s">
        <v>11122</v>
      </c>
      <c r="B211" s="1806" t="s">
        <v>11123</v>
      </c>
      <c r="C211" s="1806" t="s">
        <v>24847</v>
      </c>
      <c r="D211" s="1806">
        <v>7027</v>
      </c>
      <c r="E211" s="1811">
        <f t="shared" si="3"/>
        <v>3864.8500000000004</v>
      </c>
    </row>
    <row r="212" spans="1:5">
      <c r="A212" s="1806" t="s">
        <v>11124</v>
      </c>
      <c r="B212" s="1806" t="s">
        <v>11125</v>
      </c>
      <c r="C212" s="1806" t="s">
        <v>24847</v>
      </c>
      <c r="D212" s="1806">
        <v>7202</v>
      </c>
      <c r="E212" s="1811">
        <f t="shared" si="3"/>
        <v>3961.1000000000004</v>
      </c>
    </row>
    <row r="213" spans="1:5">
      <c r="A213" s="1806" t="s">
        <v>11126</v>
      </c>
      <c r="B213" s="1806" t="s">
        <v>11127</v>
      </c>
      <c r="C213" s="1806" t="s">
        <v>24847</v>
      </c>
      <c r="D213" s="1806">
        <v>8184</v>
      </c>
      <c r="E213" s="1811">
        <f t="shared" si="3"/>
        <v>4501.2000000000007</v>
      </c>
    </row>
    <row r="214" spans="1:5">
      <c r="A214" s="1806" t="s">
        <v>11128</v>
      </c>
      <c r="B214" s="1806" t="s">
        <v>11129</v>
      </c>
      <c r="C214" s="1806" t="s">
        <v>24847</v>
      </c>
      <c r="D214" s="1806">
        <v>10911</v>
      </c>
      <c r="E214" s="1811">
        <f t="shared" si="3"/>
        <v>6001.05</v>
      </c>
    </row>
    <row r="215" spans="1:5">
      <c r="A215" s="1806" t="s">
        <v>11132</v>
      </c>
      <c r="B215" s="1806" t="s">
        <v>11133</v>
      </c>
      <c r="C215" s="1806" t="s">
        <v>24847</v>
      </c>
      <c r="D215" s="1806">
        <v>11040</v>
      </c>
      <c r="E215" s="1811">
        <f t="shared" si="3"/>
        <v>6072.0000000000009</v>
      </c>
    </row>
    <row r="216" spans="1:5">
      <c r="A216" s="1806" t="s">
        <v>11130</v>
      </c>
      <c r="B216" s="1806" t="s">
        <v>11131</v>
      </c>
      <c r="C216" s="1806" t="s">
        <v>24847</v>
      </c>
      <c r="D216" s="1806">
        <v>12147</v>
      </c>
      <c r="E216" s="1811">
        <f t="shared" si="3"/>
        <v>6680.85</v>
      </c>
    </row>
    <row r="217" spans="1:5">
      <c r="A217" s="1806" t="s">
        <v>11134</v>
      </c>
      <c r="B217" s="1806" t="s">
        <v>11135</v>
      </c>
      <c r="C217" s="1806" t="s">
        <v>24847</v>
      </c>
      <c r="D217" s="1806">
        <v>14283</v>
      </c>
      <c r="E217" s="1811">
        <f t="shared" si="3"/>
        <v>7855.6500000000005</v>
      </c>
    </row>
    <row r="218" spans="1:5">
      <c r="A218" s="1806" t="s">
        <v>27893</v>
      </c>
      <c r="B218" s="1806" t="s">
        <v>29582</v>
      </c>
      <c r="C218" s="1806" t="s">
        <v>24847</v>
      </c>
      <c r="D218" s="1806">
        <v>4147</v>
      </c>
      <c r="E218" s="1811">
        <f t="shared" si="3"/>
        <v>2280.8500000000004</v>
      </c>
    </row>
    <row r="219" spans="1:5">
      <c r="A219" s="1806" t="s">
        <v>27895</v>
      </c>
      <c r="B219" s="1806" t="s">
        <v>29583</v>
      </c>
      <c r="C219" s="1806" t="s">
        <v>24847</v>
      </c>
      <c r="D219" s="1806">
        <v>4349</v>
      </c>
      <c r="E219" s="1811">
        <f t="shared" si="3"/>
        <v>2391.9500000000003</v>
      </c>
    </row>
    <row r="220" spans="1:5">
      <c r="A220" s="1806" t="s">
        <v>27894</v>
      </c>
      <c r="B220" s="1806" t="s">
        <v>29584</v>
      </c>
      <c r="C220" s="1806" t="s">
        <v>24847</v>
      </c>
      <c r="D220" s="1806">
        <v>4409</v>
      </c>
      <c r="E220" s="1811">
        <f t="shared" si="3"/>
        <v>2424.9500000000003</v>
      </c>
    </row>
    <row r="221" spans="1:5">
      <c r="A221" s="1806" t="s">
        <v>27896</v>
      </c>
      <c r="B221" s="1806" t="s">
        <v>29585</v>
      </c>
      <c r="C221" s="1806" t="s">
        <v>24847</v>
      </c>
      <c r="D221" s="1806">
        <v>4740</v>
      </c>
      <c r="E221" s="1811">
        <f t="shared" si="3"/>
        <v>2607</v>
      </c>
    </row>
    <row r="222" spans="1:5">
      <c r="A222" s="1806" t="s">
        <v>27897</v>
      </c>
      <c r="B222" s="1806" t="s">
        <v>29586</v>
      </c>
      <c r="C222" s="1806" t="s">
        <v>24847</v>
      </c>
      <c r="D222" s="1806">
        <v>5262</v>
      </c>
      <c r="E222" s="1811">
        <f t="shared" si="3"/>
        <v>2894.1000000000004</v>
      </c>
    </row>
    <row r="223" spans="1:5">
      <c r="A223" s="1806" t="s">
        <v>27898</v>
      </c>
      <c r="B223" s="1806" t="s">
        <v>29587</v>
      </c>
      <c r="C223" s="1806" t="s">
        <v>24847</v>
      </c>
      <c r="D223" s="1806">
        <v>5487</v>
      </c>
      <c r="E223" s="1811">
        <f t="shared" si="3"/>
        <v>3017.8500000000004</v>
      </c>
    </row>
    <row r="224" spans="1:5">
      <c r="A224" s="1806" t="s">
        <v>27899</v>
      </c>
      <c r="B224" s="1806" t="s">
        <v>29588</v>
      </c>
      <c r="C224" s="1806" t="s">
        <v>24847</v>
      </c>
      <c r="D224" s="1806">
        <v>5568</v>
      </c>
      <c r="E224" s="1811">
        <f t="shared" si="3"/>
        <v>3062.4</v>
      </c>
    </row>
    <row r="225" spans="1:5">
      <c r="A225" s="1806" t="s">
        <v>27900</v>
      </c>
      <c r="B225" s="1806" t="s">
        <v>29589</v>
      </c>
      <c r="C225" s="1806" t="s">
        <v>24847</v>
      </c>
      <c r="D225" s="1806">
        <v>5941</v>
      </c>
      <c r="E225" s="1811">
        <f t="shared" si="3"/>
        <v>3267.55</v>
      </c>
    </row>
    <row r="226" spans="1:5">
      <c r="A226" s="1806" t="s">
        <v>27901</v>
      </c>
      <c r="B226" s="1806" t="s">
        <v>29590</v>
      </c>
      <c r="C226" s="1806" t="s">
        <v>24847</v>
      </c>
      <c r="D226" s="1806">
        <v>6180</v>
      </c>
      <c r="E226" s="1811">
        <f t="shared" si="3"/>
        <v>3399.0000000000005</v>
      </c>
    </row>
    <row r="227" spans="1:5">
      <c r="A227" s="1806" t="s">
        <v>27902</v>
      </c>
      <c r="B227" s="1806" t="s">
        <v>29591</v>
      </c>
      <c r="C227" s="1806" t="s">
        <v>24847</v>
      </c>
      <c r="D227" s="1806">
        <v>6627</v>
      </c>
      <c r="E227" s="1811">
        <f t="shared" si="3"/>
        <v>3644.8500000000004</v>
      </c>
    </row>
    <row r="228" spans="1:5">
      <c r="A228" s="1806" t="s">
        <v>27903</v>
      </c>
      <c r="B228" s="1806" t="s">
        <v>29592</v>
      </c>
      <c r="C228" s="1806" t="s">
        <v>24847</v>
      </c>
      <c r="D228" s="1806">
        <v>7166</v>
      </c>
      <c r="E228" s="1811">
        <f t="shared" si="3"/>
        <v>3941.3</v>
      </c>
    </row>
    <row r="229" spans="1:5">
      <c r="A229" s="1806" t="s">
        <v>27904</v>
      </c>
      <c r="B229" s="1806" t="s">
        <v>29593</v>
      </c>
      <c r="C229" s="1806" t="s">
        <v>24847</v>
      </c>
      <c r="D229" s="1806">
        <v>7309</v>
      </c>
      <c r="E229" s="1811">
        <f t="shared" si="3"/>
        <v>4019.9500000000003</v>
      </c>
    </row>
    <row r="230" spans="1:5">
      <c r="A230" s="1806" t="s">
        <v>27906</v>
      </c>
      <c r="B230" s="1806" t="s">
        <v>29594</v>
      </c>
      <c r="C230" s="1806" t="s">
        <v>24847</v>
      </c>
      <c r="D230" s="1806">
        <v>7651</v>
      </c>
      <c r="E230" s="1811">
        <f t="shared" si="3"/>
        <v>4208.05</v>
      </c>
    </row>
    <row r="231" spans="1:5">
      <c r="A231" s="1806" t="s">
        <v>27905</v>
      </c>
      <c r="B231" s="1806" t="s">
        <v>29595</v>
      </c>
      <c r="C231" s="1806" t="s">
        <v>24847</v>
      </c>
      <c r="D231" s="1806">
        <v>7680</v>
      </c>
      <c r="E231" s="1811">
        <f t="shared" si="3"/>
        <v>4224</v>
      </c>
    </row>
    <row r="232" spans="1:5">
      <c r="A232" s="1806" t="s">
        <v>27907</v>
      </c>
      <c r="B232" s="1806" t="s">
        <v>29596</v>
      </c>
      <c r="C232" s="1806" t="s">
        <v>24847</v>
      </c>
      <c r="D232" s="1806">
        <v>8034</v>
      </c>
      <c r="E232" s="1811">
        <f t="shared" si="3"/>
        <v>4418.7000000000007</v>
      </c>
    </row>
    <row r="233" spans="1:5">
      <c r="A233" s="1806" t="s">
        <v>27908</v>
      </c>
      <c r="B233" s="1806" t="s">
        <v>29597</v>
      </c>
      <c r="C233" s="1806" t="s">
        <v>24847</v>
      </c>
      <c r="D233" s="1806">
        <v>8612</v>
      </c>
      <c r="E233" s="1811">
        <f t="shared" si="3"/>
        <v>4736.6000000000004</v>
      </c>
    </row>
    <row r="234" spans="1:5">
      <c r="A234" s="1806" t="s">
        <v>27909</v>
      </c>
      <c r="B234" s="1806" t="s">
        <v>29598</v>
      </c>
      <c r="C234" s="1806" t="s">
        <v>24847</v>
      </c>
      <c r="D234" s="1806">
        <v>8917</v>
      </c>
      <c r="E234" s="1811">
        <f t="shared" si="3"/>
        <v>4904.3500000000004</v>
      </c>
    </row>
    <row r="235" spans="1:5">
      <c r="A235" s="1806" t="s">
        <v>27910</v>
      </c>
      <c r="B235" s="1806" t="s">
        <v>29599</v>
      </c>
      <c r="C235" s="1806" t="s">
        <v>24847</v>
      </c>
      <c r="D235" s="1806">
        <v>9539</v>
      </c>
      <c r="E235" s="1811">
        <f t="shared" si="3"/>
        <v>5246.4500000000007</v>
      </c>
    </row>
    <row r="236" spans="1:5">
      <c r="A236" s="1806" t="s">
        <v>27911</v>
      </c>
      <c r="B236" s="1806" t="s">
        <v>29600</v>
      </c>
      <c r="C236" s="1806" t="s">
        <v>24847</v>
      </c>
      <c r="D236" s="1806">
        <v>10304</v>
      </c>
      <c r="E236" s="1811">
        <f t="shared" si="3"/>
        <v>5667.2000000000007</v>
      </c>
    </row>
    <row r="237" spans="1:5">
      <c r="A237" s="1806" t="s">
        <v>27912</v>
      </c>
      <c r="B237" s="1806" t="s">
        <v>29601</v>
      </c>
      <c r="C237" s="1806" t="s">
        <v>24847</v>
      </c>
      <c r="D237" s="1806">
        <v>10642</v>
      </c>
      <c r="E237" s="1811">
        <f t="shared" si="3"/>
        <v>5853.1</v>
      </c>
    </row>
    <row r="238" spans="1:5">
      <c r="A238" s="1806" t="s">
        <v>29602</v>
      </c>
      <c r="B238" s="1806" t="s">
        <v>29603</v>
      </c>
      <c r="C238" s="1806" t="s">
        <v>24847</v>
      </c>
      <c r="D238" s="1806">
        <v>9863</v>
      </c>
      <c r="E238" s="1811">
        <f t="shared" si="3"/>
        <v>5424.6500000000005</v>
      </c>
    </row>
    <row r="239" spans="1:5">
      <c r="A239" s="1806" t="s">
        <v>29604</v>
      </c>
      <c r="B239" s="1806" t="s">
        <v>29605</v>
      </c>
      <c r="C239" s="1806" t="s">
        <v>24847</v>
      </c>
      <c r="D239" s="1806">
        <v>10607</v>
      </c>
      <c r="E239" s="1811">
        <f t="shared" si="3"/>
        <v>5833.85</v>
      </c>
    </row>
    <row r="240" spans="1:5">
      <c r="A240" s="1806" t="s">
        <v>29606</v>
      </c>
      <c r="B240" s="1806" t="s">
        <v>29607</v>
      </c>
      <c r="C240" s="1806" t="s">
        <v>24847</v>
      </c>
      <c r="D240" s="1806">
        <v>10688</v>
      </c>
      <c r="E240" s="1811">
        <f t="shared" si="3"/>
        <v>5878.4000000000005</v>
      </c>
    </row>
    <row r="241" spans="1:5">
      <c r="A241" s="1806" t="s">
        <v>29608</v>
      </c>
      <c r="B241" s="1806" t="s">
        <v>29609</v>
      </c>
      <c r="C241" s="1806" t="s">
        <v>24847</v>
      </c>
      <c r="D241" s="1806">
        <v>11393</v>
      </c>
      <c r="E241" s="1811">
        <f t="shared" si="3"/>
        <v>6266.1500000000005</v>
      </c>
    </row>
    <row r="242" spans="1:5">
      <c r="A242" s="1806" t="s">
        <v>29610</v>
      </c>
      <c r="B242" s="1806" t="s">
        <v>29611</v>
      </c>
      <c r="C242" s="1806" t="s">
        <v>24847</v>
      </c>
      <c r="D242" s="1806">
        <v>11487</v>
      </c>
      <c r="E242" s="1811">
        <f t="shared" si="3"/>
        <v>6317.85</v>
      </c>
    </row>
    <row r="243" spans="1:5">
      <c r="A243" s="1806" t="s">
        <v>29612</v>
      </c>
      <c r="B243" s="1806" t="s">
        <v>29613</v>
      </c>
      <c r="C243" s="1806" t="s">
        <v>24847</v>
      </c>
      <c r="D243" s="1806">
        <v>12150</v>
      </c>
      <c r="E243" s="1811">
        <f t="shared" si="3"/>
        <v>6682.5000000000009</v>
      </c>
    </row>
    <row r="244" spans="1:5">
      <c r="A244" s="1806" t="s">
        <v>29614</v>
      </c>
      <c r="B244" s="1806" t="s">
        <v>29615</v>
      </c>
      <c r="C244" s="1806" t="s">
        <v>24847</v>
      </c>
      <c r="D244" s="1806">
        <v>12334</v>
      </c>
      <c r="E244" s="1811">
        <f t="shared" si="3"/>
        <v>6783.7000000000007</v>
      </c>
    </row>
    <row r="245" spans="1:5">
      <c r="A245" s="1806" t="s">
        <v>29616</v>
      </c>
      <c r="B245" s="1806" t="s">
        <v>29617</v>
      </c>
      <c r="C245" s="1806" t="s">
        <v>24847</v>
      </c>
      <c r="D245" s="1806">
        <v>13026</v>
      </c>
      <c r="E245" s="1811">
        <f t="shared" si="3"/>
        <v>7164.3</v>
      </c>
    </row>
    <row r="246" spans="1:5">
      <c r="A246" s="1806" t="s">
        <v>29618</v>
      </c>
      <c r="B246" s="1806" t="s">
        <v>29619</v>
      </c>
      <c r="C246" s="1806" t="s">
        <v>24847</v>
      </c>
      <c r="D246" s="1806">
        <v>13146</v>
      </c>
      <c r="E246" s="1811">
        <f t="shared" si="3"/>
        <v>7230.3</v>
      </c>
    </row>
    <row r="247" spans="1:5">
      <c r="A247" s="1806" t="s">
        <v>29620</v>
      </c>
      <c r="B247" s="1806" t="s">
        <v>29621</v>
      </c>
      <c r="C247" s="1806" t="s">
        <v>24847</v>
      </c>
      <c r="D247" s="1806">
        <v>13770</v>
      </c>
      <c r="E247" s="1811">
        <f t="shared" si="3"/>
        <v>7573.5000000000009</v>
      </c>
    </row>
    <row r="248" spans="1:5">
      <c r="A248" s="1806" t="s">
        <v>29622</v>
      </c>
      <c r="B248" s="1806" t="s">
        <v>29623</v>
      </c>
      <c r="C248" s="1806" t="s">
        <v>24847</v>
      </c>
      <c r="D248" s="1806">
        <v>14090</v>
      </c>
      <c r="E248" s="1811">
        <f t="shared" si="3"/>
        <v>7749.5000000000009</v>
      </c>
    </row>
    <row r="249" spans="1:5">
      <c r="A249" s="1806" t="s">
        <v>29624</v>
      </c>
      <c r="B249" s="1806" t="s">
        <v>29625</v>
      </c>
      <c r="C249" s="1806" t="s">
        <v>24847</v>
      </c>
      <c r="D249" s="1806">
        <v>14603</v>
      </c>
      <c r="E249" s="1811">
        <f t="shared" si="3"/>
        <v>8031.6500000000005</v>
      </c>
    </row>
    <row r="250" spans="1:5">
      <c r="A250" s="1806" t="s">
        <v>29626</v>
      </c>
      <c r="B250" s="1806" t="s">
        <v>29627</v>
      </c>
      <c r="C250" s="1806" t="s">
        <v>24847</v>
      </c>
      <c r="D250" s="1806">
        <v>14889</v>
      </c>
      <c r="E250" s="1811">
        <f t="shared" si="3"/>
        <v>8188.9500000000007</v>
      </c>
    </row>
    <row r="251" spans="1:5">
      <c r="A251" s="1806" t="s">
        <v>29628</v>
      </c>
      <c r="B251" s="1806" t="s">
        <v>29629</v>
      </c>
      <c r="C251" s="1806" t="s">
        <v>24847</v>
      </c>
      <c r="D251" s="1806">
        <v>15359</v>
      </c>
      <c r="E251" s="1811">
        <f t="shared" si="3"/>
        <v>8447.4500000000007</v>
      </c>
    </row>
    <row r="252" spans="1:5">
      <c r="A252" s="1806" t="s">
        <v>29630</v>
      </c>
      <c r="B252" s="1806" t="s">
        <v>29631</v>
      </c>
      <c r="C252" s="1806" t="s">
        <v>24847</v>
      </c>
      <c r="D252" s="1806">
        <v>15787</v>
      </c>
      <c r="E252" s="1811">
        <f t="shared" si="3"/>
        <v>8682.85</v>
      </c>
    </row>
    <row r="253" spans="1:5">
      <c r="A253" s="1806" t="s">
        <v>29632</v>
      </c>
      <c r="B253" s="1806" t="s">
        <v>29633</v>
      </c>
      <c r="C253" s="1806" t="s">
        <v>24847</v>
      </c>
      <c r="D253" s="1806">
        <v>16291</v>
      </c>
      <c r="E253" s="1811">
        <f t="shared" si="3"/>
        <v>8960.0500000000011</v>
      </c>
    </row>
    <row r="254" spans="1:5">
      <c r="A254" s="1806" t="s">
        <v>29634</v>
      </c>
      <c r="B254" s="1806" t="s">
        <v>29635</v>
      </c>
      <c r="C254" s="1806" t="s">
        <v>24847</v>
      </c>
      <c r="D254" s="1806">
        <v>16594</v>
      </c>
      <c r="E254" s="1811">
        <f t="shared" si="3"/>
        <v>9126.7000000000007</v>
      </c>
    </row>
    <row r="255" spans="1:5">
      <c r="A255" s="1806" t="s">
        <v>29636</v>
      </c>
      <c r="B255" s="1806" t="s">
        <v>29637</v>
      </c>
      <c r="C255" s="1806" t="s">
        <v>24847</v>
      </c>
      <c r="D255" s="1806">
        <v>17287</v>
      </c>
      <c r="E255" s="1811">
        <f t="shared" si="3"/>
        <v>9507.85</v>
      </c>
    </row>
    <row r="256" spans="1:5">
      <c r="A256" s="1806" t="s">
        <v>29638</v>
      </c>
      <c r="B256" s="1806" t="s">
        <v>29639</v>
      </c>
      <c r="C256" s="1806" t="s">
        <v>24847</v>
      </c>
      <c r="D256" s="1806">
        <v>17599</v>
      </c>
      <c r="E256" s="1811">
        <f t="shared" si="3"/>
        <v>9679.4500000000007</v>
      </c>
    </row>
    <row r="257" spans="1:5">
      <c r="A257" s="1806" t="s">
        <v>29640</v>
      </c>
      <c r="B257" s="1806" t="s">
        <v>29641</v>
      </c>
      <c r="C257" s="1806" t="s">
        <v>24847</v>
      </c>
      <c r="D257" s="1806">
        <v>18667</v>
      </c>
      <c r="E257" s="1811">
        <f t="shared" si="3"/>
        <v>10266.85</v>
      </c>
    </row>
    <row r="258" spans="1:5">
      <c r="A258" s="1806" t="s">
        <v>11136</v>
      </c>
      <c r="B258" s="1806" t="s">
        <v>11137</v>
      </c>
      <c r="C258" s="1806" t="s">
        <v>24847</v>
      </c>
      <c r="D258" s="1806">
        <v>5067</v>
      </c>
      <c r="E258" s="1811">
        <f t="shared" si="3"/>
        <v>2786.8500000000004</v>
      </c>
    </row>
    <row r="259" spans="1:5">
      <c r="A259" s="1806" t="s">
        <v>11138</v>
      </c>
      <c r="B259" s="1806" t="s">
        <v>11139</v>
      </c>
      <c r="C259" s="1806" t="s">
        <v>24847</v>
      </c>
      <c r="D259" s="1806">
        <v>5355</v>
      </c>
      <c r="E259" s="1811">
        <f t="shared" si="3"/>
        <v>2945.2500000000005</v>
      </c>
    </row>
    <row r="260" spans="1:5">
      <c r="A260" s="1806" t="s">
        <v>11140</v>
      </c>
      <c r="B260" s="1806" t="s">
        <v>11141</v>
      </c>
      <c r="C260" s="1806" t="s">
        <v>24847</v>
      </c>
      <c r="D260" s="1806">
        <v>5885</v>
      </c>
      <c r="E260" s="1811">
        <f t="shared" si="3"/>
        <v>3236.7500000000005</v>
      </c>
    </row>
    <row r="261" spans="1:5">
      <c r="A261" s="1806" t="s">
        <v>11142</v>
      </c>
      <c r="B261" s="1806" t="s">
        <v>11143</v>
      </c>
      <c r="C261" s="1806" t="s">
        <v>24847</v>
      </c>
      <c r="D261" s="1806">
        <v>6157</v>
      </c>
      <c r="E261" s="1811">
        <f t="shared" si="3"/>
        <v>3386.3500000000004</v>
      </c>
    </row>
    <row r="262" spans="1:5">
      <c r="A262" s="1806" t="s">
        <v>11144</v>
      </c>
      <c r="B262" s="1806" t="s">
        <v>11145</v>
      </c>
      <c r="C262" s="1806" t="s">
        <v>24847</v>
      </c>
      <c r="D262" s="1806">
        <v>6434</v>
      </c>
      <c r="E262" s="1811">
        <f t="shared" si="3"/>
        <v>3538.7000000000003</v>
      </c>
    </row>
    <row r="263" spans="1:5">
      <c r="A263" s="1806" t="s">
        <v>11160</v>
      </c>
      <c r="B263" s="1806" t="s">
        <v>11161</v>
      </c>
      <c r="C263" s="1806" t="s">
        <v>24847</v>
      </c>
      <c r="D263" s="1806">
        <v>6897</v>
      </c>
      <c r="E263" s="1811">
        <f t="shared" si="3"/>
        <v>3793.3500000000004</v>
      </c>
    </row>
    <row r="264" spans="1:5">
      <c r="A264" s="1806" t="s">
        <v>11162</v>
      </c>
      <c r="B264" s="1806" t="s">
        <v>11163</v>
      </c>
      <c r="C264" s="1806" t="s">
        <v>24847</v>
      </c>
      <c r="D264" s="1806">
        <v>7002</v>
      </c>
      <c r="E264" s="1811">
        <f t="shared" si="3"/>
        <v>3851.1000000000004</v>
      </c>
    </row>
    <row r="265" spans="1:5">
      <c r="A265" s="1806" t="s">
        <v>11146</v>
      </c>
      <c r="B265" s="1806" t="s">
        <v>11147</v>
      </c>
      <c r="C265" s="1806" t="s">
        <v>24847</v>
      </c>
      <c r="D265" s="1806">
        <v>7200</v>
      </c>
      <c r="E265" s="1811">
        <f t="shared" ref="E265:E328" si="4">D265*(100%-$E$8)</f>
        <v>3960.0000000000005</v>
      </c>
    </row>
    <row r="266" spans="1:5">
      <c r="A266" s="1806" t="s">
        <v>11148</v>
      </c>
      <c r="B266" s="1806" t="s">
        <v>11149</v>
      </c>
      <c r="C266" s="1806" t="s">
        <v>24847</v>
      </c>
      <c r="D266" s="1806">
        <v>7846</v>
      </c>
      <c r="E266" s="1811">
        <f t="shared" si="4"/>
        <v>4315.3</v>
      </c>
    </row>
    <row r="267" spans="1:5">
      <c r="A267" s="1806" t="s">
        <v>11150</v>
      </c>
      <c r="B267" s="1806" t="s">
        <v>11151</v>
      </c>
      <c r="C267" s="1806" t="s">
        <v>24847</v>
      </c>
      <c r="D267" s="1806">
        <v>8282</v>
      </c>
      <c r="E267" s="1811">
        <f t="shared" si="4"/>
        <v>4555.1000000000004</v>
      </c>
    </row>
    <row r="268" spans="1:5">
      <c r="A268" s="1806" t="s">
        <v>11164</v>
      </c>
      <c r="B268" s="1806" t="s">
        <v>11165</v>
      </c>
      <c r="C268" s="1806" t="s">
        <v>24847</v>
      </c>
      <c r="D268" s="1806">
        <v>8419</v>
      </c>
      <c r="E268" s="1811">
        <f t="shared" si="4"/>
        <v>4630.4500000000007</v>
      </c>
    </row>
    <row r="269" spans="1:5">
      <c r="A269" s="1806" t="s">
        <v>11166</v>
      </c>
      <c r="B269" s="1806" t="s">
        <v>11167</v>
      </c>
      <c r="C269" s="1806" t="s">
        <v>24847</v>
      </c>
      <c r="D269" s="1806">
        <v>8601</v>
      </c>
      <c r="E269" s="1811">
        <f t="shared" si="4"/>
        <v>4730.55</v>
      </c>
    </row>
    <row r="270" spans="1:5">
      <c r="A270" s="1806" t="s">
        <v>11154</v>
      </c>
      <c r="B270" s="1806" t="s">
        <v>11155</v>
      </c>
      <c r="C270" s="1806" t="s">
        <v>24847</v>
      </c>
      <c r="D270" s="1806">
        <v>9344</v>
      </c>
      <c r="E270" s="1811">
        <f t="shared" si="4"/>
        <v>5139.2000000000007</v>
      </c>
    </row>
    <row r="271" spans="1:5">
      <c r="A271" s="1806" t="s">
        <v>11152</v>
      </c>
      <c r="B271" s="1806" t="s">
        <v>11153</v>
      </c>
      <c r="C271" s="1806" t="s">
        <v>24847</v>
      </c>
      <c r="D271" s="1806">
        <v>9512</v>
      </c>
      <c r="E271" s="1811">
        <f t="shared" si="4"/>
        <v>5231.6000000000004</v>
      </c>
    </row>
    <row r="272" spans="1:5">
      <c r="A272" s="1806" t="s">
        <v>11156</v>
      </c>
      <c r="B272" s="1806" t="s">
        <v>11157</v>
      </c>
      <c r="C272" s="1806" t="s">
        <v>24847</v>
      </c>
      <c r="D272" s="1806">
        <v>9827</v>
      </c>
      <c r="E272" s="1811">
        <f t="shared" si="4"/>
        <v>5404.85</v>
      </c>
    </row>
    <row r="273" spans="1:5">
      <c r="A273" s="1806" t="s">
        <v>11158</v>
      </c>
      <c r="B273" s="1806" t="s">
        <v>11159</v>
      </c>
      <c r="C273" s="1806" t="s">
        <v>24847</v>
      </c>
      <c r="D273" s="1806">
        <v>11240</v>
      </c>
      <c r="E273" s="1811">
        <f t="shared" si="4"/>
        <v>6182.0000000000009</v>
      </c>
    </row>
    <row r="274" spans="1:5">
      <c r="A274" s="1806" t="s">
        <v>11168</v>
      </c>
      <c r="B274" s="1806" t="s">
        <v>11169</v>
      </c>
      <c r="C274" s="1806" t="s">
        <v>24847</v>
      </c>
      <c r="D274" s="1806">
        <v>11353</v>
      </c>
      <c r="E274" s="1811">
        <f t="shared" si="4"/>
        <v>6244.1500000000005</v>
      </c>
    </row>
    <row r="275" spans="1:5">
      <c r="A275" s="1806" t="s">
        <v>11170</v>
      </c>
      <c r="B275" s="1806" t="s">
        <v>11171</v>
      </c>
      <c r="C275" s="1806" t="s">
        <v>24847</v>
      </c>
      <c r="D275" s="1806">
        <v>11645</v>
      </c>
      <c r="E275" s="1811">
        <f t="shared" si="4"/>
        <v>6404.7500000000009</v>
      </c>
    </row>
    <row r="276" spans="1:5">
      <c r="A276" s="1806" t="s">
        <v>11172</v>
      </c>
      <c r="B276" s="1806" t="s">
        <v>11173</v>
      </c>
      <c r="C276" s="1806" t="s">
        <v>24847</v>
      </c>
      <c r="D276" s="1806">
        <v>13357</v>
      </c>
      <c r="E276" s="1811">
        <f t="shared" si="4"/>
        <v>7346.35</v>
      </c>
    </row>
    <row r="277" spans="1:5">
      <c r="A277" s="1806" t="s">
        <v>11174</v>
      </c>
      <c r="B277" s="1806" t="s">
        <v>11175</v>
      </c>
      <c r="C277" s="1806" t="s">
        <v>24847</v>
      </c>
      <c r="D277" s="1806">
        <v>13766</v>
      </c>
      <c r="E277" s="1811">
        <f t="shared" si="4"/>
        <v>7571.3</v>
      </c>
    </row>
    <row r="278" spans="1:5">
      <c r="A278" s="1806" t="s">
        <v>22669</v>
      </c>
      <c r="B278" s="1806" t="s">
        <v>22670</v>
      </c>
      <c r="C278" s="1806" t="s">
        <v>24847</v>
      </c>
      <c r="D278" s="1806">
        <v>4384</v>
      </c>
      <c r="E278" s="1811">
        <f t="shared" si="4"/>
        <v>2411.2000000000003</v>
      </c>
    </row>
    <row r="279" spans="1:5">
      <c r="A279" s="1806" t="s">
        <v>22671</v>
      </c>
      <c r="B279" s="1806" t="s">
        <v>22672</v>
      </c>
      <c r="C279" s="1806" t="s">
        <v>24847</v>
      </c>
      <c r="D279" s="1806">
        <v>4384</v>
      </c>
      <c r="E279" s="1811">
        <f t="shared" si="4"/>
        <v>2411.2000000000003</v>
      </c>
    </row>
    <row r="280" spans="1:5">
      <c r="A280" s="1806" t="s">
        <v>22673</v>
      </c>
      <c r="B280" s="1806" t="s">
        <v>22674</v>
      </c>
      <c r="C280" s="1806" t="s">
        <v>24847</v>
      </c>
      <c r="D280" s="1806">
        <v>5091</v>
      </c>
      <c r="E280" s="1811">
        <f t="shared" si="4"/>
        <v>2800.05</v>
      </c>
    </row>
    <row r="281" spans="1:5">
      <c r="A281" s="1806" t="s">
        <v>29642</v>
      </c>
      <c r="B281" s="1806" t="s">
        <v>29643</v>
      </c>
      <c r="C281" s="1806" t="s">
        <v>24847</v>
      </c>
      <c r="D281" s="1806">
        <v>4749</v>
      </c>
      <c r="E281" s="1811">
        <f t="shared" si="4"/>
        <v>2611.9500000000003</v>
      </c>
    </row>
    <row r="282" spans="1:5">
      <c r="A282" s="1806" t="s">
        <v>29644</v>
      </c>
      <c r="B282" s="1806" t="s">
        <v>29645</v>
      </c>
      <c r="C282" s="1806" t="s">
        <v>24847</v>
      </c>
      <c r="D282" s="1806">
        <v>4887</v>
      </c>
      <c r="E282" s="1811">
        <f t="shared" si="4"/>
        <v>2687.8500000000004</v>
      </c>
    </row>
    <row r="283" spans="1:5">
      <c r="A283" s="1806" t="s">
        <v>29646</v>
      </c>
      <c r="B283" s="1806" t="s">
        <v>29647</v>
      </c>
      <c r="C283" s="1806" t="s">
        <v>24847</v>
      </c>
      <c r="D283" s="1806">
        <v>5116</v>
      </c>
      <c r="E283" s="1811">
        <f t="shared" si="4"/>
        <v>2813.8</v>
      </c>
    </row>
    <row r="284" spans="1:5">
      <c r="A284" s="1806" t="s">
        <v>29648</v>
      </c>
      <c r="B284" s="1806" t="s">
        <v>29649</v>
      </c>
      <c r="C284" s="1806" t="s">
        <v>24847</v>
      </c>
      <c r="D284" s="1806">
        <v>5405</v>
      </c>
      <c r="E284" s="1811">
        <f t="shared" si="4"/>
        <v>2972.7500000000005</v>
      </c>
    </row>
    <row r="285" spans="1:5">
      <c r="A285" s="1806" t="s">
        <v>29650</v>
      </c>
      <c r="B285" s="1806" t="s">
        <v>29651</v>
      </c>
      <c r="C285" s="1806" t="s">
        <v>24847</v>
      </c>
      <c r="D285" s="1806">
        <v>5822</v>
      </c>
      <c r="E285" s="1811">
        <f t="shared" si="4"/>
        <v>3202.1000000000004</v>
      </c>
    </row>
    <row r="286" spans="1:5">
      <c r="A286" s="1806" t="s">
        <v>29652</v>
      </c>
      <c r="B286" s="1806" t="s">
        <v>29653</v>
      </c>
      <c r="C286" s="1806" t="s">
        <v>24847</v>
      </c>
      <c r="D286" s="1806">
        <v>6162</v>
      </c>
      <c r="E286" s="1811">
        <f t="shared" si="4"/>
        <v>3389.1000000000004</v>
      </c>
    </row>
    <row r="287" spans="1:5">
      <c r="A287" s="1806" t="s">
        <v>29654</v>
      </c>
      <c r="B287" s="1806" t="s">
        <v>29655</v>
      </c>
      <c r="C287" s="1806" t="s">
        <v>24847</v>
      </c>
      <c r="D287" s="1806">
        <v>6166</v>
      </c>
      <c r="E287" s="1811">
        <f t="shared" si="4"/>
        <v>3391.3</v>
      </c>
    </row>
    <row r="288" spans="1:5">
      <c r="A288" s="1806" t="s">
        <v>29656</v>
      </c>
      <c r="B288" s="1806" t="s">
        <v>29657</v>
      </c>
      <c r="C288" s="1806" t="s">
        <v>24847</v>
      </c>
      <c r="D288" s="1806">
        <v>6311</v>
      </c>
      <c r="E288" s="1811">
        <f t="shared" si="4"/>
        <v>3471.05</v>
      </c>
    </row>
    <row r="289" spans="1:5">
      <c r="A289" s="1806" t="s">
        <v>29658</v>
      </c>
      <c r="B289" s="1806" t="s">
        <v>29659</v>
      </c>
      <c r="C289" s="1806" t="s">
        <v>24847</v>
      </c>
      <c r="D289" s="1806">
        <v>6721</v>
      </c>
      <c r="E289" s="1811">
        <f t="shared" si="4"/>
        <v>3696.55</v>
      </c>
    </row>
    <row r="290" spans="1:5">
      <c r="A290" s="1806" t="s">
        <v>29660</v>
      </c>
      <c r="B290" s="1806" t="s">
        <v>29661</v>
      </c>
      <c r="C290" s="1806" t="s">
        <v>24847</v>
      </c>
      <c r="D290" s="1806">
        <v>7125</v>
      </c>
      <c r="E290" s="1811">
        <f t="shared" si="4"/>
        <v>3918.7500000000005</v>
      </c>
    </row>
    <row r="291" spans="1:5">
      <c r="A291" s="1806" t="s">
        <v>29662</v>
      </c>
      <c r="B291" s="1806" t="s">
        <v>29663</v>
      </c>
      <c r="C291" s="1806" t="s">
        <v>24847</v>
      </c>
      <c r="D291" s="1806">
        <v>7611</v>
      </c>
      <c r="E291" s="1811">
        <f t="shared" si="4"/>
        <v>4186.05</v>
      </c>
    </row>
    <row r="292" spans="1:5">
      <c r="A292" s="1806" t="s">
        <v>29664</v>
      </c>
      <c r="B292" s="1806" t="s">
        <v>29665</v>
      </c>
      <c r="C292" s="1806" t="s">
        <v>24847</v>
      </c>
      <c r="D292" s="1806">
        <v>7776</v>
      </c>
      <c r="E292" s="1811">
        <f t="shared" si="4"/>
        <v>4276.8</v>
      </c>
    </row>
    <row r="293" spans="1:5">
      <c r="A293" s="1806" t="s">
        <v>29666</v>
      </c>
      <c r="B293" s="1806" t="s">
        <v>29667</v>
      </c>
      <c r="C293" s="1806" t="s">
        <v>24847</v>
      </c>
      <c r="D293" s="1806">
        <v>8047</v>
      </c>
      <c r="E293" s="1811">
        <f t="shared" si="4"/>
        <v>4425.8500000000004</v>
      </c>
    </row>
    <row r="294" spans="1:5">
      <c r="A294" s="1806" t="s">
        <v>29668</v>
      </c>
      <c r="B294" s="1806" t="s">
        <v>29669</v>
      </c>
      <c r="C294" s="1806" t="s">
        <v>24847</v>
      </c>
      <c r="D294" s="1806">
        <v>8277</v>
      </c>
      <c r="E294" s="1811">
        <f t="shared" si="4"/>
        <v>4552.3500000000004</v>
      </c>
    </row>
    <row r="295" spans="1:5">
      <c r="A295" s="1806" t="s">
        <v>29670</v>
      </c>
      <c r="B295" s="1806" t="s">
        <v>29671</v>
      </c>
      <c r="C295" s="1806" t="s">
        <v>24847</v>
      </c>
      <c r="D295" s="1806">
        <v>8452</v>
      </c>
      <c r="E295" s="1811">
        <f t="shared" si="4"/>
        <v>4648.6000000000004</v>
      </c>
    </row>
    <row r="296" spans="1:5">
      <c r="A296" s="1806" t="s">
        <v>29672</v>
      </c>
      <c r="B296" s="1806" t="s">
        <v>29673</v>
      </c>
      <c r="C296" s="1806" t="s">
        <v>24847</v>
      </c>
      <c r="D296" s="1806">
        <v>8484</v>
      </c>
      <c r="E296" s="1811">
        <f t="shared" si="4"/>
        <v>4666.2000000000007</v>
      </c>
    </row>
    <row r="297" spans="1:5">
      <c r="A297" s="1806" t="s">
        <v>29674</v>
      </c>
      <c r="B297" s="1806" t="s">
        <v>29675</v>
      </c>
      <c r="C297" s="1806" t="s">
        <v>24847</v>
      </c>
      <c r="D297" s="1806">
        <v>9598</v>
      </c>
      <c r="E297" s="1811">
        <f t="shared" si="4"/>
        <v>5278.9000000000005</v>
      </c>
    </row>
    <row r="298" spans="1:5">
      <c r="A298" s="1806" t="s">
        <v>29676</v>
      </c>
      <c r="B298" s="1806" t="s">
        <v>29677</v>
      </c>
      <c r="C298" s="1806" t="s">
        <v>24847</v>
      </c>
      <c r="D298" s="1806">
        <v>9970</v>
      </c>
      <c r="E298" s="1811">
        <f t="shared" si="4"/>
        <v>5483.5</v>
      </c>
    </row>
    <row r="299" spans="1:5">
      <c r="A299" s="1806" t="s">
        <v>29678</v>
      </c>
      <c r="B299" s="1806" t="s">
        <v>29679</v>
      </c>
      <c r="C299" s="1806" t="s">
        <v>24847</v>
      </c>
      <c r="D299" s="1806">
        <v>10171</v>
      </c>
      <c r="E299" s="1811">
        <f t="shared" si="4"/>
        <v>5594.05</v>
      </c>
    </row>
    <row r="300" spans="1:5">
      <c r="A300" s="1806" t="s">
        <v>29680</v>
      </c>
      <c r="B300" s="1806" t="s">
        <v>29681</v>
      </c>
      <c r="C300" s="1806" t="s">
        <v>24847</v>
      </c>
      <c r="D300" s="1806">
        <v>10959</v>
      </c>
      <c r="E300" s="1811">
        <f t="shared" si="4"/>
        <v>6027.4500000000007</v>
      </c>
    </row>
    <row r="301" spans="1:5">
      <c r="A301" s="1806" t="s">
        <v>11176</v>
      </c>
      <c r="B301" s="1806" t="s">
        <v>11177</v>
      </c>
      <c r="C301" s="1806" t="s">
        <v>24848</v>
      </c>
      <c r="D301" s="1806">
        <v>5949</v>
      </c>
      <c r="E301" s="1811">
        <f t="shared" si="4"/>
        <v>3271.9500000000003</v>
      </c>
    </row>
    <row r="302" spans="1:5">
      <c r="A302" s="1806" t="s">
        <v>11178</v>
      </c>
      <c r="B302" s="1806" t="s">
        <v>11179</v>
      </c>
      <c r="C302" s="1806" t="s">
        <v>24848</v>
      </c>
      <c r="D302" s="1806">
        <v>6604</v>
      </c>
      <c r="E302" s="1811">
        <f t="shared" si="4"/>
        <v>3632.2000000000003</v>
      </c>
    </row>
    <row r="303" spans="1:5">
      <c r="A303" s="1806" t="s">
        <v>11180</v>
      </c>
      <c r="B303" s="1806" t="s">
        <v>11181</v>
      </c>
      <c r="C303" s="1806" t="s">
        <v>24848</v>
      </c>
      <c r="D303" s="1806">
        <v>9507</v>
      </c>
      <c r="E303" s="1811">
        <f t="shared" si="4"/>
        <v>5228.8500000000004</v>
      </c>
    </row>
    <row r="304" spans="1:5">
      <c r="A304" s="1806" t="s">
        <v>11182</v>
      </c>
      <c r="B304" s="1806" t="s">
        <v>11183</v>
      </c>
      <c r="C304" s="1806" t="s">
        <v>24848</v>
      </c>
      <c r="D304" s="1806">
        <v>11131</v>
      </c>
      <c r="E304" s="1811">
        <f t="shared" si="4"/>
        <v>6122.05</v>
      </c>
    </row>
    <row r="305" spans="1:5">
      <c r="A305" s="1806" t="s">
        <v>27913</v>
      </c>
      <c r="B305" s="1806" t="s">
        <v>29682</v>
      </c>
      <c r="C305" s="1806" t="s">
        <v>24848</v>
      </c>
      <c r="D305" s="1806">
        <v>3643</v>
      </c>
      <c r="E305" s="1811">
        <f t="shared" si="4"/>
        <v>2003.65</v>
      </c>
    </row>
    <row r="306" spans="1:5">
      <c r="A306" s="1806" t="s">
        <v>27914</v>
      </c>
      <c r="B306" s="1806" t="s">
        <v>29683</v>
      </c>
      <c r="C306" s="1806" t="s">
        <v>24848</v>
      </c>
      <c r="D306" s="1806">
        <v>4425</v>
      </c>
      <c r="E306" s="1811">
        <f t="shared" si="4"/>
        <v>2433.75</v>
      </c>
    </row>
    <row r="307" spans="1:5">
      <c r="A307" s="1806" t="s">
        <v>27915</v>
      </c>
      <c r="B307" s="1806" t="s">
        <v>29684</v>
      </c>
      <c r="C307" s="1806" t="s">
        <v>24848</v>
      </c>
      <c r="D307" s="1806">
        <v>4885</v>
      </c>
      <c r="E307" s="1811">
        <f t="shared" si="4"/>
        <v>2686.75</v>
      </c>
    </row>
    <row r="308" spans="1:5">
      <c r="A308" s="1806" t="s">
        <v>27916</v>
      </c>
      <c r="B308" s="1806" t="s">
        <v>29685</v>
      </c>
      <c r="C308" s="1806" t="s">
        <v>24848</v>
      </c>
      <c r="D308" s="1806">
        <v>5641</v>
      </c>
      <c r="E308" s="1811">
        <f t="shared" si="4"/>
        <v>3102.55</v>
      </c>
    </row>
    <row r="309" spans="1:5">
      <c r="A309" s="1806" t="s">
        <v>27917</v>
      </c>
      <c r="B309" s="1806" t="s">
        <v>29686</v>
      </c>
      <c r="C309" s="1806" t="s">
        <v>24848</v>
      </c>
      <c r="D309" s="1806">
        <v>5706</v>
      </c>
      <c r="E309" s="1811">
        <f t="shared" si="4"/>
        <v>3138.3</v>
      </c>
    </row>
    <row r="310" spans="1:5">
      <c r="A310" s="1806" t="s">
        <v>27919</v>
      </c>
      <c r="B310" s="1806" t="s">
        <v>29687</v>
      </c>
      <c r="C310" s="1806" t="s">
        <v>24848</v>
      </c>
      <c r="D310" s="1806">
        <v>7229</v>
      </c>
      <c r="E310" s="1811">
        <f t="shared" si="4"/>
        <v>3975.9500000000003</v>
      </c>
    </row>
    <row r="311" spans="1:5">
      <c r="A311" s="1806" t="s">
        <v>27920</v>
      </c>
      <c r="B311" s="1806" t="s">
        <v>29688</v>
      </c>
      <c r="C311" s="1806" t="s">
        <v>24848</v>
      </c>
      <c r="D311" s="1806">
        <v>7443</v>
      </c>
      <c r="E311" s="1811">
        <f t="shared" si="4"/>
        <v>4093.6500000000005</v>
      </c>
    </row>
    <row r="312" spans="1:5">
      <c r="A312" s="1806" t="s">
        <v>27918</v>
      </c>
      <c r="B312" s="1806" t="s">
        <v>29689</v>
      </c>
      <c r="C312" s="1806" t="s">
        <v>24848</v>
      </c>
      <c r="D312" s="1806">
        <v>7585</v>
      </c>
      <c r="E312" s="1811">
        <f t="shared" si="4"/>
        <v>4171.75</v>
      </c>
    </row>
    <row r="313" spans="1:5">
      <c r="A313" s="1806" t="s">
        <v>27921</v>
      </c>
      <c r="B313" s="1806" t="s">
        <v>29690</v>
      </c>
      <c r="C313" s="1806" t="s">
        <v>24848</v>
      </c>
      <c r="D313" s="1806">
        <v>8753</v>
      </c>
      <c r="E313" s="1811">
        <f t="shared" si="4"/>
        <v>4814.1500000000005</v>
      </c>
    </row>
    <row r="314" spans="1:5">
      <c r="A314" s="1806" t="s">
        <v>27922</v>
      </c>
      <c r="B314" s="1806" t="s">
        <v>29691</v>
      </c>
      <c r="C314" s="1806" t="s">
        <v>24848</v>
      </c>
      <c r="D314" s="1806">
        <v>9514</v>
      </c>
      <c r="E314" s="1811">
        <f t="shared" si="4"/>
        <v>5232.7000000000007</v>
      </c>
    </row>
    <row r="315" spans="1:5">
      <c r="A315" s="1806" t="s">
        <v>29692</v>
      </c>
      <c r="B315" s="1806" t="s">
        <v>29693</v>
      </c>
      <c r="C315" s="1806" t="s">
        <v>24848</v>
      </c>
      <c r="D315" s="1806">
        <v>9829</v>
      </c>
      <c r="E315" s="1811">
        <f t="shared" si="4"/>
        <v>5405.9500000000007</v>
      </c>
    </row>
    <row r="316" spans="1:5">
      <c r="A316" s="1806" t="s">
        <v>29694</v>
      </c>
      <c r="B316" s="1806" t="s">
        <v>29695</v>
      </c>
      <c r="C316" s="1806" t="s">
        <v>24848</v>
      </c>
      <c r="D316" s="1806">
        <v>10631</v>
      </c>
      <c r="E316" s="1811">
        <f t="shared" si="4"/>
        <v>5847.05</v>
      </c>
    </row>
    <row r="317" spans="1:5">
      <c r="A317" s="1806" t="s">
        <v>29696</v>
      </c>
      <c r="B317" s="1806" t="s">
        <v>29697</v>
      </c>
      <c r="C317" s="1806" t="s">
        <v>24848</v>
      </c>
      <c r="D317" s="1806">
        <v>11211</v>
      </c>
      <c r="E317" s="1811">
        <f t="shared" si="4"/>
        <v>6166.05</v>
      </c>
    </row>
    <row r="318" spans="1:5">
      <c r="A318" s="1806" t="s">
        <v>29698</v>
      </c>
      <c r="B318" s="1806" t="s">
        <v>29699</v>
      </c>
      <c r="C318" s="1806" t="s">
        <v>24848</v>
      </c>
      <c r="D318" s="1806">
        <v>12026</v>
      </c>
      <c r="E318" s="1811">
        <f t="shared" si="4"/>
        <v>6614.3</v>
      </c>
    </row>
    <row r="319" spans="1:5">
      <c r="A319" s="1806" t="s">
        <v>29700</v>
      </c>
      <c r="B319" s="1806" t="s">
        <v>29701</v>
      </c>
      <c r="C319" s="1806" t="s">
        <v>24848</v>
      </c>
      <c r="D319" s="1806">
        <v>12703</v>
      </c>
      <c r="E319" s="1811">
        <f t="shared" si="4"/>
        <v>6986.6500000000005</v>
      </c>
    </row>
    <row r="320" spans="1:5">
      <c r="A320" s="1806" t="s">
        <v>29702</v>
      </c>
      <c r="B320" s="1806" t="s">
        <v>29703</v>
      </c>
      <c r="C320" s="1806" t="s">
        <v>24848</v>
      </c>
      <c r="D320" s="1806">
        <v>13505</v>
      </c>
      <c r="E320" s="1811">
        <f t="shared" si="4"/>
        <v>7427.7500000000009</v>
      </c>
    </row>
    <row r="321" spans="1:5">
      <c r="A321" s="1806" t="s">
        <v>29704</v>
      </c>
      <c r="B321" s="1806" t="s">
        <v>29705</v>
      </c>
      <c r="C321" s="1806" t="s">
        <v>24848</v>
      </c>
      <c r="D321" s="1806">
        <v>14136</v>
      </c>
      <c r="E321" s="1811">
        <f t="shared" si="4"/>
        <v>7774.8</v>
      </c>
    </row>
    <row r="322" spans="1:5">
      <c r="A322" s="1806" t="s">
        <v>29706</v>
      </c>
      <c r="B322" s="1806" t="s">
        <v>29707</v>
      </c>
      <c r="C322" s="1806" t="s">
        <v>24848</v>
      </c>
      <c r="D322" s="1806">
        <v>14951</v>
      </c>
      <c r="E322" s="1811">
        <f t="shared" si="4"/>
        <v>8223.0500000000011</v>
      </c>
    </row>
    <row r="323" spans="1:5">
      <c r="A323" s="1806" t="s">
        <v>32556</v>
      </c>
      <c r="B323" s="1806" t="s">
        <v>32557</v>
      </c>
      <c r="C323" s="1806" t="s">
        <v>24848</v>
      </c>
      <c r="D323" s="1806">
        <v>15555</v>
      </c>
      <c r="E323" s="1811">
        <f t="shared" si="4"/>
        <v>8555.25</v>
      </c>
    </row>
    <row r="324" spans="1:5">
      <c r="A324" s="1806" t="s">
        <v>29708</v>
      </c>
      <c r="B324" s="1806" t="s">
        <v>29709</v>
      </c>
      <c r="C324" s="1806" t="s">
        <v>24848</v>
      </c>
      <c r="D324" s="1806">
        <v>16628</v>
      </c>
      <c r="E324" s="1811">
        <f t="shared" si="4"/>
        <v>9145.4000000000015</v>
      </c>
    </row>
    <row r="325" spans="1:5">
      <c r="A325" s="1806" t="s">
        <v>11184</v>
      </c>
      <c r="B325" s="1806" t="s">
        <v>11185</v>
      </c>
      <c r="C325" s="1806" t="s">
        <v>24848</v>
      </c>
      <c r="D325" s="1806">
        <v>4371</v>
      </c>
      <c r="E325" s="1811">
        <f t="shared" si="4"/>
        <v>2404.0500000000002</v>
      </c>
    </row>
    <row r="326" spans="1:5">
      <c r="A326" s="1806" t="s">
        <v>11186</v>
      </c>
      <c r="B326" s="1806" t="s">
        <v>11187</v>
      </c>
      <c r="C326" s="1806" t="s">
        <v>24848</v>
      </c>
      <c r="D326" s="1806">
        <v>5264</v>
      </c>
      <c r="E326" s="1811">
        <f t="shared" si="4"/>
        <v>2895.2000000000003</v>
      </c>
    </row>
    <row r="327" spans="1:5">
      <c r="A327" s="1806" t="s">
        <v>11188</v>
      </c>
      <c r="B327" s="1806" t="s">
        <v>11189</v>
      </c>
      <c r="C327" s="1806" t="s">
        <v>24848</v>
      </c>
      <c r="D327" s="1806">
        <v>6775</v>
      </c>
      <c r="E327" s="1811">
        <f t="shared" si="4"/>
        <v>3726.2500000000005</v>
      </c>
    </row>
    <row r="328" spans="1:5">
      <c r="A328" s="1806" t="s">
        <v>11192</v>
      </c>
      <c r="B328" s="1806" t="s">
        <v>11193</v>
      </c>
      <c r="C328" s="1806" t="s">
        <v>24848</v>
      </c>
      <c r="D328" s="1806">
        <v>6795</v>
      </c>
      <c r="E328" s="1811">
        <f t="shared" si="4"/>
        <v>3737.2500000000005</v>
      </c>
    </row>
    <row r="329" spans="1:5">
      <c r="A329" s="1806" t="s">
        <v>11190</v>
      </c>
      <c r="B329" s="1806" t="s">
        <v>11191</v>
      </c>
      <c r="C329" s="1806" t="s">
        <v>24848</v>
      </c>
      <c r="D329" s="1806">
        <v>8117</v>
      </c>
      <c r="E329" s="1811">
        <f t="shared" ref="E329:E392" si="5">D329*(100%-$E$8)</f>
        <v>4464.3500000000004</v>
      </c>
    </row>
    <row r="330" spans="1:5">
      <c r="A330" s="1806" t="s">
        <v>11194</v>
      </c>
      <c r="B330" s="1806" t="s">
        <v>11195</v>
      </c>
      <c r="C330" s="1806" t="s">
        <v>24848</v>
      </c>
      <c r="D330" s="1806">
        <v>8180</v>
      </c>
      <c r="E330" s="1811">
        <f t="shared" si="5"/>
        <v>4499</v>
      </c>
    </row>
    <row r="331" spans="1:5">
      <c r="A331" s="1806" t="s">
        <v>11196</v>
      </c>
      <c r="B331" s="1806" t="s">
        <v>11197</v>
      </c>
      <c r="C331" s="1806" t="s">
        <v>24848</v>
      </c>
      <c r="D331" s="1806">
        <v>11183</v>
      </c>
      <c r="E331" s="1811">
        <f t="shared" si="5"/>
        <v>6150.6500000000005</v>
      </c>
    </row>
    <row r="332" spans="1:5">
      <c r="A332" s="1806" t="s">
        <v>11198</v>
      </c>
      <c r="B332" s="1806" t="s">
        <v>11199</v>
      </c>
      <c r="C332" s="1806" t="s">
        <v>24848</v>
      </c>
      <c r="D332" s="1806">
        <v>13029</v>
      </c>
      <c r="E332" s="1811">
        <f t="shared" si="5"/>
        <v>7165.9500000000007</v>
      </c>
    </row>
    <row r="333" spans="1:5">
      <c r="A333" s="1806" t="s">
        <v>22681</v>
      </c>
      <c r="B333" s="1806" t="s">
        <v>22682</v>
      </c>
      <c r="C333" s="1806" t="s">
        <v>24848</v>
      </c>
      <c r="D333" s="1806">
        <v>3780</v>
      </c>
      <c r="E333" s="1811">
        <f t="shared" si="5"/>
        <v>2079</v>
      </c>
    </row>
    <row r="334" spans="1:5">
      <c r="A334" s="1806" t="s">
        <v>22683</v>
      </c>
      <c r="B334" s="1806" t="s">
        <v>22684</v>
      </c>
      <c r="C334" s="1806" t="s">
        <v>24848</v>
      </c>
      <c r="D334" s="1806">
        <v>4554</v>
      </c>
      <c r="E334" s="1811">
        <f t="shared" si="5"/>
        <v>2504.7000000000003</v>
      </c>
    </row>
    <row r="335" spans="1:5">
      <c r="A335" s="1806" t="s">
        <v>32558</v>
      </c>
      <c r="B335" s="1806" t="s">
        <v>32559</v>
      </c>
      <c r="C335" s="1806" t="s">
        <v>24848</v>
      </c>
      <c r="D335" s="1806">
        <v>8395</v>
      </c>
      <c r="E335" s="1811">
        <f t="shared" si="5"/>
        <v>4617.25</v>
      </c>
    </row>
    <row r="336" spans="1:5">
      <c r="A336" s="1806" t="s">
        <v>29710</v>
      </c>
      <c r="B336" s="1806" t="s">
        <v>29711</v>
      </c>
      <c r="C336" s="1806" t="s">
        <v>24848</v>
      </c>
      <c r="D336" s="1806">
        <v>4055</v>
      </c>
      <c r="E336" s="1811">
        <f t="shared" si="5"/>
        <v>2230.25</v>
      </c>
    </row>
    <row r="337" spans="1:5">
      <c r="A337" s="1806" t="s">
        <v>29712</v>
      </c>
      <c r="B337" s="1806" t="s">
        <v>29713</v>
      </c>
      <c r="C337" s="1806" t="s">
        <v>24848</v>
      </c>
      <c r="D337" s="1806">
        <v>4768</v>
      </c>
      <c r="E337" s="1811">
        <f t="shared" si="5"/>
        <v>2622.4</v>
      </c>
    </row>
    <row r="338" spans="1:5">
      <c r="A338" s="1806" t="s">
        <v>29714</v>
      </c>
      <c r="B338" s="1806" t="s">
        <v>29715</v>
      </c>
      <c r="C338" s="1806" t="s">
        <v>24848</v>
      </c>
      <c r="D338" s="1806">
        <v>4874</v>
      </c>
      <c r="E338" s="1811">
        <f t="shared" si="5"/>
        <v>2680.7000000000003</v>
      </c>
    </row>
    <row r="339" spans="1:5">
      <c r="A339" s="1806" t="s">
        <v>29716</v>
      </c>
      <c r="B339" s="1806" t="s">
        <v>29717</v>
      </c>
      <c r="C339" s="1806" t="s">
        <v>24848</v>
      </c>
      <c r="D339" s="1806">
        <v>5475</v>
      </c>
      <c r="E339" s="1811">
        <f t="shared" si="5"/>
        <v>3011.2500000000005</v>
      </c>
    </row>
    <row r="340" spans="1:5">
      <c r="A340" s="1806" t="s">
        <v>29718</v>
      </c>
      <c r="B340" s="1806" t="s">
        <v>29719</v>
      </c>
      <c r="C340" s="1806" t="s">
        <v>24848</v>
      </c>
      <c r="D340" s="1806">
        <v>5610</v>
      </c>
      <c r="E340" s="1811">
        <f t="shared" si="5"/>
        <v>3085.5000000000005</v>
      </c>
    </row>
    <row r="341" spans="1:5">
      <c r="A341" s="1806" t="s">
        <v>29720</v>
      </c>
      <c r="B341" s="1806" t="s">
        <v>29721</v>
      </c>
      <c r="C341" s="1806" t="s">
        <v>24848</v>
      </c>
      <c r="D341" s="1806">
        <v>6482</v>
      </c>
      <c r="E341" s="1811">
        <f t="shared" si="5"/>
        <v>3565.1000000000004</v>
      </c>
    </row>
    <row r="342" spans="1:5">
      <c r="A342" s="1806" t="s">
        <v>29722</v>
      </c>
      <c r="B342" s="1806" t="s">
        <v>29723</v>
      </c>
      <c r="C342" s="1806" t="s">
        <v>24848</v>
      </c>
      <c r="D342" s="1806">
        <v>7515</v>
      </c>
      <c r="E342" s="1811">
        <f t="shared" si="5"/>
        <v>4133.25</v>
      </c>
    </row>
    <row r="343" spans="1:5">
      <c r="A343" s="1806" t="s">
        <v>29724</v>
      </c>
      <c r="B343" s="1806" t="s">
        <v>29725</v>
      </c>
      <c r="C343" s="1806" t="s">
        <v>24848</v>
      </c>
      <c r="D343" s="1806">
        <v>7880</v>
      </c>
      <c r="E343" s="1811">
        <f t="shared" si="5"/>
        <v>4334</v>
      </c>
    </row>
    <row r="344" spans="1:5">
      <c r="A344" s="1806" t="s">
        <v>29726</v>
      </c>
      <c r="B344" s="1806" t="s">
        <v>29727</v>
      </c>
      <c r="C344" s="1806" t="s">
        <v>24848</v>
      </c>
      <c r="D344" s="1806">
        <v>8710</v>
      </c>
      <c r="E344" s="1811">
        <f t="shared" si="5"/>
        <v>4790.5</v>
      </c>
    </row>
    <row r="345" spans="1:5">
      <c r="A345" s="1806" t="s">
        <v>29728</v>
      </c>
      <c r="B345" s="1806" t="s">
        <v>29729</v>
      </c>
      <c r="C345" s="1806" t="s">
        <v>24848</v>
      </c>
      <c r="D345" s="1806">
        <v>9964</v>
      </c>
      <c r="E345" s="1811">
        <f t="shared" si="5"/>
        <v>5480.2000000000007</v>
      </c>
    </row>
    <row r="346" spans="1:5">
      <c r="A346" s="1806" t="s">
        <v>22685</v>
      </c>
      <c r="B346" s="1806" t="s">
        <v>22686</v>
      </c>
      <c r="C346" s="1806" t="s">
        <v>24849</v>
      </c>
      <c r="D346" s="1806">
        <v>8142</v>
      </c>
      <c r="E346" s="1811">
        <f t="shared" si="5"/>
        <v>4478.1000000000004</v>
      </c>
    </row>
    <row r="347" spans="1:5">
      <c r="A347" s="1806" t="s">
        <v>22687</v>
      </c>
      <c r="B347" s="1806" t="s">
        <v>22688</v>
      </c>
      <c r="C347" s="1806" t="s">
        <v>24849</v>
      </c>
      <c r="D347" s="1806">
        <v>9681</v>
      </c>
      <c r="E347" s="1811">
        <f t="shared" si="5"/>
        <v>5324.55</v>
      </c>
    </row>
    <row r="348" spans="1:5">
      <c r="A348" s="1806" t="s">
        <v>22689</v>
      </c>
      <c r="B348" s="1806" t="s">
        <v>22690</v>
      </c>
      <c r="C348" s="1806" t="s">
        <v>24849</v>
      </c>
      <c r="D348" s="1806">
        <v>12205</v>
      </c>
      <c r="E348" s="1811">
        <f t="shared" si="5"/>
        <v>6712.7500000000009</v>
      </c>
    </row>
    <row r="349" spans="1:5">
      <c r="A349" s="1806" t="s">
        <v>23854</v>
      </c>
      <c r="B349" s="1806" t="s">
        <v>23855</v>
      </c>
      <c r="C349" s="1806" t="s">
        <v>24850</v>
      </c>
      <c r="D349" s="1806">
        <v>5988</v>
      </c>
      <c r="E349" s="1811">
        <f t="shared" si="5"/>
        <v>3293.4</v>
      </c>
    </row>
    <row r="350" spans="1:5">
      <c r="A350" s="1806" t="s">
        <v>22691</v>
      </c>
      <c r="B350" s="1806" t="s">
        <v>22692</v>
      </c>
      <c r="C350" s="1806" t="s">
        <v>24850</v>
      </c>
      <c r="D350" s="1806">
        <v>7310</v>
      </c>
      <c r="E350" s="1811">
        <f t="shared" si="5"/>
        <v>4020.5000000000005</v>
      </c>
    </row>
    <row r="351" spans="1:5">
      <c r="A351" s="1806" t="s">
        <v>22693</v>
      </c>
      <c r="B351" s="1806" t="s">
        <v>22694</v>
      </c>
      <c r="C351" s="1806" t="s">
        <v>24850</v>
      </c>
      <c r="D351" s="1806">
        <v>8931</v>
      </c>
      <c r="E351" s="1811">
        <f t="shared" si="5"/>
        <v>4912.05</v>
      </c>
    </row>
    <row r="352" spans="1:5">
      <c r="A352" s="1806" t="s">
        <v>12547</v>
      </c>
      <c r="B352" s="1806" t="s">
        <v>12548</v>
      </c>
      <c r="C352" s="1806" t="s">
        <v>24851</v>
      </c>
      <c r="D352" s="1806">
        <v>428</v>
      </c>
      <c r="E352" s="1811">
        <f t="shared" si="5"/>
        <v>235.4</v>
      </c>
    </row>
    <row r="353" spans="1:5">
      <c r="A353" s="1806" t="s">
        <v>26028</v>
      </c>
      <c r="B353" s="1806" t="s">
        <v>26029</v>
      </c>
      <c r="C353" s="1806" t="s">
        <v>24851</v>
      </c>
      <c r="D353" s="1806">
        <v>439</v>
      </c>
      <c r="E353" s="1811">
        <f t="shared" si="5"/>
        <v>241.45000000000002</v>
      </c>
    </row>
    <row r="354" spans="1:5">
      <c r="A354" s="1806" t="s">
        <v>12549</v>
      </c>
      <c r="B354" s="1806" t="s">
        <v>12550</v>
      </c>
      <c r="C354" s="1806" t="s">
        <v>24851</v>
      </c>
      <c r="D354" s="1806">
        <v>591</v>
      </c>
      <c r="E354" s="1811">
        <f t="shared" si="5"/>
        <v>325.05</v>
      </c>
    </row>
    <row r="355" spans="1:5">
      <c r="A355" s="1806" t="s">
        <v>26030</v>
      </c>
      <c r="B355" s="1806" t="s">
        <v>26031</v>
      </c>
      <c r="C355" s="1806" t="s">
        <v>24851</v>
      </c>
      <c r="D355" s="1806">
        <v>593</v>
      </c>
      <c r="E355" s="1811">
        <f t="shared" si="5"/>
        <v>326.15000000000003</v>
      </c>
    </row>
    <row r="356" spans="1:5">
      <c r="A356" s="1806" t="s">
        <v>22695</v>
      </c>
      <c r="B356" s="1806" t="s">
        <v>22696</v>
      </c>
      <c r="C356" s="1806" t="s">
        <v>24851</v>
      </c>
      <c r="D356" s="1806">
        <v>633</v>
      </c>
      <c r="E356" s="1811">
        <f t="shared" si="5"/>
        <v>348.15000000000003</v>
      </c>
    </row>
    <row r="357" spans="1:5">
      <c r="A357" s="1806" t="s">
        <v>22697</v>
      </c>
      <c r="B357" s="1806" t="s">
        <v>22698</v>
      </c>
      <c r="C357" s="1806" t="s">
        <v>24851</v>
      </c>
      <c r="D357" s="1806">
        <v>887</v>
      </c>
      <c r="E357" s="1811">
        <f t="shared" si="5"/>
        <v>487.85</v>
      </c>
    </row>
    <row r="358" spans="1:5">
      <c r="A358" s="1806" t="s">
        <v>12551</v>
      </c>
      <c r="B358" s="1806" t="s">
        <v>12552</v>
      </c>
      <c r="C358" s="1806" t="s">
        <v>24851</v>
      </c>
      <c r="D358" s="1806">
        <v>526</v>
      </c>
      <c r="E358" s="1811">
        <f t="shared" si="5"/>
        <v>289.3</v>
      </c>
    </row>
    <row r="359" spans="1:5">
      <c r="A359" s="1806" t="s">
        <v>12553</v>
      </c>
      <c r="B359" s="1806" t="s">
        <v>12554</v>
      </c>
      <c r="C359" s="1806" t="s">
        <v>24851</v>
      </c>
      <c r="D359" s="1806">
        <v>821</v>
      </c>
      <c r="E359" s="1811">
        <f t="shared" si="5"/>
        <v>451.55</v>
      </c>
    </row>
    <row r="360" spans="1:5">
      <c r="A360" s="1806" t="s">
        <v>12555</v>
      </c>
      <c r="B360" s="1806" t="s">
        <v>12556</v>
      </c>
      <c r="C360" s="1806" t="s">
        <v>24851</v>
      </c>
      <c r="D360" s="1806">
        <v>711</v>
      </c>
      <c r="E360" s="1811">
        <f t="shared" si="5"/>
        <v>391.05</v>
      </c>
    </row>
    <row r="361" spans="1:5">
      <c r="A361" s="1806" t="s">
        <v>11200</v>
      </c>
      <c r="B361" s="1806" t="s">
        <v>11201</v>
      </c>
      <c r="C361" s="1806" t="s">
        <v>24851</v>
      </c>
      <c r="D361" s="1806">
        <v>493</v>
      </c>
      <c r="E361" s="1811">
        <f t="shared" si="5"/>
        <v>271.15000000000003</v>
      </c>
    </row>
    <row r="362" spans="1:5">
      <c r="A362" s="1806" t="s">
        <v>11202</v>
      </c>
      <c r="B362" s="1806" t="s">
        <v>11203</v>
      </c>
      <c r="C362" s="1806" t="s">
        <v>24851</v>
      </c>
      <c r="D362" s="1806">
        <v>498</v>
      </c>
      <c r="E362" s="1811">
        <f t="shared" si="5"/>
        <v>273.90000000000003</v>
      </c>
    </row>
    <row r="363" spans="1:5">
      <c r="A363" s="1806" t="s">
        <v>11204</v>
      </c>
      <c r="B363" s="1806" t="s">
        <v>11205</v>
      </c>
      <c r="C363" s="1806" t="s">
        <v>24851</v>
      </c>
      <c r="D363" s="1806">
        <v>1011</v>
      </c>
      <c r="E363" s="1811">
        <f t="shared" si="5"/>
        <v>556.05000000000007</v>
      </c>
    </row>
    <row r="364" spans="1:5">
      <c r="A364" s="1806" t="s">
        <v>11226</v>
      </c>
      <c r="B364" s="1806" t="s">
        <v>11227</v>
      </c>
      <c r="C364" s="1806" t="s">
        <v>24852</v>
      </c>
      <c r="D364" s="1806">
        <v>350</v>
      </c>
      <c r="E364" s="1811">
        <f t="shared" si="5"/>
        <v>192.50000000000003</v>
      </c>
    </row>
    <row r="365" spans="1:5">
      <c r="A365" s="1806" t="s">
        <v>11228</v>
      </c>
      <c r="B365" s="1806" t="s">
        <v>11229</v>
      </c>
      <c r="C365" s="1806" t="s">
        <v>24852</v>
      </c>
      <c r="D365" s="1806">
        <v>442</v>
      </c>
      <c r="E365" s="1811">
        <f t="shared" si="5"/>
        <v>243.10000000000002</v>
      </c>
    </row>
    <row r="366" spans="1:5">
      <c r="A366" s="1806" t="s">
        <v>11206</v>
      </c>
      <c r="B366" s="1806" t="s">
        <v>11207</v>
      </c>
      <c r="C366" s="1806" t="s">
        <v>24852</v>
      </c>
      <c r="D366" s="1806">
        <v>513</v>
      </c>
      <c r="E366" s="1811">
        <f t="shared" si="5"/>
        <v>282.15000000000003</v>
      </c>
    </row>
    <row r="367" spans="1:5">
      <c r="A367" s="1806" t="s">
        <v>11230</v>
      </c>
      <c r="B367" s="1806" t="s">
        <v>11231</v>
      </c>
      <c r="C367" s="1806" t="s">
        <v>24852</v>
      </c>
      <c r="D367" s="1806">
        <v>534</v>
      </c>
      <c r="E367" s="1811">
        <f t="shared" si="5"/>
        <v>293.70000000000005</v>
      </c>
    </row>
    <row r="368" spans="1:5">
      <c r="A368" s="1806" t="s">
        <v>11218</v>
      </c>
      <c r="B368" s="1806" t="s">
        <v>11219</v>
      </c>
      <c r="C368" s="1806" t="s">
        <v>24852</v>
      </c>
      <c r="D368" s="1806">
        <v>562</v>
      </c>
      <c r="E368" s="1811">
        <f t="shared" si="5"/>
        <v>309.10000000000002</v>
      </c>
    </row>
    <row r="369" spans="1:5">
      <c r="A369" s="1806" t="s">
        <v>11208</v>
      </c>
      <c r="B369" s="1806" t="s">
        <v>11209</v>
      </c>
      <c r="C369" s="1806" t="s">
        <v>24852</v>
      </c>
      <c r="D369" s="1806">
        <v>573</v>
      </c>
      <c r="E369" s="1811">
        <f t="shared" si="5"/>
        <v>315.15000000000003</v>
      </c>
    </row>
    <row r="370" spans="1:5">
      <c r="A370" s="1806" t="s">
        <v>11220</v>
      </c>
      <c r="B370" s="1806" t="s">
        <v>11221</v>
      </c>
      <c r="C370" s="1806" t="s">
        <v>24852</v>
      </c>
      <c r="D370" s="1806">
        <v>596</v>
      </c>
      <c r="E370" s="1811">
        <f t="shared" si="5"/>
        <v>327.8</v>
      </c>
    </row>
    <row r="371" spans="1:5">
      <c r="A371" s="1806" t="s">
        <v>11210</v>
      </c>
      <c r="B371" s="1806" t="s">
        <v>11211</v>
      </c>
      <c r="C371" s="1806" t="s">
        <v>24852</v>
      </c>
      <c r="D371" s="1806">
        <v>693</v>
      </c>
      <c r="E371" s="1811">
        <f t="shared" si="5"/>
        <v>381.15000000000003</v>
      </c>
    </row>
    <row r="372" spans="1:5">
      <c r="A372" s="1806" t="s">
        <v>11222</v>
      </c>
      <c r="B372" s="1806" t="s">
        <v>11223</v>
      </c>
      <c r="C372" s="1806" t="s">
        <v>24852</v>
      </c>
      <c r="D372" s="1806">
        <v>711</v>
      </c>
      <c r="E372" s="1811">
        <f t="shared" si="5"/>
        <v>391.05</v>
      </c>
    </row>
    <row r="373" spans="1:5">
      <c r="A373" s="1806" t="s">
        <v>11212</v>
      </c>
      <c r="B373" s="1806" t="s">
        <v>11213</v>
      </c>
      <c r="C373" s="1806" t="s">
        <v>24852</v>
      </c>
      <c r="D373" s="1806">
        <v>808</v>
      </c>
      <c r="E373" s="1811">
        <f t="shared" si="5"/>
        <v>444.40000000000003</v>
      </c>
    </row>
    <row r="374" spans="1:5">
      <c r="A374" s="1806" t="s">
        <v>11224</v>
      </c>
      <c r="B374" s="1806" t="s">
        <v>11225</v>
      </c>
      <c r="C374" s="1806" t="s">
        <v>24852</v>
      </c>
      <c r="D374" s="1806">
        <v>814</v>
      </c>
      <c r="E374" s="1811">
        <f t="shared" si="5"/>
        <v>447.70000000000005</v>
      </c>
    </row>
    <row r="375" spans="1:5">
      <c r="A375" s="1806" t="s">
        <v>11214</v>
      </c>
      <c r="B375" s="1806" t="s">
        <v>11215</v>
      </c>
      <c r="C375" s="1806" t="s">
        <v>24852</v>
      </c>
      <c r="D375" s="1806">
        <v>1238</v>
      </c>
      <c r="E375" s="1811">
        <f t="shared" si="5"/>
        <v>680.90000000000009</v>
      </c>
    </row>
    <row r="376" spans="1:5">
      <c r="A376" s="1806" t="s">
        <v>11216</v>
      </c>
      <c r="B376" s="1806" t="s">
        <v>11217</v>
      </c>
      <c r="C376" s="1806" t="s">
        <v>24852</v>
      </c>
      <c r="D376" s="1806">
        <v>1571</v>
      </c>
      <c r="E376" s="1811">
        <f t="shared" si="5"/>
        <v>864.05000000000007</v>
      </c>
    </row>
    <row r="377" spans="1:5">
      <c r="A377" s="1806" t="s">
        <v>11250</v>
      </c>
      <c r="B377" s="1806" t="s">
        <v>11251</v>
      </c>
      <c r="C377" s="1806" t="s">
        <v>24853</v>
      </c>
      <c r="D377" s="1806">
        <v>218</v>
      </c>
      <c r="E377" s="1811">
        <f t="shared" si="5"/>
        <v>119.9</v>
      </c>
    </row>
    <row r="378" spans="1:5">
      <c r="A378" s="1806" t="s">
        <v>11252</v>
      </c>
      <c r="B378" s="1806" t="s">
        <v>11253</v>
      </c>
      <c r="C378" s="1806" t="s">
        <v>24853</v>
      </c>
      <c r="D378" s="1806">
        <v>257</v>
      </c>
      <c r="E378" s="1811">
        <f t="shared" si="5"/>
        <v>141.35000000000002</v>
      </c>
    </row>
    <row r="379" spans="1:5">
      <c r="A379" s="1806" t="s">
        <v>11254</v>
      </c>
      <c r="B379" s="1806" t="s">
        <v>11255</v>
      </c>
      <c r="C379" s="1806" t="s">
        <v>24853</v>
      </c>
      <c r="D379" s="1806">
        <v>270</v>
      </c>
      <c r="E379" s="1811">
        <f t="shared" si="5"/>
        <v>148.5</v>
      </c>
    </row>
    <row r="380" spans="1:5">
      <c r="A380" s="1806" t="s">
        <v>11256</v>
      </c>
      <c r="B380" s="1806" t="s">
        <v>11257</v>
      </c>
      <c r="C380" s="1806" t="s">
        <v>24853</v>
      </c>
      <c r="D380" s="1806">
        <v>374</v>
      </c>
      <c r="E380" s="1811">
        <f t="shared" si="5"/>
        <v>205.70000000000002</v>
      </c>
    </row>
    <row r="381" spans="1:5">
      <c r="A381" s="1806" t="s">
        <v>11260</v>
      </c>
      <c r="B381" s="1806" t="s">
        <v>11261</v>
      </c>
      <c r="C381" s="1806" t="s">
        <v>24853</v>
      </c>
      <c r="D381" s="1806">
        <v>419</v>
      </c>
      <c r="E381" s="1811">
        <f t="shared" si="5"/>
        <v>230.45000000000002</v>
      </c>
    </row>
    <row r="382" spans="1:5">
      <c r="A382" s="1806" t="s">
        <v>11258</v>
      </c>
      <c r="B382" s="1806" t="s">
        <v>11259</v>
      </c>
      <c r="C382" s="1806" t="s">
        <v>24853</v>
      </c>
      <c r="D382" s="1806">
        <v>419</v>
      </c>
      <c r="E382" s="1811">
        <f t="shared" si="5"/>
        <v>230.45000000000002</v>
      </c>
    </row>
    <row r="383" spans="1:5">
      <c r="A383" s="1806" t="s">
        <v>11262</v>
      </c>
      <c r="B383" s="1806" t="s">
        <v>11263</v>
      </c>
      <c r="C383" s="1806" t="s">
        <v>24853</v>
      </c>
      <c r="D383" s="1806">
        <v>375</v>
      </c>
      <c r="E383" s="1811">
        <f t="shared" si="5"/>
        <v>206.25000000000003</v>
      </c>
    </row>
    <row r="384" spans="1:5">
      <c r="A384" s="1806" t="s">
        <v>11264</v>
      </c>
      <c r="B384" s="1806" t="s">
        <v>11265</v>
      </c>
      <c r="C384" s="1806" t="s">
        <v>24853</v>
      </c>
      <c r="D384" s="1806">
        <v>444</v>
      </c>
      <c r="E384" s="1811">
        <f t="shared" si="5"/>
        <v>244.20000000000002</v>
      </c>
    </row>
    <row r="385" spans="1:5">
      <c r="A385" s="1806" t="s">
        <v>11238</v>
      </c>
      <c r="B385" s="1806" t="s">
        <v>11239</v>
      </c>
      <c r="C385" s="1806" t="s">
        <v>24853</v>
      </c>
      <c r="D385" s="1806">
        <v>546</v>
      </c>
      <c r="E385" s="1811">
        <f t="shared" si="5"/>
        <v>300.3</v>
      </c>
    </row>
    <row r="386" spans="1:5">
      <c r="A386" s="1806" t="s">
        <v>11232</v>
      </c>
      <c r="B386" s="1806" t="s">
        <v>11233</v>
      </c>
      <c r="C386" s="1806" t="s">
        <v>24853</v>
      </c>
      <c r="D386" s="1806">
        <v>546</v>
      </c>
      <c r="E386" s="1811">
        <f t="shared" si="5"/>
        <v>300.3</v>
      </c>
    </row>
    <row r="387" spans="1:5">
      <c r="A387" s="1806" t="s">
        <v>11240</v>
      </c>
      <c r="B387" s="1806" t="s">
        <v>11241</v>
      </c>
      <c r="C387" s="1806" t="s">
        <v>24853</v>
      </c>
      <c r="D387" s="1806">
        <v>606</v>
      </c>
      <c r="E387" s="1811">
        <f t="shared" si="5"/>
        <v>333.3</v>
      </c>
    </row>
    <row r="388" spans="1:5">
      <c r="A388" s="1806" t="s">
        <v>11234</v>
      </c>
      <c r="B388" s="1806" t="s">
        <v>11235</v>
      </c>
      <c r="C388" s="1806" t="s">
        <v>24853</v>
      </c>
      <c r="D388" s="1806">
        <v>606</v>
      </c>
      <c r="E388" s="1811">
        <f t="shared" si="5"/>
        <v>333.3</v>
      </c>
    </row>
    <row r="389" spans="1:5">
      <c r="A389" s="1806" t="s">
        <v>11242</v>
      </c>
      <c r="B389" s="1806" t="s">
        <v>11243</v>
      </c>
      <c r="C389" s="1806" t="s">
        <v>24853</v>
      </c>
      <c r="D389" s="1806">
        <v>687</v>
      </c>
      <c r="E389" s="1811">
        <f t="shared" si="5"/>
        <v>377.85</v>
      </c>
    </row>
    <row r="390" spans="1:5">
      <c r="A390" s="1806" t="s">
        <v>11236</v>
      </c>
      <c r="B390" s="1806" t="s">
        <v>11237</v>
      </c>
      <c r="C390" s="1806" t="s">
        <v>24853</v>
      </c>
      <c r="D390" s="1806">
        <v>687</v>
      </c>
      <c r="E390" s="1811">
        <f t="shared" si="5"/>
        <v>377.85</v>
      </c>
    </row>
    <row r="391" spans="1:5">
      <c r="A391" s="1806" t="s">
        <v>12557</v>
      </c>
      <c r="B391" s="1806" t="s">
        <v>12558</v>
      </c>
      <c r="C391" s="1806" t="s">
        <v>24853</v>
      </c>
      <c r="D391" s="1806">
        <v>814</v>
      </c>
      <c r="E391" s="1811">
        <f t="shared" si="5"/>
        <v>447.70000000000005</v>
      </c>
    </row>
    <row r="392" spans="1:5">
      <c r="A392" s="1806" t="s">
        <v>11246</v>
      </c>
      <c r="B392" s="1806" t="s">
        <v>11247</v>
      </c>
      <c r="C392" s="1806" t="s">
        <v>24853</v>
      </c>
      <c r="D392" s="1806">
        <v>945</v>
      </c>
      <c r="E392" s="1811">
        <f t="shared" si="5"/>
        <v>519.75</v>
      </c>
    </row>
    <row r="393" spans="1:5">
      <c r="A393" s="1806" t="s">
        <v>12559</v>
      </c>
      <c r="B393" s="1806" t="s">
        <v>12560</v>
      </c>
      <c r="C393" s="1806" t="s">
        <v>24853</v>
      </c>
      <c r="D393" s="1806">
        <v>1004</v>
      </c>
      <c r="E393" s="1811">
        <f t="shared" ref="E393:E456" si="6">D393*(100%-$E$8)</f>
        <v>552.20000000000005</v>
      </c>
    </row>
    <row r="394" spans="1:5">
      <c r="A394" s="1806" t="s">
        <v>11270</v>
      </c>
      <c r="B394" s="1806" t="s">
        <v>11271</v>
      </c>
      <c r="C394" s="1806" t="s">
        <v>24853</v>
      </c>
      <c r="D394" s="1806">
        <v>1005</v>
      </c>
      <c r="E394" s="1811">
        <f t="shared" si="6"/>
        <v>552.75</v>
      </c>
    </row>
    <row r="395" spans="1:5">
      <c r="A395" s="1806" t="s">
        <v>11268</v>
      </c>
      <c r="B395" s="1806" t="s">
        <v>11269</v>
      </c>
      <c r="C395" s="1806" t="s">
        <v>24853</v>
      </c>
      <c r="D395" s="1806">
        <v>1005</v>
      </c>
      <c r="E395" s="1811">
        <f t="shared" si="6"/>
        <v>552.75</v>
      </c>
    </row>
    <row r="396" spans="1:5">
      <c r="A396" s="1806" t="s">
        <v>11244</v>
      </c>
      <c r="B396" s="1806" t="s">
        <v>11245</v>
      </c>
      <c r="C396" s="1806" t="s">
        <v>24853</v>
      </c>
      <c r="D396" s="1806">
        <v>1081</v>
      </c>
      <c r="E396" s="1811">
        <f t="shared" si="6"/>
        <v>594.55000000000007</v>
      </c>
    </row>
    <row r="397" spans="1:5">
      <c r="A397" s="1806" t="s">
        <v>11266</v>
      </c>
      <c r="B397" s="1806" t="s">
        <v>11267</v>
      </c>
      <c r="C397" s="1806" t="s">
        <v>24853</v>
      </c>
      <c r="D397" s="1806">
        <v>1248</v>
      </c>
      <c r="E397" s="1811">
        <f t="shared" si="6"/>
        <v>686.40000000000009</v>
      </c>
    </row>
    <row r="398" spans="1:5">
      <c r="A398" s="1806" t="s">
        <v>11248</v>
      </c>
      <c r="B398" s="1806" t="s">
        <v>11249</v>
      </c>
      <c r="C398" s="1806" t="s">
        <v>24853</v>
      </c>
      <c r="D398" s="1806">
        <v>1371</v>
      </c>
      <c r="E398" s="1811">
        <f t="shared" si="6"/>
        <v>754.05000000000007</v>
      </c>
    </row>
    <row r="399" spans="1:5">
      <c r="A399" s="1806" t="s">
        <v>11272</v>
      </c>
      <c r="B399" s="1806" t="s">
        <v>11273</v>
      </c>
      <c r="C399" s="1806" t="s">
        <v>24853</v>
      </c>
      <c r="D399" s="1806">
        <v>1484</v>
      </c>
      <c r="E399" s="1811">
        <f t="shared" si="6"/>
        <v>816.2</v>
      </c>
    </row>
    <row r="400" spans="1:5">
      <c r="A400" s="1806" t="s">
        <v>11274</v>
      </c>
      <c r="B400" s="1806" t="s">
        <v>11275</v>
      </c>
      <c r="C400" s="1806" t="s">
        <v>24853</v>
      </c>
      <c r="D400" s="1806">
        <v>1484</v>
      </c>
      <c r="E400" s="1811">
        <f t="shared" si="6"/>
        <v>816.2</v>
      </c>
    </row>
    <row r="401" spans="1:5">
      <c r="A401" s="1806" t="s">
        <v>32560</v>
      </c>
      <c r="B401" s="1806" t="s">
        <v>32561</v>
      </c>
      <c r="C401" s="1806" t="s">
        <v>24853</v>
      </c>
      <c r="D401" s="1806">
        <v>693</v>
      </c>
      <c r="E401" s="1811">
        <f t="shared" si="6"/>
        <v>381.15000000000003</v>
      </c>
    </row>
    <row r="402" spans="1:5">
      <c r="A402" s="1806" t="s">
        <v>32562</v>
      </c>
      <c r="B402" s="1806" t="s">
        <v>32563</v>
      </c>
      <c r="C402" s="1806" t="s">
        <v>24853</v>
      </c>
      <c r="D402" s="1806">
        <v>726</v>
      </c>
      <c r="E402" s="1811">
        <f t="shared" si="6"/>
        <v>399.3</v>
      </c>
    </row>
    <row r="403" spans="1:5">
      <c r="A403" s="1806" t="s">
        <v>32564</v>
      </c>
      <c r="B403" s="1806" t="s">
        <v>32565</v>
      </c>
      <c r="C403" s="1806" t="s">
        <v>24853</v>
      </c>
      <c r="D403" s="1806">
        <v>818</v>
      </c>
      <c r="E403" s="1811">
        <f t="shared" si="6"/>
        <v>449.90000000000003</v>
      </c>
    </row>
    <row r="404" spans="1:5">
      <c r="A404" s="1806" t="s">
        <v>32566</v>
      </c>
      <c r="B404" s="1806" t="s">
        <v>32567</v>
      </c>
      <c r="C404" s="1806" t="s">
        <v>24853</v>
      </c>
      <c r="D404" s="1806">
        <v>924</v>
      </c>
      <c r="E404" s="1811">
        <f t="shared" si="6"/>
        <v>508.20000000000005</v>
      </c>
    </row>
    <row r="405" spans="1:5">
      <c r="A405" s="1806" t="s">
        <v>32568</v>
      </c>
      <c r="B405" s="1806" t="s">
        <v>32569</v>
      </c>
      <c r="C405" s="1806" t="s">
        <v>24853</v>
      </c>
      <c r="D405" s="1806">
        <v>990</v>
      </c>
      <c r="E405" s="1811">
        <f t="shared" si="6"/>
        <v>544.5</v>
      </c>
    </row>
    <row r="406" spans="1:5">
      <c r="A406" s="1806" t="s">
        <v>32570</v>
      </c>
      <c r="B406" s="1806" t="s">
        <v>32571</v>
      </c>
      <c r="C406" s="1806" t="s">
        <v>24853</v>
      </c>
      <c r="D406" s="1806">
        <v>1036</v>
      </c>
      <c r="E406" s="1811">
        <f t="shared" si="6"/>
        <v>569.80000000000007</v>
      </c>
    </row>
    <row r="407" spans="1:5">
      <c r="A407" s="1806" t="s">
        <v>32572</v>
      </c>
      <c r="B407" s="1806" t="s">
        <v>32573</v>
      </c>
      <c r="C407" s="1806" t="s">
        <v>24853</v>
      </c>
      <c r="D407" s="1806">
        <v>1122</v>
      </c>
      <c r="E407" s="1811">
        <f t="shared" si="6"/>
        <v>617.1</v>
      </c>
    </row>
    <row r="408" spans="1:5">
      <c r="A408" s="1806" t="s">
        <v>32574</v>
      </c>
      <c r="B408" s="1806" t="s">
        <v>32575</v>
      </c>
      <c r="C408" s="1806" t="s">
        <v>24853</v>
      </c>
      <c r="D408" s="1806">
        <v>1161</v>
      </c>
      <c r="E408" s="1811">
        <f t="shared" si="6"/>
        <v>638.55000000000007</v>
      </c>
    </row>
    <row r="409" spans="1:5">
      <c r="A409" s="1806" t="s">
        <v>32576</v>
      </c>
      <c r="B409" s="1806" t="s">
        <v>32577</v>
      </c>
      <c r="C409" s="1806" t="s">
        <v>24853</v>
      </c>
      <c r="D409" s="1806">
        <v>1214</v>
      </c>
      <c r="E409" s="1811">
        <f t="shared" si="6"/>
        <v>667.7</v>
      </c>
    </row>
    <row r="410" spans="1:5">
      <c r="A410" s="1806" t="s">
        <v>32578</v>
      </c>
      <c r="B410" s="1806" t="s">
        <v>32579</v>
      </c>
      <c r="C410" s="1806" t="s">
        <v>24853</v>
      </c>
      <c r="D410" s="1806">
        <v>1452</v>
      </c>
      <c r="E410" s="1811">
        <f t="shared" si="6"/>
        <v>798.6</v>
      </c>
    </row>
    <row r="411" spans="1:5">
      <c r="A411" s="1806" t="s">
        <v>32580</v>
      </c>
      <c r="B411" s="1806" t="s">
        <v>32581</v>
      </c>
      <c r="C411" s="1806" t="s">
        <v>24853</v>
      </c>
      <c r="D411" s="1806">
        <v>950</v>
      </c>
      <c r="E411" s="1811">
        <f t="shared" si="6"/>
        <v>522.5</v>
      </c>
    </row>
    <row r="412" spans="1:5">
      <c r="A412" s="1806" t="s">
        <v>32582</v>
      </c>
      <c r="B412" s="1806" t="s">
        <v>32583</v>
      </c>
      <c r="C412" s="1806" t="s">
        <v>24853</v>
      </c>
      <c r="D412" s="1806">
        <v>950</v>
      </c>
      <c r="E412" s="1811">
        <f t="shared" si="6"/>
        <v>522.5</v>
      </c>
    </row>
    <row r="413" spans="1:5">
      <c r="A413" s="1806" t="s">
        <v>32584</v>
      </c>
      <c r="B413" s="1806" t="s">
        <v>32585</v>
      </c>
      <c r="C413" s="1806" t="s">
        <v>24853</v>
      </c>
      <c r="D413" s="1806">
        <v>950</v>
      </c>
      <c r="E413" s="1811">
        <f t="shared" si="6"/>
        <v>522.5</v>
      </c>
    </row>
    <row r="414" spans="1:5">
      <c r="A414" s="1806" t="s">
        <v>34258</v>
      </c>
      <c r="B414" s="1806" t="s">
        <v>34259</v>
      </c>
      <c r="C414" s="1806" t="s">
        <v>24853</v>
      </c>
      <c r="D414" s="1806">
        <v>998</v>
      </c>
      <c r="E414" s="1811">
        <f t="shared" si="6"/>
        <v>548.90000000000009</v>
      </c>
    </row>
    <row r="415" spans="1:5">
      <c r="A415" s="1806" t="s">
        <v>34260</v>
      </c>
      <c r="B415" s="1806" t="s">
        <v>34261</v>
      </c>
      <c r="C415" s="1806" t="s">
        <v>24853</v>
      </c>
      <c r="D415" s="1806">
        <v>998</v>
      </c>
      <c r="E415" s="1811">
        <f t="shared" si="6"/>
        <v>548.90000000000009</v>
      </c>
    </row>
    <row r="416" spans="1:5">
      <c r="A416" s="1806" t="s">
        <v>34262</v>
      </c>
      <c r="B416" s="1806" t="s">
        <v>34263</v>
      </c>
      <c r="C416" s="1806" t="s">
        <v>24853</v>
      </c>
      <c r="D416" s="1806">
        <v>998</v>
      </c>
      <c r="E416" s="1811">
        <f t="shared" si="6"/>
        <v>548.90000000000009</v>
      </c>
    </row>
    <row r="417" spans="1:5">
      <c r="A417" s="1806" t="s">
        <v>32586</v>
      </c>
      <c r="B417" s="1806" t="s">
        <v>32587</v>
      </c>
      <c r="C417" s="1806" t="s">
        <v>24853</v>
      </c>
      <c r="D417" s="1806">
        <v>1256</v>
      </c>
      <c r="E417" s="1811">
        <f t="shared" si="6"/>
        <v>690.80000000000007</v>
      </c>
    </row>
    <row r="418" spans="1:5">
      <c r="A418" s="1806" t="s">
        <v>32588</v>
      </c>
      <c r="B418" s="1806" t="s">
        <v>32589</v>
      </c>
      <c r="C418" s="1806" t="s">
        <v>24853</v>
      </c>
      <c r="D418" s="1806">
        <v>727</v>
      </c>
      <c r="E418" s="1811">
        <f t="shared" si="6"/>
        <v>399.85</v>
      </c>
    </row>
    <row r="419" spans="1:5">
      <c r="A419" s="1806" t="s">
        <v>32590</v>
      </c>
      <c r="B419" s="1806" t="s">
        <v>32591</v>
      </c>
      <c r="C419" s="1806" t="s">
        <v>24853</v>
      </c>
      <c r="D419" s="1806">
        <v>924</v>
      </c>
      <c r="E419" s="1811">
        <f t="shared" si="6"/>
        <v>508.20000000000005</v>
      </c>
    </row>
    <row r="420" spans="1:5">
      <c r="A420" s="1806" t="s">
        <v>32592</v>
      </c>
      <c r="B420" s="1806" t="s">
        <v>32593</v>
      </c>
      <c r="C420" s="1806" t="s">
        <v>24853</v>
      </c>
      <c r="D420" s="1806">
        <v>924</v>
      </c>
      <c r="E420" s="1811">
        <f t="shared" si="6"/>
        <v>508.20000000000005</v>
      </c>
    </row>
    <row r="421" spans="1:5">
      <c r="A421" s="1806" t="s">
        <v>32594</v>
      </c>
      <c r="B421" s="1806" t="s">
        <v>32595</v>
      </c>
      <c r="C421" s="1806" t="s">
        <v>24853</v>
      </c>
      <c r="D421" s="1806">
        <v>924</v>
      </c>
      <c r="E421" s="1811">
        <f t="shared" si="6"/>
        <v>508.20000000000005</v>
      </c>
    </row>
    <row r="422" spans="1:5">
      <c r="A422" s="1806" t="s">
        <v>34264</v>
      </c>
      <c r="B422" s="1806" t="s">
        <v>34265</v>
      </c>
      <c r="C422" s="1806" t="s">
        <v>24853</v>
      </c>
      <c r="D422" s="1806">
        <v>970</v>
      </c>
      <c r="E422" s="1811">
        <f t="shared" si="6"/>
        <v>533.5</v>
      </c>
    </row>
    <row r="423" spans="1:5">
      <c r="A423" s="1806" t="s">
        <v>34266</v>
      </c>
      <c r="B423" s="1806" t="s">
        <v>34267</v>
      </c>
      <c r="C423" s="1806" t="s">
        <v>24853</v>
      </c>
      <c r="D423" s="1806">
        <v>970</v>
      </c>
      <c r="E423" s="1811">
        <f t="shared" si="6"/>
        <v>533.5</v>
      </c>
    </row>
    <row r="424" spans="1:5">
      <c r="A424" s="1806" t="s">
        <v>34268</v>
      </c>
      <c r="B424" s="1806" t="s">
        <v>34269</v>
      </c>
      <c r="C424" s="1806" t="s">
        <v>24853</v>
      </c>
      <c r="D424" s="1806">
        <v>970</v>
      </c>
      <c r="E424" s="1811">
        <f t="shared" si="6"/>
        <v>533.5</v>
      </c>
    </row>
    <row r="425" spans="1:5">
      <c r="A425" s="1806" t="s">
        <v>32596</v>
      </c>
      <c r="B425" s="1806" t="s">
        <v>32597</v>
      </c>
      <c r="C425" s="1806" t="s">
        <v>24853</v>
      </c>
      <c r="D425" s="1806">
        <v>1016</v>
      </c>
      <c r="E425" s="1811">
        <f t="shared" si="6"/>
        <v>558.80000000000007</v>
      </c>
    </row>
    <row r="426" spans="1:5">
      <c r="A426" s="1806" t="s">
        <v>34270</v>
      </c>
      <c r="B426" s="1806" t="s">
        <v>34271</v>
      </c>
      <c r="C426" s="1806" t="s">
        <v>24853</v>
      </c>
      <c r="D426" s="1806">
        <v>1067</v>
      </c>
      <c r="E426" s="1811">
        <f t="shared" si="6"/>
        <v>586.85</v>
      </c>
    </row>
    <row r="427" spans="1:5">
      <c r="A427" s="1806" t="s">
        <v>34272</v>
      </c>
      <c r="B427" s="1806" t="s">
        <v>34273</v>
      </c>
      <c r="C427" s="1806" t="s">
        <v>24853</v>
      </c>
      <c r="D427" s="1806">
        <v>1067</v>
      </c>
      <c r="E427" s="1811">
        <f t="shared" si="6"/>
        <v>586.85</v>
      </c>
    </row>
    <row r="428" spans="1:5">
      <c r="A428" s="1806" t="s">
        <v>34274</v>
      </c>
      <c r="B428" s="1806" t="s">
        <v>34275</v>
      </c>
      <c r="C428" s="1806" t="s">
        <v>24853</v>
      </c>
      <c r="D428" s="1806">
        <v>1067</v>
      </c>
      <c r="E428" s="1811">
        <f t="shared" si="6"/>
        <v>586.85</v>
      </c>
    </row>
    <row r="429" spans="1:5">
      <c r="A429" s="1806" t="s">
        <v>32598</v>
      </c>
      <c r="B429" s="1806" t="s">
        <v>32599</v>
      </c>
      <c r="C429" s="1806" t="s">
        <v>24853</v>
      </c>
      <c r="D429" s="1806">
        <v>1118</v>
      </c>
      <c r="E429" s="1811">
        <f t="shared" si="6"/>
        <v>614.90000000000009</v>
      </c>
    </row>
    <row r="430" spans="1:5">
      <c r="A430" s="1806" t="s">
        <v>32600</v>
      </c>
      <c r="B430" s="1806" t="s">
        <v>32601</v>
      </c>
      <c r="C430" s="1806" t="s">
        <v>24853</v>
      </c>
      <c r="D430" s="1806">
        <v>1118</v>
      </c>
      <c r="E430" s="1811">
        <f t="shared" si="6"/>
        <v>614.90000000000009</v>
      </c>
    </row>
    <row r="431" spans="1:5">
      <c r="A431" s="1806" t="s">
        <v>32602</v>
      </c>
      <c r="B431" s="1806" t="s">
        <v>32603</v>
      </c>
      <c r="C431" s="1806" t="s">
        <v>24853</v>
      </c>
      <c r="D431" s="1806">
        <v>1118</v>
      </c>
      <c r="E431" s="1811">
        <f t="shared" si="6"/>
        <v>614.90000000000009</v>
      </c>
    </row>
    <row r="432" spans="1:5">
      <c r="A432" s="1806" t="s">
        <v>34276</v>
      </c>
      <c r="B432" s="1806" t="s">
        <v>34277</v>
      </c>
      <c r="C432" s="1806" t="s">
        <v>24853</v>
      </c>
      <c r="D432" s="1806">
        <v>1174</v>
      </c>
      <c r="E432" s="1811">
        <f t="shared" si="6"/>
        <v>645.70000000000005</v>
      </c>
    </row>
    <row r="433" spans="1:5">
      <c r="A433" s="1806" t="s">
        <v>34278</v>
      </c>
      <c r="B433" s="1806" t="s">
        <v>34279</v>
      </c>
      <c r="C433" s="1806" t="s">
        <v>24853</v>
      </c>
      <c r="D433" s="1806">
        <v>1174</v>
      </c>
      <c r="E433" s="1811">
        <f t="shared" si="6"/>
        <v>645.70000000000005</v>
      </c>
    </row>
    <row r="434" spans="1:5">
      <c r="A434" s="1806" t="s">
        <v>34280</v>
      </c>
      <c r="B434" s="1806" t="s">
        <v>34281</v>
      </c>
      <c r="C434" s="1806" t="s">
        <v>24853</v>
      </c>
      <c r="D434" s="1806">
        <v>1174</v>
      </c>
      <c r="E434" s="1811">
        <f t="shared" si="6"/>
        <v>645.70000000000005</v>
      </c>
    </row>
    <row r="435" spans="1:5">
      <c r="A435" s="1806" t="s">
        <v>32604</v>
      </c>
      <c r="B435" s="1806" t="s">
        <v>32605</v>
      </c>
      <c r="C435" s="1806" t="s">
        <v>24853</v>
      </c>
      <c r="D435" s="1806">
        <v>1478</v>
      </c>
      <c r="E435" s="1811">
        <f t="shared" si="6"/>
        <v>812.90000000000009</v>
      </c>
    </row>
    <row r="436" spans="1:5">
      <c r="A436" s="1806" t="s">
        <v>32606</v>
      </c>
      <c r="B436" s="1806" t="s">
        <v>32607</v>
      </c>
      <c r="C436" s="1806" t="s">
        <v>24853</v>
      </c>
      <c r="D436" s="1806">
        <v>1478</v>
      </c>
      <c r="E436" s="1811">
        <f t="shared" si="6"/>
        <v>812.90000000000009</v>
      </c>
    </row>
    <row r="437" spans="1:5">
      <c r="A437" s="1806" t="s">
        <v>32608</v>
      </c>
      <c r="B437" s="1806" t="s">
        <v>32609</v>
      </c>
      <c r="C437" s="1806" t="s">
        <v>24853</v>
      </c>
      <c r="D437" s="1806">
        <v>1478</v>
      </c>
      <c r="E437" s="1811">
        <f t="shared" si="6"/>
        <v>812.90000000000009</v>
      </c>
    </row>
    <row r="438" spans="1:5">
      <c r="A438" s="1806" t="s">
        <v>32610</v>
      </c>
      <c r="B438" s="1806" t="s">
        <v>32611</v>
      </c>
      <c r="C438" s="1806" t="s">
        <v>24853</v>
      </c>
      <c r="D438" s="1806">
        <v>1230</v>
      </c>
      <c r="E438" s="1811">
        <f t="shared" si="6"/>
        <v>676.5</v>
      </c>
    </row>
    <row r="439" spans="1:5">
      <c r="A439" s="1806" t="s">
        <v>32612</v>
      </c>
      <c r="B439" s="1806" t="s">
        <v>32613</v>
      </c>
      <c r="C439" s="1806" t="s">
        <v>24853</v>
      </c>
      <c r="D439" s="1806">
        <v>1230</v>
      </c>
      <c r="E439" s="1811">
        <f t="shared" si="6"/>
        <v>676.5</v>
      </c>
    </row>
    <row r="440" spans="1:5">
      <c r="A440" s="1806" t="s">
        <v>32614</v>
      </c>
      <c r="B440" s="1806" t="s">
        <v>32615</v>
      </c>
      <c r="C440" s="1806" t="s">
        <v>24853</v>
      </c>
      <c r="D440" s="1806">
        <v>1230</v>
      </c>
      <c r="E440" s="1811">
        <f t="shared" si="6"/>
        <v>676.5</v>
      </c>
    </row>
    <row r="441" spans="1:5">
      <c r="A441" s="1806" t="s">
        <v>34282</v>
      </c>
      <c r="B441" s="1806" t="s">
        <v>34283</v>
      </c>
      <c r="C441" s="1806" t="s">
        <v>24853</v>
      </c>
      <c r="D441" s="1806">
        <v>1291</v>
      </c>
      <c r="E441" s="1811">
        <f t="shared" si="6"/>
        <v>710.05000000000007</v>
      </c>
    </row>
    <row r="442" spans="1:5">
      <c r="A442" s="1806" t="s">
        <v>34284</v>
      </c>
      <c r="B442" s="1806" t="s">
        <v>34285</v>
      </c>
      <c r="C442" s="1806" t="s">
        <v>24853</v>
      </c>
      <c r="D442" s="1806">
        <v>1291</v>
      </c>
      <c r="E442" s="1811">
        <f t="shared" si="6"/>
        <v>710.05000000000007</v>
      </c>
    </row>
    <row r="443" spans="1:5">
      <c r="A443" s="1806" t="s">
        <v>34286</v>
      </c>
      <c r="B443" s="1806" t="s">
        <v>34287</v>
      </c>
      <c r="C443" s="1806" t="s">
        <v>24853</v>
      </c>
      <c r="D443" s="1806">
        <v>1291</v>
      </c>
      <c r="E443" s="1811">
        <f t="shared" si="6"/>
        <v>710.05000000000007</v>
      </c>
    </row>
    <row r="444" spans="1:5">
      <c r="A444" s="1806" t="s">
        <v>32616</v>
      </c>
      <c r="B444" s="1806" t="s">
        <v>32617</v>
      </c>
      <c r="C444" s="1806" t="s">
        <v>24853</v>
      </c>
      <c r="D444" s="1806">
        <v>1626</v>
      </c>
      <c r="E444" s="1811">
        <f t="shared" si="6"/>
        <v>894.30000000000007</v>
      </c>
    </row>
    <row r="445" spans="1:5">
      <c r="A445" s="1806" t="s">
        <v>32618</v>
      </c>
      <c r="B445" s="1806" t="s">
        <v>32619</v>
      </c>
      <c r="C445" s="1806" t="s">
        <v>24853</v>
      </c>
      <c r="D445" s="1806">
        <v>1626</v>
      </c>
      <c r="E445" s="1811">
        <f t="shared" si="6"/>
        <v>894.30000000000007</v>
      </c>
    </row>
    <row r="446" spans="1:5">
      <c r="A446" s="1806" t="s">
        <v>32620</v>
      </c>
      <c r="B446" s="1806" t="s">
        <v>32621</v>
      </c>
      <c r="C446" s="1806" t="s">
        <v>24853</v>
      </c>
      <c r="D446" s="1806">
        <v>1626</v>
      </c>
      <c r="E446" s="1811">
        <f t="shared" si="6"/>
        <v>894.30000000000007</v>
      </c>
    </row>
    <row r="447" spans="1:5">
      <c r="A447" s="1806" t="s">
        <v>32622</v>
      </c>
      <c r="B447" s="1806" t="s">
        <v>32623</v>
      </c>
      <c r="C447" s="1806" t="s">
        <v>24853</v>
      </c>
      <c r="D447" s="1806">
        <v>436</v>
      </c>
      <c r="E447" s="1811">
        <f t="shared" si="6"/>
        <v>239.8</v>
      </c>
    </row>
    <row r="448" spans="1:5">
      <c r="A448" s="1806" t="s">
        <v>32624</v>
      </c>
      <c r="B448" s="1806" t="s">
        <v>32625</v>
      </c>
      <c r="C448" s="1806" t="s">
        <v>24853</v>
      </c>
      <c r="D448" s="1806">
        <v>436</v>
      </c>
      <c r="E448" s="1811">
        <f t="shared" si="6"/>
        <v>239.8</v>
      </c>
    </row>
    <row r="449" spans="1:5">
      <c r="A449" s="1806" t="s">
        <v>32626</v>
      </c>
      <c r="B449" s="1806" t="s">
        <v>32627</v>
      </c>
      <c r="C449" s="1806" t="s">
        <v>24853</v>
      </c>
      <c r="D449" s="1806">
        <v>436</v>
      </c>
      <c r="E449" s="1811">
        <f t="shared" si="6"/>
        <v>239.8</v>
      </c>
    </row>
    <row r="450" spans="1:5">
      <c r="A450" s="1806" t="s">
        <v>32628</v>
      </c>
      <c r="B450" s="1806" t="s">
        <v>32629</v>
      </c>
      <c r="C450" s="1806" t="s">
        <v>24853</v>
      </c>
      <c r="D450" s="1806">
        <v>436</v>
      </c>
      <c r="E450" s="1811">
        <f t="shared" si="6"/>
        <v>239.8</v>
      </c>
    </row>
    <row r="451" spans="1:5">
      <c r="A451" s="1806" t="s">
        <v>32630</v>
      </c>
      <c r="B451" s="1806" t="s">
        <v>32631</v>
      </c>
      <c r="C451" s="1806" t="s">
        <v>24853</v>
      </c>
      <c r="D451" s="1806">
        <v>444</v>
      </c>
      <c r="E451" s="1811">
        <f t="shared" si="6"/>
        <v>244.20000000000002</v>
      </c>
    </row>
    <row r="452" spans="1:5">
      <c r="A452" s="1806" t="s">
        <v>32632</v>
      </c>
      <c r="B452" s="1806" t="s">
        <v>32633</v>
      </c>
      <c r="C452" s="1806" t="s">
        <v>24853</v>
      </c>
      <c r="D452" s="1806">
        <v>512</v>
      </c>
      <c r="E452" s="1811">
        <f t="shared" si="6"/>
        <v>281.60000000000002</v>
      </c>
    </row>
    <row r="453" spans="1:5">
      <c r="A453" s="1806" t="s">
        <v>32634</v>
      </c>
      <c r="B453" s="1806" t="s">
        <v>32635</v>
      </c>
      <c r="C453" s="1806" t="s">
        <v>24853</v>
      </c>
      <c r="D453" s="1806">
        <v>512</v>
      </c>
      <c r="E453" s="1811">
        <f t="shared" si="6"/>
        <v>281.60000000000002</v>
      </c>
    </row>
    <row r="454" spans="1:5">
      <c r="A454" s="1806" t="s">
        <v>32636</v>
      </c>
      <c r="B454" s="1806" t="s">
        <v>32637</v>
      </c>
      <c r="C454" s="1806" t="s">
        <v>24853</v>
      </c>
      <c r="D454" s="1806">
        <v>512</v>
      </c>
      <c r="E454" s="1811">
        <f t="shared" si="6"/>
        <v>281.60000000000002</v>
      </c>
    </row>
    <row r="455" spans="1:5">
      <c r="A455" s="1806" t="s">
        <v>32638</v>
      </c>
      <c r="B455" s="1806" t="s">
        <v>32639</v>
      </c>
      <c r="C455" s="1806" t="s">
        <v>24853</v>
      </c>
      <c r="D455" s="1806">
        <v>512</v>
      </c>
      <c r="E455" s="1811">
        <f t="shared" si="6"/>
        <v>281.60000000000002</v>
      </c>
    </row>
    <row r="456" spans="1:5">
      <c r="A456" s="1806" t="s">
        <v>32640</v>
      </c>
      <c r="B456" s="1806" t="s">
        <v>32641</v>
      </c>
      <c r="C456" s="1806" t="s">
        <v>24853</v>
      </c>
      <c r="D456" s="1806">
        <v>523</v>
      </c>
      <c r="E456" s="1811">
        <f t="shared" si="6"/>
        <v>287.65000000000003</v>
      </c>
    </row>
    <row r="457" spans="1:5">
      <c r="A457" s="1806" t="s">
        <v>32642</v>
      </c>
      <c r="B457" s="1806" t="s">
        <v>32643</v>
      </c>
      <c r="C457" s="1806" t="s">
        <v>24853</v>
      </c>
      <c r="D457" s="1806">
        <v>538</v>
      </c>
      <c r="E457" s="1811">
        <f t="shared" ref="E457:E520" si="7">D457*(100%-$E$8)</f>
        <v>295.90000000000003</v>
      </c>
    </row>
    <row r="458" spans="1:5">
      <c r="A458" s="1806" t="s">
        <v>32644</v>
      </c>
      <c r="B458" s="1806" t="s">
        <v>32645</v>
      </c>
      <c r="C458" s="1806" t="s">
        <v>24853</v>
      </c>
      <c r="D458" s="1806">
        <v>839</v>
      </c>
      <c r="E458" s="1811">
        <f t="shared" si="7"/>
        <v>461.45000000000005</v>
      </c>
    </row>
    <row r="459" spans="1:5">
      <c r="A459" s="1806" t="s">
        <v>32646</v>
      </c>
      <c r="B459" s="1806" t="s">
        <v>32647</v>
      </c>
      <c r="C459" s="1806" t="s">
        <v>24853</v>
      </c>
      <c r="D459" s="1806">
        <v>839</v>
      </c>
      <c r="E459" s="1811">
        <f t="shared" si="7"/>
        <v>461.45000000000005</v>
      </c>
    </row>
    <row r="460" spans="1:5">
      <c r="A460" s="1806" t="s">
        <v>32648</v>
      </c>
      <c r="B460" s="1806" t="s">
        <v>32649</v>
      </c>
      <c r="C460" s="1806" t="s">
        <v>24853</v>
      </c>
      <c r="D460" s="1806">
        <v>839</v>
      </c>
      <c r="E460" s="1811">
        <f t="shared" si="7"/>
        <v>461.45000000000005</v>
      </c>
    </row>
    <row r="461" spans="1:5">
      <c r="A461" s="1806" t="s">
        <v>32650</v>
      </c>
      <c r="B461" s="1806" t="s">
        <v>32651</v>
      </c>
      <c r="C461" s="1806" t="s">
        <v>24853</v>
      </c>
      <c r="D461" s="1806">
        <v>883</v>
      </c>
      <c r="E461" s="1811">
        <f t="shared" si="7"/>
        <v>485.65000000000003</v>
      </c>
    </row>
    <row r="462" spans="1:5">
      <c r="A462" s="1806" t="s">
        <v>32652</v>
      </c>
      <c r="B462" s="1806" t="s">
        <v>32653</v>
      </c>
      <c r="C462" s="1806" t="s">
        <v>24853</v>
      </c>
      <c r="D462" s="1806">
        <v>883</v>
      </c>
      <c r="E462" s="1811">
        <f t="shared" si="7"/>
        <v>485.65000000000003</v>
      </c>
    </row>
    <row r="463" spans="1:5">
      <c r="A463" s="1806" t="s">
        <v>32654</v>
      </c>
      <c r="B463" s="1806" t="s">
        <v>32655</v>
      </c>
      <c r="C463" s="1806" t="s">
        <v>24853</v>
      </c>
      <c r="D463" s="1806">
        <v>883</v>
      </c>
      <c r="E463" s="1811">
        <f t="shared" si="7"/>
        <v>485.65000000000003</v>
      </c>
    </row>
    <row r="464" spans="1:5">
      <c r="A464" s="1806" t="s">
        <v>32656</v>
      </c>
      <c r="B464" s="1806" t="s">
        <v>32657</v>
      </c>
      <c r="C464" s="1806" t="s">
        <v>24853</v>
      </c>
      <c r="D464" s="1806">
        <v>993</v>
      </c>
      <c r="E464" s="1811">
        <f t="shared" si="7"/>
        <v>546.15000000000009</v>
      </c>
    </row>
    <row r="465" spans="1:5">
      <c r="A465" s="1806" t="s">
        <v>32658</v>
      </c>
      <c r="B465" s="1806" t="s">
        <v>32659</v>
      </c>
      <c r="C465" s="1806" t="s">
        <v>24853</v>
      </c>
      <c r="D465" s="1806">
        <v>1022</v>
      </c>
      <c r="E465" s="1811">
        <f t="shared" si="7"/>
        <v>562.1</v>
      </c>
    </row>
    <row r="466" spans="1:5">
      <c r="A466" s="1806" t="s">
        <v>32660</v>
      </c>
      <c r="B466" s="1806" t="s">
        <v>32661</v>
      </c>
      <c r="C466" s="1806" t="s">
        <v>24853</v>
      </c>
      <c r="D466" s="1806">
        <v>1533</v>
      </c>
      <c r="E466" s="1811">
        <f t="shared" si="7"/>
        <v>843.15000000000009</v>
      </c>
    </row>
    <row r="467" spans="1:5">
      <c r="A467" s="1806" t="s">
        <v>10848</v>
      </c>
      <c r="B467" s="1806" t="s">
        <v>11886</v>
      </c>
      <c r="C467" s="1806" t="s">
        <v>24853</v>
      </c>
      <c r="D467" s="1806">
        <v>941</v>
      </c>
      <c r="E467" s="1811">
        <f t="shared" si="7"/>
        <v>517.55000000000007</v>
      </c>
    </row>
    <row r="468" spans="1:5">
      <c r="A468" s="1806" t="s">
        <v>10849</v>
      </c>
      <c r="B468" s="1806" t="s">
        <v>11887</v>
      </c>
      <c r="C468" s="1806" t="s">
        <v>24853</v>
      </c>
      <c r="D468" s="1806">
        <v>1011</v>
      </c>
      <c r="E468" s="1811">
        <f t="shared" si="7"/>
        <v>556.05000000000007</v>
      </c>
    </row>
    <row r="469" spans="1:5">
      <c r="A469" s="1806" t="s">
        <v>10850</v>
      </c>
      <c r="B469" s="1806" t="s">
        <v>11885</v>
      </c>
      <c r="C469" s="1806" t="s">
        <v>24853</v>
      </c>
      <c r="D469" s="1806">
        <v>1090</v>
      </c>
      <c r="E469" s="1811">
        <f t="shared" si="7"/>
        <v>599.5</v>
      </c>
    </row>
    <row r="470" spans="1:5">
      <c r="A470" s="1806" t="s">
        <v>12563</v>
      </c>
      <c r="B470" s="1806" t="s">
        <v>12564</v>
      </c>
      <c r="C470" s="1806" t="s">
        <v>24853</v>
      </c>
      <c r="D470" s="1806">
        <v>321</v>
      </c>
      <c r="E470" s="1811">
        <f t="shared" si="7"/>
        <v>176.55</v>
      </c>
    </row>
    <row r="471" spans="1:5">
      <c r="A471" s="1806" t="s">
        <v>12565</v>
      </c>
      <c r="B471" s="1806" t="s">
        <v>12566</v>
      </c>
      <c r="C471" s="1806" t="s">
        <v>24853</v>
      </c>
      <c r="D471" s="1806">
        <v>347</v>
      </c>
      <c r="E471" s="1811">
        <f t="shared" si="7"/>
        <v>190.85000000000002</v>
      </c>
    </row>
    <row r="472" spans="1:5">
      <c r="A472" s="1806" t="s">
        <v>12561</v>
      </c>
      <c r="B472" s="1806" t="s">
        <v>12562</v>
      </c>
      <c r="C472" s="1806" t="s">
        <v>24853</v>
      </c>
      <c r="D472" s="1806">
        <v>399</v>
      </c>
      <c r="E472" s="1811">
        <f t="shared" si="7"/>
        <v>219.45000000000002</v>
      </c>
    </row>
    <row r="473" spans="1:5">
      <c r="A473" s="1806" t="s">
        <v>22699</v>
      </c>
      <c r="B473" s="1806" t="s">
        <v>22700</v>
      </c>
      <c r="C473" s="1806" t="s">
        <v>24853</v>
      </c>
      <c r="D473" s="1806">
        <v>422</v>
      </c>
      <c r="E473" s="1811">
        <f t="shared" si="7"/>
        <v>232.10000000000002</v>
      </c>
    </row>
    <row r="474" spans="1:5">
      <c r="A474" s="1806" t="s">
        <v>27923</v>
      </c>
      <c r="B474" s="1806" t="s">
        <v>27924</v>
      </c>
      <c r="C474" s="1806" t="s">
        <v>24853</v>
      </c>
      <c r="D474" s="1806">
        <v>645</v>
      </c>
      <c r="E474" s="1811">
        <f t="shared" si="7"/>
        <v>354.75000000000006</v>
      </c>
    </row>
    <row r="475" spans="1:5">
      <c r="A475" s="1806" t="s">
        <v>27925</v>
      </c>
      <c r="B475" s="1806" t="s">
        <v>27926</v>
      </c>
      <c r="C475" s="1806" t="s">
        <v>24853</v>
      </c>
      <c r="D475" s="1806">
        <v>645</v>
      </c>
      <c r="E475" s="1811">
        <f t="shared" si="7"/>
        <v>354.75000000000006</v>
      </c>
    </row>
    <row r="476" spans="1:5">
      <c r="A476" s="1806" t="s">
        <v>27927</v>
      </c>
      <c r="B476" s="1806" t="s">
        <v>27928</v>
      </c>
      <c r="C476" s="1806" t="s">
        <v>24853</v>
      </c>
      <c r="D476" s="1806">
        <v>678</v>
      </c>
      <c r="E476" s="1811">
        <f t="shared" si="7"/>
        <v>372.90000000000003</v>
      </c>
    </row>
    <row r="477" spans="1:5">
      <c r="A477" s="1806" t="s">
        <v>27929</v>
      </c>
      <c r="B477" s="1806" t="s">
        <v>27930</v>
      </c>
      <c r="C477" s="1806" t="s">
        <v>24853</v>
      </c>
      <c r="D477" s="1806">
        <v>723</v>
      </c>
      <c r="E477" s="1811">
        <f t="shared" si="7"/>
        <v>397.65000000000003</v>
      </c>
    </row>
    <row r="478" spans="1:5">
      <c r="A478" s="1806" t="s">
        <v>27931</v>
      </c>
      <c r="B478" s="1806" t="s">
        <v>27932</v>
      </c>
      <c r="C478" s="1806" t="s">
        <v>24853</v>
      </c>
      <c r="D478" s="1806">
        <v>966</v>
      </c>
      <c r="E478" s="1811">
        <f t="shared" si="7"/>
        <v>531.30000000000007</v>
      </c>
    </row>
    <row r="479" spans="1:5">
      <c r="A479" s="1806" t="s">
        <v>27933</v>
      </c>
      <c r="B479" s="1806" t="s">
        <v>27934</v>
      </c>
      <c r="C479" s="1806" t="s">
        <v>24853</v>
      </c>
      <c r="D479" s="1806">
        <v>966</v>
      </c>
      <c r="E479" s="1811">
        <f t="shared" si="7"/>
        <v>531.30000000000007</v>
      </c>
    </row>
    <row r="480" spans="1:5">
      <c r="A480" s="1806" t="s">
        <v>27935</v>
      </c>
      <c r="B480" s="1806" t="s">
        <v>27936</v>
      </c>
      <c r="C480" s="1806" t="s">
        <v>24853</v>
      </c>
      <c r="D480" s="1806">
        <v>1119</v>
      </c>
      <c r="E480" s="1811">
        <f t="shared" si="7"/>
        <v>615.45000000000005</v>
      </c>
    </row>
    <row r="481" spans="1:5">
      <c r="A481" s="1806" t="s">
        <v>27937</v>
      </c>
      <c r="B481" s="1806" t="s">
        <v>27938</v>
      </c>
      <c r="C481" s="1806" t="s">
        <v>24853</v>
      </c>
      <c r="D481" s="1806">
        <v>1560</v>
      </c>
      <c r="E481" s="1811">
        <f t="shared" si="7"/>
        <v>858.00000000000011</v>
      </c>
    </row>
    <row r="482" spans="1:5">
      <c r="A482" s="1806" t="s">
        <v>27939</v>
      </c>
      <c r="B482" s="1806" t="s">
        <v>27940</v>
      </c>
      <c r="C482" s="1806" t="s">
        <v>24853</v>
      </c>
      <c r="D482" s="1806">
        <v>1560</v>
      </c>
      <c r="E482" s="1811">
        <f t="shared" si="7"/>
        <v>858.00000000000011</v>
      </c>
    </row>
    <row r="483" spans="1:5">
      <c r="A483" s="1806" t="s">
        <v>22702</v>
      </c>
      <c r="B483" s="1806" t="s">
        <v>22703</v>
      </c>
      <c r="C483" s="1806" t="s">
        <v>24854</v>
      </c>
      <c r="D483" s="1806">
        <v>515</v>
      </c>
      <c r="E483" s="1811">
        <f t="shared" si="7"/>
        <v>283.25</v>
      </c>
    </row>
    <row r="484" spans="1:5">
      <c r="A484" s="1806" t="s">
        <v>11276</v>
      </c>
      <c r="B484" s="1806" t="s">
        <v>11277</v>
      </c>
      <c r="C484" s="1806" t="s">
        <v>24854</v>
      </c>
      <c r="D484" s="1806">
        <v>325</v>
      </c>
      <c r="E484" s="1811">
        <f t="shared" si="7"/>
        <v>178.75000000000003</v>
      </c>
    </row>
    <row r="485" spans="1:5">
      <c r="A485" s="1806" t="s">
        <v>22701</v>
      </c>
      <c r="B485" s="1806" t="s">
        <v>23856</v>
      </c>
      <c r="C485" s="1806" t="s">
        <v>24854</v>
      </c>
      <c r="D485" s="1806">
        <v>532</v>
      </c>
      <c r="E485" s="1811">
        <f t="shared" si="7"/>
        <v>292.60000000000002</v>
      </c>
    </row>
    <row r="486" spans="1:5">
      <c r="A486" s="1806" t="s">
        <v>22704</v>
      </c>
      <c r="B486" s="1806" t="s">
        <v>23857</v>
      </c>
      <c r="C486" s="1806" t="s">
        <v>24854</v>
      </c>
      <c r="D486" s="1806">
        <v>565</v>
      </c>
      <c r="E486" s="1811">
        <f t="shared" si="7"/>
        <v>310.75</v>
      </c>
    </row>
    <row r="487" spans="1:5">
      <c r="A487" s="1806" t="s">
        <v>22705</v>
      </c>
      <c r="B487" s="1806" t="s">
        <v>23858</v>
      </c>
      <c r="C487" s="1806" t="s">
        <v>24854</v>
      </c>
      <c r="D487" s="1806">
        <v>625</v>
      </c>
      <c r="E487" s="1811">
        <f t="shared" si="7"/>
        <v>343.75</v>
      </c>
    </row>
    <row r="488" spans="1:5">
      <c r="A488" s="1806" t="s">
        <v>22707</v>
      </c>
      <c r="B488" s="1806" t="s">
        <v>23860</v>
      </c>
      <c r="C488" s="1806" t="s">
        <v>24854</v>
      </c>
      <c r="D488" s="1806">
        <v>693</v>
      </c>
      <c r="E488" s="1811">
        <f t="shared" si="7"/>
        <v>381.15000000000003</v>
      </c>
    </row>
    <row r="489" spans="1:5">
      <c r="A489" s="1806" t="s">
        <v>22706</v>
      </c>
      <c r="B489" s="1806" t="s">
        <v>23859</v>
      </c>
      <c r="C489" s="1806" t="s">
        <v>24854</v>
      </c>
      <c r="D489" s="1806">
        <v>698</v>
      </c>
      <c r="E489" s="1811">
        <f t="shared" si="7"/>
        <v>383.90000000000003</v>
      </c>
    </row>
    <row r="490" spans="1:5">
      <c r="A490" s="1806" t="s">
        <v>22708</v>
      </c>
      <c r="B490" s="1806" t="s">
        <v>23861</v>
      </c>
      <c r="C490" s="1806" t="s">
        <v>24854</v>
      </c>
      <c r="D490" s="1806">
        <v>698</v>
      </c>
      <c r="E490" s="1811">
        <f t="shared" si="7"/>
        <v>383.90000000000003</v>
      </c>
    </row>
    <row r="491" spans="1:5">
      <c r="A491" s="1806" t="s">
        <v>22712</v>
      </c>
      <c r="B491" s="1806" t="s">
        <v>23865</v>
      </c>
      <c r="C491" s="1806" t="s">
        <v>24854</v>
      </c>
      <c r="D491" s="1806">
        <v>730</v>
      </c>
      <c r="E491" s="1811">
        <f t="shared" si="7"/>
        <v>401.50000000000006</v>
      </c>
    </row>
    <row r="492" spans="1:5">
      <c r="A492" s="1806" t="s">
        <v>22711</v>
      </c>
      <c r="B492" s="1806" t="s">
        <v>23864</v>
      </c>
      <c r="C492" s="1806" t="s">
        <v>24854</v>
      </c>
      <c r="D492" s="1806">
        <v>745</v>
      </c>
      <c r="E492" s="1811">
        <f t="shared" si="7"/>
        <v>409.75000000000006</v>
      </c>
    </row>
    <row r="493" spans="1:5">
      <c r="A493" s="1806" t="s">
        <v>22713</v>
      </c>
      <c r="B493" s="1806" t="s">
        <v>23866</v>
      </c>
      <c r="C493" s="1806" t="s">
        <v>24854</v>
      </c>
      <c r="D493" s="1806">
        <v>751</v>
      </c>
      <c r="E493" s="1811">
        <f t="shared" si="7"/>
        <v>413.05</v>
      </c>
    </row>
    <row r="494" spans="1:5">
      <c r="A494" s="1806" t="s">
        <v>22709</v>
      </c>
      <c r="B494" s="1806" t="s">
        <v>23862</v>
      </c>
      <c r="C494" s="1806" t="s">
        <v>24854</v>
      </c>
      <c r="D494" s="1806">
        <v>770</v>
      </c>
      <c r="E494" s="1811">
        <f t="shared" si="7"/>
        <v>423.50000000000006</v>
      </c>
    </row>
    <row r="495" spans="1:5">
      <c r="A495" s="1806" t="s">
        <v>22710</v>
      </c>
      <c r="B495" s="1806" t="s">
        <v>23863</v>
      </c>
      <c r="C495" s="1806" t="s">
        <v>24854</v>
      </c>
      <c r="D495" s="1806">
        <v>802</v>
      </c>
      <c r="E495" s="1811">
        <f t="shared" si="7"/>
        <v>441.1</v>
      </c>
    </row>
    <row r="496" spans="1:5">
      <c r="A496" s="1806" t="s">
        <v>22714</v>
      </c>
      <c r="B496" s="1806" t="s">
        <v>23867</v>
      </c>
      <c r="C496" s="1806" t="s">
        <v>24854</v>
      </c>
      <c r="D496" s="1806">
        <v>916</v>
      </c>
      <c r="E496" s="1811">
        <f t="shared" si="7"/>
        <v>503.80000000000007</v>
      </c>
    </row>
    <row r="497" spans="1:5">
      <c r="A497" s="1806" t="s">
        <v>22716</v>
      </c>
      <c r="B497" s="1806" t="s">
        <v>23869</v>
      </c>
      <c r="C497" s="1806" t="s">
        <v>24854</v>
      </c>
      <c r="D497" s="1806">
        <v>916</v>
      </c>
      <c r="E497" s="1811">
        <f t="shared" si="7"/>
        <v>503.80000000000007</v>
      </c>
    </row>
    <row r="498" spans="1:5">
      <c r="A498" s="1806" t="s">
        <v>24855</v>
      </c>
      <c r="B498" s="1806" t="s">
        <v>24856</v>
      </c>
      <c r="C498" s="1806" t="s">
        <v>24854</v>
      </c>
      <c r="D498" s="1806">
        <v>967</v>
      </c>
      <c r="E498" s="1811">
        <f t="shared" si="7"/>
        <v>531.85</v>
      </c>
    </row>
    <row r="499" spans="1:5">
      <c r="A499" s="1806" t="s">
        <v>22715</v>
      </c>
      <c r="B499" s="1806" t="s">
        <v>23868</v>
      </c>
      <c r="C499" s="1806" t="s">
        <v>24854</v>
      </c>
      <c r="D499" s="1806">
        <v>967</v>
      </c>
      <c r="E499" s="1811">
        <f t="shared" si="7"/>
        <v>531.85</v>
      </c>
    </row>
    <row r="500" spans="1:5">
      <c r="A500" s="1806" t="s">
        <v>22717</v>
      </c>
      <c r="B500" s="1806" t="s">
        <v>23870</v>
      </c>
      <c r="C500" s="1806" t="s">
        <v>24854</v>
      </c>
      <c r="D500" s="1806">
        <v>977</v>
      </c>
      <c r="E500" s="1811">
        <f t="shared" si="7"/>
        <v>537.35</v>
      </c>
    </row>
    <row r="501" spans="1:5">
      <c r="A501" s="1806" t="s">
        <v>22718</v>
      </c>
      <c r="B501" s="1806" t="s">
        <v>23871</v>
      </c>
      <c r="C501" s="1806" t="s">
        <v>24854</v>
      </c>
      <c r="D501" s="1806">
        <v>1517</v>
      </c>
      <c r="E501" s="1811">
        <f t="shared" si="7"/>
        <v>834.35</v>
      </c>
    </row>
    <row r="502" spans="1:5">
      <c r="A502" s="1806" t="s">
        <v>29730</v>
      </c>
      <c r="B502" s="1806" t="s">
        <v>29731</v>
      </c>
      <c r="C502" s="1806" t="s">
        <v>24854</v>
      </c>
      <c r="D502" s="1806">
        <v>1781</v>
      </c>
      <c r="E502" s="1811">
        <f t="shared" si="7"/>
        <v>979.55000000000007</v>
      </c>
    </row>
    <row r="503" spans="1:5">
      <c r="A503" s="1806" t="s">
        <v>27941</v>
      </c>
      <c r="B503" s="1806" t="s">
        <v>27942</v>
      </c>
      <c r="C503" s="1806" t="s">
        <v>24854</v>
      </c>
      <c r="D503" s="1806">
        <v>2341</v>
      </c>
      <c r="E503" s="1811">
        <f t="shared" si="7"/>
        <v>1287.5500000000002</v>
      </c>
    </row>
    <row r="504" spans="1:5">
      <c r="A504" s="1806" t="s">
        <v>27943</v>
      </c>
      <c r="B504" s="1806" t="s">
        <v>27944</v>
      </c>
      <c r="C504" s="1806" t="s">
        <v>24854</v>
      </c>
      <c r="D504" s="1806">
        <v>2781</v>
      </c>
      <c r="E504" s="1811">
        <f t="shared" si="7"/>
        <v>1529.5500000000002</v>
      </c>
    </row>
    <row r="505" spans="1:5">
      <c r="A505" s="1806" t="s">
        <v>12567</v>
      </c>
      <c r="B505" s="1806" t="s">
        <v>23872</v>
      </c>
      <c r="C505" s="1806" t="s">
        <v>24854</v>
      </c>
      <c r="D505" s="1806">
        <v>2836</v>
      </c>
      <c r="E505" s="1811">
        <f t="shared" si="7"/>
        <v>1559.8000000000002</v>
      </c>
    </row>
    <row r="506" spans="1:5">
      <c r="A506" s="1806" t="s">
        <v>27945</v>
      </c>
      <c r="B506" s="1806" t="s">
        <v>27946</v>
      </c>
      <c r="C506" s="1806" t="s">
        <v>24854</v>
      </c>
      <c r="D506" s="1806">
        <v>3095</v>
      </c>
      <c r="E506" s="1811">
        <f t="shared" si="7"/>
        <v>1702.2500000000002</v>
      </c>
    </row>
    <row r="507" spans="1:5">
      <c r="A507" s="1806" t="s">
        <v>12568</v>
      </c>
      <c r="B507" s="1806" t="s">
        <v>23873</v>
      </c>
      <c r="C507" s="1806" t="s">
        <v>24854</v>
      </c>
      <c r="D507" s="1806">
        <v>3212</v>
      </c>
      <c r="E507" s="1811">
        <f t="shared" si="7"/>
        <v>1766.6000000000001</v>
      </c>
    </row>
    <row r="508" spans="1:5">
      <c r="A508" s="1806" t="s">
        <v>27947</v>
      </c>
      <c r="B508" s="1806" t="s">
        <v>27948</v>
      </c>
      <c r="C508" s="1806" t="s">
        <v>24854</v>
      </c>
      <c r="D508" s="1806">
        <v>3281</v>
      </c>
      <c r="E508" s="1811">
        <f t="shared" si="7"/>
        <v>1804.5500000000002</v>
      </c>
    </row>
    <row r="509" spans="1:5">
      <c r="A509" s="1806" t="s">
        <v>11306</v>
      </c>
      <c r="B509" s="1806" t="s">
        <v>11307</v>
      </c>
      <c r="C509" s="1806" t="s">
        <v>24857</v>
      </c>
      <c r="D509" s="1806">
        <v>718</v>
      </c>
      <c r="E509" s="1811">
        <f t="shared" si="7"/>
        <v>394.90000000000003</v>
      </c>
    </row>
    <row r="510" spans="1:5">
      <c r="A510" s="1806" t="s">
        <v>11308</v>
      </c>
      <c r="B510" s="1806" t="s">
        <v>11309</v>
      </c>
      <c r="C510" s="1806" t="s">
        <v>24857</v>
      </c>
      <c r="D510" s="1806">
        <v>742</v>
      </c>
      <c r="E510" s="1811">
        <f t="shared" si="7"/>
        <v>408.1</v>
      </c>
    </row>
    <row r="511" spans="1:5">
      <c r="A511" s="1806" t="s">
        <v>11310</v>
      </c>
      <c r="B511" s="1806" t="s">
        <v>11311</v>
      </c>
      <c r="C511" s="1806" t="s">
        <v>24857</v>
      </c>
      <c r="D511" s="1806">
        <v>1020</v>
      </c>
      <c r="E511" s="1811">
        <f t="shared" si="7"/>
        <v>561</v>
      </c>
    </row>
    <row r="512" spans="1:5">
      <c r="A512" s="1806" t="s">
        <v>11284</v>
      </c>
      <c r="B512" s="1806" t="s">
        <v>11285</v>
      </c>
      <c r="C512" s="1806" t="s">
        <v>24857</v>
      </c>
      <c r="D512" s="1806">
        <v>2754</v>
      </c>
      <c r="E512" s="1811">
        <f t="shared" si="7"/>
        <v>1514.7</v>
      </c>
    </row>
    <row r="513" spans="1:5">
      <c r="A513" s="1806" t="s">
        <v>11304</v>
      </c>
      <c r="B513" s="1806" t="s">
        <v>11305</v>
      </c>
      <c r="C513" s="1806" t="s">
        <v>24857</v>
      </c>
      <c r="D513" s="1806">
        <v>2875</v>
      </c>
      <c r="E513" s="1811">
        <f t="shared" si="7"/>
        <v>1581.2500000000002</v>
      </c>
    </row>
    <row r="514" spans="1:5">
      <c r="A514" s="1806" t="s">
        <v>11290</v>
      </c>
      <c r="B514" s="1806" t="s">
        <v>11291</v>
      </c>
      <c r="C514" s="1806" t="s">
        <v>24857</v>
      </c>
      <c r="D514" s="1806">
        <v>3024</v>
      </c>
      <c r="E514" s="1811">
        <f t="shared" si="7"/>
        <v>1663.2</v>
      </c>
    </row>
    <row r="515" spans="1:5">
      <c r="A515" s="1806" t="s">
        <v>11292</v>
      </c>
      <c r="B515" s="1806" t="s">
        <v>11293</v>
      </c>
      <c r="C515" s="1806" t="s">
        <v>24857</v>
      </c>
      <c r="D515" s="1806">
        <v>3087</v>
      </c>
      <c r="E515" s="1811">
        <f t="shared" si="7"/>
        <v>1697.8500000000001</v>
      </c>
    </row>
    <row r="516" spans="1:5">
      <c r="A516" s="1806" t="s">
        <v>11298</v>
      </c>
      <c r="B516" s="1806" t="s">
        <v>11299</v>
      </c>
      <c r="C516" s="1806" t="s">
        <v>24857</v>
      </c>
      <c r="D516" s="1806">
        <v>3098</v>
      </c>
      <c r="E516" s="1811">
        <f t="shared" si="7"/>
        <v>1703.9</v>
      </c>
    </row>
    <row r="517" spans="1:5">
      <c r="A517" s="1806" t="s">
        <v>11300</v>
      </c>
      <c r="B517" s="1806" t="s">
        <v>11301</v>
      </c>
      <c r="C517" s="1806" t="s">
        <v>24857</v>
      </c>
      <c r="D517" s="1806">
        <v>3161</v>
      </c>
      <c r="E517" s="1811">
        <f t="shared" si="7"/>
        <v>1738.5500000000002</v>
      </c>
    </row>
    <row r="518" spans="1:5">
      <c r="A518" s="1806" t="s">
        <v>11286</v>
      </c>
      <c r="B518" s="1806" t="s">
        <v>11287</v>
      </c>
      <c r="C518" s="1806" t="s">
        <v>24857</v>
      </c>
      <c r="D518" s="1806">
        <v>3273</v>
      </c>
      <c r="E518" s="1811">
        <f t="shared" si="7"/>
        <v>1800.15</v>
      </c>
    </row>
    <row r="519" spans="1:5">
      <c r="A519" s="1806" t="s">
        <v>11278</v>
      </c>
      <c r="B519" s="1806" t="s">
        <v>11279</v>
      </c>
      <c r="C519" s="1806" t="s">
        <v>24857</v>
      </c>
      <c r="D519" s="1806">
        <v>3277</v>
      </c>
      <c r="E519" s="1811">
        <f t="shared" si="7"/>
        <v>1802.3500000000001</v>
      </c>
    </row>
    <row r="520" spans="1:5">
      <c r="A520" s="1806" t="s">
        <v>11288</v>
      </c>
      <c r="B520" s="1806" t="s">
        <v>11289</v>
      </c>
      <c r="C520" s="1806" t="s">
        <v>24857</v>
      </c>
      <c r="D520" s="1806">
        <v>4231</v>
      </c>
      <c r="E520" s="1811">
        <f t="shared" si="7"/>
        <v>2327.0500000000002</v>
      </c>
    </row>
    <row r="521" spans="1:5">
      <c r="A521" s="1806" t="s">
        <v>11294</v>
      </c>
      <c r="B521" s="1806" t="s">
        <v>11295</v>
      </c>
      <c r="C521" s="1806" t="s">
        <v>24857</v>
      </c>
      <c r="D521" s="1806">
        <v>4284</v>
      </c>
      <c r="E521" s="1811">
        <f t="shared" ref="E521:E584" si="8">D521*(100%-$E$8)</f>
        <v>2356.2000000000003</v>
      </c>
    </row>
    <row r="522" spans="1:5">
      <c r="A522" s="1806" t="s">
        <v>11296</v>
      </c>
      <c r="B522" s="1806" t="s">
        <v>11297</v>
      </c>
      <c r="C522" s="1806" t="s">
        <v>24857</v>
      </c>
      <c r="D522" s="1806">
        <v>4323</v>
      </c>
      <c r="E522" s="1811">
        <f t="shared" si="8"/>
        <v>2377.65</v>
      </c>
    </row>
    <row r="523" spans="1:5">
      <c r="A523" s="1806" t="s">
        <v>11280</v>
      </c>
      <c r="B523" s="1806" t="s">
        <v>11281</v>
      </c>
      <c r="C523" s="1806" t="s">
        <v>24857</v>
      </c>
      <c r="D523" s="1806">
        <v>4628</v>
      </c>
      <c r="E523" s="1811">
        <f t="shared" si="8"/>
        <v>2545.4</v>
      </c>
    </row>
    <row r="524" spans="1:5">
      <c r="A524" s="1806" t="s">
        <v>11282</v>
      </c>
      <c r="B524" s="1806" t="s">
        <v>11283</v>
      </c>
      <c r="C524" s="1806" t="s">
        <v>24857</v>
      </c>
      <c r="D524" s="1806">
        <v>4801</v>
      </c>
      <c r="E524" s="1811">
        <f t="shared" si="8"/>
        <v>2640.55</v>
      </c>
    </row>
    <row r="525" spans="1:5">
      <c r="A525" s="1806" t="s">
        <v>11302</v>
      </c>
      <c r="B525" s="1806" t="s">
        <v>11303</v>
      </c>
      <c r="C525" s="1806" t="s">
        <v>24857</v>
      </c>
      <c r="D525" s="1806">
        <v>5500</v>
      </c>
      <c r="E525" s="1811">
        <f t="shared" si="8"/>
        <v>3025.0000000000005</v>
      </c>
    </row>
    <row r="526" spans="1:5">
      <c r="A526" s="1806" t="s">
        <v>24858</v>
      </c>
      <c r="B526" s="1806" t="s">
        <v>24859</v>
      </c>
      <c r="C526" s="1806" t="s">
        <v>24857</v>
      </c>
      <c r="D526" s="1806">
        <v>2004</v>
      </c>
      <c r="E526" s="1811">
        <f t="shared" si="8"/>
        <v>1102.2</v>
      </c>
    </row>
    <row r="527" spans="1:5">
      <c r="A527" s="1806" t="s">
        <v>24860</v>
      </c>
      <c r="B527" s="1806" t="s">
        <v>24861</v>
      </c>
      <c r="C527" s="1806" t="s">
        <v>24857</v>
      </c>
      <c r="D527" s="1806">
        <v>2107</v>
      </c>
      <c r="E527" s="1811">
        <f t="shared" si="8"/>
        <v>1158.8500000000001</v>
      </c>
    </row>
    <row r="528" spans="1:5">
      <c r="A528" s="1806" t="s">
        <v>24862</v>
      </c>
      <c r="B528" s="1806" t="s">
        <v>24863</v>
      </c>
      <c r="C528" s="1806" t="s">
        <v>24857</v>
      </c>
      <c r="D528" s="1806">
        <v>2168</v>
      </c>
      <c r="E528" s="1811">
        <f t="shared" si="8"/>
        <v>1192.4000000000001</v>
      </c>
    </row>
    <row r="529" spans="1:5">
      <c r="A529" s="1806" t="s">
        <v>24864</v>
      </c>
      <c r="B529" s="1806" t="s">
        <v>24865</v>
      </c>
      <c r="C529" s="1806" t="s">
        <v>24857</v>
      </c>
      <c r="D529" s="1806">
        <v>2241</v>
      </c>
      <c r="E529" s="1811">
        <f t="shared" si="8"/>
        <v>1232.5500000000002</v>
      </c>
    </row>
    <row r="530" spans="1:5">
      <c r="A530" s="1806" t="s">
        <v>24866</v>
      </c>
      <c r="B530" s="1806" t="s">
        <v>24867</v>
      </c>
      <c r="C530" s="1806" t="s">
        <v>24857</v>
      </c>
      <c r="D530" s="1806">
        <v>2670</v>
      </c>
      <c r="E530" s="1811">
        <f t="shared" si="8"/>
        <v>1468.5000000000002</v>
      </c>
    </row>
    <row r="531" spans="1:5">
      <c r="A531" s="1806" t="s">
        <v>24868</v>
      </c>
      <c r="B531" s="1806" t="s">
        <v>24869</v>
      </c>
      <c r="C531" s="1806" t="s">
        <v>24857</v>
      </c>
      <c r="D531" s="1806">
        <v>2977</v>
      </c>
      <c r="E531" s="1811">
        <f t="shared" si="8"/>
        <v>1637.3500000000001</v>
      </c>
    </row>
    <row r="532" spans="1:5">
      <c r="A532" s="1806" t="s">
        <v>24870</v>
      </c>
      <c r="B532" s="1806" t="s">
        <v>24871</v>
      </c>
      <c r="C532" s="1806" t="s">
        <v>24857</v>
      </c>
      <c r="D532" s="1806">
        <v>3213</v>
      </c>
      <c r="E532" s="1811">
        <f t="shared" si="8"/>
        <v>1767.15</v>
      </c>
    </row>
    <row r="533" spans="1:5">
      <c r="A533" s="1806" t="s">
        <v>24872</v>
      </c>
      <c r="B533" s="1806" t="s">
        <v>24873</v>
      </c>
      <c r="C533" s="1806" t="s">
        <v>24857</v>
      </c>
      <c r="D533" s="1806">
        <v>4100</v>
      </c>
      <c r="E533" s="1811">
        <f t="shared" si="8"/>
        <v>2255</v>
      </c>
    </row>
    <row r="534" spans="1:5">
      <c r="A534" s="1806" t="s">
        <v>24874</v>
      </c>
      <c r="B534" s="1806" t="s">
        <v>24875</v>
      </c>
      <c r="C534" s="1806" t="s">
        <v>24857</v>
      </c>
      <c r="D534" s="1806">
        <v>2316</v>
      </c>
      <c r="E534" s="1811">
        <f t="shared" si="8"/>
        <v>1273.8000000000002</v>
      </c>
    </row>
    <row r="535" spans="1:5">
      <c r="A535" s="1806" t="s">
        <v>24876</v>
      </c>
      <c r="B535" s="1806" t="s">
        <v>24877</v>
      </c>
      <c r="C535" s="1806" t="s">
        <v>24857</v>
      </c>
      <c r="D535" s="1806">
        <v>2770</v>
      </c>
      <c r="E535" s="1811">
        <f t="shared" si="8"/>
        <v>1523.5000000000002</v>
      </c>
    </row>
    <row r="536" spans="1:5">
      <c r="A536" s="1806" t="s">
        <v>24878</v>
      </c>
      <c r="B536" s="1806" t="s">
        <v>24879</v>
      </c>
      <c r="C536" s="1806" t="s">
        <v>24857</v>
      </c>
      <c r="D536" s="1806">
        <v>2801</v>
      </c>
      <c r="E536" s="1811">
        <f t="shared" si="8"/>
        <v>1540.5500000000002</v>
      </c>
    </row>
    <row r="537" spans="1:5">
      <c r="A537" s="1806" t="s">
        <v>24880</v>
      </c>
      <c r="B537" s="1806" t="s">
        <v>24881</v>
      </c>
      <c r="C537" s="1806" t="s">
        <v>24857</v>
      </c>
      <c r="D537" s="1806">
        <v>3307</v>
      </c>
      <c r="E537" s="1811">
        <f t="shared" si="8"/>
        <v>1818.8500000000001</v>
      </c>
    </row>
    <row r="538" spans="1:5">
      <c r="A538" s="1806" t="s">
        <v>24882</v>
      </c>
      <c r="B538" s="1806" t="s">
        <v>24883</v>
      </c>
      <c r="C538" s="1806" t="s">
        <v>24857</v>
      </c>
      <c r="D538" s="1806">
        <v>3691</v>
      </c>
      <c r="E538" s="1811">
        <f t="shared" si="8"/>
        <v>2030.0500000000002</v>
      </c>
    </row>
    <row r="539" spans="1:5">
      <c r="A539" s="1806" t="s">
        <v>26032</v>
      </c>
      <c r="B539" s="1806" t="s">
        <v>26033</v>
      </c>
      <c r="C539" s="1806" t="s">
        <v>24884</v>
      </c>
      <c r="D539" s="1806">
        <v>2391</v>
      </c>
      <c r="E539" s="1811">
        <f t="shared" si="8"/>
        <v>1315.0500000000002</v>
      </c>
    </row>
    <row r="540" spans="1:5">
      <c r="A540" s="1806" t="s">
        <v>26034</v>
      </c>
      <c r="B540" s="1806" t="s">
        <v>26035</v>
      </c>
      <c r="C540" s="1806" t="s">
        <v>24884</v>
      </c>
      <c r="D540" s="1806">
        <v>2654</v>
      </c>
      <c r="E540" s="1811">
        <f t="shared" si="8"/>
        <v>1459.7</v>
      </c>
    </row>
    <row r="541" spans="1:5">
      <c r="A541" s="1806" t="s">
        <v>26036</v>
      </c>
      <c r="B541" s="1806" t="s">
        <v>26037</v>
      </c>
      <c r="C541" s="1806" t="s">
        <v>24884</v>
      </c>
      <c r="D541" s="1806">
        <v>3420</v>
      </c>
      <c r="E541" s="1811">
        <f t="shared" si="8"/>
        <v>1881.0000000000002</v>
      </c>
    </row>
    <row r="542" spans="1:5">
      <c r="A542" s="1806" t="s">
        <v>26038</v>
      </c>
      <c r="B542" s="1806" t="s">
        <v>26039</v>
      </c>
      <c r="C542" s="1806" t="s">
        <v>24884</v>
      </c>
      <c r="D542" s="1806">
        <v>5261</v>
      </c>
      <c r="E542" s="1811">
        <f t="shared" si="8"/>
        <v>2893.55</v>
      </c>
    </row>
    <row r="543" spans="1:5">
      <c r="A543" s="1806" t="s">
        <v>26040</v>
      </c>
      <c r="B543" s="1806" t="s">
        <v>26041</v>
      </c>
      <c r="C543" s="1806" t="s">
        <v>24884</v>
      </c>
      <c r="D543" s="1806">
        <v>5676</v>
      </c>
      <c r="E543" s="1811">
        <f t="shared" si="8"/>
        <v>3121.8</v>
      </c>
    </row>
    <row r="544" spans="1:5">
      <c r="A544" s="1806" t="s">
        <v>12569</v>
      </c>
      <c r="B544" s="1806" t="s">
        <v>12570</v>
      </c>
      <c r="C544" s="1806" t="s">
        <v>24884</v>
      </c>
      <c r="D544" s="1806">
        <v>1186</v>
      </c>
      <c r="E544" s="1811">
        <f t="shared" si="8"/>
        <v>652.30000000000007</v>
      </c>
    </row>
    <row r="545" spans="1:5">
      <c r="A545" s="1806" t="s">
        <v>12571</v>
      </c>
      <c r="B545" s="1806" t="s">
        <v>12572</v>
      </c>
      <c r="C545" s="1806" t="s">
        <v>24884</v>
      </c>
      <c r="D545" s="1806">
        <v>1363</v>
      </c>
      <c r="E545" s="1811">
        <f t="shared" si="8"/>
        <v>749.65000000000009</v>
      </c>
    </row>
    <row r="546" spans="1:5">
      <c r="A546" s="1806" t="s">
        <v>12573</v>
      </c>
      <c r="B546" s="1806" t="s">
        <v>12574</v>
      </c>
      <c r="C546" s="1806" t="s">
        <v>24884</v>
      </c>
      <c r="D546" s="1806">
        <v>1922</v>
      </c>
      <c r="E546" s="1811">
        <f t="shared" si="8"/>
        <v>1057.1000000000001</v>
      </c>
    </row>
    <row r="547" spans="1:5">
      <c r="A547" s="1806" t="s">
        <v>32662</v>
      </c>
      <c r="B547" s="1806" t="s">
        <v>32663</v>
      </c>
      <c r="C547" s="1806" t="s">
        <v>24884</v>
      </c>
      <c r="D547" s="1806">
        <v>1793</v>
      </c>
      <c r="E547" s="1811">
        <f t="shared" si="8"/>
        <v>986.15000000000009</v>
      </c>
    </row>
    <row r="548" spans="1:5">
      <c r="A548" s="1806" t="s">
        <v>32664</v>
      </c>
      <c r="B548" s="1806" t="s">
        <v>32665</v>
      </c>
      <c r="C548" s="1806" t="s">
        <v>24884</v>
      </c>
      <c r="D548" s="1806">
        <v>2124</v>
      </c>
      <c r="E548" s="1811">
        <f t="shared" si="8"/>
        <v>1168.2</v>
      </c>
    </row>
    <row r="549" spans="1:5">
      <c r="A549" s="1806" t="s">
        <v>32666</v>
      </c>
      <c r="B549" s="1806" t="s">
        <v>32667</v>
      </c>
      <c r="C549" s="1806" t="s">
        <v>24884</v>
      </c>
      <c r="D549" s="1806">
        <v>2839</v>
      </c>
      <c r="E549" s="1811">
        <f t="shared" si="8"/>
        <v>1561.45</v>
      </c>
    </row>
    <row r="550" spans="1:5">
      <c r="A550" s="1806" t="s">
        <v>32668</v>
      </c>
      <c r="B550" s="1806" t="s">
        <v>32669</v>
      </c>
      <c r="C550" s="1806" t="s">
        <v>24884</v>
      </c>
      <c r="D550" s="1806">
        <v>4367</v>
      </c>
      <c r="E550" s="1811">
        <f t="shared" si="8"/>
        <v>2401.8500000000004</v>
      </c>
    </row>
    <row r="551" spans="1:5">
      <c r="A551" s="1806" t="s">
        <v>32670</v>
      </c>
      <c r="B551" s="1806" t="s">
        <v>32671</v>
      </c>
      <c r="C551" s="1806" t="s">
        <v>24884</v>
      </c>
      <c r="D551" s="1806">
        <v>4712</v>
      </c>
      <c r="E551" s="1811">
        <f t="shared" si="8"/>
        <v>2591.6000000000004</v>
      </c>
    </row>
    <row r="552" spans="1:5">
      <c r="A552" s="1806" t="s">
        <v>11326</v>
      </c>
      <c r="B552" s="1806" t="s">
        <v>11327</v>
      </c>
      <c r="C552" s="1806" t="s">
        <v>24884</v>
      </c>
      <c r="D552" s="1806">
        <v>2137</v>
      </c>
      <c r="E552" s="1811">
        <f t="shared" si="8"/>
        <v>1175.3500000000001</v>
      </c>
    </row>
    <row r="553" spans="1:5">
      <c r="A553" s="1806" t="s">
        <v>11332</v>
      </c>
      <c r="B553" s="1806" t="s">
        <v>11333</v>
      </c>
      <c r="C553" s="1806" t="s">
        <v>24884</v>
      </c>
      <c r="D553" s="1806">
        <v>2578</v>
      </c>
      <c r="E553" s="1811">
        <f t="shared" si="8"/>
        <v>1417.9</v>
      </c>
    </row>
    <row r="554" spans="1:5">
      <c r="A554" s="1806" t="s">
        <v>11334</v>
      </c>
      <c r="B554" s="1806" t="s">
        <v>11335</v>
      </c>
      <c r="C554" s="1806" t="s">
        <v>24884</v>
      </c>
      <c r="D554" s="1806">
        <v>3322</v>
      </c>
      <c r="E554" s="1811">
        <f t="shared" si="8"/>
        <v>1827.1000000000001</v>
      </c>
    </row>
    <row r="555" spans="1:5">
      <c r="A555" s="1806" t="s">
        <v>12575</v>
      </c>
      <c r="B555" s="1806" t="s">
        <v>12576</v>
      </c>
      <c r="C555" s="1806" t="s">
        <v>24884</v>
      </c>
      <c r="D555" s="1806">
        <v>4913</v>
      </c>
      <c r="E555" s="1811">
        <f t="shared" si="8"/>
        <v>2702.15</v>
      </c>
    </row>
    <row r="556" spans="1:5">
      <c r="A556" s="1806" t="s">
        <v>32672</v>
      </c>
      <c r="B556" s="1806" t="s">
        <v>32673</v>
      </c>
      <c r="C556" s="1806" t="s">
        <v>24884</v>
      </c>
      <c r="D556" s="1806">
        <v>5449</v>
      </c>
      <c r="E556" s="1811">
        <f t="shared" si="8"/>
        <v>2996.9500000000003</v>
      </c>
    </row>
    <row r="557" spans="1:5">
      <c r="A557" s="1806" t="s">
        <v>12577</v>
      </c>
      <c r="B557" s="1806" t="s">
        <v>12578</v>
      </c>
      <c r="C557" s="1806" t="s">
        <v>24884</v>
      </c>
      <c r="D557" s="1806">
        <v>6264</v>
      </c>
      <c r="E557" s="1811">
        <f t="shared" si="8"/>
        <v>3445.2000000000003</v>
      </c>
    </row>
    <row r="558" spans="1:5">
      <c r="A558" s="1806" t="s">
        <v>32674</v>
      </c>
      <c r="B558" s="1806" t="s">
        <v>32675</v>
      </c>
      <c r="C558" s="1806" t="s">
        <v>24884</v>
      </c>
      <c r="D558" s="1806">
        <v>6858</v>
      </c>
      <c r="E558" s="1811">
        <f t="shared" si="8"/>
        <v>3771.9</v>
      </c>
    </row>
    <row r="559" spans="1:5">
      <c r="A559" s="1806" t="s">
        <v>11328</v>
      </c>
      <c r="B559" s="1806" t="s">
        <v>11329</v>
      </c>
      <c r="C559" s="1806" t="s">
        <v>24884</v>
      </c>
      <c r="D559" s="1806">
        <v>2203</v>
      </c>
      <c r="E559" s="1811">
        <f t="shared" si="8"/>
        <v>1211.6500000000001</v>
      </c>
    </row>
    <row r="560" spans="1:5">
      <c r="A560" s="1806" t="s">
        <v>11330</v>
      </c>
      <c r="B560" s="1806" t="s">
        <v>11331</v>
      </c>
      <c r="C560" s="1806" t="s">
        <v>24884</v>
      </c>
      <c r="D560" s="1806">
        <v>2525</v>
      </c>
      <c r="E560" s="1811">
        <f t="shared" si="8"/>
        <v>1388.75</v>
      </c>
    </row>
    <row r="561" spans="1:5">
      <c r="A561" s="1806" t="s">
        <v>11312</v>
      </c>
      <c r="B561" s="1806" t="s">
        <v>11313</v>
      </c>
      <c r="C561" s="1806" t="s">
        <v>24884</v>
      </c>
      <c r="D561" s="1806">
        <v>2245</v>
      </c>
      <c r="E561" s="1811">
        <f t="shared" si="8"/>
        <v>1234.75</v>
      </c>
    </row>
    <row r="562" spans="1:5">
      <c r="A562" s="1806" t="s">
        <v>11314</v>
      </c>
      <c r="B562" s="1806" t="s">
        <v>11315</v>
      </c>
      <c r="C562" s="1806" t="s">
        <v>24884</v>
      </c>
      <c r="D562" s="1806">
        <v>2856</v>
      </c>
      <c r="E562" s="1811">
        <f t="shared" si="8"/>
        <v>1570.8000000000002</v>
      </c>
    </row>
    <row r="563" spans="1:5">
      <c r="A563" s="1806" t="s">
        <v>11316</v>
      </c>
      <c r="B563" s="1806" t="s">
        <v>11317</v>
      </c>
      <c r="C563" s="1806" t="s">
        <v>24884</v>
      </c>
      <c r="D563" s="1806">
        <v>3851</v>
      </c>
      <c r="E563" s="1811">
        <f t="shared" si="8"/>
        <v>2118.0500000000002</v>
      </c>
    </row>
    <row r="564" spans="1:5">
      <c r="A564" s="1806" t="s">
        <v>11318</v>
      </c>
      <c r="B564" s="1806" t="s">
        <v>11319</v>
      </c>
      <c r="C564" s="1806" t="s">
        <v>24884</v>
      </c>
      <c r="D564" s="1806">
        <v>6930</v>
      </c>
      <c r="E564" s="1811">
        <f t="shared" si="8"/>
        <v>3811.5000000000005</v>
      </c>
    </row>
    <row r="565" spans="1:5">
      <c r="A565" s="1806" t="s">
        <v>11320</v>
      </c>
      <c r="B565" s="1806" t="s">
        <v>11321</v>
      </c>
      <c r="C565" s="1806" t="s">
        <v>24884</v>
      </c>
      <c r="D565" s="1806">
        <v>8676</v>
      </c>
      <c r="E565" s="1811">
        <f t="shared" si="8"/>
        <v>4771.8</v>
      </c>
    </row>
    <row r="566" spans="1:5">
      <c r="A566" s="1806" t="s">
        <v>11322</v>
      </c>
      <c r="B566" s="1806" t="s">
        <v>11323</v>
      </c>
      <c r="C566" s="1806" t="s">
        <v>24884</v>
      </c>
      <c r="D566" s="1806">
        <v>12869</v>
      </c>
      <c r="E566" s="1811">
        <f t="shared" si="8"/>
        <v>7077.9500000000007</v>
      </c>
    </row>
    <row r="567" spans="1:5">
      <c r="A567" s="1806" t="s">
        <v>11324</v>
      </c>
      <c r="B567" s="1806" t="s">
        <v>11325</v>
      </c>
      <c r="C567" s="1806" t="s">
        <v>24884</v>
      </c>
      <c r="D567" s="1806">
        <v>16747</v>
      </c>
      <c r="E567" s="1811">
        <f t="shared" si="8"/>
        <v>9210.85</v>
      </c>
    </row>
    <row r="568" spans="1:5">
      <c r="A568" s="1806" t="s">
        <v>34288</v>
      </c>
      <c r="B568" s="1806" t="s">
        <v>34289</v>
      </c>
      <c r="C568" s="1806" t="s">
        <v>24884</v>
      </c>
      <c r="D568" s="1806">
        <v>1313</v>
      </c>
      <c r="E568" s="1811">
        <f t="shared" si="8"/>
        <v>722.15000000000009</v>
      </c>
    </row>
    <row r="569" spans="1:5">
      <c r="A569" s="1806" t="s">
        <v>32676</v>
      </c>
      <c r="B569" s="1806" t="s">
        <v>32677</v>
      </c>
      <c r="C569" s="1806" t="s">
        <v>24884</v>
      </c>
      <c r="D569" s="1806">
        <v>1487</v>
      </c>
      <c r="E569" s="1811">
        <f t="shared" si="8"/>
        <v>817.85</v>
      </c>
    </row>
    <row r="570" spans="1:5">
      <c r="A570" s="1806" t="s">
        <v>32678</v>
      </c>
      <c r="B570" s="1806" t="s">
        <v>32679</v>
      </c>
      <c r="C570" s="1806" t="s">
        <v>24884</v>
      </c>
      <c r="D570" s="1806">
        <v>2176</v>
      </c>
      <c r="E570" s="1811">
        <f t="shared" si="8"/>
        <v>1196.8000000000002</v>
      </c>
    </row>
    <row r="571" spans="1:5">
      <c r="A571" s="1806" t="s">
        <v>32680</v>
      </c>
      <c r="B571" s="1806" t="s">
        <v>32681</v>
      </c>
      <c r="C571" s="1806" t="s">
        <v>24884</v>
      </c>
      <c r="D571" s="1806">
        <v>2835</v>
      </c>
      <c r="E571" s="1811">
        <f t="shared" si="8"/>
        <v>1559.2500000000002</v>
      </c>
    </row>
    <row r="572" spans="1:5">
      <c r="A572" s="1806" t="s">
        <v>32682</v>
      </c>
      <c r="B572" s="1806" t="s">
        <v>32683</v>
      </c>
      <c r="C572" s="1806" t="s">
        <v>24884</v>
      </c>
      <c r="D572" s="1806">
        <v>3346</v>
      </c>
      <c r="E572" s="1811">
        <f t="shared" si="8"/>
        <v>1840.3000000000002</v>
      </c>
    </row>
    <row r="573" spans="1:5">
      <c r="A573" s="1806" t="s">
        <v>32684</v>
      </c>
      <c r="B573" s="1806" t="s">
        <v>32685</v>
      </c>
      <c r="C573" s="1806" t="s">
        <v>24884</v>
      </c>
      <c r="D573" s="1806">
        <v>3657</v>
      </c>
      <c r="E573" s="1811">
        <f t="shared" si="8"/>
        <v>2011.3500000000001</v>
      </c>
    </row>
    <row r="574" spans="1:5">
      <c r="A574" s="1806" t="s">
        <v>11342</v>
      </c>
      <c r="B574" s="1806" t="s">
        <v>11343</v>
      </c>
      <c r="C574" s="1806" t="s">
        <v>22719</v>
      </c>
      <c r="D574" s="1806">
        <v>371</v>
      </c>
      <c r="E574" s="1811">
        <f t="shared" si="8"/>
        <v>204.05</v>
      </c>
    </row>
    <row r="575" spans="1:5">
      <c r="A575" s="1806" t="s">
        <v>11344</v>
      </c>
      <c r="B575" s="1806" t="s">
        <v>11345</v>
      </c>
      <c r="C575" s="1806" t="s">
        <v>22719</v>
      </c>
      <c r="D575" s="1806">
        <v>371</v>
      </c>
      <c r="E575" s="1811">
        <f t="shared" si="8"/>
        <v>204.05</v>
      </c>
    </row>
    <row r="576" spans="1:5">
      <c r="A576" s="1806" t="s">
        <v>11346</v>
      </c>
      <c r="B576" s="1806" t="s">
        <v>11347</v>
      </c>
      <c r="C576" s="1806" t="s">
        <v>22719</v>
      </c>
      <c r="D576" s="1806">
        <v>416</v>
      </c>
      <c r="E576" s="1811">
        <f t="shared" si="8"/>
        <v>228.8</v>
      </c>
    </row>
    <row r="577" spans="1:5">
      <c r="A577" s="1806" t="s">
        <v>11348</v>
      </c>
      <c r="B577" s="1806" t="s">
        <v>11349</v>
      </c>
      <c r="C577" s="1806" t="s">
        <v>22719</v>
      </c>
      <c r="D577" s="1806">
        <v>416</v>
      </c>
      <c r="E577" s="1811">
        <f t="shared" si="8"/>
        <v>228.8</v>
      </c>
    </row>
    <row r="578" spans="1:5">
      <c r="A578" s="1806" t="s">
        <v>11350</v>
      </c>
      <c r="B578" s="1806" t="s">
        <v>11351</v>
      </c>
      <c r="C578" s="1806" t="s">
        <v>22719</v>
      </c>
      <c r="D578" s="1806">
        <v>503</v>
      </c>
      <c r="E578" s="1811">
        <f t="shared" si="8"/>
        <v>276.65000000000003</v>
      </c>
    </row>
    <row r="579" spans="1:5">
      <c r="A579" s="1806" t="s">
        <v>11352</v>
      </c>
      <c r="B579" s="1806" t="s">
        <v>11353</v>
      </c>
      <c r="C579" s="1806" t="s">
        <v>22719</v>
      </c>
      <c r="D579" s="1806">
        <v>518</v>
      </c>
      <c r="E579" s="1811">
        <f t="shared" si="8"/>
        <v>284.90000000000003</v>
      </c>
    </row>
    <row r="580" spans="1:5">
      <c r="A580" s="1806" t="s">
        <v>11336</v>
      </c>
      <c r="B580" s="1806" t="s">
        <v>11337</v>
      </c>
      <c r="C580" s="1806" t="s">
        <v>22719</v>
      </c>
      <c r="D580" s="1806">
        <v>210</v>
      </c>
      <c r="E580" s="1811">
        <f t="shared" si="8"/>
        <v>115.50000000000001</v>
      </c>
    </row>
    <row r="581" spans="1:5">
      <c r="A581" s="1806" t="s">
        <v>11340</v>
      </c>
      <c r="B581" s="1806" t="s">
        <v>11341</v>
      </c>
      <c r="C581" s="1806" t="s">
        <v>22719</v>
      </c>
      <c r="D581" s="1806">
        <v>212</v>
      </c>
      <c r="E581" s="1811">
        <f t="shared" si="8"/>
        <v>116.60000000000001</v>
      </c>
    </row>
    <row r="582" spans="1:5">
      <c r="A582" s="1806" t="s">
        <v>11338</v>
      </c>
      <c r="B582" s="1806" t="s">
        <v>11339</v>
      </c>
      <c r="C582" s="1806" t="s">
        <v>22719</v>
      </c>
      <c r="D582" s="1806">
        <v>227</v>
      </c>
      <c r="E582" s="1811">
        <f t="shared" si="8"/>
        <v>124.85000000000001</v>
      </c>
    </row>
    <row r="583" spans="1:5">
      <c r="A583" s="1806" t="s">
        <v>11354</v>
      </c>
      <c r="B583" s="1806" t="s">
        <v>11355</v>
      </c>
      <c r="C583" s="1806" t="s">
        <v>22719</v>
      </c>
      <c r="D583" s="1806">
        <v>268</v>
      </c>
      <c r="E583" s="1811">
        <f t="shared" si="8"/>
        <v>147.4</v>
      </c>
    </row>
    <row r="584" spans="1:5">
      <c r="A584" s="1806" t="s">
        <v>11381</v>
      </c>
      <c r="B584" s="1806" t="s">
        <v>11382</v>
      </c>
      <c r="C584" s="1806" t="s">
        <v>22719</v>
      </c>
      <c r="D584" s="1806">
        <v>1031</v>
      </c>
      <c r="E584" s="1811">
        <f t="shared" si="8"/>
        <v>567.05000000000007</v>
      </c>
    </row>
    <row r="585" spans="1:5">
      <c r="A585" s="1806" t="s">
        <v>11383</v>
      </c>
      <c r="B585" s="1806" t="s">
        <v>11384</v>
      </c>
      <c r="C585" s="1806" t="s">
        <v>22719</v>
      </c>
      <c r="D585" s="1806">
        <v>1129</v>
      </c>
      <c r="E585" s="1811">
        <f t="shared" ref="E585:E648" si="9">D585*(100%-$E$8)</f>
        <v>620.95000000000005</v>
      </c>
    </row>
    <row r="586" spans="1:5">
      <c r="A586" s="1806" t="s">
        <v>11387</v>
      </c>
      <c r="B586" s="1806" t="s">
        <v>11388</v>
      </c>
      <c r="C586" s="1806" t="s">
        <v>22719</v>
      </c>
      <c r="D586" s="1806">
        <v>1339</v>
      </c>
      <c r="E586" s="1811">
        <f t="shared" si="9"/>
        <v>736.45</v>
      </c>
    </row>
    <row r="587" spans="1:5">
      <c r="A587" s="1806" t="s">
        <v>11393</v>
      </c>
      <c r="B587" s="1806" t="s">
        <v>11394</v>
      </c>
      <c r="C587" s="1806" t="s">
        <v>22719</v>
      </c>
      <c r="D587" s="1806">
        <v>1407</v>
      </c>
      <c r="E587" s="1811">
        <f t="shared" si="9"/>
        <v>773.85</v>
      </c>
    </row>
    <row r="588" spans="1:5">
      <c r="A588" s="1806" t="s">
        <v>11389</v>
      </c>
      <c r="B588" s="1806" t="s">
        <v>11390</v>
      </c>
      <c r="C588" s="1806" t="s">
        <v>22719</v>
      </c>
      <c r="D588" s="1806">
        <v>1492</v>
      </c>
      <c r="E588" s="1811">
        <f t="shared" si="9"/>
        <v>820.6</v>
      </c>
    </row>
    <row r="589" spans="1:5">
      <c r="A589" s="1806" t="s">
        <v>27949</v>
      </c>
      <c r="B589" s="1806" t="s">
        <v>27950</v>
      </c>
      <c r="C589" s="1806" t="s">
        <v>22719</v>
      </c>
      <c r="D589" s="1806">
        <v>1556</v>
      </c>
      <c r="E589" s="1811">
        <f t="shared" si="9"/>
        <v>855.80000000000007</v>
      </c>
    </row>
    <row r="590" spans="1:5">
      <c r="A590" s="1806" t="s">
        <v>32686</v>
      </c>
      <c r="B590" s="1806" t="s">
        <v>32687</v>
      </c>
      <c r="C590" s="1806" t="s">
        <v>22719</v>
      </c>
      <c r="D590" s="1806">
        <v>1617</v>
      </c>
      <c r="E590" s="1811">
        <f t="shared" si="9"/>
        <v>889.35</v>
      </c>
    </row>
    <row r="591" spans="1:5">
      <c r="A591" s="1806" t="s">
        <v>27953</v>
      </c>
      <c r="B591" s="1806" t="s">
        <v>27954</v>
      </c>
      <c r="C591" s="1806" t="s">
        <v>22719</v>
      </c>
      <c r="D591" s="1806">
        <v>1762</v>
      </c>
      <c r="E591" s="1811">
        <f t="shared" si="9"/>
        <v>969.1</v>
      </c>
    </row>
    <row r="592" spans="1:5">
      <c r="A592" s="1806" t="s">
        <v>27951</v>
      </c>
      <c r="B592" s="1806" t="s">
        <v>27952</v>
      </c>
      <c r="C592" s="1806" t="s">
        <v>22719</v>
      </c>
      <c r="D592" s="1806">
        <v>1763</v>
      </c>
      <c r="E592" s="1811">
        <f t="shared" si="9"/>
        <v>969.65000000000009</v>
      </c>
    </row>
    <row r="593" spans="1:5">
      <c r="A593" s="1806" t="s">
        <v>11379</v>
      </c>
      <c r="B593" s="1806" t="s">
        <v>11380</v>
      </c>
      <c r="C593" s="1806" t="s">
        <v>22719</v>
      </c>
      <c r="D593" s="1806">
        <v>1887</v>
      </c>
      <c r="E593" s="1811">
        <f t="shared" si="9"/>
        <v>1037.8500000000001</v>
      </c>
    </row>
    <row r="594" spans="1:5">
      <c r="A594" s="1806" t="s">
        <v>32688</v>
      </c>
      <c r="B594" s="1806" t="s">
        <v>32689</v>
      </c>
      <c r="C594" s="1806" t="s">
        <v>22719</v>
      </c>
      <c r="D594" s="1806">
        <v>1905</v>
      </c>
      <c r="E594" s="1811">
        <f t="shared" si="9"/>
        <v>1047.75</v>
      </c>
    </row>
    <row r="595" spans="1:5">
      <c r="A595" s="1806" t="s">
        <v>27955</v>
      </c>
      <c r="B595" s="1806" t="s">
        <v>27956</v>
      </c>
      <c r="C595" s="1806" t="s">
        <v>22719</v>
      </c>
      <c r="D595" s="1806">
        <v>1979</v>
      </c>
      <c r="E595" s="1811">
        <f t="shared" si="9"/>
        <v>1088.45</v>
      </c>
    </row>
    <row r="596" spans="1:5">
      <c r="A596" s="1806" t="s">
        <v>11395</v>
      </c>
      <c r="B596" s="1806" t="s">
        <v>11396</v>
      </c>
      <c r="C596" s="1806" t="s">
        <v>22719</v>
      </c>
      <c r="D596" s="1806">
        <v>2168</v>
      </c>
      <c r="E596" s="1811">
        <f t="shared" si="9"/>
        <v>1192.4000000000001</v>
      </c>
    </row>
    <row r="597" spans="1:5">
      <c r="A597" s="1806" t="s">
        <v>11359</v>
      </c>
      <c r="B597" s="1806" t="s">
        <v>11360</v>
      </c>
      <c r="C597" s="1806" t="s">
        <v>22719</v>
      </c>
      <c r="D597" s="1806">
        <v>581</v>
      </c>
      <c r="E597" s="1811">
        <f t="shared" si="9"/>
        <v>319.55</v>
      </c>
    </row>
    <row r="598" spans="1:5">
      <c r="A598" s="1806" t="s">
        <v>11361</v>
      </c>
      <c r="B598" s="1806" t="s">
        <v>11362</v>
      </c>
      <c r="C598" s="1806" t="s">
        <v>22719</v>
      </c>
      <c r="D598" s="1806">
        <v>596</v>
      </c>
      <c r="E598" s="1811">
        <f t="shared" si="9"/>
        <v>327.8</v>
      </c>
    </row>
    <row r="599" spans="1:5">
      <c r="A599" s="1806" t="s">
        <v>11363</v>
      </c>
      <c r="B599" s="1806" t="s">
        <v>11364</v>
      </c>
      <c r="C599" s="1806" t="s">
        <v>22719</v>
      </c>
      <c r="D599" s="1806">
        <v>639</v>
      </c>
      <c r="E599" s="1811">
        <f t="shared" si="9"/>
        <v>351.45000000000005</v>
      </c>
    </row>
    <row r="600" spans="1:5">
      <c r="A600" s="1806" t="s">
        <v>11365</v>
      </c>
      <c r="B600" s="1806" t="s">
        <v>11366</v>
      </c>
      <c r="C600" s="1806" t="s">
        <v>22719</v>
      </c>
      <c r="D600" s="1806">
        <v>656</v>
      </c>
      <c r="E600" s="1811">
        <f t="shared" si="9"/>
        <v>360.8</v>
      </c>
    </row>
    <row r="601" spans="1:5">
      <c r="A601" s="1806" t="s">
        <v>11367</v>
      </c>
      <c r="B601" s="1806" t="s">
        <v>11368</v>
      </c>
      <c r="C601" s="1806" t="s">
        <v>22719</v>
      </c>
      <c r="D601" s="1806">
        <v>729</v>
      </c>
      <c r="E601" s="1811">
        <f t="shared" si="9"/>
        <v>400.95000000000005</v>
      </c>
    </row>
    <row r="602" spans="1:5">
      <c r="A602" s="1806" t="s">
        <v>11371</v>
      </c>
      <c r="B602" s="1806" t="s">
        <v>11372</v>
      </c>
      <c r="C602" s="1806" t="s">
        <v>22719</v>
      </c>
      <c r="D602" s="1806">
        <v>784</v>
      </c>
      <c r="E602" s="1811">
        <f t="shared" si="9"/>
        <v>431.20000000000005</v>
      </c>
    </row>
    <row r="603" spans="1:5">
      <c r="A603" s="1806" t="s">
        <v>11369</v>
      </c>
      <c r="B603" s="1806" t="s">
        <v>11370</v>
      </c>
      <c r="C603" s="1806" t="s">
        <v>22719</v>
      </c>
      <c r="D603" s="1806">
        <v>784</v>
      </c>
      <c r="E603" s="1811">
        <f t="shared" si="9"/>
        <v>431.20000000000005</v>
      </c>
    </row>
    <row r="604" spans="1:5">
      <c r="A604" s="1806" t="s">
        <v>11373</v>
      </c>
      <c r="B604" s="1806" t="s">
        <v>11374</v>
      </c>
      <c r="C604" s="1806" t="s">
        <v>22719</v>
      </c>
      <c r="D604" s="1806">
        <v>1071</v>
      </c>
      <c r="E604" s="1811">
        <f t="shared" si="9"/>
        <v>589.05000000000007</v>
      </c>
    </row>
    <row r="605" spans="1:5">
      <c r="A605" s="1806" t="s">
        <v>11375</v>
      </c>
      <c r="B605" s="1806" t="s">
        <v>11376</v>
      </c>
      <c r="C605" s="1806" t="s">
        <v>22719</v>
      </c>
      <c r="D605" s="1806">
        <v>1113</v>
      </c>
      <c r="E605" s="1811">
        <f t="shared" si="9"/>
        <v>612.15000000000009</v>
      </c>
    </row>
    <row r="606" spans="1:5">
      <c r="A606" s="1806" t="s">
        <v>11377</v>
      </c>
      <c r="B606" s="1806" t="s">
        <v>11378</v>
      </c>
      <c r="C606" s="1806" t="s">
        <v>22719</v>
      </c>
      <c r="D606" s="1806">
        <v>1287</v>
      </c>
      <c r="E606" s="1811">
        <f t="shared" si="9"/>
        <v>707.85</v>
      </c>
    </row>
    <row r="607" spans="1:5">
      <c r="A607" s="1806" t="s">
        <v>12579</v>
      </c>
      <c r="B607" s="1806" t="s">
        <v>12580</v>
      </c>
      <c r="C607" s="1806" t="s">
        <v>22719</v>
      </c>
      <c r="D607" s="1806">
        <v>464</v>
      </c>
      <c r="E607" s="1811">
        <f t="shared" si="9"/>
        <v>255.20000000000002</v>
      </c>
    </row>
    <row r="608" spans="1:5">
      <c r="A608" s="1806" t="s">
        <v>11385</v>
      </c>
      <c r="B608" s="1806" t="s">
        <v>11386</v>
      </c>
      <c r="C608" s="1806" t="s">
        <v>22719</v>
      </c>
      <c r="D608" s="1806">
        <v>534</v>
      </c>
      <c r="E608" s="1811">
        <f t="shared" si="9"/>
        <v>293.70000000000005</v>
      </c>
    </row>
    <row r="609" spans="1:5">
      <c r="A609" s="1806" t="s">
        <v>11391</v>
      </c>
      <c r="B609" s="1806" t="s">
        <v>11392</v>
      </c>
      <c r="C609" s="1806" t="s">
        <v>22719</v>
      </c>
      <c r="D609" s="1806">
        <v>558</v>
      </c>
      <c r="E609" s="1811">
        <f t="shared" si="9"/>
        <v>306.90000000000003</v>
      </c>
    </row>
    <row r="610" spans="1:5">
      <c r="A610" s="1806" t="s">
        <v>11356</v>
      </c>
      <c r="B610" s="1806" t="s">
        <v>11357</v>
      </c>
      <c r="C610" s="1806" t="s">
        <v>22719</v>
      </c>
      <c r="D610" s="1806">
        <v>957</v>
      </c>
      <c r="E610" s="1811">
        <f t="shared" si="9"/>
        <v>526.35</v>
      </c>
    </row>
    <row r="611" spans="1:5">
      <c r="A611" s="1806" t="s">
        <v>11358</v>
      </c>
      <c r="B611" s="1806" t="s">
        <v>34290</v>
      </c>
      <c r="C611" s="1806" t="s">
        <v>22719</v>
      </c>
      <c r="D611" s="1806">
        <v>1247</v>
      </c>
      <c r="E611" s="1811">
        <f t="shared" si="9"/>
        <v>685.85</v>
      </c>
    </row>
    <row r="612" spans="1:5">
      <c r="A612" s="1806" t="s">
        <v>11397</v>
      </c>
      <c r="B612" s="1806" t="s">
        <v>11398</v>
      </c>
      <c r="C612" s="1806" t="s">
        <v>24885</v>
      </c>
      <c r="D612" s="1806">
        <v>779</v>
      </c>
      <c r="E612" s="1811">
        <f t="shared" si="9"/>
        <v>428.45000000000005</v>
      </c>
    </row>
    <row r="613" spans="1:5">
      <c r="A613" s="1806" t="s">
        <v>11403</v>
      </c>
      <c r="B613" s="1806" t="s">
        <v>11404</v>
      </c>
      <c r="C613" s="1806" t="s">
        <v>24885</v>
      </c>
      <c r="D613" s="1806">
        <v>823</v>
      </c>
      <c r="E613" s="1811">
        <f t="shared" si="9"/>
        <v>452.65000000000003</v>
      </c>
    </row>
    <row r="614" spans="1:5">
      <c r="A614" s="1806" t="s">
        <v>11399</v>
      </c>
      <c r="B614" s="1806" t="s">
        <v>11400</v>
      </c>
      <c r="C614" s="1806" t="s">
        <v>24885</v>
      </c>
      <c r="D614" s="1806">
        <v>887</v>
      </c>
      <c r="E614" s="1811">
        <f t="shared" si="9"/>
        <v>487.85</v>
      </c>
    </row>
    <row r="615" spans="1:5">
      <c r="A615" s="1806" t="s">
        <v>11405</v>
      </c>
      <c r="B615" s="1806" t="s">
        <v>11406</v>
      </c>
      <c r="C615" s="1806" t="s">
        <v>24885</v>
      </c>
      <c r="D615" s="1806">
        <v>903</v>
      </c>
      <c r="E615" s="1811">
        <f t="shared" si="9"/>
        <v>496.65000000000003</v>
      </c>
    </row>
    <row r="616" spans="1:5">
      <c r="A616" s="1806" t="s">
        <v>11401</v>
      </c>
      <c r="B616" s="1806" t="s">
        <v>11402</v>
      </c>
      <c r="C616" s="1806" t="s">
        <v>24885</v>
      </c>
      <c r="D616" s="1806">
        <v>1145</v>
      </c>
      <c r="E616" s="1811">
        <f t="shared" si="9"/>
        <v>629.75</v>
      </c>
    </row>
    <row r="617" spans="1:5">
      <c r="A617" s="1806" t="s">
        <v>11407</v>
      </c>
      <c r="B617" s="1806" t="s">
        <v>11408</v>
      </c>
      <c r="C617" s="1806" t="s">
        <v>24885</v>
      </c>
      <c r="D617" s="1806">
        <v>1164</v>
      </c>
      <c r="E617" s="1811">
        <f t="shared" si="9"/>
        <v>640.20000000000005</v>
      </c>
    </row>
    <row r="618" spans="1:5">
      <c r="A618" s="1806" t="s">
        <v>12581</v>
      </c>
      <c r="B618" s="1806" t="s">
        <v>27957</v>
      </c>
      <c r="C618" s="1806" t="s">
        <v>24886</v>
      </c>
      <c r="D618" s="1806">
        <v>3853</v>
      </c>
      <c r="E618" s="1811">
        <f t="shared" si="9"/>
        <v>2119.15</v>
      </c>
    </row>
    <row r="619" spans="1:5">
      <c r="A619" s="1806" t="s">
        <v>12585</v>
      </c>
      <c r="B619" s="1806" t="s">
        <v>12586</v>
      </c>
      <c r="C619" s="1806" t="s">
        <v>24886</v>
      </c>
      <c r="D619" s="1806">
        <v>4125</v>
      </c>
      <c r="E619" s="1811">
        <f t="shared" si="9"/>
        <v>2268.75</v>
      </c>
    </row>
    <row r="620" spans="1:5">
      <c r="A620" s="1806" t="s">
        <v>32690</v>
      </c>
      <c r="B620" s="1806" t="s">
        <v>12582</v>
      </c>
      <c r="C620" s="1806" t="s">
        <v>24886</v>
      </c>
      <c r="D620" s="1806">
        <v>4275</v>
      </c>
      <c r="E620" s="1811">
        <f t="shared" si="9"/>
        <v>2351.25</v>
      </c>
    </row>
    <row r="621" spans="1:5">
      <c r="A621" s="1806" t="s">
        <v>32691</v>
      </c>
      <c r="B621" s="1806" t="s">
        <v>27957</v>
      </c>
      <c r="C621" s="1806" t="s">
        <v>24886</v>
      </c>
      <c r="D621" s="1806">
        <v>4342</v>
      </c>
      <c r="E621" s="1811">
        <f t="shared" si="9"/>
        <v>2388.1000000000004</v>
      </c>
    </row>
    <row r="622" spans="1:5">
      <c r="A622" s="1806" t="s">
        <v>32692</v>
      </c>
      <c r="B622" s="1806" t="s">
        <v>12584</v>
      </c>
      <c r="C622" s="1806" t="s">
        <v>24886</v>
      </c>
      <c r="D622" s="1806">
        <v>4621</v>
      </c>
      <c r="E622" s="1811">
        <f t="shared" si="9"/>
        <v>2541.5500000000002</v>
      </c>
    </row>
    <row r="623" spans="1:5">
      <c r="A623" s="1806" t="s">
        <v>12583</v>
      </c>
      <c r="B623" s="1806" t="s">
        <v>32693</v>
      </c>
      <c r="C623" s="1806" t="s">
        <v>24886</v>
      </c>
      <c r="D623" s="1806">
        <v>5065</v>
      </c>
      <c r="E623" s="1811">
        <f t="shared" si="9"/>
        <v>2785.75</v>
      </c>
    </row>
    <row r="624" spans="1:5">
      <c r="A624" s="1806" t="s">
        <v>22720</v>
      </c>
      <c r="B624" s="1806" t="s">
        <v>22721</v>
      </c>
      <c r="C624" s="1806" t="s">
        <v>24886</v>
      </c>
      <c r="D624" s="1806">
        <v>5674</v>
      </c>
      <c r="E624" s="1811">
        <f t="shared" si="9"/>
        <v>3120.7000000000003</v>
      </c>
    </row>
    <row r="625" spans="1:5">
      <c r="A625" s="1806" t="s">
        <v>22722</v>
      </c>
      <c r="B625" s="1806" t="s">
        <v>22723</v>
      </c>
      <c r="C625" s="1806" t="s">
        <v>24886</v>
      </c>
      <c r="D625" s="1806">
        <v>6126</v>
      </c>
      <c r="E625" s="1811">
        <f t="shared" si="9"/>
        <v>3369.3</v>
      </c>
    </row>
    <row r="626" spans="1:5">
      <c r="A626" s="1806" t="s">
        <v>11409</v>
      </c>
      <c r="B626" s="1806" t="s">
        <v>11410</v>
      </c>
      <c r="C626" s="1806" t="s">
        <v>24887</v>
      </c>
      <c r="D626" s="1806">
        <v>20</v>
      </c>
      <c r="E626" s="1811">
        <f t="shared" si="9"/>
        <v>11</v>
      </c>
    </row>
    <row r="627" spans="1:5">
      <c r="A627" s="1806" t="s">
        <v>11411</v>
      </c>
      <c r="B627" s="1806" t="s">
        <v>11412</v>
      </c>
      <c r="C627" s="1806" t="s">
        <v>24887</v>
      </c>
      <c r="D627" s="1806">
        <v>31</v>
      </c>
      <c r="E627" s="1811">
        <f t="shared" si="9"/>
        <v>17.05</v>
      </c>
    </row>
    <row r="628" spans="1:5">
      <c r="A628" s="1806" t="s">
        <v>11413</v>
      </c>
      <c r="B628" s="1806" t="s">
        <v>11414</v>
      </c>
      <c r="C628" s="1806" t="s">
        <v>24887</v>
      </c>
      <c r="D628" s="1806">
        <v>79</v>
      </c>
      <c r="E628" s="1811">
        <f t="shared" si="9"/>
        <v>43.45</v>
      </c>
    </row>
    <row r="629" spans="1:5">
      <c r="A629" s="1806" t="s">
        <v>11415</v>
      </c>
      <c r="B629" s="1806" t="s">
        <v>11416</v>
      </c>
      <c r="C629" s="1806" t="s">
        <v>24887</v>
      </c>
      <c r="D629" s="1806">
        <v>89</v>
      </c>
      <c r="E629" s="1811">
        <f t="shared" si="9"/>
        <v>48.95</v>
      </c>
    </row>
    <row r="630" spans="1:5">
      <c r="A630" s="1806" t="s">
        <v>11558</v>
      </c>
      <c r="B630" s="1806" t="s">
        <v>11559</v>
      </c>
      <c r="C630" s="1806" t="s">
        <v>23874</v>
      </c>
      <c r="D630" s="1806">
        <v>41</v>
      </c>
      <c r="E630" s="1811">
        <f t="shared" si="9"/>
        <v>22.55</v>
      </c>
    </row>
    <row r="631" spans="1:5">
      <c r="A631" s="1806" t="s">
        <v>11499</v>
      </c>
      <c r="B631" s="1806" t="s">
        <v>11500</v>
      </c>
      <c r="C631" s="1806" t="s">
        <v>23874</v>
      </c>
      <c r="D631" s="1806">
        <v>48</v>
      </c>
      <c r="E631" s="1811">
        <f t="shared" si="9"/>
        <v>26.400000000000002</v>
      </c>
    </row>
    <row r="632" spans="1:5">
      <c r="A632" s="1806" t="s">
        <v>11488</v>
      </c>
      <c r="B632" s="1806" t="s">
        <v>11489</v>
      </c>
      <c r="C632" s="1806" t="s">
        <v>23874</v>
      </c>
      <c r="D632" s="1806">
        <v>54</v>
      </c>
      <c r="E632" s="1811">
        <f t="shared" si="9"/>
        <v>29.700000000000003</v>
      </c>
    </row>
    <row r="633" spans="1:5">
      <c r="A633" s="1806" t="s">
        <v>11482</v>
      </c>
      <c r="B633" s="1806" t="s">
        <v>11483</v>
      </c>
      <c r="C633" s="1806" t="s">
        <v>23874</v>
      </c>
      <c r="D633" s="1806">
        <v>64</v>
      </c>
      <c r="E633" s="1811">
        <f t="shared" si="9"/>
        <v>35.200000000000003</v>
      </c>
    </row>
    <row r="634" spans="1:5">
      <c r="A634" s="1806" t="s">
        <v>11501</v>
      </c>
      <c r="B634" s="1806" t="s">
        <v>11502</v>
      </c>
      <c r="C634" s="1806" t="s">
        <v>23874</v>
      </c>
      <c r="D634" s="1806">
        <v>71</v>
      </c>
      <c r="E634" s="1811">
        <f t="shared" si="9"/>
        <v>39.050000000000004</v>
      </c>
    </row>
    <row r="635" spans="1:5">
      <c r="A635" s="1806" t="s">
        <v>11554</v>
      </c>
      <c r="B635" s="1806" t="s">
        <v>11555</v>
      </c>
      <c r="C635" s="1806" t="s">
        <v>23874</v>
      </c>
      <c r="D635" s="1806">
        <v>81</v>
      </c>
      <c r="E635" s="1811">
        <f t="shared" si="9"/>
        <v>44.550000000000004</v>
      </c>
    </row>
    <row r="636" spans="1:5">
      <c r="A636" s="1806" t="s">
        <v>11490</v>
      </c>
      <c r="B636" s="1806" t="s">
        <v>11491</v>
      </c>
      <c r="C636" s="1806" t="s">
        <v>23874</v>
      </c>
      <c r="D636" s="1806">
        <v>81</v>
      </c>
      <c r="E636" s="1811">
        <f t="shared" si="9"/>
        <v>44.550000000000004</v>
      </c>
    </row>
    <row r="637" spans="1:5">
      <c r="A637" s="1806" t="s">
        <v>11541</v>
      </c>
      <c r="B637" s="1806" t="s">
        <v>11542</v>
      </c>
      <c r="C637" s="1806" t="s">
        <v>23874</v>
      </c>
      <c r="D637" s="1806">
        <v>83</v>
      </c>
      <c r="E637" s="1811">
        <f t="shared" si="9"/>
        <v>45.650000000000006</v>
      </c>
    </row>
    <row r="638" spans="1:5">
      <c r="A638" s="1806" t="s">
        <v>11456</v>
      </c>
      <c r="B638" s="1806" t="s">
        <v>11457</v>
      </c>
      <c r="C638" s="1806" t="s">
        <v>23874</v>
      </c>
      <c r="D638" s="1806">
        <v>94</v>
      </c>
      <c r="E638" s="1811">
        <f t="shared" si="9"/>
        <v>51.7</v>
      </c>
    </row>
    <row r="639" spans="1:5">
      <c r="A639" s="1806" t="s">
        <v>11484</v>
      </c>
      <c r="B639" s="1806" t="s">
        <v>11485</v>
      </c>
      <c r="C639" s="1806" t="s">
        <v>23874</v>
      </c>
      <c r="D639" s="1806">
        <v>96</v>
      </c>
      <c r="E639" s="1811">
        <f t="shared" si="9"/>
        <v>52.800000000000004</v>
      </c>
    </row>
    <row r="640" spans="1:5">
      <c r="A640" s="1806" t="s">
        <v>11503</v>
      </c>
      <c r="B640" s="1806" t="s">
        <v>11504</v>
      </c>
      <c r="C640" s="1806" t="s">
        <v>23874</v>
      </c>
      <c r="D640" s="1806">
        <v>100</v>
      </c>
      <c r="E640" s="1811">
        <f t="shared" si="9"/>
        <v>55.000000000000007</v>
      </c>
    </row>
    <row r="641" spans="1:5">
      <c r="A641" s="1806" t="s">
        <v>11556</v>
      </c>
      <c r="B641" s="1806" t="s">
        <v>11557</v>
      </c>
      <c r="C641" s="1806" t="s">
        <v>23874</v>
      </c>
      <c r="D641" s="1806">
        <v>109</v>
      </c>
      <c r="E641" s="1811">
        <f t="shared" si="9"/>
        <v>59.95</v>
      </c>
    </row>
    <row r="642" spans="1:5">
      <c r="A642" s="1806" t="s">
        <v>11543</v>
      </c>
      <c r="B642" s="1806" t="s">
        <v>11544</v>
      </c>
      <c r="C642" s="1806" t="s">
        <v>23874</v>
      </c>
      <c r="D642" s="1806">
        <v>110</v>
      </c>
      <c r="E642" s="1811">
        <f t="shared" si="9"/>
        <v>60.500000000000007</v>
      </c>
    </row>
    <row r="643" spans="1:5">
      <c r="A643" s="1806" t="s">
        <v>11492</v>
      </c>
      <c r="B643" s="1806" t="s">
        <v>24888</v>
      </c>
      <c r="C643" s="1806" t="s">
        <v>23874</v>
      </c>
      <c r="D643" s="1806">
        <v>116</v>
      </c>
      <c r="E643" s="1811">
        <f t="shared" si="9"/>
        <v>63.800000000000004</v>
      </c>
    </row>
    <row r="644" spans="1:5">
      <c r="A644" s="1806" t="s">
        <v>11476</v>
      </c>
      <c r="B644" s="1806" t="s">
        <v>11477</v>
      </c>
      <c r="C644" s="1806" t="s">
        <v>23874</v>
      </c>
      <c r="D644" s="1806">
        <v>123</v>
      </c>
      <c r="E644" s="1811">
        <f t="shared" si="9"/>
        <v>67.650000000000006</v>
      </c>
    </row>
    <row r="645" spans="1:5">
      <c r="A645" s="1806" t="s">
        <v>11486</v>
      </c>
      <c r="B645" s="1806" t="s">
        <v>11487</v>
      </c>
      <c r="C645" s="1806" t="s">
        <v>23874</v>
      </c>
      <c r="D645" s="1806">
        <v>137</v>
      </c>
      <c r="E645" s="1811">
        <f t="shared" si="9"/>
        <v>75.350000000000009</v>
      </c>
    </row>
    <row r="646" spans="1:5">
      <c r="A646" s="1806" t="s">
        <v>11478</v>
      </c>
      <c r="B646" s="1806" t="s">
        <v>11479</v>
      </c>
      <c r="C646" s="1806" t="s">
        <v>23874</v>
      </c>
      <c r="D646" s="1806">
        <v>183</v>
      </c>
      <c r="E646" s="1811">
        <f t="shared" si="9"/>
        <v>100.65</v>
      </c>
    </row>
    <row r="647" spans="1:5">
      <c r="A647" s="1806" t="s">
        <v>11493</v>
      </c>
      <c r="B647" s="1806" t="s">
        <v>11494</v>
      </c>
      <c r="C647" s="1806" t="s">
        <v>23874</v>
      </c>
      <c r="D647" s="1806">
        <v>187</v>
      </c>
      <c r="E647" s="1811">
        <f t="shared" si="9"/>
        <v>102.85000000000001</v>
      </c>
    </row>
    <row r="648" spans="1:5">
      <c r="A648" s="1806" t="s">
        <v>12594</v>
      </c>
      <c r="B648" s="1806" t="s">
        <v>12595</v>
      </c>
      <c r="C648" s="1806" t="s">
        <v>23874</v>
      </c>
      <c r="D648" s="1806">
        <v>221</v>
      </c>
      <c r="E648" s="1811">
        <f t="shared" si="9"/>
        <v>121.55000000000001</v>
      </c>
    </row>
    <row r="649" spans="1:5">
      <c r="A649" s="1806" t="s">
        <v>11480</v>
      </c>
      <c r="B649" s="1806" t="s">
        <v>11481</v>
      </c>
      <c r="C649" s="1806" t="s">
        <v>23874</v>
      </c>
      <c r="D649" s="1806">
        <v>245</v>
      </c>
      <c r="E649" s="1811">
        <f t="shared" ref="E649:E712" si="10">D649*(100%-$E$8)</f>
        <v>134.75</v>
      </c>
    </row>
    <row r="650" spans="1:5">
      <c r="A650" s="1806" t="s">
        <v>11495</v>
      </c>
      <c r="B650" s="1806" t="s">
        <v>11496</v>
      </c>
      <c r="C650" s="1806" t="s">
        <v>23874</v>
      </c>
      <c r="D650" s="1806">
        <v>279</v>
      </c>
      <c r="E650" s="1811">
        <f t="shared" si="10"/>
        <v>153.45000000000002</v>
      </c>
    </row>
    <row r="651" spans="1:5">
      <c r="A651" s="1806" t="s">
        <v>11545</v>
      </c>
      <c r="B651" s="1806" t="s">
        <v>11546</v>
      </c>
      <c r="C651" s="1806" t="s">
        <v>23874</v>
      </c>
      <c r="D651" s="1806">
        <v>310</v>
      </c>
      <c r="E651" s="1811">
        <f t="shared" si="10"/>
        <v>170.5</v>
      </c>
    </row>
    <row r="652" spans="1:5">
      <c r="A652" s="1806" t="s">
        <v>12596</v>
      </c>
      <c r="B652" s="1806" t="s">
        <v>12597</v>
      </c>
      <c r="C652" s="1806" t="s">
        <v>23874</v>
      </c>
      <c r="D652" s="1806">
        <v>320</v>
      </c>
      <c r="E652" s="1811">
        <f t="shared" si="10"/>
        <v>176</v>
      </c>
    </row>
    <row r="653" spans="1:5">
      <c r="A653" s="1806" t="s">
        <v>11497</v>
      </c>
      <c r="B653" s="1806" t="s">
        <v>11498</v>
      </c>
      <c r="C653" s="1806" t="s">
        <v>23874</v>
      </c>
      <c r="D653" s="1806">
        <v>398</v>
      </c>
      <c r="E653" s="1811">
        <f t="shared" si="10"/>
        <v>218.9</v>
      </c>
    </row>
    <row r="654" spans="1:5">
      <c r="A654" s="1806" t="s">
        <v>12598</v>
      </c>
      <c r="B654" s="1806" t="s">
        <v>12599</v>
      </c>
      <c r="C654" s="1806" t="s">
        <v>23874</v>
      </c>
      <c r="D654" s="1806">
        <v>422</v>
      </c>
      <c r="E654" s="1811">
        <f t="shared" si="10"/>
        <v>232.10000000000002</v>
      </c>
    </row>
    <row r="655" spans="1:5">
      <c r="A655" s="1806" t="s">
        <v>11547</v>
      </c>
      <c r="B655" s="1806" t="s">
        <v>11548</v>
      </c>
      <c r="C655" s="1806" t="s">
        <v>23874</v>
      </c>
      <c r="D655" s="1806">
        <v>448</v>
      </c>
      <c r="E655" s="1811">
        <f t="shared" si="10"/>
        <v>246.40000000000003</v>
      </c>
    </row>
    <row r="656" spans="1:5">
      <c r="A656" s="1806" t="s">
        <v>11419</v>
      </c>
      <c r="B656" s="1806" t="s">
        <v>11420</v>
      </c>
      <c r="C656" s="1806" t="s">
        <v>23874</v>
      </c>
      <c r="D656" s="1806">
        <v>459</v>
      </c>
      <c r="E656" s="1811">
        <f t="shared" si="10"/>
        <v>252.45000000000002</v>
      </c>
    </row>
    <row r="657" spans="1:5">
      <c r="A657" s="1806" t="s">
        <v>11519</v>
      </c>
      <c r="B657" s="1806" t="s">
        <v>11520</v>
      </c>
      <c r="C657" s="1806" t="s">
        <v>23874</v>
      </c>
      <c r="D657" s="1806">
        <v>1005</v>
      </c>
      <c r="E657" s="1811">
        <f t="shared" si="10"/>
        <v>552.75</v>
      </c>
    </row>
    <row r="658" spans="1:5">
      <c r="A658" s="1806" t="s">
        <v>11560</v>
      </c>
      <c r="B658" s="1806" t="s">
        <v>11561</v>
      </c>
      <c r="C658" s="1806" t="s">
        <v>23874</v>
      </c>
      <c r="D658" s="1806">
        <v>1108</v>
      </c>
      <c r="E658" s="1811">
        <f t="shared" si="10"/>
        <v>609.40000000000009</v>
      </c>
    </row>
    <row r="659" spans="1:5">
      <c r="A659" s="1806" t="s">
        <v>11562</v>
      </c>
      <c r="B659" s="1806" t="s">
        <v>11563</v>
      </c>
      <c r="C659" s="1806" t="s">
        <v>23874</v>
      </c>
      <c r="D659" s="1806">
        <v>1212</v>
      </c>
      <c r="E659" s="1811">
        <f t="shared" si="10"/>
        <v>666.6</v>
      </c>
    </row>
    <row r="660" spans="1:5">
      <c r="A660" s="1806" t="s">
        <v>11521</v>
      </c>
      <c r="B660" s="1806" t="s">
        <v>11522</v>
      </c>
      <c r="C660" s="1806" t="s">
        <v>23874</v>
      </c>
      <c r="D660" s="1806">
        <v>1280</v>
      </c>
      <c r="E660" s="1811">
        <f t="shared" si="10"/>
        <v>704</v>
      </c>
    </row>
    <row r="661" spans="1:5">
      <c r="A661" s="1806" t="s">
        <v>11564</v>
      </c>
      <c r="B661" s="1806" t="s">
        <v>11565</v>
      </c>
      <c r="C661" s="1806" t="s">
        <v>23874</v>
      </c>
      <c r="D661" s="1806">
        <v>1316</v>
      </c>
      <c r="E661" s="1811">
        <f t="shared" si="10"/>
        <v>723.80000000000007</v>
      </c>
    </row>
    <row r="662" spans="1:5">
      <c r="A662" s="1806" t="s">
        <v>11523</v>
      </c>
      <c r="B662" s="1806" t="s">
        <v>11524</v>
      </c>
      <c r="C662" s="1806" t="s">
        <v>23874</v>
      </c>
      <c r="D662" s="1806">
        <v>1331</v>
      </c>
      <c r="E662" s="1811">
        <f t="shared" si="10"/>
        <v>732.05000000000007</v>
      </c>
    </row>
    <row r="663" spans="1:5">
      <c r="A663" s="1806" t="s">
        <v>11566</v>
      </c>
      <c r="B663" s="1806" t="s">
        <v>11567</v>
      </c>
      <c r="C663" s="1806" t="s">
        <v>23874</v>
      </c>
      <c r="D663" s="1806">
        <v>1683</v>
      </c>
      <c r="E663" s="1811">
        <f t="shared" si="10"/>
        <v>925.65000000000009</v>
      </c>
    </row>
    <row r="664" spans="1:5">
      <c r="A664" s="1806" t="s">
        <v>32694</v>
      </c>
      <c r="B664" s="1806" t="s">
        <v>32695</v>
      </c>
      <c r="C664" s="1806" t="s">
        <v>23874</v>
      </c>
      <c r="D664" s="1806">
        <v>845</v>
      </c>
      <c r="E664" s="1811">
        <f t="shared" si="10"/>
        <v>464.75000000000006</v>
      </c>
    </row>
    <row r="665" spans="1:5">
      <c r="A665" s="1806" t="s">
        <v>11421</v>
      </c>
      <c r="B665" s="1806" t="s">
        <v>4889</v>
      </c>
      <c r="C665" s="1806" t="s">
        <v>23874</v>
      </c>
      <c r="D665" s="1806">
        <v>292</v>
      </c>
      <c r="E665" s="1811">
        <f t="shared" si="10"/>
        <v>160.60000000000002</v>
      </c>
    </row>
    <row r="666" spans="1:5">
      <c r="A666" s="1806" t="s">
        <v>11422</v>
      </c>
      <c r="B666" s="1806" t="s">
        <v>11423</v>
      </c>
      <c r="C666" s="1806" t="s">
        <v>23874</v>
      </c>
      <c r="D666" s="1806">
        <v>346</v>
      </c>
      <c r="E666" s="1811">
        <f t="shared" si="10"/>
        <v>190.3</v>
      </c>
    </row>
    <row r="667" spans="1:5">
      <c r="A667" s="1806" t="s">
        <v>11505</v>
      </c>
      <c r="B667" s="1806" t="s">
        <v>11506</v>
      </c>
      <c r="C667" s="1806" t="s">
        <v>23874</v>
      </c>
      <c r="D667" s="1806">
        <v>124</v>
      </c>
      <c r="E667" s="1811">
        <f t="shared" si="10"/>
        <v>68.2</v>
      </c>
    </row>
    <row r="668" spans="1:5">
      <c r="A668" s="1806" t="s">
        <v>11507</v>
      </c>
      <c r="B668" s="1806" t="s">
        <v>11508</v>
      </c>
      <c r="C668" s="1806" t="s">
        <v>23874</v>
      </c>
      <c r="D668" s="1806">
        <v>188</v>
      </c>
      <c r="E668" s="1811">
        <f t="shared" si="10"/>
        <v>103.4</v>
      </c>
    </row>
    <row r="669" spans="1:5">
      <c r="A669" s="1806" t="s">
        <v>11470</v>
      </c>
      <c r="B669" s="1806" t="s">
        <v>11471</v>
      </c>
      <c r="C669" s="1806" t="s">
        <v>23874</v>
      </c>
      <c r="D669" s="1806">
        <v>199</v>
      </c>
      <c r="E669" s="1811">
        <f t="shared" si="10"/>
        <v>109.45</v>
      </c>
    </row>
    <row r="670" spans="1:5">
      <c r="A670" s="1806" t="s">
        <v>11472</v>
      </c>
      <c r="B670" s="1806" t="s">
        <v>11473</v>
      </c>
      <c r="C670" s="1806" t="s">
        <v>23874</v>
      </c>
      <c r="D670" s="1806">
        <v>206</v>
      </c>
      <c r="E670" s="1811">
        <f t="shared" si="10"/>
        <v>113.30000000000001</v>
      </c>
    </row>
    <row r="671" spans="1:5">
      <c r="A671" s="1806" t="s">
        <v>11509</v>
      </c>
      <c r="B671" s="1806" t="s">
        <v>11510</v>
      </c>
      <c r="C671" s="1806" t="s">
        <v>23874</v>
      </c>
      <c r="D671" s="1806">
        <v>220</v>
      </c>
      <c r="E671" s="1811">
        <f t="shared" si="10"/>
        <v>121.00000000000001</v>
      </c>
    </row>
    <row r="672" spans="1:5">
      <c r="A672" s="1806" t="s">
        <v>11474</v>
      </c>
      <c r="B672" s="1806" t="s">
        <v>11475</v>
      </c>
      <c r="C672" s="1806" t="s">
        <v>23874</v>
      </c>
      <c r="D672" s="1806">
        <v>242</v>
      </c>
      <c r="E672" s="1811">
        <f t="shared" si="10"/>
        <v>133.10000000000002</v>
      </c>
    </row>
    <row r="673" spans="1:5">
      <c r="A673" s="1806" t="s">
        <v>11515</v>
      </c>
      <c r="B673" s="1806" t="s">
        <v>11516</v>
      </c>
      <c r="C673" s="1806" t="s">
        <v>23874</v>
      </c>
      <c r="D673" s="1806">
        <v>214</v>
      </c>
      <c r="E673" s="1811">
        <f t="shared" si="10"/>
        <v>117.7</v>
      </c>
    </row>
    <row r="674" spans="1:5">
      <c r="A674" s="1806" t="s">
        <v>11517</v>
      </c>
      <c r="B674" s="1806" t="s">
        <v>11518</v>
      </c>
      <c r="C674" s="1806" t="s">
        <v>23874</v>
      </c>
      <c r="D674" s="1806">
        <v>252</v>
      </c>
      <c r="E674" s="1811">
        <f t="shared" si="10"/>
        <v>138.60000000000002</v>
      </c>
    </row>
    <row r="675" spans="1:5">
      <c r="A675" s="1806" t="s">
        <v>11511</v>
      </c>
      <c r="B675" s="1806" t="s">
        <v>11512</v>
      </c>
      <c r="C675" s="1806" t="s">
        <v>23874</v>
      </c>
      <c r="D675" s="1806">
        <v>257</v>
      </c>
      <c r="E675" s="1811">
        <f t="shared" si="10"/>
        <v>141.35000000000002</v>
      </c>
    </row>
    <row r="676" spans="1:5">
      <c r="A676" s="1806" t="s">
        <v>11513</v>
      </c>
      <c r="B676" s="1806" t="s">
        <v>11514</v>
      </c>
      <c r="C676" s="1806" t="s">
        <v>23874</v>
      </c>
      <c r="D676" s="1806">
        <v>275</v>
      </c>
      <c r="E676" s="1811">
        <f t="shared" si="10"/>
        <v>151.25</v>
      </c>
    </row>
    <row r="677" spans="1:5">
      <c r="A677" s="1806" t="s">
        <v>11436</v>
      </c>
      <c r="B677" s="1806" t="s">
        <v>11437</v>
      </c>
      <c r="C677" s="1806" t="s">
        <v>23874</v>
      </c>
      <c r="D677" s="1806">
        <v>282</v>
      </c>
      <c r="E677" s="1811">
        <f t="shared" si="10"/>
        <v>155.10000000000002</v>
      </c>
    </row>
    <row r="678" spans="1:5">
      <c r="A678" s="1806" t="s">
        <v>12588</v>
      </c>
      <c r="B678" s="1806" t="s">
        <v>12589</v>
      </c>
      <c r="C678" s="1806" t="s">
        <v>23874</v>
      </c>
      <c r="D678" s="1806">
        <v>307</v>
      </c>
      <c r="E678" s="1811">
        <f t="shared" si="10"/>
        <v>168.85000000000002</v>
      </c>
    </row>
    <row r="679" spans="1:5">
      <c r="A679" s="1806" t="s">
        <v>12590</v>
      </c>
      <c r="B679" s="1806" t="s">
        <v>12591</v>
      </c>
      <c r="C679" s="1806" t="s">
        <v>23874</v>
      </c>
      <c r="D679" s="1806">
        <v>311</v>
      </c>
      <c r="E679" s="1811">
        <f t="shared" si="10"/>
        <v>171.05</v>
      </c>
    </row>
    <row r="680" spans="1:5">
      <c r="A680" s="1806" t="s">
        <v>11438</v>
      </c>
      <c r="B680" s="1806" t="s">
        <v>11439</v>
      </c>
      <c r="C680" s="1806" t="s">
        <v>23874</v>
      </c>
      <c r="D680" s="1806">
        <v>327</v>
      </c>
      <c r="E680" s="1811">
        <f t="shared" si="10"/>
        <v>179.85000000000002</v>
      </c>
    </row>
    <row r="681" spans="1:5">
      <c r="A681" s="1806" t="s">
        <v>11424</v>
      </c>
      <c r="B681" s="1806" t="s">
        <v>11425</v>
      </c>
      <c r="C681" s="1806" t="s">
        <v>23874</v>
      </c>
      <c r="D681" s="1806">
        <v>475</v>
      </c>
      <c r="E681" s="1811">
        <f t="shared" si="10"/>
        <v>261.25</v>
      </c>
    </row>
    <row r="682" spans="1:5">
      <c r="A682" s="1806" t="s">
        <v>11426</v>
      </c>
      <c r="B682" s="1806" t="s">
        <v>11427</v>
      </c>
      <c r="C682" s="1806" t="s">
        <v>23874</v>
      </c>
      <c r="D682" s="1806">
        <v>492</v>
      </c>
      <c r="E682" s="1811">
        <f t="shared" si="10"/>
        <v>270.60000000000002</v>
      </c>
    </row>
    <row r="683" spans="1:5">
      <c r="A683" s="1806" t="s">
        <v>11525</v>
      </c>
      <c r="B683" s="1806" t="s">
        <v>11526</v>
      </c>
      <c r="C683" s="1806" t="s">
        <v>23874</v>
      </c>
      <c r="D683" s="1806">
        <v>514</v>
      </c>
      <c r="E683" s="1811">
        <f t="shared" si="10"/>
        <v>282.70000000000005</v>
      </c>
    </row>
    <row r="684" spans="1:5">
      <c r="A684" s="1806" t="s">
        <v>11430</v>
      </c>
      <c r="B684" s="1806" t="s">
        <v>11431</v>
      </c>
      <c r="C684" s="1806" t="s">
        <v>23874</v>
      </c>
      <c r="D684" s="1806">
        <v>528</v>
      </c>
      <c r="E684" s="1811">
        <f t="shared" si="10"/>
        <v>290.40000000000003</v>
      </c>
    </row>
    <row r="685" spans="1:5">
      <c r="A685" s="1806" t="s">
        <v>11533</v>
      </c>
      <c r="B685" s="1806" t="s">
        <v>11534</v>
      </c>
      <c r="C685" s="1806" t="s">
        <v>23874</v>
      </c>
      <c r="D685" s="1806">
        <v>534</v>
      </c>
      <c r="E685" s="1811">
        <f t="shared" si="10"/>
        <v>293.70000000000005</v>
      </c>
    </row>
    <row r="686" spans="1:5">
      <c r="A686" s="1806" t="s">
        <v>11432</v>
      </c>
      <c r="B686" s="1806" t="s">
        <v>11433</v>
      </c>
      <c r="C686" s="1806" t="s">
        <v>23874</v>
      </c>
      <c r="D686" s="1806">
        <v>542</v>
      </c>
      <c r="E686" s="1811">
        <f t="shared" si="10"/>
        <v>298.10000000000002</v>
      </c>
    </row>
    <row r="687" spans="1:5">
      <c r="A687" s="1806" t="s">
        <v>11464</v>
      </c>
      <c r="B687" s="1806" t="s">
        <v>11465</v>
      </c>
      <c r="C687" s="1806" t="s">
        <v>23874</v>
      </c>
      <c r="D687" s="1806">
        <v>594</v>
      </c>
      <c r="E687" s="1811">
        <f t="shared" si="10"/>
        <v>326.70000000000005</v>
      </c>
    </row>
    <row r="688" spans="1:5">
      <c r="A688" s="1806" t="s">
        <v>11527</v>
      </c>
      <c r="B688" s="1806" t="s">
        <v>11528</v>
      </c>
      <c r="C688" s="1806" t="s">
        <v>23874</v>
      </c>
      <c r="D688" s="1806">
        <v>600</v>
      </c>
      <c r="E688" s="1811">
        <f t="shared" si="10"/>
        <v>330</v>
      </c>
    </row>
    <row r="689" spans="1:5">
      <c r="A689" s="1806" t="s">
        <v>11440</v>
      </c>
      <c r="B689" s="1806" t="s">
        <v>11441</v>
      </c>
      <c r="C689" s="1806" t="s">
        <v>23874</v>
      </c>
      <c r="D689" s="1806">
        <v>616</v>
      </c>
      <c r="E689" s="1811">
        <f t="shared" si="10"/>
        <v>338.8</v>
      </c>
    </row>
    <row r="690" spans="1:5">
      <c r="A690" s="1806" t="s">
        <v>11529</v>
      </c>
      <c r="B690" s="1806" t="s">
        <v>11530</v>
      </c>
      <c r="C690" s="1806" t="s">
        <v>23874</v>
      </c>
      <c r="D690" s="1806">
        <v>616</v>
      </c>
      <c r="E690" s="1811">
        <f t="shared" si="10"/>
        <v>338.8</v>
      </c>
    </row>
    <row r="691" spans="1:5">
      <c r="A691" s="1806" t="s">
        <v>11466</v>
      </c>
      <c r="B691" s="1806" t="s">
        <v>11467</v>
      </c>
      <c r="C691" s="1806" t="s">
        <v>23874</v>
      </c>
      <c r="D691" s="1806">
        <v>619</v>
      </c>
      <c r="E691" s="1811">
        <f t="shared" si="10"/>
        <v>340.45000000000005</v>
      </c>
    </row>
    <row r="692" spans="1:5">
      <c r="A692" s="1806" t="s">
        <v>11535</v>
      </c>
      <c r="B692" s="1806" t="s">
        <v>11536</v>
      </c>
      <c r="C692" s="1806" t="s">
        <v>23874</v>
      </c>
      <c r="D692" s="1806">
        <v>625</v>
      </c>
      <c r="E692" s="1811">
        <f t="shared" si="10"/>
        <v>343.75</v>
      </c>
    </row>
    <row r="693" spans="1:5">
      <c r="A693" s="1806" t="s">
        <v>11434</v>
      </c>
      <c r="B693" s="1806" t="s">
        <v>11435</v>
      </c>
      <c r="C693" s="1806" t="s">
        <v>23874</v>
      </c>
      <c r="D693" s="1806">
        <v>629</v>
      </c>
      <c r="E693" s="1811">
        <f t="shared" si="10"/>
        <v>345.95000000000005</v>
      </c>
    </row>
    <row r="694" spans="1:5">
      <c r="A694" s="1806" t="s">
        <v>11448</v>
      </c>
      <c r="B694" s="1806" t="s">
        <v>11449</v>
      </c>
      <c r="C694" s="1806" t="s">
        <v>23874</v>
      </c>
      <c r="D694" s="1806">
        <v>633</v>
      </c>
      <c r="E694" s="1811">
        <f t="shared" si="10"/>
        <v>348.15000000000003</v>
      </c>
    </row>
    <row r="695" spans="1:5">
      <c r="A695" s="1806" t="s">
        <v>11537</v>
      </c>
      <c r="B695" s="1806" t="s">
        <v>11538</v>
      </c>
      <c r="C695" s="1806" t="s">
        <v>23874</v>
      </c>
      <c r="D695" s="1806">
        <v>641</v>
      </c>
      <c r="E695" s="1811">
        <f t="shared" si="10"/>
        <v>352.55</v>
      </c>
    </row>
    <row r="696" spans="1:5">
      <c r="A696" s="1806" t="s">
        <v>11428</v>
      </c>
      <c r="B696" s="1806" t="s">
        <v>11429</v>
      </c>
      <c r="C696" s="1806" t="s">
        <v>23874</v>
      </c>
      <c r="D696" s="1806">
        <v>679</v>
      </c>
      <c r="E696" s="1811">
        <f t="shared" si="10"/>
        <v>373.45000000000005</v>
      </c>
    </row>
    <row r="697" spans="1:5">
      <c r="A697" s="1806" t="s">
        <v>11468</v>
      </c>
      <c r="B697" s="1806" t="s">
        <v>11469</v>
      </c>
      <c r="C697" s="1806" t="s">
        <v>23874</v>
      </c>
      <c r="D697" s="1806">
        <v>680</v>
      </c>
      <c r="E697" s="1811">
        <f t="shared" si="10"/>
        <v>374.00000000000006</v>
      </c>
    </row>
    <row r="698" spans="1:5">
      <c r="A698" s="1806" t="s">
        <v>11442</v>
      </c>
      <c r="B698" s="1806" t="s">
        <v>11443</v>
      </c>
      <c r="C698" s="1806" t="s">
        <v>23874</v>
      </c>
      <c r="D698" s="1806">
        <v>682</v>
      </c>
      <c r="E698" s="1811">
        <f t="shared" si="10"/>
        <v>375.1</v>
      </c>
    </row>
    <row r="699" spans="1:5">
      <c r="A699" s="1806" t="s">
        <v>11531</v>
      </c>
      <c r="B699" s="1806" t="s">
        <v>11532</v>
      </c>
      <c r="C699" s="1806" t="s">
        <v>23874</v>
      </c>
      <c r="D699" s="1806">
        <v>694</v>
      </c>
      <c r="E699" s="1811">
        <f t="shared" si="10"/>
        <v>381.70000000000005</v>
      </c>
    </row>
    <row r="700" spans="1:5">
      <c r="A700" s="1806" t="s">
        <v>11450</v>
      </c>
      <c r="B700" s="1806" t="s">
        <v>11451</v>
      </c>
      <c r="C700" s="1806" t="s">
        <v>23874</v>
      </c>
      <c r="D700" s="1806">
        <v>712</v>
      </c>
      <c r="E700" s="1811">
        <f t="shared" si="10"/>
        <v>391.6</v>
      </c>
    </row>
    <row r="701" spans="1:5">
      <c r="A701" s="1806" t="s">
        <v>11539</v>
      </c>
      <c r="B701" s="1806" t="s">
        <v>11540</v>
      </c>
      <c r="C701" s="1806" t="s">
        <v>23874</v>
      </c>
      <c r="D701" s="1806">
        <v>723</v>
      </c>
      <c r="E701" s="1811">
        <f t="shared" si="10"/>
        <v>397.65000000000003</v>
      </c>
    </row>
    <row r="702" spans="1:5">
      <c r="A702" s="1806" t="s">
        <v>11452</v>
      </c>
      <c r="B702" s="1806" t="s">
        <v>11453</v>
      </c>
      <c r="C702" s="1806" t="s">
        <v>23874</v>
      </c>
      <c r="D702" s="1806">
        <v>771</v>
      </c>
      <c r="E702" s="1811">
        <f t="shared" si="10"/>
        <v>424.05</v>
      </c>
    </row>
    <row r="703" spans="1:5">
      <c r="A703" s="1806" t="s">
        <v>11444</v>
      </c>
      <c r="B703" s="1806" t="s">
        <v>11445</v>
      </c>
      <c r="C703" s="1806" t="s">
        <v>23874</v>
      </c>
      <c r="D703" s="1806">
        <v>776</v>
      </c>
      <c r="E703" s="1811">
        <f t="shared" si="10"/>
        <v>426.8</v>
      </c>
    </row>
    <row r="704" spans="1:5">
      <c r="A704" s="1806" t="s">
        <v>11446</v>
      </c>
      <c r="B704" s="1806" t="s">
        <v>11447</v>
      </c>
      <c r="C704" s="1806" t="s">
        <v>23874</v>
      </c>
      <c r="D704" s="1806">
        <v>823</v>
      </c>
      <c r="E704" s="1811">
        <f t="shared" si="10"/>
        <v>452.65000000000003</v>
      </c>
    </row>
    <row r="705" spans="1:5">
      <c r="A705" s="1806" t="s">
        <v>11458</v>
      </c>
      <c r="B705" s="1806" t="s">
        <v>11459</v>
      </c>
      <c r="C705" s="1806" t="s">
        <v>23874</v>
      </c>
      <c r="D705" s="1806">
        <v>840</v>
      </c>
      <c r="E705" s="1811">
        <f t="shared" si="10"/>
        <v>462.00000000000006</v>
      </c>
    </row>
    <row r="706" spans="1:5">
      <c r="A706" s="1806" t="s">
        <v>11454</v>
      </c>
      <c r="B706" s="1806" t="s">
        <v>11455</v>
      </c>
      <c r="C706" s="1806" t="s">
        <v>23874</v>
      </c>
      <c r="D706" s="1806">
        <v>846</v>
      </c>
      <c r="E706" s="1811">
        <f t="shared" si="10"/>
        <v>465.3</v>
      </c>
    </row>
    <row r="707" spans="1:5">
      <c r="A707" s="1806" t="s">
        <v>11460</v>
      </c>
      <c r="B707" s="1806" t="s">
        <v>11461</v>
      </c>
      <c r="C707" s="1806" t="s">
        <v>23874</v>
      </c>
      <c r="D707" s="1806">
        <v>895</v>
      </c>
      <c r="E707" s="1811">
        <f t="shared" si="10"/>
        <v>492.25000000000006</v>
      </c>
    </row>
    <row r="708" spans="1:5">
      <c r="A708" s="1806" t="s">
        <v>11462</v>
      </c>
      <c r="B708" s="1806" t="s">
        <v>11463</v>
      </c>
      <c r="C708" s="1806" t="s">
        <v>23874</v>
      </c>
      <c r="D708" s="1806">
        <v>958</v>
      </c>
      <c r="E708" s="1811">
        <f t="shared" si="10"/>
        <v>526.90000000000009</v>
      </c>
    </row>
    <row r="709" spans="1:5">
      <c r="A709" s="1806" t="s">
        <v>11549</v>
      </c>
      <c r="B709" s="1806" t="s">
        <v>11550</v>
      </c>
      <c r="C709" s="1806" t="s">
        <v>23874</v>
      </c>
      <c r="D709" s="1806">
        <v>217</v>
      </c>
      <c r="E709" s="1811">
        <f t="shared" si="10"/>
        <v>119.35000000000001</v>
      </c>
    </row>
    <row r="710" spans="1:5">
      <c r="A710" s="1806" t="s">
        <v>11551</v>
      </c>
      <c r="B710" s="1806" t="s">
        <v>11552</v>
      </c>
      <c r="C710" s="1806" t="s">
        <v>23874</v>
      </c>
      <c r="D710" s="1806">
        <v>219</v>
      </c>
      <c r="E710" s="1811">
        <f t="shared" si="10"/>
        <v>120.45</v>
      </c>
    </row>
    <row r="711" spans="1:5">
      <c r="A711" s="1806" t="s">
        <v>11553</v>
      </c>
      <c r="B711" s="1806" t="s">
        <v>30619</v>
      </c>
      <c r="C711" s="1806" t="s">
        <v>23874</v>
      </c>
      <c r="D711" s="1806">
        <v>326</v>
      </c>
      <c r="E711" s="1811">
        <f t="shared" si="10"/>
        <v>179.3</v>
      </c>
    </row>
    <row r="712" spans="1:5">
      <c r="A712" s="1806" t="s">
        <v>22726</v>
      </c>
      <c r="B712" s="1806" t="s">
        <v>22727</v>
      </c>
      <c r="C712" s="1806" t="s">
        <v>23874</v>
      </c>
      <c r="D712" s="1806">
        <v>121</v>
      </c>
      <c r="E712" s="1811">
        <f t="shared" si="10"/>
        <v>66.550000000000011</v>
      </c>
    </row>
    <row r="713" spans="1:5">
      <c r="A713" s="1806" t="s">
        <v>22738</v>
      </c>
      <c r="B713" s="1806" t="s">
        <v>22739</v>
      </c>
      <c r="C713" s="1806" t="s">
        <v>23874</v>
      </c>
      <c r="D713" s="1806">
        <v>244</v>
      </c>
      <c r="E713" s="1811">
        <f t="shared" ref="E713:E776" si="11">D713*(100%-$E$8)</f>
        <v>134.20000000000002</v>
      </c>
    </row>
    <row r="714" spans="1:5">
      <c r="A714" s="1806" t="s">
        <v>22728</v>
      </c>
      <c r="B714" s="1806" t="s">
        <v>22729</v>
      </c>
      <c r="C714" s="1806" t="s">
        <v>23874</v>
      </c>
      <c r="D714" s="1806">
        <v>244</v>
      </c>
      <c r="E714" s="1811">
        <f t="shared" si="11"/>
        <v>134.20000000000002</v>
      </c>
    </row>
    <row r="715" spans="1:5">
      <c r="A715" s="1806" t="s">
        <v>22734</v>
      </c>
      <c r="B715" s="1806" t="s">
        <v>22735</v>
      </c>
      <c r="C715" s="1806" t="s">
        <v>23874</v>
      </c>
      <c r="D715" s="1806">
        <v>432</v>
      </c>
      <c r="E715" s="1811">
        <f t="shared" si="11"/>
        <v>237.60000000000002</v>
      </c>
    </row>
    <row r="716" spans="1:5">
      <c r="A716" s="1806" t="s">
        <v>22724</v>
      </c>
      <c r="B716" s="1806" t="s">
        <v>22725</v>
      </c>
      <c r="C716" s="1806" t="s">
        <v>23874</v>
      </c>
      <c r="D716" s="1806">
        <v>473</v>
      </c>
      <c r="E716" s="1811">
        <f t="shared" si="11"/>
        <v>260.15000000000003</v>
      </c>
    </row>
    <row r="717" spans="1:5">
      <c r="A717" s="1806" t="s">
        <v>22730</v>
      </c>
      <c r="B717" s="1806" t="s">
        <v>22731</v>
      </c>
      <c r="C717" s="1806" t="s">
        <v>23874</v>
      </c>
      <c r="D717" s="1806">
        <v>580</v>
      </c>
      <c r="E717" s="1811">
        <f t="shared" si="11"/>
        <v>319</v>
      </c>
    </row>
    <row r="718" spans="1:5">
      <c r="A718" s="1806" t="s">
        <v>22732</v>
      </c>
      <c r="B718" s="1806" t="s">
        <v>22733</v>
      </c>
      <c r="C718" s="1806" t="s">
        <v>23874</v>
      </c>
      <c r="D718" s="1806">
        <v>792</v>
      </c>
      <c r="E718" s="1811">
        <f t="shared" si="11"/>
        <v>435.6</v>
      </c>
    </row>
    <row r="719" spans="1:5">
      <c r="A719" s="1806" t="s">
        <v>22736</v>
      </c>
      <c r="B719" s="1806" t="s">
        <v>22737</v>
      </c>
      <c r="C719" s="1806" t="s">
        <v>23874</v>
      </c>
      <c r="D719" s="1806">
        <v>1146</v>
      </c>
      <c r="E719" s="1811">
        <f t="shared" si="11"/>
        <v>630.30000000000007</v>
      </c>
    </row>
    <row r="720" spans="1:5">
      <c r="A720" s="1806" t="s">
        <v>11606</v>
      </c>
      <c r="B720" s="1806" t="s">
        <v>11607</v>
      </c>
      <c r="C720" s="1806" t="s">
        <v>23875</v>
      </c>
      <c r="D720" s="1806">
        <v>61</v>
      </c>
      <c r="E720" s="1811">
        <f t="shared" si="11"/>
        <v>33.550000000000004</v>
      </c>
    </row>
    <row r="721" spans="1:5">
      <c r="A721" s="1806" t="s">
        <v>32696</v>
      </c>
      <c r="B721" s="1806" t="s">
        <v>32697</v>
      </c>
      <c r="C721" s="1806" t="s">
        <v>23875</v>
      </c>
      <c r="D721" s="1806">
        <v>51</v>
      </c>
      <c r="E721" s="1811">
        <f t="shared" si="11"/>
        <v>28.05</v>
      </c>
    </row>
    <row r="722" spans="1:5">
      <c r="A722" s="1806" t="s">
        <v>32698</v>
      </c>
      <c r="B722" s="1806" t="s">
        <v>32699</v>
      </c>
      <c r="C722" s="1806" t="s">
        <v>23875</v>
      </c>
      <c r="D722" s="1806">
        <v>91</v>
      </c>
      <c r="E722" s="1811">
        <f t="shared" si="11"/>
        <v>50.050000000000004</v>
      </c>
    </row>
    <row r="723" spans="1:5">
      <c r="A723" s="1806" t="s">
        <v>32700</v>
      </c>
      <c r="B723" s="1806" t="s">
        <v>32701</v>
      </c>
      <c r="C723" s="1806" t="s">
        <v>23875</v>
      </c>
      <c r="D723" s="1806">
        <v>336</v>
      </c>
      <c r="E723" s="1811">
        <f t="shared" si="11"/>
        <v>184.8</v>
      </c>
    </row>
    <row r="724" spans="1:5">
      <c r="A724" s="1806" t="s">
        <v>11568</v>
      </c>
      <c r="B724" s="1806" t="s">
        <v>11569</v>
      </c>
      <c r="C724" s="1806" t="s">
        <v>23875</v>
      </c>
      <c r="D724" s="1806">
        <v>61</v>
      </c>
      <c r="E724" s="1811">
        <f t="shared" si="11"/>
        <v>33.550000000000004</v>
      </c>
    </row>
    <row r="725" spans="1:5">
      <c r="A725" s="1806" t="s">
        <v>22742</v>
      </c>
      <c r="B725" s="1806" t="s">
        <v>22743</v>
      </c>
      <c r="C725" s="1806" t="s">
        <v>23875</v>
      </c>
      <c r="D725" s="1806">
        <v>67</v>
      </c>
      <c r="E725" s="1811">
        <f t="shared" si="11"/>
        <v>36.85</v>
      </c>
    </row>
    <row r="726" spans="1:5">
      <c r="A726" s="1806" t="s">
        <v>12602</v>
      </c>
      <c r="B726" s="1806" t="s">
        <v>12603</v>
      </c>
      <c r="C726" s="1806" t="s">
        <v>23875</v>
      </c>
      <c r="D726" s="1806">
        <v>63</v>
      </c>
      <c r="E726" s="1811">
        <f t="shared" si="11"/>
        <v>34.650000000000006</v>
      </c>
    </row>
    <row r="727" spans="1:5">
      <c r="A727" s="1806" t="s">
        <v>11597</v>
      </c>
      <c r="B727" s="1806" t="s">
        <v>11598</v>
      </c>
      <c r="C727" s="1806" t="s">
        <v>23875</v>
      </c>
      <c r="D727" s="1806">
        <v>33</v>
      </c>
      <c r="E727" s="1811">
        <f t="shared" si="11"/>
        <v>18.150000000000002</v>
      </c>
    </row>
    <row r="728" spans="1:5">
      <c r="A728" s="1806" t="s">
        <v>11595</v>
      </c>
      <c r="B728" s="1806" t="s">
        <v>11596</v>
      </c>
      <c r="C728" s="1806" t="s">
        <v>23875</v>
      </c>
      <c r="D728" s="1806">
        <v>46</v>
      </c>
      <c r="E728" s="1811">
        <f t="shared" si="11"/>
        <v>25.3</v>
      </c>
    </row>
    <row r="729" spans="1:5">
      <c r="A729" s="1806" t="s">
        <v>11593</v>
      </c>
      <c r="B729" s="1806" t="s">
        <v>11594</v>
      </c>
      <c r="C729" s="1806" t="s">
        <v>23875</v>
      </c>
      <c r="D729" s="1806">
        <v>46</v>
      </c>
      <c r="E729" s="1811">
        <f t="shared" si="11"/>
        <v>25.3</v>
      </c>
    </row>
    <row r="730" spans="1:5">
      <c r="A730" s="1806" t="s">
        <v>34291</v>
      </c>
      <c r="B730" s="1806" t="s">
        <v>34292</v>
      </c>
      <c r="C730" s="1806" t="s">
        <v>23875</v>
      </c>
      <c r="D730" s="1806">
        <v>46</v>
      </c>
      <c r="E730" s="1811">
        <f t="shared" si="11"/>
        <v>25.3</v>
      </c>
    </row>
    <row r="731" spans="1:5">
      <c r="A731" s="1806" t="s">
        <v>34293</v>
      </c>
      <c r="B731" s="1806" t="s">
        <v>34294</v>
      </c>
      <c r="C731" s="1806" t="s">
        <v>23875</v>
      </c>
      <c r="D731" s="1806">
        <v>46</v>
      </c>
      <c r="E731" s="1811">
        <f t="shared" si="11"/>
        <v>25.3</v>
      </c>
    </row>
    <row r="732" spans="1:5">
      <c r="A732" s="1806" t="s">
        <v>34295</v>
      </c>
      <c r="B732" s="1806" t="s">
        <v>34296</v>
      </c>
      <c r="C732" s="1806" t="s">
        <v>23875</v>
      </c>
      <c r="D732" s="1806">
        <v>46</v>
      </c>
      <c r="E732" s="1811">
        <f t="shared" si="11"/>
        <v>25.3</v>
      </c>
    </row>
    <row r="733" spans="1:5">
      <c r="A733" s="1806" t="s">
        <v>11601</v>
      </c>
      <c r="B733" s="1806" t="s">
        <v>11602</v>
      </c>
      <c r="C733" s="1806" t="s">
        <v>23875</v>
      </c>
      <c r="D733" s="1806">
        <v>50</v>
      </c>
      <c r="E733" s="1811">
        <f t="shared" si="11"/>
        <v>27.500000000000004</v>
      </c>
    </row>
    <row r="734" spans="1:5">
      <c r="A734" s="1806" t="s">
        <v>12600</v>
      </c>
      <c r="B734" s="1806" t="s">
        <v>12601</v>
      </c>
      <c r="C734" s="1806" t="s">
        <v>23875</v>
      </c>
      <c r="D734" s="1806">
        <v>82</v>
      </c>
      <c r="E734" s="1811">
        <f t="shared" si="11"/>
        <v>45.1</v>
      </c>
    </row>
    <row r="735" spans="1:5">
      <c r="A735" s="1806" t="s">
        <v>11600</v>
      </c>
      <c r="B735" s="1806" t="s">
        <v>30620</v>
      </c>
      <c r="C735" s="1806" t="s">
        <v>23875</v>
      </c>
      <c r="D735" s="1806">
        <v>93</v>
      </c>
      <c r="E735" s="1811">
        <f t="shared" si="11"/>
        <v>51.150000000000006</v>
      </c>
    </row>
    <row r="736" spans="1:5">
      <c r="A736" s="1806" t="s">
        <v>11599</v>
      </c>
      <c r="B736" s="1806" t="s">
        <v>30621</v>
      </c>
      <c r="C736" s="1806" t="s">
        <v>23875</v>
      </c>
      <c r="D736" s="1806">
        <v>93</v>
      </c>
      <c r="E736" s="1811">
        <f t="shared" si="11"/>
        <v>51.150000000000006</v>
      </c>
    </row>
    <row r="737" spans="1:5">
      <c r="A737" s="1806" t="s">
        <v>11591</v>
      </c>
      <c r="B737" s="1806" t="s">
        <v>11592</v>
      </c>
      <c r="C737" s="1806" t="s">
        <v>23875</v>
      </c>
      <c r="D737" s="1806">
        <v>98</v>
      </c>
      <c r="E737" s="1811">
        <f t="shared" si="11"/>
        <v>53.900000000000006</v>
      </c>
    </row>
    <row r="738" spans="1:5">
      <c r="A738" s="1806" t="s">
        <v>11589</v>
      </c>
      <c r="B738" s="1806" t="s">
        <v>11590</v>
      </c>
      <c r="C738" s="1806" t="s">
        <v>23875</v>
      </c>
      <c r="D738" s="1806">
        <v>98</v>
      </c>
      <c r="E738" s="1811">
        <f t="shared" si="11"/>
        <v>53.900000000000006</v>
      </c>
    </row>
    <row r="739" spans="1:5">
      <c r="A739" s="1806" t="s">
        <v>11587</v>
      </c>
      <c r="B739" s="1806" t="s">
        <v>11588</v>
      </c>
      <c r="C739" s="1806" t="s">
        <v>23875</v>
      </c>
      <c r="D739" s="1806">
        <v>98</v>
      </c>
      <c r="E739" s="1811">
        <f t="shared" si="11"/>
        <v>53.900000000000006</v>
      </c>
    </row>
    <row r="740" spans="1:5">
      <c r="A740" s="1806" t="s">
        <v>11586</v>
      </c>
      <c r="B740" s="1806" t="s">
        <v>11888</v>
      </c>
      <c r="C740" s="1806" t="s">
        <v>23875</v>
      </c>
      <c r="D740" s="1806">
        <v>925</v>
      </c>
      <c r="E740" s="1811">
        <f t="shared" si="11"/>
        <v>508.75000000000006</v>
      </c>
    </row>
    <row r="741" spans="1:5">
      <c r="A741" s="1806" t="s">
        <v>32702</v>
      </c>
      <c r="B741" s="1806" t="s">
        <v>32703</v>
      </c>
      <c r="C741" s="1806" t="s">
        <v>23875</v>
      </c>
      <c r="D741" s="1806">
        <v>336</v>
      </c>
      <c r="E741" s="1811">
        <f t="shared" si="11"/>
        <v>184.8</v>
      </c>
    </row>
    <row r="742" spans="1:5">
      <c r="A742" s="1806" t="s">
        <v>12604</v>
      </c>
      <c r="B742" s="1806" t="s">
        <v>12605</v>
      </c>
      <c r="C742" s="1806" t="s">
        <v>23875</v>
      </c>
      <c r="D742" s="1806">
        <v>20</v>
      </c>
      <c r="E742" s="1811">
        <f t="shared" si="11"/>
        <v>11</v>
      </c>
    </row>
    <row r="743" spans="1:5">
      <c r="A743" s="1806" t="s">
        <v>11572</v>
      </c>
      <c r="B743" s="1806" t="s">
        <v>11573</v>
      </c>
      <c r="C743" s="1806" t="s">
        <v>23875</v>
      </c>
      <c r="D743" s="1806">
        <v>56</v>
      </c>
      <c r="E743" s="1811">
        <f t="shared" si="11"/>
        <v>30.800000000000004</v>
      </c>
    </row>
    <row r="744" spans="1:5">
      <c r="A744" s="1806" t="s">
        <v>11576</v>
      </c>
      <c r="B744" s="1806" t="s">
        <v>11577</v>
      </c>
      <c r="C744" s="1806" t="s">
        <v>23875</v>
      </c>
      <c r="D744" s="1806">
        <v>78</v>
      </c>
      <c r="E744" s="1811">
        <f t="shared" si="11"/>
        <v>42.900000000000006</v>
      </c>
    </row>
    <row r="745" spans="1:5">
      <c r="A745" s="1806" t="s">
        <v>11574</v>
      </c>
      <c r="B745" s="1806" t="s">
        <v>11575</v>
      </c>
      <c r="C745" s="1806" t="s">
        <v>23875</v>
      </c>
      <c r="D745" s="1806">
        <v>184</v>
      </c>
      <c r="E745" s="1811">
        <f t="shared" si="11"/>
        <v>101.2</v>
      </c>
    </row>
    <row r="746" spans="1:5">
      <c r="A746" s="1806" t="s">
        <v>11578</v>
      </c>
      <c r="B746" s="1806" t="s">
        <v>11579</v>
      </c>
      <c r="C746" s="1806" t="s">
        <v>23875</v>
      </c>
      <c r="D746" s="1806">
        <v>247</v>
      </c>
      <c r="E746" s="1811">
        <f t="shared" si="11"/>
        <v>135.85000000000002</v>
      </c>
    </row>
    <row r="747" spans="1:5">
      <c r="A747" s="1806" t="s">
        <v>11580</v>
      </c>
      <c r="B747" s="1806" t="s">
        <v>11581</v>
      </c>
      <c r="C747" s="1806" t="s">
        <v>23875</v>
      </c>
      <c r="D747" s="1806">
        <v>251</v>
      </c>
      <c r="E747" s="1811">
        <f t="shared" si="11"/>
        <v>138.05000000000001</v>
      </c>
    </row>
    <row r="748" spans="1:5">
      <c r="A748" s="1806" t="s">
        <v>12611</v>
      </c>
      <c r="B748" s="1806" t="s">
        <v>12612</v>
      </c>
      <c r="C748" s="1806" t="s">
        <v>23875</v>
      </c>
      <c r="D748" s="1806">
        <v>35</v>
      </c>
      <c r="E748" s="1811">
        <f t="shared" si="11"/>
        <v>19.25</v>
      </c>
    </row>
    <row r="749" spans="1:5">
      <c r="A749" s="1806" t="s">
        <v>12613</v>
      </c>
      <c r="B749" s="1806" t="s">
        <v>12614</v>
      </c>
      <c r="C749" s="1806" t="s">
        <v>23875</v>
      </c>
      <c r="D749" s="1806">
        <v>257</v>
      </c>
      <c r="E749" s="1811">
        <f t="shared" si="11"/>
        <v>141.35000000000002</v>
      </c>
    </row>
    <row r="750" spans="1:5">
      <c r="A750" s="1806" t="s">
        <v>12615</v>
      </c>
      <c r="B750" s="1806" t="s">
        <v>12616</v>
      </c>
      <c r="C750" s="1806" t="s">
        <v>23875</v>
      </c>
      <c r="D750" s="1806">
        <v>266</v>
      </c>
      <c r="E750" s="1811">
        <f t="shared" si="11"/>
        <v>146.30000000000001</v>
      </c>
    </row>
    <row r="751" spans="1:5">
      <c r="A751" s="1806" t="s">
        <v>22740</v>
      </c>
      <c r="B751" s="1806" t="s">
        <v>22741</v>
      </c>
      <c r="C751" s="1806" t="s">
        <v>23875</v>
      </c>
      <c r="D751" s="1806">
        <v>328</v>
      </c>
      <c r="E751" s="1811">
        <f t="shared" si="11"/>
        <v>180.4</v>
      </c>
    </row>
    <row r="752" spans="1:5">
      <c r="A752" s="1806" t="s">
        <v>12610</v>
      </c>
      <c r="B752" s="1806" t="s">
        <v>26042</v>
      </c>
      <c r="C752" s="1806" t="s">
        <v>23875</v>
      </c>
      <c r="D752" s="1806">
        <v>60</v>
      </c>
      <c r="E752" s="1811">
        <f t="shared" si="11"/>
        <v>33</v>
      </c>
    </row>
    <row r="753" spans="1:5">
      <c r="A753" s="1806" t="s">
        <v>12608</v>
      </c>
      <c r="B753" s="1806" t="s">
        <v>12609</v>
      </c>
      <c r="C753" s="1806" t="s">
        <v>23875</v>
      </c>
      <c r="D753" s="1806">
        <v>69</v>
      </c>
      <c r="E753" s="1811">
        <f t="shared" si="11"/>
        <v>37.950000000000003</v>
      </c>
    </row>
    <row r="754" spans="1:5">
      <c r="A754" s="1806" t="s">
        <v>12606</v>
      </c>
      <c r="B754" s="1806" t="s">
        <v>12607</v>
      </c>
      <c r="C754" s="1806" t="s">
        <v>23875</v>
      </c>
      <c r="D754" s="1806">
        <v>195</v>
      </c>
      <c r="E754" s="1811">
        <f t="shared" si="11"/>
        <v>107.25000000000001</v>
      </c>
    </row>
    <row r="755" spans="1:5">
      <c r="A755" s="1806" t="s">
        <v>11584</v>
      </c>
      <c r="B755" s="1806" t="s">
        <v>11585</v>
      </c>
      <c r="C755" s="1806" t="s">
        <v>23875</v>
      </c>
      <c r="D755" s="1806">
        <v>375</v>
      </c>
      <c r="E755" s="1811">
        <f t="shared" si="11"/>
        <v>206.25000000000003</v>
      </c>
    </row>
    <row r="756" spans="1:5">
      <c r="A756" s="1806" t="s">
        <v>11570</v>
      </c>
      <c r="B756" s="1806" t="s">
        <v>11571</v>
      </c>
      <c r="C756" s="1806" t="s">
        <v>23875</v>
      </c>
      <c r="D756" s="1806">
        <v>61</v>
      </c>
      <c r="E756" s="1811">
        <f t="shared" si="11"/>
        <v>33.550000000000004</v>
      </c>
    </row>
    <row r="757" spans="1:5">
      <c r="A757" s="1806" t="s">
        <v>11662</v>
      </c>
      <c r="B757" s="1806" t="s">
        <v>11663</v>
      </c>
      <c r="C757" s="1806" t="s">
        <v>23876</v>
      </c>
      <c r="D757" s="1806">
        <v>45</v>
      </c>
      <c r="E757" s="1811">
        <f t="shared" si="11"/>
        <v>24.750000000000004</v>
      </c>
    </row>
    <row r="758" spans="1:5">
      <c r="A758" s="1806" t="s">
        <v>11664</v>
      </c>
      <c r="B758" s="1806" t="s">
        <v>11665</v>
      </c>
      <c r="C758" s="1806" t="s">
        <v>23876</v>
      </c>
      <c r="D758" s="1806">
        <v>48</v>
      </c>
      <c r="E758" s="1811">
        <f t="shared" si="11"/>
        <v>26.400000000000002</v>
      </c>
    </row>
    <row r="759" spans="1:5">
      <c r="A759" s="1806" t="s">
        <v>11666</v>
      </c>
      <c r="B759" s="1806" t="s">
        <v>11667</v>
      </c>
      <c r="C759" s="1806" t="s">
        <v>23876</v>
      </c>
      <c r="D759" s="1806">
        <v>58</v>
      </c>
      <c r="E759" s="1811">
        <f t="shared" si="11"/>
        <v>31.900000000000002</v>
      </c>
    </row>
    <row r="760" spans="1:5">
      <c r="A760" s="1806" t="s">
        <v>11668</v>
      </c>
      <c r="B760" s="1806" t="s">
        <v>11669</v>
      </c>
      <c r="C760" s="1806" t="s">
        <v>23876</v>
      </c>
      <c r="D760" s="1806">
        <v>74</v>
      </c>
      <c r="E760" s="1811">
        <f t="shared" si="11"/>
        <v>40.700000000000003</v>
      </c>
    </row>
    <row r="761" spans="1:5">
      <c r="A761" s="1806" t="s">
        <v>11673</v>
      </c>
      <c r="B761" s="1806" t="s">
        <v>29732</v>
      </c>
      <c r="C761" s="1806" t="s">
        <v>23876</v>
      </c>
      <c r="D761" s="1806">
        <v>122</v>
      </c>
      <c r="E761" s="1811">
        <f t="shared" si="11"/>
        <v>67.100000000000009</v>
      </c>
    </row>
    <row r="762" spans="1:5">
      <c r="A762" s="1806" t="s">
        <v>11643</v>
      </c>
      <c r="B762" s="1806" t="s">
        <v>27958</v>
      </c>
      <c r="C762" s="1806" t="s">
        <v>23876</v>
      </c>
      <c r="D762" s="1806">
        <v>125</v>
      </c>
      <c r="E762" s="1811">
        <f t="shared" si="11"/>
        <v>68.75</v>
      </c>
    </row>
    <row r="763" spans="1:5">
      <c r="A763" s="1806" t="s">
        <v>11670</v>
      </c>
      <c r="B763" s="1806" t="s">
        <v>29733</v>
      </c>
      <c r="C763" s="1806" t="s">
        <v>23876</v>
      </c>
      <c r="D763" s="1806">
        <v>129</v>
      </c>
      <c r="E763" s="1811">
        <f t="shared" si="11"/>
        <v>70.95</v>
      </c>
    </row>
    <row r="764" spans="1:5">
      <c r="A764" s="1806" t="s">
        <v>11614</v>
      </c>
      <c r="B764" s="1806" t="s">
        <v>12617</v>
      </c>
      <c r="C764" s="1806" t="s">
        <v>23876</v>
      </c>
      <c r="D764" s="1806">
        <v>130</v>
      </c>
      <c r="E764" s="1811">
        <f t="shared" si="11"/>
        <v>71.5</v>
      </c>
    </row>
    <row r="765" spans="1:5">
      <c r="A765" s="1806" t="s">
        <v>11634</v>
      </c>
      <c r="B765" s="1806" t="s">
        <v>27959</v>
      </c>
      <c r="C765" s="1806" t="s">
        <v>23876</v>
      </c>
      <c r="D765" s="1806">
        <v>134</v>
      </c>
      <c r="E765" s="1811">
        <f t="shared" si="11"/>
        <v>73.7</v>
      </c>
    </row>
    <row r="766" spans="1:5">
      <c r="A766" s="1806" t="s">
        <v>12618</v>
      </c>
      <c r="B766" s="1806" t="s">
        <v>12619</v>
      </c>
      <c r="C766" s="1806" t="s">
        <v>23876</v>
      </c>
      <c r="D766" s="1806">
        <v>143</v>
      </c>
      <c r="E766" s="1811">
        <f t="shared" si="11"/>
        <v>78.650000000000006</v>
      </c>
    </row>
    <row r="767" spans="1:5">
      <c r="A767" s="1806" t="s">
        <v>11635</v>
      </c>
      <c r="B767" s="1806" t="s">
        <v>32704</v>
      </c>
      <c r="C767" s="1806" t="s">
        <v>23876</v>
      </c>
      <c r="D767" s="1806">
        <v>169</v>
      </c>
      <c r="E767" s="1811">
        <f t="shared" si="11"/>
        <v>92.95</v>
      </c>
    </row>
    <row r="768" spans="1:5">
      <c r="A768" s="1806" t="s">
        <v>11620</v>
      </c>
      <c r="B768" s="1806" t="s">
        <v>11621</v>
      </c>
      <c r="C768" s="1806" t="s">
        <v>23876</v>
      </c>
      <c r="D768" s="1806">
        <v>171</v>
      </c>
      <c r="E768" s="1811">
        <f t="shared" si="11"/>
        <v>94.050000000000011</v>
      </c>
    </row>
    <row r="769" spans="1:5">
      <c r="A769" s="1806" t="s">
        <v>11671</v>
      </c>
      <c r="B769" s="1806" t="s">
        <v>29734</v>
      </c>
      <c r="C769" s="1806" t="s">
        <v>23876</v>
      </c>
      <c r="D769" s="1806">
        <v>184</v>
      </c>
      <c r="E769" s="1811">
        <f t="shared" si="11"/>
        <v>101.2</v>
      </c>
    </row>
    <row r="770" spans="1:5">
      <c r="A770" s="1806" t="s">
        <v>11615</v>
      </c>
      <c r="B770" s="1806" t="s">
        <v>11616</v>
      </c>
      <c r="C770" s="1806" t="s">
        <v>23876</v>
      </c>
      <c r="D770" s="1806">
        <v>187</v>
      </c>
      <c r="E770" s="1811">
        <f t="shared" si="11"/>
        <v>102.85000000000001</v>
      </c>
    </row>
    <row r="771" spans="1:5">
      <c r="A771" s="1806" t="s">
        <v>11622</v>
      </c>
      <c r="B771" s="1806" t="s">
        <v>11623</v>
      </c>
      <c r="C771" s="1806" t="s">
        <v>23876</v>
      </c>
      <c r="D771" s="1806">
        <v>199</v>
      </c>
      <c r="E771" s="1811">
        <f t="shared" si="11"/>
        <v>109.45</v>
      </c>
    </row>
    <row r="772" spans="1:5">
      <c r="A772" s="1806" t="s">
        <v>11636</v>
      </c>
      <c r="B772" s="1806" t="s">
        <v>27960</v>
      </c>
      <c r="C772" s="1806" t="s">
        <v>23876</v>
      </c>
      <c r="D772" s="1806">
        <v>210</v>
      </c>
      <c r="E772" s="1811">
        <f t="shared" si="11"/>
        <v>115.50000000000001</v>
      </c>
    </row>
    <row r="773" spans="1:5">
      <c r="A773" s="1806" t="s">
        <v>11672</v>
      </c>
      <c r="B773" s="1806" t="s">
        <v>29735</v>
      </c>
      <c r="C773" s="1806" t="s">
        <v>23876</v>
      </c>
      <c r="D773" s="1806">
        <v>217</v>
      </c>
      <c r="E773" s="1811">
        <f t="shared" si="11"/>
        <v>119.35000000000001</v>
      </c>
    </row>
    <row r="774" spans="1:5">
      <c r="A774" s="1806" t="s">
        <v>12620</v>
      </c>
      <c r="B774" s="1806" t="s">
        <v>12621</v>
      </c>
      <c r="C774" s="1806" t="s">
        <v>23876</v>
      </c>
      <c r="D774" s="1806">
        <v>236</v>
      </c>
      <c r="E774" s="1811">
        <f t="shared" si="11"/>
        <v>129.80000000000001</v>
      </c>
    </row>
    <row r="775" spans="1:5">
      <c r="A775" s="1806" t="s">
        <v>11637</v>
      </c>
      <c r="B775" s="1806" t="s">
        <v>11638</v>
      </c>
      <c r="C775" s="1806" t="s">
        <v>23876</v>
      </c>
      <c r="D775" s="1806">
        <v>241</v>
      </c>
      <c r="E775" s="1811">
        <f t="shared" si="11"/>
        <v>132.55000000000001</v>
      </c>
    </row>
    <row r="776" spans="1:5">
      <c r="A776" s="1806" t="s">
        <v>11608</v>
      </c>
      <c r="B776" s="1806" t="s">
        <v>11609</v>
      </c>
      <c r="C776" s="1806" t="s">
        <v>23876</v>
      </c>
      <c r="D776" s="1806">
        <v>242</v>
      </c>
      <c r="E776" s="1811">
        <f t="shared" si="11"/>
        <v>133.10000000000002</v>
      </c>
    </row>
    <row r="777" spans="1:5">
      <c r="A777" s="1806" t="s">
        <v>11639</v>
      </c>
      <c r="B777" s="1806" t="s">
        <v>11640</v>
      </c>
      <c r="C777" s="1806" t="s">
        <v>23876</v>
      </c>
      <c r="D777" s="1806">
        <v>250</v>
      </c>
      <c r="E777" s="1811">
        <f t="shared" ref="E777:E840" si="12">D777*(100%-$E$8)</f>
        <v>137.5</v>
      </c>
    </row>
    <row r="778" spans="1:5">
      <c r="A778" s="1806" t="s">
        <v>32705</v>
      </c>
      <c r="B778" s="1806" t="s">
        <v>32706</v>
      </c>
      <c r="C778" s="1806" t="s">
        <v>23876</v>
      </c>
      <c r="D778" s="1806">
        <v>256</v>
      </c>
      <c r="E778" s="1811">
        <f t="shared" si="12"/>
        <v>140.80000000000001</v>
      </c>
    </row>
    <row r="779" spans="1:5">
      <c r="A779" s="1806" t="s">
        <v>32707</v>
      </c>
      <c r="B779" s="1806" t="s">
        <v>32708</v>
      </c>
      <c r="C779" s="1806" t="s">
        <v>23876</v>
      </c>
      <c r="D779" s="1806">
        <v>267</v>
      </c>
      <c r="E779" s="1811">
        <f t="shared" si="12"/>
        <v>146.85000000000002</v>
      </c>
    </row>
    <row r="780" spans="1:5">
      <c r="A780" s="1806" t="s">
        <v>11610</v>
      </c>
      <c r="B780" s="1806" t="s">
        <v>11611</v>
      </c>
      <c r="C780" s="1806" t="s">
        <v>23876</v>
      </c>
      <c r="D780" s="1806">
        <v>273</v>
      </c>
      <c r="E780" s="1811">
        <f t="shared" si="12"/>
        <v>150.15</v>
      </c>
    </row>
    <row r="781" spans="1:5">
      <c r="A781" s="1806" t="s">
        <v>32709</v>
      </c>
      <c r="B781" s="1806" t="s">
        <v>32710</v>
      </c>
      <c r="C781" s="1806" t="s">
        <v>23876</v>
      </c>
      <c r="D781" s="1806">
        <v>282</v>
      </c>
      <c r="E781" s="1811">
        <f t="shared" si="12"/>
        <v>155.10000000000002</v>
      </c>
    </row>
    <row r="782" spans="1:5">
      <c r="A782" s="1806" t="s">
        <v>32711</v>
      </c>
      <c r="B782" s="1806" t="s">
        <v>32712</v>
      </c>
      <c r="C782" s="1806" t="s">
        <v>23876</v>
      </c>
      <c r="D782" s="1806">
        <v>289</v>
      </c>
      <c r="E782" s="1811">
        <f t="shared" si="12"/>
        <v>158.95000000000002</v>
      </c>
    </row>
    <row r="783" spans="1:5">
      <c r="A783" s="1806" t="s">
        <v>32713</v>
      </c>
      <c r="B783" s="1806" t="s">
        <v>32714</v>
      </c>
      <c r="C783" s="1806" t="s">
        <v>23876</v>
      </c>
      <c r="D783" s="1806">
        <v>292</v>
      </c>
      <c r="E783" s="1811">
        <f t="shared" si="12"/>
        <v>160.60000000000002</v>
      </c>
    </row>
    <row r="784" spans="1:5">
      <c r="A784" s="1806" t="s">
        <v>11641</v>
      </c>
      <c r="B784" s="1806" t="s">
        <v>11642</v>
      </c>
      <c r="C784" s="1806" t="s">
        <v>23876</v>
      </c>
      <c r="D784" s="1806">
        <v>293</v>
      </c>
      <c r="E784" s="1811">
        <f t="shared" si="12"/>
        <v>161.15</v>
      </c>
    </row>
    <row r="785" spans="1:5">
      <c r="A785" s="1806" t="s">
        <v>32715</v>
      </c>
      <c r="B785" s="1806" t="s">
        <v>32716</v>
      </c>
      <c r="C785" s="1806" t="s">
        <v>23876</v>
      </c>
      <c r="D785" s="1806">
        <v>316</v>
      </c>
      <c r="E785" s="1811">
        <f t="shared" si="12"/>
        <v>173.8</v>
      </c>
    </row>
    <row r="786" spans="1:5">
      <c r="A786" s="1806" t="s">
        <v>11612</v>
      </c>
      <c r="B786" s="1806" t="s">
        <v>11613</v>
      </c>
      <c r="C786" s="1806" t="s">
        <v>23876</v>
      </c>
      <c r="D786" s="1806">
        <v>317</v>
      </c>
      <c r="E786" s="1811">
        <f t="shared" si="12"/>
        <v>174.35000000000002</v>
      </c>
    </row>
    <row r="787" spans="1:5">
      <c r="A787" s="1806" t="s">
        <v>32717</v>
      </c>
      <c r="B787" s="1806" t="s">
        <v>32718</v>
      </c>
      <c r="C787" s="1806" t="s">
        <v>23876</v>
      </c>
      <c r="D787" s="1806">
        <v>331</v>
      </c>
      <c r="E787" s="1811">
        <f t="shared" si="12"/>
        <v>182.05</v>
      </c>
    </row>
    <row r="788" spans="1:5">
      <c r="A788" s="1806" t="s">
        <v>32719</v>
      </c>
      <c r="B788" s="1806" t="s">
        <v>32720</v>
      </c>
      <c r="C788" s="1806" t="s">
        <v>23876</v>
      </c>
      <c r="D788" s="1806">
        <v>342</v>
      </c>
      <c r="E788" s="1811">
        <f t="shared" si="12"/>
        <v>188.10000000000002</v>
      </c>
    </row>
    <row r="789" spans="1:5">
      <c r="A789" s="1806" t="s">
        <v>32721</v>
      </c>
      <c r="B789" s="1806" t="s">
        <v>32722</v>
      </c>
      <c r="C789" s="1806" t="s">
        <v>23876</v>
      </c>
      <c r="D789" s="1806">
        <v>360</v>
      </c>
      <c r="E789" s="1811">
        <f t="shared" si="12"/>
        <v>198.00000000000003</v>
      </c>
    </row>
    <row r="790" spans="1:5">
      <c r="A790" s="1806" t="s">
        <v>32723</v>
      </c>
      <c r="B790" s="1806" t="s">
        <v>32724</v>
      </c>
      <c r="C790" s="1806" t="s">
        <v>23876</v>
      </c>
      <c r="D790" s="1806">
        <v>403</v>
      </c>
      <c r="E790" s="1811">
        <f t="shared" si="12"/>
        <v>221.65</v>
      </c>
    </row>
    <row r="791" spans="1:5">
      <c r="A791" s="1806" t="s">
        <v>11624</v>
      </c>
      <c r="B791" s="1806" t="s">
        <v>11625</v>
      </c>
      <c r="C791" s="1806" t="s">
        <v>23876</v>
      </c>
      <c r="D791" s="1806">
        <v>465</v>
      </c>
      <c r="E791" s="1811">
        <f t="shared" si="12"/>
        <v>255.75000000000003</v>
      </c>
    </row>
    <row r="792" spans="1:5">
      <c r="A792" s="1806" t="s">
        <v>11626</v>
      </c>
      <c r="B792" s="1806" t="s">
        <v>11627</v>
      </c>
      <c r="C792" s="1806" t="s">
        <v>23876</v>
      </c>
      <c r="D792" s="1806">
        <v>573</v>
      </c>
      <c r="E792" s="1811">
        <f t="shared" si="12"/>
        <v>315.15000000000003</v>
      </c>
    </row>
    <row r="793" spans="1:5">
      <c r="A793" s="1806" t="s">
        <v>11628</v>
      </c>
      <c r="B793" s="1806" t="s">
        <v>11629</v>
      </c>
      <c r="C793" s="1806" t="s">
        <v>23876</v>
      </c>
      <c r="D793" s="1806">
        <v>724</v>
      </c>
      <c r="E793" s="1811">
        <f t="shared" si="12"/>
        <v>398.20000000000005</v>
      </c>
    </row>
    <row r="794" spans="1:5">
      <c r="A794" s="1806" t="s">
        <v>11617</v>
      </c>
      <c r="B794" s="1806" t="s">
        <v>32725</v>
      </c>
      <c r="C794" s="1806" t="s">
        <v>23876</v>
      </c>
      <c r="D794" s="1806">
        <v>874</v>
      </c>
      <c r="E794" s="1811">
        <f t="shared" si="12"/>
        <v>480.70000000000005</v>
      </c>
    </row>
    <row r="795" spans="1:5">
      <c r="A795" s="1806" t="s">
        <v>11618</v>
      </c>
      <c r="B795" s="1806" t="s">
        <v>32726</v>
      </c>
      <c r="C795" s="1806" t="s">
        <v>23876</v>
      </c>
      <c r="D795" s="1806">
        <v>940</v>
      </c>
      <c r="E795" s="1811">
        <f t="shared" si="12"/>
        <v>517</v>
      </c>
    </row>
    <row r="796" spans="1:5">
      <c r="A796" s="1806" t="s">
        <v>11619</v>
      </c>
      <c r="B796" s="1806" t="s">
        <v>26043</v>
      </c>
      <c r="C796" s="1806" t="s">
        <v>23876</v>
      </c>
      <c r="D796" s="1806">
        <v>1137</v>
      </c>
      <c r="E796" s="1811">
        <f t="shared" si="12"/>
        <v>625.35</v>
      </c>
    </row>
    <row r="797" spans="1:5">
      <c r="A797" s="1806" t="s">
        <v>11630</v>
      </c>
      <c r="B797" s="1806" t="s">
        <v>11631</v>
      </c>
      <c r="C797" s="1806" t="s">
        <v>23876</v>
      </c>
      <c r="D797" s="1806">
        <v>331</v>
      </c>
      <c r="E797" s="1811">
        <f t="shared" si="12"/>
        <v>182.05</v>
      </c>
    </row>
    <row r="798" spans="1:5">
      <c r="A798" s="1806" t="s">
        <v>11632</v>
      </c>
      <c r="B798" s="1806" t="s">
        <v>11633</v>
      </c>
      <c r="C798" s="1806" t="s">
        <v>23876</v>
      </c>
      <c r="D798" s="1806">
        <v>478</v>
      </c>
      <c r="E798" s="1811">
        <f t="shared" si="12"/>
        <v>262.90000000000003</v>
      </c>
    </row>
    <row r="799" spans="1:5">
      <c r="A799" s="1806" t="s">
        <v>12669</v>
      </c>
      <c r="B799" s="1806" t="s">
        <v>12670</v>
      </c>
      <c r="C799" s="1806" t="s">
        <v>23876</v>
      </c>
      <c r="D799" s="1806">
        <v>332</v>
      </c>
      <c r="E799" s="1811">
        <f t="shared" si="12"/>
        <v>182.60000000000002</v>
      </c>
    </row>
    <row r="800" spans="1:5">
      <c r="A800" s="1806" t="s">
        <v>12671</v>
      </c>
      <c r="B800" s="1806" t="s">
        <v>12672</v>
      </c>
      <c r="C800" s="1806" t="s">
        <v>23876</v>
      </c>
      <c r="D800" s="1806">
        <v>425</v>
      </c>
      <c r="E800" s="1811">
        <f t="shared" si="12"/>
        <v>233.75000000000003</v>
      </c>
    </row>
    <row r="801" spans="1:5">
      <c r="A801" s="1806" t="s">
        <v>32727</v>
      </c>
      <c r="B801" s="1806" t="s">
        <v>32728</v>
      </c>
      <c r="C801" s="1806" t="s">
        <v>23876</v>
      </c>
      <c r="D801" s="1806">
        <v>14</v>
      </c>
      <c r="E801" s="1811">
        <f t="shared" si="12"/>
        <v>7.7000000000000011</v>
      </c>
    </row>
    <row r="802" spans="1:5">
      <c r="A802" s="1806" t="s">
        <v>11650</v>
      </c>
      <c r="B802" s="1806" t="s">
        <v>11651</v>
      </c>
      <c r="C802" s="1806" t="s">
        <v>23876</v>
      </c>
      <c r="D802" s="1806">
        <v>218</v>
      </c>
      <c r="E802" s="1811">
        <f t="shared" si="12"/>
        <v>119.9</v>
      </c>
    </row>
    <row r="803" spans="1:5">
      <c r="A803" s="1806" t="s">
        <v>11644</v>
      </c>
      <c r="B803" s="1806" t="s">
        <v>11645</v>
      </c>
      <c r="C803" s="1806" t="s">
        <v>23876</v>
      </c>
      <c r="D803" s="1806">
        <v>246</v>
      </c>
      <c r="E803" s="1811">
        <f t="shared" si="12"/>
        <v>135.30000000000001</v>
      </c>
    </row>
    <row r="804" spans="1:5">
      <c r="A804" s="1806" t="s">
        <v>11646</v>
      </c>
      <c r="B804" s="1806" t="s">
        <v>11647</v>
      </c>
      <c r="C804" s="1806" t="s">
        <v>23876</v>
      </c>
      <c r="D804" s="1806">
        <v>265</v>
      </c>
      <c r="E804" s="1811">
        <f t="shared" si="12"/>
        <v>145.75</v>
      </c>
    </row>
    <row r="805" spans="1:5">
      <c r="A805" s="1806" t="s">
        <v>11652</v>
      </c>
      <c r="B805" s="1806" t="s">
        <v>11653</v>
      </c>
      <c r="C805" s="1806" t="s">
        <v>23876</v>
      </c>
      <c r="D805" s="1806">
        <v>267</v>
      </c>
      <c r="E805" s="1811">
        <f t="shared" si="12"/>
        <v>146.85000000000002</v>
      </c>
    </row>
    <row r="806" spans="1:5">
      <c r="A806" s="1806" t="s">
        <v>11656</v>
      </c>
      <c r="B806" s="1806" t="s">
        <v>11657</v>
      </c>
      <c r="C806" s="1806" t="s">
        <v>23876</v>
      </c>
      <c r="D806" s="1806">
        <v>290</v>
      </c>
      <c r="E806" s="1811">
        <f t="shared" si="12"/>
        <v>159.5</v>
      </c>
    </row>
    <row r="807" spans="1:5">
      <c r="A807" s="1806" t="s">
        <v>11648</v>
      </c>
      <c r="B807" s="1806" t="s">
        <v>11649</v>
      </c>
      <c r="C807" s="1806" t="s">
        <v>23876</v>
      </c>
      <c r="D807" s="1806">
        <v>297</v>
      </c>
      <c r="E807" s="1811">
        <f t="shared" si="12"/>
        <v>163.35000000000002</v>
      </c>
    </row>
    <row r="808" spans="1:5">
      <c r="A808" s="1806" t="s">
        <v>11658</v>
      </c>
      <c r="B808" s="1806" t="s">
        <v>11659</v>
      </c>
      <c r="C808" s="1806" t="s">
        <v>23876</v>
      </c>
      <c r="D808" s="1806">
        <v>307</v>
      </c>
      <c r="E808" s="1811">
        <f t="shared" si="12"/>
        <v>168.85000000000002</v>
      </c>
    </row>
    <row r="809" spans="1:5">
      <c r="A809" s="1806" t="s">
        <v>11660</v>
      </c>
      <c r="B809" s="1806" t="s">
        <v>11661</v>
      </c>
      <c r="C809" s="1806" t="s">
        <v>23876</v>
      </c>
      <c r="D809" s="1806">
        <v>331</v>
      </c>
      <c r="E809" s="1811">
        <f t="shared" si="12"/>
        <v>182.05</v>
      </c>
    </row>
    <row r="810" spans="1:5">
      <c r="A810" s="1806" t="s">
        <v>11654</v>
      </c>
      <c r="B810" s="1806" t="s">
        <v>11655</v>
      </c>
      <c r="C810" s="1806" t="s">
        <v>23876</v>
      </c>
      <c r="D810" s="1806">
        <v>360</v>
      </c>
      <c r="E810" s="1811">
        <f t="shared" si="12"/>
        <v>198.00000000000003</v>
      </c>
    </row>
    <row r="811" spans="1:5">
      <c r="A811" s="1806" t="s">
        <v>12622</v>
      </c>
      <c r="B811" s="1806" t="s">
        <v>12623</v>
      </c>
      <c r="C811" s="1806" t="s">
        <v>23877</v>
      </c>
      <c r="D811" s="1806">
        <v>84</v>
      </c>
      <c r="E811" s="1811">
        <f t="shared" si="12"/>
        <v>46.2</v>
      </c>
    </row>
    <row r="812" spans="1:5">
      <c r="A812" s="1806" t="s">
        <v>27961</v>
      </c>
      <c r="B812" s="1806" t="s">
        <v>27962</v>
      </c>
      <c r="C812" s="1806" t="s">
        <v>23877</v>
      </c>
      <c r="D812" s="1806">
        <v>125</v>
      </c>
      <c r="E812" s="1811">
        <f t="shared" si="12"/>
        <v>68.75</v>
      </c>
    </row>
    <row r="813" spans="1:5">
      <c r="A813" s="1806" t="s">
        <v>11674</v>
      </c>
      <c r="B813" s="1806" t="s">
        <v>26044</v>
      </c>
      <c r="C813" s="1806" t="s">
        <v>23877</v>
      </c>
      <c r="D813" s="1806">
        <v>233</v>
      </c>
      <c r="E813" s="1811">
        <f t="shared" si="12"/>
        <v>128.15</v>
      </c>
    </row>
    <row r="814" spans="1:5">
      <c r="A814" s="1806" t="s">
        <v>11676</v>
      </c>
      <c r="B814" s="1806" t="s">
        <v>26045</v>
      </c>
      <c r="C814" s="1806" t="s">
        <v>23877</v>
      </c>
      <c r="D814" s="1806">
        <v>243</v>
      </c>
      <c r="E814" s="1811">
        <f t="shared" si="12"/>
        <v>133.65</v>
      </c>
    </row>
    <row r="815" spans="1:5">
      <c r="A815" s="1806" t="s">
        <v>11675</v>
      </c>
      <c r="B815" s="1806" t="s">
        <v>26046</v>
      </c>
      <c r="C815" s="1806" t="s">
        <v>23877</v>
      </c>
      <c r="D815" s="1806">
        <v>248</v>
      </c>
      <c r="E815" s="1811">
        <f t="shared" si="12"/>
        <v>136.4</v>
      </c>
    </row>
    <row r="816" spans="1:5">
      <c r="A816" s="1806" t="s">
        <v>22744</v>
      </c>
      <c r="B816" s="1806" t="s">
        <v>22745</v>
      </c>
      <c r="C816" s="1806" t="s">
        <v>23877</v>
      </c>
      <c r="D816" s="1806">
        <v>185</v>
      </c>
      <c r="E816" s="1811">
        <f t="shared" si="12"/>
        <v>101.75000000000001</v>
      </c>
    </row>
    <row r="817" spans="1:5">
      <c r="A817" s="1806" t="s">
        <v>22746</v>
      </c>
      <c r="B817" s="1806" t="s">
        <v>22747</v>
      </c>
      <c r="C817" s="1806" t="s">
        <v>23877</v>
      </c>
      <c r="D817" s="1806">
        <v>308</v>
      </c>
      <c r="E817" s="1811">
        <f t="shared" si="12"/>
        <v>169.4</v>
      </c>
    </row>
    <row r="818" spans="1:5">
      <c r="A818" s="1806" t="s">
        <v>22748</v>
      </c>
      <c r="B818" s="1806" t="s">
        <v>22749</v>
      </c>
      <c r="C818" s="1806" t="s">
        <v>23877</v>
      </c>
      <c r="D818" s="1806">
        <v>2196</v>
      </c>
      <c r="E818" s="1811">
        <f t="shared" si="12"/>
        <v>1207.8000000000002</v>
      </c>
    </row>
    <row r="819" spans="1:5">
      <c r="A819" s="1806" t="s">
        <v>22750</v>
      </c>
      <c r="B819" s="1806" t="s">
        <v>22751</v>
      </c>
      <c r="C819" s="1806" t="s">
        <v>23877</v>
      </c>
      <c r="D819" s="1806">
        <v>2196</v>
      </c>
      <c r="E819" s="1811">
        <f t="shared" si="12"/>
        <v>1207.8000000000002</v>
      </c>
    </row>
    <row r="820" spans="1:5">
      <c r="A820" s="1806" t="s">
        <v>27963</v>
      </c>
      <c r="B820" s="1806" t="s">
        <v>27964</v>
      </c>
      <c r="C820" s="1806" t="s">
        <v>23877</v>
      </c>
      <c r="D820" s="1806">
        <v>160</v>
      </c>
      <c r="E820" s="1811">
        <f t="shared" si="12"/>
        <v>88</v>
      </c>
    </row>
    <row r="821" spans="1:5">
      <c r="A821" s="1806" t="s">
        <v>12592</v>
      </c>
      <c r="B821" s="1806" t="s">
        <v>12593</v>
      </c>
      <c r="C821" s="1806" t="s">
        <v>24889</v>
      </c>
      <c r="D821" s="1806">
        <v>90</v>
      </c>
      <c r="E821" s="1811">
        <f t="shared" si="12"/>
        <v>49.500000000000007</v>
      </c>
    </row>
    <row r="822" spans="1:5">
      <c r="A822" s="1806" t="s">
        <v>12626</v>
      </c>
      <c r="B822" s="1806" t="s">
        <v>12627</v>
      </c>
      <c r="C822" s="1806" t="s">
        <v>24889</v>
      </c>
      <c r="D822" s="1806">
        <v>124</v>
      </c>
      <c r="E822" s="1811">
        <f t="shared" si="12"/>
        <v>68.2</v>
      </c>
    </row>
    <row r="823" spans="1:5">
      <c r="A823" s="1806" t="s">
        <v>11687</v>
      </c>
      <c r="B823" s="1806" t="s">
        <v>11688</v>
      </c>
      <c r="C823" s="1806" t="s">
        <v>24889</v>
      </c>
      <c r="D823" s="1806">
        <v>169</v>
      </c>
      <c r="E823" s="1811">
        <f t="shared" si="12"/>
        <v>92.95</v>
      </c>
    </row>
    <row r="824" spans="1:5">
      <c r="A824" s="1806" t="s">
        <v>11689</v>
      </c>
      <c r="B824" s="1806" t="s">
        <v>11690</v>
      </c>
      <c r="C824" s="1806" t="s">
        <v>24889</v>
      </c>
      <c r="D824" s="1806">
        <v>169</v>
      </c>
      <c r="E824" s="1811">
        <f t="shared" si="12"/>
        <v>92.95</v>
      </c>
    </row>
    <row r="825" spans="1:5">
      <c r="A825" s="1806" t="s">
        <v>12636</v>
      </c>
      <c r="B825" s="1806" t="s">
        <v>12637</v>
      </c>
      <c r="C825" s="1806" t="s">
        <v>24889</v>
      </c>
      <c r="D825" s="1806">
        <v>300</v>
      </c>
      <c r="E825" s="1811">
        <f t="shared" si="12"/>
        <v>165</v>
      </c>
    </row>
    <row r="826" spans="1:5">
      <c r="A826" s="1806" t="s">
        <v>11685</v>
      </c>
      <c r="B826" s="1806" t="s">
        <v>11686</v>
      </c>
      <c r="C826" s="1806" t="s">
        <v>24889</v>
      </c>
      <c r="D826" s="1806">
        <v>325</v>
      </c>
      <c r="E826" s="1811">
        <f t="shared" si="12"/>
        <v>178.75000000000003</v>
      </c>
    </row>
    <row r="827" spans="1:5">
      <c r="A827" s="1806" t="s">
        <v>11683</v>
      </c>
      <c r="B827" s="1806" t="s">
        <v>11684</v>
      </c>
      <c r="C827" s="1806" t="s">
        <v>24889</v>
      </c>
      <c r="D827" s="1806">
        <v>332</v>
      </c>
      <c r="E827" s="1811">
        <f t="shared" si="12"/>
        <v>182.60000000000002</v>
      </c>
    </row>
    <row r="828" spans="1:5">
      <c r="A828" s="1806" t="s">
        <v>32729</v>
      </c>
      <c r="B828" s="1806" t="s">
        <v>32730</v>
      </c>
      <c r="C828" s="1806" t="s">
        <v>24889</v>
      </c>
      <c r="D828" s="1806">
        <v>354</v>
      </c>
      <c r="E828" s="1811">
        <f t="shared" si="12"/>
        <v>194.70000000000002</v>
      </c>
    </row>
    <row r="829" spans="1:5">
      <c r="A829" s="1806" t="s">
        <v>32731</v>
      </c>
      <c r="B829" s="1806" t="s">
        <v>32732</v>
      </c>
      <c r="C829" s="1806" t="s">
        <v>24889</v>
      </c>
      <c r="D829" s="1806">
        <v>732</v>
      </c>
      <c r="E829" s="1811">
        <f t="shared" si="12"/>
        <v>402.6</v>
      </c>
    </row>
    <row r="830" spans="1:5">
      <c r="A830" s="1806" t="s">
        <v>30624</v>
      </c>
      <c r="B830" s="1806" t="s">
        <v>30625</v>
      </c>
      <c r="C830" s="1806" t="s">
        <v>24889</v>
      </c>
      <c r="D830" s="1806">
        <v>40</v>
      </c>
      <c r="E830" s="1811">
        <f t="shared" si="12"/>
        <v>22</v>
      </c>
    </row>
    <row r="831" spans="1:5">
      <c r="A831" s="1806" t="s">
        <v>30622</v>
      </c>
      <c r="B831" s="1806" t="s">
        <v>30623</v>
      </c>
      <c r="C831" s="1806" t="s">
        <v>24889</v>
      </c>
      <c r="D831" s="1806">
        <v>67</v>
      </c>
      <c r="E831" s="1811">
        <f t="shared" si="12"/>
        <v>36.85</v>
      </c>
    </row>
    <row r="832" spans="1:5">
      <c r="A832" s="1806" t="s">
        <v>30628</v>
      </c>
      <c r="B832" s="1806" t="s">
        <v>30629</v>
      </c>
      <c r="C832" s="1806" t="s">
        <v>24889</v>
      </c>
      <c r="D832" s="1806">
        <v>73</v>
      </c>
      <c r="E832" s="1811">
        <f t="shared" si="12"/>
        <v>40.150000000000006</v>
      </c>
    </row>
    <row r="833" spans="1:5">
      <c r="A833" s="1806" t="s">
        <v>30626</v>
      </c>
      <c r="B833" s="1806" t="s">
        <v>30627</v>
      </c>
      <c r="C833" s="1806" t="s">
        <v>24889</v>
      </c>
      <c r="D833" s="1806">
        <v>82</v>
      </c>
      <c r="E833" s="1811">
        <f t="shared" si="12"/>
        <v>45.1</v>
      </c>
    </row>
    <row r="834" spans="1:5">
      <c r="A834" s="1806" t="s">
        <v>30632</v>
      </c>
      <c r="B834" s="1806" t="s">
        <v>30633</v>
      </c>
      <c r="C834" s="1806" t="s">
        <v>24889</v>
      </c>
      <c r="D834" s="1806">
        <v>92</v>
      </c>
      <c r="E834" s="1811">
        <f t="shared" si="12"/>
        <v>50.6</v>
      </c>
    </row>
    <row r="835" spans="1:5">
      <c r="A835" s="1806" t="s">
        <v>30634</v>
      </c>
      <c r="B835" s="1806" t="s">
        <v>30635</v>
      </c>
      <c r="C835" s="1806" t="s">
        <v>24889</v>
      </c>
      <c r="D835" s="1806">
        <v>132</v>
      </c>
      <c r="E835" s="1811">
        <f t="shared" si="12"/>
        <v>72.600000000000009</v>
      </c>
    </row>
    <row r="836" spans="1:5">
      <c r="A836" s="1806" t="s">
        <v>30636</v>
      </c>
      <c r="B836" s="1806" t="s">
        <v>30637</v>
      </c>
      <c r="C836" s="1806" t="s">
        <v>24889</v>
      </c>
      <c r="D836" s="1806">
        <v>141</v>
      </c>
      <c r="E836" s="1811">
        <f t="shared" si="12"/>
        <v>77.550000000000011</v>
      </c>
    </row>
    <row r="837" spans="1:5">
      <c r="A837" s="1806" t="s">
        <v>30640</v>
      </c>
      <c r="B837" s="1806" t="s">
        <v>30641</v>
      </c>
      <c r="C837" s="1806" t="s">
        <v>24889</v>
      </c>
      <c r="D837" s="1806">
        <v>142</v>
      </c>
      <c r="E837" s="1811">
        <f t="shared" si="12"/>
        <v>78.100000000000009</v>
      </c>
    </row>
    <row r="838" spans="1:5">
      <c r="A838" s="1806" t="s">
        <v>30630</v>
      </c>
      <c r="B838" s="1806" t="s">
        <v>30631</v>
      </c>
      <c r="C838" s="1806" t="s">
        <v>24889</v>
      </c>
      <c r="D838" s="1806">
        <v>145</v>
      </c>
      <c r="E838" s="1811">
        <f t="shared" si="12"/>
        <v>79.75</v>
      </c>
    </row>
    <row r="839" spans="1:5">
      <c r="A839" s="1806" t="s">
        <v>30642</v>
      </c>
      <c r="B839" s="1806" t="s">
        <v>30643</v>
      </c>
      <c r="C839" s="1806" t="s">
        <v>24889</v>
      </c>
      <c r="D839" s="1806">
        <v>165</v>
      </c>
      <c r="E839" s="1811">
        <f t="shared" si="12"/>
        <v>90.750000000000014</v>
      </c>
    </row>
    <row r="840" spans="1:5">
      <c r="A840" s="1806" t="s">
        <v>30638</v>
      </c>
      <c r="B840" s="1806" t="s">
        <v>30639</v>
      </c>
      <c r="C840" s="1806" t="s">
        <v>24889</v>
      </c>
      <c r="D840" s="1806">
        <v>173</v>
      </c>
      <c r="E840" s="1811">
        <f t="shared" si="12"/>
        <v>95.15</v>
      </c>
    </row>
    <row r="841" spans="1:5">
      <c r="A841" s="1806" t="s">
        <v>11739</v>
      </c>
      <c r="B841" s="1806" t="s">
        <v>11740</v>
      </c>
      <c r="C841" s="1806" t="s">
        <v>24889</v>
      </c>
      <c r="D841" s="1806">
        <v>187</v>
      </c>
      <c r="E841" s="1811">
        <f t="shared" ref="E841:E904" si="13">D841*(100%-$E$8)</f>
        <v>102.85000000000001</v>
      </c>
    </row>
    <row r="842" spans="1:5">
      <c r="A842" s="1806" t="s">
        <v>11737</v>
      </c>
      <c r="B842" s="1806" t="s">
        <v>11738</v>
      </c>
      <c r="C842" s="1806" t="s">
        <v>24889</v>
      </c>
      <c r="D842" s="1806">
        <v>289</v>
      </c>
      <c r="E842" s="1811">
        <f t="shared" si="13"/>
        <v>158.95000000000002</v>
      </c>
    </row>
    <row r="843" spans="1:5">
      <c r="A843" s="1806" t="s">
        <v>26047</v>
      </c>
      <c r="B843" s="1806" t="s">
        <v>26048</v>
      </c>
      <c r="C843" s="1806" t="s">
        <v>24889</v>
      </c>
      <c r="D843" s="1806">
        <v>296</v>
      </c>
      <c r="E843" s="1811">
        <f t="shared" si="13"/>
        <v>162.80000000000001</v>
      </c>
    </row>
    <row r="844" spans="1:5">
      <c r="A844" s="1806" t="s">
        <v>12635</v>
      </c>
      <c r="B844" s="1806" t="s">
        <v>32733</v>
      </c>
      <c r="C844" s="1806" t="s">
        <v>24889</v>
      </c>
      <c r="D844" s="1806">
        <v>297</v>
      </c>
      <c r="E844" s="1811">
        <f t="shared" si="13"/>
        <v>163.35000000000002</v>
      </c>
    </row>
    <row r="845" spans="1:5">
      <c r="A845" s="1806" t="s">
        <v>12634</v>
      </c>
      <c r="B845" s="1806" t="s">
        <v>32734</v>
      </c>
      <c r="C845" s="1806" t="s">
        <v>24889</v>
      </c>
      <c r="D845" s="1806">
        <v>359</v>
      </c>
      <c r="E845" s="1811">
        <f t="shared" si="13"/>
        <v>197.45000000000002</v>
      </c>
    </row>
    <row r="846" spans="1:5">
      <c r="A846" s="1806" t="s">
        <v>12628</v>
      </c>
      <c r="B846" s="1806" t="s">
        <v>12629</v>
      </c>
      <c r="C846" s="1806" t="s">
        <v>24889</v>
      </c>
      <c r="D846" s="1806">
        <v>578</v>
      </c>
      <c r="E846" s="1811">
        <f t="shared" si="13"/>
        <v>317.90000000000003</v>
      </c>
    </row>
    <row r="847" spans="1:5">
      <c r="A847" s="1806" t="s">
        <v>12630</v>
      </c>
      <c r="B847" s="1806" t="s">
        <v>12631</v>
      </c>
      <c r="C847" s="1806" t="s">
        <v>24889</v>
      </c>
      <c r="D847" s="1806">
        <v>648</v>
      </c>
      <c r="E847" s="1811">
        <f t="shared" si="13"/>
        <v>356.40000000000003</v>
      </c>
    </row>
    <row r="848" spans="1:5">
      <c r="A848" s="1806" t="s">
        <v>11814</v>
      </c>
      <c r="B848" s="1806" t="s">
        <v>26064</v>
      </c>
      <c r="C848" s="1806" t="s">
        <v>24889</v>
      </c>
      <c r="D848" s="1806">
        <v>146</v>
      </c>
      <c r="E848" s="1811">
        <f t="shared" si="13"/>
        <v>80.300000000000011</v>
      </c>
    </row>
    <row r="849" spans="1:5">
      <c r="A849" s="1806" t="s">
        <v>11810</v>
      </c>
      <c r="B849" s="1806" t="s">
        <v>11811</v>
      </c>
      <c r="C849" s="1806" t="s">
        <v>24889</v>
      </c>
      <c r="D849" s="1806">
        <v>237</v>
      </c>
      <c r="E849" s="1811">
        <f t="shared" si="13"/>
        <v>130.35000000000002</v>
      </c>
    </row>
    <row r="850" spans="1:5">
      <c r="A850" s="1806" t="s">
        <v>11812</v>
      </c>
      <c r="B850" s="1806" t="s">
        <v>11813</v>
      </c>
      <c r="C850" s="1806" t="s">
        <v>24889</v>
      </c>
      <c r="D850" s="1806">
        <v>287</v>
      </c>
      <c r="E850" s="1811">
        <f t="shared" si="13"/>
        <v>157.85000000000002</v>
      </c>
    </row>
    <row r="851" spans="1:5">
      <c r="A851" s="1806" t="s">
        <v>11808</v>
      </c>
      <c r="B851" s="1806" t="s">
        <v>11809</v>
      </c>
      <c r="C851" s="1806" t="s">
        <v>24889</v>
      </c>
      <c r="D851" s="1806">
        <v>1682</v>
      </c>
      <c r="E851" s="1811">
        <f t="shared" si="13"/>
        <v>925.1</v>
      </c>
    </row>
    <row r="852" spans="1:5">
      <c r="A852" s="1806" t="s">
        <v>11691</v>
      </c>
      <c r="B852" s="1806" t="s">
        <v>11692</v>
      </c>
      <c r="C852" s="1806" t="s">
        <v>24889</v>
      </c>
      <c r="D852" s="1806">
        <v>127</v>
      </c>
      <c r="E852" s="1811">
        <f t="shared" si="13"/>
        <v>69.850000000000009</v>
      </c>
    </row>
    <row r="853" spans="1:5">
      <c r="A853" s="1806" t="s">
        <v>11715</v>
      </c>
      <c r="B853" s="1806" t="s">
        <v>11716</v>
      </c>
      <c r="C853" s="1806" t="s">
        <v>24889</v>
      </c>
      <c r="D853" s="1806">
        <v>168</v>
      </c>
      <c r="E853" s="1811">
        <f t="shared" si="13"/>
        <v>92.4</v>
      </c>
    </row>
    <row r="854" spans="1:5">
      <c r="A854" s="1806" t="s">
        <v>11713</v>
      </c>
      <c r="B854" s="1806" t="s">
        <v>11714</v>
      </c>
      <c r="C854" s="1806" t="s">
        <v>24889</v>
      </c>
      <c r="D854" s="1806">
        <v>260</v>
      </c>
      <c r="E854" s="1811">
        <f t="shared" si="13"/>
        <v>143</v>
      </c>
    </row>
    <row r="855" spans="1:5">
      <c r="A855" s="1806" t="s">
        <v>22758</v>
      </c>
      <c r="B855" s="1806" t="s">
        <v>22759</v>
      </c>
      <c r="C855" s="1806" t="s">
        <v>24889</v>
      </c>
      <c r="D855" s="1806">
        <v>284</v>
      </c>
      <c r="E855" s="1811">
        <f t="shared" si="13"/>
        <v>156.20000000000002</v>
      </c>
    </row>
    <row r="856" spans="1:5">
      <c r="A856" s="1806" t="s">
        <v>29736</v>
      </c>
      <c r="B856" s="1806" t="s">
        <v>29737</v>
      </c>
      <c r="C856" s="1806" t="s">
        <v>24889</v>
      </c>
      <c r="D856" s="1806">
        <v>287</v>
      </c>
      <c r="E856" s="1811">
        <f t="shared" si="13"/>
        <v>157.85000000000002</v>
      </c>
    </row>
    <row r="857" spans="1:5">
      <c r="A857" s="1806" t="s">
        <v>22754</v>
      </c>
      <c r="B857" s="1806" t="s">
        <v>22755</v>
      </c>
      <c r="C857" s="1806" t="s">
        <v>24889</v>
      </c>
      <c r="D857" s="1806">
        <v>287</v>
      </c>
      <c r="E857" s="1811">
        <f t="shared" si="13"/>
        <v>157.85000000000002</v>
      </c>
    </row>
    <row r="858" spans="1:5">
      <c r="A858" s="1806" t="s">
        <v>11725</v>
      </c>
      <c r="B858" s="1806" t="s">
        <v>11726</v>
      </c>
      <c r="C858" s="1806" t="s">
        <v>24889</v>
      </c>
      <c r="D858" s="1806">
        <v>328</v>
      </c>
      <c r="E858" s="1811">
        <f t="shared" si="13"/>
        <v>180.4</v>
      </c>
    </row>
    <row r="859" spans="1:5">
      <c r="A859" s="1806" t="s">
        <v>11727</v>
      </c>
      <c r="B859" s="1806" t="s">
        <v>11728</v>
      </c>
      <c r="C859" s="1806" t="s">
        <v>24889</v>
      </c>
      <c r="D859" s="1806">
        <v>336</v>
      </c>
      <c r="E859" s="1811">
        <f t="shared" si="13"/>
        <v>184.8</v>
      </c>
    </row>
    <row r="860" spans="1:5">
      <c r="A860" s="1806" t="s">
        <v>22760</v>
      </c>
      <c r="B860" s="1806" t="s">
        <v>22761</v>
      </c>
      <c r="C860" s="1806" t="s">
        <v>24889</v>
      </c>
      <c r="D860" s="1806">
        <v>464</v>
      </c>
      <c r="E860" s="1811">
        <f t="shared" si="13"/>
        <v>255.20000000000002</v>
      </c>
    </row>
    <row r="861" spans="1:5">
      <c r="A861" s="1806" t="s">
        <v>11717</v>
      </c>
      <c r="B861" s="1806" t="s">
        <v>11718</v>
      </c>
      <c r="C861" s="1806" t="s">
        <v>24889</v>
      </c>
      <c r="D861" s="1806">
        <v>464</v>
      </c>
      <c r="E861" s="1811">
        <f t="shared" si="13"/>
        <v>255.20000000000002</v>
      </c>
    </row>
    <row r="862" spans="1:5">
      <c r="A862" s="1806" t="s">
        <v>12652</v>
      </c>
      <c r="B862" s="1806" t="s">
        <v>12653</v>
      </c>
      <c r="C862" s="1806" t="s">
        <v>24889</v>
      </c>
      <c r="D862" s="1806">
        <v>493</v>
      </c>
      <c r="E862" s="1811">
        <f t="shared" si="13"/>
        <v>271.15000000000003</v>
      </c>
    </row>
    <row r="863" spans="1:5">
      <c r="A863" s="1806" t="s">
        <v>22764</v>
      </c>
      <c r="B863" s="1806" t="s">
        <v>22765</v>
      </c>
      <c r="C863" s="1806" t="s">
        <v>24889</v>
      </c>
      <c r="D863" s="1806">
        <v>499</v>
      </c>
      <c r="E863" s="1811">
        <f t="shared" si="13"/>
        <v>274.45000000000005</v>
      </c>
    </row>
    <row r="864" spans="1:5">
      <c r="A864" s="1806" t="s">
        <v>11721</v>
      </c>
      <c r="B864" s="1806" t="s">
        <v>11722</v>
      </c>
      <c r="C864" s="1806" t="s">
        <v>24889</v>
      </c>
      <c r="D864" s="1806">
        <v>499</v>
      </c>
      <c r="E864" s="1811">
        <f t="shared" si="13"/>
        <v>274.45000000000005</v>
      </c>
    </row>
    <row r="865" spans="1:5">
      <c r="A865" s="1806" t="s">
        <v>12650</v>
      </c>
      <c r="B865" s="1806" t="s">
        <v>12651</v>
      </c>
      <c r="C865" s="1806" t="s">
        <v>24889</v>
      </c>
      <c r="D865" s="1806">
        <v>503</v>
      </c>
      <c r="E865" s="1811">
        <f t="shared" si="13"/>
        <v>276.65000000000003</v>
      </c>
    </row>
    <row r="866" spans="1:5">
      <c r="A866" s="1806" t="s">
        <v>22762</v>
      </c>
      <c r="B866" s="1806" t="s">
        <v>22763</v>
      </c>
      <c r="C866" s="1806" t="s">
        <v>24889</v>
      </c>
      <c r="D866" s="1806">
        <v>589</v>
      </c>
      <c r="E866" s="1811">
        <f t="shared" si="13"/>
        <v>323.95000000000005</v>
      </c>
    </row>
    <row r="867" spans="1:5">
      <c r="A867" s="1806" t="s">
        <v>11719</v>
      </c>
      <c r="B867" s="1806" t="s">
        <v>11720</v>
      </c>
      <c r="C867" s="1806" t="s">
        <v>24889</v>
      </c>
      <c r="D867" s="1806">
        <v>589</v>
      </c>
      <c r="E867" s="1811">
        <f t="shared" si="13"/>
        <v>323.95000000000005</v>
      </c>
    </row>
    <row r="868" spans="1:5">
      <c r="A868" s="1806" t="s">
        <v>22766</v>
      </c>
      <c r="B868" s="1806" t="s">
        <v>22767</v>
      </c>
      <c r="C868" s="1806" t="s">
        <v>24889</v>
      </c>
      <c r="D868" s="1806">
        <v>624</v>
      </c>
      <c r="E868" s="1811">
        <f t="shared" si="13"/>
        <v>343.20000000000005</v>
      </c>
    </row>
    <row r="869" spans="1:5">
      <c r="A869" s="1806" t="s">
        <v>11723</v>
      </c>
      <c r="B869" s="1806" t="s">
        <v>11724</v>
      </c>
      <c r="C869" s="1806" t="s">
        <v>24889</v>
      </c>
      <c r="D869" s="1806">
        <v>624</v>
      </c>
      <c r="E869" s="1811">
        <f t="shared" si="13"/>
        <v>343.20000000000005</v>
      </c>
    </row>
    <row r="870" spans="1:5">
      <c r="A870" s="1806" t="s">
        <v>12654</v>
      </c>
      <c r="B870" s="1806" t="s">
        <v>24890</v>
      </c>
      <c r="C870" s="1806" t="s">
        <v>24889</v>
      </c>
      <c r="D870" s="1806">
        <v>827</v>
      </c>
      <c r="E870" s="1811">
        <f t="shared" si="13"/>
        <v>454.85</v>
      </c>
    </row>
    <row r="871" spans="1:5">
      <c r="A871" s="1806" t="s">
        <v>12655</v>
      </c>
      <c r="B871" s="1806" t="s">
        <v>24891</v>
      </c>
      <c r="C871" s="1806" t="s">
        <v>24889</v>
      </c>
      <c r="D871" s="1806">
        <v>888</v>
      </c>
      <c r="E871" s="1811">
        <f t="shared" si="13"/>
        <v>488.40000000000003</v>
      </c>
    </row>
    <row r="872" spans="1:5">
      <c r="A872" s="1806" t="s">
        <v>12646</v>
      </c>
      <c r="B872" s="1806" t="s">
        <v>12647</v>
      </c>
      <c r="C872" s="1806" t="s">
        <v>24889</v>
      </c>
      <c r="D872" s="1806">
        <v>947</v>
      </c>
      <c r="E872" s="1811">
        <f t="shared" si="13"/>
        <v>520.85</v>
      </c>
    </row>
    <row r="873" spans="1:5">
      <c r="A873" s="1806" t="s">
        <v>12648</v>
      </c>
      <c r="B873" s="1806" t="s">
        <v>12649</v>
      </c>
      <c r="C873" s="1806" t="s">
        <v>24889</v>
      </c>
      <c r="D873" s="1806">
        <v>967</v>
      </c>
      <c r="E873" s="1811">
        <f t="shared" si="13"/>
        <v>531.85</v>
      </c>
    </row>
    <row r="874" spans="1:5">
      <c r="A874" s="1806" t="s">
        <v>22756</v>
      </c>
      <c r="B874" s="1806" t="s">
        <v>22757</v>
      </c>
      <c r="C874" s="1806" t="s">
        <v>24889</v>
      </c>
      <c r="D874" s="1806">
        <v>305</v>
      </c>
      <c r="E874" s="1811">
        <f t="shared" si="13"/>
        <v>167.75</v>
      </c>
    </row>
    <row r="875" spans="1:5">
      <c r="A875" s="1806" t="s">
        <v>12656</v>
      </c>
      <c r="B875" s="1806" t="s">
        <v>12657</v>
      </c>
      <c r="C875" s="1806" t="s">
        <v>24889</v>
      </c>
      <c r="D875" s="1806">
        <v>137</v>
      </c>
      <c r="E875" s="1811">
        <f t="shared" si="13"/>
        <v>75.350000000000009</v>
      </c>
    </row>
    <row r="876" spans="1:5">
      <c r="A876" s="1806" t="s">
        <v>11759</v>
      </c>
      <c r="B876" s="1806" t="s">
        <v>11760</v>
      </c>
      <c r="C876" s="1806" t="s">
        <v>22796</v>
      </c>
      <c r="D876" s="1806">
        <v>615</v>
      </c>
      <c r="E876" s="1811">
        <f t="shared" si="13"/>
        <v>338.25</v>
      </c>
    </row>
    <row r="877" spans="1:5">
      <c r="A877" s="1806" t="s">
        <v>11763</v>
      </c>
      <c r="B877" s="1806" t="s">
        <v>11764</v>
      </c>
      <c r="C877" s="1806" t="s">
        <v>22796</v>
      </c>
      <c r="D877" s="1806">
        <v>48</v>
      </c>
      <c r="E877" s="1811">
        <f t="shared" si="13"/>
        <v>26.400000000000002</v>
      </c>
    </row>
    <row r="878" spans="1:5">
      <c r="A878" s="1806" t="s">
        <v>11750</v>
      </c>
      <c r="B878" s="1806" t="s">
        <v>11751</v>
      </c>
      <c r="C878" s="1806" t="s">
        <v>22796</v>
      </c>
      <c r="D878" s="1806">
        <v>114</v>
      </c>
      <c r="E878" s="1811">
        <f t="shared" si="13"/>
        <v>62.7</v>
      </c>
    </row>
    <row r="879" spans="1:5">
      <c r="A879" s="1806" t="s">
        <v>11756</v>
      </c>
      <c r="B879" s="1806" t="s">
        <v>11757</v>
      </c>
      <c r="C879" s="1806" t="s">
        <v>22796</v>
      </c>
      <c r="D879" s="1806">
        <v>144</v>
      </c>
      <c r="E879" s="1811">
        <f t="shared" si="13"/>
        <v>79.2</v>
      </c>
    </row>
    <row r="880" spans="1:5">
      <c r="A880" s="1806" t="s">
        <v>12667</v>
      </c>
      <c r="B880" s="1806" t="s">
        <v>12668</v>
      </c>
      <c r="C880" s="1806" t="s">
        <v>22796</v>
      </c>
      <c r="D880" s="1806">
        <v>165</v>
      </c>
      <c r="E880" s="1811">
        <f t="shared" si="13"/>
        <v>90.750000000000014</v>
      </c>
    </row>
    <row r="881" spans="1:5">
      <c r="A881" s="1806" t="s">
        <v>11758</v>
      </c>
      <c r="B881" s="1806" t="s">
        <v>4699</v>
      </c>
      <c r="C881" s="1806" t="s">
        <v>22796</v>
      </c>
      <c r="D881" s="1806">
        <v>184</v>
      </c>
      <c r="E881" s="1811">
        <f t="shared" si="13"/>
        <v>101.2</v>
      </c>
    </row>
    <row r="882" spans="1:5">
      <c r="A882" s="1806" t="s">
        <v>11752</v>
      </c>
      <c r="B882" s="1806" t="s">
        <v>11753</v>
      </c>
      <c r="C882" s="1806" t="s">
        <v>22796</v>
      </c>
      <c r="D882" s="1806">
        <v>186</v>
      </c>
      <c r="E882" s="1811">
        <f t="shared" si="13"/>
        <v>102.30000000000001</v>
      </c>
    </row>
    <row r="883" spans="1:5">
      <c r="A883" s="1806" t="s">
        <v>11754</v>
      </c>
      <c r="B883" s="1806" t="s">
        <v>11755</v>
      </c>
      <c r="C883" s="1806" t="s">
        <v>22796</v>
      </c>
      <c r="D883" s="1806">
        <v>215</v>
      </c>
      <c r="E883" s="1811">
        <f t="shared" si="13"/>
        <v>118.25000000000001</v>
      </c>
    </row>
    <row r="884" spans="1:5">
      <c r="A884" s="1806" t="s">
        <v>29738</v>
      </c>
      <c r="B884" s="1806" t="s">
        <v>29739</v>
      </c>
      <c r="C884" s="1806" t="s">
        <v>22796</v>
      </c>
      <c r="D884" s="1806">
        <v>278</v>
      </c>
      <c r="E884" s="1811">
        <f t="shared" si="13"/>
        <v>152.9</v>
      </c>
    </row>
    <row r="885" spans="1:5">
      <c r="A885" s="1806" t="s">
        <v>11729</v>
      </c>
      <c r="B885" s="1806" t="s">
        <v>11730</v>
      </c>
      <c r="C885" s="1806" t="s">
        <v>22796</v>
      </c>
      <c r="D885" s="1806">
        <v>470</v>
      </c>
      <c r="E885" s="1811">
        <f t="shared" si="13"/>
        <v>258.5</v>
      </c>
    </row>
    <row r="886" spans="1:5">
      <c r="A886" s="1806" t="s">
        <v>11731</v>
      </c>
      <c r="B886" s="1806" t="s">
        <v>11732</v>
      </c>
      <c r="C886" s="1806" t="s">
        <v>22796</v>
      </c>
      <c r="D886" s="1806">
        <v>658</v>
      </c>
      <c r="E886" s="1811">
        <f t="shared" si="13"/>
        <v>361.90000000000003</v>
      </c>
    </row>
    <row r="887" spans="1:5">
      <c r="A887" s="1806" t="s">
        <v>11735</v>
      </c>
      <c r="B887" s="1806" t="s">
        <v>11736</v>
      </c>
      <c r="C887" s="1806" t="s">
        <v>22796</v>
      </c>
      <c r="D887" s="1806">
        <v>776</v>
      </c>
      <c r="E887" s="1811">
        <f t="shared" si="13"/>
        <v>426.8</v>
      </c>
    </row>
    <row r="888" spans="1:5">
      <c r="A888" s="1806" t="s">
        <v>11733</v>
      </c>
      <c r="B888" s="1806" t="s">
        <v>11734</v>
      </c>
      <c r="C888" s="1806" t="s">
        <v>22796</v>
      </c>
      <c r="D888" s="1806">
        <v>826</v>
      </c>
      <c r="E888" s="1811">
        <f t="shared" si="13"/>
        <v>454.3</v>
      </c>
    </row>
    <row r="889" spans="1:5">
      <c r="A889" s="1806" t="s">
        <v>12632</v>
      </c>
      <c r="B889" s="1806" t="s">
        <v>12633</v>
      </c>
      <c r="C889" s="1806" t="s">
        <v>22796</v>
      </c>
      <c r="D889" s="1806">
        <v>925</v>
      </c>
      <c r="E889" s="1811">
        <f t="shared" si="13"/>
        <v>508.75000000000006</v>
      </c>
    </row>
    <row r="890" spans="1:5">
      <c r="A890" s="1806" t="s">
        <v>11761</v>
      </c>
      <c r="B890" s="1806" t="s">
        <v>11762</v>
      </c>
      <c r="C890" s="1806" t="s">
        <v>22796</v>
      </c>
      <c r="D890" s="1806">
        <v>106</v>
      </c>
      <c r="E890" s="1811">
        <f t="shared" si="13"/>
        <v>58.300000000000004</v>
      </c>
    </row>
    <row r="891" spans="1:5">
      <c r="A891" s="1806" t="s">
        <v>11765</v>
      </c>
      <c r="B891" s="1806" t="s">
        <v>11766</v>
      </c>
      <c r="C891" s="1806" t="s">
        <v>22796</v>
      </c>
      <c r="D891" s="1806">
        <v>151</v>
      </c>
      <c r="E891" s="1811">
        <f t="shared" si="13"/>
        <v>83.050000000000011</v>
      </c>
    </row>
    <row r="892" spans="1:5">
      <c r="A892" s="1806" t="s">
        <v>32735</v>
      </c>
      <c r="B892" s="1806" t="s">
        <v>32736</v>
      </c>
      <c r="C892" s="1806" t="s">
        <v>22797</v>
      </c>
      <c r="D892" s="1806">
        <v>218</v>
      </c>
      <c r="E892" s="1811">
        <f t="shared" si="13"/>
        <v>119.9</v>
      </c>
    </row>
    <row r="893" spans="1:5">
      <c r="A893" s="1806" t="s">
        <v>32737</v>
      </c>
      <c r="B893" s="1806" t="s">
        <v>32738</v>
      </c>
      <c r="C893" s="1806" t="s">
        <v>22797</v>
      </c>
      <c r="D893" s="1806">
        <v>290</v>
      </c>
      <c r="E893" s="1811">
        <f t="shared" si="13"/>
        <v>159.5</v>
      </c>
    </row>
    <row r="894" spans="1:5">
      <c r="A894" s="1806" t="s">
        <v>32739</v>
      </c>
      <c r="B894" s="1806" t="s">
        <v>32740</v>
      </c>
      <c r="C894" s="1806" t="s">
        <v>22797</v>
      </c>
      <c r="D894" s="1806">
        <v>507</v>
      </c>
      <c r="E894" s="1811">
        <f t="shared" si="13"/>
        <v>278.85000000000002</v>
      </c>
    </row>
    <row r="895" spans="1:5">
      <c r="A895" s="1806" t="s">
        <v>32741</v>
      </c>
      <c r="B895" s="1806" t="s">
        <v>32742</v>
      </c>
      <c r="C895" s="1806" t="s">
        <v>22797</v>
      </c>
      <c r="D895" s="1806">
        <v>677</v>
      </c>
      <c r="E895" s="1811">
        <f t="shared" si="13"/>
        <v>372.35</v>
      </c>
    </row>
    <row r="896" spans="1:5">
      <c r="A896" s="1806" t="s">
        <v>11604</v>
      </c>
      <c r="B896" s="1806" t="s">
        <v>11605</v>
      </c>
      <c r="C896" s="1806" t="s">
        <v>22797</v>
      </c>
      <c r="D896" s="1806">
        <v>138</v>
      </c>
      <c r="E896" s="1811">
        <f t="shared" si="13"/>
        <v>75.900000000000006</v>
      </c>
    </row>
    <row r="897" spans="1:5">
      <c r="A897" s="1806" t="s">
        <v>11582</v>
      </c>
      <c r="B897" s="1806" t="s">
        <v>11583</v>
      </c>
      <c r="C897" s="1806" t="s">
        <v>22797</v>
      </c>
      <c r="D897" s="1806">
        <v>182</v>
      </c>
      <c r="E897" s="1811">
        <f t="shared" si="13"/>
        <v>100.10000000000001</v>
      </c>
    </row>
    <row r="898" spans="1:5">
      <c r="A898" s="1806" t="s">
        <v>11769</v>
      </c>
      <c r="B898" s="1806" t="s">
        <v>11770</v>
      </c>
      <c r="C898" s="1806" t="s">
        <v>22797</v>
      </c>
      <c r="D898" s="1806">
        <v>193</v>
      </c>
      <c r="E898" s="1811">
        <f t="shared" si="13"/>
        <v>106.15</v>
      </c>
    </row>
    <row r="899" spans="1:5">
      <c r="A899" s="1806" t="s">
        <v>11767</v>
      </c>
      <c r="B899" s="1806" t="s">
        <v>11768</v>
      </c>
      <c r="C899" s="1806" t="s">
        <v>22797</v>
      </c>
      <c r="D899" s="1806">
        <v>238</v>
      </c>
      <c r="E899" s="1811">
        <f t="shared" si="13"/>
        <v>130.9</v>
      </c>
    </row>
    <row r="900" spans="1:5">
      <c r="A900" s="1806" t="s">
        <v>11603</v>
      </c>
      <c r="B900" s="1806" t="s">
        <v>32743</v>
      </c>
      <c r="C900" s="1806" t="s">
        <v>22797</v>
      </c>
      <c r="D900" s="1806">
        <v>849</v>
      </c>
      <c r="E900" s="1811">
        <f t="shared" si="13"/>
        <v>466.95000000000005</v>
      </c>
    </row>
    <row r="901" spans="1:5">
      <c r="A901" s="1806" t="s">
        <v>12683</v>
      </c>
      <c r="B901" s="1806" t="s">
        <v>12684</v>
      </c>
      <c r="C901" s="1806" t="s">
        <v>22798</v>
      </c>
      <c r="D901" s="1806">
        <v>284</v>
      </c>
      <c r="E901" s="1811">
        <f t="shared" si="13"/>
        <v>156.20000000000002</v>
      </c>
    </row>
    <row r="902" spans="1:5">
      <c r="A902" s="1806" t="s">
        <v>11773</v>
      </c>
      <c r="B902" s="1806" t="s">
        <v>11774</v>
      </c>
      <c r="C902" s="1806" t="s">
        <v>22798</v>
      </c>
      <c r="D902" s="1806">
        <v>479</v>
      </c>
      <c r="E902" s="1811">
        <f t="shared" si="13"/>
        <v>263.45000000000005</v>
      </c>
    </row>
    <row r="903" spans="1:5">
      <c r="A903" s="1806" t="s">
        <v>11775</v>
      </c>
      <c r="B903" s="1806" t="s">
        <v>11776</v>
      </c>
      <c r="C903" s="1806" t="s">
        <v>22798</v>
      </c>
      <c r="D903" s="1806">
        <v>537</v>
      </c>
      <c r="E903" s="1811">
        <f t="shared" si="13"/>
        <v>295.35000000000002</v>
      </c>
    </row>
    <row r="904" spans="1:5">
      <c r="A904" s="1806" t="s">
        <v>11777</v>
      </c>
      <c r="B904" s="1806" t="s">
        <v>11778</v>
      </c>
      <c r="C904" s="1806" t="s">
        <v>22798</v>
      </c>
      <c r="D904" s="1806">
        <v>1474</v>
      </c>
      <c r="E904" s="1811">
        <f t="shared" si="13"/>
        <v>810.7</v>
      </c>
    </row>
    <row r="905" spans="1:5">
      <c r="A905" s="1806" t="s">
        <v>24892</v>
      </c>
      <c r="B905" s="1806" t="s">
        <v>24893</v>
      </c>
      <c r="C905" s="1806" t="s">
        <v>22798</v>
      </c>
      <c r="D905" s="1806">
        <v>365</v>
      </c>
      <c r="E905" s="1811">
        <f t="shared" ref="E905:E968" si="14">D905*(100%-$E$8)</f>
        <v>200.75000000000003</v>
      </c>
    </row>
    <row r="906" spans="1:5">
      <c r="A906" s="1806" t="s">
        <v>24894</v>
      </c>
      <c r="B906" s="1806" t="s">
        <v>24895</v>
      </c>
      <c r="C906" s="1806" t="s">
        <v>22798</v>
      </c>
      <c r="D906" s="1806">
        <v>568</v>
      </c>
      <c r="E906" s="1811">
        <f t="shared" si="14"/>
        <v>312.40000000000003</v>
      </c>
    </row>
    <row r="907" spans="1:5">
      <c r="A907" s="1806" t="s">
        <v>24896</v>
      </c>
      <c r="B907" s="1806" t="s">
        <v>24897</v>
      </c>
      <c r="C907" s="1806" t="s">
        <v>22798</v>
      </c>
      <c r="D907" s="1806">
        <v>678</v>
      </c>
      <c r="E907" s="1811">
        <f t="shared" si="14"/>
        <v>372.90000000000003</v>
      </c>
    </row>
    <row r="908" spans="1:5">
      <c r="A908" s="1806" t="s">
        <v>24898</v>
      </c>
      <c r="B908" s="1806" t="s">
        <v>24899</v>
      </c>
      <c r="C908" s="1806" t="s">
        <v>22798</v>
      </c>
      <c r="D908" s="1806">
        <v>751</v>
      </c>
      <c r="E908" s="1811">
        <f t="shared" si="14"/>
        <v>413.05</v>
      </c>
    </row>
    <row r="909" spans="1:5">
      <c r="A909" s="1806" t="s">
        <v>11779</v>
      </c>
      <c r="B909" s="1806" t="s">
        <v>11780</v>
      </c>
      <c r="C909" s="1806" t="s">
        <v>22798</v>
      </c>
      <c r="D909" s="1806">
        <v>243</v>
      </c>
      <c r="E909" s="1811">
        <f t="shared" si="14"/>
        <v>133.65</v>
      </c>
    </row>
    <row r="910" spans="1:5">
      <c r="A910" s="1806" t="s">
        <v>11781</v>
      </c>
      <c r="B910" s="1806" t="s">
        <v>11782</v>
      </c>
      <c r="C910" s="1806" t="s">
        <v>22798</v>
      </c>
      <c r="D910" s="1806">
        <v>243</v>
      </c>
      <c r="E910" s="1811">
        <f t="shared" si="14"/>
        <v>133.65</v>
      </c>
    </row>
    <row r="911" spans="1:5">
      <c r="A911" s="1806" t="s">
        <v>11783</v>
      </c>
      <c r="B911" s="1806" t="s">
        <v>11784</v>
      </c>
      <c r="C911" s="1806" t="s">
        <v>22798</v>
      </c>
      <c r="D911" s="1806">
        <v>248</v>
      </c>
      <c r="E911" s="1811">
        <f t="shared" si="14"/>
        <v>136.4</v>
      </c>
    </row>
    <row r="912" spans="1:5">
      <c r="A912" s="1806" t="s">
        <v>26049</v>
      </c>
      <c r="B912" s="1806" t="s">
        <v>26050</v>
      </c>
      <c r="C912" s="1806" t="s">
        <v>22798</v>
      </c>
      <c r="D912" s="1806">
        <v>281</v>
      </c>
      <c r="E912" s="1811">
        <f t="shared" si="14"/>
        <v>154.55000000000001</v>
      </c>
    </row>
    <row r="913" spans="1:5">
      <c r="A913" s="1806" t="s">
        <v>26051</v>
      </c>
      <c r="B913" s="1806" t="s">
        <v>26052</v>
      </c>
      <c r="C913" s="1806" t="s">
        <v>22798</v>
      </c>
      <c r="D913" s="1806">
        <v>281</v>
      </c>
      <c r="E913" s="1811">
        <f t="shared" si="14"/>
        <v>154.55000000000001</v>
      </c>
    </row>
    <row r="914" spans="1:5">
      <c r="A914" s="1806" t="s">
        <v>11771</v>
      </c>
      <c r="B914" s="1806" t="s">
        <v>11772</v>
      </c>
      <c r="C914" s="1806" t="s">
        <v>22798</v>
      </c>
      <c r="D914" s="1806">
        <v>1235</v>
      </c>
      <c r="E914" s="1811">
        <f t="shared" si="14"/>
        <v>679.25</v>
      </c>
    </row>
    <row r="915" spans="1:5">
      <c r="A915" s="1806" t="s">
        <v>12681</v>
      </c>
      <c r="B915" s="1806" t="s">
        <v>12682</v>
      </c>
      <c r="C915" s="1806" t="s">
        <v>22798</v>
      </c>
      <c r="D915" s="1806">
        <v>473</v>
      </c>
      <c r="E915" s="1811">
        <f t="shared" si="14"/>
        <v>260.15000000000003</v>
      </c>
    </row>
    <row r="916" spans="1:5">
      <c r="A916" s="1806" t="s">
        <v>11677</v>
      </c>
      <c r="B916" s="1806" t="s">
        <v>11678</v>
      </c>
      <c r="C916" s="1806" t="s">
        <v>24900</v>
      </c>
      <c r="D916" s="1806">
        <v>52</v>
      </c>
      <c r="E916" s="1811">
        <f t="shared" si="14"/>
        <v>28.6</v>
      </c>
    </row>
    <row r="917" spans="1:5">
      <c r="A917" s="1806" t="s">
        <v>11679</v>
      </c>
      <c r="B917" s="1806" t="s">
        <v>11680</v>
      </c>
      <c r="C917" s="1806" t="s">
        <v>24900</v>
      </c>
      <c r="D917" s="1806">
        <v>774</v>
      </c>
      <c r="E917" s="1811">
        <f t="shared" si="14"/>
        <v>425.70000000000005</v>
      </c>
    </row>
    <row r="918" spans="1:5">
      <c r="A918" s="1806" t="s">
        <v>11785</v>
      </c>
      <c r="B918" s="1806" t="s">
        <v>11786</v>
      </c>
      <c r="C918" s="1806" t="s">
        <v>22799</v>
      </c>
      <c r="D918" s="1806">
        <v>328</v>
      </c>
      <c r="E918" s="1811">
        <f t="shared" si="14"/>
        <v>180.4</v>
      </c>
    </row>
    <row r="919" spans="1:5">
      <c r="A919" s="1806" t="s">
        <v>11787</v>
      </c>
      <c r="B919" s="1806" t="s">
        <v>11788</v>
      </c>
      <c r="C919" s="1806" t="s">
        <v>22799</v>
      </c>
      <c r="D919" s="1806">
        <v>328</v>
      </c>
      <c r="E919" s="1811">
        <f t="shared" si="14"/>
        <v>180.4</v>
      </c>
    </row>
    <row r="920" spans="1:5">
      <c r="A920" s="1806" t="s">
        <v>11805</v>
      </c>
      <c r="B920" s="1806" t="s">
        <v>11806</v>
      </c>
      <c r="C920" s="1806" t="s">
        <v>22799</v>
      </c>
      <c r="D920" s="1806">
        <v>335</v>
      </c>
      <c r="E920" s="1811">
        <f t="shared" si="14"/>
        <v>184.25000000000003</v>
      </c>
    </row>
    <row r="921" spans="1:5">
      <c r="A921" s="1806" t="s">
        <v>11803</v>
      </c>
      <c r="B921" s="1806" t="s">
        <v>11804</v>
      </c>
      <c r="C921" s="1806" t="s">
        <v>22799</v>
      </c>
      <c r="D921" s="1806">
        <v>404</v>
      </c>
      <c r="E921" s="1811">
        <f t="shared" si="14"/>
        <v>222.20000000000002</v>
      </c>
    </row>
    <row r="922" spans="1:5">
      <c r="A922" s="1806" t="s">
        <v>32744</v>
      </c>
      <c r="B922" s="1806" t="s">
        <v>32745</v>
      </c>
      <c r="C922" s="1806" t="s">
        <v>22799</v>
      </c>
      <c r="D922" s="1806">
        <v>19</v>
      </c>
      <c r="E922" s="1811">
        <f t="shared" si="14"/>
        <v>10.450000000000001</v>
      </c>
    </row>
    <row r="923" spans="1:5">
      <c r="A923" s="1806" t="s">
        <v>11791</v>
      </c>
      <c r="B923" s="1806" t="s">
        <v>11792</v>
      </c>
      <c r="C923" s="1806" t="s">
        <v>22799</v>
      </c>
      <c r="D923" s="1806">
        <v>27</v>
      </c>
      <c r="E923" s="1811">
        <f t="shared" si="14"/>
        <v>14.850000000000001</v>
      </c>
    </row>
    <row r="924" spans="1:5">
      <c r="A924" s="1806" t="s">
        <v>11797</v>
      </c>
      <c r="B924" s="1806" t="s">
        <v>11798</v>
      </c>
      <c r="C924" s="1806" t="s">
        <v>22799</v>
      </c>
      <c r="D924" s="1806">
        <v>41</v>
      </c>
      <c r="E924" s="1811">
        <f t="shared" si="14"/>
        <v>22.55</v>
      </c>
    </row>
    <row r="925" spans="1:5">
      <c r="A925" s="1806" t="s">
        <v>12685</v>
      </c>
      <c r="B925" s="1806" t="s">
        <v>12686</v>
      </c>
      <c r="C925" s="1806" t="s">
        <v>22799</v>
      </c>
      <c r="D925" s="1806">
        <v>47</v>
      </c>
      <c r="E925" s="1811">
        <f t="shared" si="14"/>
        <v>25.85</v>
      </c>
    </row>
    <row r="926" spans="1:5">
      <c r="A926" s="1806" t="s">
        <v>11799</v>
      </c>
      <c r="B926" s="1806" t="s">
        <v>11800</v>
      </c>
      <c r="C926" s="1806" t="s">
        <v>22799</v>
      </c>
      <c r="D926" s="1806">
        <v>93</v>
      </c>
      <c r="E926" s="1811">
        <f t="shared" si="14"/>
        <v>51.150000000000006</v>
      </c>
    </row>
    <row r="927" spans="1:5">
      <c r="A927" s="1806" t="s">
        <v>11801</v>
      </c>
      <c r="B927" s="1806" t="s">
        <v>11802</v>
      </c>
      <c r="C927" s="1806" t="s">
        <v>22799</v>
      </c>
      <c r="D927" s="1806">
        <v>93</v>
      </c>
      <c r="E927" s="1811">
        <f t="shared" si="14"/>
        <v>51.150000000000006</v>
      </c>
    </row>
    <row r="928" spans="1:5">
      <c r="A928" s="1806" t="s">
        <v>11793</v>
      </c>
      <c r="B928" s="1806" t="s">
        <v>11794</v>
      </c>
      <c r="C928" s="1806" t="s">
        <v>22799</v>
      </c>
      <c r="D928" s="1806">
        <v>105</v>
      </c>
      <c r="E928" s="1811">
        <f t="shared" si="14"/>
        <v>57.750000000000007</v>
      </c>
    </row>
    <row r="929" spans="1:5">
      <c r="A929" s="1806" t="s">
        <v>26053</v>
      </c>
      <c r="B929" s="1806" t="s">
        <v>26054</v>
      </c>
      <c r="C929" s="1806" t="s">
        <v>22799</v>
      </c>
      <c r="D929" s="1806">
        <v>127</v>
      </c>
      <c r="E929" s="1811">
        <f t="shared" si="14"/>
        <v>69.850000000000009</v>
      </c>
    </row>
    <row r="930" spans="1:5">
      <c r="A930" s="1806" t="s">
        <v>11795</v>
      </c>
      <c r="B930" s="1806" t="s">
        <v>11796</v>
      </c>
      <c r="C930" s="1806" t="s">
        <v>22799</v>
      </c>
      <c r="D930" s="1806">
        <v>161</v>
      </c>
      <c r="E930" s="1811">
        <f t="shared" si="14"/>
        <v>88.550000000000011</v>
      </c>
    </row>
    <row r="931" spans="1:5">
      <c r="A931" s="1806" t="s">
        <v>11789</v>
      </c>
      <c r="B931" s="1806" t="s">
        <v>11790</v>
      </c>
      <c r="C931" s="1806" t="s">
        <v>22799</v>
      </c>
      <c r="D931" s="1806">
        <v>225</v>
      </c>
      <c r="E931" s="1811">
        <f t="shared" si="14"/>
        <v>123.75000000000001</v>
      </c>
    </row>
    <row r="932" spans="1:5">
      <c r="A932" s="1806" t="s">
        <v>12687</v>
      </c>
      <c r="B932" s="1806" t="s">
        <v>12688</v>
      </c>
      <c r="C932" s="1806" t="s">
        <v>22799</v>
      </c>
      <c r="D932" s="1806">
        <v>225</v>
      </c>
      <c r="E932" s="1811">
        <f t="shared" si="14"/>
        <v>123.75000000000001</v>
      </c>
    </row>
    <row r="933" spans="1:5">
      <c r="A933" s="1806" t="s">
        <v>34297</v>
      </c>
      <c r="B933" s="1806" t="s">
        <v>26055</v>
      </c>
      <c r="C933" s="1806" t="s">
        <v>22799</v>
      </c>
      <c r="D933" s="1806">
        <v>245</v>
      </c>
      <c r="E933" s="1811">
        <f t="shared" si="14"/>
        <v>134.75</v>
      </c>
    </row>
    <row r="934" spans="1:5">
      <c r="A934" s="1806" t="s">
        <v>34298</v>
      </c>
      <c r="B934" s="1806" t="s">
        <v>26056</v>
      </c>
      <c r="C934" s="1806" t="s">
        <v>22799</v>
      </c>
      <c r="D934" s="1806">
        <v>295</v>
      </c>
      <c r="E934" s="1811">
        <f t="shared" si="14"/>
        <v>162.25</v>
      </c>
    </row>
    <row r="935" spans="1:5">
      <c r="A935" s="1806" t="s">
        <v>32746</v>
      </c>
      <c r="B935" s="1806" t="s">
        <v>32747</v>
      </c>
      <c r="C935" s="1806" t="s">
        <v>23893</v>
      </c>
      <c r="D935" s="1806">
        <v>67</v>
      </c>
      <c r="E935" s="1811">
        <f t="shared" si="14"/>
        <v>36.85</v>
      </c>
    </row>
    <row r="936" spans="1:5">
      <c r="A936" s="1806" t="s">
        <v>12638</v>
      </c>
      <c r="B936" s="1806" t="s">
        <v>29740</v>
      </c>
      <c r="C936" s="1806" t="s">
        <v>23893</v>
      </c>
      <c r="D936" s="1806">
        <v>203</v>
      </c>
      <c r="E936" s="1811">
        <f t="shared" si="14"/>
        <v>111.65</v>
      </c>
    </row>
    <row r="937" spans="1:5">
      <c r="A937" s="1806" t="s">
        <v>11417</v>
      </c>
      <c r="B937" s="1806" t="s">
        <v>29741</v>
      </c>
      <c r="C937" s="1806" t="s">
        <v>23893</v>
      </c>
      <c r="D937" s="1806">
        <v>207</v>
      </c>
      <c r="E937" s="1811">
        <f t="shared" si="14"/>
        <v>113.85000000000001</v>
      </c>
    </row>
    <row r="938" spans="1:5">
      <c r="A938" s="1806" t="s">
        <v>32748</v>
      </c>
      <c r="B938" s="1806" t="s">
        <v>32749</v>
      </c>
      <c r="C938" s="1806" t="s">
        <v>23893</v>
      </c>
      <c r="D938" s="1806">
        <v>227</v>
      </c>
      <c r="E938" s="1811">
        <f t="shared" si="14"/>
        <v>124.85000000000001</v>
      </c>
    </row>
    <row r="939" spans="1:5">
      <c r="A939" s="1806" t="s">
        <v>12587</v>
      </c>
      <c r="B939" s="1806" t="s">
        <v>29742</v>
      </c>
      <c r="C939" s="1806" t="s">
        <v>23893</v>
      </c>
      <c r="D939" s="1806">
        <v>240</v>
      </c>
      <c r="E939" s="1811">
        <f t="shared" si="14"/>
        <v>132</v>
      </c>
    </row>
    <row r="940" spans="1:5">
      <c r="A940" s="1806" t="s">
        <v>32750</v>
      </c>
      <c r="B940" s="1806" t="s">
        <v>34299</v>
      </c>
      <c r="C940" s="1806" t="s">
        <v>23893</v>
      </c>
      <c r="D940" s="1806">
        <v>260</v>
      </c>
      <c r="E940" s="1811">
        <f t="shared" si="14"/>
        <v>143</v>
      </c>
    </row>
    <row r="941" spans="1:5">
      <c r="A941" s="1806" t="s">
        <v>32751</v>
      </c>
      <c r="B941" s="1806" t="s">
        <v>34300</v>
      </c>
      <c r="C941" s="1806" t="s">
        <v>23893</v>
      </c>
      <c r="D941" s="1806">
        <v>279</v>
      </c>
      <c r="E941" s="1811">
        <f t="shared" si="14"/>
        <v>153.45000000000002</v>
      </c>
    </row>
    <row r="942" spans="1:5">
      <c r="A942" s="1806" t="s">
        <v>32752</v>
      </c>
      <c r="B942" s="1806" t="s">
        <v>32753</v>
      </c>
      <c r="C942" s="1806" t="s">
        <v>23893</v>
      </c>
      <c r="D942" s="1806">
        <v>293</v>
      </c>
      <c r="E942" s="1811">
        <f t="shared" si="14"/>
        <v>161.15</v>
      </c>
    </row>
    <row r="943" spans="1:5">
      <c r="A943" s="1806" t="s">
        <v>11418</v>
      </c>
      <c r="B943" s="1806" t="s">
        <v>29743</v>
      </c>
      <c r="C943" s="1806" t="s">
        <v>23893</v>
      </c>
      <c r="D943" s="1806">
        <v>319</v>
      </c>
      <c r="E943" s="1811">
        <f t="shared" si="14"/>
        <v>175.45000000000002</v>
      </c>
    </row>
    <row r="944" spans="1:5">
      <c r="A944" s="1806" t="s">
        <v>32754</v>
      </c>
      <c r="B944" s="1806" t="s">
        <v>32755</v>
      </c>
      <c r="C944" s="1806" t="s">
        <v>23893</v>
      </c>
      <c r="D944" s="1806">
        <v>319</v>
      </c>
      <c r="E944" s="1811">
        <f t="shared" si="14"/>
        <v>175.45000000000002</v>
      </c>
    </row>
    <row r="945" spans="1:5">
      <c r="A945" s="1806" t="s">
        <v>32756</v>
      </c>
      <c r="B945" s="1806" t="s">
        <v>32757</v>
      </c>
      <c r="C945" s="1806" t="s">
        <v>23893</v>
      </c>
      <c r="D945" s="1806">
        <v>320</v>
      </c>
      <c r="E945" s="1811">
        <f t="shared" si="14"/>
        <v>176</v>
      </c>
    </row>
    <row r="946" spans="1:5">
      <c r="A946" s="1806" t="s">
        <v>32758</v>
      </c>
      <c r="B946" s="1806" t="s">
        <v>32759</v>
      </c>
      <c r="C946" s="1806" t="s">
        <v>23893</v>
      </c>
      <c r="D946" s="1806">
        <v>348</v>
      </c>
      <c r="E946" s="1811">
        <f t="shared" si="14"/>
        <v>191.4</v>
      </c>
    </row>
    <row r="947" spans="1:5">
      <c r="A947" s="1806" t="s">
        <v>32760</v>
      </c>
      <c r="B947" s="1806" t="s">
        <v>32761</v>
      </c>
      <c r="C947" s="1806" t="s">
        <v>23893</v>
      </c>
      <c r="D947" s="1806">
        <v>367</v>
      </c>
      <c r="E947" s="1811">
        <f t="shared" si="14"/>
        <v>201.85000000000002</v>
      </c>
    </row>
    <row r="948" spans="1:5">
      <c r="A948" s="1806" t="s">
        <v>32762</v>
      </c>
      <c r="B948" s="1806" t="s">
        <v>34301</v>
      </c>
      <c r="C948" s="1806" t="s">
        <v>23893</v>
      </c>
      <c r="D948" s="1806">
        <v>388</v>
      </c>
      <c r="E948" s="1811">
        <f t="shared" si="14"/>
        <v>213.4</v>
      </c>
    </row>
    <row r="949" spans="1:5">
      <c r="A949" s="1806" t="s">
        <v>34302</v>
      </c>
      <c r="B949" s="1806" t="s">
        <v>34303</v>
      </c>
      <c r="C949" s="1806" t="s">
        <v>23893</v>
      </c>
      <c r="D949" s="1806">
        <v>411</v>
      </c>
      <c r="E949" s="1811">
        <f t="shared" si="14"/>
        <v>226.05</v>
      </c>
    </row>
    <row r="950" spans="1:5">
      <c r="A950" s="1806" t="s">
        <v>32763</v>
      </c>
      <c r="B950" s="1806" t="s">
        <v>32764</v>
      </c>
      <c r="C950" s="1806" t="s">
        <v>23893</v>
      </c>
      <c r="D950" s="1806">
        <v>437</v>
      </c>
      <c r="E950" s="1811">
        <f t="shared" si="14"/>
        <v>240.35000000000002</v>
      </c>
    </row>
    <row r="951" spans="1:5">
      <c r="A951" s="1806" t="s">
        <v>32765</v>
      </c>
      <c r="B951" s="1806" t="s">
        <v>32766</v>
      </c>
      <c r="C951" s="1806" t="s">
        <v>23893</v>
      </c>
      <c r="D951" s="1806">
        <v>445</v>
      </c>
      <c r="E951" s="1811">
        <f t="shared" si="14"/>
        <v>244.75000000000003</v>
      </c>
    </row>
    <row r="952" spans="1:5">
      <c r="A952" s="1806" t="s">
        <v>32767</v>
      </c>
      <c r="B952" s="1806" t="s">
        <v>34304</v>
      </c>
      <c r="C952" s="1806" t="s">
        <v>23893</v>
      </c>
      <c r="D952" s="1806">
        <v>486</v>
      </c>
      <c r="E952" s="1811">
        <f t="shared" si="14"/>
        <v>267.3</v>
      </c>
    </row>
    <row r="953" spans="1:5">
      <c r="A953" s="1806" t="s">
        <v>32768</v>
      </c>
      <c r="B953" s="1806" t="s">
        <v>32769</v>
      </c>
      <c r="C953" s="1806" t="s">
        <v>23893</v>
      </c>
      <c r="D953" s="1806">
        <v>488</v>
      </c>
      <c r="E953" s="1811">
        <f t="shared" si="14"/>
        <v>268.40000000000003</v>
      </c>
    </row>
    <row r="954" spans="1:5">
      <c r="A954" s="1806" t="s">
        <v>32770</v>
      </c>
      <c r="B954" s="1806" t="s">
        <v>34305</v>
      </c>
      <c r="C954" s="1806" t="s">
        <v>23893</v>
      </c>
      <c r="D954" s="1806">
        <v>520</v>
      </c>
      <c r="E954" s="1811">
        <f t="shared" si="14"/>
        <v>286</v>
      </c>
    </row>
    <row r="955" spans="1:5">
      <c r="A955" s="1806" t="s">
        <v>34306</v>
      </c>
      <c r="B955" s="1806" t="s">
        <v>34307</v>
      </c>
      <c r="C955" s="1806" t="s">
        <v>23893</v>
      </c>
      <c r="D955" s="1806">
        <v>560</v>
      </c>
      <c r="E955" s="1811">
        <f t="shared" si="14"/>
        <v>308</v>
      </c>
    </row>
    <row r="956" spans="1:5">
      <c r="A956" s="1806" t="s">
        <v>32771</v>
      </c>
      <c r="B956" s="1806" t="s">
        <v>34308</v>
      </c>
      <c r="C956" s="1806" t="s">
        <v>23893</v>
      </c>
      <c r="D956" s="1806">
        <v>566</v>
      </c>
      <c r="E956" s="1811">
        <f t="shared" si="14"/>
        <v>311.3</v>
      </c>
    </row>
    <row r="957" spans="1:5">
      <c r="A957" s="1806" t="s">
        <v>32772</v>
      </c>
      <c r="B957" s="1806" t="s">
        <v>34309</v>
      </c>
      <c r="C957" s="1806" t="s">
        <v>23893</v>
      </c>
      <c r="D957" s="1806">
        <v>750</v>
      </c>
      <c r="E957" s="1811">
        <f t="shared" si="14"/>
        <v>412.50000000000006</v>
      </c>
    </row>
    <row r="958" spans="1:5">
      <c r="A958" s="1806" t="s">
        <v>32773</v>
      </c>
      <c r="B958" s="1806" t="s">
        <v>34310</v>
      </c>
      <c r="C958" s="1806" t="s">
        <v>23893</v>
      </c>
      <c r="D958" s="1806">
        <v>871</v>
      </c>
      <c r="E958" s="1811">
        <f t="shared" si="14"/>
        <v>479.05</v>
      </c>
    </row>
    <row r="959" spans="1:5">
      <c r="A959" s="1806" t="s">
        <v>11693</v>
      </c>
      <c r="B959" s="1806" t="s">
        <v>11694</v>
      </c>
      <c r="C959" s="1806" t="s">
        <v>23893</v>
      </c>
      <c r="D959" s="1806">
        <v>175</v>
      </c>
      <c r="E959" s="1811">
        <f t="shared" si="14"/>
        <v>96.250000000000014</v>
      </c>
    </row>
    <row r="960" spans="1:5">
      <c r="A960" s="1806" t="s">
        <v>12677</v>
      </c>
      <c r="B960" s="1806" t="s">
        <v>12678</v>
      </c>
      <c r="C960" s="1806" t="s">
        <v>23893</v>
      </c>
      <c r="D960" s="1806">
        <v>236</v>
      </c>
      <c r="E960" s="1811">
        <f t="shared" si="14"/>
        <v>129.80000000000001</v>
      </c>
    </row>
    <row r="961" spans="1:5">
      <c r="A961" s="1806" t="s">
        <v>12673</v>
      </c>
      <c r="B961" s="1806" t="s">
        <v>12674</v>
      </c>
      <c r="C961" s="1806" t="s">
        <v>23893</v>
      </c>
      <c r="D961" s="1806">
        <v>270</v>
      </c>
      <c r="E961" s="1811">
        <f t="shared" si="14"/>
        <v>148.5</v>
      </c>
    </row>
    <row r="962" spans="1:5">
      <c r="A962" s="1806" t="s">
        <v>12679</v>
      </c>
      <c r="B962" s="1806" t="s">
        <v>12680</v>
      </c>
      <c r="C962" s="1806" t="s">
        <v>23893</v>
      </c>
      <c r="D962" s="1806">
        <v>472</v>
      </c>
      <c r="E962" s="1811">
        <f t="shared" si="14"/>
        <v>259.60000000000002</v>
      </c>
    </row>
    <row r="963" spans="1:5">
      <c r="A963" s="1806" t="s">
        <v>12675</v>
      </c>
      <c r="B963" s="1806" t="s">
        <v>12676</v>
      </c>
      <c r="C963" s="1806" t="s">
        <v>23893</v>
      </c>
      <c r="D963" s="1806">
        <v>476</v>
      </c>
      <c r="E963" s="1811">
        <f t="shared" si="14"/>
        <v>261.8</v>
      </c>
    </row>
    <row r="964" spans="1:5">
      <c r="A964" s="1806" t="s">
        <v>22768</v>
      </c>
      <c r="B964" s="1806" t="s">
        <v>22769</v>
      </c>
      <c r="C964" s="1806" t="s">
        <v>23893</v>
      </c>
      <c r="D964" s="1806">
        <v>112</v>
      </c>
      <c r="E964" s="1811">
        <f t="shared" si="14"/>
        <v>61.600000000000009</v>
      </c>
    </row>
    <row r="965" spans="1:5">
      <c r="A965" s="1806" t="s">
        <v>22770</v>
      </c>
      <c r="B965" s="1806" t="s">
        <v>22771</v>
      </c>
      <c r="C965" s="1806" t="s">
        <v>23893</v>
      </c>
      <c r="D965" s="1806">
        <v>141</v>
      </c>
      <c r="E965" s="1811">
        <f t="shared" si="14"/>
        <v>77.550000000000011</v>
      </c>
    </row>
    <row r="966" spans="1:5">
      <c r="A966" s="1806" t="s">
        <v>22776</v>
      </c>
      <c r="B966" s="1806" t="s">
        <v>22777</v>
      </c>
      <c r="C966" s="1806" t="s">
        <v>23893</v>
      </c>
      <c r="D966" s="1806">
        <v>172</v>
      </c>
      <c r="E966" s="1811">
        <f t="shared" si="14"/>
        <v>94.600000000000009</v>
      </c>
    </row>
    <row r="967" spans="1:5">
      <c r="A967" s="1806" t="s">
        <v>22772</v>
      </c>
      <c r="B967" s="1806" t="s">
        <v>22773</v>
      </c>
      <c r="C967" s="1806" t="s">
        <v>23893</v>
      </c>
      <c r="D967" s="1806">
        <v>173</v>
      </c>
      <c r="E967" s="1811">
        <f t="shared" si="14"/>
        <v>95.15</v>
      </c>
    </row>
    <row r="968" spans="1:5">
      <c r="A968" s="1806" t="s">
        <v>22786</v>
      </c>
      <c r="B968" s="1806" t="s">
        <v>22787</v>
      </c>
      <c r="C968" s="1806" t="s">
        <v>23893</v>
      </c>
      <c r="D968" s="1806">
        <v>199</v>
      </c>
      <c r="E968" s="1811">
        <f t="shared" si="14"/>
        <v>109.45</v>
      </c>
    </row>
    <row r="969" spans="1:5">
      <c r="A969" s="1806" t="s">
        <v>22774</v>
      </c>
      <c r="B969" s="1806" t="s">
        <v>22775</v>
      </c>
      <c r="C969" s="1806" t="s">
        <v>23893</v>
      </c>
      <c r="D969" s="1806">
        <v>213</v>
      </c>
      <c r="E969" s="1811">
        <f t="shared" ref="E969:E1032" si="15">D969*(100%-$E$8)</f>
        <v>117.15</v>
      </c>
    </row>
    <row r="970" spans="1:5">
      <c r="A970" s="1806" t="s">
        <v>22788</v>
      </c>
      <c r="B970" s="1806" t="s">
        <v>22789</v>
      </c>
      <c r="C970" s="1806" t="s">
        <v>23893</v>
      </c>
      <c r="D970" s="1806">
        <v>227</v>
      </c>
      <c r="E970" s="1811">
        <f t="shared" si="15"/>
        <v>124.85000000000001</v>
      </c>
    </row>
    <row r="971" spans="1:5">
      <c r="A971" s="1806" t="s">
        <v>22780</v>
      </c>
      <c r="B971" s="1806" t="s">
        <v>22781</v>
      </c>
      <c r="C971" s="1806" t="s">
        <v>23893</v>
      </c>
      <c r="D971" s="1806">
        <v>280</v>
      </c>
      <c r="E971" s="1811">
        <f t="shared" si="15"/>
        <v>154</v>
      </c>
    </row>
    <row r="972" spans="1:5">
      <c r="A972" s="1806" t="s">
        <v>22778</v>
      </c>
      <c r="B972" s="1806" t="s">
        <v>22779</v>
      </c>
      <c r="C972" s="1806" t="s">
        <v>23893</v>
      </c>
      <c r="D972" s="1806">
        <v>281</v>
      </c>
      <c r="E972" s="1811">
        <f t="shared" si="15"/>
        <v>154.55000000000001</v>
      </c>
    </row>
    <row r="973" spans="1:5">
      <c r="A973" s="1806" t="s">
        <v>22790</v>
      </c>
      <c r="B973" s="1806" t="s">
        <v>22791</v>
      </c>
      <c r="C973" s="1806" t="s">
        <v>23893</v>
      </c>
      <c r="D973" s="1806">
        <v>334</v>
      </c>
      <c r="E973" s="1811">
        <f t="shared" si="15"/>
        <v>183.70000000000002</v>
      </c>
    </row>
    <row r="974" spans="1:5">
      <c r="A974" s="1806" t="s">
        <v>22782</v>
      </c>
      <c r="B974" s="1806" t="s">
        <v>22783</v>
      </c>
      <c r="C974" s="1806" t="s">
        <v>23893</v>
      </c>
      <c r="D974" s="1806">
        <v>415</v>
      </c>
      <c r="E974" s="1811">
        <f t="shared" si="15"/>
        <v>228.25000000000003</v>
      </c>
    </row>
    <row r="975" spans="1:5">
      <c r="A975" s="1806" t="s">
        <v>22784</v>
      </c>
      <c r="B975" s="1806" t="s">
        <v>22785</v>
      </c>
      <c r="C975" s="1806" t="s">
        <v>23893</v>
      </c>
      <c r="D975" s="1806">
        <v>419</v>
      </c>
      <c r="E975" s="1811">
        <f t="shared" si="15"/>
        <v>230.45000000000002</v>
      </c>
    </row>
    <row r="976" spans="1:5">
      <c r="A976" s="1806" t="s">
        <v>22792</v>
      </c>
      <c r="B976" s="1806" t="s">
        <v>22793</v>
      </c>
      <c r="C976" s="1806" t="s">
        <v>23893</v>
      </c>
      <c r="D976" s="1806">
        <v>469</v>
      </c>
      <c r="E976" s="1811">
        <f t="shared" si="15"/>
        <v>257.95000000000005</v>
      </c>
    </row>
    <row r="977" spans="1:5">
      <c r="A977" s="1806" t="s">
        <v>22794</v>
      </c>
      <c r="B977" s="1806" t="s">
        <v>22795</v>
      </c>
      <c r="C977" s="1806" t="s">
        <v>23893</v>
      </c>
      <c r="D977" s="1806">
        <v>608</v>
      </c>
      <c r="E977" s="1811">
        <f t="shared" si="15"/>
        <v>334.40000000000003</v>
      </c>
    </row>
    <row r="978" spans="1:5">
      <c r="A978" s="1806" t="s">
        <v>11681</v>
      </c>
      <c r="B978" s="1806" t="s">
        <v>11682</v>
      </c>
      <c r="C978" s="1806" t="s">
        <v>23894</v>
      </c>
      <c r="D978" s="1806">
        <v>20</v>
      </c>
      <c r="E978" s="1811">
        <f t="shared" si="15"/>
        <v>11</v>
      </c>
    </row>
    <row r="979" spans="1:5">
      <c r="A979" s="1806" t="s">
        <v>12624</v>
      </c>
      <c r="B979" s="1806" t="s">
        <v>26057</v>
      </c>
      <c r="C979" s="1806" t="s">
        <v>23894</v>
      </c>
      <c r="D979" s="1806">
        <v>43</v>
      </c>
      <c r="E979" s="1811">
        <f t="shared" si="15"/>
        <v>23.650000000000002</v>
      </c>
    </row>
    <row r="980" spans="1:5">
      <c r="A980" s="1806" t="s">
        <v>12625</v>
      </c>
      <c r="B980" s="1806" t="s">
        <v>26058</v>
      </c>
      <c r="C980" s="1806" t="s">
        <v>23894</v>
      </c>
      <c r="D980" s="1806">
        <v>70</v>
      </c>
      <c r="E980" s="1811">
        <f t="shared" si="15"/>
        <v>38.5</v>
      </c>
    </row>
    <row r="981" spans="1:5">
      <c r="A981" s="1806" t="s">
        <v>11695</v>
      </c>
      <c r="B981" s="1806" t="s">
        <v>23898</v>
      </c>
      <c r="C981" s="1806" t="s">
        <v>23894</v>
      </c>
      <c r="D981" s="1806">
        <v>82</v>
      </c>
      <c r="E981" s="1811">
        <f t="shared" si="15"/>
        <v>45.1</v>
      </c>
    </row>
    <row r="982" spans="1:5">
      <c r="A982" s="1806" t="s">
        <v>11696</v>
      </c>
      <c r="B982" s="1806" t="s">
        <v>23899</v>
      </c>
      <c r="C982" s="1806" t="s">
        <v>23894</v>
      </c>
      <c r="D982" s="1806">
        <v>93</v>
      </c>
      <c r="E982" s="1811">
        <f t="shared" si="15"/>
        <v>51.150000000000006</v>
      </c>
    </row>
    <row r="983" spans="1:5">
      <c r="A983" s="1806" t="s">
        <v>11709</v>
      </c>
      <c r="B983" s="1806" t="s">
        <v>23901</v>
      </c>
      <c r="C983" s="1806" t="s">
        <v>23894</v>
      </c>
      <c r="D983" s="1806">
        <v>97</v>
      </c>
      <c r="E983" s="1811">
        <f t="shared" si="15"/>
        <v>53.35</v>
      </c>
    </row>
    <row r="984" spans="1:5">
      <c r="A984" s="1806" t="s">
        <v>22753</v>
      </c>
      <c r="B984" s="1806" t="s">
        <v>23896</v>
      </c>
      <c r="C984" s="1806" t="s">
        <v>23894</v>
      </c>
      <c r="D984" s="1806">
        <v>127</v>
      </c>
      <c r="E984" s="1811">
        <f t="shared" si="15"/>
        <v>69.850000000000009</v>
      </c>
    </row>
    <row r="985" spans="1:5">
      <c r="A985" s="1806" t="s">
        <v>11697</v>
      </c>
      <c r="B985" s="1806" t="s">
        <v>23900</v>
      </c>
      <c r="C985" s="1806" t="s">
        <v>23894</v>
      </c>
      <c r="D985" s="1806">
        <v>128</v>
      </c>
      <c r="E985" s="1811">
        <f t="shared" si="15"/>
        <v>70.400000000000006</v>
      </c>
    </row>
    <row r="986" spans="1:5">
      <c r="A986" s="1806" t="s">
        <v>32774</v>
      </c>
      <c r="B986" s="1806" t="s">
        <v>32775</v>
      </c>
      <c r="C986" s="1806" t="s">
        <v>23894</v>
      </c>
      <c r="D986" s="1806">
        <v>128</v>
      </c>
      <c r="E986" s="1811">
        <f t="shared" si="15"/>
        <v>70.400000000000006</v>
      </c>
    </row>
    <row r="987" spans="1:5">
      <c r="A987" s="1806" t="s">
        <v>32776</v>
      </c>
      <c r="B987" s="1806" t="s">
        <v>32777</v>
      </c>
      <c r="C987" s="1806" t="s">
        <v>23894</v>
      </c>
      <c r="D987" s="1806">
        <v>139</v>
      </c>
      <c r="E987" s="1811">
        <f t="shared" si="15"/>
        <v>76.45</v>
      </c>
    </row>
    <row r="988" spans="1:5">
      <c r="A988" s="1806" t="s">
        <v>11710</v>
      </c>
      <c r="B988" s="1806" t="s">
        <v>23902</v>
      </c>
      <c r="C988" s="1806" t="s">
        <v>23894</v>
      </c>
      <c r="D988" s="1806">
        <v>140</v>
      </c>
      <c r="E988" s="1811">
        <f t="shared" si="15"/>
        <v>77</v>
      </c>
    </row>
    <row r="989" spans="1:5">
      <c r="A989" s="1806" t="s">
        <v>32778</v>
      </c>
      <c r="B989" s="1806" t="s">
        <v>32779</v>
      </c>
      <c r="C989" s="1806" t="s">
        <v>23894</v>
      </c>
      <c r="D989" s="1806">
        <v>144</v>
      </c>
      <c r="E989" s="1811">
        <f t="shared" si="15"/>
        <v>79.2</v>
      </c>
    </row>
    <row r="990" spans="1:5">
      <c r="A990" s="1806" t="s">
        <v>12663</v>
      </c>
      <c r="B990" s="1806" t="s">
        <v>27965</v>
      </c>
      <c r="C990" s="1806" t="s">
        <v>23894</v>
      </c>
      <c r="D990" s="1806">
        <v>156</v>
      </c>
      <c r="E990" s="1811">
        <f t="shared" si="15"/>
        <v>85.800000000000011</v>
      </c>
    </row>
    <row r="991" spans="1:5">
      <c r="A991" s="1806" t="s">
        <v>12664</v>
      </c>
      <c r="B991" s="1806" t="s">
        <v>27966</v>
      </c>
      <c r="C991" s="1806" t="s">
        <v>23894</v>
      </c>
      <c r="D991" s="1806">
        <v>156</v>
      </c>
      <c r="E991" s="1811">
        <f t="shared" si="15"/>
        <v>85.800000000000011</v>
      </c>
    </row>
    <row r="992" spans="1:5">
      <c r="A992" s="1806" t="s">
        <v>12665</v>
      </c>
      <c r="B992" s="1806" t="s">
        <v>27967</v>
      </c>
      <c r="C992" s="1806" t="s">
        <v>23894</v>
      </c>
      <c r="D992" s="1806">
        <v>156</v>
      </c>
      <c r="E992" s="1811">
        <f t="shared" si="15"/>
        <v>85.800000000000011</v>
      </c>
    </row>
    <row r="993" spans="1:5">
      <c r="A993" s="1806" t="s">
        <v>32780</v>
      </c>
      <c r="B993" s="1806" t="s">
        <v>32781</v>
      </c>
      <c r="C993" s="1806" t="s">
        <v>23894</v>
      </c>
      <c r="D993" s="1806">
        <v>167</v>
      </c>
      <c r="E993" s="1811">
        <f t="shared" si="15"/>
        <v>91.850000000000009</v>
      </c>
    </row>
    <row r="994" spans="1:5">
      <c r="A994" s="1806" t="s">
        <v>12666</v>
      </c>
      <c r="B994" s="1806" t="s">
        <v>27968</v>
      </c>
      <c r="C994" s="1806" t="s">
        <v>23894</v>
      </c>
      <c r="D994" s="1806">
        <v>200</v>
      </c>
      <c r="E994" s="1811">
        <f t="shared" si="15"/>
        <v>110.00000000000001</v>
      </c>
    </row>
    <row r="995" spans="1:5">
      <c r="A995" s="1806" t="s">
        <v>12644</v>
      </c>
      <c r="B995" s="1806" t="s">
        <v>12645</v>
      </c>
      <c r="C995" s="1806" t="s">
        <v>23894</v>
      </c>
      <c r="D995" s="1806">
        <v>246</v>
      </c>
      <c r="E995" s="1811">
        <f t="shared" si="15"/>
        <v>135.30000000000001</v>
      </c>
    </row>
    <row r="996" spans="1:5">
      <c r="A996" s="1806" t="s">
        <v>32782</v>
      </c>
      <c r="B996" s="1806" t="s">
        <v>32783</v>
      </c>
      <c r="C996" s="1806" t="s">
        <v>23894</v>
      </c>
      <c r="D996" s="1806">
        <v>248</v>
      </c>
      <c r="E996" s="1811">
        <f t="shared" si="15"/>
        <v>136.4</v>
      </c>
    </row>
    <row r="997" spans="1:5">
      <c r="A997" s="1806" t="s">
        <v>32784</v>
      </c>
      <c r="B997" s="1806" t="s">
        <v>32785</v>
      </c>
      <c r="C997" s="1806" t="s">
        <v>23894</v>
      </c>
      <c r="D997" s="1806">
        <v>249</v>
      </c>
      <c r="E997" s="1811">
        <f t="shared" si="15"/>
        <v>136.95000000000002</v>
      </c>
    </row>
    <row r="998" spans="1:5">
      <c r="A998" s="1806" t="s">
        <v>32786</v>
      </c>
      <c r="B998" s="1806" t="s">
        <v>32787</v>
      </c>
      <c r="C998" s="1806" t="s">
        <v>23894</v>
      </c>
      <c r="D998" s="1806">
        <v>288</v>
      </c>
      <c r="E998" s="1811">
        <f t="shared" si="15"/>
        <v>158.4</v>
      </c>
    </row>
    <row r="999" spans="1:5">
      <c r="A999" s="1806" t="s">
        <v>12639</v>
      </c>
      <c r="B999" s="1806" t="s">
        <v>26059</v>
      </c>
      <c r="C999" s="1806" t="s">
        <v>23894</v>
      </c>
      <c r="D999" s="1806">
        <v>293</v>
      </c>
      <c r="E999" s="1811">
        <f t="shared" si="15"/>
        <v>161.15</v>
      </c>
    </row>
    <row r="1000" spans="1:5">
      <c r="A1000" s="1806" t="s">
        <v>12640</v>
      </c>
      <c r="B1000" s="1806" t="s">
        <v>12641</v>
      </c>
      <c r="C1000" s="1806" t="s">
        <v>23894</v>
      </c>
      <c r="D1000" s="1806">
        <v>324</v>
      </c>
      <c r="E1000" s="1811">
        <f t="shared" si="15"/>
        <v>178.20000000000002</v>
      </c>
    </row>
    <row r="1001" spans="1:5">
      <c r="A1001" s="1806" t="s">
        <v>12642</v>
      </c>
      <c r="B1001" s="1806" t="s">
        <v>12643</v>
      </c>
      <c r="C1001" s="1806" t="s">
        <v>23894</v>
      </c>
      <c r="D1001" s="1806">
        <v>330</v>
      </c>
      <c r="E1001" s="1811">
        <f t="shared" si="15"/>
        <v>181.50000000000003</v>
      </c>
    </row>
    <row r="1002" spans="1:5">
      <c r="A1002" s="1806" t="s">
        <v>22752</v>
      </c>
      <c r="B1002" s="1806" t="s">
        <v>23895</v>
      </c>
      <c r="C1002" s="1806" t="s">
        <v>23894</v>
      </c>
      <c r="D1002" s="1806">
        <v>334</v>
      </c>
      <c r="E1002" s="1811">
        <f t="shared" si="15"/>
        <v>183.70000000000002</v>
      </c>
    </row>
    <row r="1003" spans="1:5">
      <c r="A1003" s="1806" t="s">
        <v>12659</v>
      </c>
      <c r="B1003" s="1806" t="s">
        <v>26060</v>
      </c>
      <c r="C1003" s="1806" t="s">
        <v>23894</v>
      </c>
      <c r="D1003" s="1806">
        <v>391</v>
      </c>
      <c r="E1003" s="1811">
        <f t="shared" si="15"/>
        <v>215.05</v>
      </c>
    </row>
    <row r="1004" spans="1:5">
      <c r="A1004" s="1806" t="s">
        <v>23897</v>
      </c>
      <c r="B1004" s="1806" t="s">
        <v>26061</v>
      </c>
      <c r="C1004" s="1806" t="s">
        <v>23894</v>
      </c>
      <c r="D1004" s="1806">
        <v>408</v>
      </c>
      <c r="E1004" s="1811">
        <f t="shared" si="15"/>
        <v>224.4</v>
      </c>
    </row>
    <row r="1005" spans="1:5">
      <c r="A1005" s="1806" t="s">
        <v>12660</v>
      </c>
      <c r="B1005" s="1806" t="s">
        <v>29744</v>
      </c>
      <c r="C1005" s="1806" t="s">
        <v>23894</v>
      </c>
      <c r="D1005" s="1806">
        <v>457</v>
      </c>
      <c r="E1005" s="1811">
        <f t="shared" si="15"/>
        <v>251.35000000000002</v>
      </c>
    </row>
    <row r="1006" spans="1:5">
      <c r="A1006" s="1806" t="s">
        <v>11698</v>
      </c>
      <c r="B1006" s="1806" t="s">
        <v>29745</v>
      </c>
      <c r="C1006" s="1806" t="s">
        <v>23894</v>
      </c>
      <c r="D1006" s="1806">
        <v>487</v>
      </c>
      <c r="E1006" s="1811">
        <f t="shared" si="15"/>
        <v>267.85000000000002</v>
      </c>
    </row>
    <row r="1007" spans="1:5">
      <c r="A1007" s="1806" t="s">
        <v>12661</v>
      </c>
      <c r="B1007" s="1806" t="s">
        <v>34311</v>
      </c>
      <c r="C1007" s="1806" t="s">
        <v>23894</v>
      </c>
      <c r="D1007" s="1806">
        <v>498</v>
      </c>
      <c r="E1007" s="1811">
        <f t="shared" si="15"/>
        <v>273.90000000000003</v>
      </c>
    </row>
    <row r="1008" spans="1:5">
      <c r="A1008" s="1806" t="s">
        <v>11699</v>
      </c>
      <c r="B1008" s="1806" t="s">
        <v>29746</v>
      </c>
      <c r="C1008" s="1806" t="s">
        <v>23894</v>
      </c>
      <c r="D1008" s="1806">
        <v>511</v>
      </c>
      <c r="E1008" s="1811">
        <f t="shared" si="15"/>
        <v>281.05</v>
      </c>
    </row>
    <row r="1009" spans="1:5">
      <c r="A1009" s="1806" t="s">
        <v>12658</v>
      </c>
      <c r="B1009" s="1806" t="s">
        <v>26062</v>
      </c>
      <c r="C1009" s="1806" t="s">
        <v>23894</v>
      </c>
      <c r="D1009" s="1806">
        <v>513</v>
      </c>
      <c r="E1009" s="1811">
        <f t="shared" si="15"/>
        <v>282.15000000000003</v>
      </c>
    </row>
    <row r="1010" spans="1:5">
      <c r="A1010" s="1806" t="s">
        <v>11700</v>
      </c>
      <c r="B1010" s="1806" t="s">
        <v>29747</v>
      </c>
      <c r="C1010" s="1806" t="s">
        <v>23894</v>
      </c>
      <c r="D1010" s="1806">
        <v>583</v>
      </c>
      <c r="E1010" s="1811">
        <f t="shared" si="15"/>
        <v>320.65000000000003</v>
      </c>
    </row>
    <row r="1011" spans="1:5">
      <c r="A1011" s="1806" t="s">
        <v>11701</v>
      </c>
      <c r="B1011" s="1806" t="s">
        <v>29748</v>
      </c>
      <c r="C1011" s="1806" t="s">
        <v>23894</v>
      </c>
      <c r="D1011" s="1806">
        <v>611</v>
      </c>
      <c r="E1011" s="1811">
        <f t="shared" si="15"/>
        <v>336.05</v>
      </c>
    </row>
    <row r="1012" spans="1:5">
      <c r="A1012" s="1806" t="s">
        <v>32788</v>
      </c>
      <c r="B1012" s="1806" t="s">
        <v>32789</v>
      </c>
      <c r="C1012" s="1806" t="s">
        <v>23894</v>
      </c>
      <c r="D1012" s="1806">
        <v>630</v>
      </c>
      <c r="E1012" s="1811">
        <f t="shared" si="15"/>
        <v>346.5</v>
      </c>
    </row>
    <row r="1013" spans="1:5">
      <c r="A1013" s="1806" t="s">
        <v>11702</v>
      </c>
      <c r="B1013" s="1806" t="s">
        <v>29749</v>
      </c>
      <c r="C1013" s="1806" t="s">
        <v>23894</v>
      </c>
      <c r="D1013" s="1806">
        <v>633</v>
      </c>
      <c r="E1013" s="1811">
        <f t="shared" si="15"/>
        <v>348.15000000000003</v>
      </c>
    </row>
    <row r="1014" spans="1:5">
      <c r="A1014" s="1806" t="s">
        <v>32790</v>
      </c>
      <c r="B1014" s="1806" t="s">
        <v>32791</v>
      </c>
      <c r="C1014" s="1806" t="s">
        <v>23894</v>
      </c>
      <c r="D1014" s="1806">
        <v>636</v>
      </c>
      <c r="E1014" s="1811">
        <f t="shared" si="15"/>
        <v>349.8</v>
      </c>
    </row>
    <row r="1015" spans="1:5">
      <c r="A1015" s="1806" t="s">
        <v>32792</v>
      </c>
      <c r="B1015" s="1806" t="s">
        <v>32793</v>
      </c>
      <c r="C1015" s="1806" t="s">
        <v>23894</v>
      </c>
      <c r="D1015" s="1806">
        <v>667</v>
      </c>
      <c r="E1015" s="1811">
        <f t="shared" si="15"/>
        <v>366.85</v>
      </c>
    </row>
    <row r="1016" spans="1:5">
      <c r="A1016" s="1806" t="s">
        <v>11703</v>
      </c>
      <c r="B1016" s="1806" t="s">
        <v>29750</v>
      </c>
      <c r="C1016" s="1806" t="s">
        <v>23894</v>
      </c>
      <c r="D1016" s="1806">
        <v>700</v>
      </c>
      <c r="E1016" s="1811">
        <f t="shared" si="15"/>
        <v>385.00000000000006</v>
      </c>
    </row>
    <row r="1017" spans="1:5">
      <c r="A1017" s="1806" t="s">
        <v>11704</v>
      </c>
      <c r="B1017" s="1806" t="s">
        <v>23878</v>
      </c>
      <c r="C1017" s="1806" t="s">
        <v>23894</v>
      </c>
      <c r="D1017" s="1806">
        <v>733</v>
      </c>
      <c r="E1017" s="1811">
        <f t="shared" si="15"/>
        <v>403.15000000000003</v>
      </c>
    </row>
    <row r="1018" spans="1:5">
      <c r="A1018" s="1806" t="s">
        <v>11705</v>
      </c>
      <c r="B1018" s="1806" t="s">
        <v>23879</v>
      </c>
      <c r="C1018" s="1806" t="s">
        <v>23894</v>
      </c>
      <c r="D1018" s="1806">
        <v>733</v>
      </c>
      <c r="E1018" s="1811">
        <f t="shared" si="15"/>
        <v>403.15000000000003</v>
      </c>
    </row>
    <row r="1019" spans="1:5">
      <c r="A1019" s="1806" t="s">
        <v>11744</v>
      </c>
      <c r="B1019" s="1806" t="s">
        <v>23887</v>
      </c>
      <c r="C1019" s="1806" t="s">
        <v>23894</v>
      </c>
      <c r="D1019" s="1806">
        <v>735</v>
      </c>
      <c r="E1019" s="1811">
        <f t="shared" si="15"/>
        <v>404.25000000000006</v>
      </c>
    </row>
    <row r="1020" spans="1:5">
      <c r="A1020" s="1806" t="s">
        <v>11745</v>
      </c>
      <c r="B1020" s="1806" t="s">
        <v>23888</v>
      </c>
      <c r="C1020" s="1806" t="s">
        <v>23894</v>
      </c>
      <c r="D1020" s="1806">
        <v>735</v>
      </c>
      <c r="E1020" s="1811">
        <f t="shared" si="15"/>
        <v>404.25000000000006</v>
      </c>
    </row>
    <row r="1021" spans="1:5">
      <c r="A1021" s="1806" t="s">
        <v>11711</v>
      </c>
      <c r="B1021" s="1806" t="s">
        <v>29751</v>
      </c>
      <c r="C1021" s="1806" t="s">
        <v>23894</v>
      </c>
      <c r="D1021" s="1806">
        <v>761</v>
      </c>
      <c r="E1021" s="1811">
        <f t="shared" si="15"/>
        <v>418.55</v>
      </c>
    </row>
    <row r="1022" spans="1:5">
      <c r="A1022" s="1806" t="s">
        <v>12662</v>
      </c>
      <c r="B1022" s="1806" t="s">
        <v>29752</v>
      </c>
      <c r="C1022" s="1806" t="s">
        <v>23894</v>
      </c>
      <c r="D1022" s="1806">
        <v>775</v>
      </c>
      <c r="E1022" s="1811">
        <f t="shared" si="15"/>
        <v>426.25000000000006</v>
      </c>
    </row>
    <row r="1023" spans="1:5">
      <c r="A1023" s="1806" t="s">
        <v>11746</v>
      </c>
      <c r="B1023" s="1806" t="s">
        <v>23889</v>
      </c>
      <c r="C1023" s="1806" t="s">
        <v>23894</v>
      </c>
      <c r="D1023" s="1806">
        <v>796</v>
      </c>
      <c r="E1023" s="1811">
        <f t="shared" si="15"/>
        <v>437.8</v>
      </c>
    </row>
    <row r="1024" spans="1:5">
      <c r="A1024" s="1806" t="s">
        <v>11706</v>
      </c>
      <c r="B1024" s="1806" t="s">
        <v>23880</v>
      </c>
      <c r="C1024" s="1806" t="s">
        <v>23894</v>
      </c>
      <c r="D1024" s="1806">
        <v>797</v>
      </c>
      <c r="E1024" s="1811">
        <f t="shared" si="15"/>
        <v>438.35</v>
      </c>
    </row>
    <row r="1025" spans="1:5">
      <c r="A1025" s="1806" t="s">
        <v>11741</v>
      </c>
      <c r="B1025" s="1806" t="s">
        <v>23883</v>
      </c>
      <c r="C1025" s="1806" t="s">
        <v>23894</v>
      </c>
      <c r="D1025" s="1806">
        <v>870</v>
      </c>
      <c r="E1025" s="1811">
        <f t="shared" si="15"/>
        <v>478.50000000000006</v>
      </c>
    </row>
    <row r="1026" spans="1:5">
      <c r="A1026" s="1806" t="s">
        <v>29753</v>
      </c>
      <c r="B1026" s="1806" t="s">
        <v>23884</v>
      </c>
      <c r="C1026" s="1806" t="s">
        <v>23894</v>
      </c>
      <c r="D1026" s="1806">
        <v>870</v>
      </c>
      <c r="E1026" s="1811">
        <f t="shared" si="15"/>
        <v>478.50000000000006</v>
      </c>
    </row>
    <row r="1027" spans="1:5">
      <c r="A1027" s="1806" t="s">
        <v>11742</v>
      </c>
      <c r="B1027" s="1806" t="s">
        <v>23885</v>
      </c>
      <c r="C1027" s="1806" t="s">
        <v>23894</v>
      </c>
      <c r="D1027" s="1806">
        <v>927</v>
      </c>
      <c r="E1027" s="1811">
        <f t="shared" si="15"/>
        <v>509.85</v>
      </c>
    </row>
    <row r="1028" spans="1:5">
      <c r="A1028" s="1806" t="s">
        <v>32794</v>
      </c>
      <c r="B1028" s="1806" t="s">
        <v>32795</v>
      </c>
      <c r="C1028" s="1806" t="s">
        <v>23894</v>
      </c>
      <c r="D1028" s="1806">
        <v>935</v>
      </c>
      <c r="E1028" s="1811">
        <f t="shared" si="15"/>
        <v>514.25</v>
      </c>
    </row>
    <row r="1029" spans="1:5">
      <c r="A1029" s="1806" t="s">
        <v>11712</v>
      </c>
      <c r="B1029" s="1806" t="s">
        <v>29754</v>
      </c>
      <c r="C1029" s="1806" t="s">
        <v>23894</v>
      </c>
      <c r="D1029" s="1806">
        <v>984</v>
      </c>
      <c r="E1029" s="1811">
        <f t="shared" si="15"/>
        <v>541.20000000000005</v>
      </c>
    </row>
    <row r="1030" spans="1:5">
      <c r="A1030" s="1806" t="s">
        <v>11747</v>
      </c>
      <c r="B1030" s="1806" t="s">
        <v>23890</v>
      </c>
      <c r="C1030" s="1806" t="s">
        <v>23894</v>
      </c>
      <c r="D1030" s="1806">
        <v>1053</v>
      </c>
      <c r="E1030" s="1811">
        <f t="shared" si="15"/>
        <v>579.15000000000009</v>
      </c>
    </row>
    <row r="1031" spans="1:5">
      <c r="A1031" s="1806" t="s">
        <v>11707</v>
      </c>
      <c r="B1031" s="1806" t="s">
        <v>23881</v>
      </c>
      <c r="C1031" s="1806" t="s">
        <v>23894</v>
      </c>
      <c r="D1031" s="1806">
        <v>1056</v>
      </c>
      <c r="E1031" s="1811">
        <f t="shared" si="15"/>
        <v>580.80000000000007</v>
      </c>
    </row>
    <row r="1032" spans="1:5">
      <c r="A1032" s="1806" t="s">
        <v>32796</v>
      </c>
      <c r="B1032" s="1806" t="s">
        <v>32797</v>
      </c>
      <c r="C1032" s="1806" t="s">
        <v>23894</v>
      </c>
      <c r="D1032" s="1806">
        <v>1281</v>
      </c>
      <c r="E1032" s="1811">
        <f t="shared" si="15"/>
        <v>704.55000000000007</v>
      </c>
    </row>
    <row r="1033" spans="1:5">
      <c r="A1033" s="1806" t="s">
        <v>11743</v>
      </c>
      <c r="B1033" s="1806" t="s">
        <v>23886</v>
      </c>
      <c r="C1033" s="1806" t="s">
        <v>23894</v>
      </c>
      <c r="D1033" s="1806">
        <v>1288</v>
      </c>
      <c r="E1033" s="1811">
        <f t="shared" ref="E1033:E1039" si="16">D1033*(100%-$E$8)</f>
        <v>708.40000000000009</v>
      </c>
    </row>
    <row r="1034" spans="1:5">
      <c r="A1034" s="1806" t="s">
        <v>11708</v>
      </c>
      <c r="B1034" s="1806" t="s">
        <v>23882</v>
      </c>
      <c r="C1034" s="1806" t="s">
        <v>23894</v>
      </c>
      <c r="D1034" s="1806">
        <v>1329</v>
      </c>
      <c r="E1034" s="1811">
        <f t="shared" si="16"/>
        <v>730.95</v>
      </c>
    </row>
    <row r="1035" spans="1:5">
      <c r="A1035" s="1806" t="s">
        <v>11749</v>
      </c>
      <c r="B1035" s="1806" t="s">
        <v>23892</v>
      </c>
      <c r="C1035" s="1806" t="s">
        <v>23894</v>
      </c>
      <c r="D1035" s="1806">
        <v>1330</v>
      </c>
      <c r="E1035" s="1811">
        <f t="shared" si="16"/>
        <v>731.50000000000011</v>
      </c>
    </row>
    <row r="1036" spans="1:5">
      <c r="A1036" s="1806" t="s">
        <v>11748</v>
      </c>
      <c r="B1036" s="1806" t="s">
        <v>23891</v>
      </c>
      <c r="C1036" s="1806" t="s">
        <v>23894</v>
      </c>
      <c r="D1036" s="1806">
        <v>1566</v>
      </c>
      <c r="E1036" s="1811">
        <f t="shared" si="16"/>
        <v>861.30000000000007</v>
      </c>
    </row>
    <row r="1037" spans="1:5">
      <c r="A1037" s="1806" t="s">
        <v>11807</v>
      </c>
      <c r="B1037" s="1806" t="s">
        <v>26063</v>
      </c>
      <c r="C1037" s="1806" t="s">
        <v>22800</v>
      </c>
      <c r="D1037" s="1806">
        <v>446</v>
      </c>
      <c r="E1037" s="1811">
        <f t="shared" si="16"/>
        <v>245.3</v>
      </c>
    </row>
    <row r="1038" spans="1:5">
      <c r="A1038" s="1806" t="s">
        <v>34312</v>
      </c>
      <c r="B1038" s="1806" t="s">
        <v>32798</v>
      </c>
      <c r="C1038" s="1806" t="s">
        <v>22800</v>
      </c>
      <c r="D1038" s="1806">
        <v>511</v>
      </c>
      <c r="E1038" s="1811">
        <f t="shared" si="16"/>
        <v>281.05</v>
      </c>
    </row>
    <row r="1039" spans="1:5">
      <c r="A1039" s="1806" t="s">
        <v>34313</v>
      </c>
      <c r="B1039" s="1806" t="s">
        <v>12689</v>
      </c>
      <c r="C1039" s="1806" t="s">
        <v>22801</v>
      </c>
      <c r="D1039" s="1806">
        <v>1320</v>
      </c>
      <c r="E1039" s="1811">
        <f t="shared" si="16"/>
        <v>726.00000000000011</v>
      </c>
    </row>
  </sheetData>
  <conditionalFormatting sqref="A6:A7">
    <cfRule type="duplicateValues" dxfId="1" priority="1"/>
    <cfRule type="duplicateValues" dxfId="0" priority="2"/>
  </conditionalFormatting>
  <pageMargins left="0.39370078740157483" right="0.39370078740157483" top="0.39370078740157483" bottom="0.39370078740157483" header="0.19685039370078741" footer="0.19685039370078741"/>
  <pageSetup paperSize="9" scale="97" fitToHeight="0" orientation="portrait" verticalDpi="0" r:id="rId1"/>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I53"/>
  <sheetViews>
    <sheetView zoomScale="120" zoomScaleNormal="120" zoomScaleSheetLayoutView="100" workbookViewId="0">
      <pane ySplit="7" topLeftCell="A8" activePane="bottomLeft" state="frozen"/>
      <selection pane="bottomLeft"/>
    </sheetView>
  </sheetViews>
  <sheetFormatPr defaultColWidth="11.140625" defaultRowHeight="13.2"/>
  <cols>
    <col min="1" max="1" width="31" customWidth="1"/>
    <col min="2" max="2" width="17.42578125" customWidth="1"/>
    <col min="3" max="3" width="43.140625" customWidth="1"/>
    <col min="4" max="4" width="14" customWidth="1"/>
    <col min="5" max="5" width="13.85546875" bestFit="1" customWidth="1"/>
    <col min="6" max="6" width="8.42578125" bestFit="1" customWidth="1"/>
    <col min="7" max="7" width="21" customWidth="1"/>
    <col min="8" max="8" width="6.42578125" bestFit="1" customWidth="1"/>
    <col min="9" max="9" width="12.5703125" customWidth="1"/>
  </cols>
  <sheetData>
    <row r="1" spans="2:9" ht="18" customHeight="1">
      <c r="B1" s="2646"/>
      <c r="C1" s="2646"/>
      <c r="D1" s="2646"/>
      <c r="E1" s="2646"/>
      <c r="F1" s="2646"/>
      <c r="G1" s="2646"/>
      <c r="H1" s="2646"/>
      <c r="I1" s="2646"/>
    </row>
    <row r="2" spans="2:9" ht="18" customHeight="1">
      <c r="B2" s="2646"/>
      <c r="C2" s="2646"/>
      <c r="D2" s="2646"/>
      <c r="E2" s="2646"/>
      <c r="F2" s="2646"/>
      <c r="G2" s="2646"/>
      <c r="H2" s="2646"/>
      <c r="I2" s="2646"/>
    </row>
    <row r="3" spans="2:9" ht="18" customHeight="1">
      <c r="B3" s="2646"/>
      <c r="C3" s="2646"/>
      <c r="D3" s="2646"/>
      <c r="E3" s="2646"/>
      <c r="F3" s="2646"/>
      <c r="G3" s="2646"/>
      <c r="H3" s="2646"/>
      <c r="I3" s="2646"/>
    </row>
    <row r="4" spans="2:9" ht="18" customHeight="1">
      <c r="B4" s="2646"/>
      <c r="C4" s="2646"/>
      <c r="D4" s="2646"/>
      <c r="E4" s="2646"/>
      <c r="F4" s="2646"/>
      <c r="G4" s="2646"/>
      <c r="H4" s="2646"/>
      <c r="I4" s="2646"/>
    </row>
    <row r="5" spans="2:9" s="55" customFormat="1" ht="25.2" customHeight="1" thickBot="1">
      <c r="B5" s="3128" t="s">
        <v>12728</v>
      </c>
      <c r="C5" s="3128"/>
      <c r="D5" s="3128"/>
      <c r="E5" s="3128"/>
      <c r="F5" s="3128"/>
      <c r="G5" s="3128"/>
      <c r="H5" s="3128"/>
      <c r="I5" s="3128"/>
    </row>
    <row r="6" spans="2:9" s="92" customFormat="1" ht="12">
      <c r="B6" s="3099" t="s">
        <v>2196</v>
      </c>
      <c r="C6" s="3135" t="s">
        <v>35</v>
      </c>
      <c r="D6" s="410" t="s">
        <v>12720</v>
      </c>
      <c r="E6" s="410" t="s">
        <v>12706</v>
      </c>
      <c r="F6" s="410" t="s">
        <v>12711</v>
      </c>
      <c r="G6" s="410" t="s">
        <v>12698</v>
      </c>
      <c r="H6" s="410" t="s">
        <v>12718</v>
      </c>
      <c r="I6" s="1721" t="s">
        <v>12726</v>
      </c>
    </row>
    <row r="7" spans="2:9" s="92" customFormat="1" ht="12.6" thickBot="1">
      <c r="B7" s="3100"/>
      <c r="C7" s="3136"/>
      <c r="D7" s="1620" t="s">
        <v>12721</v>
      </c>
      <c r="E7" s="1619" t="s">
        <v>12707</v>
      </c>
      <c r="F7" s="1619" t="s">
        <v>12712</v>
      </c>
      <c r="G7" s="1621" t="s">
        <v>12697</v>
      </c>
      <c r="H7" s="1621" t="s">
        <v>12719</v>
      </c>
      <c r="I7" s="1722" t="s">
        <v>12717</v>
      </c>
    </row>
    <row r="8" spans="2:9" ht="15.6">
      <c r="B8" s="3129" t="s">
        <v>12696</v>
      </c>
      <c r="C8" s="3130"/>
      <c r="D8" s="3130"/>
      <c r="E8" s="3130"/>
      <c r="F8" s="3130"/>
      <c r="G8" s="3130"/>
      <c r="H8" s="3130"/>
      <c r="I8" s="3131"/>
    </row>
    <row r="9" spans="2:9" ht="14.4">
      <c r="B9" s="3132" t="s">
        <v>12773</v>
      </c>
      <c r="C9" s="3133"/>
      <c r="D9" s="3133"/>
      <c r="E9" s="3133"/>
      <c r="F9" s="3133"/>
      <c r="G9" s="3133"/>
      <c r="H9" s="3133"/>
      <c r="I9" s="3134"/>
    </row>
    <row r="10" spans="2:9" ht="21">
      <c r="B10" s="3101" t="s">
        <v>12780</v>
      </c>
      <c r="C10" s="3102"/>
      <c r="D10" s="3102"/>
      <c r="E10" s="3102"/>
      <c r="F10" s="3102"/>
      <c r="G10" s="3102"/>
      <c r="H10" s="3102"/>
      <c r="I10" s="3103"/>
    </row>
    <row r="11" spans="2:9" ht="16.2" customHeight="1">
      <c r="B11" s="3104" t="s">
        <v>12772</v>
      </c>
      <c r="C11" s="3105"/>
      <c r="D11" s="3105"/>
      <c r="E11" s="3105"/>
      <c r="F11" s="3105"/>
      <c r="G11" s="3105"/>
      <c r="H11" s="3105"/>
      <c r="I11" s="3106"/>
    </row>
    <row r="12" spans="2:9" ht="16.2" customHeight="1" thickBot="1">
      <c r="B12" s="3107"/>
      <c r="C12" s="3108"/>
      <c r="D12" s="3108"/>
      <c r="E12" s="3108"/>
      <c r="F12" s="3108"/>
      <c r="G12" s="3108"/>
      <c r="H12" s="3108"/>
      <c r="I12" s="3109"/>
    </row>
    <row r="13" spans="2:9" ht="19.95" customHeight="1">
      <c r="B13" s="603" t="s">
        <v>12765</v>
      </c>
      <c r="C13" s="406" t="s">
        <v>12692</v>
      </c>
      <c r="D13" s="237" t="s">
        <v>12723</v>
      </c>
      <c r="E13" s="407" t="s">
        <v>12708</v>
      </c>
      <c r="F13" s="407" t="s">
        <v>12770</v>
      </c>
      <c r="G13" s="408" t="s">
        <v>12700</v>
      </c>
      <c r="H13" s="407">
        <v>4.5</v>
      </c>
      <c r="I13" s="409" t="s">
        <v>12881</v>
      </c>
    </row>
    <row r="14" spans="2:9" ht="19.95" customHeight="1">
      <c r="B14" s="1723" t="s">
        <v>12766</v>
      </c>
      <c r="C14" s="1724" t="s">
        <v>12693</v>
      </c>
      <c r="D14" s="1725" t="s">
        <v>12725</v>
      </c>
      <c r="E14" s="1726" t="s">
        <v>12710</v>
      </c>
      <c r="F14" s="1726" t="s">
        <v>12771</v>
      </c>
      <c r="G14" s="1727" t="s">
        <v>12701</v>
      </c>
      <c r="H14" s="1726">
        <v>5.4</v>
      </c>
      <c r="I14" s="1728" t="s">
        <v>12882</v>
      </c>
    </row>
    <row r="15" spans="2:9" ht="7.2" customHeight="1" thickBot="1">
      <c r="B15" s="36"/>
      <c r="E15" s="384"/>
      <c r="F15" s="384"/>
      <c r="I15" s="35"/>
    </row>
    <row r="16" spans="2:9" ht="21">
      <c r="B16" s="3110" t="s">
        <v>12781</v>
      </c>
      <c r="C16" s="3111"/>
      <c r="D16" s="3111"/>
      <c r="E16" s="3111"/>
      <c r="F16" s="3111"/>
      <c r="G16" s="3111"/>
      <c r="H16" s="3111"/>
      <c r="I16" s="3112"/>
    </row>
    <row r="17" spans="1:9" ht="16.2" customHeight="1">
      <c r="A17" s="384"/>
      <c r="B17" s="3113" t="s">
        <v>12727</v>
      </c>
      <c r="C17" s="3114"/>
      <c r="D17" s="3114"/>
      <c r="E17" s="3114"/>
      <c r="F17" s="3114"/>
      <c r="G17" s="3114"/>
      <c r="H17" s="3114"/>
      <c r="I17" s="3115"/>
    </row>
    <row r="18" spans="1:9" ht="16.2" customHeight="1">
      <c r="A18" s="384"/>
      <c r="B18" s="3116"/>
      <c r="C18" s="3117"/>
      <c r="D18" s="3117"/>
      <c r="E18" s="3117"/>
      <c r="F18" s="3117"/>
      <c r="G18" s="3117"/>
      <c r="H18" s="3117"/>
      <c r="I18" s="3118"/>
    </row>
    <row r="19" spans="1:9" ht="16.2" customHeight="1">
      <c r="A19" s="384"/>
      <c r="B19" s="3116"/>
      <c r="C19" s="3117"/>
      <c r="D19" s="3117"/>
      <c r="E19" s="3117"/>
      <c r="F19" s="3117"/>
      <c r="G19" s="3117"/>
      <c r="H19" s="3117"/>
      <c r="I19" s="3118"/>
    </row>
    <row r="20" spans="1:9" ht="16.2" customHeight="1" thickBot="1">
      <c r="A20" s="384"/>
      <c r="B20" s="3119"/>
      <c r="C20" s="3120"/>
      <c r="D20" s="3120"/>
      <c r="E20" s="3120"/>
      <c r="F20" s="3120"/>
      <c r="G20" s="3120"/>
      <c r="H20" s="3120"/>
      <c r="I20" s="3121"/>
    </row>
    <row r="21" spans="1:9" ht="19.95" hidden="1" customHeight="1" thickBot="1">
      <c r="B21" s="1729"/>
      <c r="C21" s="1730" t="s">
        <v>12699</v>
      </c>
      <c r="D21" s="1731" t="s">
        <v>12722</v>
      </c>
      <c r="E21" s="1732">
        <v>0.5</v>
      </c>
      <c r="F21" s="1732" t="s">
        <v>12713</v>
      </c>
      <c r="G21" s="1733" t="s">
        <v>12700</v>
      </c>
      <c r="H21" s="1732">
        <v>5.3</v>
      </c>
      <c r="I21" s="1734"/>
    </row>
    <row r="22" spans="1:9" ht="19.95" customHeight="1">
      <c r="B22" s="603" t="s">
        <v>12767</v>
      </c>
      <c r="C22" s="406" t="s">
        <v>12694</v>
      </c>
      <c r="D22" s="237" t="s">
        <v>12723</v>
      </c>
      <c r="E22" s="407" t="s">
        <v>12708</v>
      </c>
      <c r="F22" s="407" t="s">
        <v>12714</v>
      </c>
      <c r="G22" s="408" t="s">
        <v>12701</v>
      </c>
      <c r="H22" s="407" t="s">
        <v>12703</v>
      </c>
      <c r="I22" s="409" t="s">
        <v>12878</v>
      </c>
    </row>
    <row r="23" spans="1:9" ht="19.95" customHeight="1">
      <c r="B23" s="1723" t="s">
        <v>12768</v>
      </c>
      <c r="C23" s="1724" t="s">
        <v>12695</v>
      </c>
      <c r="D23" s="1725" t="s">
        <v>12724</v>
      </c>
      <c r="E23" s="1726" t="s">
        <v>12709</v>
      </c>
      <c r="F23" s="1726" t="s">
        <v>12715</v>
      </c>
      <c r="G23" s="1727" t="s">
        <v>12701</v>
      </c>
      <c r="H23" s="1726" t="s">
        <v>12704</v>
      </c>
      <c r="I23" s="1728" t="s">
        <v>12879</v>
      </c>
    </row>
    <row r="24" spans="1:9" ht="19.95" customHeight="1" thickBot="1">
      <c r="B24" s="1735" t="s">
        <v>12769</v>
      </c>
      <c r="C24" s="1736" t="s">
        <v>12691</v>
      </c>
      <c r="D24" s="1737" t="s">
        <v>12725</v>
      </c>
      <c r="E24" s="1738" t="s">
        <v>12710</v>
      </c>
      <c r="F24" s="1738" t="s">
        <v>12716</v>
      </c>
      <c r="G24" s="1739" t="s">
        <v>12702</v>
      </c>
      <c r="H24" s="1738" t="s">
        <v>12705</v>
      </c>
      <c r="I24" s="1740" t="s">
        <v>12880</v>
      </c>
    </row>
    <row r="25" spans="1:9" ht="7.2" customHeight="1">
      <c r="B25" s="385"/>
      <c r="C25" s="173"/>
      <c r="D25" s="385"/>
      <c r="E25" s="386"/>
      <c r="F25" s="386"/>
      <c r="G25" s="387"/>
      <c r="H25" s="386"/>
      <c r="I25" s="173"/>
    </row>
    <row r="26" spans="1:9" ht="20.399999999999999">
      <c r="B26" s="3122" t="s">
        <v>12783</v>
      </c>
      <c r="C26" s="3123"/>
      <c r="D26" s="3123"/>
      <c r="E26" s="3123"/>
      <c r="F26" s="3123"/>
      <c r="G26" s="3123"/>
      <c r="H26" s="3123"/>
      <c r="I26" s="3124"/>
    </row>
    <row r="27" spans="1:9" ht="16.2" customHeight="1">
      <c r="B27" s="3090" t="s">
        <v>12774</v>
      </c>
      <c r="C27" s="3091"/>
      <c r="D27" s="3091"/>
      <c r="E27" s="3091"/>
      <c r="F27" s="3091"/>
      <c r="G27" s="3091"/>
      <c r="H27" s="3091"/>
      <c r="I27" s="3092"/>
    </row>
    <row r="28" spans="1:9" ht="16.2" customHeight="1">
      <c r="B28" s="3093"/>
      <c r="C28" s="3094"/>
      <c r="D28" s="3094"/>
      <c r="E28" s="3094"/>
      <c r="F28" s="3094"/>
      <c r="G28" s="3094"/>
      <c r="H28" s="3094"/>
      <c r="I28" s="3095"/>
    </row>
    <row r="29" spans="1:9" ht="16.2" customHeight="1">
      <c r="B29" s="3093"/>
      <c r="C29" s="3094"/>
      <c r="D29" s="3094"/>
      <c r="E29" s="3094"/>
      <c r="F29" s="3094"/>
      <c r="G29" s="3094"/>
      <c r="H29" s="3094"/>
      <c r="I29" s="3095"/>
    </row>
    <row r="30" spans="1:9" ht="16.2" customHeight="1">
      <c r="B30" s="3096"/>
      <c r="C30" s="3097"/>
      <c r="D30" s="3097"/>
      <c r="E30" s="3097"/>
      <c r="F30" s="3097"/>
      <c r="G30" s="3097"/>
      <c r="H30" s="3097"/>
      <c r="I30" s="3098"/>
    </row>
    <row r="31" spans="1:9" ht="7.2" customHeight="1">
      <c r="B31" s="385"/>
      <c r="C31" s="173"/>
      <c r="D31" s="385"/>
      <c r="E31" s="386"/>
      <c r="F31" s="386"/>
      <c r="G31" s="387"/>
      <c r="H31" s="386"/>
      <c r="I31" s="173"/>
    </row>
    <row r="32" spans="1:9" ht="20.399999999999999">
      <c r="B32" s="3125" t="s">
        <v>12782</v>
      </c>
      <c r="C32" s="3126"/>
      <c r="D32" s="3126"/>
      <c r="E32" s="3126"/>
      <c r="F32" s="3126"/>
      <c r="G32" s="3126"/>
      <c r="H32" s="3126"/>
      <c r="I32" s="3127"/>
    </row>
    <row r="33" spans="2:9" ht="16.2" customHeight="1">
      <c r="B33" s="3090" t="s">
        <v>12774</v>
      </c>
      <c r="C33" s="3091"/>
      <c r="D33" s="3091"/>
      <c r="E33" s="3091"/>
      <c r="F33" s="3091"/>
      <c r="G33" s="3091"/>
      <c r="H33" s="3091"/>
      <c r="I33" s="3092"/>
    </row>
    <row r="34" spans="2:9" ht="16.2" customHeight="1">
      <c r="B34" s="3093"/>
      <c r="C34" s="3094"/>
      <c r="D34" s="3094"/>
      <c r="E34" s="3094"/>
      <c r="F34" s="3094"/>
      <c r="G34" s="3094"/>
      <c r="H34" s="3094"/>
      <c r="I34" s="3095"/>
    </row>
    <row r="35" spans="2:9" ht="16.2" customHeight="1">
      <c r="B35" s="3093"/>
      <c r="C35" s="3094"/>
      <c r="D35" s="3094"/>
      <c r="E35" s="3094"/>
      <c r="F35" s="3094"/>
      <c r="G35" s="3094"/>
      <c r="H35" s="3094"/>
      <c r="I35" s="3095"/>
    </row>
    <row r="36" spans="2:9" ht="16.2" customHeight="1">
      <c r="B36" s="3096"/>
      <c r="C36" s="3097"/>
      <c r="D36" s="3097"/>
      <c r="E36" s="3097"/>
      <c r="F36" s="3097"/>
      <c r="G36" s="3097"/>
      <c r="H36" s="3097"/>
      <c r="I36" s="3098"/>
    </row>
    <row r="37" spans="2:9" ht="16.2" customHeight="1">
      <c r="B37" s="3090" t="s">
        <v>12775</v>
      </c>
      <c r="C37" s="3091"/>
      <c r="D37" s="3091"/>
      <c r="E37" s="3091"/>
      <c r="F37" s="3091"/>
      <c r="G37" s="3091"/>
      <c r="H37" s="3091"/>
      <c r="I37" s="3092"/>
    </row>
    <row r="38" spans="2:9" ht="16.2" customHeight="1">
      <c r="B38" s="3093"/>
      <c r="C38" s="3094"/>
      <c r="D38" s="3094"/>
      <c r="E38" s="3094"/>
      <c r="F38" s="3094"/>
      <c r="G38" s="3094"/>
      <c r="H38" s="3094"/>
      <c r="I38" s="3095"/>
    </row>
    <row r="39" spans="2:9" ht="16.2" customHeight="1">
      <c r="B39" s="3096"/>
      <c r="C39" s="3097"/>
      <c r="D39" s="3097"/>
      <c r="E39" s="3097"/>
      <c r="F39" s="3097"/>
      <c r="G39" s="3097"/>
      <c r="H39" s="3097"/>
      <c r="I39" s="3098"/>
    </row>
    <row r="40" spans="2:9" ht="16.2" customHeight="1">
      <c r="B40" s="3090" t="s">
        <v>12776</v>
      </c>
      <c r="C40" s="3091"/>
      <c r="D40" s="3091"/>
      <c r="E40" s="3091"/>
      <c r="F40" s="3091"/>
      <c r="G40" s="3091"/>
      <c r="H40" s="3091"/>
      <c r="I40" s="3092"/>
    </row>
    <row r="41" spans="2:9" ht="16.2" customHeight="1">
      <c r="B41" s="3093"/>
      <c r="C41" s="3094"/>
      <c r="D41" s="3094"/>
      <c r="E41" s="3094"/>
      <c r="F41" s="3094"/>
      <c r="G41" s="3094"/>
      <c r="H41" s="3094"/>
      <c r="I41" s="3095"/>
    </row>
    <row r="42" spans="2:9" ht="16.2" customHeight="1">
      <c r="B42" s="3093"/>
      <c r="C42" s="3094"/>
      <c r="D42" s="3094"/>
      <c r="E42" s="3094"/>
      <c r="F42" s="3094"/>
      <c r="G42" s="3094"/>
      <c r="H42" s="3094"/>
      <c r="I42" s="3095"/>
    </row>
    <row r="43" spans="2:9" ht="16.2" customHeight="1">
      <c r="B43" s="3096"/>
      <c r="C43" s="3097"/>
      <c r="D43" s="3097"/>
      <c r="E43" s="3097"/>
      <c r="F43" s="3097"/>
      <c r="G43" s="3097"/>
      <c r="H43" s="3097"/>
      <c r="I43" s="3098"/>
    </row>
    <row r="44" spans="2:9" ht="16.2" customHeight="1">
      <c r="B44" s="3090" t="s">
        <v>12777</v>
      </c>
      <c r="C44" s="3091"/>
      <c r="D44" s="3091"/>
      <c r="E44" s="3091"/>
      <c r="F44" s="3091"/>
      <c r="G44" s="3091"/>
      <c r="H44" s="3091"/>
      <c r="I44" s="3092"/>
    </row>
    <row r="45" spans="2:9" ht="16.2" customHeight="1">
      <c r="B45" s="3093"/>
      <c r="C45" s="3094"/>
      <c r="D45" s="3094"/>
      <c r="E45" s="3094"/>
      <c r="F45" s="3094"/>
      <c r="G45" s="3094"/>
      <c r="H45" s="3094"/>
      <c r="I45" s="3095"/>
    </row>
    <row r="46" spans="2:9" ht="16.2" customHeight="1">
      <c r="B46" s="3096"/>
      <c r="C46" s="3097"/>
      <c r="D46" s="3097"/>
      <c r="E46" s="3097"/>
      <c r="F46" s="3097"/>
      <c r="G46" s="3097"/>
      <c r="H46" s="3097"/>
      <c r="I46" s="3098"/>
    </row>
    <row r="47" spans="2:9" ht="16.2" customHeight="1">
      <c r="B47" s="3090" t="s">
        <v>12778</v>
      </c>
      <c r="C47" s="3091"/>
      <c r="D47" s="3091"/>
      <c r="E47" s="3091"/>
      <c r="F47" s="3091"/>
      <c r="G47" s="3091"/>
      <c r="H47" s="3091"/>
      <c r="I47" s="3092"/>
    </row>
    <row r="48" spans="2:9" ht="16.2" customHeight="1">
      <c r="B48" s="3093"/>
      <c r="C48" s="3094"/>
      <c r="D48" s="3094"/>
      <c r="E48" s="3094"/>
      <c r="F48" s="3094"/>
      <c r="G48" s="3094"/>
      <c r="H48" s="3094"/>
      <c r="I48" s="3095"/>
    </row>
    <row r="49" spans="2:9" ht="16.2" customHeight="1">
      <c r="B49" s="3093"/>
      <c r="C49" s="3094"/>
      <c r="D49" s="3094"/>
      <c r="E49" s="3094"/>
      <c r="F49" s="3094"/>
      <c r="G49" s="3094"/>
      <c r="H49" s="3094"/>
      <c r="I49" s="3095"/>
    </row>
    <row r="50" spans="2:9" ht="28.5" customHeight="1">
      <c r="B50" s="3096"/>
      <c r="C50" s="3097"/>
      <c r="D50" s="3097"/>
      <c r="E50" s="3097"/>
      <c r="F50" s="3097"/>
      <c r="G50" s="3097"/>
      <c r="H50" s="3097"/>
      <c r="I50" s="3098"/>
    </row>
    <row r="51" spans="2:9" ht="16.2" customHeight="1">
      <c r="B51" s="3090" t="s">
        <v>12779</v>
      </c>
      <c r="C51" s="3091"/>
      <c r="D51" s="3091"/>
      <c r="E51" s="3091"/>
      <c r="F51" s="3091"/>
      <c r="G51" s="3091"/>
      <c r="H51" s="3091"/>
      <c r="I51" s="3092"/>
    </row>
    <row r="52" spans="2:9" ht="16.2" customHeight="1">
      <c r="B52" s="3093"/>
      <c r="C52" s="3094"/>
      <c r="D52" s="3094"/>
      <c r="E52" s="3094"/>
      <c r="F52" s="3094"/>
      <c r="G52" s="3094"/>
      <c r="H52" s="3094"/>
      <c r="I52" s="3095"/>
    </row>
    <row r="53" spans="2:9" ht="16.2" customHeight="1">
      <c r="B53" s="3096"/>
      <c r="C53" s="3097"/>
      <c r="D53" s="3097"/>
      <c r="E53" s="3097"/>
      <c r="F53" s="3097"/>
      <c r="G53" s="3097"/>
      <c r="H53" s="3097"/>
      <c r="I53" s="3098"/>
    </row>
  </sheetData>
  <mergeCells count="19">
    <mergeCell ref="B5:I5"/>
    <mergeCell ref="B40:I43"/>
    <mergeCell ref="B44:I46"/>
    <mergeCell ref="B47:I50"/>
    <mergeCell ref="B1:I4"/>
    <mergeCell ref="B8:I8"/>
    <mergeCell ref="B9:I9"/>
    <mergeCell ref="C6:C7"/>
    <mergeCell ref="B51:I53"/>
    <mergeCell ref="B6:B7"/>
    <mergeCell ref="B10:I10"/>
    <mergeCell ref="B11:I12"/>
    <mergeCell ref="B16:I16"/>
    <mergeCell ref="B17:I20"/>
    <mergeCell ref="B26:I26"/>
    <mergeCell ref="B27:I30"/>
    <mergeCell ref="B32:I32"/>
    <mergeCell ref="B33:I36"/>
    <mergeCell ref="B37:I39"/>
  </mergeCells>
  <pageMargins left="0.19685039370078741" right="0.19685039370078741" top="0.19685039370078741" bottom="0.19685039370078741" header="0.19685039370078741" footer="0.19685039370078741"/>
  <pageSetup paperSize="9" scale="86" orientation="portrait" horizontalDpi="4294967295" verticalDpi="4294967295" r:id="rId1"/>
  <ignoredErrors>
    <ignoredError sqref="H22 H23:H24 E22 E13:E14 F21:F24 F13:F14 E23:E24 I22:I24 I13:I14" numberStoredAsText="1"/>
  </ignoredError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tint="-0.249977111117893"/>
  </sheetPr>
  <dimension ref="A1:F105"/>
  <sheetViews>
    <sheetView zoomScale="110" zoomScaleNormal="110" workbookViewId="0">
      <pane ySplit="5" topLeftCell="A6" activePane="bottomLeft" state="frozen"/>
      <selection pane="bottomLeft" sqref="A1:F1"/>
    </sheetView>
  </sheetViews>
  <sheetFormatPr defaultRowHeight="13.2"/>
  <cols>
    <col min="1" max="1" width="28.140625" customWidth="1"/>
    <col min="2" max="2" width="40.5703125" customWidth="1"/>
    <col min="3" max="3" width="40.140625" customWidth="1"/>
    <col min="4" max="4" width="15.42578125" customWidth="1"/>
    <col min="5" max="5" width="15.85546875" customWidth="1"/>
    <col min="6" max="6" width="27.140625" customWidth="1"/>
  </cols>
  <sheetData>
    <row r="1" spans="1:6" ht="63" customHeight="1">
      <c r="A1" s="2971"/>
      <c r="B1" s="2971"/>
      <c r="C1" s="2971"/>
      <c r="D1" s="2971"/>
      <c r="E1" s="2971"/>
      <c r="F1" s="2971"/>
    </row>
    <row r="2" spans="1:6" ht="22.8">
      <c r="A2" s="3149" t="s">
        <v>23305</v>
      </c>
      <c r="B2" s="3149"/>
      <c r="C2" s="3149"/>
      <c r="D2" s="3149"/>
      <c r="E2" s="3149"/>
      <c r="F2" s="3149"/>
    </row>
    <row r="3" spans="1:6" ht="22.8">
      <c r="A3" s="3150" t="s">
        <v>23267</v>
      </c>
      <c r="B3" s="3150"/>
      <c r="C3" s="3150"/>
      <c r="D3" s="3150"/>
      <c r="E3" s="85"/>
      <c r="F3" s="85"/>
    </row>
    <row r="4" spans="1:6">
      <c r="A4" s="3140"/>
      <c r="B4" s="3152" t="s">
        <v>1682</v>
      </c>
      <c r="C4" s="3154" t="s">
        <v>23001</v>
      </c>
      <c r="D4" s="3156" t="s">
        <v>22900</v>
      </c>
      <c r="E4" s="3157"/>
      <c r="F4" s="3158" t="s">
        <v>23268</v>
      </c>
    </row>
    <row r="5" spans="1:6" ht="20.399999999999999">
      <c r="A5" s="3151"/>
      <c r="B5" s="3153"/>
      <c r="C5" s="3155"/>
      <c r="D5" s="602" t="s">
        <v>12869</v>
      </c>
      <c r="E5" s="557" t="s">
        <v>12757</v>
      </c>
      <c r="F5" s="3159"/>
    </row>
    <row r="6" spans="1:6" ht="13.8">
      <c r="A6" s="558" t="s">
        <v>23269</v>
      </c>
      <c r="B6" s="559"/>
      <c r="C6" s="560"/>
      <c r="D6" s="561"/>
      <c r="E6" s="561"/>
      <c r="F6" s="562"/>
    </row>
    <row r="7" spans="1:6" ht="13.8">
      <c r="A7" s="81" t="s">
        <v>23270</v>
      </c>
      <c r="B7" s="80"/>
      <c r="C7" s="79"/>
      <c r="D7" s="78"/>
      <c r="E7" s="78"/>
      <c r="F7" s="77"/>
    </row>
    <row r="8" spans="1:6" ht="13.8">
      <c r="A8" s="81" t="s">
        <v>23271</v>
      </c>
      <c r="B8" s="80"/>
      <c r="C8" s="79"/>
      <c r="D8" s="78"/>
      <c r="E8" s="78"/>
      <c r="F8" s="77"/>
    </row>
    <row r="9" spans="1:6" ht="13.8">
      <c r="A9" s="81" t="s">
        <v>23272</v>
      </c>
      <c r="B9" s="80"/>
      <c r="C9" s="79"/>
      <c r="D9" s="78"/>
      <c r="E9" s="78"/>
      <c r="F9" s="77"/>
    </row>
    <row r="10" spans="1:6" ht="13.8">
      <c r="A10" s="81" t="s">
        <v>23282</v>
      </c>
      <c r="B10" s="80"/>
      <c r="C10" s="79"/>
      <c r="D10" s="78"/>
      <c r="E10" s="78"/>
      <c r="F10" s="77"/>
    </row>
    <row r="11" spans="1:6" ht="13.8">
      <c r="A11" s="81" t="s">
        <v>23273</v>
      </c>
      <c r="B11" s="80"/>
      <c r="C11" s="79"/>
      <c r="D11" s="78"/>
      <c r="E11" s="78"/>
      <c r="F11" s="77"/>
    </row>
    <row r="12" spans="1:6" ht="13.8">
      <c r="A12" s="81" t="s">
        <v>23274</v>
      </c>
      <c r="B12" s="80"/>
      <c r="C12" s="79"/>
      <c r="D12" s="78"/>
      <c r="E12" s="78"/>
      <c r="F12" s="77"/>
    </row>
    <row r="13" spans="1:6" ht="14.4">
      <c r="A13" s="3140"/>
      <c r="B13" s="563" t="s">
        <v>22966</v>
      </c>
      <c r="C13" s="422" t="s">
        <v>23275</v>
      </c>
      <c r="D13" s="564">
        <v>6</v>
      </c>
      <c r="E13" s="565">
        <v>6.7</v>
      </c>
      <c r="F13" s="566" t="s">
        <v>22902</v>
      </c>
    </row>
    <row r="14" spans="1:6" ht="14.4">
      <c r="A14" s="3141"/>
      <c r="B14" s="563" t="s">
        <v>22967</v>
      </c>
      <c r="C14" s="422" t="s">
        <v>23275</v>
      </c>
      <c r="D14" s="564">
        <v>7.6</v>
      </c>
      <c r="E14" s="565">
        <v>8.8000000000000007</v>
      </c>
      <c r="F14" s="566" t="s">
        <v>22902</v>
      </c>
    </row>
    <row r="15" spans="1:6" ht="14.4">
      <c r="A15" s="3141"/>
      <c r="B15" s="563" t="s">
        <v>22968</v>
      </c>
      <c r="C15" s="422" t="s">
        <v>23275</v>
      </c>
      <c r="D15" s="564">
        <v>9.3000000000000007</v>
      </c>
      <c r="E15" s="565">
        <v>10.9</v>
      </c>
      <c r="F15" s="566" t="s">
        <v>22902</v>
      </c>
    </row>
    <row r="16" spans="1:6" ht="14.4">
      <c r="A16" s="3141"/>
      <c r="B16" s="563" t="s">
        <v>22969</v>
      </c>
      <c r="C16" s="422" t="s">
        <v>23275</v>
      </c>
      <c r="D16" s="564">
        <v>12.4</v>
      </c>
      <c r="E16" s="565">
        <v>14.1</v>
      </c>
      <c r="F16" s="566" t="s">
        <v>22902</v>
      </c>
    </row>
    <row r="17" spans="1:6" ht="14.4">
      <c r="A17" s="3141"/>
      <c r="B17" s="563" t="s">
        <v>22970</v>
      </c>
      <c r="C17" s="422" t="s">
        <v>23275</v>
      </c>
      <c r="D17" s="564">
        <v>15.7</v>
      </c>
      <c r="E17" s="565">
        <v>17.5</v>
      </c>
      <c r="F17" s="566" t="s">
        <v>22902</v>
      </c>
    </row>
    <row r="18" spans="1:6" ht="14.4">
      <c r="A18" s="3141"/>
      <c r="B18" s="563" t="s">
        <v>22971</v>
      </c>
      <c r="C18" s="422" t="s">
        <v>23275</v>
      </c>
      <c r="D18" s="564">
        <v>19</v>
      </c>
      <c r="E18" s="565">
        <v>20.9</v>
      </c>
      <c r="F18" s="566" t="s">
        <v>22902</v>
      </c>
    </row>
    <row r="19" spans="1:6" ht="14.4">
      <c r="A19" s="3141"/>
      <c r="B19" s="563" t="s">
        <v>22972</v>
      </c>
      <c r="C19" s="422" t="s">
        <v>23275</v>
      </c>
      <c r="D19" s="564">
        <v>22.4</v>
      </c>
      <c r="E19" s="565">
        <v>24.8</v>
      </c>
      <c r="F19" s="566" t="s">
        <v>22902</v>
      </c>
    </row>
    <row r="20" spans="1:6" ht="13.8">
      <c r="A20" s="558" t="s">
        <v>23276</v>
      </c>
      <c r="B20" s="559"/>
      <c r="C20" s="560"/>
      <c r="D20" s="561"/>
      <c r="E20" s="561"/>
      <c r="F20" s="562"/>
    </row>
    <row r="21" spans="1:6" ht="13.8">
      <c r="A21" s="81" t="s">
        <v>23277</v>
      </c>
      <c r="B21" s="80"/>
      <c r="C21" s="79"/>
      <c r="D21" s="78"/>
      <c r="E21" s="78"/>
      <c r="F21" s="77"/>
    </row>
    <row r="22" spans="1:6" ht="13.8">
      <c r="A22" s="81" t="s">
        <v>23278</v>
      </c>
      <c r="B22" s="80"/>
      <c r="C22" s="79"/>
      <c r="D22" s="78"/>
      <c r="E22" s="78"/>
      <c r="F22" s="77"/>
    </row>
    <row r="23" spans="1:6" ht="13.8">
      <c r="A23" s="81" t="s">
        <v>23282</v>
      </c>
      <c r="B23" s="80"/>
      <c r="C23" s="79"/>
      <c r="D23" s="78"/>
      <c r="E23" s="78"/>
      <c r="F23" s="77"/>
    </row>
    <row r="24" spans="1:6" ht="13.8">
      <c r="A24" s="81" t="s">
        <v>23273</v>
      </c>
      <c r="B24" s="80"/>
      <c r="C24" s="79"/>
      <c r="D24" s="78"/>
      <c r="E24" s="78"/>
      <c r="F24" s="77"/>
    </row>
    <row r="25" spans="1:6">
      <c r="A25" s="3142" t="s">
        <v>23279</v>
      </c>
      <c r="B25" s="3142"/>
      <c r="C25" s="3142"/>
      <c r="D25" s="3142"/>
      <c r="E25" s="3142"/>
      <c r="F25" s="3143"/>
    </row>
    <row r="26" spans="1:6">
      <c r="A26" s="3144"/>
      <c r="B26" s="3144"/>
      <c r="C26" s="3144"/>
      <c r="D26" s="3144"/>
      <c r="E26" s="3144"/>
      <c r="F26" s="3145"/>
    </row>
    <row r="27" spans="1:6" ht="16.95" customHeight="1">
      <c r="A27" s="567"/>
      <c r="B27" s="568" t="s">
        <v>1681</v>
      </c>
      <c r="C27" s="556" t="s">
        <v>23280</v>
      </c>
      <c r="D27" s="569">
        <v>24.8</v>
      </c>
      <c r="E27" s="570">
        <v>30.6</v>
      </c>
      <c r="F27" s="566" t="s">
        <v>22902</v>
      </c>
    </row>
    <row r="28" spans="1:6" ht="16.95" customHeight="1">
      <c r="A28" s="84"/>
      <c r="B28" s="568" t="s">
        <v>1680</v>
      </c>
      <c r="C28" s="556" t="s">
        <v>23280</v>
      </c>
      <c r="D28" s="569">
        <v>28.6</v>
      </c>
      <c r="E28" s="570">
        <v>36.700000000000003</v>
      </c>
      <c r="F28" s="566" t="s">
        <v>22902</v>
      </c>
    </row>
    <row r="29" spans="1:6" ht="16.95" customHeight="1">
      <c r="A29" s="84"/>
      <c r="B29" s="568" t="s">
        <v>1679</v>
      </c>
      <c r="C29" s="556" t="s">
        <v>23280</v>
      </c>
      <c r="D29" s="569">
        <v>33.4</v>
      </c>
      <c r="E29" s="570">
        <v>41.6</v>
      </c>
      <c r="F29" s="566" t="s">
        <v>22902</v>
      </c>
    </row>
    <row r="30" spans="1:6" ht="16.95" customHeight="1">
      <c r="A30" s="571"/>
      <c r="B30" s="563" t="s">
        <v>1678</v>
      </c>
      <c r="C30" s="600" t="s">
        <v>23280</v>
      </c>
      <c r="D30" s="569">
        <v>42.2</v>
      </c>
      <c r="E30" s="570">
        <v>55.3</v>
      </c>
      <c r="F30" s="566" t="s">
        <v>22902</v>
      </c>
    </row>
    <row r="31" spans="1:6" ht="13.8">
      <c r="A31" s="3146" t="s">
        <v>23281</v>
      </c>
      <c r="B31" s="3147"/>
      <c r="C31" s="3147"/>
      <c r="D31" s="3147"/>
      <c r="E31" s="3147"/>
      <c r="F31" s="3148"/>
    </row>
    <row r="32" spans="1:6" ht="13.8">
      <c r="A32" s="81" t="s">
        <v>23277</v>
      </c>
      <c r="B32" s="80"/>
      <c r="C32" s="79"/>
      <c r="D32" s="78"/>
      <c r="E32" s="78"/>
      <c r="F32" s="77"/>
    </row>
    <row r="33" spans="1:6" ht="13.8">
      <c r="A33" s="81" t="s">
        <v>23278</v>
      </c>
      <c r="B33" s="80"/>
      <c r="C33" s="79"/>
      <c r="D33" s="78"/>
      <c r="E33" s="78"/>
      <c r="F33" s="77"/>
    </row>
    <row r="34" spans="1:6" ht="13.8">
      <c r="A34" s="81" t="s">
        <v>23282</v>
      </c>
      <c r="B34" s="80"/>
      <c r="C34" s="79"/>
      <c r="D34" s="78"/>
      <c r="E34" s="78"/>
      <c r="F34" s="77"/>
    </row>
    <row r="35" spans="1:6" ht="13.8">
      <c r="A35" s="81" t="s">
        <v>23273</v>
      </c>
      <c r="B35" s="80"/>
      <c r="C35" s="79"/>
      <c r="D35" s="78"/>
      <c r="E35" s="78"/>
      <c r="F35" s="77"/>
    </row>
    <row r="36" spans="1:6">
      <c r="A36" s="3142" t="s">
        <v>23283</v>
      </c>
      <c r="B36" s="3142"/>
      <c r="C36" s="3142"/>
      <c r="D36" s="3142"/>
      <c r="E36" s="3142"/>
      <c r="F36" s="3143"/>
    </row>
    <row r="37" spans="1:6">
      <c r="A37" s="3144" t="s">
        <v>1677</v>
      </c>
      <c r="B37" s="3144"/>
      <c r="C37" s="3144"/>
      <c r="D37" s="3144"/>
      <c r="E37" s="3144"/>
      <c r="F37" s="3145"/>
    </row>
    <row r="38" spans="1:6" ht="14.4">
      <c r="A38" s="572"/>
      <c r="B38" s="573" t="s">
        <v>1676</v>
      </c>
      <c r="C38" s="422" t="s">
        <v>23275</v>
      </c>
      <c r="D38" s="574">
        <v>47.6</v>
      </c>
      <c r="E38" s="565">
        <v>54.1</v>
      </c>
      <c r="F38" s="566" t="s">
        <v>22902</v>
      </c>
    </row>
    <row r="39" spans="1:6" ht="14.4">
      <c r="A39" s="82"/>
      <c r="B39" s="573" t="s">
        <v>1675</v>
      </c>
      <c r="C39" s="422" t="s">
        <v>23275</v>
      </c>
      <c r="D39" s="574">
        <v>54.9</v>
      </c>
      <c r="E39" s="565">
        <v>61.8</v>
      </c>
      <c r="F39" s="566" t="s">
        <v>22902</v>
      </c>
    </row>
    <row r="40" spans="1:6" ht="14.4">
      <c r="A40" s="82"/>
      <c r="B40" s="573" t="s">
        <v>1674</v>
      </c>
      <c r="C40" s="422" t="s">
        <v>23275</v>
      </c>
      <c r="D40" s="574">
        <v>63.5</v>
      </c>
      <c r="E40" s="565">
        <v>71.400000000000006</v>
      </c>
      <c r="F40" s="566" t="s">
        <v>22902</v>
      </c>
    </row>
    <row r="41" spans="1:6" ht="14.4">
      <c r="A41" s="82"/>
      <c r="B41" s="573" t="s">
        <v>1673</v>
      </c>
      <c r="C41" s="422" t="s">
        <v>23275</v>
      </c>
      <c r="D41" s="574">
        <v>72.900000000000006</v>
      </c>
      <c r="E41" s="565">
        <v>80.3</v>
      </c>
      <c r="F41" s="566" t="s">
        <v>22902</v>
      </c>
    </row>
    <row r="42" spans="1:6" ht="14.4">
      <c r="A42" s="82"/>
      <c r="B42" s="573" t="s">
        <v>1672</v>
      </c>
      <c r="C42" s="422" t="s">
        <v>23275</v>
      </c>
      <c r="D42" s="574">
        <v>83.4</v>
      </c>
      <c r="E42" s="565">
        <v>90.4</v>
      </c>
      <c r="F42" s="566" t="s">
        <v>22902</v>
      </c>
    </row>
    <row r="43" spans="1:6" ht="14.4">
      <c r="A43" s="82"/>
      <c r="B43" s="573" t="s">
        <v>1671</v>
      </c>
      <c r="C43" s="422" t="s">
        <v>23275</v>
      </c>
      <c r="D43" s="574">
        <v>95.9</v>
      </c>
      <c r="E43" s="565">
        <v>105.5</v>
      </c>
      <c r="F43" s="566" t="s">
        <v>22902</v>
      </c>
    </row>
    <row r="44" spans="1:6" ht="14.4">
      <c r="A44" s="82"/>
      <c r="B44" s="573" t="s">
        <v>1670</v>
      </c>
      <c r="C44" s="422" t="s">
        <v>23275</v>
      </c>
      <c r="D44" s="574">
        <v>110.4</v>
      </c>
      <c r="E44" s="565">
        <v>120.2</v>
      </c>
      <c r="F44" s="566" t="s">
        <v>22902</v>
      </c>
    </row>
    <row r="45" spans="1:6" ht="14.4">
      <c r="A45" s="82"/>
      <c r="B45" s="573" t="s">
        <v>1669</v>
      </c>
      <c r="C45" s="422" t="s">
        <v>23275</v>
      </c>
      <c r="D45" s="574">
        <v>126.8</v>
      </c>
      <c r="E45" s="565">
        <v>134.9</v>
      </c>
      <c r="F45" s="566" t="s">
        <v>22902</v>
      </c>
    </row>
    <row r="46" spans="1:6" ht="14.4">
      <c r="A46" s="82"/>
      <c r="B46" s="573" t="s">
        <v>1668</v>
      </c>
      <c r="C46" s="422" t="s">
        <v>23275</v>
      </c>
      <c r="D46" s="574">
        <v>147.4</v>
      </c>
      <c r="E46" s="565">
        <v>154.30000000000001</v>
      </c>
      <c r="F46" s="566" t="s">
        <v>22902</v>
      </c>
    </row>
    <row r="47" spans="1:6" ht="14.4">
      <c r="A47" s="575"/>
      <c r="B47" s="573" t="s">
        <v>1667</v>
      </c>
      <c r="C47" s="422" t="s">
        <v>23275</v>
      </c>
      <c r="D47" s="574">
        <v>177.8</v>
      </c>
      <c r="E47" s="565">
        <v>187</v>
      </c>
      <c r="F47" s="566" t="s">
        <v>22902</v>
      </c>
    </row>
    <row r="48" spans="1:6" ht="13.8">
      <c r="A48" s="576" t="s">
        <v>23284</v>
      </c>
      <c r="B48" s="577"/>
      <c r="C48" s="578"/>
      <c r="D48" s="579"/>
      <c r="E48" s="579"/>
      <c r="F48" s="580"/>
    </row>
    <row r="49" spans="1:6" ht="13.8">
      <c r="A49" s="81" t="s">
        <v>23285</v>
      </c>
      <c r="B49" s="80"/>
      <c r="C49" s="79"/>
      <c r="D49" s="78"/>
      <c r="E49" s="78"/>
      <c r="F49" s="77"/>
    </row>
    <row r="50" spans="1:6" ht="13.8">
      <c r="A50" s="81" t="s">
        <v>23302</v>
      </c>
      <c r="B50" s="80"/>
      <c r="C50" s="79"/>
      <c r="D50" s="78"/>
      <c r="E50" s="78"/>
      <c r="F50" s="77"/>
    </row>
    <row r="51" spans="1:6" ht="13.8">
      <c r="A51" s="81" t="s">
        <v>23286</v>
      </c>
      <c r="B51" s="80"/>
      <c r="C51" s="79"/>
      <c r="D51" s="78"/>
      <c r="E51" s="78"/>
      <c r="F51" s="77"/>
    </row>
    <row r="52" spans="1:6" ht="13.8">
      <c r="A52" s="81" t="s">
        <v>23277</v>
      </c>
      <c r="B52" s="80"/>
      <c r="C52" s="79"/>
      <c r="D52" s="78"/>
      <c r="E52" s="78"/>
      <c r="F52" s="77"/>
    </row>
    <row r="53" spans="1:6" ht="13.8">
      <c r="A53" s="81" t="s">
        <v>23278</v>
      </c>
      <c r="B53" s="80"/>
      <c r="C53" s="79"/>
      <c r="D53" s="78"/>
      <c r="E53" s="78"/>
      <c r="F53" s="77"/>
    </row>
    <row r="54" spans="1:6" ht="13.8">
      <c r="A54" s="81" t="s">
        <v>23282</v>
      </c>
      <c r="B54" s="80"/>
      <c r="C54" s="79"/>
      <c r="D54" s="78"/>
      <c r="E54" s="78"/>
      <c r="F54" s="77"/>
    </row>
    <row r="55" spans="1:6" ht="13.8">
      <c r="A55" s="81" t="s">
        <v>23273</v>
      </c>
      <c r="B55" s="80"/>
      <c r="C55" s="79"/>
      <c r="D55" s="78"/>
      <c r="E55" s="78"/>
      <c r="F55" s="77"/>
    </row>
    <row r="56" spans="1:6" ht="13.8">
      <c r="A56" s="81" t="s">
        <v>23287</v>
      </c>
      <c r="B56" s="80"/>
      <c r="C56" s="79"/>
      <c r="D56" s="78"/>
      <c r="E56" s="78"/>
      <c r="F56" s="77"/>
    </row>
    <row r="57" spans="1:6" ht="14.4">
      <c r="A57" s="581"/>
      <c r="B57" s="573" t="s">
        <v>1666</v>
      </c>
      <c r="C57" s="422" t="s">
        <v>23275</v>
      </c>
      <c r="D57" s="574">
        <v>199</v>
      </c>
      <c r="E57" s="565">
        <v>228</v>
      </c>
      <c r="F57" s="566" t="s">
        <v>22902</v>
      </c>
    </row>
    <row r="58" spans="1:6" ht="14.4">
      <c r="A58" s="83"/>
      <c r="B58" s="573" t="s">
        <v>1665</v>
      </c>
      <c r="C58" s="422" t="s">
        <v>23275</v>
      </c>
      <c r="D58" s="574">
        <v>226</v>
      </c>
      <c r="E58" s="565">
        <v>255</v>
      </c>
      <c r="F58" s="566" t="s">
        <v>22902</v>
      </c>
    </row>
    <row r="59" spans="1:6" ht="14.4">
      <c r="A59" s="82"/>
      <c r="B59" s="573" t="s">
        <v>1664</v>
      </c>
      <c r="C59" s="422" t="s">
        <v>23275</v>
      </c>
      <c r="D59" s="574">
        <v>251</v>
      </c>
      <c r="E59" s="565">
        <v>283</v>
      </c>
      <c r="F59" s="566" t="s">
        <v>22902</v>
      </c>
    </row>
    <row r="60" spans="1:6" ht="14.4">
      <c r="A60" s="82"/>
      <c r="B60" s="573" t="s">
        <v>1663</v>
      </c>
      <c r="C60" s="422" t="s">
        <v>23275</v>
      </c>
      <c r="D60" s="574">
        <v>276</v>
      </c>
      <c r="E60" s="565">
        <v>310</v>
      </c>
      <c r="F60" s="566" t="s">
        <v>22902</v>
      </c>
    </row>
    <row r="61" spans="1:6" ht="14.4">
      <c r="A61" s="82"/>
      <c r="B61" s="573" t="s">
        <v>1662</v>
      </c>
      <c r="C61" s="422" t="s">
        <v>23275</v>
      </c>
      <c r="D61" s="574">
        <v>304</v>
      </c>
      <c r="E61" s="565">
        <v>338</v>
      </c>
      <c r="F61" s="566" t="s">
        <v>22902</v>
      </c>
    </row>
    <row r="62" spans="1:6" ht="14.4">
      <c r="A62" s="82"/>
      <c r="B62" s="573" t="s">
        <v>1661</v>
      </c>
      <c r="C62" s="422" t="s">
        <v>23275</v>
      </c>
      <c r="D62" s="574">
        <v>335</v>
      </c>
      <c r="E62" s="565">
        <v>369</v>
      </c>
      <c r="F62" s="566" t="s">
        <v>22902</v>
      </c>
    </row>
    <row r="63" spans="1:6" ht="14.4">
      <c r="A63" s="82"/>
      <c r="B63" s="573" t="s">
        <v>1660</v>
      </c>
      <c r="C63" s="422" t="s">
        <v>23275</v>
      </c>
      <c r="D63" s="574">
        <v>367</v>
      </c>
      <c r="E63" s="565">
        <v>401</v>
      </c>
      <c r="F63" s="566" t="s">
        <v>22902</v>
      </c>
    </row>
    <row r="64" spans="1:6" ht="14.4">
      <c r="A64" s="82"/>
      <c r="B64" s="573" t="s">
        <v>1659</v>
      </c>
      <c r="C64" s="422" t="s">
        <v>23275</v>
      </c>
      <c r="D64" s="574">
        <v>403</v>
      </c>
      <c r="E64" s="565">
        <v>441</v>
      </c>
      <c r="F64" s="566" t="s">
        <v>22902</v>
      </c>
    </row>
    <row r="65" spans="1:6" ht="14.4">
      <c r="A65" s="82"/>
      <c r="B65" s="573" t="s">
        <v>1658</v>
      </c>
      <c r="C65" s="422" t="s">
        <v>23275</v>
      </c>
      <c r="D65" s="574">
        <v>444</v>
      </c>
      <c r="E65" s="565">
        <v>510</v>
      </c>
      <c r="F65" s="566" t="s">
        <v>22902</v>
      </c>
    </row>
    <row r="66" spans="1:6" ht="14.4">
      <c r="A66" s="82"/>
      <c r="B66" s="573" t="s">
        <v>1657</v>
      </c>
      <c r="C66" s="422" t="s">
        <v>23275</v>
      </c>
      <c r="D66" s="574">
        <v>495</v>
      </c>
      <c r="E66" s="565">
        <v>564</v>
      </c>
      <c r="F66" s="566" t="s">
        <v>22902</v>
      </c>
    </row>
    <row r="67" spans="1:6" ht="14.4">
      <c r="A67" s="82"/>
      <c r="B67" s="573" t="s">
        <v>1656</v>
      </c>
      <c r="C67" s="422" t="s">
        <v>23275</v>
      </c>
      <c r="D67" s="574">
        <v>546</v>
      </c>
      <c r="E67" s="565">
        <v>620</v>
      </c>
      <c r="F67" s="566" t="s">
        <v>22902</v>
      </c>
    </row>
    <row r="68" spans="1:6" ht="14.4">
      <c r="A68" s="82"/>
      <c r="B68" s="573" t="s">
        <v>1655</v>
      </c>
      <c r="C68" s="422" t="s">
        <v>23275</v>
      </c>
      <c r="D68" s="574">
        <v>602</v>
      </c>
      <c r="E68" s="565">
        <v>684</v>
      </c>
      <c r="F68" s="566" t="s">
        <v>22902</v>
      </c>
    </row>
    <row r="69" spans="1:6" ht="14.4">
      <c r="A69" s="82"/>
      <c r="B69" s="573" t="s">
        <v>1654</v>
      </c>
      <c r="C69" s="422" t="s">
        <v>23275</v>
      </c>
      <c r="D69" s="574">
        <v>671</v>
      </c>
      <c r="E69" s="565">
        <v>776</v>
      </c>
      <c r="F69" s="566" t="s">
        <v>22902</v>
      </c>
    </row>
    <row r="70" spans="1:6" ht="14.4">
      <c r="A70" s="82"/>
      <c r="B70" s="573" t="s">
        <v>1653</v>
      </c>
      <c r="C70" s="422" t="s">
        <v>23275</v>
      </c>
      <c r="D70" s="574">
        <v>751</v>
      </c>
      <c r="E70" s="565">
        <v>861</v>
      </c>
      <c r="F70" s="566" t="s">
        <v>22902</v>
      </c>
    </row>
    <row r="71" spans="1:6" ht="14.4">
      <c r="A71" s="82"/>
      <c r="B71" s="573" t="s">
        <v>1652</v>
      </c>
      <c r="C71" s="422" t="s">
        <v>23275</v>
      </c>
      <c r="D71" s="574">
        <v>845</v>
      </c>
      <c r="E71" s="565">
        <v>962</v>
      </c>
      <c r="F71" s="566" t="s">
        <v>22902</v>
      </c>
    </row>
    <row r="72" spans="1:6" ht="14.4">
      <c r="A72" s="82"/>
      <c r="B72" s="573" t="s">
        <v>1651</v>
      </c>
      <c r="C72" s="422" t="s">
        <v>23275</v>
      </c>
      <c r="D72" s="574">
        <v>942</v>
      </c>
      <c r="E72" s="565">
        <v>1078</v>
      </c>
      <c r="F72" s="566" t="s">
        <v>22902</v>
      </c>
    </row>
    <row r="73" spans="1:6" ht="14.4">
      <c r="A73" s="575"/>
      <c r="B73" s="573" t="s">
        <v>1650</v>
      </c>
      <c r="C73" s="422" t="s">
        <v>23275</v>
      </c>
      <c r="D73" s="574">
        <v>1051</v>
      </c>
      <c r="E73" s="565">
        <v>1210</v>
      </c>
      <c r="F73" s="566" t="s">
        <v>22902</v>
      </c>
    </row>
    <row r="74" spans="1:6" ht="14.4">
      <c r="A74" s="582"/>
      <c r="B74" s="583"/>
      <c r="C74" s="584"/>
      <c r="D74" s="585"/>
      <c r="E74" s="586"/>
      <c r="F74" s="587"/>
    </row>
    <row r="75" spans="1:6" ht="22.8">
      <c r="A75" s="3149" t="s">
        <v>23288</v>
      </c>
      <c r="B75" s="3149"/>
      <c r="C75" s="3149"/>
      <c r="D75" s="3149"/>
      <c r="E75" s="3149"/>
      <c r="F75" s="3149"/>
    </row>
    <row r="76" spans="1:6" ht="14.4">
      <c r="A76" s="588"/>
      <c r="B76" s="589"/>
      <c r="C76" s="590"/>
      <c r="D76" s="591"/>
      <c r="E76" s="592"/>
      <c r="F76" s="593"/>
    </row>
    <row r="77" spans="1:6" ht="13.8">
      <c r="A77" s="601" t="s">
        <v>23289</v>
      </c>
      <c r="B77" s="577"/>
      <c r="C77" s="578"/>
      <c r="D77" s="579"/>
      <c r="E77" s="579"/>
      <c r="F77" s="580"/>
    </row>
    <row r="78" spans="1:6" ht="13.8">
      <c r="A78" s="81" t="s">
        <v>23290</v>
      </c>
      <c r="B78" s="80"/>
      <c r="C78" s="79"/>
      <c r="D78" s="78"/>
      <c r="E78" s="78"/>
      <c r="F78" s="77"/>
    </row>
    <row r="79" spans="1:6" ht="13.8">
      <c r="A79" s="81" t="s">
        <v>23282</v>
      </c>
      <c r="B79" s="80"/>
      <c r="C79" s="79"/>
      <c r="D79" s="78"/>
      <c r="E79" s="78"/>
      <c r="F79" s="77"/>
    </row>
    <row r="80" spans="1:6" ht="13.8">
      <c r="A80" s="81" t="s">
        <v>23273</v>
      </c>
      <c r="B80" s="80"/>
      <c r="C80" s="79"/>
      <c r="D80" s="78"/>
      <c r="E80" s="78"/>
      <c r="F80" s="77"/>
    </row>
    <row r="81" spans="1:6" ht="13.8">
      <c r="A81" s="81" t="s">
        <v>23274</v>
      </c>
      <c r="B81" s="80"/>
      <c r="C81" s="79"/>
      <c r="D81" s="78"/>
      <c r="E81" s="78"/>
      <c r="F81" s="77"/>
    </row>
    <row r="82" spans="1:6" ht="14.4">
      <c r="A82" s="3137"/>
      <c r="B82" s="563" t="s">
        <v>1649</v>
      </c>
      <c r="C82" s="422" t="s">
        <v>23275</v>
      </c>
      <c r="D82" s="574">
        <v>4.5</v>
      </c>
      <c r="E82" s="565">
        <v>4.8</v>
      </c>
      <c r="F82" s="566" t="s">
        <v>22902</v>
      </c>
    </row>
    <row r="83" spans="1:6" ht="14.4">
      <c r="A83" s="3138"/>
      <c r="B83" s="563" t="s">
        <v>1648</v>
      </c>
      <c r="C83" s="422" t="s">
        <v>23275</v>
      </c>
      <c r="D83" s="574">
        <v>5.6</v>
      </c>
      <c r="E83" s="565">
        <v>5.9</v>
      </c>
      <c r="F83" s="566" t="s">
        <v>22902</v>
      </c>
    </row>
    <row r="84" spans="1:6" ht="14.4">
      <c r="A84" s="3138"/>
      <c r="B84" s="563" t="s">
        <v>1647</v>
      </c>
      <c r="C84" s="422" t="s">
        <v>23275</v>
      </c>
      <c r="D84" s="574">
        <v>6.8</v>
      </c>
      <c r="E84" s="565">
        <v>7.3</v>
      </c>
      <c r="F84" s="566" t="s">
        <v>22902</v>
      </c>
    </row>
    <row r="85" spans="1:6" ht="14.4">
      <c r="A85" s="3138"/>
      <c r="B85" s="563" t="s">
        <v>1646</v>
      </c>
      <c r="C85" s="422" t="s">
        <v>23275</v>
      </c>
      <c r="D85" s="574">
        <v>8</v>
      </c>
      <c r="E85" s="565">
        <v>8.4</v>
      </c>
      <c r="F85" s="566" t="s">
        <v>22902</v>
      </c>
    </row>
    <row r="86" spans="1:6" ht="14.4">
      <c r="A86" s="3138"/>
      <c r="B86" s="563" t="s">
        <v>1645</v>
      </c>
      <c r="C86" s="422" t="s">
        <v>23275</v>
      </c>
      <c r="D86" s="574">
        <v>9.1999999999999993</v>
      </c>
      <c r="E86" s="565">
        <v>9.4</v>
      </c>
      <c r="F86" s="566" t="s">
        <v>22902</v>
      </c>
    </row>
    <row r="87" spans="1:6" ht="14.4">
      <c r="A87" s="3138"/>
      <c r="B87" s="563" t="s">
        <v>1644</v>
      </c>
      <c r="C87" s="422" t="s">
        <v>23275</v>
      </c>
      <c r="D87" s="574">
        <v>10.8</v>
      </c>
      <c r="E87" s="565">
        <v>11.3</v>
      </c>
      <c r="F87" s="566" t="s">
        <v>22902</v>
      </c>
    </row>
    <row r="88" spans="1:6" ht="14.4">
      <c r="A88" s="3138"/>
      <c r="B88" s="563" t="s">
        <v>1643</v>
      </c>
      <c r="C88" s="422" t="s">
        <v>23275</v>
      </c>
      <c r="D88" s="574">
        <v>13.2</v>
      </c>
      <c r="E88" s="565">
        <v>13.7</v>
      </c>
      <c r="F88" s="566" t="s">
        <v>22902</v>
      </c>
    </row>
    <row r="89" spans="1:6" ht="14.4">
      <c r="A89" s="3138"/>
      <c r="B89" s="563" t="s">
        <v>1642</v>
      </c>
      <c r="C89" s="422" t="s">
        <v>23275</v>
      </c>
      <c r="D89" s="574">
        <v>15.8</v>
      </c>
      <c r="E89" s="565">
        <v>16.8</v>
      </c>
      <c r="F89" s="566" t="s">
        <v>22902</v>
      </c>
    </row>
    <row r="90" spans="1:6" ht="14.4">
      <c r="A90" s="3138"/>
      <c r="B90" s="563" t="s">
        <v>1641</v>
      </c>
      <c r="C90" s="422" t="s">
        <v>23275</v>
      </c>
      <c r="D90" s="574">
        <v>19.100000000000001</v>
      </c>
      <c r="E90" s="565">
        <v>19.899999999999999</v>
      </c>
      <c r="F90" s="566" t="s">
        <v>22902</v>
      </c>
    </row>
    <row r="91" spans="1:6" ht="14.4">
      <c r="A91" s="3138"/>
      <c r="B91" s="563" t="s">
        <v>1640</v>
      </c>
      <c r="C91" s="422" t="s">
        <v>23275</v>
      </c>
      <c r="D91" s="574">
        <v>21.2</v>
      </c>
      <c r="E91" s="565">
        <v>22</v>
      </c>
      <c r="F91" s="566" t="s">
        <v>22902</v>
      </c>
    </row>
    <row r="92" spans="1:6" ht="14.4">
      <c r="A92" s="3138"/>
      <c r="B92" s="563" t="s">
        <v>1639</v>
      </c>
      <c r="C92" s="594" t="s">
        <v>23280</v>
      </c>
      <c r="D92" s="574">
        <v>26.4</v>
      </c>
      <c r="E92" s="565">
        <v>27.4</v>
      </c>
      <c r="F92" s="566" t="s">
        <v>22902</v>
      </c>
    </row>
    <row r="93" spans="1:6" ht="14.4">
      <c r="A93" s="3138"/>
      <c r="B93" s="563" t="s">
        <v>1638</v>
      </c>
      <c r="C93" s="594" t="s">
        <v>23280</v>
      </c>
      <c r="D93" s="574">
        <v>30.9</v>
      </c>
      <c r="E93" s="565">
        <v>33.200000000000003</v>
      </c>
      <c r="F93" s="566" t="s">
        <v>22902</v>
      </c>
    </row>
    <row r="94" spans="1:6" ht="14.4">
      <c r="A94" s="3138"/>
      <c r="B94" s="563" t="s">
        <v>1637</v>
      </c>
      <c r="C94" s="594" t="s">
        <v>23280</v>
      </c>
      <c r="D94" s="574">
        <v>36.6</v>
      </c>
      <c r="E94" s="565">
        <v>40.9</v>
      </c>
      <c r="F94" s="566" t="s">
        <v>22902</v>
      </c>
    </row>
    <row r="95" spans="1:6" ht="14.4">
      <c r="A95" s="3138"/>
      <c r="B95" s="563" t="s">
        <v>1636</v>
      </c>
      <c r="C95" s="594" t="s">
        <v>23280</v>
      </c>
      <c r="D95" s="574">
        <v>45.3</v>
      </c>
      <c r="E95" s="565">
        <v>51.9</v>
      </c>
      <c r="F95" s="566" t="s">
        <v>22902</v>
      </c>
    </row>
    <row r="96" spans="1:6" ht="14.4">
      <c r="A96" s="3138"/>
      <c r="B96" s="563" t="s">
        <v>1635</v>
      </c>
      <c r="C96" s="422" t="s">
        <v>23275</v>
      </c>
      <c r="D96" s="574">
        <v>50.6</v>
      </c>
      <c r="E96" s="565">
        <v>55.5</v>
      </c>
      <c r="F96" s="566" t="s">
        <v>22902</v>
      </c>
    </row>
    <row r="97" spans="1:6" ht="14.4">
      <c r="A97" s="3138"/>
      <c r="B97" s="563" t="s">
        <v>1634</v>
      </c>
      <c r="C97" s="422" t="s">
        <v>23275</v>
      </c>
      <c r="D97" s="574">
        <v>58.6</v>
      </c>
      <c r="E97" s="565">
        <v>63.5</v>
      </c>
      <c r="F97" s="566" t="s">
        <v>22902</v>
      </c>
    </row>
    <row r="98" spans="1:6" ht="14.4">
      <c r="A98" s="3138"/>
      <c r="B98" s="563" t="s">
        <v>1633</v>
      </c>
      <c r="C98" s="422" t="s">
        <v>23275</v>
      </c>
      <c r="D98" s="574">
        <v>66.900000000000006</v>
      </c>
      <c r="E98" s="565">
        <v>73.599999999999994</v>
      </c>
      <c r="F98" s="566" t="s">
        <v>22902</v>
      </c>
    </row>
    <row r="99" spans="1:6" ht="14.4">
      <c r="A99" s="3138"/>
      <c r="B99" s="563" t="s">
        <v>1632</v>
      </c>
      <c r="C99" s="422" t="s">
        <v>23275</v>
      </c>
      <c r="D99" s="574">
        <v>77.2</v>
      </c>
      <c r="E99" s="565">
        <v>83.9</v>
      </c>
      <c r="F99" s="566" t="s">
        <v>22902</v>
      </c>
    </row>
    <row r="100" spans="1:6" ht="14.4">
      <c r="A100" s="3138"/>
      <c r="B100" s="563" t="s">
        <v>1631</v>
      </c>
      <c r="C100" s="422" t="s">
        <v>23275</v>
      </c>
      <c r="D100" s="574">
        <v>88.4</v>
      </c>
      <c r="E100" s="565">
        <v>94.5</v>
      </c>
      <c r="F100" s="566" t="s">
        <v>22902</v>
      </c>
    </row>
    <row r="101" spans="1:6" ht="14.4">
      <c r="A101" s="3138"/>
      <c r="B101" s="563" t="s">
        <v>1630</v>
      </c>
      <c r="C101" s="422" t="s">
        <v>23275</v>
      </c>
      <c r="D101" s="574">
        <v>102</v>
      </c>
      <c r="E101" s="565">
        <v>109</v>
      </c>
      <c r="F101" s="566" t="s">
        <v>22902</v>
      </c>
    </row>
    <row r="102" spans="1:6" ht="14.4">
      <c r="A102" s="3138"/>
      <c r="B102" s="563" t="s">
        <v>1629</v>
      </c>
      <c r="C102" s="422" t="s">
        <v>23275</v>
      </c>
      <c r="D102" s="574">
        <v>117</v>
      </c>
      <c r="E102" s="565">
        <v>125</v>
      </c>
      <c r="F102" s="566" t="s">
        <v>22902</v>
      </c>
    </row>
    <row r="103" spans="1:6" ht="14.4">
      <c r="A103" s="3138"/>
      <c r="B103" s="563" t="s">
        <v>1628</v>
      </c>
      <c r="C103" s="422" t="s">
        <v>23275</v>
      </c>
      <c r="D103" s="574">
        <v>134</v>
      </c>
      <c r="E103" s="565">
        <v>142</v>
      </c>
      <c r="F103" s="566" t="s">
        <v>22902</v>
      </c>
    </row>
    <row r="104" spans="1:6" ht="14.4">
      <c r="A104" s="3138"/>
      <c r="B104" s="563" t="s">
        <v>1627</v>
      </c>
      <c r="C104" s="422" t="s">
        <v>23275</v>
      </c>
      <c r="D104" s="574">
        <v>155.69999999999999</v>
      </c>
      <c r="E104" s="565">
        <v>162</v>
      </c>
      <c r="F104" s="566" t="s">
        <v>22902</v>
      </c>
    </row>
    <row r="105" spans="1:6" ht="14.4">
      <c r="A105" s="3139"/>
      <c r="B105" s="563" t="s">
        <v>1626</v>
      </c>
      <c r="C105" s="422" t="s">
        <v>23275</v>
      </c>
      <c r="D105" s="574">
        <v>188</v>
      </c>
      <c r="E105" s="565">
        <v>193</v>
      </c>
      <c r="F105" s="566" t="s">
        <v>22902</v>
      </c>
    </row>
  </sheetData>
  <mergeCells count="14">
    <mergeCell ref="A1:F1"/>
    <mergeCell ref="A2:F2"/>
    <mergeCell ref="A3:D3"/>
    <mergeCell ref="A4:A5"/>
    <mergeCell ref="B4:B5"/>
    <mergeCell ref="C4:C5"/>
    <mergeCell ref="D4:E4"/>
    <mergeCell ref="F4:F5"/>
    <mergeCell ref="A82:A105"/>
    <mergeCell ref="A13:A19"/>
    <mergeCell ref="A25:F26"/>
    <mergeCell ref="A31:F31"/>
    <mergeCell ref="A36:F37"/>
    <mergeCell ref="A75:F75"/>
  </mergeCells>
  <pageMargins left="0.7" right="0.7" top="0.75" bottom="0.75" header="0.3" footer="0.3"/>
  <pageSetup paperSize="9" scale="72" orientation="portrait" r:id="rId1"/>
  <rowBreaks count="1" manualBreakCount="1">
    <brk id="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8000"/>
    <pageSetUpPr fitToPage="1"/>
  </sheetPr>
  <dimension ref="A1:H545"/>
  <sheetViews>
    <sheetView zoomScaleNormal="100" zoomScaleSheetLayoutView="100" workbookViewId="0">
      <pane ySplit="6" topLeftCell="A7" activePane="bottomLeft" state="frozen"/>
      <selection pane="bottomLeft" activeCell="A7" sqref="A7:C7"/>
    </sheetView>
  </sheetViews>
  <sheetFormatPr defaultColWidth="11.85546875" defaultRowHeight="13.2"/>
  <cols>
    <col min="1" max="1" width="48.5703125" style="89" customWidth="1"/>
    <col min="2" max="2" width="80.85546875" style="86" customWidth="1"/>
    <col min="3" max="3" width="30.140625" style="88" customWidth="1"/>
    <col min="4" max="4" width="30.5703125" style="87" customWidth="1"/>
    <col min="5" max="5" width="21.140625" style="86" customWidth="1"/>
    <col min="6" max="6" width="11.85546875" style="86"/>
    <col min="7" max="7" width="23.140625" style="86" customWidth="1"/>
    <col min="8" max="16384" width="11.85546875" style="86"/>
  </cols>
  <sheetData>
    <row r="1" spans="1:5" customFormat="1" ht="23.1" customHeight="1">
      <c r="A1" s="2646"/>
      <c r="B1" s="2646"/>
      <c r="C1" s="2646"/>
      <c r="D1" s="2646"/>
    </row>
    <row r="2" spans="1:5" customFormat="1" ht="23.1" customHeight="1">
      <c r="A2" s="2646"/>
      <c r="B2" s="2646"/>
      <c r="C2" s="2646"/>
      <c r="D2" s="2646"/>
    </row>
    <row r="3" spans="1:5" customFormat="1" ht="23.1" customHeight="1">
      <c r="A3" s="2646"/>
      <c r="B3" s="2646"/>
      <c r="C3" s="2646"/>
      <c r="D3" s="2646"/>
    </row>
    <row r="4" spans="1:5" customFormat="1" ht="23.1" customHeight="1">
      <c r="A4" s="2646"/>
      <c r="B4" s="2646"/>
      <c r="C4" s="2646"/>
      <c r="D4" s="2646"/>
    </row>
    <row r="5" spans="1:5" customFormat="1" ht="9.6" customHeight="1" thickBot="1">
      <c r="B5" s="3160"/>
      <c r="C5" s="3160"/>
      <c r="D5" s="3160"/>
    </row>
    <row r="6" spans="1:5" customFormat="1" ht="13.5" customHeight="1">
      <c r="A6" s="787" t="s">
        <v>23</v>
      </c>
      <c r="B6" s="784" t="s">
        <v>23903</v>
      </c>
      <c r="C6" s="784" t="s">
        <v>23904</v>
      </c>
      <c r="D6" s="785" t="s">
        <v>23905</v>
      </c>
    </row>
    <row r="7" spans="1:5" customFormat="1" ht="17.399999999999999">
      <c r="A7" s="3190" t="s">
        <v>24335</v>
      </c>
      <c r="B7" s="3191"/>
      <c r="C7" s="3192"/>
      <c r="D7" s="782"/>
    </row>
    <row r="8" spans="1:5" customFormat="1" ht="96" customHeight="1">
      <c r="A8" s="786"/>
      <c r="D8" s="781"/>
    </row>
    <row r="9" spans="1:5" customFormat="1" ht="27.6" customHeight="1">
      <c r="A9" s="617" t="s">
        <v>29839</v>
      </c>
      <c r="B9" s="788" t="s">
        <v>29837</v>
      </c>
      <c r="C9" s="618" t="s">
        <v>29838</v>
      </c>
      <c r="D9" s="789">
        <v>7.2</v>
      </c>
    </row>
    <row r="10" spans="1:5" customFormat="1">
      <c r="A10" s="642" t="s">
        <v>24290</v>
      </c>
      <c r="B10" s="790" t="s">
        <v>24292</v>
      </c>
      <c r="C10" s="618" t="s">
        <v>24291</v>
      </c>
      <c r="D10" s="789">
        <v>23</v>
      </c>
    </row>
    <row r="11" spans="1:5" customFormat="1" ht="18" customHeight="1">
      <c r="A11" s="3161" t="s">
        <v>23906</v>
      </c>
      <c r="B11" s="3162"/>
      <c r="C11" s="3162"/>
      <c r="D11" s="783"/>
      <c r="E11" s="121"/>
    </row>
    <row r="12" spans="1:5" customFormat="1" ht="111.75" customHeight="1">
      <c r="A12" s="777"/>
      <c r="B12" s="778"/>
      <c r="C12" s="779"/>
      <c r="D12" s="637"/>
    </row>
    <row r="13" spans="1:5" customFormat="1" ht="37.5" customHeight="1">
      <c r="A13" s="826" t="s">
        <v>12908</v>
      </c>
      <c r="B13" s="827" t="s">
        <v>12909</v>
      </c>
      <c r="C13" s="828" t="s">
        <v>12910</v>
      </c>
      <c r="D13" s="829">
        <v>235</v>
      </c>
    </row>
    <row r="14" spans="1:5" customFormat="1" ht="66">
      <c r="A14" s="611" t="s">
        <v>3625</v>
      </c>
      <c r="B14" s="612" t="s">
        <v>24242</v>
      </c>
      <c r="C14" s="613" t="s">
        <v>3626</v>
      </c>
      <c r="D14" s="614">
        <v>495.6</v>
      </c>
      <c r="E14" s="359"/>
    </row>
    <row r="15" spans="1:5" customFormat="1" ht="26.4">
      <c r="A15" s="615" t="s">
        <v>2195</v>
      </c>
      <c r="B15" s="667" t="s">
        <v>24243</v>
      </c>
      <c r="C15" s="616" t="s">
        <v>2194</v>
      </c>
      <c r="D15" s="631">
        <v>428</v>
      </c>
      <c r="E15" s="359"/>
    </row>
    <row r="16" spans="1:5" customFormat="1" ht="39.6">
      <c r="A16" s="615" t="s">
        <v>2193</v>
      </c>
      <c r="B16" s="629" t="s">
        <v>24265</v>
      </c>
      <c r="C16" s="616" t="s">
        <v>2192</v>
      </c>
      <c r="D16" s="631">
        <v>520</v>
      </c>
      <c r="E16" s="359"/>
    </row>
    <row r="17" spans="1:8" s="91" customFormat="1" ht="39.6">
      <c r="A17" s="617" t="s">
        <v>2191</v>
      </c>
      <c r="B17" s="629" t="s">
        <v>24244</v>
      </c>
      <c r="C17" s="618" t="s">
        <v>2190</v>
      </c>
      <c r="D17" s="631">
        <v>622.5</v>
      </c>
      <c r="E17" s="359"/>
      <c r="F17"/>
      <c r="H17"/>
    </row>
    <row r="18" spans="1:8" s="91" customFormat="1" ht="61.5" customHeight="1">
      <c r="A18" s="617" t="s">
        <v>2189</v>
      </c>
      <c r="B18" s="629" t="s">
        <v>24245</v>
      </c>
      <c r="C18" s="618" t="s">
        <v>2188</v>
      </c>
      <c r="D18" s="631">
        <v>714.5</v>
      </c>
      <c r="E18" s="359"/>
      <c r="H18"/>
    </row>
    <row r="19" spans="1:8" customFormat="1" ht="39.6">
      <c r="A19" s="617" t="s">
        <v>2187</v>
      </c>
      <c r="B19" s="629" t="s">
        <v>24246</v>
      </c>
      <c r="C19" s="618" t="s">
        <v>2186</v>
      </c>
      <c r="D19" s="631">
        <v>793.5</v>
      </c>
      <c r="E19" s="359"/>
    </row>
    <row r="20" spans="1:8" customFormat="1" ht="26.25" customHeight="1">
      <c r="A20" s="617" t="s">
        <v>2185</v>
      </c>
      <c r="B20" s="629" t="s">
        <v>24259</v>
      </c>
      <c r="C20" s="618" t="s">
        <v>2184</v>
      </c>
      <c r="D20" s="631">
        <v>119</v>
      </c>
      <c r="E20" s="359"/>
    </row>
    <row r="21" spans="1:8" customFormat="1" ht="26.4">
      <c r="A21" s="617" t="s">
        <v>2183</v>
      </c>
      <c r="B21" s="629" t="s">
        <v>24264</v>
      </c>
      <c r="C21" s="618" t="s">
        <v>2182</v>
      </c>
      <c r="D21" s="631">
        <v>90</v>
      </c>
      <c r="E21" s="359"/>
    </row>
    <row r="22" spans="1:8" customFormat="1" ht="26.4">
      <c r="A22" s="617" t="s">
        <v>24323</v>
      </c>
      <c r="B22" s="629" t="s">
        <v>24324</v>
      </c>
      <c r="C22" s="618" t="s">
        <v>24325</v>
      </c>
      <c r="D22" s="631">
        <v>71.8</v>
      </c>
      <c r="E22" s="359"/>
    </row>
    <row r="23" spans="1:8" customFormat="1" ht="15">
      <c r="A23" s="3166" t="s">
        <v>23907</v>
      </c>
      <c r="B23" s="3167"/>
      <c r="C23" s="3167"/>
      <c r="D23" s="708"/>
      <c r="E23" s="359"/>
    </row>
    <row r="24" spans="1:8" customFormat="1" ht="26.4">
      <c r="A24" s="615" t="s">
        <v>3627</v>
      </c>
      <c r="B24" s="672" t="s">
        <v>24247</v>
      </c>
      <c r="C24" s="619" t="s">
        <v>3628</v>
      </c>
      <c r="D24" s="780">
        <v>17</v>
      </c>
      <c r="E24" s="359"/>
    </row>
    <row r="25" spans="1:8" customFormat="1" ht="13.8">
      <c r="A25" s="617" t="s">
        <v>2181</v>
      </c>
      <c r="B25" s="629" t="s">
        <v>23908</v>
      </c>
      <c r="C25" s="618" t="s">
        <v>2180</v>
      </c>
      <c r="D25" s="700">
        <v>2</v>
      </c>
      <c r="E25" s="359"/>
    </row>
    <row r="26" spans="1:8" customFormat="1" ht="13.8">
      <c r="A26" s="617" t="s">
        <v>2179</v>
      </c>
      <c r="B26" s="629" t="s">
        <v>23909</v>
      </c>
      <c r="C26" s="618" t="s">
        <v>2178</v>
      </c>
      <c r="D26" s="700">
        <v>2.5</v>
      </c>
      <c r="E26" s="359"/>
    </row>
    <row r="27" spans="1:8" s="91" customFormat="1" ht="13.8">
      <c r="A27" s="617" t="s">
        <v>2177</v>
      </c>
      <c r="B27" s="629" t="s">
        <v>23910</v>
      </c>
      <c r="C27" s="618" t="s">
        <v>2176</v>
      </c>
      <c r="D27" s="710">
        <v>2.5</v>
      </c>
      <c r="E27" s="359"/>
    </row>
    <row r="28" spans="1:8" customFormat="1" ht="13.8">
      <c r="A28" s="620" t="s">
        <v>2175</v>
      </c>
      <c r="B28" s="685" t="s">
        <v>23911</v>
      </c>
      <c r="C28" s="621" t="s">
        <v>2174</v>
      </c>
      <c r="D28" s="710">
        <v>8.5</v>
      </c>
      <c r="E28" s="359"/>
    </row>
    <row r="29" spans="1:8" s="91" customFormat="1" ht="24.75" customHeight="1">
      <c r="A29" s="3168" t="s">
        <v>24248</v>
      </c>
      <c r="B29" s="3169"/>
      <c r="C29" s="3169"/>
      <c r="D29" s="632"/>
      <c r="E29" s="359"/>
    </row>
    <row r="30" spans="1:8" customFormat="1" ht="109.5" customHeight="1">
      <c r="A30" s="633"/>
      <c r="B30" s="662"/>
      <c r="C30" s="634"/>
      <c r="D30" s="637"/>
    </row>
    <row r="31" spans="1:8" customFormat="1" ht="57" customHeight="1">
      <c r="A31" s="826" t="s">
        <v>12911</v>
      </c>
      <c r="B31" s="827" t="s">
        <v>12912</v>
      </c>
      <c r="C31" s="830" t="s">
        <v>12910</v>
      </c>
      <c r="D31" s="625">
        <v>170</v>
      </c>
    </row>
    <row r="32" spans="1:8" s="91" customFormat="1" ht="26.4">
      <c r="A32" s="622" t="s">
        <v>2173</v>
      </c>
      <c r="B32" s="623" t="s">
        <v>24269</v>
      </c>
      <c r="C32" s="624" t="s">
        <v>2172</v>
      </c>
      <c r="D32" s="625">
        <v>276</v>
      </c>
      <c r="E32" s="359"/>
    </row>
    <row r="33" spans="1:5" customFormat="1" ht="24.75" customHeight="1">
      <c r="A33" s="3168" t="s">
        <v>23912</v>
      </c>
      <c r="B33" s="3169"/>
      <c r="C33" s="3169"/>
      <c r="D33" s="632"/>
      <c r="E33" s="359"/>
    </row>
    <row r="34" spans="1:5" customFormat="1" ht="94.5" customHeight="1">
      <c r="A34" s="633"/>
      <c r="B34" s="662"/>
      <c r="C34" s="634"/>
      <c r="D34" s="637"/>
      <c r="E34" s="359"/>
    </row>
    <row r="35" spans="1:5" customFormat="1" ht="52.8">
      <c r="A35" s="626" t="s">
        <v>11890</v>
      </c>
      <c r="B35" s="627" t="s">
        <v>23913</v>
      </c>
      <c r="C35" s="624" t="s">
        <v>11891</v>
      </c>
      <c r="D35" s="628">
        <v>1112</v>
      </c>
      <c r="E35" s="121"/>
    </row>
    <row r="36" spans="1:5" s="90" customFormat="1" ht="46.95" customHeight="1">
      <c r="A36" s="617" t="s">
        <v>2171</v>
      </c>
      <c r="B36" s="629" t="s">
        <v>23914</v>
      </c>
      <c r="C36" s="630" t="s">
        <v>2170</v>
      </c>
      <c r="D36" s="631">
        <v>790</v>
      </c>
      <c r="E36" s="360"/>
    </row>
    <row r="37" spans="1:5" customFormat="1" ht="39.6">
      <c r="A37" s="617" t="s">
        <v>2169</v>
      </c>
      <c r="B37" s="629" t="s">
        <v>23915</v>
      </c>
      <c r="C37" s="630" t="s">
        <v>2168</v>
      </c>
      <c r="D37" s="631">
        <v>790</v>
      </c>
      <c r="E37" s="359"/>
    </row>
    <row r="38" spans="1:5" customFormat="1" ht="24" customHeight="1">
      <c r="A38" s="3168" t="s">
        <v>23916</v>
      </c>
      <c r="B38" s="3169"/>
      <c r="C38" s="3169"/>
      <c r="D38" s="632"/>
      <c r="E38" s="359"/>
    </row>
    <row r="39" spans="1:5" customFormat="1" ht="106.5" customHeight="1">
      <c r="A39" s="633"/>
      <c r="B39" s="634"/>
      <c r="C39" s="634"/>
      <c r="D39" s="635"/>
    </row>
    <row r="40" spans="1:5" customFormat="1" ht="58.5" customHeight="1">
      <c r="A40" s="826" t="s">
        <v>12913</v>
      </c>
      <c r="B40" s="827" t="s">
        <v>12914</v>
      </c>
      <c r="C40" s="830" t="s">
        <v>12915</v>
      </c>
      <c r="D40" s="696">
        <v>965</v>
      </c>
    </row>
    <row r="41" spans="1:5" customFormat="1">
      <c r="A41" s="622" t="s">
        <v>2167</v>
      </c>
      <c r="B41" s="623" t="s">
        <v>23917</v>
      </c>
      <c r="C41" s="624" t="s">
        <v>2166</v>
      </c>
      <c r="D41" s="625">
        <v>14.45</v>
      </c>
      <c r="E41" s="121"/>
    </row>
    <row r="42" spans="1:5" customFormat="1" ht="26.4">
      <c r="A42" s="617" t="s">
        <v>2165</v>
      </c>
      <c r="B42" s="629" t="s">
        <v>24261</v>
      </c>
      <c r="C42" s="618" t="s">
        <v>2164</v>
      </c>
      <c r="D42" s="636">
        <v>149.5</v>
      </c>
      <c r="E42" s="121"/>
    </row>
    <row r="43" spans="1:5" customFormat="1" ht="27" thickBot="1">
      <c r="A43" s="617" t="s">
        <v>2163</v>
      </c>
      <c r="B43" s="629" t="s">
        <v>24260</v>
      </c>
      <c r="C43" s="618" t="s">
        <v>2162</v>
      </c>
      <c r="D43" s="636">
        <v>318</v>
      </c>
      <c r="E43" s="359"/>
    </row>
    <row r="44" spans="1:5" customFormat="1" ht="25.5" customHeight="1">
      <c r="A44" s="3168" t="s">
        <v>23918</v>
      </c>
      <c r="B44" s="3185"/>
      <c r="C44" s="3185"/>
      <c r="D44" s="632"/>
      <c r="E44" s="359"/>
    </row>
    <row r="45" spans="1:5" customFormat="1" ht="120" customHeight="1">
      <c r="A45" s="633"/>
      <c r="B45" s="634"/>
      <c r="C45" s="634"/>
      <c r="D45" s="637"/>
    </row>
    <row r="46" spans="1:5" customFormat="1" ht="44.25" customHeight="1">
      <c r="A46" s="638" t="s">
        <v>2277</v>
      </c>
      <c r="B46" s="639" t="s">
        <v>24270</v>
      </c>
      <c r="C46" s="640">
        <v>11131121</v>
      </c>
      <c r="D46" s="641">
        <v>125</v>
      </c>
      <c r="E46" s="359"/>
    </row>
    <row r="47" spans="1:5" customFormat="1" ht="39.6">
      <c r="A47" s="642" t="s">
        <v>2161</v>
      </c>
      <c r="B47" s="629" t="s">
        <v>24271</v>
      </c>
      <c r="C47" s="618" t="s">
        <v>2160</v>
      </c>
      <c r="D47" s="643">
        <v>290</v>
      </c>
      <c r="E47" s="359"/>
    </row>
    <row r="48" spans="1:5" customFormat="1">
      <c r="A48" s="642" t="s">
        <v>2159</v>
      </c>
      <c r="B48" s="629" t="s">
        <v>23919</v>
      </c>
      <c r="C48" s="618" t="s">
        <v>2158</v>
      </c>
      <c r="D48" s="643">
        <v>32.5</v>
      </c>
      <c r="E48" s="359"/>
    </row>
    <row r="49" spans="1:5" customFormat="1" ht="52.8">
      <c r="A49" s="642" t="s">
        <v>2155</v>
      </c>
      <c r="B49" s="629" t="s">
        <v>23920</v>
      </c>
      <c r="C49" s="618" t="s">
        <v>2154</v>
      </c>
      <c r="D49" s="643">
        <v>490</v>
      </c>
      <c r="E49" s="359"/>
    </row>
    <row r="50" spans="1:5" customFormat="1">
      <c r="A50" s="642" t="s">
        <v>2153</v>
      </c>
      <c r="B50" s="629" t="s">
        <v>23921</v>
      </c>
      <c r="C50" s="618" t="s">
        <v>2152</v>
      </c>
      <c r="D50" s="643">
        <v>78</v>
      </c>
      <c r="E50" s="359"/>
    </row>
    <row r="51" spans="1:5" customFormat="1">
      <c r="A51" s="642" t="s">
        <v>2157</v>
      </c>
      <c r="B51" s="629" t="s">
        <v>23922</v>
      </c>
      <c r="C51" s="618" t="s">
        <v>2156</v>
      </c>
      <c r="D51" s="643">
        <v>44</v>
      </c>
      <c r="E51" s="359"/>
    </row>
    <row r="52" spans="1:5" customFormat="1">
      <c r="A52" s="638" t="s">
        <v>2281</v>
      </c>
      <c r="B52" s="639" t="s">
        <v>23923</v>
      </c>
      <c r="C52" s="640" t="s">
        <v>3629</v>
      </c>
      <c r="D52" s="641">
        <v>10</v>
      </c>
      <c r="E52" s="359"/>
    </row>
    <row r="53" spans="1:5" customFormat="1">
      <c r="A53" s="615" t="s">
        <v>3630</v>
      </c>
      <c r="B53" s="644" t="s">
        <v>24272</v>
      </c>
      <c r="C53" s="645">
        <v>4667617</v>
      </c>
      <c r="D53" s="646">
        <v>128</v>
      </c>
      <c r="E53" s="359"/>
    </row>
    <row r="54" spans="1:5" customFormat="1" ht="26.4">
      <c r="A54" s="647" t="s">
        <v>2151</v>
      </c>
      <c r="B54" s="629" t="s">
        <v>23924</v>
      </c>
      <c r="C54" s="630" t="s">
        <v>2150</v>
      </c>
      <c r="D54" s="636">
        <v>118</v>
      </c>
      <c r="E54" s="359"/>
    </row>
    <row r="55" spans="1:5" customFormat="1" ht="26.4">
      <c r="A55" s="642" t="s">
        <v>2149</v>
      </c>
      <c r="B55" s="629" t="s">
        <v>23925</v>
      </c>
      <c r="C55" s="648" t="s">
        <v>2148</v>
      </c>
      <c r="D55" s="643">
        <v>98</v>
      </c>
      <c r="E55" s="359"/>
    </row>
    <row r="56" spans="1:5" customFormat="1" ht="26.4">
      <c r="A56" s="642" t="s">
        <v>2147</v>
      </c>
      <c r="B56" s="629" t="s">
        <v>23926</v>
      </c>
      <c r="C56" s="648" t="s">
        <v>2146</v>
      </c>
      <c r="D56" s="643">
        <v>98</v>
      </c>
      <c r="E56" s="359"/>
    </row>
    <row r="57" spans="1:5" customFormat="1" ht="26.4">
      <c r="A57" s="649" t="s">
        <v>2145</v>
      </c>
      <c r="B57" s="629" t="s">
        <v>24249</v>
      </c>
      <c r="C57" s="650" t="s">
        <v>2144</v>
      </c>
      <c r="D57" s="651">
        <v>116</v>
      </c>
      <c r="E57" s="359"/>
    </row>
    <row r="58" spans="1:5" customFormat="1">
      <c r="A58" s="649" t="s">
        <v>2143</v>
      </c>
      <c r="B58" s="629" t="s">
        <v>23927</v>
      </c>
      <c r="C58" s="650" t="s">
        <v>2142</v>
      </c>
      <c r="D58" s="652">
        <v>60</v>
      </c>
      <c r="E58" s="359"/>
    </row>
    <row r="59" spans="1:5" customFormat="1">
      <c r="A59" s="642" t="s">
        <v>1851</v>
      </c>
      <c r="B59" s="629" t="s">
        <v>23928</v>
      </c>
      <c r="C59" s="616" t="s">
        <v>1850</v>
      </c>
      <c r="D59" s="636">
        <v>59.5</v>
      </c>
      <c r="E59" s="359"/>
    </row>
    <row r="60" spans="1:5" customFormat="1" ht="26.4">
      <c r="A60" s="642">
        <v>499008</v>
      </c>
      <c r="B60" s="629" t="s">
        <v>23929</v>
      </c>
      <c r="C60" s="618" t="s">
        <v>2141</v>
      </c>
      <c r="D60" s="653">
        <v>64.05</v>
      </c>
      <c r="E60" s="359"/>
    </row>
    <row r="61" spans="1:5" customFormat="1" ht="26.4">
      <c r="A61" s="654" t="s">
        <v>2269</v>
      </c>
      <c r="B61" s="655" t="s">
        <v>23930</v>
      </c>
      <c r="C61" s="656" t="s">
        <v>3631</v>
      </c>
      <c r="D61" s="657">
        <v>28</v>
      </c>
      <c r="E61" s="359"/>
    </row>
    <row r="62" spans="1:5" customFormat="1" ht="26.4">
      <c r="A62" s="654" t="s">
        <v>2267</v>
      </c>
      <c r="B62" s="655" t="s">
        <v>23931</v>
      </c>
      <c r="C62" s="656" t="s">
        <v>3632</v>
      </c>
      <c r="D62" s="657">
        <v>27</v>
      </c>
      <c r="E62" s="359"/>
    </row>
    <row r="63" spans="1:5" customFormat="1">
      <c r="A63" s="658">
        <v>32850</v>
      </c>
      <c r="B63" s="659" t="s">
        <v>24273</v>
      </c>
      <c r="C63" s="660" t="s">
        <v>2140</v>
      </c>
      <c r="D63" s="661">
        <v>19.5</v>
      </c>
      <c r="E63" s="359"/>
    </row>
    <row r="64" spans="1:5" customFormat="1">
      <c r="A64" s="654" t="s">
        <v>2268</v>
      </c>
      <c r="B64" s="655" t="s">
        <v>23932</v>
      </c>
      <c r="C64" s="656" t="s">
        <v>3633</v>
      </c>
      <c r="D64" s="657">
        <v>17</v>
      </c>
      <c r="E64" s="359"/>
    </row>
    <row r="65" spans="1:5" customFormat="1" ht="25.5" customHeight="1">
      <c r="A65" s="3168" t="s">
        <v>24268</v>
      </c>
      <c r="B65" s="3169"/>
      <c r="C65" s="3168"/>
      <c r="D65" s="175"/>
      <c r="E65" s="359"/>
    </row>
    <row r="66" spans="1:5" customFormat="1" ht="97.5" customHeight="1">
      <c r="A66" s="633"/>
      <c r="B66" s="662"/>
      <c r="C66" s="634"/>
      <c r="D66" s="637"/>
    </row>
    <row r="67" spans="1:5" customFormat="1" ht="52.8">
      <c r="A67" s="622">
        <v>96792</v>
      </c>
      <c r="B67" s="623" t="s">
        <v>23933</v>
      </c>
      <c r="C67" s="663" t="s">
        <v>2139</v>
      </c>
      <c r="D67" s="664">
        <v>630</v>
      </c>
      <c r="E67" s="359"/>
    </row>
    <row r="68" spans="1:5" s="91" customFormat="1" ht="52.8">
      <c r="A68" s="665">
        <v>8912</v>
      </c>
      <c r="B68" s="629" t="s">
        <v>23934</v>
      </c>
      <c r="C68" s="666" t="s">
        <v>2138</v>
      </c>
      <c r="D68" s="643">
        <v>273</v>
      </c>
      <c r="E68" s="359"/>
    </row>
    <row r="69" spans="1:5" s="91" customFormat="1" ht="52.8">
      <c r="A69" s="617">
        <v>8890</v>
      </c>
      <c r="B69" s="629" t="s">
        <v>24274</v>
      </c>
      <c r="C69" s="666" t="s">
        <v>2137</v>
      </c>
      <c r="D69" s="636">
        <v>128</v>
      </c>
      <c r="E69" s="359"/>
    </row>
    <row r="70" spans="1:5" s="91" customFormat="1" ht="66">
      <c r="A70" s="617">
        <v>8857</v>
      </c>
      <c r="B70" s="629" t="s">
        <v>23935</v>
      </c>
      <c r="C70" s="666" t="s">
        <v>2136</v>
      </c>
      <c r="D70" s="636">
        <v>240</v>
      </c>
      <c r="E70" s="359"/>
    </row>
    <row r="71" spans="1:5" s="91" customFormat="1" ht="39.6">
      <c r="A71" s="615" t="s">
        <v>3634</v>
      </c>
      <c r="B71" s="667" t="s">
        <v>23936</v>
      </c>
      <c r="C71" s="645">
        <v>4661368</v>
      </c>
      <c r="D71" s="668">
        <v>288</v>
      </c>
      <c r="E71" s="359"/>
    </row>
    <row r="72" spans="1:5" s="91" customFormat="1" ht="39.6">
      <c r="A72" s="617">
        <v>8709</v>
      </c>
      <c r="B72" s="669" t="s">
        <v>23937</v>
      </c>
      <c r="C72" s="666" t="s">
        <v>2135</v>
      </c>
      <c r="D72" s="670">
        <v>78</v>
      </c>
      <c r="E72" s="359"/>
    </row>
    <row r="73" spans="1:5" s="91" customFormat="1" ht="27" customHeight="1">
      <c r="A73" s="617" t="s">
        <v>2134</v>
      </c>
      <c r="B73" s="629" t="s">
        <v>23938</v>
      </c>
      <c r="C73" s="666" t="s">
        <v>2133</v>
      </c>
      <c r="D73" s="636">
        <v>75</v>
      </c>
      <c r="E73" s="361"/>
    </row>
    <row r="74" spans="1:5" s="91" customFormat="1" ht="27.75" customHeight="1">
      <c r="A74" s="617" t="s">
        <v>2132</v>
      </c>
      <c r="B74" s="629" t="s">
        <v>23939</v>
      </c>
      <c r="C74" s="666" t="s">
        <v>2131</v>
      </c>
      <c r="D74" s="636">
        <v>85</v>
      </c>
      <c r="E74" s="361"/>
    </row>
    <row r="75" spans="1:5" customFormat="1" ht="26.4">
      <c r="A75" s="617" t="s">
        <v>2130</v>
      </c>
      <c r="B75" s="629" t="s">
        <v>23940</v>
      </c>
      <c r="C75" s="666" t="s">
        <v>2129</v>
      </c>
      <c r="D75" s="636">
        <v>40</v>
      </c>
      <c r="E75" s="359"/>
    </row>
    <row r="76" spans="1:5" customFormat="1" ht="26.4">
      <c r="A76" s="617" t="s">
        <v>2128</v>
      </c>
      <c r="B76" s="629" t="s">
        <v>23941</v>
      </c>
      <c r="C76" s="666" t="s">
        <v>2127</v>
      </c>
      <c r="D76" s="636">
        <v>101</v>
      </c>
      <c r="E76" s="359"/>
    </row>
    <row r="77" spans="1:5" s="91" customFormat="1" ht="26.4">
      <c r="A77" s="617" t="s">
        <v>2126</v>
      </c>
      <c r="B77" s="629" t="s">
        <v>23942</v>
      </c>
      <c r="C77" s="666" t="s">
        <v>2125</v>
      </c>
      <c r="D77" s="636">
        <v>23.54</v>
      </c>
      <c r="E77" s="359"/>
    </row>
    <row r="78" spans="1:5" s="91" customFormat="1" ht="26.4">
      <c r="A78" s="617" t="s">
        <v>2124</v>
      </c>
      <c r="B78" s="629" t="s">
        <v>23943</v>
      </c>
      <c r="C78" s="666" t="s">
        <v>2123</v>
      </c>
      <c r="D78" s="643">
        <v>25.4</v>
      </c>
      <c r="E78" s="359"/>
    </row>
    <row r="79" spans="1:5" s="91" customFormat="1" ht="39.6">
      <c r="A79" s="617" t="s">
        <v>2122</v>
      </c>
      <c r="B79" s="629" t="s">
        <v>23944</v>
      </c>
      <c r="C79" s="666" t="s">
        <v>2121</v>
      </c>
      <c r="D79" s="636">
        <v>27.7</v>
      </c>
      <c r="E79" s="359"/>
    </row>
    <row r="80" spans="1:5" s="91" customFormat="1" ht="26.4">
      <c r="A80" s="671">
        <v>15166</v>
      </c>
      <c r="B80" s="672" t="s">
        <v>24275</v>
      </c>
      <c r="C80" s="673" t="s">
        <v>3635</v>
      </c>
      <c r="D80" s="631">
        <v>21.4</v>
      </c>
      <c r="E80" s="359"/>
    </row>
    <row r="81" spans="1:5" customFormat="1">
      <c r="A81" s="674" t="s">
        <v>3636</v>
      </c>
      <c r="B81" s="672" t="s">
        <v>3637</v>
      </c>
      <c r="C81" s="675">
        <v>9881001</v>
      </c>
      <c r="D81" s="631">
        <v>64</v>
      </c>
      <c r="E81" s="359"/>
    </row>
    <row r="82" spans="1:5" customFormat="1" ht="79.2">
      <c r="A82" s="617" t="s">
        <v>2120</v>
      </c>
      <c r="B82" s="629" t="s">
        <v>24276</v>
      </c>
      <c r="C82" s="666" t="s">
        <v>2119</v>
      </c>
      <c r="D82" s="636">
        <v>2081</v>
      </c>
      <c r="E82" s="359"/>
    </row>
    <row r="83" spans="1:5" customFormat="1">
      <c r="A83" s="615" t="s">
        <v>3638</v>
      </c>
      <c r="B83" s="672" t="s">
        <v>23945</v>
      </c>
      <c r="C83" s="675">
        <v>4678563</v>
      </c>
      <c r="D83" s="631">
        <v>133.1</v>
      </c>
      <c r="E83" s="359"/>
    </row>
    <row r="84" spans="1:5" s="91" customFormat="1">
      <c r="A84" s="615" t="s">
        <v>3639</v>
      </c>
      <c r="B84" s="672" t="s">
        <v>23946</v>
      </c>
      <c r="C84" s="675">
        <v>4678555</v>
      </c>
      <c r="D84" s="631">
        <v>99.77</v>
      </c>
      <c r="E84" s="359"/>
    </row>
    <row r="85" spans="1:5" s="91" customFormat="1" ht="17.399999999999999">
      <c r="A85" s="3168" t="s">
        <v>23947</v>
      </c>
      <c r="B85" s="3169"/>
      <c r="C85" s="3169"/>
      <c r="D85" s="3169"/>
      <c r="E85" s="359"/>
    </row>
    <row r="86" spans="1:5" customFormat="1" ht="81" customHeight="1">
      <c r="A86" s="633"/>
      <c r="B86" s="662"/>
      <c r="C86" s="634"/>
      <c r="D86" s="676"/>
    </row>
    <row r="87" spans="1:5" s="91" customFormat="1" ht="13.8">
      <c r="A87" s="677" t="s">
        <v>2118</v>
      </c>
      <c r="B87" s="623" t="s">
        <v>23948</v>
      </c>
      <c r="C87" s="678" t="s">
        <v>2117</v>
      </c>
      <c r="D87" s="1156">
        <v>51</v>
      </c>
      <c r="E87" s="359"/>
    </row>
    <row r="88" spans="1:5" customFormat="1" ht="13.8">
      <c r="A88" s="679" t="s">
        <v>2116</v>
      </c>
      <c r="B88" s="629" t="s">
        <v>23949</v>
      </c>
      <c r="C88" s="680" t="s">
        <v>2115</v>
      </c>
      <c r="D88" s="1475">
        <v>61.2</v>
      </c>
      <c r="E88" s="359"/>
    </row>
    <row r="89" spans="1:5" customFormat="1">
      <c r="A89" s="615" t="s">
        <v>3640</v>
      </c>
      <c r="B89" s="667" t="s">
        <v>23950</v>
      </c>
      <c r="C89" s="645">
        <v>4493614</v>
      </c>
      <c r="D89" s="631">
        <v>58.5</v>
      </c>
      <c r="E89" s="359"/>
    </row>
    <row r="90" spans="1:5" customFormat="1" ht="26.4">
      <c r="A90" s="617" t="s">
        <v>2114</v>
      </c>
      <c r="B90" s="629" t="s">
        <v>23951</v>
      </c>
      <c r="C90" s="666" t="s">
        <v>2113</v>
      </c>
      <c r="D90" s="681">
        <v>82</v>
      </c>
      <c r="E90" s="359"/>
    </row>
    <row r="91" spans="1:5" customFormat="1" ht="26.4">
      <c r="A91" s="615" t="s">
        <v>2112</v>
      </c>
      <c r="B91" s="667" t="s">
        <v>23952</v>
      </c>
      <c r="C91" s="630" t="s">
        <v>2111</v>
      </c>
      <c r="D91" s="636">
        <v>25</v>
      </c>
      <c r="E91" s="359"/>
    </row>
    <row r="92" spans="1:5" customFormat="1" ht="26.4">
      <c r="A92" s="615" t="s">
        <v>2110</v>
      </c>
      <c r="B92" s="667" t="s">
        <v>23953</v>
      </c>
      <c r="C92" s="673" t="s">
        <v>2109</v>
      </c>
      <c r="D92" s="636">
        <v>25.5</v>
      </c>
      <c r="E92" s="359"/>
    </row>
    <row r="93" spans="1:5" customFormat="1" ht="26.4">
      <c r="A93" s="615" t="s">
        <v>2108</v>
      </c>
      <c r="B93" s="667" t="s">
        <v>23954</v>
      </c>
      <c r="C93" s="673" t="s">
        <v>2107</v>
      </c>
      <c r="D93" s="636">
        <v>29</v>
      </c>
      <c r="E93" s="359"/>
    </row>
    <row r="94" spans="1:5" customFormat="1">
      <c r="A94" s="615" t="s">
        <v>2106</v>
      </c>
      <c r="B94" s="667" t="s">
        <v>24277</v>
      </c>
      <c r="C94" s="673" t="s">
        <v>2105</v>
      </c>
      <c r="D94" s="636">
        <v>13.4</v>
      </c>
      <c r="E94" s="359"/>
    </row>
    <row r="95" spans="1:5" customFormat="1">
      <c r="A95" s="615" t="s">
        <v>3641</v>
      </c>
      <c r="B95" s="667" t="s">
        <v>23955</v>
      </c>
      <c r="C95" s="645">
        <v>9881237</v>
      </c>
      <c r="D95" s="631">
        <v>21</v>
      </c>
      <c r="E95" s="359"/>
    </row>
    <row r="96" spans="1:5" customFormat="1">
      <c r="A96" s="615" t="s">
        <v>3642</v>
      </c>
      <c r="B96" s="667" t="s">
        <v>23956</v>
      </c>
      <c r="C96" s="645">
        <v>9881242</v>
      </c>
      <c r="D96" s="631">
        <v>21</v>
      </c>
      <c r="E96" s="359"/>
    </row>
    <row r="97" spans="1:5" customFormat="1">
      <c r="A97" s="615" t="s">
        <v>3643</v>
      </c>
      <c r="B97" s="667" t="s">
        <v>23957</v>
      </c>
      <c r="C97" s="645">
        <v>9881244</v>
      </c>
      <c r="D97" s="631">
        <v>14.5</v>
      </c>
      <c r="E97" s="359"/>
    </row>
    <row r="98" spans="1:5" customFormat="1" ht="27.75" customHeight="1">
      <c r="A98" s="615" t="s">
        <v>3644</v>
      </c>
      <c r="B98" s="672" t="s">
        <v>23958</v>
      </c>
      <c r="C98" s="682">
        <v>9881245</v>
      </c>
      <c r="D98" s="631">
        <v>13</v>
      </c>
      <c r="E98" s="359"/>
    </row>
    <row r="99" spans="1:5" customFormat="1" ht="14.25" customHeight="1">
      <c r="A99" s="642" t="s">
        <v>3645</v>
      </c>
      <c r="B99" s="683" t="s">
        <v>24278</v>
      </c>
      <c r="C99" s="684">
        <v>9883690</v>
      </c>
      <c r="D99" s="631">
        <v>11</v>
      </c>
      <c r="E99" s="359"/>
    </row>
    <row r="100" spans="1:5" customFormat="1" ht="26.4">
      <c r="A100" s="617" t="s">
        <v>2104</v>
      </c>
      <c r="B100" s="629" t="s">
        <v>23959</v>
      </c>
      <c r="C100" s="666" t="s">
        <v>2103</v>
      </c>
      <c r="D100" s="636">
        <v>7</v>
      </c>
      <c r="E100" s="359"/>
    </row>
    <row r="101" spans="1:5" s="91" customFormat="1" ht="24.75" customHeight="1">
      <c r="A101" s="620" t="s">
        <v>2102</v>
      </c>
      <c r="B101" s="685" t="s">
        <v>23960</v>
      </c>
      <c r="C101" s="686" t="s">
        <v>2101</v>
      </c>
      <c r="D101" s="636">
        <v>5.8</v>
      </c>
      <c r="E101" s="359"/>
    </row>
    <row r="102" spans="1:5" s="91" customFormat="1" ht="24" customHeight="1">
      <c r="A102" s="620" t="s">
        <v>2100</v>
      </c>
      <c r="B102" s="685" t="s">
        <v>23961</v>
      </c>
      <c r="C102" s="686" t="s">
        <v>2099</v>
      </c>
      <c r="D102" s="636">
        <v>6.4</v>
      </c>
      <c r="E102" s="359"/>
    </row>
    <row r="103" spans="1:5" s="91" customFormat="1" ht="26.4">
      <c r="A103" s="617" t="s">
        <v>2098</v>
      </c>
      <c r="B103" s="629" t="s">
        <v>23962</v>
      </c>
      <c r="C103" s="666" t="s">
        <v>2097</v>
      </c>
      <c r="D103" s="636">
        <v>8.1999999999999993</v>
      </c>
      <c r="E103" s="359"/>
    </row>
    <row r="104" spans="1:5" s="91" customFormat="1">
      <c r="A104" s="617" t="s">
        <v>2096</v>
      </c>
      <c r="B104" s="629" t="s">
        <v>23963</v>
      </c>
      <c r="C104" s="666" t="s">
        <v>2095</v>
      </c>
      <c r="D104" s="636">
        <v>5.9</v>
      </c>
      <c r="E104" s="359"/>
    </row>
    <row r="105" spans="1:5" s="91" customFormat="1" ht="26.4">
      <c r="A105" s="617" t="s">
        <v>24320</v>
      </c>
      <c r="B105" s="629" t="s">
        <v>24321</v>
      </c>
      <c r="C105" s="666" t="s">
        <v>24322</v>
      </c>
      <c r="D105" s="636">
        <v>34.450000000000003</v>
      </c>
      <c r="E105" s="359"/>
    </row>
    <row r="106" spans="1:5" s="91" customFormat="1" ht="17.399999999999999">
      <c r="A106" s="3168" t="s">
        <v>23964</v>
      </c>
      <c r="B106" s="3169"/>
      <c r="C106" s="3169"/>
      <c r="D106" s="632"/>
      <c r="E106" s="359"/>
    </row>
    <row r="107" spans="1:5" customFormat="1" ht="126" customHeight="1">
      <c r="A107" s="633"/>
      <c r="B107" s="662"/>
      <c r="C107" s="662"/>
      <c r="D107" s="637"/>
    </row>
    <row r="108" spans="1:5" s="91" customFormat="1" ht="18" customHeight="1">
      <c r="A108" s="622" t="s">
        <v>2094</v>
      </c>
      <c r="B108" s="623" t="s">
        <v>23965</v>
      </c>
      <c r="C108" s="624" t="s">
        <v>2093</v>
      </c>
      <c r="D108" s="687">
        <v>26.5</v>
      </c>
      <c r="E108" s="359"/>
    </row>
    <row r="109" spans="1:5" s="91" customFormat="1" ht="13.8">
      <c r="A109" s="688" t="s">
        <v>2092</v>
      </c>
      <c r="B109" s="685" t="s">
        <v>23966</v>
      </c>
      <c r="C109" s="689" t="s">
        <v>2091</v>
      </c>
      <c r="D109" s="690">
        <v>26.5</v>
      </c>
      <c r="E109" s="359"/>
    </row>
    <row r="110" spans="1:5" s="91" customFormat="1" ht="26.4">
      <c r="A110" s="617" t="s">
        <v>2090</v>
      </c>
      <c r="B110" s="629" t="s">
        <v>23967</v>
      </c>
      <c r="C110" s="618" t="s">
        <v>2089</v>
      </c>
      <c r="D110" s="691">
        <v>60.4</v>
      </c>
      <c r="E110" s="359"/>
    </row>
    <row r="111" spans="1:5" s="91" customFormat="1" ht="24">
      <c r="A111" s="617" t="s">
        <v>2088</v>
      </c>
      <c r="B111" s="362" t="s">
        <v>24279</v>
      </c>
      <c r="C111" s="618" t="s">
        <v>2087</v>
      </c>
      <c r="D111" s="690">
        <v>61.5</v>
      </c>
      <c r="E111" s="359"/>
    </row>
    <row r="112" spans="1:5" s="91" customFormat="1" ht="26.4">
      <c r="A112" s="671" t="s">
        <v>3646</v>
      </c>
      <c r="B112" s="667" t="s">
        <v>23968</v>
      </c>
      <c r="C112" s="692">
        <v>9882473</v>
      </c>
      <c r="D112" s="693">
        <v>61</v>
      </c>
      <c r="E112" s="359"/>
    </row>
    <row r="113" spans="1:8" s="91" customFormat="1" ht="18.600000000000001" customHeight="1">
      <c r="A113" s="671">
        <v>19805</v>
      </c>
      <c r="B113" s="694" t="s">
        <v>23969</v>
      </c>
      <c r="C113" s="692">
        <v>9882391</v>
      </c>
      <c r="D113" s="693">
        <v>13.8</v>
      </c>
      <c r="E113" s="359"/>
    </row>
    <row r="114" spans="1:8" s="91" customFormat="1" ht="26.4">
      <c r="A114" s="695" t="s">
        <v>2086</v>
      </c>
      <c r="B114" s="629" t="s">
        <v>23970</v>
      </c>
      <c r="C114" s="618" t="s">
        <v>2085</v>
      </c>
      <c r="D114" s="696">
        <v>286</v>
      </c>
      <c r="E114" s="359"/>
    </row>
    <row r="115" spans="1:8" customFormat="1" ht="26.4">
      <c r="A115" s="695" t="s">
        <v>2084</v>
      </c>
      <c r="B115" s="629" t="s">
        <v>23971</v>
      </c>
      <c r="C115" s="618" t="s">
        <v>2083</v>
      </c>
      <c r="D115" s="696">
        <v>230</v>
      </c>
      <c r="E115" s="359"/>
    </row>
    <row r="116" spans="1:8" customFormat="1" ht="18" customHeight="1">
      <c r="A116" s="3170" t="s">
        <v>23972</v>
      </c>
      <c r="B116" s="3171"/>
      <c r="C116" s="3171"/>
      <c r="D116" s="610"/>
      <c r="E116" s="359"/>
    </row>
    <row r="117" spans="1:8" customFormat="1" ht="15">
      <c r="A117" s="3172" t="s">
        <v>24262</v>
      </c>
      <c r="B117" s="3172"/>
      <c r="C117" s="3172"/>
      <c r="D117" s="3172"/>
      <c r="E117" s="359"/>
    </row>
    <row r="118" spans="1:8" customFormat="1" ht="105.75" customHeight="1">
      <c r="A118" s="697"/>
      <c r="B118" s="662"/>
      <c r="C118" s="698"/>
      <c r="D118" s="699"/>
    </row>
    <row r="119" spans="1:8" customFormat="1">
      <c r="A119" s="3173" t="s">
        <v>23973</v>
      </c>
      <c r="B119" s="3174"/>
      <c r="C119" s="3174"/>
      <c r="D119" s="3175"/>
      <c r="E119" s="359"/>
    </row>
    <row r="120" spans="1:8" s="91" customFormat="1" ht="26.4">
      <c r="A120" s="642" t="s">
        <v>2082</v>
      </c>
      <c r="B120" s="629" t="s">
        <v>23974</v>
      </c>
      <c r="C120" s="648" t="s">
        <v>2081</v>
      </c>
      <c r="D120" s="668">
        <v>57.5</v>
      </c>
      <c r="E120" s="359"/>
    </row>
    <row r="121" spans="1:8" s="91" customFormat="1" ht="26.4">
      <c r="A121" s="642" t="s">
        <v>2080</v>
      </c>
      <c r="B121" s="629" t="s">
        <v>23975</v>
      </c>
      <c r="C121" s="648" t="s">
        <v>2079</v>
      </c>
      <c r="D121" s="643">
        <v>58.3</v>
      </c>
      <c r="E121" s="359"/>
      <c r="H121"/>
    </row>
    <row r="122" spans="1:8" customFormat="1" ht="26.4">
      <c r="A122" s="642" t="s">
        <v>2078</v>
      </c>
      <c r="B122" s="629" t="s">
        <v>23976</v>
      </c>
      <c r="C122" s="648" t="s">
        <v>2077</v>
      </c>
      <c r="D122" s="643">
        <v>58.3</v>
      </c>
      <c r="E122" s="359"/>
    </row>
    <row r="123" spans="1:8" customFormat="1" ht="26.4">
      <c r="A123" s="642" t="s">
        <v>2076</v>
      </c>
      <c r="B123" s="623" t="s">
        <v>23977</v>
      </c>
      <c r="C123" s="648" t="s">
        <v>2075</v>
      </c>
      <c r="D123" s="643">
        <v>58</v>
      </c>
      <c r="E123" s="359"/>
    </row>
    <row r="124" spans="1:8" customFormat="1" ht="26.4">
      <c r="A124" s="642" t="s">
        <v>2074</v>
      </c>
      <c r="B124" s="623" t="s">
        <v>23978</v>
      </c>
      <c r="C124" s="648" t="s">
        <v>2073</v>
      </c>
      <c r="D124" s="643">
        <v>58</v>
      </c>
      <c r="E124" s="359"/>
    </row>
    <row r="125" spans="1:8" customFormat="1" ht="26.4">
      <c r="A125" s="642" t="s">
        <v>2072</v>
      </c>
      <c r="B125" s="629" t="s">
        <v>23979</v>
      </c>
      <c r="C125" s="648" t="s">
        <v>2071</v>
      </c>
      <c r="D125" s="643">
        <v>55</v>
      </c>
      <c r="E125" s="359"/>
    </row>
    <row r="126" spans="1:8" customFormat="1" ht="26.4">
      <c r="A126" s="642" t="s">
        <v>2070</v>
      </c>
      <c r="B126" s="629" t="s">
        <v>23980</v>
      </c>
      <c r="C126" s="648" t="s">
        <v>2069</v>
      </c>
      <c r="D126" s="643">
        <v>55</v>
      </c>
      <c r="E126" s="359"/>
    </row>
    <row r="127" spans="1:8" customFormat="1" ht="39.6">
      <c r="A127" s="642" t="s">
        <v>2068</v>
      </c>
      <c r="B127" s="623" t="s">
        <v>23981</v>
      </c>
      <c r="C127" s="630" t="s">
        <v>2067</v>
      </c>
      <c r="D127" s="636">
        <v>23.5</v>
      </c>
      <c r="E127" s="359"/>
    </row>
    <row r="128" spans="1:8" s="91" customFormat="1" ht="39.6">
      <c r="A128" s="642" t="s">
        <v>2066</v>
      </c>
      <c r="B128" s="623" t="s">
        <v>23982</v>
      </c>
      <c r="C128" s="630" t="s">
        <v>2065</v>
      </c>
      <c r="D128" s="636">
        <v>23.5</v>
      </c>
      <c r="E128" s="359"/>
    </row>
    <row r="129" spans="1:8" s="91" customFormat="1" ht="39.6">
      <c r="A129" s="642" t="s">
        <v>2064</v>
      </c>
      <c r="B129" s="623" t="s">
        <v>23983</v>
      </c>
      <c r="C129" s="648" t="s">
        <v>2063</v>
      </c>
      <c r="D129" s="643">
        <v>23.5</v>
      </c>
      <c r="E129" s="359"/>
    </row>
    <row r="130" spans="1:8" customFormat="1">
      <c r="A130" s="3176" t="s">
        <v>23984</v>
      </c>
      <c r="B130" s="3177"/>
      <c r="C130" s="3177"/>
      <c r="D130" s="3178"/>
      <c r="E130" s="359"/>
    </row>
    <row r="131" spans="1:8" customFormat="1" ht="26.4">
      <c r="A131" s="695" t="s">
        <v>2062</v>
      </c>
      <c r="B131" s="629" t="s">
        <v>23985</v>
      </c>
      <c r="C131" s="618" t="s">
        <v>2061</v>
      </c>
      <c r="D131" s="636">
        <v>19</v>
      </c>
      <c r="E131" s="359"/>
    </row>
    <row r="132" spans="1:8" customFormat="1" ht="26.4">
      <c r="A132" s="695" t="s">
        <v>2060</v>
      </c>
      <c r="B132" s="629" t="s">
        <v>23986</v>
      </c>
      <c r="C132" s="618" t="s">
        <v>2059</v>
      </c>
      <c r="D132" s="636">
        <v>22.7</v>
      </c>
      <c r="E132" s="359"/>
    </row>
    <row r="133" spans="1:8" customFormat="1" ht="31.5" customHeight="1">
      <c r="A133" s="620" t="s">
        <v>2058</v>
      </c>
      <c r="B133" s="685" t="s">
        <v>23987</v>
      </c>
      <c r="C133" s="621" t="s">
        <v>2057</v>
      </c>
      <c r="D133" s="636">
        <v>19</v>
      </c>
      <c r="E133" s="359"/>
    </row>
    <row r="134" spans="1:8" customFormat="1">
      <c r="A134" s="620" t="s">
        <v>4129</v>
      </c>
      <c r="B134" s="685" t="s">
        <v>23988</v>
      </c>
      <c r="C134" s="621" t="s">
        <v>4130</v>
      </c>
      <c r="D134" s="636">
        <v>22.7</v>
      </c>
      <c r="E134" s="359"/>
    </row>
    <row r="135" spans="1:8" customFormat="1">
      <c r="A135" s="620" t="s">
        <v>2056</v>
      </c>
      <c r="B135" s="685" t="s">
        <v>23989</v>
      </c>
      <c r="C135" s="621" t="s">
        <v>2055</v>
      </c>
      <c r="D135" s="636">
        <v>22.7</v>
      </c>
      <c r="E135" s="359"/>
    </row>
    <row r="136" spans="1:8" s="91" customFormat="1">
      <c r="A136" s="3186" t="s">
        <v>23990</v>
      </c>
      <c r="B136" s="3187"/>
      <c r="C136" s="3187"/>
      <c r="D136" s="3188"/>
      <c r="E136" s="359"/>
    </row>
    <row r="137" spans="1:8" s="91" customFormat="1">
      <c r="A137" s="617" t="s">
        <v>2054</v>
      </c>
      <c r="B137" s="629" t="s">
        <v>23991</v>
      </c>
      <c r="C137" s="618" t="s">
        <v>11892</v>
      </c>
      <c r="D137" s="631">
        <v>16</v>
      </c>
      <c r="E137" s="359"/>
      <c r="H137"/>
    </row>
    <row r="138" spans="1:8" s="91" customFormat="1">
      <c r="A138" s="617" t="s">
        <v>2053</v>
      </c>
      <c r="B138" s="629" t="s">
        <v>23992</v>
      </c>
      <c r="C138" s="618" t="s">
        <v>2052</v>
      </c>
      <c r="D138" s="631">
        <v>16</v>
      </c>
      <c r="E138" s="359"/>
    </row>
    <row r="139" spans="1:8" s="91" customFormat="1">
      <c r="A139" s="617" t="s">
        <v>2051</v>
      </c>
      <c r="B139" s="629" t="s">
        <v>23993</v>
      </c>
      <c r="C139" s="618" t="s">
        <v>2050</v>
      </c>
      <c r="D139" s="631">
        <v>16</v>
      </c>
      <c r="E139" s="359"/>
    </row>
    <row r="140" spans="1:8" customFormat="1">
      <c r="A140" s="617" t="s">
        <v>2049</v>
      </c>
      <c r="B140" s="629" t="s">
        <v>23994</v>
      </c>
      <c r="C140" s="618" t="s">
        <v>2048</v>
      </c>
      <c r="D140" s="631">
        <v>16</v>
      </c>
      <c r="E140" s="359"/>
    </row>
    <row r="141" spans="1:8" customFormat="1">
      <c r="A141" s="617" t="s">
        <v>4897</v>
      </c>
      <c r="B141" s="629" t="s">
        <v>23995</v>
      </c>
      <c r="C141" s="618" t="s">
        <v>2047</v>
      </c>
      <c r="D141" s="631">
        <v>16</v>
      </c>
      <c r="E141" s="359"/>
    </row>
    <row r="142" spans="1:8" customFormat="1">
      <c r="A142" s="617" t="s">
        <v>2046</v>
      </c>
      <c r="B142" s="629" t="s">
        <v>23996</v>
      </c>
      <c r="C142" s="618" t="s">
        <v>2045</v>
      </c>
      <c r="D142" s="631">
        <v>16</v>
      </c>
      <c r="E142" s="359"/>
    </row>
    <row r="143" spans="1:8" customFormat="1" ht="17.399999999999999">
      <c r="A143" s="3168" t="s">
        <v>23997</v>
      </c>
      <c r="B143" s="3169"/>
      <c r="C143" s="3169"/>
      <c r="D143" s="632"/>
      <c r="E143" s="359"/>
    </row>
    <row r="144" spans="1:8" customFormat="1" ht="120" customHeight="1">
      <c r="A144" s="633"/>
      <c r="B144" s="634"/>
      <c r="C144" s="634"/>
      <c r="D144" s="637"/>
      <c r="E144" s="359"/>
    </row>
    <row r="145" spans="1:5" customFormat="1" ht="18.75" customHeight="1">
      <c r="A145" s="3166" t="s">
        <v>23998</v>
      </c>
      <c r="B145" s="3189"/>
      <c r="C145" s="3189"/>
      <c r="D145" s="610"/>
      <c r="E145" s="359"/>
    </row>
    <row r="146" spans="1:5" customFormat="1" ht="26.4">
      <c r="A146" s="617" t="s">
        <v>2044</v>
      </c>
      <c r="B146" s="629" t="s">
        <v>23999</v>
      </c>
      <c r="C146" s="618" t="s">
        <v>2043</v>
      </c>
      <c r="D146" s="700">
        <v>31</v>
      </c>
      <c r="E146" s="359"/>
    </row>
    <row r="147" spans="1:5" s="91" customFormat="1">
      <c r="A147" s="642" t="s">
        <v>2042</v>
      </c>
      <c r="B147" s="701" t="s">
        <v>24000</v>
      </c>
      <c r="C147" s="618" t="s">
        <v>2041</v>
      </c>
      <c r="D147" s="702">
        <v>31</v>
      </c>
      <c r="E147" s="359"/>
    </row>
    <row r="148" spans="1:5" customFormat="1" ht="23.25" customHeight="1">
      <c r="A148" s="617" t="s">
        <v>2040</v>
      </c>
      <c r="B148" s="629" t="s">
        <v>24001</v>
      </c>
      <c r="C148" s="618" t="s">
        <v>2039</v>
      </c>
      <c r="D148" s="700">
        <v>45</v>
      </c>
      <c r="E148" s="359"/>
    </row>
    <row r="149" spans="1:5" customFormat="1" ht="13.8">
      <c r="A149" s="642" t="s">
        <v>2038</v>
      </c>
      <c r="B149" s="629" t="s">
        <v>24250</v>
      </c>
      <c r="C149" s="618" t="s">
        <v>2037</v>
      </c>
      <c r="D149" s="700">
        <v>38</v>
      </c>
      <c r="E149" s="359"/>
    </row>
    <row r="150" spans="1:5" customFormat="1" ht="13.8">
      <c r="A150" s="3179" t="s">
        <v>24002</v>
      </c>
      <c r="B150" s="3180"/>
      <c r="C150" s="3180"/>
      <c r="D150" s="703"/>
      <c r="E150" s="359"/>
    </row>
    <row r="151" spans="1:5" customFormat="1" ht="26.4">
      <c r="A151" s="617" t="s">
        <v>2036</v>
      </c>
      <c r="B151" s="629" t="s">
        <v>24251</v>
      </c>
      <c r="C151" s="618" t="s">
        <v>2035</v>
      </c>
      <c r="D151" s="631">
        <v>58.4</v>
      </c>
      <c r="E151" s="359"/>
    </row>
    <row r="152" spans="1:5" customFormat="1" ht="26.4">
      <c r="A152" s="671" t="s">
        <v>2034</v>
      </c>
      <c r="B152" s="629" t="s">
        <v>24253</v>
      </c>
      <c r="C152" s="630" t="s">
        <v>2033</v>
      </c>
      <c r="D152" s="631">
        <v>58.4</v>
      </c>
      <c r="E152" s="359"/>
    </row>
    <row r="153" spans="1:5" customFormat="1">
      <c r="A153" s="642" t="s">
        <v>2032</v>
      </c>
      <c r="B153" s="701" t="s">
        <v>24003</v>
      </c>
      <c r="C153" s="618" t="s">
        <v>2031</v>
      </c>
      <c r="D153" s="681">
        <v>75</v>
      </c>
      <c r="E153" s="359"/>
    </row>
    <row r="154" spans="1:5" customFormat="1" ht="26.4">
      <c r="A154" s="642" t="s">
        <v>2030</v>
      </c>
      <c r="B154" s="701" t="s">
        <v>24004</v>
      </c>
      <c r="C154" s="618" t="s">
        <v>2029</v>
      </c>
      <c r="D154" s="681">
        <v>75</v>
      </c>
      <c r="E154" s="359"/>
    </row>
    <row r="155" spans="1:5" customFormat="1" ht="37.5" customHeight="1">
      <c r="A155" s="704" t="s">
        <v>3647</v>
      </c>
      <c r="B155" s="667" t="s">
        <v>24005</v>
      </c>
      <c r="C155" s="645">
        <v>9884896</v>
      </c>
      <c r="D155" s="631">
        <v>68</v>
      </c>
      <c r="E155" s="359"/>
    </row>
    <row r="156" spans="1:5" customFormat="1" ht="39.6">
      <c r="A156" s="704" t="s">
        <v>3648</v>
      </c>
      <c r="B156" s="667" t="s">
        <v>24252</v>
      </c>
      <c r="C156" s="645">
        <v>9883336</v>
      </c>
      <c r="D156" s="631">
        <v>68</v>
      </c>
      <c r="E156" s="359"/>
    </row>
    <row r="157" spans="1:5" customFormat="1" ht="39.6">
      <c r="A157" s="704" t="s">
        <v>3649</v>
      </c>
      <c r="B157" s="667" t="s">
        <v>24287</v>
      </c>
      <c r="C157" s="645">
        <v>9884898</v>
      </c>
      <c r="D157" s="631">
        <v>89.5</v>
      </c>
      <c r="E157" s="359"/>
    </row>
    <row r="158" spans="1:5" customFormat="1" ht="39.6">
      <c r="A158" s="705" t="s">
        <v>3650</v>
      </c>
      <c r="B158" s="363" t="s">
        <v>24288</v>
      </c>
      <c r="C158" s="706">
        <v>4667294</v>
      </c>
      <c r="D158" s="631">
        <v>69.5</v>
      </c>
      <c r="E158" s="359"/>
    </row>
    <row r="159" spans="1:5" customFormat="1" ht="27" customHeight="1">
      <c r="A159" s="674" t="s">
        <v>3651</v>
      </c>
      <c r="B159" s="707" t="s">
        <v>24006</v>
      </c>
      <c r="C159" s="675">
        <v>4681008</v>
      </c>
      <c r="D159" s="631">
        <v>57.5</v>
      </c>
      <c r="E159" s="359"/>
    </row>
    <row r="160" spans="1:5" customFormat="1" ht="26.4">
      <c r="A160" s="617" t="s">
        <v>2028</v>
      </c>
      <c r="B160" s="669" t="s">
        <v>24007</v>
      </c>
      <c r="C160" s="618" t="s">
        <v>2027</v>
      </c>
      <c r="D160" s="668">
        <v>150</v>
      </c>
      <c r="E160" s="359"/>
    </row>
    <row r="161" spans="1:5" customFormat="1" ht="26.4">
      <c r="A161" s="704" t="s">
        <v>3652</v>
      </c>
      <c r="B161" s="672" t="s">
        <v>24008</v>
      </c>
      <c r="C161" s="675">
        <v>9884899</v>
      </c>
      <c r="D161" s="631">
        <v>106</v>
      </c>
      <c r="E161" s="359"/>
    </row>
    <row r="162" spans="1:5" customFormat="1" ht="26.4">
      <c r="A162" s="642" t="s">
        <v>2026</v>
      </c>
      <c r="B162" s="629" t="s">
        <v>24009</v>
      </c>
      <c r="C162" s="618" t="s">
        <v>2025</v>
      </c>
      <c r="D162" s="668">
        <v>155</v>
      </c>
      <c r="E162" s="359"/>
    </row>
    <row r="163" spans="1:5" customFormat="1" ht="13.8">
      <c r="A163" s="3179" t="s">
        <v>24010</v>
      </c>
      <c r="B163" s="3180"/>
      <c r="C163" s="3180"/>
      <c r="D163" s="708"/>
      <c r="E163" s="359"/>
    </row>
    <row r="164" spans="1:5" customFormat="1" ht="26.4">
      <c r="A164" s="617" t="s">
        <v>2024</v>
      </c>
      <c r="B164" s="629" t="s">
        <v>24011</v>
      </c>
      <c r="C164" s="618" t="s">
        <v>2023</v>
      </c>
      <c r="D164" s="631">
        <v>105.5</v>
      </c>
      <c r="E164" s="359"/>
    </row>
    <row r="165" spans="1:5" customFormat="1" ht="28.5" customHeight="1">
      <c r="A165" s="642" t="s">
        <v>2022</v>
      </c>
      <c r="B165" s="701" t="s">
        <v>24012</v>
      </c>
      <c r="C165" s="618" t="s">
        <v>2021</v>
      </c>
      <c r="D165" s="681">
        <v>90</v>
      </c>
      <c r="E165" s="359"/>
    </row>
    <row r="166" spans="1:5" customFormat="1" ht="26.4">
      <c r="A166" s="617" t="s">
        <v>2020</v>
      </c>
      <c r="B166" s="629" t="s">
        <v>24013</v>
      </c>
      <c r="C166" s="709" t="s">
        <v>2019</v>
      </c>
      <c r="D166" s="631">
        <v>98</v>
      </c>
      <c r="E166" s="359"/>
    </row>
    <row r="167" spans="1:5" customFormat="1" ht="26.4">
      <c r="A167" s="617" t="s">
        <v>2018</v>
      </c>
      <c r="B167" s="629" t="s">
        <v>24014</v>
      </c>
      <c r="C167" s="618" t="s">
        <v>2017</v>
      </c>
      <c r="D167" s="631">
        <v>98</v>
      </c>
      <c r="E167" s="359"/>
    </row>
    <row r="168" spans="1:5" customFormat="1" ht="26.4">
      <c r="A168" s="642" t="s">
        <v>2016</v>
      </c>
      <c r="B168" s="629" t="s">
        <v>24015</v>
      </c>
      <c r="C168" s="618" t="s">
        <v>2015</v>
      </c>
      <c r="D168" s="681">
        <v>170</v>
      </c>
      <c r="E168" s="359"/>
    </row>
    <row r="169" spans="1:5" customFormat="1" ht="26.4">
      <c r="A169" s="642" t="s">
        <v>2014</v>
      </c>
      <c r="B169" s="629" t="s">
        <v>24016</v>
      </c>
      <c r="C169" s="618" t="s">
        <v>2013</v>
      </c>
      <c r="D169" s="681">
        <v>163</v>
      </c>
      <c r="E169" s="359"/>
    </row>
    <row r="170" spans="1:5" customFormat="1" ht="26.4">
      <c r="A170" s="642" t="s">
        <v>2012</v>
      </c>
      <c r="B170" s="629" t="s">
        <v>24017</v>
      </c>
      <c r="C170" s="618" t="s">
        <v>2011</v>
      </c>
      <c r="D170" s="681">
        <v>224</v>
      </c>
      <c r="E170" s="359"/>
    </row>
    <row r="171" spans="1:5" customFormat="1" ht="26.4">
      <c r="A171" s="617" t="s">
        <v>24317</v>
      </c>
      <c r="B171" s="629" t="s">
        <v>24318</v>
      </c>
      <c r="C171" s="618" t="s">
        <v>24319</v>
      </c>
      <c r="D171" s="681">
        <v>555</v>
      </c>
      <c r="E171" s="359"/>
    </row>
    <row r="172" spans="1:5" customFormat="1" ht="13.8">
      <c r="A172" s="3181" t="s">
        <v>24018</v>
      </c>
      <c r="B172" s="3182"/>
      <c r="C172" s="3182"/>
      <c r="D172" s="708"/>
      <c r="E172" s="359"/>
    </row>
    <row r="173" spans="1:5" customFormat="1" ht="26.4">
      <c r="A173" s="617" t="s">
        <v>2010</v>
      </c>
      <c r="B173" s="629" t="s">
        <v>24019</v>
      </c>
      <c r="C173" s="618" t="s">
        <v>2009</v>
      </c>
      <c r="D173" s="631">
        <v>177</v>
      </c>
      <c r="E173" s="359"/>
    </row>
    <row r="174" spans="1:5" customFormat="1">
      <c r="A174" s="617" t="s">
        <v>2008</v>
      </c>
      <c r="B174" s="629" t="s">
        <v>24020</v>
      </c>
      <c r="C174" s="618" t="s">
        <v>2007</v>
      </c>
      <c r="D174" s="631">
        <v>189</v>
      </c>
      <c r="E174" s="359"/>
    </row>
    <row r="175" spans="1:5" customFormat="1" ht="13.8">
      <c r="A175" s="3179" t="s">
        <v>24021</v>
      </c>
      <c r="B175" s="3180"/>
      <c r="C175" s="3180"/>
      <c r="D175" s="708"/>
      <c r="E175" s="359"/>
    </row>
    <row r="176" spans="1:5" customFormat="1" ht="13.8">
      <c r="A176" s="617" t="s">
        <v>2006</v>
      </c>
      <c r="B176" s="629" t="s">
        <v>24022</v>
      </c>
      <c r="C176" s="618" t="s">
        <v>2005</v>
      </c>
      <c r="D176" s="700">
        <v>0.3</v>
      </c>
      <c r="E176" s="359"/>
    </row>
    <row r="177" spans="1:6" customFormat="1" ht="13.8">
      <c r="A177" s="617" t="s">
        <v>2004</v>
      </c>
      <c r="B177" s="629" t="s">
        <v>24023</v>
      </c>
      <c r="C177" s="618" t="s">
        <v>2003</v>
      </c>
      <c r="D177" s="700">
        <v>0.35</v>
      </c>
      <c r="E177" s="359"/>
    </row>
    <row r="178" spans="1:6" customFormat="1" ht="13.8">
      <c r="A178" s="617" t="s">
        <v>2002</v>
      </c>
      <c r="B178" s="629" t="s">
        <v>24024</v>
      </c>
      <c r="C178" s="618" t="s">
        <v>2001</v>
      </c>
      <c r="D178" s="710">
        <v>2.2999999999999998</v>
      </c>
      <c r="E178" s="359"/>
    </row>
    <row r="179" spans="1:6" customFormat="1" ht="13.8">
      <c r="A179" s="617" t="s">
        <v>2000</v>
      </c>
      <c r="B179" s="629" t="s">
        <v>24025</v>
      </c>
      <c r="C179" s="618" t="s">
        <v>1999</v>
      </c>
      <c r="D179" s="710">
        <v>10.7</v>
      </c>
      <c r="E179" s="359"/>
    </row>
    <row r="180" spans="1:6" customFormat="1" ht="13.8">
      <c r="A180" s="617" t="s">
        <v>1998</v>
      </c>
      <c r="B180" s="629" t="s">
        <v>24026</v>
      </c>
      <c r="C180" s="618" t="s">
        <v>1997</v>
      </c>
      <c r="D180" s="710">
        <v>10.7</v>
      </c>
      <c r="E180" s="359"/>
    </row>
    <row r="181" spans="1:6" customFormat="1" ht="13.8">
      <c r="A181" s="617" t="s">
        <v>1996</v>
      </c>
      <c r="B181" s="629" t="s">
        <v>24027</v>
      </c>
      <c r="C181" s="600">
        <v>14021003001</v>
      </c>
      <c r="D181" s="710">
        <v>10.7</v>
      </c>
      <c r="E181" s="359"/>
    </row>
    <row r="182" spans="1:6" customFormat="1" ht="13.8">
      <c r="A182" s="617" t="s">
        <v>1995</v>
      </c>
      <c r="B182" s="629" t="s">
        <v>24028</v>
      </c>
      <c r="C182" s="600">
        <v>14021004001</v>
      </c>
      <c r="D182" s="710">
        <v>10.7</v>
      </c>
      <c r="E182" s="359"/>
    </row>
    <row r="183" spans="1:6" customFormat="1" ht="12.75" customHeight="1">
      <c r="A183" s="617" t="s">
        <v>1994</v>
      </c>
      <c r="B183" s="629" t="s">
        <v>24029</v>
      </c>
      <c r="C183" s="618" t="s">
        <v>1993</v>
      </c>
      <c r="D183" s="700">
        <v>1.476</v>
      </c>
      <c r="E183" s="364"/>
    </row>
    <row r="184" spans="1:6" customFormat="1" ht="11.25" customHeight="1">
      <c r="A184" s="617" t="s">
        <v>1992</v>
      </c>
      <c r="B184" s="629" t="s">
        <v>24030</v>
      </c>
      <c r="C184" s="618" t="s">
        <v>1991</v>
      </c>
      <c r="D184" s="631">
        <v>1.5840000000000001</v>
      </c>
      <c r="E184" s="364"/>
    </row>
    <row r="185" spans="1:6" customFormat="1" ht="13.5" customHeight="1">
      <c r="A185" s="617" t="s">
        <v>1990</v>
      </c>
      <c r="B185" s="629" t="s">
        <v>24031</v>
      </c>
      <c r="C185" s="618" t="s">
        <v>1989</v>
      </c>
      <c r="D185" s="636">
        <v>0.26400000000000001</v>
      </c>
      <c r="E185" s="364"/>
    </row>
    <row r="186" spans="1:6" customFormat="1" ht="11.25" customHeight="1">
      <c r="A186" s="617" t="s">
        <v>1988</v>
      </c>
      <c r="B186" s="629" t="s">
        <v>24032</v>
      </c>
      <c r="C186" s="618" t="s">
        <v>1987</v>
      </c>
      <c r="D186" s="636">
        <v>0.66</v>
      </c>
      <c r="E186" s="364"/>
    </row>
    <row r="187" spans="1:6" customFormat="1" ht="15" customHeight="1">
      <c r="A187" s="617" t="s">
        <v>1986</v>
      </c>
      <c r="B187" s="629" t="s">
        <v>24033</v>
      </c>
      <c r="C187" s="618" t="s">
        <v>1985</v>
      </c>
      <c r="D187" s="636">
        <v>1.68</v>
      </c>
      <c r="E187" s="364"/>
    </row>
    <row r="188" spans="1:6" s="91" customFormat="1">
      <c r="A188" s="617" t="s">
        <v>4898</v>
      </c>
      <c r="B188" s="629" t="s">
        <v>24034</v>
      </c>
      <c r="C188" s="618" t="s">
        <v>4899</v>
      </c>
      <c r="D188" s="631">
        <v>36</v>
      </c>
      <c r="E188" s="359"/>
    </row>
    <row r="189" spans="1:6" s="91" customFormat="1">
      <c r="A189" s="617" t="s">
        <v>4333</v>
      </c>
      <c r="B189" s="629" t="s">
        <v>24035</v>
      </c>
      <c r="C189" s="618" t="s">
        <v>4334</v>
      </c>
      <c r="D189" s="631">
        <v>48</v>
      </c>
      <c r="E189" s="359"/>
    </row>
    <row r="190" spans="1:6" s="91" customFormat="1" ht="13.8">
      <c r="A190" s="711" t="s">
        <v>11893</v>
      </c>
      <c r="B190" s="365" t="s">
        <v>24036</v>
      </c>
      <c r="C190" s="621" t="s">
        <v>11894</v>
      </c>
      <c r="D190" s="700">
        <v>11.7</v>
      </c>
      <c r="E190" s="359"/>
    </row>
    <row r="191" spans="1:6" s="91" customFormat="1" ht="17.399999999999999">
      <c r="A191" s="3183" t="s">
        <v>24037</v>
      </c>
      <c r="B191" s="3184"/>
      <c r="C191" s="3184"/>
      <c r="D191" s="712"/>
      <c r="E191" s="359"/>
      <c r="F191"/>
    </row>
    <row r="192" spans="1:6" customFormat="1" ht="141" customHeight="1">
      <c r="A192" s="633"/>
      <c r="B192" s="662"/>
      <c r="C192" s="662"/>
      <c r="D192" s="637"/>
    </row>
    <row r="193" spans="1:5" s="91" customFormat="1" ht="15">
      <c r="A193" s="3198" t="s">
        <v>24038</v>
      </c>
      <c r="B193" s="3199"/>
      <c r="C193" s="3199"/>
      <c r="D193" s="713"/>
      <c r="E193" s="359"/>
    </row>
    <row r="194" spans="1:5" s="91" customFormat="1">
      <c r="A194" s="622" t="s">
        <v>1984</v>
      </c>
      <c r="B194" s="623" t="s">
        <v>24039</v>
      </c>
      <c r="C194" s="624" t="s">
        <v>1983</v>
      </c>
      <c r="D194" s="1472">
        <v>10.4</v>
      </c>
      <c r="E194" s="359"/>
    </row>
    <row r="195" spans="1:5" customFormat="1">
      <c r="A195" s="617" t="s">
        <v>1982</v>
      </c>
      <c r="B195" s="629" t="s">
        <v>24040</v>
      </c>
      <c r="C195" s="618" t="s">
        <v>1981</v>
      </c>
      <c r="D195" s="1471">
        <v>28.5</v>
      </c>
      <c r="E195" s="359"/>
    </row>
    <row r="196" spans="1:5" customFormat="1">
      <c r="A196" s="617" t="s">
        <v>3653</v>
      </c>
      <c r="B196" s="629" t="s">
        <v>24041</v>
      </c>
      <c r="C196" s="618" t="s">
        <v>3654</v>
      </c>
      <c r="D196" s="643">
        <v>28.8</v>
      </c>
      <c r="E196" s="359"/>
    </row>
    <row r="197" spans="1:5" customFormat="1">
      <c r="A197" s="617" t="s">
        <v>1980</v>
      </c>
      <c r="B197" s="629" t="s">
        <v>24042</v>
      </c>
      <c r="C197" s="618" t="s">
        <v>1979</v>
      </c>
      <c r="D197" s="636">
        <v>31.5</v>
      </c>
      <c r="E197" s="359"/>
    </row>
    <row r="198" spans="1:5" customFormat="1" ht="13.8">
      <c r="A198" s="714" t="s">
        <v>1978</v>
      </c>
      <c r="B198" s="715" t="s">
        <v>24043</v>
      </c>
      <c r="C198" s="716" t="s">
        <v>1977</v>
      </c>
      <c r="D198" s="717">
        <v>53.5</v>
      </c>
      <c r="E198" s="361"/>
    </row>
    <row r="199" spans="1:5" customFormat="1" ht="14.4">
      <c r="A199" s="826" t="s">
        <v>12916</v>
      </c>
      <c r="B199" s="827" t="s">
        <v>12917</v>
      </c>
      <c r="C199" s="830" t="s">
        <v>12918</v>
      </c>
      <c r="D199" s="831">
        <v>3.6</v>
      </c>
      <c r="E199" s="361"/>
    </row>
    <row r="200" spans="1:5" customFormat="1" ht="14.4">
      <c r="A200" s="826" t="s">
        <v>12919</v>
      </c>
      <c r="B200" s="827" t="s">
        <v>12920</v>
      </c>
      <c r="C200" s="830" t="s">
        <v>12921</v>
      </c>
      <c r="D200" s="831">
        <v>8.8000000000000007</v>
      </c>
      <c r="E200" s="361"/>
    </row>
    <row r="201" spans="1:5" customFormat="1" ht="14.4">
      <c r="A201" s="826" t="s">
        <v>12922</v>
      </c>
      <c r="B201" s="827" t="s">
        <v>12920</v>
      </c>
      <c r="C201" s="830" t="s">
        <v>12923</v>
      </c>
      <c r="D201" s="831">
        <v>8.5</v>
      </c>
      <c r="E201" s="361"/>
    </row>
    <row r="202" spans="1:5" customFormat="1" ht="13.8">
      <c r="A202" s="718" t="s">
        <v>1976</v>
      </c>
      <c r="B202" s="719" t="s">
        <v>24044</v>
      </c>
      <c r="C202" s="624" t="s">
        <v>1975</v>
      </c>
      <c r="D202" s="720">
        <v>2.3759999999999999</v>
      </c>
      <c r="E202" s="364"/>
    </row>
    <row r="203" spans="1:5" s="91" customFormat="1" ht="13.8">
      <c r="A203" s="721" t="s">
        <v>1974</v>
      </c>
      <c r="B203" s="722" t="s">
        <v>24045</v>
      </c>
      <c r="C203" s="618" t="s">
        <v>1973</v>
      </c>
      <c r="D203" s="723">
        <v>3</v>
      </c>
      <c r="E203" s="364"/>
    </row>
    <row r="204" spans="1:5" s="91" customFormat="1" ht="13.8">
      <c r="A204" s="721" t="s">
        <v>1972</v>
      </c>
      <c r="B204" s="722" t="s">
        <v>24046</v>
      </c>
      <c r="C204" s="618" t="s">
        <v>1971</v>
      </c>
      <c r="D204" s="723">
        <v>2.76</v>
      </c>
      <c r="E204" s="364"/>
    </row>
    <row r="205" spans="1:5" s="91" customFormat="1">
      <c r="A205" s="617" t="s">
        <v>1970</v>
      </c>
      <c r="B205" s="629" t="s">
        <v>24047</v>
      </c>
      <c r="C205" s="618" t="s">
        <v>1969</v>
      </c>
      <c r="D205" s="636">
        <v>3.75</v>
      </c>
      <c r="E205" s="359"/>
    </row>
    <row r="206" spans="1:5" s="91" customFormat="1">
      <c r="A206" s="704" t="s">
        <v>3655</v>
      </c>
      <c r="B206" s="672" t="s">
        <v>24048</v>
      </c>
      <c r="C206" s="675">
        <v>9881628</v>
      </c>
      <c r="D206" s="631">
        <v>6.1</v>
      </c>
      <c r="E206" s="359"/>
    </row>
    <row r="207" spans="1:5" s="91" customFormat="1">
      <c r="A207" s="617" t="s">
        <v>1968</v>
      </c>
      <c r="B207" s="629" t="s">
        <v>24049</v>
      </c>
      <c r="C207" s="618" t="s">
        <v>1967</v>
      </c>
      <c r="D207" s="636">
        <v>3.75</v>
      </c>
      <c r="E207" s="359"/>
    </row>
    <row r="208" spans="1:5" s="91" customFormat="1">
      <c r="A208" s="704" t="s">
        <v>3656</v>
      </c>
      <c r="B208" s="672" t="s">
        <v>24050</v>
      </c>
      <c r="C208" s="675">
        <v>9881624</v>
      </c>
      <c r="D208" s="631">
        <v>6.4</v>
      </c>
      <c r="E208" s="359"/>
    </row>
    <row r="209" spans="1:5" customFormat="1">
      <c r="A209" s="617" t="s">
        <v>1966</v>
      </c>
      <c r="B209" s="629" t="s">
        <v>24254</v>
      </c>
      <c r="C209" s="618" t="s">
        <v>1965</v>
      </c>
      <c r="D209" s="636">
        <v>20.100000000000001</v>
      </c>
      <c r="E209" s="359"/>
    </row>
    <row r="210" spans="1:5" customFormat="1" ht="26.4">
      <c r="A210" s="617" t="s">
        <v>1964</v>
      </c>
      <c r="B210" s="629" t="s">
        <v>24051</v>
      </c>
      <c r="C210" s="618" t="s">
        <v>1963</v>
      </c>
      <c r="D210" s="636">
        <v>20.8</v>
      </c>
      <c r="E210" s="359"/>
    </row>
    <row r="211" spans="1:5" customFormat="1">
      <c r="A211" s="617" t="s">
        <v>4900</v>
      </c>
      <c r="B211" s="629" t="s">
        <v>24255</v>
      </c>
      <c r="C211" s="618" t="s">
        <v>1962</v>
      </c>
      <c r="D211" s="643">
        <v>15.5</v>
      </c>
      <c r="E211" s="121"/>
    </row>
    <row r="212" spans="1:5" customFormat="1">
      <c r="A212" s="617" t="s">
        <v>4901</v>
      </c>
      <c r="B212" s="629" t="s">
        <v>1961</v>
      </c>
      <c r="C212" s="618" t="s">
        <v>1960</v>
      </c>
      <c r="D212" s="643">
        <v>10.8</v>
      </c>
      <c r="E212" s="121"/>
    </row>
    <row r="213" spans="1:5" customFormat="1" ht="15">
      <c r="A213" s="3166" t="s">
        <v>24052</v>
      </c>
      <c r="B213" s="3167"/>
      <c r="C213" s="3167"/>
      <c r="D213" s="708"/>
      <c r="E213" s="121"/>
    </row>
    <row r="214" spans="1:5" customFormat="1" ht="13.8">
      <c r="A214" s="617" t="s">
        <v>1959</v>
      </c>
      <c r="B214" s="629" t="s">
        <v>24053</v>
      </c>
      <c r="C214" s="618" t="s">
        <v>1958</v>
      </c>
      <c r="D214" s="710">
        <v>30</v>
      </c>
      <c r="E214" s="121"/>
    </row>
    <row r="215" spans="1:5" customFormat="1" ht="13.8">
      <c r="A215" s="721" t="s">
        <v>1957</v>
      </c>
      <c r="B215" s="722" t="s">
        <v>24054</v>
      </c>
      <c r="C215" s="600">
        <v>8003056</v>
      </c>
      <c r="D215" s="710">
        <v>112</v>
      </c>
      <c r="E215" s="359"/>
    </row>
    <row r="216" spans="1:5" customFormat="1" ht="13.8">
      <c r="A216" s="617">
        <v>230</v>
      </c>
      <c r="B216" s="629" t="s">
        <v>1956</v>
      </c>
      <c r="C216" s="618" t="s">
        <v>1955</v>
      </c>
      <c r="D216" s="710">
        <v>297</v>
      </c>
      <c r="E216" s="359"/>
    </row>
    <row r="217" spans="1:5" customFormat="1" ht="26.4">
      <c r="A217" s="724">
        <v>14295</v>
      </c>
      <c r="B217" s="667" t="s">
        <v>24055</v>
      </c>
      <c r="C217" s="675">
        <v>9881671</v>
      </c>
      <c r="D217" s="631">
        <v>276.60000000000002</v>
      </c>
      <c r="E217" s="359"/>
    </row>
    <row r="218" spans="1:5" customFormat="1">
      <c r="A218" s="615" t="s">
        <v>3657</v>
      </c>
      <c r="B218" s="667" t="s">
        <v>24229</v>
      </c>
      <c r="C218" s="675">
        <v>9881648</v>
      </c>
      <c r="D218" s="631">
        <v>4.8</v>
      </c>
      <c r="E218" s="359"/>
    </row>
    <row r="219" spans="1:5" customFormat="1">
      <c r="A219" s="615" t="s">
        <v>3658</v>
      </c>
      <c r="B219" s="667" t="s">
        <v>24230</v>
      </c>
      <c r="C219" s="675">
        <v>9881641</v>
      </c>
      <c r="D219" s="631">
        <v>5.5</v>
      </c>
      <c r="E219" s="359"/>
    </row>
    <row r="220" spans="1:5" customFormat="1">
      <c r="A220" s="615" t="s">
        <v>3659</v>
      </c>
      <c r="B220" s="667" t="s">
        <v>24231</v>
      </c>
      <c r="C220" s="675">
        <v>9881639</v>
      </c>
      <c r="D220" s="631">
        <v>7</v>
      </c>
      <c r="E220" s="359"/>
    </row>
    <row r="221" spans="1:5" customFormat="1">
      <c r="A221" s="615" t="s">
        <v>3660</v>
      </c>
      <c r="B221" s="667" t="s">
        <v>24232</v>
      </c>
      <c r="C221" s="675">
        <v>9881637</v>
      </c>
      <c r="D221" s="631">
        <v>9</v>
      </c>
      <c r="E221" s="359"/>
    </row>
    <row r="222" spans="1:5" customFormat="1" ht="13.8">
      <c r="A222" s="695" t="s">
        <v>1954</v>
      </c>
      <c r="B222" s="629" t="s">
        <v>24233</v>
      </c>
      <c r="C222" s="618" t="s">
        <v>1953</v>
      </c>
      <c r="D222" s="710">
        <v>9</v>
      </c>
      <c r="E222" s="359"/>
    </row>
    <row r="223" spans="1:5" customFormat="1" ht="13.8">
      <c r="A223" s="695" t="s">
        <v>1952</v>
      </c>
      <c r="B223" s="629" t="s">
        <v>24234</v>
      </c>
      <c r="C223" s="618" t="s">
        <v>1951</v>
      </c>
      <c r="D223" s="710">
        <v>9</v>
      </c>
      <c r="E223" s="359"/>
    </row>
    <row r="224" spans="1:5" s="91" customFormat="1" ht="13.8">
      <c r="A224" s="695" t="s">
        <v>1950</v>
      </c>
      <c r="B224" s="629" t="s">
        <v>24235</v>
      </c>
      <c r="C224" s="618" t="s">
        <v>1949</v>
      </c>
      <c r="D224" s="710">
        <v>10</v>
      </c>
      <c r="E224" s="359"/>
    </row>
    <row r="225" spans="1:8" s="91" customFormat="1" ht="13.8">
      <c r="A225" s="695" t="s">
        <v>1948</v>
      </c>
      <c r="B225" s="629" t="s">
        <v>24236</v>
      </c>
      <c r="C225" s="618" t="s">
        <v>1947</v>
      </c>
      <c r="D225" s="710">
        <v>10.3</v>
      </c>
      <c r="E225" s="359"/>
    </row>
    <row r="226" spans="1:8" s="91" customFormat="1" ht="15">
      <c r="A226" s="3166" t="s">
        <v>24280</v>
      </c>
      <c r="B226" s="3167"/>
      <c r="C226" s="3167"/>
      <c r="D226" s="708"/>
      <c r="E226" s="359"/>
    </row>
    <row r="227" spans="1:8" customFormat="1" ht="13.8">
      <c r="A227" s="695" t="s">
        <v>1946</v>
      </c>
      <c r="B227" s="629" t="s">
        <v>24056</v>
      </c>
      <c r="C227" s="618" t="s">
        <v>1945</v>
      </c>
      <c r="D227" s="710">
        <v>194</v>
      </c>
      <c r="E227" s="359"/>
    </row>
    <row r="228" spans="1:8" customFormat="1" ht="13.8">
      <c r="A228" s="695" t="s">
        <v>3661</v>
      </c>
      <c r="B228" s="629" t="s">
        <v>24057</v>
      </c>
      <c r="C228" s="618"/>
      <c r="D228" s="710" t="s">
        <v>11895</v>
      </c>
      <c r="E228" s="359"/>
    </row>
    <row r="229" spans="1:8" customFormat="1" ht="13.8">
      <c r="A229" s="695" t="s">
        <v>1944</v>
      </c>
      <c r="B229" s="629" t="s">
        <v>24058</v>
      </c>
      <c r="C229" s="618" t="s">
        <v>1943</v>
      </c>
      <c r="D229" s="710">
        <v>76.5</v>
      </c>
      <c r="E229" s="359"/>
    </row>
    <row r="230" spans="1:8" customFormat="1" ht="13.8">
      <c r="A230" s="695" t="s">
        <v>1942</v>
      </c>
      <c r="B230" s="629" t="s">
        <v>24059</v>
      </c>
      <c r="C230" s="618" t="s">
        <v>1941</v>
      </c>
      <c r="D230" s="710">
        <v>76.5</v>
      </c>
      <c r="E230" s="359"/>
    </row>
    <row r="231" spans="1:8" customFormat="1" ht="13.8">
      <c r="A231" s="695" t="s">
        <v>1940</v>
      </c>
      <c r="B231" s="629" t="s">
        <v>24060</v>
      </c>
      <c r="C231" s="618" t="s">
        <v>1939</v>
      </c>
      <c r="D231" s="710">
        <v>76.5</v>
      </c>
      <c r="E231" s="359"/>
    </row>
    <row r="232" spans="1:8" customFormat="1" ht="13.8">
      <c r="A232" s="695" t="s">
        <v>1938</v>
      </c>
      <c r="B232" s="629" t="s">
        <v>24061</v>
      </c>
      <c r="C232" s="618" t="s">
        <v>1937</v>
      </c>
      <c r="D232" s="710">
        <v>76.5</v>
      </c>
      <c r="E232" s="359"/>
      <c r="F232" s="366"/>
      <c r="H232" s="367"/>
    </row>
    <row r="233" spans="1:8" customFormat="1" ht="13.8">
      <c r="A233" s="695" t="s">
        <v>1936</v>
      </c>
      <c r="B233" s="629" t="s">
        <v>24062</v>
      </c>
      <c r="C233" s="618" t="s">
        <v>1935</v>
      </c>
      <c r="D233" s="710">
        <v>76.5</v>
      </c>
      <c r="E233" s="359"/>
      <c r="F233" s="366"/>
      <c r="H233" s="367"/>
    </row>
    <row r="234" spans="1:8" customFormat="1" ht="13.8">
      <c r="A234" s="695" t="s">
        <v>1934</v>
      </c>
      <c r="B234" s="629" t="s">
        <v>24063</v>
      </c>
      <c r="C234" s="618" t="s">
        <v>1933</v>
      </c>
      <c r="D234" s="710">
        <v>76.5</v>
      </c>
      <c r="E234" s="359"/>
      <c r="F234" s="366"/>
      <c r="H234" s="367"/>
    </row>
    <row r="235" spans="1:8" customFormat="1" ht="13.8">
      <c r="A235" s="695" t="s">
        <v>1932</v>
      </c>
      <c r="B235" s="629" t="s">
        <v>24064</v>
      </c>
      <c r="C235" s="618" t="s">
        <v>1931</v>
      </c>
      <c r="D235" s="710">
        <v>76.5</v>
      </c>
      <c r="E235" s="359"/>
    </row>
    <row r="236" spans="1:8" customFormat="1" ht="13.8">
      <c r="A236" s="695" t="s">
        <v>1930</v>
      </c>
      <c r="B236" s="629" t="s">
        <v>24065</v>
      </c>
      <c r="C236" s="618" t="s">
        <v>1929</v>
      </c>
      <c r="D236" s="710">
        <v>140</v>
      </c>
      <c r="E236" s="359"/>
    </row>
    <row r="237" spans="1:8" customFormat="1" ht="13.8">
      <c r="A237" s="695" t="s">
        <v>1928</v>
      </c>
      <c r="B237" s="629" t="s">
        <v>24066</v>
      </c>
      <c r="C237" s="618" t="s">
        <v>1927</v>
      </c>
      <c r="D237" s="710">
        <v>151</v>
      </c>
      <c r="E237" s="359"/>
    </row>
    <row r="238" spans="1:8" customFormat="1" ht="13.8">
      <c r="A238" s="695" t="s">
        <v>1926</v>
      </c>
      <c r="B238" s="629" t="s">
        <v>24067</v>
      </c>
      <c r="C238" s="618" t="s">
        <v>1925</v>
      </c>
      <c r="D238" s="710">
        <v>60.4</v>
      </c>
      <c r="E238" s="359"/>
    </row>
    <row r="239" spans="1:8" customFormat="1">
      <c r="A239" s="725" t="s">
        <v>3662</v>
      </c>
      <c r="B239" s="726" t="s">
        <v>24068</v>
      </c>
      <c r="C239" s="616" t="s">
        <v>3663</v>
      </c>
      <c r="D239" s="631">
        <v>13</v>
      </c>
      <c r="E239" s="359"/>
    </row>
    <row r="240" spans="1:8" customFormat="1" ht="17.399999999999999">
      <c r="A240" s="3169" t="s">
        <v>24069</v>
      </c>
      <c r="B240" s="3171"/>
      <c r="C240" s="3171"/>
      <c r="D240" s="708"/>
      <c r="E240" s="359"/>
    </row>
    <row r="241" spans="1:5" customFormat="1">
      <c r="A241" s="617" t="s">
        <v>1924</v>
      </c>
      <c r="B241" s="629" t="s">
        <v>24070</v>
      </c>
      <c r="C241" s="618" t="s">
        <v>1923</v>
      </c>
      <c r="D241" s="636">
        <v>260</v>
      </c>
      <c r="E241" s="359"/>
    </row>
    <row r="242" spans="1:5" customFormat="1" ht="26.4">
      <c r="A242" s="727" t="s">
        <v>1922</v>
      </c>
      <c r="B242" s="669" t="s">
        <v>24281</v>
      </c>
      <c r="C242" s="716" t="s">
        <v>1921</v>
      </c>
      <c r="D242" s="1469">
        <v>213</v>
      </c>
      <c r="E242" s="359"/>
    </row>
    <row r="243" spans="1:5" customFormat="1" ht="12" customHeight="1">
      <c r="A243" s="826" t="s">
        <v>12924</v>
      </c>
      <c r="B243" s="832" t="s">
        <v>12925</v>
      </c>
      <c r="C243" s="830" t="s">
        <v>12926</v>
      </c>
      <c r="D243" s="696">
        <v>90</v>
      </c>
      <c r="E243" s="359"/>
    </row>
    <row r="244" spans="1:5" customFormat="1" ht="50.25" customHeight="1">
      <c r="A244" s="826" t="s">
        <v>12927</v>
      </c>
      <c r="B244" s="827" t="s">
        <v>12928</v>
      </c>
      <c r="C244" s="830" t="s">
        <v>12929</v>
      </c>
      <c r="D244" s="696">
        <v>53</v>
      </c>
      <c r="E244" s="359"/>
    </row>
    <row r="245" spans="1:5" customFormat="1">
      <c r="A245" s="622" t="s">
        <v>1920</v>
      </c>
      <c r="B245" s="623" t="s">
        <v>24071</v>
      </c>
      <c r="C245" s="624" t="s">
        <v>1919</v>
      </c>
      <c r="D245" s="625">
        <v>54</v>
      </c>
      <c r="E245" s="359"/>
    </row>
    <row r="246" spans="1:5" customFormat="1" ht="26.4">
      <c r="A246" s="617" t="s">
        <v>1918</v>
      </c>
      <c r="B246" s="629" t="s">
        <v>24263</v>
      </c>
      <c r="C246" s="618" t="s">
        <v>1917</v>
      </c>
      <c r="D246" s="636">
        <v>83.42</v>
      </c>
      <c r="E246" s="359"/>
    </row>
    <row r="247" spans="1:5" customFormat="1">
      <c r="A247" s="617" t="s">
        <v>1916</v>
      </c>
      <c r="B247" s="629" t="s">
        <v>1915</v>
      </c>
      <c r="C247" s="618" t="s">
        <v>1914</v>
      </c>
      <c r="D247" s="643">
        <v>42</v>
      </c>
      <c r="E247" s="359"/>
    </row>
    <row r="248" spans="1:5" customFormat="1">
      <c r="A248" s="617" t="s">
        <v>1913</v>
      </c>
      <c r="B248" s="629" t="s">
        <v>1912</v>
      </c>
      <c r="C248" s="618" t="s">
        <v>1911</v>
      </c>
      <c r="D248" s="643">
        <v>36</v>
      </c>
      <c r="E248" s="359"/>
    </row>
    <row r="249" spans="1:5" customFormat="1" ht="17.399999999999999">
      <c r="A249" s="3168" t="s">
        <v>24072</v>
      </c>
      <c r="B249" s="3171"/>
      <c r="C249" s="3171"/>
      <c r="D249" s="708"/>
      <c r="E249" s="359"/>
    </row>
    <row r="250" spans="1:5" customFormat="1" ht="26.4">
      <c r="A250" s="617" t="s">
        <v>1910</v>
      </c>
      <c r="B250" s="629" t="s">
        <v>24073</v>
      </c>
      <c r="C250" s="618" t="s">
        <v>1909</v>
      </c>
      <c r="D250" s="1470">
        <v>120</v>
      </c>
      <c r="E250" s="359"/>
    </row>
    <row r="251" spans="1:5" customFormat="1" ht="20.25" customHeight="1">
      <c r="A251" s="617" t="s">
        <v>1908</v>
      </c>
      <c r="B251" s="629" t="s">
        <v>24074</v>
      </c>
      <c r="C251" s="618" t="s">
        <v>1907</v>
      </c>
      <c r="D251" s="710">
        <v>34</v>
      </c>
      <c r="E251" s="364"/>
    </row>
    <row r="252" spans="1:5" customFormat="1" ht="18" customHeight="1">
      <c r="A252" s="617" t="s">
        <v>1906</v>
      </c>
      <c r="B252" s="629" t="s">
        <v>24075</v>
      </c>
      <c r="C252" s="618" t="s">
        <v>1905</v>
      </c>
      <c r="D252" s="710">
        <v>36</v>
      </c>
      <c r="E252" s="364"/>
    </row>
    <row r="253" spans="1:5" customFormat="1" ht="18" customHeight="1">
      <c r="A253" s="617" t="s">
        <v>1904</v>
      </c>
      <c r="B253" s="629" t="s">
        <v>24076</v>
      </c>
      <c r="C253" s="618" t="s">
        <v>1903</v>
      </c>
      <c r="D253" s="710">
        <v>74.399999999999991</v>
      </c>
      <c r="E253" s="364"/>
    </row>
    <row r="254" spans="1:5" customFormat="1" ht="15.75" customHeight="1">
      <c r="A254" s="617" t="s">
        <v>1902</v>
      </c>
      <c r="B254" s="629" t="s">
        <v>24077</v>
      </c>
      <c r="C254" s="618" t="s">
        <v>1901</v>
      </c>
      <c r="D254" s="710">
        <v>22.3</v>
      </c>
      <c r="E254" s="364"/>
    </row>
    <row r="255" spans="1:5" customFormat="1" ht="25.5" customHeight="1">
      <c r="A255" s="617">
        <v>60615</v>
      </c>
      <c r="B255" s="629" t="s">
        <v>24078</v>
      </c>
      <c r="C255" s="618" t="s">
        <v>1900</v>
      </c>
      <c r="D255" s="710">
        <v>50.7</v>
      </c>
      <c r="E255" s="364"/>
    </row>
    <row r="256" spans="1:5" s="91" customFormat="1" ht="13.8">
      <c r="A256" s="617" t="s">
        <v>1899</v>
      </c>
      <c r="B256" s="629" t="s">
        <v>24079</v>
      </c>
      <c r="C256" s="618" t="s">
        <v>1898</v>
      </c>
      <c r="D256" s="723">
        <v>7.5</v>
      </c>
      <c r="E256" s="364"/>
    </row>
    <row r="257" spans="1:5" s="91" customFormat="1" ht="13.8">
      <c r="A257" s="617" t="s">
        <v>1897</v>
      </c>
      <c r="B257" s="629" t="s">
        <v>24079</v>
      </c>
      <c r="C257" s="618" t="s">
        <v>1896</v>
      </c>
      <c r="D257" s="710">
        <v>6.8</v>
      </c>
      <c r="E257" s="364"/>
    </row>
    <row r="258" spans="1:5" s="91" customFormat="1" ht="17.399999999999999">
      <c r="A258" s="3168" t="s">
        <v>24080</v>
      </c>
      <c r="B258" s="3171"/>
      <c r="C258" s="3171"/>
      <c r="D258" s="708"/>
      <c r="E258" s="359"/>
    </row>
    <row r="259" spans="1:5" s="91" customFormat="1" ht="26.4">
      <c r="A259" s="617" t="s">
        <v>1895</v>
      </c>
      <c r="B259" s="629" t="s">
        <v>24081</v>
      </c>
      <c r="C259" s="618" t="s">
        <v>1894</v>
      </c>
      <c r="D259" s="728">
        <v>20.14</v>
      </c>
      <c r="E259" s="359"/>
    </row>
    <row r="260" spans="1:5" customFormat="1" ht="26.4">
      <c r="A260" s="617" t="s">
        <v>1893</v>
      </c>
      <c r="B260" s="629" t="s">
        <v>24082</v>
      </c>
      <c r="C260" s="618" t="s">
        <v>1892</v>
      </c>
      <c r="D260" s="728">
        <v>16.5</v>
      </c>
      <c r="E260" s="359"/>
    </row>
    <row r="261" spans="1:5" customFormat="1" ht="13.8">
      <c r="A261" s="617" t="s">
        <v>1891</v>
      </c>
      <c r="B261" s="629" t="s">
        <v>24083</v>
      </c>
      <c r="C261" s="618" t="s">
        <v>1890</v>
      </c>
      <c r="D261" s="710">
        <v>10</v>
      </c>
      <c r="E261" s="121"/>
    </row>
    <row r="262" spans="1:5" customFormat="1" ht="17.399999999999999">
      <c r="A262" s="3168" t="s">
        <v>24084</v>
      </c>
      <c r="B262" s="3171"/>
      <c r="C262" s="3171"/>
      <c r="D262" s="708"/>
      <c r="E262" s="121"/>
    </row>
    <row r="263" spans="1:5" customFormat="1" ht="13.8">
      <c r="A263" s="695" t="s">
        <v>1889</v>
      </c>
      <c r="B263" s="667" t="s">
        <v>1888</v>
      </c>
      <c r="C263" s="692">
        <v>11003003</v>
      </c>
      <c r="D263" s="643">
        <v>15.6</v>
      </c>
      <c r="E263" s="368"/>
    </row>
    <row r="264" spans="1:5" customFormat="1" ht="13.8">
      <c r="A264" s="729" t="s">
        <v>1887</v>
      </c>
      <c r="B264" s="667" t="s">
        <v>24256</v>
      </c>
      <c r="C264" s="692">
        <v>11003008</v>
      </c>
      <c r="D264" s="636">
        <v>22.8</v>
      </c>
      <c r="E264" s="368"/>
    </row>
    <row r="265" spans="1:5" customFormat="1">
      <c r="A265" s="642" t="s">
        <v>1886</v>
      </c>
      <c r="B265" s="722" t="s">
        <v>24282</v>
      </c>
      <c r="C265" s="730" t="s">
        <v>1885</v>
      </c>
      <c r="D265" s="636">
        <v>11.4</v>
      </c>
      <c r="E265" s="368"/>
    </row>
    <row r="266" spans="1:5" customFormat="1">
      <c r="A266" s="642" t="s">
        <v>1884</v>
      </c>
      <c r="B266" s="722" t="s">
        <v>24085</v>
      </c>
      <c r="C266" s="692">
        <v>12003004</v>
      </c>
      <c r="D266" s="636">
        <v>24.36</v>
      </c>
      <c r="E266" s="368"/>
    </row>
    <row r="267" spans="1:5" customFormat="1" ht="27" customHeight="1">
      <c r="A267" s="615" t="s">
        <v>3678</v>
      </c>
      <c r="B267" s="667" t="s">
        <v>24086</v>
      </c>
      <c r="C267" s="645">
        <v>9881709</v>
      </c>
      <c r="D267" s="631">
        <v>22.679999999999996</v>
      </c>
      <c r="E267" s="368"/>
    </row>
    <row r="268" spans="1:5" customFormat="1" ht="12.75" customHeight="1">
      <c r="A268" s="3196" t="s">
        <v>24087</v>
      </c>
      <c r="B268" s="3197"/>
      <c r="C268" s="3197"/>
      <c r="D268" s="731"/>
      <c r="E268" s="121"/>
    </row>
    <row r="269" spans="1:5" customFormat="1" ht="111.75" customHeight="1">
      <c r="A269" s="732"/>
      <c r="B269" s="662"/>
      <c r="C269" s="733"/>
      <c r="D269" s="734"/>
    </row>
    <row r="270" spans="1:5" customFormat="1" ht="12.75" customHeight="1">
      <c r="A270" s="622" t="s">
        <v>1883</v>
      </c>
      <c r="B270" s="719" t="s">
        <v>24088</v>
      </c>
      <c r="C270" s="624" t="s">
        <v>1882</v>
      </c>
      <c r="D270" s="628">
        <v>500</v>
      </c>
      <c r="E270" s="121"/>
    </row>
    <row r="271" spans="1:5" customFormat="1" ht="13.8">
      <c r="A271" s="721" t="s">
        <v>1881</v>
      </c>
      <c r="B271" s="722" t="s">
        <v>24088</v>
      </c>
      <c r="C271" s="618" t="s">
        <v>1880</v>
      </c>
      <c r="D271" s="735">
        <v>336</v>
      </c>
      <c r="E271" s="121"/>
    </row>
    <row r="272" spans="1:5" customFormat="1" ht="52.8">
      <c r="A272" s="654" t="s">
        <v>2272</v>
      </c>
      <c r="B272" s="655" t="s">
        <v>24089</v>
      </c>
      <c r="C272" s="656" t="s">
        <v>3664</v>
      </c>
      <c r="D272" s="657">
        <v>240</v>
      </c>
      <c r="E272" s="121"/>
    </row>
    <row r="273" spans="1:5" customFormat="1">
      <c r="A273" s="617" t="s">
        <v>1879</v>
      </c>
      <c r="B273" s="629" t="s">
        <v>24090</v>
      </c>
      <c r="C273" s="618" t="s">
        <v>1878</v>
      </c>
      <c r="D273" s="664">
        <v>60.1</v>
      </c>
      <c r="E273" s="121"/>
    </row>
    <row r="274" spans="1:5" customFormat="1">
      <c r="A274" s="671">
        <v>14200</v>
      </c>
      <c r="B274" s="667" t="s">
        <v>24091</v>
      </c>
      <c r="C274" s="675">
        <v>9881527</v>
      </c>
      <c r="D274" s="631">
        <v>32.4</v>
      </c>
      <c r="E274" s="121"/>
    </row>
    <row r="275" spans="1:5" customFormat="1">
      <c r="A275" s="615">
        <v>14285</v>
      </c>
      <c r="B275" s="667" t="s">
        <v>24092</v>
      </c>
      <c r="C275" s="682">
        <v>9881530</v>
      </c>
      <c r="D275" s="631">
        <v>48</v>
      </c>
      <c r="E275" s="121"/>
    </row>
    <row r="276" spans="1:5" customFormat="1">
      <c r="A276" s="617" t="s">
        <v>1877</v>
      </c>
      <c r="B276" s="629" t="s">
        <v>24093</v>
      </c>
      <c r="C276" s="618" t="s">
        <v>1876</v>
      </c>
      <c r="D276" s="636">
        <v>92.2</v>
      </c>
      <c r="E276" s="121"/>
    </row>
    <row r="277" spans="1:5" customFormat="1">
      <c r="A277" s="617" t="s">
        <v>1875</v>
      </c>
      <c r="B277" s="629" t="s">
        <v>24094</v>
      </c>
      <c r="C277" s="618" t="s">
        <v>1874</v>
      </c>
      <c r="D277" s="636">
        <v>15.5</v>
      </c>
      <c r="E277" s="121"/>
    </row>
    <row r="278" spans="1:5" customFormat="1">
      <c r="A278" s="617" t="s">
        <v>1869</v>
      </c>
      <c r="B278" s="629" t="s">
        <v>24095</v>
      </c>
      <c r="C278" s="618" t="s">
        <v>1868</v>
      </c>
      <c r="D278" s="636">
        <v>5.6</v>
      </c>
      <c r="E278" s="121"/>
    </row>
    <row r="279" spans="1:5" customFormat="1">
      <c r="A279" s="617" t="s">
        <v>1873</v>
      </c>
      <c r="B279" s="369" t="s">
        <v>24096</v>
      </c>
      <c r="C279" s="618" t="s">
        <v>1872</v>
      </c>
      <c r="D279" s="636">
        <v>5.9</v>
      </c>
      <c r="E279" s="121"/>
    </row>
    <row r="280" spans="1:5" customFormat="1" ht="26.4">
      <c r="A280" s="617" t="s">
        <v>1871</v>
      </c>
      <c r="B280" s="629" t="s">
        <v>24097</v>
      </c>
      <c r="C280" s="618" t="s">
        <v>1870</v>
      </c>
      <c r="D280" s="636">
        <v>13.5</v>
      </c>
      <c r="E280" s="121"/>
    </row>
    <row r="281" spans="1:5" customFormat="1" ht="25.5" customHeight="1">
      <c r="A281" s="617" t="s">
        <v>1867</v>
      </c>
      <c r="B281" s="629" t="s">
        <v>24098</v>
      </c>
      <c r="C281" s="618" t="s">
        <v>1866</v>
      </c>
      <c r="D281" s="1474">
        <v>48.3</v>
      </c>
      <c r="E281" s="121"/>
    </row>
    <row r="282" spans="1:5" customFormat="1" ht="26.4">
      <c r="A282" s="617" t="s">
        <v>1865</v>
      </c>
      <c r="B282" s="629" t="s">
        <v>24099</v>
      </c>
      <c r="C282" s="618" t="s">
        <v>1864</v>
      </c>
      <c r="D282" s="1474">
        <v>48.3</v>
      </c>
      <c r="E282" s="121"/>
    </row>
    <row r="283" spans="1:5" customFormat="1" ht="13.8">
      <c r="A283" s="721" t="s">
        <v>1768</v>
      </c>
      <c r="B283" s="629" t="s">
        <v>24100</v>
      </c>
      <c r="C283" s="618" t="s">
        <v>1767</v>
      </c>
      <c r="D283" s="1473">
        <v>25.7</v>
      </c>
      <c r="E283" s="121"/>
    </row>
    <row r="284" spans="1:5" customFormat="1" ht="13.8">
      <c r="A284" s="721" t="s">
        <v>1766</v>
      </c>
      <c r="B284" s="629" t="s">
        <v>24101</v>
      </c>
      <c r="C284" s="618" t="s">
        <v>1765</v>
      </c>
      <c r="D284" s="1473">
        <v>25.7</v>
      </c>
      <c r="E284" s="121"/>
    </row>
    <row r="285" spans="1:5" customFormat="1" ht="26.4">
      <c r="A285" s="617" t="s">
        <v>1863</v>
      </c>
      <c r="B285" s="629" t="s">
        <v>24102</v>
      </c>
      <c r="C285" s="618" t="s">
        <v>1862</v>
      </c>
      <c r="D285" s="636">
        <v>13</v>
      </c>
      <c r="E285" s="121"/>
    </row>
    <row r="286" spans="1:5" customFormat="1">
      <c r="A286" s="617" t="s">
        <v>1861</v>
      </c>
      <c r="B286" s="629" t="s">
        <v>24103</v>
      </c>
      <c r="C286" s="618" t="s">
        <v>1860</v>
      </c>
      <c r="D286" s="636">
        <v>12</v>
      </c>
      <c r="E286" s="121"/>
    </row>
    <row r="287" spans="1:5" customFormat="1" ht="23.25" customHeight="1">
      <c r="A287" s="671" t="s">
        <v>1859</v>
      </c>
      <c r="B287" s="629" t="s">
        <v>24104</v>
      </c>
      <c r="C287" s="630" t="s">
        <v>1858</v>
      </c>
      <c r="D287" s="636">
        <v>41.1</v>
      </c>
      <c r="E287" s="121"/>
    </row>
    <row r="288" spans="1:5" customFormat="1" ht="26.4">
      <c r="A288" s="620" t="s">
        <v>1857</v>
      </c>
      <c r="B288" s="685" t="s">
        <v>24105</v>
      </c>
      <c r="C288" s="621" t="s">
        <v>1856</v>
      </c>
      <c r="D288" s="636">
        <v>132</v>
      </c>
      <c r="E288" s="121"/>
    </row>
    <row r="289" spans="1:5" customFormat="1">
      <c r="A289" s="620" t="s">
        <v>1855</v>
      </c>
      <c r="B289" s="685" t="s">
        <v>24106</v>
      </c>
      <c r="C289" s="621" t="s">
        <v>1854</v>
      </c>
      <c r="D289" s="636">
        <v>1.27</v>
      </c>
      <c r="E289" s="121"/>
    </row>
    <row r="290" spans="1:5" customFormat="1" ht="13.8">
      <c r="A290" s="721" t="s">
        <v>1853</v>
      </c>
      <c r="B290" s="722" t="s">
        <v>24283</v>
      </c>
      <c r="C290" s="618" t="s">
        <v>1852</v>
      </c>
      <c r="D290" s="681">
        <v>168</v>
      </c>
      <c r="E290" s="121"/>
    </row>
    <row r="291" spans="1:5" customFormat="1">
      <c r="A291" s="642" t="s">
        <v>1851</v>
      </c>
      <c r="B291" s="629" t="s">
        <v>24107</v>
      </c>
      <c r="C291" s="616" t="s">
        <v>1850</v>
      </c>
      <c r="D291" s="636">
        <v>56.5</v>
      </c>
      <c r="E291" s="121"/>
    </row>
    <row r="292" spans="1:5" customFormat="1">
      <c r="A292" s="617" t="s">
        <v>1849</v>
      </c>
      <c r="B292" s="629" t="s">
        <v>24284</v>
      </c>
      <c r="C292" s="618" t="s">
        <v>1848</v>
      </c>
      <c r="D292" s="636">
        <v>130</v>
      </c>
      <c r="E292" s="121"/>
    </row>
    <row r="293" spans="1:5" customFormat="1">
      <c r="A293" s="617" t="s">
        <v>1847</v>
      </c>
      <c r="B293" s="629" t="s">
        <v>24237</v>
      </c>
      <c r="C293" s="618" t="s">
        <v>1846</v>
      </c>
      <c r="D293" s="636">
        <v>280</v>
      </c>
      <c r="E293" s="121"/>
    </row>
    <row r="294" spans="1:5" customFormat="1" ht="39.6">
      <c r="A294" s="617" t="s">
        <v>1845</v>
      </c>
      <c r="B294" s="629" t="s">
        <v>24108</v>
      </c>
      <c r="C294" s="618" t="s">
        <v>1844</v>
      </c>
      <c r="D294" s="636">
        <v>27</v>
      </c>
      <c r="E294" s="121"/>
    </row>
    <row r="295" spans="1:5" customFormat="1" ht="26.4">
      <c r="A295" s="617" t="s">
        <v>4902</v>
      </c>
      <c r="B295" s="629" t="s">
        <v>24109</v>
      </c>
      <c r="C295" s="618" t="s">
        <v>1843</v>
      </c>
      <c r="D295" s="636">
        <v>71.5</v>
      </c>
      <c r="E295" s="121"/>
    </row>
    <row r="296" spans="1:5" customFormat="1" ht="26.4">
      <c r="A296" s="617" t="s">
        <v>1842</v>
      </c>
      <c r="B296" s="629" t="s">
        <v>24110</v>
      </c>
      <c r="C296" s="618" t="s">
        <v>1841</v>
      </c>
      <c r="D296" s="631">
        <v>54</v>
      </c>
      <c r="E296" s="121"/>
    </row>
    <row r="297" spans="1:5" customFormat="1">
      <c r="A297" s="617" t="s">
        <v>1840</v>
      </c>
      <c r="B297" s="629" t="s">
        <v>24111</v>
      </c>
      <c r="C297" s="618" t="s">
        <v>1839</v>
      </c>
      <c r="D297" s="631">
        <v>54</v>
      </c>
      <c r="E297" s="121"/>
    </row>
    <row r="298" spans="1:5" customFormat="1" ht="14.25" customHeight="1">
      <c r="A298" s="617" t="s">
        <v>1838</v>
      </c>
      <c r="B298" s="629" t="s">
        <v>24112</v>
      </c>
      <c r="C298" s="618" t="s">
        <v>1837</v>
      </c>
      <c r="D298" s="636">
        <v>400.8</v>
      </c>
      <c r="E298" s="370"/>
    </row>
    <row r="299" spans="1:5" customFormat="1">
      <c r="A299" s="617" t="s">
        <v>1836</v>
      </c>
      <c r="B299" s="629" t="s">
        <v>24113</v>
      </c>
      <c r="C299" s="618" t="s">
        <v>1835</v>
      </c>
      <c r="D299" s="636">
        <v>135.6</v>
      </c>
      <c r="E299" s="370"/>
    </row>
    <row r="300" spans="1:5" customFormat="1">
      <c r="A300" s="617" t="s">
        <v>1834</v>
      </c>
      <c r="B300" s="629" t="s">
        <v>24113</v>
      </c>
      <c r="C300" s="618" t="s">
        <v>1833</v>
      </c>
      <c r="D300" s="636">
        <v>151.19999999999999</v>
      </c>
      <c r="E300" s="370"/>
    </row>
    <row r="301" spans="1:5" customFormat="1">
      <c r="A301" s="724" t="s">
        <v>3665</v>
      </c>
      <c r="B301" s="737" t="s">
        <v>24114</v>
      </c>
      <c r="C301" s="675">
        <v>9884990</v>
      </c>
      <c r="D301" s="738">
        <v>18.5</v>
      </c>
      <c r="E301" s="370"/>
    </row>
    <row r="302" spans="1:5" customFormat="1">
      <c r="A302" s="739" t="s">
        <v>3666</v>
      </c>
      <c r="B302" s="737" t="s">
        <v>24115</v>
      </c>
      <c r="C302" s="740">
        <v>9884991</v>
      </c>
      <c r="D302" s="738">
        <v>23</v>
      </c>
      <c r="E302" s="370"/>
    </row>
    <row r="303" spans="1:5" customFormat="1">
      <c r="A303" s="739" t="s">
        <v>3667</v>
      </c>
      <c r="B303" s="737" t="s">
        <v>24116</v>
      </c>
      <c r="C303" s="740">
        <v>9884950</v>
      </c>
      <c r="D303" s="738">
        <v>27.2</v>
      </c>
      <c r="E303" s="370"/>
    </row>
    <row r="304" spans="1:5" customFormat="1">
      <c r="A304" s="739" t="s">
        <v>3668</v>
      </c>
      <c r="B304" s="737" t="s">
        <v>24117</v>
      </c>
      <c r="C304" s="740">
        <v>9884992</v>
      </c>
      <c r="D304" s="738">
        <v>28.4</v>
      </c>
      <c r="E304" s="370"/>
    </row>
    <row r="305" spans="1:5" customFormat="1">
      <c r="A305" s="739" t="s">
        <v>3669</v>
      </c>
      <c r="B305" s="737" t="s">
        <v>24118</v>
      </c>
      <c r="C305" s="740">
        <v>9884955</v>
      </c>
      <c r="D305" s="738">
        <v>27.2</v>
      </c>
      <c r="E305" s="370"/>
    </row>
    <row r="306" spans="1:5" customFormat="1">
      <c r="A306" s="739" t="s">
        <v>3670</v>
      </c>
      <c r="B306" s="737" t="s">
        <v>24119</v>
      </c>
      <c r="C306" s="740">
        <v>9884956</v>
      </c>
      <c r="D306" s="738">
        <v>28</v>
      </c>
      <c r="E306" s="370"/>
    </row>
    <row r="307" spans="1:5" customFormat="1">
      <c r="A307" s="739" t="s">
        <v>3671</v>
      </c>
      <c r="B307" s="737" t="s">
        <v>24120</v>
      </c>
      <c r="C307" s="740">
        <v>9884962</v>
      </c>
      <c r="D307" s="738">
        <v>31.5</v>
      </c>
      <c r="E307" s="370"/>
    </row>
    <row r="308" spans="1:5" customFormat="1">
      <c r="A308" s="739" t="s">
        <v>3672</v>
      </c>
      <c r="B308" s="737" t="s">
        <v>24121</v>
      </c>
      <c r="C308" s="740">
        <v>9884963</v>
      </c>
      <c r="D308" s="738">
        <v>33</v>
      </c>
      <c r="E308" s="370"/>
    </row>
    <row r="309" spans="1:5" customFormat="1">
      <c r="A309" s="671">
        <v>17004</v>
      </c>
      <c r="B309" s="694" t="s">
        <v>24122</v>
      </c>
      <c r="C309" s="630" t="s">
        <v>3673</v>
      </c>
      <c r="D309" s="670">
        <v>14.6</v>
      </c>
      <c r="E309" s="370"/>
    </row>
    <row r="310" spans="1:5" customFormat="1" ht="26.4">
      <c r="A310" s="654" t="s">
        <v>2271</v>
      </c>
      <c r="B310" s="655" t="s">
        <v>24123</v>
      </c>
      <c r="C310" s="656" t="s">
        <v>3674</v>
      </c>
      <c r="D310" s="741">
        <v>21.599999999999998</v>
      </c>
      <c r="E310" s="370"/>
    </row>
    <row r="311" spans="1:5" customFormat="1">
      <c r="A311" s="671">
        <v>18004</v>
      </c>
      <c r="B311" s="694" t="s">
        <v>24124</v>
      </c>
      <c r="C311" s="630" t="s">
        <v>1832</v>
      </c>
      <c r="D311" s="696">
        <v>50.4</v>
      </c>
      <c r="E311" s="370"/>
    </row>
    <row r="312" spans="1:5" customFormat="1">
      <c r="A312" s="615">
        <v>13400</v>
      </c>
      <c r="B312" s="667" t="s">
        <v>24125</v>
      </c>
      <c r="C312" s="645">
        <v>9881446</v>
      </c>
      <c r="D312" s="690">
        <v>35.5</v>
      </c>
      <c r="E312" s="370"/>
    </row>
    <row r="313" spans="1:5" customFormat="1" ht="26.4">
      <c r="A313" s="654" t="s">
        <v>2266</v>
      </c>
      <c r="B313" s="655" t="s">
        <v>24285</v>
      </c>
      <c r="C313" s="656" t="s">
        <v>3675</v>
      </c>
      <c r="D313" s="741">
        <v>39</v>
      </c>
      <c r="E313" s="370"/>
    </row>
    <row r="314" spans="1:5" customFormat="1">
      <c r="A314" s="654" t="s">
        <v>3676</v>
      </c>
      <c r="B314" s="655" t="s">
        <v>24238</v>
      </c>
      <c r="C314" s="656" t="s">
        <v>3677</v>
      </c>
      <c r="D314" s="741">
        <v>7.1999999999999993</v>
      </c>
      <c r="E314" s="370"/>
    </row>
    <row r="315" spans="1:5" customFormat="1" ht="15.75" customHeight="1">
      <c r="A315" s="617" t="s">
        <v>1831</v>
      </c>
      <c r="B315" s="629" t="s">
        <v>24126</v>
      </c>
      <c r="C315" s="666" t="s">
        <v>24127</v>
      </c>
      <c r="D315" s="625">
        <v>36</v>
      </c>
      <c r="E315" s="370"/>
    </row>
    <row r="316" spans="1:5" customFormat="1">
      <c r="A316" s="739" t="s">
        <v>3679</v>
      </c>
      <c r="B316" s="742" t="s">
        <v>24128</v>
      </c>
      <c r="C316" s="740">
        <v>4507241</v>
      </c>
      <c r="D316" s="738">
        <v>7.68</v>
      </c>
      <c r="E316" s="370"/>
    </row>
    <row r="317" spans="1:5" customFormat="1">
      <c r="A317" s="739" t="s">
        <v>3680</v>
      </c>
      <c r="B317" s="742" t="s">
        <v>24129</v>
      </c>
      <c r="C317" s="740">
        <v>4507259</v>
      </c>
      <c r="D317" s="738">
        <v>15.6</v>
      </c>
      <c r="E317" s="370"/>
    </row>
    <row r="318" spans="1:5" customFormat="1" ht="17.399999999999999">
      <c r="A318" s="3163" t="s">
        <v>24130</v>
      </c>
      <c r="B318" s="3164"/>
      <c r="C318" s="3164"/>
      <c r="D318" s="3165"/>
      <c r="E318" s="121"/>
    </row>
    <row r="319" spans="1:5" customFormat="1" ht="126.75" customHeight="1">
      <c r="A319" s="633"/>
      <c r="B319" s="662"/>
      <c r="C319" s="634"/>
      <c r="D319" s="676"/>
    </row>
    <row r="320" spans="1:5" customFormat="1" ht="26.4">
      <c r="A320" s="622" t="s">
        <v>1830</v>
      </c>
      <c r="B320" s="623" t="s">
        <v>24131</v>
      </c>
      <c r="C320" s="624" t="s">
        <v>1829</v>
      </c>
      <c r="D320" s="743">
        <v>108</v>
      </c>
      <c r="E320" s="121"/>
    </row>
    <row r="321" spans="1:5" customFormat="1" ht="13.8">
      <c r="A321" s="617"/>
      <c r="B321" s="629" t="s">
        <v>24132</v>
      </c>
      <c r="C321" s="618" t="s">
        <v>1828</v>
      </c>
      <c r="D321" s="744">
        <v>50</v>
      </c>
      <c r="E321" s="121"/>
    </row>
    <row r="322" spans="1:5" customFormat="1" ht="13.8">
      <c r="A322" s="617" t="s">
        <v>1827</v>
      </c>
      <c r="B322" s="629" t="s">
        <v>24133</v>
      </c>
      <c r="C322" s="618" t="s">
        <v>1826</v>
      </c>
      <c r="D322" s="700">
        <v>14.4</v>
      </c>
      <c r="E322" s="121"/>
    </row>
    <row r="323" spans="1:5" customFormat="1" ht="39.6">
      <c r="A323" s="638" t="s">
        <v>2280</v>
      </c>
      <c r="B323" s="745" t="s">
        <v>24134</v>
      </c>
      <c r="C323" s="640">
        <v>12170036</v>
      </c>
      <c r="D323" s="746">
        <v>93</v>
      </c>
      <c r="E323" s="121"/>
    </row>
    <row r="324" spans="1:5" customFormat="1" ht="39.6">
      <c r="A324" s="638" t="s">
        <v>2278</v>
      </c>
      <c r="B324" s="745" t="s">
        <v>24135</v>
      </c>
      <c r="C324" s="640">
        <v>12170037</v>
      </c>
      <c r="D324" s="746">
        <v>98</v>
      </c>
      <c r="E324" s="121"/>
    </row>
    <row r="325" spans="1:5" customFormat="1" ht="39.6">
      <c r="A325" s="638" t="s">
        <v>2279</v>
      </c>
      <c r="B325" s="745" t="s">
        <v>24136</v>
      </c>
      <c r="C325" s="640">
        <v>12170038</v>
      </c>
      <c r="D325" s="746">
        <v>103</v>
      </c>
      <c r="E325" s="121"/>
    </row>
    <row r="326" spans="1:5" customFormat="1" ht="40.799999999999997">
      <c r="A326" s="826" t="s">
        <v>12930</v>
      </c>
      <c r="B326" s="827" t="s">
        <v>24137</v>
      </c>
      <c r="C326" s="830" t="s">
        <v>12931</v>
      </c>
      <c r="D326" s="833">
        <v>70</v>
      </c>
      <c r="E326" s="121"/>
    </row>
    <row r="327" spans="1:5" customFormat="1" ht="40.799999999999997">
      <c r="A327" s="826" t="s">
        <v>12932</v>
      </c>
      <c r="B327" s="827" t="s">
        <v>24138</v>
      </c>
      <c r="C327" s="830" t="s">
        <v>12933</v>
      </c>
      <c r="D327" s="834">
        <v>65</v>
      </c>
      <c r="E327" s="121"/>
    </row>
    <row r="328" spans="1:5" customFormat="1" ht="40.799999999999997">
      <c r="A328" s="826" t="s">
        <v>12934</v>
      </c>
      <c r="B328" s="827" t="s">
        <v>24139</v>
      </c>
      <c r="C328" s="830" t="s">
        <v>12935</v>
      </c>
      <c r="D328" s="834">
        <v>65</v>
      </c>
      <c r="E328" s="121"/>
    </row>
    <row r="329" spans="1:5" customFormat="1" ht="40.799999999999997">
      <c r="A329" s="826" t="s">
        <v>12936</v>
      </c>
      <c r="B329" s="827" t="s">
        <v>24140</v>
      </c>
      <c r="C329" s="830" t="s">
        <v>12937</v>
      </c>
      <c r="D329" s="834">
        <v>73</v>
      </c>
      <c r="E329" s="121"/>
    </row>
    <row r="330" spans="1:5" customFormat="1" ht="26.4">
      <c r="A330" s="622" t="s">
        <v>1825</v>
      </c>
      <c r="B330" s="623" t="s">
        <v>24141</v>
      </c>
      <c r="C330" s="624" t="s">
        <v>1824</v>
      </c>
      <c r="D330" s="700">
        <v>110.7</v>
      </c>
      <c r="E330" s="121"/>
    </row>
    <row r="331" spans="1:5" customFormat="1" ht="26.4">
      <c r="A331" s="617" t="s">
        <v>1823</v>
      </c>
      <c r="B331" s="629" t="s">
        <v>24142</v>
      </c>
      <c r="C331" s="618" t="s">
        <v>1822</v>
      </c>
      <c r="D331" s="700">
        <v>180</v>
      </c>
      <c r="E331" s="121"/>
    </row>
    <row r="332" spans="1:5" customFormat="1" ht="52.8">
      <c r="A332" s="747" t="s">
        <v>3681</v>
      </c>
      <c r="B332" s="672" t="s">
        <v>24143</v>
      </c>
      <c r="C332" s="675">
        <v>4678512</v>
      </c>
      <c r="D332" s="631">
        <v>126</v>
      </c>
      <c r="E332" s="121"/>
    </row>
    <row r="333" spans="1:5" customFormat="1" ht="26.4">
      <c r="A333" s="747" t="s">
        <v>4131</v>
      </c>
      <c r="B333" s="672" t="s">
        <v>24144</v>
      </c>
      <c r="C333" s="675" t="s">
        <v>4132</v>
      </c>
      <c r="D333" s="631">
        <v>29</v>
      </c>
      <c r="E333" s="121"/>
    </row>
    <row r="334" spans="1:5" customFormat="1" ht="26.4">
      <c r="A334" s="747" t="s">
        <v>4133</v>
      </c>
      <c r="B334" s="672" t="s">
        <v>24145</v>
      </c>
      <c r="C334" s="675">
        <v>11126322</v>
      </c>
      <c r="D334" s="631">
        <v>7.4</v>
      </c>
      <c r="E334" s="121"/>
    </row>
    <row r="335" spans="1:5" customFormat="1" ht="14.4">
      <c r="A335" s="721" t="s">
        <v>5545</v>
      </c>
      <c r="B335" s="722" t="s">
        <v>24146</v>
      </c>
      <c r="C335" s="618" t="s">
        <v>5546</v>
      </c>
      <c r="D335" s="900">
        <v>125</v>
      </c>
      <c r="E335" s="121"/>
    </row>
    <row r="336" spans="1:5" customFormat="1" ht="17.399999999999999">
      <c r="A336" s="3169" t="s">
        <v>24147</v>
      </c>
      <c r="B336" s="3169"/>
      <c r="C336" s="3169"/>
      <c r="D336" s="3169"/>
      <c r="E336" s="121"/>
    </row>
    <row r="337" spans="1:5" customFormat="1" ht="122.25" customHeight="1">
      <c r="A337" s="633"/>
      <c r="B337" s="634"/>
      <c r="C337" s="634"/>
      <c r="D337" s="676"/>
    </row>
    <row r="338" spans="1:5" customFormat="1" ht="13.8">
      <c r="A338" s="721" t="s">
        <v>1821</v>
      </c>
      <c r="B338" s="722" t="s">
        <v>24148</v>
      </c>
      <c r="C338" s="618" t="s">
        <v>4903</v>
      </c>
      <c r="D338" s="736">
        <v>1273</v>
      </c>
      <c r="E338" s="121"/>
    </row>
    <row r="339" spans="1:5" customFormat="1" ht="13.8">
      <c r="A339" s="721" t="s">
        <v>1820</v>
      </c>
      <c r="B339" s="715" t="s">
        <v>24149</v>
      </c>
      <c r="C339" s="600">
        <v>13005038001</v>
      </c>
      <c r="D339" s="670">
        <v>1320</v>
      </c>
      <c r="E339" s="121"/>
    </row>
    <row r="340" spans="1:5" customFormat="1" ht="26.4">
      <c r="A340" s="654" t="s">
        <v>2270</v>
      </c>
      <c r="B340" s="748" t="s">
        <v>24150</v>
      </c>
      <c r="C340" s="656" t="s">
        <v>3682</v>
      </c>
      <c r="D340" s="657">
        <v>810</v>
      </c>
      <c r="E340" s="121"/>
    </row>
    <row r="341" spans="1:5" customFormat="1">
      <c r="A341" s="617" t="s">
        <v>1819</v>
      </c>
      <c r="B341" s="623" t="s">
        <v>24151</v>
      </c>
      <c r="C341" s="618" t="s">
        <v>1818</v>
      </c>
      <c r="D341" s="625">
        <v>62</v>
      </c>
      <c r="E341" s="121"/>
    </row>
    <row r="342" spans="1:5" customFormat="1">
      <c r="A342" s="749" t="s">
        <v>1817</v>
      </c>
      <c r="B342" s="371" t="s">
        <v>24152</v>
      </c>
      <c r="C342" s="630" t="s">
        <v>1816</v>
      </c>
      <c r="D342" s="636">
        <v>139</v>
      </c>
      <c r="E342" s="121"/>
    </row>
    <row r="343" spans="1:5" customFormat="1">
      <c r="A343" s="749" t="s">
        <v>1815</v>
      </c>
      <c r="B343" s="750" t="s">
        <v>24153</v>
      </c>
      <c r="C343" s="630" t="s">
        <v>1814</v>
      </c>
      <c r="D343" s="670">
        <v>22.5</v>
      </c>
      <c r="E343" s="121"/>
    </row>
    <row r="344" spans="1:5" customFormat="1" ht="25.5" customHeight="1">
      <c r="A344" s="654" t="s">
        <v>5547</v>
      </c>
      <c r="B344" s="748" t="s">
        <v>24289</v>
      </c>
      <c r="C344" s="751" t="s">
        <v>5548</v>
      </c>
      <c r="D344" s="741">
        <v>67.400000000000006</v>
      </c>
      <c r="E344" s="121"/>
    </row>
    <row r="345" spans="1:5" customFormat="1">
      <c r="A345" s="617" t="s">
        <v>5549</v>
      </c>
      <c r="B345" s="629" t="s">
        <v>24154</v>
      </c>
      <c r="C345" s="600">
        <v>13005069</v>
      </c>
      <c r="D345" s="752">
        <v>438</v>
      </c>
      <c r="E345" s="121"/>
    </row>
    <row r="346" spans="1:5" customFormat="1">
      <c r="A346" s="654" t="s">
        <v>2273</v>
      </c>
      <c r="B346" s="655" t="s">
        <v>24155</v>
      </c>
      <c r="C346" s="656" t="s">
        <v>3683</v>
      </c>
      <c r="D346" s="657">
        <v>14.5</v>
      </c>
      <c r="E346" s="121"/>
    </row>
    <row r="347" spans="1:5" customFormat="1">
      <c r="A347" s="654" t="s">
        <v>2274</v>
      </c>
      <c r="B347" s="655" t="s">
        <v>24156</v>
      </c>
      <c r="C347" s="656" t="s">
        <v>3684</v>
      </c>
      <c r="D347" s="657">
        <v>12</v>
      </c>
      <c r="E347" s="121"/>
    </row>
    <row r="348" spans="1:5" customFormat="1" ht="26.4">
      <c r="A348" s="654" t="s">
        <v>3685</v>
      </c>
      <c r="B348" s="655" t="s">
        <v>24286</v>
      </c>
      <c r="C348" s="656" t="s">
        <v>3686</v>
      </c>
      <c r="D348" s="657">
        <v>10</v>
      </c>
      <c r="E348" s="121"/>
    </row>
    <row r="349" spans="1:5" customFormat="1" ht="26.4">
      <c r="A349" s="654" t="s">
        <v>2275</v>
      </c>
      <c r="B349" s="655" t="s">
        <v>24157</v>
      </c>
      <c r="C349" s="656" t="s">
        <v>3687</v>
      </c>
      <c r="D349" s="657">
        <v>12</v>
      </c>
      <c r="E349" s="121"/>
    </row>
    <row r="350" spans="1:5" customFormat="1">
      <c r="A350" s="654" t="s">
        <v>24315</v>
      </c>
      <c r="B350" s="655" t="s">
        <v>24316</v>
      </c>
      <c r="C350" s="656">
        <v>13006011</v>
      </c>
      <c r="D350" s="657">
        <v>9.1</v>
      </c>
      <c r="E350" s="121"/>
    </row>
    <row r="351" spans="1:5" customFormat="1" ht="17.399999999999999">
      <c r="A351" s="3168" t="s">
        <v>24158</v>
      </c>
      <c r="B351" s="3171"/>
      <c r="C351" s="3171"/>
      <c r="D351" s="3170"/>
      <c r="E351" s="121"/>
    </row>
    <row r="352" spans="1:5" customFormat="1" ht="13.8">
      <c r="A352" s="617" t="s">
        <v>1813</v>
      </c>
      <c r="B352" s="753" t="s">
        <v>24159</v>
      </c>
      <c r="C352" s="618" t="s">
        <v>1812</v>
      </c>
      <c r="D352" s="710">
        <v>20.7</v>
      </c>
      <c r="E352" s="121"/>
    </row>
    <row r="353" spans="1:4" customFormat="1" ht="17.399999999999999">
      <c r="A353" s="3168" t="s">
        <v>24160</v>
      </c>
      <c r="B353" s="3171"/>
      <c r="C353" s="3171"/>
      <c r="D353" s="3171"/>
    </row>
    <row r="354" spans="1:4" customFormat="1" ht="13.8">
      <c r="A354" s="617" t="s">
        <v>1811</v>
      </c>
      <c r="B354" s="753" t="s">
        <v>24161</v>
      </c>
      <c r="C354" s="618" t="s">
        <v>1810</v>
      </c>
      <c r="D354" s="728">
        <v>26</v>
      </c>
    </row>
    <row r="355" spans="1:4" customFormat="1" ht="13.8">
      <c r="A355" s="617" t="s">
        <v>1809</v>
      </c>
      <c r="B355" s="753" t="s">
        <v>24162</v>
      </c>
      <c r="C355" s="618" t="s">
        <v>1808</v>
      </c>
      <c r="D355" s="728">
        <v>32</v>
      </c>
    </row>
    <row r="356" spans="1:4" customFormat="1" ht="17.399999999999999">
      <c r="A356" s="3168" t="s">
        <v>24163</v>
      </c>
      <c r="B356" s="3169"/>
      <c r="C356" s="3169"/>
      <c r="D356" s="3169"/>
    </row>
    <row r="357" spans="1:4" customFormat="1" ht="110.25" customHeight="1">
      <c r="A357" s="633"/>
      <c r="B357" s="662"/>
      <c r="C357" s="634"/>
      <c r="D357" s="676"/>
    </row>
    <row r="358" spans="1:4" customFormat="1" ht="13.8">
      <c r="A358" s="622" t="s">
        <v>1807</v>
      </c>
      <c r="B358" s="623" t="s">
        <v>24164</v>
      </c>
      <c r="C358" s="624" t="s">
        <v>1806</v>
      </c>
      <c r="D358" s="754">
        <v>2.6</v>
      </c>
    </row>
    <row r="359" spans="1:4" customFormat="1" ht="13.8">
      <c r="A359" s="620" t="s">
        <v>1805</v>
      </c>
      <c r="B359" s="685" t="s">
        <v>24165</v>
      </c>
      <c r="C359" s="621" t="s">
        <v>1804</v>
      </c>
      <c r="D359" s="710">
        <v>4.5</v>
      </c>
    </row>
    <row r="360" spans="1:4" customFormat="1">
      <c r="A360" s="642" t="s">
        <v>1803</v>
      </c>
      <c r="B360" s="755" t="s">
        <v>24166</v>
      </c>
      <c r="C360" s="618" t="s">
        <v>4134</v>
      </c>
      <c r="D360" s="702">
        <v>4.3</v>
      </c>
    </row>
    <row r="361" spans="1:4" customFormat="1" ht="13.8">
      <c r="A361" s="721" t="s">
        <v>1802</v>
      </c>
      <c r="B361" s="755" t="s">
        <v>24167</v>
      </c>
      <c r="C361" s="618" t="s">
        <v>1801</v>
      </c>
      <c r="D361" s="702">
        <v>4</v>
      </c>
    </row>
    <row r="362" spans="1:4" customFormat="1" ht="26.4">
      <c r="A362" s="729" t="s">
        <v>1800</v>
      </c>
      <c r="B362" s="629" t="s">
        <v>24168</v>
      </c>
      <c r="C362" s="616" t="s">
        <v>1799</v>
      </c>
      <c r="D362" s="710">
        <v>23.5</v>
      </c>
    </row>
    <row r="363" spans="1:4" customFormat="1" ht="26.4">
      <c r="A363" s="729" t="s">
        <v>1798</v>
      </c>
      <c r="B363" s="629" t="s">
        <v>24169</v>
      </c>
      <c r="C363" s="616" t="s">
        <v>1797</v>
      </c>
      <c r="D363" s="710">
        <v>32.200000000000003</v>
      </c>
    </row>
    <row r="364" spans="1:4" customFormat="1" ht="26.4">
      <c r="A364" s="617" t="s">
        <v>1796</v>
      </c>
      <c r="B364" s="629" t="s">
        <v>24170</v>
      </c>
      <c r="C364" s="618" t="s">
        <v>1795</v>
      </c>
      <c r="D364" s="710">
        <v>25.5</v>
      </c>
    </row>
    <row r="365" spans="1:4" customFormat="1" ht="13.8">
      <c r="A365" s="756" t="s">
        <v>1794</v>
      </c>
      <c r="B365" s="685" t="s">
        <v>24171</v>
      </c>
      <c r="C365" s="619" t="s">
        <v>1793</v>
      </c>
      <c r="D365" s="700">
        <v>19</v>
      </c>
    </row>
    <row r="366" spans="1:4" customFormat="1" ht="13.8">
      <c r="A366" s="756" t="s">
        <v>1792</v>
      </c>
      <c r="B366" s="685" t="s">
        <v>24172</v>
      </c>
      <c r="C366" s="619" t="s">
        <v>1791</v>
      </c>
      <c r="D366" s="700">
        <v>19</v>
      </c>
    </row>
    <row r="367" spans="1:4" customFormat="1" ht="13.8">
      <c r="A367" s="756" t="s">
        <v>1790</v>
      </c>
      <c r="B367" s="685" t="s">
        <v>24173</v>
      </c>
      <c r="C367" s="619" t="s">
        <v>1789</v>
      </c>
      <c r="D367" s="700">
        <v>19</v>
      </c>
    </row>
    <row r="368" spans="1:4" customFormat="1" ht="13.8">
      <c r="A368" s="756" t="s">
        <v>1788</v>
      </c>
      <c r="B368" s="685" t="s">
        <v>24174</v>
      </c>
      <c r="C368" s="619" t="s">
        <v>1787</v>
      </c>
      <c r="D368" s="700">
        <v>19</v>
      </c>
    </row>
    <row r="369" spans="1:4" customFormat="1" ht="13.8">
      <c r="A369" s="756" t="s">
        <v>1786</v>
      </c>
      <c r="B369" s="685" t="s">
        <v>24175</v>
      </c>
      <c r="C369" s="619" t="s">
        <v>1785</v>
      </c>
      <c r="D369" s="700">
        <v>20</v>
      </c>
    </row>
    <row r="370" spans="1:4" customFormat="1">
      <c r="A370" s="615" t="s">
        <v>3688</v>
      </c>
      <c r="B370" s="667" t="s">
        <v>24176</v>
      </c>
      <c r="C370" s="757">
        <v>4493525</v>
      </c>
      <c r="D370" s="631">
        <v>17</v>
      </c>
    </row>
    <row r="371" spans="1:4" customFormat="1" ht="13.8">
      <c r="A371" s="756" t="s">
        <v>1784</v>
      </c>
      <c r="B371" s="685" t="s">
        <v>24177</v>
      </c>
      <c r="C371" s="619" t="s">
        <v>1783</v>
      </c>
      <c r="D371" s="700">
        <v>19</v>
      </c>
    </row>
    <row r="372" spans="1:4" customFormat="1" ht="13.8">
      <c r="A372" s="756" t="s">
        <v>1782</v>
      </c>
      <c r="B372" s="685" t="s">
        <v>24178</v>
      </c>
      <c r="C372" s="619" t="s">
        <v>1781</v>
      </c>
      <c r="D372" s="700">
        <v>19</v>
      </c>
    </row>
    <row r="373" spans="1:4" customFormat="1" ht="13.8">
      <c r="A373" s="756" t="s">
        <v>1780</v>
      </c>
      <c r="B373" s="685" t="s">
        <v>24179</v>
      </c>
      <c r="C373" s="619" t="s">
        <v>1779</v>
      </c>
      <c r="D373" s="710">
        <v>9.4</v>
      </c>
    </row>
    <row r="374" spans="1:4" customFormat="1" ht="13.8">
      <c r="A374" s="756" t="s">
        <v>1778</v>
      </c>
      <c r="B374" s="685" t="s">
        <v>24180</v>
      </c>
      <c r="C374" s="619" t="s">
        <v>1777</v>
      </c>
      <c r="D374" s="710">
        <v>9</v>
      </c>
    </row>
    <row r="375" spans="1:4" customFormat="1" ht="13.8">
      <c r="A375" s="756" t="s">
        <v>1776</v>
      </c>
      <c r="B375" s="685" t="s">
        <v>24181</v>
      </c>
      <c r="C375" s="619" t="s">
        <v>1775</v>
      </c>
      <c r="D375" s="710">
        <v>11.8</v>
      </c>
    </row>
    <row r="376" spans="1:4" customFormat="1" ht="13.8">
      <c r="A376" s="756" t="s">
        <v>1774</v>
      </c>
      <c r="B376" s="685" t="s">
        <v>24182</v>
      </c>
      <c r="C376" s="619" t="s">
        <v>1773</v>
      </c>
      <c r="D376" s="710">
        <v>8.1999999999999993</v>
      </c>
    </row>
    <row r="377" spans="1:4" customFormat="1">
      <c r="A377" s="758" t="s">
        <v>3689</v>
      </c>
      <c r="B377" s="685" t="s">
        <v>24183</v>
      </c>
      <c r="C377" s="675">
        <v>9884860</v>
      </c>
      <c r="D377" s="759">
        <v>10.9</v>
      </c>
    </row>
    <row r="378" spans="1:4" customFormat="1" ht="26.4">
      <c r="A378" s="654" t="s">
        <v>2276</v>
      </c>
      <c r="B378" s="655" t="s">
        <v>24239</v>
      </c>
      <c r="C378" s="656" t="s">
        <v>3690</v>
      </c>
      <c r="D378" s="741">
        <v>3.5</v>
      </c>
    </row>
    <row r="379" spans="1:4" customFormat="1" ht="13.8">
      <c r="A379" s="620" t="s">
        <v>1772</v>
      </c>
      <c r="B379" s="685" t="s">
        <v>24184</v>
      </c>
      <c r="C379" s="686" t="s">
        <v>1771</v>
      </c>
      <c r="D379" s="760">
        <v>10</v>
      </c>
    </row>
    <row r="380" spans="1:4" customFormat="1">
      <c r="A380" s="615" t="s">
        <v>3691</v>
      </c>
      <c r="B380" s="667" t="s">
        <v>24185</v>
      </c>
      <c r="C380" s="757">
        <v>9880762</v>
      </c>
      <c r="D380" s="631">
        <v>6.4</v>
      </c>
    </row>
    <row r="381" spans="1:4" customFormat="1" ht="13.8">
      <c r="A381" s="617" t="s">
        <v>1770</v>
      </c>
      <c r="B381" s="629" t="s">
        <v>24186</v>
      </c>
      <c r="C381" s="666" t="s">
        <v>1769</v>
      </c>
      <c r="D381" s="710">
        <v>6.4</v>
      </c>
    </row>
    <row r="382" spans="1:4" customFormat="1" ht="13.8">
      <c r="A382" s="721" t="s">
        <v>1768</v>
      </c>
      <c r="B382" s="629" t="s">
        <v>24100</v>
      </c>
      <c r="C382" s="618" t="s">
        <v>1767</v>
      </c>
      <c r="D382" s="736">
        <v>24.5</v>
      </c>
    </row>
    <row r="383" spans="1:4" customFormat="1" ht="13.8">
      <c r="A383" s="721" t="s">
        <v>1766</v>
      </c>
      <c r="B383" s="629" t="s">
        <v>24101</v>
      </c>
      <c r="C383" s="618" t="s">
        <v>1765</v>
      </c>
      <c r="D383" s="736">
        <v>24.5</v>
      </c>
    </row>
    <row r="384" spans="1:4" customFormat="1" ht="26.4">
      <c r="A384" s="761" t="s">
        <v>3699</v>
      </c>
      <c r="B384" s="707" t="s">
        <v>24240</v>
      </c>
      <c r="C384" s="675">
        <v>4681254</v>
      </c>
      <c r="D384" s="631">
        <v>25.3</v>
      </c>
    </row>
    <row r="385" spans="1:4" customFormat="1" ht="26.4">
      <c r="A385" s="761" t="s">
        <v>3700</v>
      </c>
      <c r="B385" s="707" t="s">
        <v>24241</v>
      </c>
      <c r="C385" s="675">
        <v>4681246</v>
      </c>
      <c r="D385" s="631">
        <v>29.4</v>
      </c>
    </row>
    <row r="386" spans="1:4" customFormat="1">
      <c r="A386" s="642" t="s">
        <v>1764</v>
      </c>
      <c r="B386" s="755" t="s">
        <v>24257</v>
      </c>
      <c r="C386" s="618" t="s">
        <v>1763</v>
      </c>
      <c r="D386" s="702">
        <v>16.8</v>
      </c>
    </row>
    <row r="387" spans="1:4" customFormat="1">
      <c r="A387" s="762" t="s">
        <v>3692</v>
      </c>
      <c r="B387" s="667" t="s">
        <v>24258</v>
      </c>
      <c r="C387" s="757">
        <v>9881202</v>
      </c>
      <c r="D387" s="631">
        <v>13.4</v>
      </c>
    </row>
    <row r="388" spans="1:4" customFormat="1" ht="26.4">
      <c r="A388" s="642" t="s">
        <v>1762</v>
      </c>
      <c r="B388" s="701" t="s">
        <v>24187</v>
      </c>
      <c r="C388" s="618" t="s">
        <v>1761</v>
      </c>
      <c r="D388" s="702">
        <v>5.9</v>
      </c>
    </row>
    <row r="389" spans="1:4" customFormat="1" ht="26.4">
      <c r="A389" s="642" t="s">
        <v>1760</v>
      </c>
      <c r="B389" s="701" t="s">
        <v>24188</v>
      </c>
      <c r="C389" s="618" t="s">
        <v>1759</v>
      </c>
      <c r="D389" s="702">
        <v>6.4</v>
      </c>
    </row>
    <row r="390" spans="1:4" customFormat="1">
      <c r="A390" s="642" t="s">
        <v>1758</v>
      </c>
      <c r="B390" s="755" t="s">
        <v>24189</v>
      </c>
      <c r="C390" s="618" t="s">
        <v>1757</v>
      </c>
      <c r="D390" s="702">
        <v>32</v>
      </c>
    </row>
    <row r="391" spans="1:4" customFormat="1">
      <c r="A391" s="642" t="s">
        <v>3693</v>
      </c>
      <c r="B391" s="763" t="s">
        <v>24190</v>
      </c>
      <c r="C391" s="600">
        <v>9883544</v>
      </c>
      <c r="D391" s="631">
        <v>3.2</v>
      </c>
    </row>
    <row r="392" spans="1:4" customFormat="1">
      <c r="A392" s="642" t="s">
        <v>1756</v>
      </c>
      <c r="B392" s="755" t="s">
        <v>24191</v>
      </c>
      <c r="C392" s="618" t="s">
        <v>1755</v>
      </c>
      <c r="D392" s="702">
        <v>1.23</v>
      </c>
    </row>
    <row r="393" spans="1:4" customFormat="1">
      <c r="A393" s="642" t="s">
        <v>1754</v>
      </c>
      <c r="B393" s="755" t="s">
        <v>24192</v>
      </c>
      <c r="C393" s="618" t="s">
        <v>1753</v>
      </c>
      <c r="D393" s="702">
        <v>1.8</v>
      </c>
    </row>
    <row r="394" spans="1:4" customFormat="1">
      <c r="A394" s="642" t="s">
        <v>1752</v>
      </c>
      <c r="B394" s="755" t="s">
        <v>24193</v>
      </c>
      <c r="C394" s="618" t="s">
        <v>1751</v>
      </c>
      <c r="D394" s="702">
        <v>2</v>
      </c>
    </row>
    <row r="395" spans="1:4" customFormat="1">
      <c r="A395" s="642" t="s">
        <v>1750</v>
      </c>
      <c r="B395" s="755" t="s">
        <v>24194</v>
      </c>
      <c r="C395" s="618" t="s">
        <v>1749</v>
      </c>
      <c r="D395" s="702">
        <v>3.2</v>
      </c>
    </row>
    <row r="396" spans="1:4" customFormat="1">
      <c r="A396" s="642" t="s">
        <v>1748</v>
      </c>
      <c r="B396" s="755" t="s">
        <v>24195</v>
      </c>
      <c r="C396" s="618" t="s">
        <v>1747</v>
      </c>
      <c r="D396" s="702">
        <v>6</v>
      </c>
    </row>
    <row r="397" spans="1:4" customFormat="1">
      <c r="A397" s="642" t="s">
        <v>1746</v>
      </c>
      <c r="B397" s="755" t="s">
        <v>24196</v>
      </c>
      <c r="C397" s="618" t="s">
        <v>1745</v>
      </c>
      <c r="D397" s="702">
        <v>1.8</v>
      </c>
    </row>
    <row r="398" spans="1:4" customFormat="1">
      <c r="A398" s="642" t="s">
        <v>1744</v>
      </c>
      <c r="B398" s="755" t="s">
        <v>24197</v>
      </c>
      <c r="C398" s="618" t="s">
        <v>1743</v>
      </c>
      <c r="D398" s="702">
        <v>4.5999999999999996</v>
      </c>
    </row>
    <row r="399" spans="1:4" customFormat="1">
      <c r="A399" s="642" t="s">
        <v>1742</v>
      </c>
      <c r="B399" s="755" t="s">
        <v>24198</v>
      </c>
      <c r="C399" s="618" t="s">
        <v>1741</v>
      </c>
      <c r="D399" s="702">
        <v>3.4</v>
      </c>
    </row>
    <row r="400" spans="1:4" customFormat="1">
      <c r="A400" s="642" t="s">
        <v>1740</v>
      </c>
      <c r="B400" s="755" t="s">
        <v>24199</v>
      </c>
      <c r="C400" s="618" t="s">
        <v>1739</v>
      </c>
      <c r="D400" s="702">
        <v>4.5</v>
      </c>
    </row>
    <row r="401" spans="1:5" customFormat="1">
      <c r="A401" s="642" t="s">
        <v>1738</v>
      </c>
      <c r="B401" s="755" t="s">
        <v>24200</v>
      </c>
      <c r="C401" s="618" t="s">
        <v>1737</v>
      </c>
      <c r="D401" s="702">
        <v>6.3</v>
      </c>
    </row>
    <row r="402" spans="1:5" customFormat="1">
      <c r="A402" s="642" t="s">
        <v>1736</v>
      </c>
      <c r="B402" s="755" t="s">
        <v>24201</v>
      </c>
      <c r="C402" s="618" t="s">
        <v>1735</v>
      </c>
      <c r="D402" s="702">
        <v>12.3</v>
      </c>
    </row>
    <row r="403" spans="1:5" customFormat="1">
      <c r="A403" s="764" t="s">
        <v>1734</v>
      </c>
      <c r="B403" s="755" t="s">
        <v>24202</v>
      </c>
      <c r="C403" s="618" t="s">
        <v>1733</v>
      </c>
      <c r="D403" s="765">
        <v>3.7</v>
      </c>
    </row>
    <row r="404" spans="1:5" customFormat="1">
      <c r="A404" s="764" t="s">
        <v>1732</v>
      </c>
      <c r="B404" s="755" t="s">
        <v>24203</v>
      </c>
      <c r="C404" s="618" t="s">
        <v>1731</v>
      </c>
      <c r="D404" s="765">
        <v>5.0999999999999996</v>
      </c>
    </row>
    <row r="405" spans="1:5" customFormat="1" ht="13.8">
      <c r="A405" s="721" t="s">
        <v>1730</v>
      </c>
      <c r="B405" s="755" t="s">
        <v>24204</v>
      </c>
      <c r="C405" s="618" t="s">
        <v>1729</v>
      </c>
      <c r="D405" s="766">
        <v>5.0999999999999996</v>
      </c>
    </row>
    <row r="406" spans="1:5" customFormat="1" ht="13.8">
      <c r="A406" s="721" t="s">
        <v>1728</v>
      </c>
      <c r="B406" s="722" t="s">
        <v>24205</v>
      </c>
      <c r="C406" s="618" t="s">
        <v>1727</v>
      </c>
      <c r="D406" s="723">
        <v>6.7</v>
      </c>
    </row>
    <row r="407" spans="1:5" customFormat="1" ht="13.8">
      <c r="A407" s="721" t="s">
        <v>1726</v>
      </c>
      <c r="B407" s="722" t="s">
        <v>24206</v>
      </c>
      <c r="C407" s="618" t="s">
        <v>1725</v>
      </c>
      <c r="D407" s="723">
        <v>5.8</v>
      </c>
      <c r="E407" s="372"/>
    </row>
    <row r="408" spans="1:5" customFormat="1" ht="13.8">
      <c r="A408" s="767"/>
      <c r="B408" s="768" t="s">
        <v>24207</v>
      </c>
      <c r="C408" s="769"/>
      <c r="D408" s="770"/>
      <c r="E408" s="372"/>
    </row>
    <row r="409" spans="1:5" customFormat="1" ht="13.8">
      <c r="A409" s="718" t="s">
        <v>1724</v>
      </c>
      <c r="B409" s="719" t="s">
        <v>24266</v>
      </c>
      <c r="C409" s="624" t="s">
        <v>1723</v>
      </c>
      <c r="D409" s="720">
        <v>21.599999999999998</v>
      </c>
      <c r="E409" s="372"/>
    </row>
    <row r="410" spans="1:5" customFormat="1" ht="13.8">
      <c r="A410" s="721" t="s">
        <v>1722</v>
      </c>
      <c r="B410" s="722" t="s">
        <v>24267</v>
      </c>
      <c r="C410" s="618" t="s">
        <v>1721</v>
      </c>
      <c r="D410" s="723">
        <v>21.599999999999998</v>
      </c>
      <c r="E410" s="372"/>
    </row>
    <row r="411" spans="1:5" customFormat="1" ht="13.8">
      <c r="A411" s="721" t="s">
        <v>1720</v>
      </c>
      <c r="B411" s="722" t="s">
        <v>24208</v>
      </c>
      <c r="C411" s="618" t="s">
        <v>1719</v>
      </c>
      <c r="D411" s="723">
        <v>11.28</v>
      </c>
      <c r="E411" s="372"/>
    </row>
    <row r="412" spans="1:5" customFormat="1" ht="13.8">
      <c r="A412" s="721" t="s">
        <v>1718</v>
      </c>
      <c r="B412" s="722" t="s">
        <v>3694</v>
      </c>
      <c r="C412" s="618" t="s">
        <v>1717</v>
      </c>
      <c r="D412" s="723">
        <v>17.16</v>
      </c>
      <c r="E412" s="372"/>
    </row>
    <row r="413" spans="1:5" customFormat="1" ht="13.8">
      <c r="A413" s="721" t="s">
        <v>1716</v>
      </c>
      <c r="B413" s="722" t="s">
        <v>24208</v>
      </c>
      <c r="C413" s="618" t="s">
        <v>1715</v>
      </c>
      <c r="D413" s="723">
        <v>12</v>
      </c>
    </row>
    <row r="414" spans="1:5" customFormat="1" ht="14.25" customHeight="1">
      <c r="A414" s="721" t="s">
        <v>1714</v>
      </c>
      <c r="B414" s="722" t="s">
        <v>3695</v>
      </c>
      <c r="C414" s="618" t="s">
        <v>1713</v>
      </c>
      <c r="D414" s="723">
        <v>26.4</v>
      </c>
    </row>
    <row r="415" spans="1:5" customFormat="1" ht="17.399999999999999">
      <c r="A415" s="3193" t="s">
        <v>24209</v>
      </c>
      <c r="B415" s="3194"/>
      <c r="C415" s="3194"/>
      <c r="D415" s="3195"/>
    </row>
    <row r="416" spans="1:5" customFormat="1" ht="173.25" customHeight="1">
      <c r="A416" s="771"/>
      <c r="B416" s="662"/>
      <c r="C416" s="662"/>
      <c r="D416" s="772"/>
    </row>
    <row r="417" spans="1:4" customFormat="1" ht="39.6">
      <c r="A417" s="642" t="s">
        <v>5550</v>
      </c>
      <c r="B417" s="629" t="s">
        <v>24210</v>
      </c>
      <c r="C417" s="618" t="s">
        <v>5551</v>
      </c>
      <c r="D417" s="643">
        <v>3683</v>
      </c>
    </row>
    <row r="418" spans="1:4" customFormat="1" ht="26.4">
      <c r="A418" s="642" t="s">
        <v>3696</v>
      </c>
      <c r="B418" s="629" t="s">
        <v>24211</v>
      </c>
      <c r="C418" s="618" t="s">
        <v>3697</v>
      </c>
      <c r="D418" s="643">
        <v>172</v>
      </c>
    </row>
    <row r="419" spans="1:4" customFormat="1">
      <c r="A419" s="642" t="s">
        <v>1712</v>
      </c>
      <c r="B419" s="629" t="s">
        <v>24212</v>
      </c>
      <c r="C419" s="618" t="s">
        <v>1711</v>
      </c>
      <c r="D419" s="643">
        <v>36</v>
      </c>
    </row>
    <row r="420" spans="1:4" customFormat="1">
      <c r="A420" s="642" t="s">
        <v>1710</v>
      </c>
      <c r="B420" s="629" t="s">
        <v>24213</v>
      </c>
      <c r="C420" s="618" t="s">
        <v>1709</v>
      </c>
      <c r="D420" s="643">
        <v>36</v>
      </c>
    </row>
    <row r="421" spans="1:4" customFormat="1">
      <c r="A421" s="642" t="s">
        <v>1708</v>
      </c>
      <c r="B421" s="629" t="s">
        <v>24214</v>
      </c>
      <c r="C421" s="618" t="s">
        <v>1707</v>
      </c>
      <c r="D421" s="1471">
        <v>50.5</v>
      </c>
    </row>
    <row r="422" spans="1:4" customFormat="1" ht="26.4">
      <c r="A422" s="642" t="s">
        <v>1706</v>
      </c>
      <c r="B422" s="629" t="s">
        <v>24215</v>
      </c>
      <c r="C422" s="618" t="s">
        <v>1705</v>
      </c>
      <c r="D422" s="643">
        <v>2534</v>
      </c>
    </row>
    <row r="423" spans="1:4" customFormat="1">
      <c r="A423" s="642" t="s">
        <v>1704</v>
      </c>
      <c r="B423" s="629" t="s">
        <v>24216</v>
      </c>
      <c r="C423" s="618" t="s">
        <v>1703</v>
      </c>
      <c r="D423" s="643">
        <v>896</v>
      </c>
    </row>
    <row r="424" spans="1:4" customFormat="1" ht="52.8">
      <c r="A424" s="642" t="s">
        <v>1702</v>
      </c>
      <c r="B424" s="629" t="s">
        <v>24217</v>
      </c>
      <c r="C424" s="618" t="s">
        <v>1701</v>
      </c>
      <c r="D424" s="643">
        <v>232</v>
      </c>
    </row>
    <row r="425" spans="1:4" customFormat="1" ht="52.8">
      <c r="A425" s="617" t="s">
        <v>1700</v>
      </c>
      <c r="B425" s="669" t="s">
        <v>24218</v>
      </c>
      <c r="C425" s="618" t="s">
        <v>30241</v>
      </c>
      <c r="D425" s="901">
        <v>492</v>
      </c>
    </row>
    <row r="426" spans="1:4" customFormat="1">
      <c r="A426" s="642" t="s">
        <v>3698</v>
      </c>
      <c r="B426" s="683" t="s">
        <v>24219</v>
      </c>
      <c r="C426" s="684">
        <v>9884845</v>
      </c>
      <c r="D426" s="631">
        <v>24.5</v>
      </c>
    </row>
    <row r="427" spans="1:4" customFormat="1" ht="26.4">
      <c r="A427" s="617" t="s">
        <v>1699</v>
      </c>
      <c r="B427" s="773" t="s">
        <v>24220</v>
      </c>
      <c r="C427" s="618" t="s">
        <v>1698</v>
      </c>
      <c r="D427" s="774">
        <v>33.4</v>
      </c>
    </row>
    <row r="428" spans="1:4" customFormat="1" ht="26.4">
      <c r="A428" s="617" t="s">
        <v>1697</v>
      </c>
      <c r="B428" s="773" t="s">
        <v>24221</v>
      </c>
      <c r="C428" s="600">
        <v>5108032001</v>
      </c>
      <c r="D428" s="774">
        <v>37.200000000000003</v>
      </c>
    </row>
    <row r="429" spans="1:4" customFormat="1" ht="13.8">
      <c r="A429" s="756" t="s">
        <v>1696</v>
      </c>
      <c r="B429" s="685" t="s">
        <v>24222</v>
      </c>
      <c r="C429" s="619" t="s">
        <v>1695</v>
      </c>
      <c r="D429" s="700">
        <v>19.5</v>
      </c>
    </row>
    <row r="430" spans="1:4" customFormat="1" ht="13.8">
      <c r="A430" s="756" t="s">
        <v>1694</v>
      </c>
      <c r="B430" s="685" t="s">
        <v>24223</v>
      </c>
      <c r="C430" s="619" t="s">
        <v>1693</v>
      </c>
      <c r="D430" s="700">
        <v>19.5</v>
      </c>
    </row>
    <row r="431" spans="1:4" customFormat="1" ht="13.8">
      <c r="A431" s="756" t="s">
        <v>1692</v>
      </c>
      <c r="B431" s="685" t="s">
        <v>24224</v>
      </c>
      <c r="C431" s="619" t="s">
        <v>1691</v>
      </c>
      <c r="D431" s="700">
        <v>19.5</v>
      </c>
    </row>
    <row r="432" spans="1:4" customFormat="1" ht="13.8">
      <c r="A432" s="756" t="s">
        <v>1690</v>
      </c>
      <c r="B432" s="685" t="s">
        <v>24225</v>
      </c>
      <c r="C432" s="619" t="s">
        <v>1689</v>
      </c>
      <c r="D432" s="700">
        <v>19.5</v>
      </c>
    </row>
    <row r="433" spans="1:4" customFormat="1" ht="26.4">
      <c r="A433" s="649" t="s">
        <v>1688</v>
      </c>
      <c r="B433" s="685" t="s">
        <v>24226</v>
      </c>
      <c r="C433" s="621" t="s">
        <v>1687</v>
      </c>
      <c r="D433" s="710">
        <v>41.605767790649033</v>
      </c>
    </row>
    <row r="434" spans="1:4" customFormat="1">
      <c r="A434" s="642" t="s">
        <v>1686</v>
      </c>
      <c r="B434" s="755" t="s">
        <v>24227</v>
      </c>
      <c r="C434" s="716" t="s">
        <v>1685</v>
      </c>
      <c r="D434" s="775">
        <v>8</v>
      </c>
    </row>
    <row r="435" spans="1:4" customFormat="1">
      <c r="A435" s="642" t="s">
        <v>1684</v>
      </c>
      <c r="B435" s="755" t="s">
        <v>24228</v>
      </c>
      <c r="C435" s="618" t="s">
        <v>1683</v>
      </c>
      <c r="D435" s="776">
        <v>8</v>
      </c>
    </row>
    <row r="436" spans="1:4" customFormat="1" ht="17.399999999999999">
      <c r="A436" s="3190" t="s">
        <v>24310</v>
      </c>
      <c r="B436" s="3191"/>
      <c r="C436" s="3192"/>
      <c r="D436" s="782"/>
    </row>
    <row r="437" spans="1:4" customFormat="1" ht="70.2" customHeight="1">
      <c r="A437" s="786"/>
      <c r="D437" s="781"/>
    </row>
    <row r="438" spans="1:4" customFormat="1" ht="27" customHeight="1">
      <c r="A438" s="1576" t="s">
        <v>30676</v>
      </c>
      <c r="B438" s="1577" t="s">
        <v>30677</v>
      </c>
      <c r="C438" s="1578" t="s">
        <v>30675</v>
      </c>
      <c r="D438" s="1579">
        <v>1</v>
      </c>
    </row>
    <row r="439" spans="1:4" customFormat="1" ht="27" customHeight="1">
      <c r="A439" s="617" t="s">
        <v>24303</v>
      </c>
      <c r="B439" s="788" t="s">
        <v>24314</v>
      </c>
      <c r="C439" s="618" t="s">
        <v>24304</v>
      </c>
      <c r="D439" s="789">
        <v>1.58</v>
      </c>
    </row>
    <row r="440" spans="1:4" customFormat="1" ht="27" customHeight="1">
      <c r="A440" s="1576" t="s">
        <v>30678</v>
      </c>
      <c r="B440" s="1577" t="s">
        <v>30737</v>
      </c>
      <c r="C440" s="1578" t="s">
        <v>30674</v>
      </c>
      <c r="D440" s="1579">
        <v>10.210000000000001</v>
      </c>
    </row>
    <row r="441" spans="1:4" customFormat="1" ht="17.399999999999999">
      <c r="A441" s="3190" t="s">
        <v>23059</v>
      </c>
      <c r="B441" s="3191"/>
      <c r="C441" s="3192"/>
      <c r="D441" s="782"/>
    </row>
    <row r="442" spans="1:4" customFormat="1" ht="70.2" customHeight="1">
      <c r="A442" s="786"/>
      <c r="D442" s="781"/>
    </row>
    <row r="443" spans="1:4" customFormat="1" ht="26.4">
      <c r="A443" s="617" t="s">
        <v>24305</v>
      </c>
      <c r="B443" s="788" t="s">
        <v>24306</v>
      </c>
      <c r="C443" s="656">
        <v>11126318</v>
      </c>
      <c r="D443" s="741">
        <v>14.3</v>
      </c>
    </row>
    <row r="444" spans="1:4" customFormat="1" ht="26.4">
      <c r="A444" s="617" t="s">
        <v>24307</v>
      </c>
      <c r="B444" s="790" t="s">
        <v>24308</v>
      </c>
      <c r="C444" s="618" t="s">
        <v>24309</v>
      </c>
      <c r="D444" s="789">
        <v>9.4</v>
      </c>
    </row>
    <row r="445" spans="1:4" customFormat="1">
      <c r="A445" s="376"/>
      <c r="B445" s="378"/>
      <c r="C445" s="375"/>
      <c r="D445" s="377"/>
    </row>
    <row r="446" spans="1:4" customFormat="1">
      <c r="A446" s="376"/>
      <c r="B446" s="378"/>
      <c r="C446" s="375"/>
      <c r="D446" s="377"/>
    </row>
    <row r="447" spans="1:4" customFormat="1">
      <c r="A447" s="376"/>
      <c r="B447" s="378"/>
      <c r="C447" s="375"/>
      <c r="D447" s="377"/>
    </row>
    <row r="448" spans="1:4" customFormat="1">
      <c r="A448" s="376"/>
      <c r="B448" s="378"/>
      <c r="C448" s="375"/>
      <c r="D448" s="377"/>
    </row>
    <row r="449" spans="1:4" customFormat="1">
      <c r="A449" s="376"/>
      <c r="B449" s="378"/>
      <c r="C449" s="375"/>
      <c r="D449" s="377"/>
    </row>
    <row r="450" spans="1:4" customFormat="1">
      <c r="A450" s="376"/>
      <c r="B450" s="378"/>
      <c r="C450" s="375"/>
      <c r="D450" s="377"/>
    </row>
    <row r="451" spans="1:4" customFormat="1">
      <c r="A451" s="376"/>
      <c r="B451" s="378"/>
      <c r="C451" s="375"/>
      <c r="D451" s="377"/>
    </row>
    <row r="452" spans="1:4" customFormat="1">
      <c r="A452" s="376"/>
      <c r="B452" s="378"/>
      <c r="C452" s="375"/>
      <c r="D452" s="377"/>
    </row>
    <row r="453" spans="1:4" customFormat="1">
      <c r="A453" s="376"/>
      <c r="B453" s="379"/>
      <c r="C453" s="375"/>
      <c r="D453" s="377"/>
    </row>
    <row r="454" spans="1:4" customFormat="1">
      <c r="A454" s="376"/>
      <c r="B454" s="379"/>
      <c r="C454" s="375"/>
      <c r="D454" s="377"/>
    </row>
    <row r="455" spans="1:4" customFormat="1">
      <c r="A455" s="376"/>
      <c r="B455" s="379"/>
      <c r="C455" s="375"/>
      <c r="D455" s="377"/>
    </row>
    <row r="456" spans="1:4" customFormat="1">
      <c r="A456" s="376"/>
      <c r="B456" s="379"/>
      <c r="C456" s="375"/>
      <c r="D456" s="377"/>
    </row>
    <row r="457" spans="1:4" customFormat="1">
      <c r="A457" s="376"/>
      <c r="B457" s="379"/>
      <c r="C457" s="375"/>
      <c r="D457" s="377"/>
    </row>
    <row r="458" spans="1:4" customFormat="1">
      <c r="A458" s="376"/>
      <c r="B458" s="379"/>
      <c r="C458" s="375"/>
      <c r="D458" s="377"/>
    </row>
    <row r="459" spans="1:4" customFormat="1">
      <c r="A459" s="376"/>
      <c r="B459" s="379"/>
      <c r="C459" s="375"/>
      <c r="D459" s="377"/>
    </row>
    <row r="460" spans="1:4" customFormat="1">
      <c r="A460" s="376"/>
      <c r="B460" s="379"/>
      <c r="C460" s="375"/>
      <c r="D460" s="377"/>
    </row>
    <row r="461" spans="1:4" customFormat="1">
      <c r="A461" s="376"/>
      <c r="B461" s="379"/>
      <c r="C461" s="375"/>
      <c r="D461" s="377"/>
    </row>
    <row r="462" spans="1:4" customFormat="1">
      <c r="A462" s="376"/>
      <c r="B462" s="379"/>
      <c r="C462" s="375"/>
      <c r="D462" s="377"/>
    </row>
    <row r="463" spans="1:4" customFormat="1">
      <c r="A463" s="376"/>
      <c r="B463" s="379"/>
      <c r="C463" s="375"/>
      <c r="D463" s="377"/>
    </row>
    <row r="464" spans="1:4" customFormat="1">
      <c r="A464" s="376"/>
      <c r="B464" s="379"/>
      <c r="C464" s="375"/>
      <c r="D464" s="377"/>
    </row>
    <row r="465" spans="1:4" customFormat="1">
      <c r="A465" s="376"/>
      <c r="B465" s="379"/>
      <c r="C465" s="375"/>
      <c r="D465" s="377"/>
    </row>
    <row r="466" spans="1:4" customFormat="1">
      <c r="A466" s="376"/>
      <c r="B466" s="379"/>
      <c r="C466" s="375"/>
      <c r="D466" s="377"/>
    </row>
    <row r="467" spans="1:4" customFormat="1">
      <c r="A467" s="376"/>
      <c r="B467" s="379"/>
      <c r="C467" s="375"/>
      <c r="D467" s="377"/>
    </row>
    <row r="468" spans="1:4" customFormat="1">
      <c r="A468" s="376"/>
      <c r="B468" s="379"/>
      <c r="C468" s="375"/>
      <c r="D468" s="377"/>
    </row>
    <row r="469" spans="1:4" customFormat="1">
      <c r="A469" s="376"/>
      <c r="B469" s="379"/>
      <c r="C469" s="375"/>
      <c r="D469" s="377"/>
    </row>
    <row r="470" spans="1:4" customFormat="1">
      <c r="A470" s="376"/>
      <c r="B470" s="379"/>
      <c r="C470" s="375"/>
      <c r="D470" s="377"/>
    </row>
    <row r="471" spans="1:4" customFormat="1">
      <c r="A471" s="376"/>
      <c r="B471" s="379"/>
      <c r="C471" s="375"/>
      <c r="D471" s="377"/>
    </row>
    <row r="472" spans="1:4" customFormat="1">
      <c r="A472" s="376"/>
      <c r="B472" s="379"/>
      <c r="C472" s="373"/>
      <c r="D472" s="377"/>
    </row>
    <row r="473" spans="1:4" customFormat="1">
      <c r="A473" s="376"/>
      <c r="B473" s="379"/>
      <c r="C473" s="373"/>
      <c r="D473" s="377"/>
    </row>
    <row r="474" spans="1:4" customFormat="1">
      <c r="A474" s="376"/>
      <c r="B474" s="379"/>
      <c r="C474" s="373"/>
      <c r="D474" s="377"/>
    </row>
    <row r="475" spans="1:4" customFormat="1">
      <c r="A475" s="376"/>
      <c r="B475" s="379"/>
      <c r="C475" s="373"/>
      <c r="D475" s="377"/>
    </row>
    <row r="476" spans="1:4" customFormat="1">
      <c r="A476" s="376"/>
      <c r="B476" s="379"/>
      <c r="C476" s="373"/>
      <c r="D476" s="377"/>
    </row>
    <row r="477" spans="1:4" customFormat="1">
      <c r="A477" s="376"/>
      <c r="B477" s="379"/>
      <c r="C477" s="373"/>
      <c r="D477" s="377"/>
    </row>
    <row r="478" spans="1:4" customFormat="1">
      <c r="A478" s="376"/>
      <c r="B478" s="379"/>
      <c r="C478" s="375"/>
      <c r="D478" s="377"/>
    </row>
    <row r="479" spans="1:4" customFormat="1">
      <c r="A479" s="376"/>
      <c r="B479" s="151"/>
      <c r="C479" s="375"/>
      <c r="D479" s="377"/>
    </row>
    <row r="480" spans="1:4" customFormat="1">
      <c r="A480" s="376"/>
      <c r="B480" s="379"/>
      <c r="C480" s="375"/>
      <c r="D480" s="377"/>
    </row>
    <row r="481" spans="1:4" customFormat="1">
      <c r="A481" s="376"/>
      <c r="B481" s="379"/>
      <c r="C481" s="375"/>
      <c r="D481" s="377"/>
    </row>
    <row r="482" spans="1:4" customFormat="1">
      <c r="A482" s="376"/>
      <c r="B482" s="379"/>
      <c r="C482" s="375"/>
      <c r="D482" s="377"/>
    </row>
    <row r="483" spans="1:4" customFormat="1">
      <c r="A483" s="376"/>
      <c r="B483" s="379"/>
      <c r="C483" s="375"/>
      <c r="D483" s="377"/>
    </row>
    <row r="484" spans="1:4" customFormat="1">
      <c r="A484" s="376"/>
      <c r="B484" s="379"/>
      <c r="C484" s="375"/>
      <c r="D484" s="377"/>
    </row>
    <row r="485" spans="1:4" customFormat="1">
      <c r="A485" s="376"/>
      <c r="B485" s="379"/>
      <c r="C485" s="375"/>
      <c r="D485" s="377"/>
    </row>
    <row r="486" spans="1:4" customFormat="1">
      <c r="A486" s="376"/>
      <c r="B486" s="379"/>
      <c r="C486" s="375"/>
      <c r="D486" s="377"/>
    </row>
    <row r="487" spans="1:4" customFormat="1">
      <c r="A487" s="376"/>
      <c r="B487" s="379"/>
      <c r="C487" s="375"/>
      <c r="D487" s="377"/>
    </row>
    <row r="488" spans="1:4" customFormat="1">
      <c r="A488" s="376"/>
      <c r="B488" s="379"/>
      <c r="C488" s="375"/>
      <c r="D488" s="377"/>
    </row>
    <row r="489" spans="1:4" customFormat="1">
      <c r="A489" s="376"/>
      <c r="B489" s="379"/>
      <c r="C489" s="375"/>
      <c r="D489" s="377"/>
    </row>
    <row r="490" spans="1:4" customFormat="1">
      <c r="A490" s="376"/>
      <c r="B490" s="378"/>
      <c r="C490" s="375"/>
      <c r="D490" s="377"/>
    </row>
    <row r="491" spans="1:4" customFormat="1">
      <c r="A491" s="376"/>
      <c r="B491" s="378"/>
      <c r="C491" s="375"/>
      <c r="D491" s="377"/>
    </row>
    <row r="492" spans="1:4" customFormat="1">
      <c r="A492" s="376"/>
      <c r="B492" s="378"/>
      <c r="C492" s="375"/>
      <c r="D492" s="377"/>
    </row>
    <row r="493" spans="1:4" customFormat="1">
      <c r="A493" s="376"/>
      <c r="B493" s="378"/>
      <c r="C493" s="375"/>
      <c r="D493" s="377"/>
    </row>
    <row r="494" spans="1:4" customFormat="1">
      <c r="A494" s="376"/>
      <c r="B494" s="378"/>
      <c r="C494" s="375"/>
      <c r="D494" s="377"/>
    </row>
    <row r="495" spans="1:4" customFormat="1">
      <c r="A495" s="376"/>
      <c r="B495" s="378"/>
      <c r="C495" s="375"/>
      <c r="D495" s="377"/>
    </row>
    <row r="496" spans="1:4" customFormat="1">
      <c r="A496" s="376"/>
      <c r="B496" s="378"/>
      <c r="C496" s="375"/>
      <c r="D496" s="377"/>
    </row>
    <row r="497" spans="1:4" customFormat="1">
      <c r="A497" s="376"/>
      <c r="B497" s="378"/>
      <c r="C497" s="375"/>
      <c r="D497" s="377"/>
    </row>
    <row r="498" spans="1:4" customFormat="1">
      <c r="A498" s="376"/>
      <c r="B498" s="378"/>
      <c r="C498" s="375"/>
      <c r="D498" s="377"/>
    </row>
    <row r="499" spans="1:4" customFormat="1">
      <c r="A499" s="376"/>
      <c r="B499" s="378"/>
      <c r="C499" s="375"/>
      <c r="D499" s="377"/>
    </row>
    <row r="500" spans="1:4" customFormat="1">
      <c r="A500" s="376"/>
      <c r="B500" s="379"/>
      <c r="C500" s="375"/>
      <c r="D500" s="377"/>
    </row>
    <row r="501" spans="1:4" customFormat="1" ht="13.8">
      <c r="A501" s="150"/>
      <c r="B501" s="151"/>
      <c r="C501" s="375"/>
      <c r="D501" s="380"/>
    </row>
    <row r="502" spans="1:4" customFormat="1" ht="13.8">
      <c r="A502" s="150"/>
      <c r="B502" s="151"/>
      <c r="C502" s="375"/>
      <c r="D502" s="380"/>
    </row>
    <row r="503" spans="1:4" customFormat="1">
      <c r="A503" s="376"/>
      <c r="B503" s="379"/>
      <c r="C503" s="373"/>
      <c r="D503" s="381"/>
    </row>
    <row r="504" spans="1:4" customFormat="1">
      <c r="A504" s="376"/>
      <c r="B504" s="379"/>
      <c r="C504" s="373"/>
      <c r="D504" s="381"/>
    </row>
    <row r="505" spans="1:4" customFormat="1">
      <c r="A505" s="376"/>
      <c r="B505" s="379"/>
      <c r="C505" s="373"/>
      <c r="D505" s="381"/>
    </row>
    <row r="506" spans="1:4" customFormat="1">
      <c r="A506" s="376"/>
      <c r="B506" s="379"/>
      <c r="C506" s="373"/>
      <c r="D506" s="381"/>
    </row>
    <row r="507" spans="1:4" customFormat="1">
      <c r="A507" s="376"/>
      <c r="B507" s="379"/>
      <c r="C507" s="373"/>
      <c r="D507" s="381"/>
    </row>
    <row r="508" spans="1:4" customFormat="1">
      <c r="A508" s="376"/>
      <c r="B508" s="379"/>
      <c r="C508" s="373"/>
      <c r="D508" s="381"/>
    </row>
    <row r="509" spans="1:4" customFormat="1">
      <c r="A509" s="376"/>
      <c r="B509" s="379"/>
      <c r="C509" s="373"/>
      <c r="D509" s="381"/>
    </row>
    <row r="510" spans="1:4" customFormat="1">
      <c r="A510" s="376"/>
      <c r="B510" s="379"/>
      <c r="C510" s="373"/>
      <c r="D510" s="381"/>
    </row>
    <row r="511" spans="1:4" customFormat="1">
      <c r="A511" s="376"/>
      <c r="B511" s="379"/>
      <c r="C511" s="373"/>
      <c r="D511" s="381"/>
    </row>
    <row r="512" spans="1:4" customFormat="1">
      <c r="A512" s="376"/>
      <c r="B512" s="379"/>
      <c r="C512" s="373"/>
      <c r="D512" s="381"/>
    </row>
    <row r="513" spans="1:4" customFormat="1">
      <c r="A513" s="376"/>
      <c r="B513" s="379"/>
      <c r="C513" s="373"/>
      <c r="D513" s="381"/>
    </row>
    <row r="514" spans="1:4" customFormat="1">
      <c r="A514" s="376"/>
      <c r="B514" s="379"/>
      <c r="C514" s="373"/>
      <c r="D514" s="381"/>
    </row>
    <row r="515" spans="1:4" customFormat="1" ht="13.8">
      <c r="A515" s="150"/>
      <c r="B515" s="379"/>
      <c r="C515" s="373"/>
      <c r="D515" s="374"/>
    </row>
    <row r="516" spans="1:4" customFormat="1" ht="13.8">
      <c r="A516" s="150"/>
      <c r="B516" s="379"/>
      <c r="C516" s="373"/>
      <c r="D516" s="374"/>
    </row>
    <row r="517" spans="1:4" customFormat="1" ht="13.8">
      <c r="A517" s="150"/>
      <c r="B517" s="379"/>
      <c r="C517" s="373"/>
      <c r="D517" s="374"/>
    </row>
    <row r="518" spans="1:4" customFormat="1" ht="13.8">
      <c r="A518" s="150"/>
      <c r="B518" s="379"/>
      <c r="C518" s="373"/>
      <c r="D518" s="374"/>
    </row>
    <row r="519" spans="1:4" customFormat="1" ht="13.8">
      <c r="A519" s="150"/>
      <c r="B519" s="379"/>
      <c r="C519" s="373"/>
      <c r="D519" s="374"/>
    </row>
    <row r="520" spans="1:4" customFormat="1" ht="13.8">
      <c r="A520" s="150"/>
      <c r="B520" s="379"/>
      <c r="C520" s="373"/>
      <c r="D520" s="374"/>
    </row>
    <row r="521" spans="1:4" customFormat="1" ht="13.8">
      <c r="A521" s="150"/>
      <c r="B521" s="379"/>
      <c r="C521" s="373"/>
      <c r="D521" s="374"/>
    </row>
    <row r="522" spans="1:4" customFormat="1" ht="13.8">
      <c r="A522" s="150"/>
      <c r="B522" s="379"/>
      <c r="C522" s="373"/>
      <c r="D522" s="374"/>
    </row>
    <row r="523" spans="1:4" customFormat="1" ht="13.8">
      <c r="A523" s="150"/>
      <c r="B523" s="379"/>
      <c r="C523" s="373"/>
      <c r="D523" s="374"/>
    </row>
    <row r="524" spans="1:4" customFormat="1" ht="13.8">
      <c r="A524" s="150"/>
      <c r="B524" s="379"/>
      <c r="C524" s="373"/>
      <c r="D524" s="374"/>
    </row>
    <row r="525" spans="1:4" customFormat="1" ht="13.8">
      <c r="A525" s="150"/>
      <c r="B525" s="379"/>
      <c r="C525" s="373"/>
      <c r="D525" s="374"/>
    </row>
    <row r="526" spans="1:4" customFormat="1" ht="13.8">
      <c r="A526" s="150"/>
      <c r="B526" s="379"/>
      <c r="C526" s="373"/>
      <c r="D526" s="374"/>
    </row>
    <row r="527" spans="1:4" customFormat="1" ht="13.8">
      <c r="A527" s="150"/>
      <c r="B527" s="379"/>
      <c r="C527" s="373"/>
      <c r="D527" s="374"/>
    </row>
    <row r="528" spans="1:4" customFormat="1" ht="13.8">
      <c r="A528" s="150"/>
      <c r="B528" s="379"/>
      <c r="C528" s="373"/>
      <c r="D528" s="374"/>
    </row>
    <row r="529" spans="1:4" customFormat="1" ht="13.8">
      <c r="A529" s="150"/>
      <c r="B529" s="379"/>
      <c r="C529" s="373"/>
      <c r="D529" s="374"/>
    </row>
    <row r="530" spans="1:4" customFormat="1" ht="13.8">
      <c r="A530" s="150"/>
      <c r="B530" s="379"/>
      <c r="C530" s="373"/>
      <c r="D530" s="374"/>
    </row>
    <row r="531" spans="1:4" customFormat="1" ht="13.8">
      <c r="A531" s="150"/>
      <c r="B531" s="379"/>
      <c r="C531" s="373"/>
      <c r="D531" s="374"/>
    </row>
    <row r="532" spans="1:4" customFormat="1" ht="13.8">
      <c r="A532" s="150"/>
      <c r="B532" s="379"/>
      <c r="C532" s="373"/>
      <c r="D532" s="374"/>
    </row>
    <row r="533" spans="1:4" customFormat="1" ht="13.8">
      <c r="A533" s="150"/>
      <c r="B533" s="379"/>
      <c r="C533" s="373"/>
      <c r="D533" s="374"/>
    </row>
    <row r="534" spans="1:4" customFormat="1" ht="13.8">
      <c r="A534" s="150"/>
      <c r="B534" s="379"/>
      <c r="C534" s="373"/>
      <c r="D534" s="374"/>
    </row>
    <row r="535" spans="1:4" customFormat="1" ht="13.8">
      <c r="A535" s="150"/>
      <c r="B535" s="379"/>
      <c r="C535" s="373"/>
      <c r="D535" s="374"/>
    </row>
    <row r="536" spans="1:4" customFormat="1" ht="13.8">
      <c r="A536" s="150"/>
      <c r="B536" s="379"/>
      <c r="C536" s="373"/>
      <c r="D536" s="374"/>
    </row>
    <row r="537" spans="1:4" customFormat="1" ht="13.8">
      <c r="A537" s="150"/>
      <c r="B537" s="379"/>
      <c r="C537" s="373"/>
      <c r="D537" s="374"/>
    </row>
    <row r="538" spans="1:4" customFormat="1" ht="13.8">
      <c r="A538" s="150"/>
      <c r="B538" s="379"/>
      <c r="C538" s="373"/>
      <c r="D538" s="374"/>
    </row>
    <row r="539" spans="1:4" customFormat="1" ht="13.8">
      <c r="A539" s="150"/>
      <c r="B539" s="379"/>
      <c r="C539" s="373"/>
      <c r="D539" s="374"/>
    </row>
    <row r="540" spans="1:4" customFormat="1" ht="13.8">
      <c r="A540" s="150"/>
      <c r="B540" s="379"/>
      <c r="C540" s="373"/>
      <c r="D540" s="374"/>
    </row>
    <row r="541" spans="1:4" customFormat="1" ht="13.8">
      <c r="A541" s="150"/>
      <c r="B541" s="379"/>
      <c r="C541" s="373"/>
      <c r="D541" s="374"/>
    </row>
    <row r="542" spans="1:4" customFormat="1" ht="13.8">
      <c r="A542" s="150"/>
      <c r="B542" s="379"/>
      <c r="C542" s="373"/>
      <c r="D542" s="374"/>
    </row>
    <row r="543" spans="1:4" customFormat="1" ht="13.8">
      <c r="A543" s="150"/>
      <c r="B543" s="379"/>
      <c r="C543" s="373"/>
      <c r="D543" s="374"/>
    </row>
    <row r="544" spans="1:4" customFormat="1" ht="13.8">
      <c r="A544" s="150"/>
      <c r="B544" s="379"/>
      <c r="C544" s="373"/>
      <c r="D544" s="374"/>
    </row>
    <row r="545" spans="1:4" customFormat="1" ht="13.8">
      <c r="A545" s="150"/>
      <c r="B545" s="379"/>
      <c r="C545" s="373"/>
      <c r="D545" s="374"/>
    </row>
  </sheetData>
  <sheetProtection selectLockedCells="1" selectUnlockedCells="1"/>
  <mergeCells count="40">
    <mergeCell ref="A436:C436"/>
    <mergeCell ref="A441:C441"/>
    <mergeCell ref="A7:C7"/>
    <mergeCell ref="A262:C262"/>
    <mergeCell ref="A415:D415"/>
    <mergeCell ref="A268:C268"/>
    <mergeCell ref="A336:D336"/>
    <mergeCell ref="A351:D351"/>
    <mergeCell ref="A353:D353"/>
    <mergeCell ref="A356:D356"/>
    <mergeCell ref="A193:C193"/>
    <mergeCell ref="A213:C213"/>
    <mergeCell ref="A240:C240"/>
    <mergeCell ref="A249:C249"/>
    <mergeCell ref="A258:C258"/>
    <mergeCell ref="A150:C150"/>
    <mergeCell ref="A163:C163"/>
    <mergeCell ref="A172:C172"/>
    <mergeCell ref="A191:C191"/>
    <mergeCell ref="A38:C38"/>
    <mergeCell ref="A44:C44"/>
    <mergeCell ref="A136:D136"/>
    <mergeCell ref="A143:C143"/>
    <mergeCell ref="A145:C145"/>
    <mergeCell ref="A1:D4"/>
    <mergeCell ref="B5:D5"/>
    <mergeCell ref="A11:C11"/>
    <mergeCell ref="A318:D318"/>
    <mergeCell ref="A226:C226"/>
    <mergeCell ref="A65:C65"/>
    <mergeCell ref="A85:D85"/>
    <mergeCell ref="A106:C106"/>
    <mergeCell ref="A116:C116"/>
    <mergeCell ref="A117:D117"/>
    <mergeCell ref="A119:D119"/>
    <mergeCell ref="A130:D130"/>
    <mergeCell ref="A23:C23"/>
    <mergeCell ref="A29:C29"/>
    <mergeCell ref="A33:C33"/>
    <mergeCell ref="A175:C175"/>
  </mergeCells>
  <pageMargins left="0.74803149606299213" right="0.35433070866141736" top="0.19685039370078741" bottom="0.23622047244094491" header="0.51181102362204722" footer="0.51181102362204722"/>
  <pageSetup paperSize="9" scale="48" firstPageNumber="0" fitToHeight="0" orientation="portrait" r:id="rId1"/>
  <headerFooter alignWithMargins="0"/>
  <ignoredErrors>
    <ignoredError sqref="C444 C438:C440" numberStoredAsText="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706F6-0FAC-4567-8BD7-99ADEB053BB9}">
  <sheetPr>
    <tabColor rgb="FFFF0000"/>
    <pageSetUpPr fitToPage="1"/>
  </sheetPr>
  <dimension ref="A1:F108"/>
  <sheetViews>
    <sheetView zoomScaleNormal="100" zoomScaleSheetLayoutView="100" workbookViewId="0">
      <pane ySplit="7" topLeftCell="A8" activePane="bottomLeft" state="frozen"/>
      <selection pane="bottomLeft" activeCell="E3" sqref="E3"/>
    </sheetView>
  </sheetViews>
  <sheetFormatPr defaultColWidth="11.85546875" defaultRowHeight="13.2"/>
  <cols>
    <col min="1" max="1" width="48.5703125" style="89" customWidth="1"/>
    <col min="2" max="2" width="80.85546875" style="86" customWidth="1"/>
    <col min="3" max="3" width="30.140625" style="88" customWidth="1"/>
    <col min="4" max="4" width="30.5703125" style="87" customWidth="1"/>
    <col min="5" max="5" width="21.140625" style="86" customWidth="1"/>
    <col min="6" max="6" width="28.140625" style="86" customWidth="1"/>
    <col min="7" max="7" width="23.140625" style="86" customWidth="1"/>
    <col min="8" max="16384" width="11.85546875" style="86"/>
  </cols>
  <sheetData>
    <row r="1" spans="1:6" customFormat="1" ht="23.1" customHeight="1">
      <c r="A1" s="2646"/>
      <c r="B1" s="2646"/>
      <c r="C1" s="2646"/>
      <c r="D1" s="2646"/>
    </row>
    <row r="2" spans="1:6" customFormat="1" ht="23.1" customHeight="1">
      <c r="A2" s="2646"/>
      <c r="B2" s="2646"/>
      <c r="C2" s="2646"/>
      <c r="D2" s="2646"/>
    </row>
    <row r="3" spans="1:6" customFormat="1" ht="23.1" customHeight="1">
      <c r="A3" s="2646"/>
      <c r="B3" s="2646"/>
      <c r="C3" s="2646"/>
      <c r="D3" s="2646"/>
    </row>
    <row r="4" spans="1:6" customFormat="1" ht="23.1" customHeight="1">
      <c r="A4" s="2646"/>
      <c r="B4" s="2646"/>
      <c r="C4" s="2646"/>
      <c r="D4" s="2646"/>
    </row>
    <row r="5" spans="1:6" customFormat="1" ht="19.95" customHeight="1">
      <c r="A5" s="3201" t="s">
        <v>24334</v>
      </c>
      <c r="B5" s="3202"/>
      <c r="C5" s="3202"/>
      <c r="D5" s="3202"/>
      <c r="E5" s="3202"/>
      <c r="F5" s="3203"/>
    </row>
    <row r="6" spans="1:6" customFormat="1" ht="52.5" customHeight="1">
      <c r="A6" s="3204" t="s">
        <v>26179</v>
      </c>
      <c r="B6" s="3205"/>
      <c r="C6" s="3205"/>
      <c r="D6" s="3205"/>
      <c r="E6" s="3205"/>
      <c r="F6" s="3206"/>
    </row>
    <row r="7" spans="1:6" customFormat="1" ht="20.100000000000001" customHeight="1">
      <c r="A7" s="835" t="s">
        <v>23</v>
      </c>
      <c r="B7" s="835" t="s">
        <v>23903</v>
      </c>
      <c r="C7" s="835" t="s">
        <v>23904</v>
      </c>
      <c r="D7" s="835" t="s">
        <v>23905</v>
      </c>
      <c r="E7" s="835" t="s">
        <v>24332</v>
      </c>
      <c r="F7" s="839" t="s">
        <v>24333</v>
      </c>
    </row>
    <row r="8" spans="1:6" customFormat="1" ht="17.399999999999999">
      <c r="A8" s="3200" t="s">
        <v>24335</v>
      </c>
      <c r="B8" s="3200"/>
      <c r="C8" s="3200"/>
      <c r="D8" s="842"/>
      <c r="E8" s="842"/>
      <c r="F8" s="842"/>
    </row>
    <row r="9" spans="1:6" customFormat="1" ht="96" customHeight="1">
      <c r="A9" s="598"/>
      <c r="B9" s="598"/>
      <c r="C9" s="598"/>
      <c r="D9" s="836"/>
      <c r="E9" s="836"/>
      <c r="F9" s="836"/>
    </row>
    <row r="10" spans="1:6" customFormat="1" ht="15.6">
      <c r="A10" s="845" t="s">
        <v>24290</v>
      </c>
      <c r="B10" s="748" t="s">
        <v>24292</v>
      </c>
      <c r="C10" s="618" t="s">
        <v>24291</v>
      </c>
      <c r="D10" s="752">
        <v>23</v>
      </c>
      <c r="E10" s="752">
        <v>19.55</v>
      </c>
      <c r="F10" s="841">
        <v>16.62</v>
      </c>
    </row>
    <row r="11" spans="1:6" customFormat="1" ht="18" customHeight="1">
      <c r="A11" s="3200" t="s">
        <v>24331</v>
      </c>
      <c r="B11" s="3200"/>
      <c r="C11" s="3200"/>
      <c r="D11" s="842"/>
      <c r="E11" s="842"/>
      <c r="F11" s="843"/>
    </row>
    <row r="12" spans="1:6" customFormat="1" ht="15.6">
      <c r="A12" s="845" t="s">
        <v>3676</v>
      </c>
      <c r="B12" s="837" t="s">
        <v>24238</v>
      </c>
      <c r="C12" s="656" t="s">
        <v>3677</v>
      </c>
      <c r="D12" s="741">
        <v>7.1999999999999993</v>
      </c>
      <c r="E12" s="741">
        <v>6.12</v>
      </c>
      <c r="F12" s="840">
        <v>5.2</v>
      </c>
    </row>
    <row r="13" spans="1:6" customFormat="1" ht="17.399999999999999">
      <c r="A13" s="3200" t="s">
        <v>24147</v>
      </c>
      <c r="B13" s="3200"/>
      <c r="C13" s="3200"/>
      <c r="D13" s="842"/>
      <c r="E13" s="842"/>
      <c r="F13" s="843"/>
    </row>
    <row r="14" spans="1:6" customFormat="1" ht="15.6">
      <c r="A14" s="845" t="s">
        <v>2273</v>
      </c>
      <c r="B14" s="837" t="s">
        <v>24155</v>
      </c>
      <c r="C14" s="656" t="s">
        <v>3683</v>
      </c>
      <c r="D14" s="741">
        <v>14.5</v>
      </c>
      <c r="E14" s="741">
        <v>12.33</v>
      </c>
      <c r="F14" s="840">
        <v>10.48</v>
      </c>
    </row>
    <row r="15" spans="1:6" customFormat="1" ht="15.6">
      <c r="A15" s="845" t="s">
        <v>2274</v>
      </c>
      <c r="B15" s="837" t="s">
        <v>24156</v>
      </c>
      <c r="C15" s="656" t="s">
        <v>3684</v>
      </c>
      <c r="D15" s="741">
        <v>12</v>
      </c>
      <c r="E15" s="741">
        <v>10.199999999999999</v>
      </c>
      <c r="F15" s="840">
        <v>8.67</v>
      </c>
    </row>
    <row r="16" spans="1:6" customFormat="1" ht="26.4">
      <c r="A16" s="845" t="s">
        <v>2275</v>
      </c>
      <c r="B16" s="837" t="s">
        <v>24157</v>
      </c>
      <c r="C16" s="656" t="s">
        <v>3687</v>
      </c>
      <c r="D16" s="741">
        <v>12</v>
      </c>
      <c r="E16" s="741">
        <v>10.199999999999999</v>
      </c>
      <c r="F16" s="840">
        <v>8.67</v>
      </c>
    </row>
    <row r="17" spans="1:6" customFormat="1" ht="17.399999999999999">
      <c r="A17" s="3200" t="s">
        <v>24327</v>
      </c>
      <c r="B17" s="3200"/>
      <c r="C17" s="3200"/>
      <c r="D17" s="842"/>
      <c r="E17" s="842"/>
      <c r="F17" s="843"/>
    </row>
    <row r="18" spans="1:6" customFormat="1" ht="15.6">
      <c r="A18" s="845" t="s">
        <v>24328</v>
      </c>
      <c r="B18" s="837" t="s">
        <v>24329</v>
      </c>
      <c r="C18" s="656" t="s">
        <v>24330</v>
      </c>
      <c r="D18" s="741">
        <v>6</v>
      </c>
      <c r="E18" s="741">
        <v>5.0999999999999996</v>
      </c>
      <c r="F18" s="840">
        <v>4.34</v>
      </c>
    </row>
    <row r="19" spans="1:6" customFormat="1" ht="17.399999999999999">
      <c r="A19" s="3200"/>
      <c r="B19" s="3200"/>
      <c r="C19" s="3200"/>
      <c r="D19" s="838"/>
      <c r="E19" s="838"/>
      <c r="F19" s="838"/>
    </row>
    <row r="20" spans="1:6" customFormat="1">
      <c r="A20" s="376"/>
      <c r="B20" s="379"/>
      <c r="C20" s="375"/>
      <c r="D20" s="377"/>
    </row>
    <row r="21" spans="1:6" customFormat="1">
      <c r="A21" s="376"/>
      <c r="B21" s="379"/>
      <c r="C21" s="375"/>
      <c r="D21" s="377"/>
    </row>
    <row r="22" spans="1:6" customFormat="1">
      <c r="A22" s="376"/>
      <c r="B22" s="379"/>
      <c r="C22" s="375"/>
      <c r="D22" s="377"/>
    </row>
    <row r="23" spans="1:6" customFormat="1">
      <c r="A23" s="376"/>
      <c r="B23" s="379"/>
      <c r="C23" s="375"/>
      <c r="D23" s="377"/>
    </row>
    <row r="24" spans="1:6" customFormat="1">
      <c r="A24" s="376"/>
      <c r="B24" s="379"/>
      <c r="C24" s="375"/>
      <c r="D24" s="377"/>
    </row>
    <row r="25" spans="1:6" customFormat="1">
      <c r="A25" s="376"/>
      <c r="B25" s="379"/>
      <c r="C25" s="375"/>
      <c r="D25" s="377"/>
    </row>
    <row r="26" spans="1:6" customFormat="1">
      <c r="A26" s="376"/>
      <c r="B26" s="379"/>
      <c r="C26" s="375"/>
      <c r="D26" s="377"/>
    </row>
    <row r="27" spans="1:6" customFormat="1">
      <c r="A27" s="376"/>
      <c r="B27" s="379"/>
      <c r="C27" s="375"/>
      <c r="D27" s="377"/>
    </row>
    <row r="28" spans="1:6" customFormat="1">
      <c r="A28" s="376"/>
      <c r="B28" s="379"/>
      <c r="C28" s="375"/>
      <c r="D28" s="377"/>
    </row>
    <row r="29" spans="1:6" customFormat="1">
      <c r="A29" s="376"/>
      <c r="B29" s="379"/>
      <c r="C29" s="375"/>
      <c r="D29" s="377"/>
    </row>
    <row r="30" spans="1:6" customFormat="1">
      <c r="A30" s="376"/>
      <c r="B30" s="379"/>
      <c r="C30" s="375"/>
      <c r="D30" s="377"/>
    </row>
    <row r="31" spans="1:6" customFormat="1">
      <c r="A31" s="376"/>
      <c r="B31" s="379"/>
      <c r="C31" s="375"/>
      <c r="D31" s="377"/>
    </row>
    <row r="32" spans="1:6" customFormat="1">
      <c r="A32" s="376"/>
      <c r="B32" s="379"/>
      <c r="C32" s="375"/>
      <c r="D32" s="377"/>
    </row>
    <row r="33" spans="1:4" customFormat="1">
      <c r="A33" s="376"/>
      <c r="B33" s="379"/>
      <c r="C33" s="375"/>
      <c r="D33" s="377"/>
    </row>
    <row r="34" spans="1:4" customFormat="1">
      <c r="A34" s="376"/>
      <c r="B34" s="379"/>
      <c r="C34" s="375"/>
      <c r="D34" s="377"/>
    </row>
    <row r="35" spans="1:4" customFormat="1">
      <c r="A35" s="376"/>
      <c r="B35" s="379"/>
      <c r="C35" s="373"/>
      <c r="D35" s="377"/>
    </row>
    <row r="36" spans="1:4" customFormat="1">
      <c r="A36" s="376"/>
      <c r="B36" s="379"/>
      <c r="C36" s="373"/>
      <c r="D36" s="377"/>
    </row>
    <row r="37" spans="1:4" customFormat="1">
      <c r="A37" s="376"/>
      <c r="B37" s="379"/>
      <c r="C37" s="373"/>
      <c r="D37" s="377"/>
    </row>
    <row r="38" spans="1:4" customFormat="1">
      <c r="A38" s="376"/>
      <c r="B38" s="379"/>
      <c r="C38" s="373"/>
      <c r="D38" s="377"/>
    </row>
    <row r="39" spans="1:4" customFormat="1">
      <c r="A39" s="376"/>
      <c r="B39" s="379"/>
      <c r="C39" s="373"/>
      <c r="D39" s="377"/>
    </row>
    <row r="40" spans="1:4" customFormat="1">
      <c r="A40" s="376"/>
      <c r="B40" s="379"/>
      <c r="C40" s="373"/>
      <c r="D40" s="377"/>
    </row>
    <row r="41" spans="1:4" customFormat="1">
      <c r="A41" s="376"/>
      <c r="B41" s="379"/>
      <c r="C41" s="375"/>
      <c r="D41" s="377"/>
    </row>
    <row r="42" spans="1:4" customFormat="1">
      <c r="A42" s="376"/>
      <c r="B42" s="151"/>
      <c r="C42" s="375"/>
      <c r="D42" s="377"/>
    </row>
    <row r="43" spans="1:4" customFormat="1">
      <c r="A43" s="376"/>
      <c r="B43" s="379"/>
      <c r="C43" s="375"/>
      <c r="D43" s="377"/>
    </row>
    <row r="44" spans="1:4" customFormat="1">
      <c r="A44" s="376"/>
      <c r="B44" s="379"/>
      <c r="C44" s="375"/>
      <c r="D44" s="377"/>
    </row>
    <row r="45" spans="1:4" customFormat="1">
      <c r="A45" s="376"/>
      <c r="B45" s="379"/>
      <c r="C45" s="375"/>
      <c r="D45" s="377"/>
    </row>
    <row r="46" spans="1:4" customFormat="1">
      <c r="A46" s="376"/>
      <c r="B46" s="379"/>
      <c r="C46" s="375"/>
      <c r="D46" s="377"/>
    </row>
    <row r="47" spans="1:4" customFormat="1">
      <c r="A47" s="376"/>
      <c r="B47" s="379"/>
      <c r="C47" s="375"/>
      <c r="D47" s="377"/>
    </row>
    <row r="48" spans="1:4" customFormat="1">
      <c r="A48" s="376"/>
      <c r="B48" s="379"/>
      <c r="C48" s="375"/>
      <c r="D48" s="377"/>
    </row>
    <row r="49" spans="1:4" customFormat="1">
      <c r="A49" s="376"/>
      <c r="B49" s="379"/>
      <c r="C49" s="375"/>
      <c r="D49" s="377"/>
    </row>
    <row r="50" spans="1:4" customFormat="1">
      <c r="A50" s="376"/>
      <c r="B50" s="379"/>
      <c r="C50" s="375"/>
      <c r="D50" s="377"/>
    </row>
    <row r="51" spans="1:4" customFormat="1">
      <c r="A51" s="376"/>
      <c r="B51" s="379"/>
      <c r="C51" s="375"/>
      <c r="D51" s="377"/>
    </row>
    <row r="52" spans="1:4" customFormat="1">
      <c r="A52" s="376"/>
      <c r="B52" s="379"/>
      <c r="C52" s="375"/>
      <c r="D52" s="377"/>
    </row>
    <row r="53" spans="1:4" customFormat="1">
      <c r="A53" s="376"/>
      <c r="B53" s="378"/>
      <c r="C53" s="375"/>
      <c r="D53" s="377"/>
    </row>
    <row r="54" spans="1:4" customFormat="1">
      <c r="A54" s="376"/>
      <c r="B54" s="378"/>
      <c r="C54" s="375"/>
      <c r="D54" s="377"/>
    </row>
    <row r="55" spans="1:4" customFormat="1">
      <c r="A55" s="376"/>
      <c r="B55" s="378"/>
      <c r="C55" s="375"/>
      <c r="D55" s="377"/>
    </row>
    <row r="56" spans="1:4" customFormat="1">
      <c r="A56" s="376"/>
      <c r="B56" s="378"/>
      <c r="C56" s="375"/>
      <c r="D56" s="377"/>
    </row>
    <row r="57" spans="1:4" customFormat="1">
      <c r="A57" s="376"/>
      <c r="B57" s="378"/>
      <c r="C57" s="375"/>
      <c r="D57" s="377"/>
    </row>
    <row r="58" spans="1:4" customFormat="1">
      <c r="A58" s="376"/>
      <c r="B58" s="378"/>
      <c r="C58" s="375"/>
      <c r="D58" s="377"/>
    </row>
    <row r="59" spans="1:4" customFormat="1">
      <c r="A59" s="376"/>
      <c r="B59" s="378"/>
      <c r="C59" s="375"/>
      <c r="D59" s="377"/>
    </row>
    <row r="60" spans="1:4" customFormat="1">
      <c r="A60" s="376"/>
      <c r="B60" s="378"/>
      <c r="C60" s="375"/>
      <c r="D60" s="377"/>
    </row>
    <row r="61" spans="1:4" customFormat="1">
      <c r="A61" s="376"/>
      <c r="B61" s="378"/>
      <c r="C61" s="375"/>
      <c r="D61" s="377"/>
    </row>
    <row r="62" spans="1:4" customFormat="1">
      <c r="A62" s="376"/>
      <c r="B62" s="378"/>
      <c r="C62" s="375"/>
      <c r="D62" s="377"/>
    </row>
    <row r="63" spans="1:4" customFormat="1">
      <c r="A63" s="376"/>
      <c r="B63" s="379"/>
      <c r="C63" s="375"/>
      <c r="D63" s="377"/>
    </row>
    <row r="64" spans="1:4" customFormat="1" ht="13.8">
      <c r="A64" s="150"/>
      <c r="B64" s="151"/>
      <c r="C64" s="375"/>
      <c r="D64" s="380"/>
    </row>
    <row r="65" spans="1:4" customFormat="1" ht="13.8">
      <c r="A65" s="150"/>
      <c r="B65" s="151"/>
      <c r="C65" s="375"/>
      <c r="D65" s="380"/>
    </row>
    <row r="66" spans="1:4" customFormat="1">
      <c r="A66" s="376"/>
      <c r="B66" s="379"/>
      <c r="C66" s="373"/>
      <c r="D66" s="381"/>
    </row>
    <row r="67" spans="1:4" customFormat="1">
      <c r="A67" s="376"/>
      <c r="B67" s="379"/>
      <c r="C67" s="373"/>
      <c r="D67" s="381"/>
    </row>
    <row r="68" spans="1:4" customFormat="1">
      <c r="A68" s="376"/>
      <c r="B68" s="379"/>
      <c r="C68" s="373"/>
      <c r="D68" s="381"/>
    </row>
    <row r="69" spans="1:4" customFormat="1">
      <c r="A69" s="376"/>
      <c r="B69" s="379"/>
      <c r="C69" s="373"/>
      <c r="D69" s="381"/>
    </row>
    <row r="70" spans="1:4" customFormat="1">
      <c r="A70" s="376"/>
      <c r="B70" s="379"/>
      <c r="C70" s="373"/>
      <c r="D70" s="381"/>
    </row>
    <row r="71" spans="1:4" customFormat="1">
      <c r="A71" s="376"/>
      <c r="B71" s="379"/>
      <c r="C71" s="373"/>
      <c r="D71" s="381"/>
    </row>
    <row r="72" spans="1:4" customFormat="1">
      <c r="A72" s="376"/>
      <c r="B72" s="379"/>
      <c r="C72" s="373"/>
      <c r="D72" s="381"/>
    </row>
    <row r="73" spans="1:4" customFormat="1">
      <c r="A73" s="376"/>
      <c r="B73" s="379"/>
      <c r="C73" s="373"/>
      <c r="D73" s="381"/>
    </row>
    <row r="74" spans="1:4" customFormat="1">
      <c r="A74" s="376"/>
      <c r="B74" s="379"/>
      <c r="C74" s="373"/>
      <c r="D74" s="381"/>
    </row>
    <row r="75" spans="1:4" customFormat="1">
      <c r="A75" s="376"/>
      <c r="B75" s="379"/>
      <c r="C75" s="373"/>
      <c r="D75" s="381"/>
    </row>
    <row r="76" spans="1:4" customFormat="1">
      <c r="A76" s="376"/>
      <c r="B76" s="379"/>
      <c r="C76" s="373"/>
      <c r="D76" s="381"/>
    </row>
    <row r="77" spans="1:4" customFormat="1">
      <c r="A77" s="376"/>
      <c r="B77" s="379"/>
      <c r="C77" s="373"/>
      <c r="D77" s="381"/>
    </row>
    <row r="78" spans="1:4" customFormat="1" ht="13.8">
      <c r="A78" s="150"/>
      <c r="B78" s="379"/>
      <c r="C78" s="373"/>
      <c r="D78" s="374"/>
    </row>
    <row r="79" spans="1:4" customFormat="1" ht="13.8">
      <c r="A79" s="150"/>
      <c r="B79" s="379"/>
      <c r="C79" s="373"/>
      <c r="D79" s="374"/>
    </row>
    <row r="80" spans="1:4" customFormat="1" ht="13.8">
      <c r="A80" s="150"/>
      <c r="B80" s="379"/>
      <c r="C80" s="373"/>
      <c r="D80" s="374"/>
    </row>
    <row r="81" spans="1:4" customFormat="1" ht="13.8">
      <c r="A81" s="150"/>
      <c r="B81" s="379"/>
      <c r="C81" s="373"/>
      <c r="D81" s="374"/>
    </row>
    <row r="82" spans="1:4" customFormat="1" ht="13.8">
      <c r="A82" s="150"/>
      <c r="B82" s="379"/>
      <c r="C82" s="373"/>
      <c r="D82" s="374"/>
    </row>
    <row r="83" spans="1:4" customFormat="1" ht="13.8">
      <c r="A83" s="150"/>
      <c r="B83" s="379"/>
      <c r="C83" s="373"/>
      <c r="D83" s="374"/>
    </row>
    <row r="84" spans="1:4" customFormat="1" ht="13.8">
      <c r="A84" s="150"/>
      <c r="B84" s="379"/>
      <c r="C84" s="373"/>
      <c r="D84" s="374"/>
    </row>
    <row r="85" spans="1:4" customFormat="1" ht="13.8">
      <c r="A85" s="150"/>
      <c r="B85" s="379"/>
      <c r="C85" s="373"/>
      <c r="D85" s="374"/>
    </row>
    <row r="86" spans="1:4" customFormat="1" ht="13.8">
      <c r="A86" s="150"/>
      <c r="B86" s="379"/>
      <c r="C86" s="373"/>
      <c r="D86" s="374"/>
    </row>
    <row r="87" spans="1:4" customFormat="1" ht="13.8">
      <c r="A87" s="150"/>
      <c r="B87" s="379"/>
      <c r="C87" s="373"/>
      <c r="D87" s="374"/>
    </row>
    <row r="88" spans="1:4" customFormat="1" ht="13.8">
      <c r="A88" s="150"/>
      <c r="B88" s="379"/>
      <c r="C88" s="373"/>
      <c r="D88" s="374"/>
    </row>
    <row r="89" spans="1:4" customFormat="1" ht="13.8">
      <c r="A89" s="150"/>
      <c r="B89" s="379"/>
      <c r="C89" s="373"/>
      <c r="D89" s="374"/>
    </row>
    <row r="90" spans="1:4" customFormat="1" ht="13.8">
      <c r="A90" s="150"/>
      <c r="B90" s="379"/>
      <c r="C90" s="373"/>
      <c r="D90" s="374"/>
    </row>
    <row r="91" spans="1:4" customFormat="1" ht="13.8">
      <c r="A91" s="150"/>
      <c r="B91" s="379"/>
      <c r="C91" s="373"/>
      <c r="D91" s="374"/>
    </row>
    <row r="92" spans="1:4" customFormat="1" ht="13.8">
      <c r="A92" s="150"/>
      <c r="B92" s="379"/>
      <c r="C92" s="373"/>
      <c r="D92" s="374"/>
    </row>
    <row r="93" spans="1:4" customFormat="1" ht="13.8">
      <c r="A93" s="150"/>
      <c r="B93" s="379"/>
      <c r="C93" s="373"/>
      <c r="D93" s="374"/>
    </row>
    <row r="94" spans="1:4" customFormat="1" ht="13.8">
      <c r="A94" s="150"/>
      <c r="B94" s="379"/>
      <c r="C94" s="373"/>
      <c r="D94" s="374"/>
    </row>
    <row r="95" spans="1:4" customFormat="1" ht="13.8">
      <c r="A95" s="150"/>
      <c r="B95" s="379"/>
      <c r="C95" s="373"/>
      <c r="D95" s="374"/>
    </row>
    <row r="96" spans="1:4" customFormat="1" ht="13.8">
      <c r="A96" s="150"/>
      <c r="B96" s="379"/>
      <c r="C96" s="373"/>
      <c r="D96" s="374"/>
    </row>
    <row r="97" spans="1:4" customFormat="1" ht="13.8">
      <c r="A97" s="150"/>
      <c r="B97" s="379"/>
      <c r="C97" s="373"/>
      <c r="D97" s="374"/>
    </row>
    <row r="98" spans="1:4" customFormat="1" ht="13.8">
      <c r="A98" s="150"/>
      <c r="B98" s="379"/>
      <c r="C98" s="373"/>
      <c r="D98" s="374"/>
    </row>
    <row r="99" spans="1:4" customFormat="1" ht="13.8">
      <c r="A99" s="150"/>
      <c r="B99" s="379"/>
      <c r="C99" s="373"/>
      <c r="D99" s="374"/>
    </row>
    <row r="100" spans="1:4" customFormat="1" ht="13.8">
      <c r="A100" s="150"/>
      <c r="B100" s="379"/>
      <c r="C100" s="373"/>
      <c r="D100" s="374"/>
    </row>
    <row r="101" spans="1:4" customFormat="1" ht="13.8">
      <c r="A101" s="150"/>
      <c r="B101" s="379"/>
      <c r="C101" s="373"/>
      <c r="D101" s="374"/>
    </row>
    <row r="102" spans="1:4" customFormat="1" ht="13.8">
      <c r="A102" s="150"/>
      <c r="B102" s="379"/>
      <c r="C102" s="373"/>
      <c r="D102" s="374"/>
    </row>
    <row r="103" spans="1:4" customFormat="1" ht="13.8">
      <c r="A103" s="150"/>
      <c r="B103" s="379"/>
      <c r="C103" s="373"/>
      <c r="D103" s="374"/>
    </row>
    <row r="104" spans="1:4" customFormat="1" ht="13.8">
      <c r="A104" s="150"/>
      <c r="B104" s="379"/>
      <c r="C104" s="373"/>
      <c r="D104" s="374"/>
    </row>
    <row r="105" spans="1:4" customFormat="1" ht="13.8">
      <c r="A105" s="150"/>
      <c r="B105" s="379"/>
      <c r="C105" s="373"/>
      <c r="D105" s="374"/>
    </row>
    <row r="106" spans="1:4" customFormat="1" ht="13.8">
      <c r="A106" s="150"/>
      <c r="B106" s="379"/>
      <c r="C106" s="373"/>
      <c r="D106" s="374"/>
    </row>
    <row r="107" spans="1:4" customFormat="1" ht="13.8">
      <c r="A107" s="150"/>
      <c r="B107" s="379"/>
      <c r="C107" s="373"/>
      <c r="D107" s="374"/>
    </row>
    <row r="108" spans="1:4" customFormat="1" ht="13.8">
      <c r="A108" s="150"/>
      <c r="B108" s="379"/>
      <c r="C108" s="373"/>
      <c r="D108" s="374"/>
    </row>
  </sheetData>
  <sheetProtection selectLockedCells="1" selectUnlockedCells="1"/>
  <mergeCells count="8">
    <mergeCell ref="A19:C19"/>
    <mergeCell ref="A11:C11"/>
    <mergeCell ref="A13:C13"/>
    <mergeCell ref="A17:C17"/>
    <mergeCell ref="A1:D4"/>
    <mergeCell ref="A8:C8"/>
    <mergeCell ref="A5:F5"/>
    <mergeCell ref="A6:F6"/>
  </mergeCells>
  <pageMargins left="0.74803149606299213" right="0.35433070866141736" top="0.19685039370078741" bottom="0.23622047244094491" header="0.51181102362204722" footer="0.51181102362204722"/>
  <pageSetup paperSize="9" scale="52" firstPageNumber="0" fitToHeight="0"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pageSetUpPr fitToPage="1"/>
  </sheetPr>
  <dimension ref="B1:F37"/>
  <sheetViews>
    <sheetView zoomScaleNormal="100" zoomScaleSheetLayoutView="100" workbookViewId="0">
      <pane ySplit="4" topLeftCell="A5" activePane="bottomLeft" state="frozen"/>
      <selection pane="bottomLeft" activeCell="B5" sqref="B5:F5"/>
    </sheetView>
  </sheetViews>
  <sheetFormatPr defaultRowHeight="13.2"/>
  <cols>
    <col min="1" max="1" width="24.140625" customWidth="1"/>
    <col min="2" max="2" width="81.85546875" customWidth="1"/>
    <col min="3" max="3" width="24" bestFit="1" customWidth="1"/>
    <col min="4" max="4" width="25.85546875" customWidth="1"/>
    <col min="5" max="5" width="51.42578125" customWidth="1"/>
    <col min="6" max="6" width="32.85546875" bestFit="1" customWidth="1"/>
    <col min="7" max="7" width="6.85546875" customWidth="1"/>
    <col min="8" max="8" width="22.42578125" customWidth="1"/>
    <col min="9" max="9" width="18.5703125" customWidth="1"/>
    <col min="10" max="10" width="22.5703125" customWidth="1"/>
    <col min="11" max="11" width="26.42578125" customWidth="1"/>
    <col min="12" max="12" width="47.140625" customWidth="1"/>
  </cols>
  <sheetData>
    <row r="1" spans="2:6" ht="23.1" customHeight="1">
      <c r="B1" s="3207" t="s">
        <v>22962</v>
      </c>
      <c r="C1" s="3207"/>
      <c r="D1" s="3208"/>
      <c r="E1" s="3208"/>
      <c r="F1" s="3208"/>
    </row>
    <row r="2" spans="2:6" ht="23.1" customHeight="1">
      <c r="B2" s="3208"/>
      <c r="C2" s="3208"/>
      <c r="D2" s="3208"/>
      <c r="E2" s="3208"/>
      <c r="F2" s="3208"/>
    </row>
    <row r="3" spans="2:6" ht="23.1" customHeight="1">
      <c r="B3" s="3208"/>
      <c r="C3" s="3208"/>
      <c r="D3" s="3208"/>
      <c r="E3" s="3208"/>
      <c r="F3" s="3208"/>
    </row>
    <row r="4" spans="2:6" ht="23.1" customHeight="1">
      <c r="B4" s="3208"/>
      <c r="C4" s="3208"/>
      <c r="D4" s="3208"/>
      <c r="E4" s="3208"/>
      <c r="F4" s="3208"/>
    </row>
    <row r="5" spans="2:6" ht="43.8">
      <c r="B5" s="3209" t="s">
        <v>26150</v>
      </c>
      <c r="C5" s="3209"/>
      <c r="D5" s="3209"/>
      <c r="E5" s="3209"/>
      <c r="F5" s="3209"/>
    </row>
    <row r="6" spans="2:6" ht="34.799999999999997">
      <c r="B6" s="947" t="s">
        <v>22993</v>
      </c>
      <c r="C6" s="947" t="s">
        <v>26180</v>
      </c>
      <c r="D6" s="948" t="s">
        <v>26152</v>
      </c>
      <c r="E6" s="948" t="s">
        <v>26153</v>
      </c>
      <c r="F6" s="992" t="s">
        <v>26157</v>
      </c>
    </row>
    <row r="7" spans="2:6" ht="43.2">
      <c r="B7" s="945" t="s">
        <v>26181</v>
      </c>
      <c r="C7" s="962" t="s">
        <v>26357</v>
      </c>
      <c r="D7" s="952" t="s">
        <v>26151</v>
      </c>
      <c r="E7" s="952" t="s">
        <v>26158</v>
      </c>
      <c r="F7" s="950">
        <v>9</v>
      </c>
    </row>
    <row r="8" spans="2:6" ht="43.2">
      <c r="B8" s="946" t="s">
        <v>26183</v>
      </c>
      <c r="C8" s="1574" t="s">
        <v>27976</v>
      </c>
      <c r="D8" s="953" t="s">
        <v>26154</v>
      </c>
      <c r="E8" s="953" t="s">
        <v>26158</v>
      </c>
      <c r="F8" s="951">
        <v>11</v>
      </c>
    </row>
    <row r="9" spans="2:6" ht="43.8" thickBot="1">
      <c r="B9" s="1584" t="s">
        <v>30693</v>
      </c>
      <c r="C9" s="1585" t="s">
        <v>30694</v>
      </c>
      <c r="D9" s="1586" t="s">
        <v>30695</v>
      </c>
      <c r="E9" s="1586" t="s">
        <v>30698</v>
      </c>
      <c r="F9" s="1587">
        <v>15</v>
      </c>
    </row>
    <row r="10" spans="2:6" ht="68.400000000000006">
      <c r="B10" s="1571" t="s">
        <v>26182</v>
      </c>
      <c r="C10" s="1575" t="s">
        <v>26355</v>
      </c>
      <c r="D10" s="1572" t="s">
        <v>26151</v>
      </c>
      <c r="E10" s="1572" t="s">
        <v>26158</v>
      </c>
      <c r="F10" s="1573">
        <v>18</v>
      </c>
    </row>
    <row r="11" spans="2:6" ht="68.400000000000006">
      <c r="B11" s="945" t="s">
        <v>26184</v>
      </c>
      <c r="C11" s="962" t="s">
        <v>26356</v>
      </c>
      <c r="D11" s="952" t="s">
        <v>26154</v>
      </c>
      <c r="E11" s="952" t="s">
        <v>26158</v>
      </c>
      <c r="F11" s="950">
        <v>21</v>
      </c>
    </row>
    <row r="12" spans="2:6" ht="69" thickBot="1">
      <c r="B12" s="1584" t="s">
        <v>30697</v>
      </c>
      <c r="C12" s="1585" t="s">
        <v>30696</v>
      </c>
      <c r="D12" s="1586" t="s">
        <v>30695</v>
      </c>
      <c r="E12" s="1586" t="s">
        <v>30698</v>
      </c>
      <c r="F12" s="1587">
        <v>29</v>
      </c>
    </row>
    <row r="13" spans="2:6" ht="32.4" customHeight="1"/>
    <row r="14" spans="2:6" ht="43.8">
      <c r="B14" s="3230" t="s">
        <v>24310</v>
      </c>
      <c r="C14" s="3230"/>
      <c r="D14" s="3230"/>
      <c r="E14" s="3230"/>
      <c r="F14" s="3230"/>
    </row>
    <row r="15" spans="2:6" ht="17.399999999999999">
      <c r="B15" s="947" t="s">
        <v>22993</v>
      </c>
      <c r="C15" s="947" t="s">
        <v>2196</v>
      </c>
      <c r="D15" s="3231" t="s">
        <v>23001</v>
      </c>
      <c r="E15" s="3232"/>
      <c r="F15" s="1580" t="s">
        <v>30739</v>
      </c>
    </row>
    <row r="16" spans="2:6" s="1581" customFormat="1" ht="40.799999999999997">
      <c r="B16" s="1588" t="s">
        <v>30676</v>
      </c>
      <c r="C16" s="1591" t="s">
        <v>30675</v>
      </c>
      <c r="D16" s="3233" t="s">
        <v>30740</v>
      </c>
      <c r="E16" s="3233"/>
      <c r="F16" s="1589">
        <v>1</v>
      </c>
    </row>
    <row r="17" spans="2:6" s="1581" customFormat="1" ht="40.799999999999997">
      <c r="B17" s="1582" t="s">
        <v>24303</v>
      </c>
      <c r="C17" s="1592" t="s">
        <v>24304</v>
      </c>
      <c r="D17" s="3234" t="s">
        <v>30741</v>
      </c>
      <c r="E17" s="3234"/>
      <c r="F17" s="1583">
        <v>1.58</v>
      </c>
    </row>
    <row r="18" spans="2:6" s="1581" customFormat="1" ht="40.799999999999997">
      <c r="B18" s="1588" t="s">
        <v>30678</v>
      </c>
      <c r="C18" s="1591" t="s">
        <v>30674</v>
      </c>
      <c r="D18" s="3233" t="s">
        <v>30742</v>
      </c>
      <c r="E18" s="3233"/>
      <c r="F18" s="1590">
        <v>10.210000000000001</v>
      </c>
    </row>
    <row r="19" spans="2:6" ht="25.2" customHeight="1"/>
    <row r="20" spans="2:6" ht="43.95" customHeight="1">
      <c r="B20" s="3221" t="s">
        <v>26198</v>
      </c>
      <c r="C20" s="3221"/>
      <c r="D20" s="3221"/>
      <c r="E20" s="3221"/>
      <c r="F20" s="3221"/>
    </row>
    <row r="21" spans="2:6" ht="21">
      <c r="B21" s="947" t="s">
        <v>22993</v>
      </c>
      <c r="C21" s="3222" t="s">
        <v>26207</v>
      </c>
      <c r="D21" s="3223"/>
      <c r="E21" s="948" t="s">
        <v>26210</v>
      </c>
      <c r="F21" s="995" t="s">
        <v>26204</v>
      </c>
    </row>
    <row r="22" spans="2:6" ht="21">
      <c r="B22" s="993" t="s">
        <v>26199</v>
      </c>
      <c r="C22" s="3224" t="s">
        <v>26206</v>
      </c>
      <c r="D22" s="3225"/>
      <c r="E22" s="952" t="s">
        <v>26208</v>
      </c>
      <c r="F22" s="996" t="s">
        <v>22902</v>
      </c>
    </row>
    <row r="23" spans="2:6" ht="21">
      <c r="B23" s="994" t="s">
        <v>26200</v>
      </c>
      <c r="C23" s="3226" t="s">
        <v>26206</v>
      </c>
      <c r="D23" s="3227"/>
      <c r="E23" s="953" t="s">
        <v>26208</v>
      </c>
      <c r="F23" s="997" t="s">
        <v>22902</v>
      </c>
    </row>
    <row r="24" spans="2:6" ht="21">
      <c r="B24" s="993" t="s">
        <v>26202</v>
      </c>
      <c r="C24" s="3228" t="s">
        <v>26205</v>
      </c>
      <c r="D24" s="3229"/>
      <c r="E24" s="952" t="s">
        <v>26209</v>
      </c>
      <c r="F24" s="996" t="s">
        <v>22902</v>
      </c>
    </row>
    <row r="25" spans="2:6" ht="21">
      <c r="B25" s="994" t="s">
        <v>26203</v>
      </c>
      <c r="C25" s="3226" t="s">
        <v>26205</v>
      </c>
      <c r="D25" s="3227"/>
      <c r="E25" s="953" t="s">
        <v>26209</v>
      </c>
      <c r="F25" s="997" t="s">
        <v>22902</v>
      </c>
    </row>
    <row r="26" spans="2:6" ht="25.2" customHeight="1"/>
    <row r="27" spans="2:6" ht="25.2" customHeight="1"/>
    <row r="28" spans="2:6" ht="30" customHeight="1">
      <c r="B28" s="3239" t="s">
        <v>22965</v>
      </c>
      <c r="C28" s="3240"/>
      <c r="D28" s="3241"/>
      <c r="E28" s="3241"/>
      <c r="F28" s="949" t="s">
        <v>26201</v>
      </c>
    </row>
    <row r="29" spans="2:6" ht="19.95" customHeight="1">
      <c r="B29" s="3210" t="s">
        <v>26155</v>
      </c>
      <c r="C29" s="3211"/>
      <c r="D29" s="3212"/>
      <c r="E29" s="3212"/>
      <c r="F29" s="3215">
        <v>16</v>
      </c>
    </row>
    <row r="30" spans="2:6" ht="19.95" customHeight="1">
      <c r="B30" s="3213"/>
      <c r="C30" s="3214"/>
      <c r="D30" s="3213"/>
      <c r="E30" s="3213"/>
      <c r="F30" s="3216"/>
    </row>
    <row r="31" spans="2:6" ht="40.950000000000003" customHeight="1">
      <c r="B31" s="3217" t="s">
        <v>32906</v>
      </c>
      <c r="C31" s="3218"/>
      <c r="D31" s="3219"/>
      <c r="E31" s="3219"/>
      <c r="F31" s="3220"/>
    </row>
    <row r="32" spans="2:6" s="55" customFormat="1" ht="25.2" customHeight="1">
      <c r="B32" s="3235" t="s">
        <v>22964</v>
      </c>
      <c r="C32" s="3236"/>
      <c r="D32" s="3237"/>
      <c r="E32" s="3237"/>
      <c r="F32" s="3238"/>
    </row>
    <row r="33" spans="2:6" ht="12" customHeight="1">
      <c r="B33" s="3242"/>
      <c r="C33" s="3243"/>
      <c r="D33" s="3243"/>
      <c r="E33" s="3243"/>
      <c r="F33" s="3244"/>
    </row>
    <row r="34" spans="2:6" ht="19.95" customHeight="1">
      <c r="B34" s="3210" t="s">
        <v>26156</v>
      </c>
      <c r="C34" s="3211"/>
      <c r="D34" s="3212"/>
      <c r="E34" s="3212"/>
      <c r="F34" s="3215">
        <v>20</v>
      </c>
    </row>
    <row r="35" spans="2:6" ht="19.95" customHeight="1">
      <c r="B35" s="3213"/>
      <c r="C35" s="3214"/>
      <c r="D35" s="3213"/>
      <c r="E35" s="3213"/>
      <c r="F35" s="3213"/>
    </row>
    <row r="36" spans="2:6" ht="100.2" customHeight="1">
      <c r="B36" s="3217" t="s">
        <v>32907</v>
      </c>
      <c r="C36" s="3218"/>
      <c r="D36" s="3219"/>
      <c r="E36" s="3219"/>
      <c r="F36" s="3220"/>
    </row>
    <row r="37" spans="2:6" s="55" customFormat="1" ht="25.2" customHeight="1">
      <c r="B37" s="3235" t="s">
        <v>22963</v>
      </c>
      <c r="C37" s="3236"/>
      <c r="D37" s="3237"/>
      <c r="E37" s="3237"/>
      <c r="F37" s="3238"/>
    </row>
  </sheetData>
  <mergeCells count="23">
    <mergeCell ref="B37:F37"/>
    <mergeCell ref="B28:E28"/>
    <mergeCell ref="B31:F31"/>
    <mergeCell ref="B32:F32"/>
    <mergeCell ref="B33:F33"/>
    <mergeCell ref="B34:E35"/>
    <mergeCell ref="F34:F35"/>
    <mergeCell ref="B1:F4"/>
    <mergeCell ref="B5:F5"/>
    <mergeCell ref="B29:E30"/>
    <mergeCell ref="F29:F30"/>
    <mergeCell ref="B36:F36"/>
    <mergeCell ref="B20:F20"/>
    <mergeCell ref="C21:D21"/>
    <mergeCell ref="C22:D22"/>
    <mergeCell ref="C23:D23"/>
    <mergeCell ref="C24:D24"/>
    <mergeCell ref="C25:D25"/>
    <mergeCell ref="B14:F14"/>
    <mergeCell ref="D15:E15"/>
    <mergeCell ref="D16:E16"/>
    <mergeCell ref="D17:E17"/>
    <mergeCell ref="D18:E18"/>
  </mergeCells>
  <hyperlinks>
    <hyperlink ref="B37" r:id="rId1" xr:uid="{00000000-0004-0000-1B00-000000000000}"/>
    <hyperlink ref="B32" r:id="rId2" xr:uid="{00000000-0004-0000-1B00-000001000000}"/>
  </hyperlinks>
  <pageMargins left="0.39370078740157483" right="0.39370078740157483" top="0.39370078740157483" bottom="0.39370078740157483" header="0.19685039370078741" footer="0.19685039370078741"/>
  <pageSetup paperSize="9" scale="60" orientation="portrait" horizontalDpi="4294967295" verticalDpi="4294967295" r:id="rId3"/>
  <ignoredErrors>
    <ignoredError sqref="C7" numberStoredAsText="1"/>
  </ignoredErrors>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tint="-0.249977111117893"/>
  </sheetPr>
  <dimension ref="A1"/>
  <sheetViews>
    <sheetView workbookViewId="0"/>
  </sheetViews>
  <sheetFormatPr defaultRowHeight="13.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30</vt:i4>
      </vt:variant>
      <vt:variant>
        <vt:lpstr>Именованные диапазоны</vt:lpstr>
      </vt:variant>
      <vt:variant>
        <vt:i4>9</vt:i4>
      </vt:variant>
    </vt:vector>
  </HeadingPairs>
  <TitlesOfParts>
    <vt:vector size="39" baseType="lpstr">
      <vt:lpstr>ГОЛОВНА</vt:lpstr>
      <vt:lpstr>АКЦІЯ</vt:lpstr>
      <vt:lpstr>ПОБУТОВІ</vt:lpstr>
      <vt:lpstr>МУЛЬТИСИСТЕМИ</vt:lpstr>
      <vt:lpstr>НАПІВПРОМ</vt:lpstr>
      <vt:lpstr>HeatGuard</vt:lpstr>
      <vt:lpstr>WineGuard</vt:lpstr>
      <vt:lpstr>GALACTIC</vt:lpstr>
      <vt:lpstr>Galactic LCAC</vt:lpstr>
      <vt:lpstr>Galactic VRF</vt:lpstr>
      <vt:lpstr>Galactic ККБ</vt:lpstr>
      <vt:lpstr>Galactic ТН</vt:lpstr>
      <vt:lpstr>REMAK</vt:lpstr>
      <vt:lpstr>REMAK ЗАВІСИ</vt:lpstr>
      <vt:lpstr>VRF Зовнішні блоки</vt:lpstr>
      <vt:lpstr>VRF Внутрішні R410A</vt:lpstr>
      <vt:lpstr>VRF Внутрішні KXZE1-W R32</vt:lpstr>
      <vt:lpstr>VRF Внутрішні New KXZ3 R32</vt:lpstr>
      <vt:lpstr>ККБ MHI</vt:lpstr>
      <vt:lpstr>Аксесуари до KX  систем</vt:lpstr>
      <vt:lpstr>Теплові насоси</vt:lpstr>
      <vt:lpstr>SYSTEMAIR</vt:lpstr>
      <vt:lpstr>РОЗПРОДАЖ Systemair</vt:lpstr>
      <vt:lpstr>FRICO</vt:lpstr>
      <vt:lpstr>MASTAS</vt:lpstr>
      <vt:lpstr>CLINT</vt:lpstr>
      <vt:lpstr>Інструмент для монтажу</vt:lpstr>
      <vt:lpstr>АКЦІЯ! ERRECOM</vt:lpstr>
      <vt:lpstr>Витратні матеріали</vt:lpstr>
      <vt:lpstr>Документація</vt:lpstr>
      <vt:lpstr>FRICO!Область_печати</vt:lpstr>
      <vt:lpstr>GALACTIC!Область_печати</vt:lpstr>
      <vt:lpstr>'Galactic LCAC'!Область_печати</vt:lpstr>
      <vt:lpstr>MASTAS!Область_печати</vt:lpstr>
      <vt:lpstr>'REMAK ЗАВІСИ'!Область_печати</vt:lpstr>
      <vt:lpstr>'Витратні матеріали'!Область_печати</vt:lpstr>
      <vt:lpstr>МУЛЬТИСИСТЕМИ!Область_печати</vt:lpstr>
      <vt:lpstr>НАПІВПРОМ!Область_печати</vt:lpstr>
      <vt:lpstr>ПОБУТОВІ!Область_печати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leoniya17@gmail.com</cp:lastModifiedBy>
  <cp:lastPrinted>2026-06-01T04:19:55Z</cp:lastPrinted>
  <dcterms:created xsi:type="dcterms:W3CDTF">2017-06-19T12:20:36Z</dcterms:created>
  <dcterms:modified xsi:type="dcterms:W3CDTF">2026-06-15T09:32:29Z</dcterms:modified>
</cp:coreProperties>
</file>